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/>
  <xr:revisionPtr revIDLastSave="0" documentId="13_ncr:1_{96A248DE-E28C-4DBA-AFD7-C108EF798B4E}" xr6:coauthVersionLast="47" xr6:coauthVersionMax="47" xr10:uidLastSave="{00000000-0000-0000-0000-000000000000}"/>
  <bookViews>
    <workbookView xWindow="-110" yWindow="-110" windowWidth="21820" windowHeight="13900" tabRatio="809" activeTab="2" xr2:uid="{00000000-000D-0000-FFFF-FFFF00000000}"/>
  </bookViews>
  <sheets>
    <sheet name="H_PivotTable" sheetId="23" r:id="rId1"/>
    <sheet name="V_PivotTable" sheetId="21" r:id="rId2"/>
    <sheet name="ha_eda" sheetId="24" r:id="rId3"/>
  </sheets>
  <definedNames>
    <definedName name="_xlnm._FilterDatabase" localSheetId="2" hidden="1">ha_eda!$A$1:$AE$5121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24" l="1"/>
  <c r="G2" i="24"/>
  <c r="I2" i="24"/>
  <c r="AC2" i="24"/>
  <c r="AD2" i="24" s="1"/>
  <c r="AE2" i="24"/>
  <c r="D3" i="24"/>
  <c r="G3" i="24"/>
  <c r="I3" i="24"/>
  <c r="AC3" i="24"/>
  <c r="AD3" i="24"/>
  <c r="AE3" i="24"/>
  <c r="D4" i="24"/>
  <c r="G4" i="24"/>
  <c r="I4" i="24"/>
  <c r="AC4" i="24"/>
  <c r="AD4" i="24"/>
  <c r="AE4" i="24"/>
  <c r="D5" i="24"/>
  <c r="G5" i="24"/>
  <c r="I5" i="24"/>
  <c r="AC5" i="24"/>
  <c r="AD5" i="24" s="1"/>
  <c r="AE5" i="24"/>
  <c r="D6" i="24"/>
  <c r="G6" i="24"/>
  <c r="I6" i="24"/>
  <c r="AC6" i="24"/>
  <c r="AD6" i="24" s="1"/>
  <c r="AE6" i="24"/>
  <c r="D7" i="24"/>
  <c r="G7" i="24"/>
  <c r="I7" i="24"/>
  <c r="AC7" i="24"/>
  <c r="AD7" i="24"/>
  <c r="AE7" i="24"/>
  <c r="D8" i="24"/>
  <c r="G8" i="24"/>
  <c r="I8" i="24"/>
  <c r="AC8" i="24"/>
  <c r="AD8" i="24"/>
  <c r="AE8" i="24"/>
  <c r="D9" i="24"/>
  <c r="G9" i="24"/>
  <c r="I9" i="24"/>
  <c r="AC9" i="24"/>
  <c r="AD9" i="24" s="1"/>
  <c r="AE9" i="24"/>
  <c r="D10" i="24"/>
  <c r="G10" i="24"/>
  <c r="I10" i="24"/>
  <c r="AC10" i="24"/>
  <c r="AD10" i="24" s="1"/>
  <c r="AE10" i="24"/>
  <c r="D11" i="24"/>
  <c r="G11" i="24"/>
  <c r="I11" i="24"/>
  <c r="AC11" i="24"/>
  <c r="AD11" i="24"/>
  <c r="AE11" i="24"/>
  <c r="D12" i="24"/>
  <c r="G12" i="24"/>
  <c r="I12" i="24"/>
  <c r="AC12" i="24"/>
  <c r="AD12" i="24"/>
  <c r="AE12" i="24"/>
  <c r="D13" i="24"/>
  <c r="G13" i="24"/>
  <c r="I13" i="24"/>
  <c r="AC13" i="24"/>
  <c r="AD13" i="24" s="1"/>
  <c r="AE13" i="24"/>
  <c r="D14" i="24"/>
  <c r="G14" i="24"/>
  <c r="I14" i="24"/>
  <c r="AC14" i="24"/>
  <c r="AD14" i="24" s="1"/>
  <c r="AE14" i="24"/>
  <c r="D15" i="24"/>
  <c r="G15" i="24"/>
  <c r="I15" i="24"/>
  <c r="AC15" i="24"/>
  <c r="AD15" i="24"/>
  <c r="AE15" i="24"/>
  <c r="D16" i="24"/>
  <c r="G16" i="24"/>
  <c r="I16" i="24"/>
  <c r="AC16" i="24"/>
  <c r="AD16" i="24"/>
  <c r="AE16" i="24"/>
  <c r="D17" i="24"/>
  <c r="G17" i="24"/>
  <c r="I17" i="24"/>
  <c r="AC17" i="24"/>
  <c r="AD17" i="24" s="1"/>
  <c r="AE17" i="24"/>
  <c r="D18" i="24"/>
  <c r="G18" i="24"/>
  <c r="I18" i="24"/>
  <c r="AC18" i="24"/>
  <c r="AD18" i="24" s="1"/>
  <c r="AE18" i="24"/>
  <c r="D19" i="24"/>
  <c r="G19" i="24"/>
  <c r="I19" i="24"/>
  <c r="AC19" i="24"/>
  <c r="AD19" i="24"/>
  <c r="AE19" i="24"/>
  <c r="D20" i="24"/>
  <c r="G20" i="24"/>
  <c r="I20" i="24"/>
  <c r="AC20" i="24"/>
  <c r="AD20" i="24"/>
  <c r="AE20" i="24"/>
  <c r="D21" i="24"/>
  <c r="G21" i="24"/>
  <c r="I21" i="24"/>
  <c r="AC21" i="24"/>
  <c r="AD21" i="24" s="1"/>
  <c r="AE21" i="24"/>
  <c r="D22" i="24"/>
  <c r="G22" i="24"/>
  <c r="I22" i="24"/>
  <c r="AC22" i="24"/>
  <c r="AD22" i="24" s="1"/>
  <c r="AE22" i="24"/>
  <c r="D23" i="24"/>
  <c r="G23" i="24"/>
  <c r="I23" i="24"/>
  <c r="AC23" i="24"/>
  <c r="AD23" i="24"/>
  <c r="AE23" i="24"/>
  <c r="D24" i="24"/>
  <c r="G24" i="24"/>
  <c r="I24" i="24"/>
  <c r="AC24" i="24"/>
  <c r="AD24" i="24"/>
  <c r="AE24" i="24"/>
  <c r="D25" i="24"/>
  <c r="G25" i="24"/>
  <c r="I25" i="24"/>
  <c r="AC25" i="24"/>
  <c r="AD25" i="24" s="1"/>
  <c r="AE25" i="24"/>
  <c r="D26" i="24"/>
  <c r="G26" i="24"/>
  <c r="I26" i="24"/>
  <c r="AC26" i="24"/>
  <c r="AD26" i="24" s="1"/>
  <c r="AE26" i="24"/>
  <c r="D27" i="24"/>
  <c r="G27" i="24"/>
  <c r="I27" i="24"/>
  <c r="AC27" i="24"/>
  <c r="AD27" i="24"/>
  <c r="AE27" i="24"/>
  <c r="D28" i="24"/>
  <c r="G28" i="24"/>
  <c r="I28" i="24"/>
  <c r="AC28" i="24"/>
  <c r="AD28" i="24"/>
  <c r="AE28" i="24"/>
  <c r="D29" i="24"/>
  <c r="G29" i="24"/>
  <c r="I29" i="24"/>
  <c r="AC29" i="24"/>
  <c r="AD29" i="24" s="1"/>
  <c r="AE29" i="24"/>
  <c r="D30" i="24"/>
  <c r="G30" i="24"/>
  <c r="I30" i="24"/>
  <c r="AC30" i="24"/>
  <c r="AD30" i="24" s="1"/>
  <c r="AE30" i="24"/>
  <c r="D31" i="24"/>
  <c r="G31" i="24"/>
  <c r="I31" i="24"/>
  <c r="AC31" i="24"/>
  <c r="AD31" i="24"/>
  <c r="AE31" i="24"/>
  <c r="D32" i="24"/>
  <c r="G32" i="24"/>
  <c r="I32" i="24"/>
  <c r="AC32" i="24"/>
  <c r="AD32" i="24"/>
  <c r="AE32" i="24"/>
  <c r="D33" i="24"/>
  <c r="G33" i="24"/>
  <c r="I33" i="24"/>
  <c r="AC33" i="24"/>
  <c r="AD33" i="24" s="1"/>
  <c r="AE33" i="24"/>
  <c r="D34" i="24"/>
  <c r="G34" i="24"/>
  <c r="I34" i="24"/>
  <c r="AC34" i="24"/>
  <c r="AD34" i="24" s="1"/>
  <c r="AE34" i="24"/>
  <c r="D35" i="24"/>
  <c r="G35" i="24"/>
  <c r="I35" i="24"/>
  <c r="AC35" i="24"/>
  <c r="AD35" i="24"/>
  <c r="AE35" i="24"/>
  <c r="D36" i="24"/>
  <c r="G36" i="24"/>
  <c r="I36" i="24"/>
  <c r="AC36" i="24"/>
  <c r="AD36" i="24"/>
  <c r="AE36" i="24"/>
  <c r="D37" i="24"/>
  <c r="G37" i="24"/>
  <c r="I37" i="24"/>
  <c r="AC37" i="24"/>
  <c r="AD37" i="24" s="1"/>
  <c r="AE37" i="24"/>
  <c r="D38" i="24"/>
  <c r="G38" i="24"/>
  <c r="I38" i="24"/>
  <c r="AC38" i="24"/>
  <c r="AD38" i="24" s="1"/>
  <c r="AE38" i="24"/>
  <c r="D39" i="24"/>
  <c r="G39" i="24"/>
  <c r="I39" i="24"/>
  <c r="AC39" i="24"/>
  <c r="AD39" i="24"/>
  <c r="AE39" i="24"/>
  <c r="D40" i="24"/>
  <c r="G40" i="24"/>
  <c r="I40" i="24"/>
  <c r="AC40" i="24"/>
  <c r="AD40" i="24"/>
  <c r="AE40" i="24"/>
  <c r="D41" i="24"/>
  <c r="G41" i="24"/>
  <c r="I41" i="24"/>
  <c r="AC41" i="24"/>
  <c r="AD41" i="24" s="1"/>
  <c r="AE41" i="24"/>
  <c r="D42" i="24"/>
  <c r="G42" i="24"/>
  <c r="I42" i="24"/>
  <c r="AC42" i="24"/>
  <c r="AD42" i="24" s="1"/>
  <c r="AE42" i="24"/>
  <c r="D43" i="24"/>
  <c r="G43" i="24"/>
  <c r="I43" i="24"/>
  <c r="AC43" i="24"/>
  <c r="AD43" i="24"/>
  <c r="AE43" i="24"/>
  <c r="D44" i="24"/>
  <c r="G44" i="24"/>
  <c r="I44" i="24"/>
  <c r="AC44" i="24"/>
  <c r="AD44" i="24"/>
  <c r="AE44" i="24"/>
  <c r="D45" i="24"/>
  <c r="G45" i="24"/>
  <c r="I45" i="24"/>
  <c r="AC45" i="24"/>
  <c r="AD45" i="24" s="1"/>
  <c r="AE45" i="24"/>
  <c r="D46" i="24"/>
  <c r="G46" i="24"/>
  <c r="I46" i="24"/>
  <c r="AC46" i="24"/>
  <c r="AD46" i="24" s="1"/>
  <c r="AE46" i="24"/>
  <c r="D47" i="24"/>
  <c r="G47" i="24"/>
  <c r="I47" i="24"/>
  <c r="AC47" i="24"/>
  <c r="AD47" i="24"/>
  <c r="AE47" i="24"/>
  <c r="D48" i="24"/>
  <c r="G48" i="24"/>
  <c r="I48" i="24"/>
  <c r="AC48" i="24"/>
  <c r="AD48" i="24"/>
  <c r="AE48" i="24"/>
  <c r="D49" i="24"/>
  <c r="G49" i="24"/>
  <c r="I49" i="24"/>
  <c r="AC49" i="24"/>
  <c r="AD49" i="24" s="1"/>
  <c r="AE49" i="24"/>
  <c r="D50" i="24"/>
  <c r="G50" i="24"/>
  <c r="I50" i="24"/>
  <c r="AC50" i="24"/>
  <c r="AD50" i="24" s="1"/>
  <c r="AE50" i="24"/>
  <c r="D51" i="24"/>
  <c r="G51" i="24"/>
  <c r="I51" i="24"/>
  <c r="AC51" i="24"/>
  <c r="AD51" i="24"/>
  <c r="AE51" i="24"/>
  <c r="D52" i="24"/>
  <c r="G52" i="24"/>
  <c r="I52" i="24"/>
  <c r="AC52" i="24"/>
  <c r="AD52" i="24"/>
  <c r="AE52" i="24"/>
  <c r="D53" i="24"/>
  <c r="G53" i="24"/>
  <c r="I53" i="24"/>
  <c r="AC53" i="24"/>
  <c r="AD53" i="24" s="1"/>
  <c r="AE53" i="24"/>
  <c r="D54" i="24"/>
  <c r="G54" i="24"/>
  <c r="I54" i="24"/>
  <c r="AC54" i="24"/>
  <c r="AD54" i="24" s="1"/>
  <c r="AE54" i="24"/>
  <c r="D55" i="24"/>
  <c r="G55" i="24"/>
  <c r="I55" i="24"/>
  <c r="AC55" i="24"/>
  <c r="AD55" i="24"/>
  <c r="AE55" i="24"/>
  <c r="D56" i="24"/>
  <c r="G56" i="24"/>
  <c r="I56" i="24"/>
  <c r="AC56" i="24"/>
  <c r="AD56" i="24"/>
  <c r="AE56" i="24"/>
  <c r="D57" i="24"/>
  <c r="G57" i="24"/>
  <c r="I57" i="24"/>
  <c r="AC57" i="24"/>
  <c r="AD57" i="24" s="1"/>
  <c r="AE57" i="24"/>
  <c r="D58" i="24"/>
  <c r="G58" i="24"/>
  <c r="I58" i="24"/>
  <c r="AC58" i="24"/>
  <c r="AD58" i="24" s="1"/>
  <c r="AE58" i="24"/>
  <c r="D59" i="24"/>
  <c r="G59" i="24"/>
  <c r="I59" i="24"/>
  <c r="AC59" i="24"/>
  <c r="AD59" i="24"/>
  <c r="AE59" i="24"/>
  <c r="D60" i="24"/>
  <c r="G60" i="24"/>
  <c r="I60" i="24"/>
  <c r="AC60" i="24"/>
  <c r="AD60" i="24"/>
  <c r="AE60" i="24"/>
  <c r="D61" i="24"/>
  <c r="G61" i="24"/>
  <c r="I61" i="24"/>
  <c r="AC61" i="24"/>
  <c r="AD61" i="24" s="1"/>
  <c r="AE61" i="24"/>
  <c r="D62" i="24"/>
  <c r="G62" i="24"/>
  <c r="I62" i="24"/>
  <c r="AC62" i="24"/>
  <c r="AD62" i="24" s="1"/>
  <c r="AE62" i="24"/>
  <c r="D63" i="24"/>
  <c r="G63" i="24"/>
  <c r="I63" i="24"/>
  <c r="AC63" i="24"/>
  <c r="AD63" i="24"/>
  <c r="AE63" i="24"/>
  <c r="D64" i="24"/>
  <c r="G64" i="24"/>
  <c r="I64" i="24"/>
  <c r="AC64" i="24"/>
  <c r="AD64" i="24"/>
  <c r="AE64" i="24"/>
  <c r="D65" i="24"/>
  <c r="G65" i="24"/>
  <c r="I65" i="24"/>
  <c r="AC65" i="24"/>
  <c r="AD65" i="24" s="1"/>
  <c r="AE65" i="24"/>
  <c r="D66" i="24"/>
  <c r="G66" i="24"/>
  <c r="I66" i="24"/>
  <c r="AC66" i="24"/>
  <c r="AD66" i="24" s="1"/>
  <c r="AE66" i="24"/>
  <c r="D67" i="24"/>
  <c r="G67" i="24"/>
  <c r="I67" i="24"/>
  <c r="AC67" i="24"/>
  <c r="AD67" i="24"/>
  <c r="AE67" i="24"/>
  <c r="D68" i="24"/>
  <c r="G68" i="24"/>
  <c r="I68" i="24"/>
  <c r="AC68" i="24"/>
  <c r="AD68" i="24"/>
  <c r="AE68" i="24"/>
  <c r="D69" i="24"/>
  <c r="G69" i="24"/>
  <c r="I69" i="24"/>
  <c r="AC69" i="24"/>
  <c r="AD69" i="24" s="1"/>
  <c r="AE69" i="24"/>
  <c r="D70" i="24"/>
  <c r="G70" i="24"/>
  <c r="I70" i="24"/>
  <c r="AC70" i="24"/>
  <c r="AD70" i="24" s="1"/>
  <c r="AE70" i="24"/>
  <c r="D71" i="24"/>
  <c r="G71" i="24"/>
  <c r="I71" i="24"/>
  <c r="AC71" i="24"/>
  <c r="AD71" i="24"/>
  <c r="AE71" i="24"/>
  <c r="D72" i="24"/>
  <c r="G72" i="24"/>
  <c r="I72" i="24"/>
  <c r="AC72" i="24"/>
  <c r="AD72" i="24"/>
  <c r="AE72" i="24"/>
  <c r="D73" i="24"/>
  <c r="G73" i="24"/>
  <c r="I73" i="24"/>
  <c r="AC73" i="24"/>
  <c r="AD73" i="24" s="1"/>
  <c r="AE73" i="24"/>
  <c r="D74" i="24"/>
  <c r="G74" i="24"/>
  <c r="I74" i="24"/>
  <c r="AC74" i="24"/>
  <c r="AD74" i="24" s="1"/>
  <c r="AE74" i="24"/>
  <c r="D75" i="24"/>
  <c r="G75" i="24"/>
  <c r="I75" i="24"/>
  <c r="AC75" i="24"/>
  <c r="AD75" i="24"/>
  <c r="AE75" i="24"/>
  <c r="D76" i="24"/>
  <c r="G76" i="24"/>
  <c r="I76" i="24"/>
  <c r="AC76" i="24"/>
  <c r="AD76" i="24"/>
  <c r="AE76" i="24"/>
  <c r="D77" i="24"/>
  <c r="G77" i="24"/>
  <c r="I77" i="24"/>
  <c r="AC77" i="24"/>
  <c r="AD77" i="24" s="1"/>
  <c r="AE77" i="24"/>
  <c r="D78" i="24"/>
  <c r="G78" i="24"/>
  <c r="I78" i="24"/>
  <c r="AC78" i="24"/>
  <c r="AD78" i="24" s="1"/>
  <c r="AE78" i="24"/>
  <c r="D79" i="24"/>
  <c r="G79" i="24"/>
  <c r="I79" i="24"/>
  <c r="AC79" i="24"/>
  <c r="AD79" i="24"/>
  <c r="AE79" i="24"/>
  <c r="D80" i="24"/>
  <c r="G80" i="24"/>
  <c r="I80" i="24"/>
  <c r="AC80" i="24"/>
  <c r="AD80" i="24"/>
  <c r="AE80" i="24"/>
  <c r="D81" i="24"/>
  <c r="G81" i="24"/>
  <c r="I81" i="24"/>
  <c r="AC81" i="24"/>
  <c r="AD81" i="24" s="1"/>
  <c r="AE81" i="24"/>
  <c r="D82" i="24"/>
  <c r="G82" i="24"/>
  <c r="I82" i="24"/>
  <c r="AC82" i="24"/>
  <c r="AD82" i="24" s="1"/>
  <c r="AE82" i="24"/>
  <c r="D83" i="24"/>
  <c r="G83" i="24"/>
  <c r="I83" i="24"/>
  <c r="AC83" i="24"/>
  <c r="AD83" i="24"/>
  <c r="AE83" i="24"/>
  <c r="D84" i="24"/>
  <c r="G84" i="24"/>
  <c r="I84" i="24"/>
  <c r="AC84" i="24"/>
  <c r="AD84" i="24"/>
  <c r="AE84" i="24"/>
  <c r="D85" i="24"/>
  <c r="G85" i="24"/>
  <c r="I85" i="24"/>
  <c r="AC85" i="24"/>
  <c r="AD85" i="24" s="1"/>
  <c r="AE85" i="24"/>
  <c r="D86" i="24"/>
  <c r="G86" i="24"/>
  <c r="I86" i="24"/>
  <c r="AC86" i="24"/>
  <c r="AD86" i="24" s="1"/>
  <c r="AE86" i="24"/>
  <c r="D87" i="24"/>
  <c r="G87" i="24"/>
  <c r="I87" i="24"/>
  <c r="AC87" i="24"/>
  <c r="AD87" i="24"/>
  <c r="AE87" i="24"/>
  <c r="D88" i="24"/>
  <c r="G88" i="24"/>
  <c r="I88" i="24"/>
  <c r="AC88" i="24"/>
  <c r="AD88" i="24"/>
  <c r="AE88" i="24"/>
  <c r="D89" i="24"/>
  <c r="G89" i="24"/>
  <c r="I89" i="24"/>
  <c r="AC89" i="24"/>
  <c r="AD89" i="24" s="1"/>
  <c r="AE89" i="24"/>
  <c r="D90" i="24"/>
  <c r="G90" i="24"/>
  <c r="I90" i="24"/>
  <c r="AC90" i="24"/>
  <c r="AD90" i="24" s="1"/>
  <c r="AE90" i="24"/>
  <c r="D91" i="24"/>
  <c r="G91" i="24"/>
  <c r="I91" i="24"/>
  <c r="AC91" i="24"/>
  <c r="AD91" i="24"/>
  <c r="AE91" i="24"/>
  <c r="D92" i="24"/>
  <c r="G92" i="24"/>
  <c r="I92" i="24"/>
  <c r="AC92" i="24"/>
  <c r="AD92" i="24"/>
  <c r="AE92" i="24"/>
  <c r="D93" i="24"/>
  <c r="G93" i="24"/>
  <c r="I93" i="24"/>
  <c r="AC93" i="24"/>
  <c r="AD93" i="24" s="1"/>
  <c r="AE93" i="24"/>
  <c r="D94" i="24"/>
  <c r="G94" i="24"/>
  <c r="I94" i="24"/>
  <c r="AC94" i="24"/>
  <c r="AD94" i="24" s="1"/>
  <c r="AE94" i="24"/>
  <c r="D95" i="24"/>
  <c r="G95" i="24"/>
  <c r="I95" i="24"/>
  <c r="AC95" i="24"/>
  <c r="AD95" i="24"/>
  <c r="AE95" i="24"/>
  <c r="D96" i="24"/>
  <c r="G96" i="24"/>
  <c r="I96" i="24"/>
  <c r="AC96" i="24"/>
  <c r="AD96" i="24"/>
  <c r="AE96" i="24"/>
  <c r="D97" i="24"/>
  <c r="G97" i="24"/>
  <c r="I97" i="24"/>
  <c r="AC97" i="24"/>
  <c r="AD97" i="24" s="1"/>
  <c r="AE97" i="24"/>
  <c r="D98" i="24"/>
  <c r="G98" i="24"/>
  <c r="I98" i="24"/>
  <c r="AC98" i="24"/>
  <c r="AD98" i="24" s="1"/>
  <c r="AE98" i="24"/>
  <c r="D99" i="24"/>
  <c r="G99" i="24"/>
  <c r="I99" i="24"/>
  <c r="AC99" i="24"/>
  <c r="AD99" i="24"/>
  <c r="AE99" i="24"/>
  <c r="D100" i="24"/>
  <c r="G100" i="24"/>
  <c r="I100" i="24"/>
  <c r="AC100" i="24"/>
  <c r="AD100" i="24"/>
  <c r="AE100" i="24"/>
  <c r="D101" i="24"/>
  <c r="G101" i="24"/>
  <c r="I101" i="24"/>
  <c r="AC101" i="24"/>
  <c r="AD101" i="24" s="1"/>
  <c r="AE101" i="24"/>
  <c r="D102" i="24"/>
  <c r="G102" i="24"/>
  <c r="I102" i="24"/>
  <c r="AC102" i="24"/>
  <c r="AD102" i="24" s="1"/>
  <c r="AE102" i="24"/>
  <c r="D103" i="24"/>
  <c r="G103" i="24"/>
  <c r="I103" i="24"/>
  <c r="AC103" i="24"/>
  <c r="AD103" i="24"/>
  <c r="AE103" i="24"/>
  <c r="D104" i="24"/>
  <c r="G104" i="24"/>
  <c r="I104" i="24"/>
  <c r="AC104" i="24"/>
  <c r="AD104" i="24"/>
  <c r="AE104" i="24"/>
  <c r="D105" i="24"/>
  <c r="G105" i="24"/>
  <c r="I105" i="24"/>
  <c r="AC105" i="24"/>
  <c r="AD105" i="24" s="1"/>
  <c r="AE105" i="24"/>
  <c r="D106" i="24"/>
  <c r="G106" i="24"/>
  <c r="I106" i="24"/>
  <c r="AC106" i="24"/>
  <c r="AD106" i="24" s="1"/>
  <c r="AE106" i="24"/>
  <c r="D107" i="24"/>
  <c r="G107" i="24"/>
  <c r="I107" i="24"/>
  <c r="AC107" i="24"/>
  <c r="AD107" i="24"/>
  <c r="AE107" i="24"/>
  <c r="D108" i="24"/>
  <c r="G108" i="24"/>
  <c r="I108" i="24"/>
  <c r="AC108" i="24"/>
  <c r="AD108" i="24"/>
  <c r="AE108" i="24"/>
  <c r="D109" i="24"/>
  <c r="G109" i="24"/>
  <c r="I109" i="24"/>
  <c r="AC109" i="24"/>
  <c r="AD109" i="24" s="1"/>
  <c r="AE109" i="24"/>
  <c r="D110" i="24"/>
  <c r="G110" i="24"/>
  <c r="I110" i="24"/>
  <c r="AC110" i="24"/>
  <c r="AD110" i="24" s="1"/>
  <c r="AE110" i="24"/>
  <c r="D111" i="24"/>
  <c r="G111" i="24"/>
  <c r="I111" i="24"/>
  <c r="AC111" i="24"/>
  <c r="AD111" i="24"/>
  <c r="AE111" i="24"/>
  <c r="D112" i="24"/>
  <c r="G112" i="24"/>
  <c r="I112" i="24"/>
  <c r="AC112" i="24"/>
  <c r="AD112" i="24"/>
  <c r="AE112" i="24"/>
  <c r="D113" i="24"/>
  <c r="G113" i="24"/>
  <c r="I113" i="24"/>
  <c r="AC113" i="24"/>
  <c r="AD113" i="24" s="1"/>
  <c r="AE113" i="24"/>
  <c r="D114" i="24"/>
  <c r="G114" i="24"/>
  <c r="I114" i="24"/>
  <c r="AC114" i="24"/>
  <c r="AD114" i="24" s="1"/>
  <c r="AE114" i="24"/>
  <c r="D115" i="24"/>
  <c r="G115" i="24"/>
  <c r="I115" i="24"/>
  <c r="AC115" i="24"/>
  <c r="AD115" i="24"/>
  <c r="AE115" i="24"/>
  <c r="D116" i="24"/>
  <c r="G116" i="24"/>
  <c r="I116" i="24"/>
  <c r="AC116" i="24"/>
  <c r="AD116" i="24"/>
  <c r="AE116" i="24"/>
  <c r="D117" i="24"/>
  <c r="G117" i="24"/>
  <c r="I117" i="24"/>
  <c r="AC117" i="24"/>
  <c r="AD117" i="24" s="1"/>
  <c r="AE117" i="24"/>
  <c r="D118" i="24"/>
  <c r="G118" i="24"/>
  <c r="I118" i="24"/>
  <c r="AC118" i="24"/>
  <c r="AD118" i="24" s="1"/>
  <c r="AE118" i="24"/>
  <c r="D119" i="24"/>
  <c r="G119" i="24"/>
  <c r="I119" i="24"/>
  <c r="AC119" i="24"/>
  <c r="AD119" i="24"/>
  <c r="AE119" i="24"/>
  <c r="D120" i="24"/>
  <c r="G120" i="24"/>
  <c r="I120" i="24"/>
  <c r="AC120" i="24"/>
  <c r="AD120" i="24"/>
  <c r="AE120" i="24"/>
  <c r="D121" i="24"/>
  <c r="G121" i="24"/>
  <c r="I121" i="24"/>
  <c r="AC121" i="24"/>
  <c r="AD121" i="24" s="1"/>
  <c r="AE121" i="24"/>
  <c r="D122" i="24"/>
  <c r="G122" i="24"/>
  <c r="I122" i="24"/>
  <c r="AC122" i="24"/>
  <c r="AD122" i="24" s="1"/>
  <c r="AE122" i="24"/>
  <c r="D123" i="24"/>
  <c r="G123" i="24"/>
  <c r="I123" i="24"/>
  <c r="AC123" i="24"/>
  <c r="AD123" i="24"/>
  <c r="AE123" i="24"/>
  <c r="D124" i="24"/>
  <c r="G124" i="24"/>
  <c r="I124" i="24"/>
  <c r="AC124" i="24"/>
  <c r="AD124" i="24"/>
  <c r="AE124" i="24"/>
  <c r="D125" i="24"/>
  <c r="G125" i="24"/>
  <c r="I125" i="24"/>
  <c r="AC125" i="24"/>
  <c r="AD125" i="24" s="1"/>
  <c r="AE125" i="24"/>
  <c r="D126" i="24"/>
  <c r="G126" i="24"/>
  <c r="I126" i="24"/>
  <c r="AC126" i="24"/>
  <c r="AD126" i="24" s="1"/>
  <c r="AE126" i="24"/>
  <c r="D127" i="24"/>
  <c r="G127" i="24"/>
  <c r="I127" i="24"/>
  <c r="AC127" i="24"/>
  <c r="AD127" i="24"/>
  <c r="AE127" i="24"/>
  <c r="D128" i="24"/>
  <c r="G128" i="24"/>
  <c r="I128" i="24"/>
  <c r="AC128" i="24"/>
  <c r="AD128" i="24"/>
  <c r="AE128" i="24"/>
  <c r="D129" i="24"/>
  <c r="G129" i="24"/>
  <c r="I129" i="24"/>
  <c r="AC129" i="24"/>
  <c r="AD129" i="24" s="1"/>
  <c r="AE129" i="24"/>
  <c r="D130" i="24"/>
  <c r="G130" i="24"/>
  <c r="I130" i="24"/>
  <c r="AC130" i="24"/>
  <c r="AD130" i="24" s="1"/>
  <c r="AE130" i="24"/>
  <c r="D131" i="24"/>
  <c r="G131" i="24"/>
  <c r="I131" i="24"/>
  <c r="AC131" i="24"/>
  <c r="AD131" i="24"/>
  <c r="AE131" i="24"/>
  <c r="D132" i="24"/>
  <c r="G132" i="24"/>
  <c r="I132" i="24"/>
  <c r="AC132" i="24"/>
  <c r="AD132" i="24"/>
  <c r="AE132" i="24"/>
  <c r="D133" i="24"/>
  <c r="G133" i="24"/>
  <c r="I133" i="24"/>
  <c r="AC133" i="24"/>
  <c r="AD133" i="24" s="1"/>
  <c r="AE133" i="24"/>
  <c r="D134" i="24"/>
  <c r="G134" i="24"/>
  <c r="I134" i="24"/>
  <c r="AC134" i="24"/>
  <c r="AD134" i="24" s="1"/>
  <c r="AE134" i="24"/>
  <c r="D135" i="24"/>
  <c r="G135" i="24"/>
  <c r="I135" i="24"/>
  <c r="AC135" i="24"/>
  <c r="AD135" i="24"/>
  <c r="AE135" i="24"/>
  <c r="D136" i="24"/>
  <c r="G136" i="24"/>
  <c r="I136" i="24"/>
  <c r="AC136" i="24"/>
  <c r="AD136" i="24"/>
  <c r="AE136" i="24"/>
  <c r="D137" i="24"/>
  <c r="G137" i="24"/>
  <c r="I137" i="24"/>
  <c r="AC137" i="24"/>
  <c r="AD137" i="24" s="1"/>
  <c r="AE137" i="24"/>
  <c r="D138" i="24"/>
  <c r="G138" i="24"/>
  <c r="I138" i="24"/>
  <c r="AC138" i="24"/>
  <c r="AD138" i="24" s="1"/>
  <c r="AE138" i="24"/>
  <c r="D139" i="24"/>
  <c r="G139" i="24"/>
  <c r="I139" i="24"/>
  <c r="AC139" i="24"/>
  <c r="AD139" i="24"/>
  <c r="AE139" i="24"/>
  <c r="D140" i="24"/>
  <c r="G140" i="24"/>
  <c r="I140" i="24"/>
  <c r="AC140" i="24"/>
  <c r="AD140" i="24"/>
  <c r="AE140" i="24"/>
  <c r="D141" i="24"/>
  <c r="G141" i="24"/>
  <c r="I141" i="24"/>
  <c r="AC141" i="24"/>
  <c r="AD141" i="24" s="1"/>
  <c r="AE141" i="24"/>
  <c r="D142" i="24"/>
  <c r="G142" i="24"/>
  <c r="I142" i="24"/>
  <c r="AC142" i="24"/>
  <c r="AD142" i="24" s="1"/>
  <c r="AE142" i="24"/>
  <c r="D143" i="24"/>
  <c r="G143" i="24"/>
  <c r="I143" i="24"/>
  <c r="AC143" i="24"/>
  <c r="AD143" i="24"/>
  <c r="AE143" i="24"/>
  <c r="D144" i="24"/>
  <c r="G144" i="24"/>
  <c r="I144" i="24"/>
  <c r="AC144" i="24"/>
  <c r="AD144" i="24"/>
  <c r="AE144" i="24"/>
  <c r="D145" i="24"/>
  <c r="G145" i="24"/>
  <c r="I145" i="24"/>
  <c r="AC145" i="24"/>
  <c r="AD145" i="24" s="1"/>
  <c r="AE145" i="24"/>
  <c r="D146" i="24"/>
  <c r="G146" i="24"/>
  <c r="I146" i="24"/>
  <c r="AC146" i="24"/>
  <c r="AD146" i="24" s="1"/>
  <c r="AE146" i="24"/>
  <c r="D147" i="24"/>
  <c r="G147" i="24"/>
  <c r="I147" i="24"/>
  <c r="AC147" i="24"/>
  <c r="AD147" i="24"/>
  <c r="AE147" i="24"/>
  <c r="D148" i="24"/>
  <c r="G148" i="24"/>
  <c r="I148" i="24"/>
  <c r="AC148" i="24"/>
  <c r="AD148" i="24"/>
  <c r="AE148" i="24"/>
  <c r="D149" i="24"/>
  <c r="G149" i="24"/>
  <c r="I149" i="24"/>
  <c r="AC149" i="24"/>
  <c r="AD149" i="24" s="1"/>
  <c r="AE149" i="24"/>
  <c r="D150" i="24"/>
  <c r="G150" i="24"/>
  <c r="I150" i="24"/>
  <c r="AC150" i="24"/>
  <c r="AD150" i="24" s="1"/>
  <c r="AE150" i="24"/>
  <c r="D151" i="24"/>
  <c r="G151" i="24"/>
  <c r="I151" i="24"/>
  <c r="AC151" i="24"/>
  <c r="AD151" i="24"/>
  <c r="AE151" i="24"/>
  <c r="D152" i="24"/>
  <c r="G152" i="24"/>
  <c r="I152" i="24"/>
  <c r="AC152" i="24"/>
  <c r="AD152" i="24"/>
  <c r="AE152" i="24"/>
  <c r="D153" i="24"/>
  <c r="G153" i="24"/>
  <c r="I153" i="24"/>
  <c r="AC153" i="24"/>
  <c r="AD153" i="24" s="1"/>
  <c r="AE153" i="24"/>
  <c r="D154" i="24"/>
  <c r="G154" i="24"/>
  <c r="I154" i="24"/>
  <c r="AC154" i="24"/>
  <c r="AD154" i="24" s="1"/>
  <c r="AE154" i="24"/>
  <c r="D155" i="24"/>
  <c r="G155" i="24"/>
  <c r="I155" i="24"/>
  <c r="AC155" i="24"/>
  <c r="AD155" i="24"/>
  <c r="AE155" i="24"/>
  <c r="D156" i="24"/>
  <c r="G156" i="24"/>
  <c r="I156" i="24"/>
  <c r="AC156" i="24"/>
  <c r="AD156" i="24"/>
  <c r="AE156" i="24"/>
  <c r="D157" i="24"/>
  <c r="G157" i="24"/>
  <c r="I157" i="24"/>
  <c r="AC157" i="24"/>
  <c r="AD157" i="24" s="1"/>
  <c r="AE157" i="24"/>
  <c r="D158" i="24"/>
  <c r="G158" i="24"/>
  <c r="I158" i="24"/>
  <c r="AC158" i="24"/>
  <c r="AD158" i="24" s="1"/>
  <c r="AE158" i="24"/>
  <c r="D159" i="24"/>
  <c r="G159" i="24"/>
  <c r="I159" i="24"/>
  <c r="AC159" i="24"/>
  <c r="AD159" i="24"/>
  <c r="AE159" i="24"/>
  <c r="D160" i="24"/>
  <c r="G160" i="24"/>
  <c r="I160" i="24"/>
  <c r="AC160" i="24"/>
  <c r="AD160" i="24"/>
  <c r="AE160" i="24"/>
  <c r="D161" i="24"/>
  <c r="G161" i="24"/>
  <c r="I161" i="24"/>
  <c r="AC161" i="24"/>
  <c r="AD161" i="24" s="1"/>
  <c r="AE161" i="24"/>
  <c r="D162" i="24"/>
  <c r="G162" i="24"/>
  <c r="I162" i="24"/>
  <c r="AC162" i="24"/>
  <c r="AD162" i="24" s="1"/>
  <c r="AE162" i="24"/>
  <c r="D163" i="24"/>
  <c r="G163" i="24"/>
  <c r="I163" i="24"/>
  <c r="AC163" i="24"/>
  <c r="AD163" i="24"/>
  <c r="AE163" i="24"/>
  <c r="D164" i="24"/>
  <c r="G164" i="24"/>
  <c r="I164" i="24"/>
  <c r="AC164" i="24"/>
  <c r="AD164" i="24"/>
  <c r="AE164" i="24"/>
  <c r="D165" i="24"/>
  <c r="G165" i="24"/>
  <c r="I165" i="24"/>
  <c r="AC165" i="24"/>
  <c r="AD165" i="24" s="1"/>
  <c r="AE165" i="24"/>
  <c r="D166" i="24"/>
  <c r="G166" i="24"/>
  <c r="I166" i="24"/>
  <c r="AC166" i="24"/>
  <c r="AD166" i="24" s="1"/>
  <c r="AE166" i="24"/>
  <c r="D167" i="24"/>
  <c r="G167" i="24"/>
  <c r="I167" i="24"/>
  <c r="AC167" i="24"/>
  <c r="AD167" i="24"/>
  <c r="AE167" i="24"/>
  <c r="D168" i="24"/>
  <c r="G168" i="24"/>
  <c r="I168" i="24"/>
  <c r="AC168" i="24"/>
  <c r="AD168" i="24"/>
  <c r="AE168" i="24"/>
  <c r="D169" i="24"/>
  <c r="G169" i="24"/>
  <c r="I169" i="24"/>
  <c r="AC169" i="24"/>
  <c r="AD169" i="24" s="1"/>
  <c r="AE169" i="24"/>
  <c r="D170" i="24"/>
  <c r="G170" i="24"/>
  <c r="I170" i="24"/>
  <c r="AC170" i="24"/>
  <c r="AD170" i="24" s="1"/>
  <c r="AE170" i="24"/>
  <c r="D171" i="24"/>
  <c r="G171" i="24"/>
  <c r="I171" i="24"/>
  <c r="AC171" i="24"/>
  <c r="AD171" i="24"/>
  <c r="AE171" i="24"/>
  <c r="D172" i="24"/>
  <c r="G172" i="24"/>
  <c r="I172" i="24"/>
  <c r="AC172" i="24"/>
  <c r="AD172" i="24"/>
  <c r="AE172" i="24"/>
  <c r="D173" i="24"/>
  <c r="G173" i="24"/>
  <c r="I173" i="24"/>
  <c r="AC173" i="24"/>
  <c r="AD173" i="24" s="1"/>
  <c r="AE173" i="24"/>
  <c r="D174" i="24"/>
  <c r="G174" i="24"/>
  <c r="I174" i="24"/>
  <c r="AC174" i="24"/>
  <c r="AD174" i="24" s="1"/>
  <c r="AE174" i="24"/>
  <c r="D175" i="24"/>
  <c r="G175" i="24"/>
  <c r="I175" i="24"/>
  <c r="AC175" i="24"/>
  <c r="AD175" i="24"/>
  <c r="AE175" i="24"/>
  <c r="D176" i="24"/>
  <c r="G176" i="24"/>
  <c r="I176" i="24"/>
  <c r="AC176" i="24"/>
  <c r="AD176" i="24"/>
  <c r="AE176" i="24"/>
  <c r="D177" i="24"/>
  <c r="G177" i="24"/>
  <c r="I177" i="24"/>
  <c r="AC177" i="24"/>
  <c r="AD177" i="24" s="1"/>
  <c r="AE177" i="24"/>
  <c r="D178" i="24"/>
  <c r="G178" i="24"/>
  <c r="I178" i="24"/>
  <c r="AC178" i="24"/>
  <c r="AD178" i="24" s="1"/>
  <c r="AE178" i="24"/>
  <c r="D179" i="24"/>
  <c r="G179" i="24"/>
  <c r="I179" i="24"/>
  <c r="AC179" i="24"/>
  <c r="AD179" i="24" s="1"/>
  <c r="AE179" i="24"/>
  <c r="D180" i="24"/>
  <c r="G180" i="24"/>
  <c r="I180" i="24"/>
  <c r="AC180" i="24"/>
  <c r="AD180" i="24"/>
  <c r="AE180" i="24"/>
  <c r="D181" i="24"/>
  <c r="G181" i="24"/>
  <c r="I181" i="24"/>
  <c r="AC181" i="24"/>
  <c r="AD181" i="24" s="1"/>
  <c r="AE181" i="24"/>
  <c r="D182" i="24"/>
  <c r="G182" i="24"/>
  <c r="I182" i="24"/>
  <c r="AC182" i="24"/>
  <c r="AD182" i="24" s="1"/>
  <c r="AE182" i="24"/>
  <c r="D183" i="24"/>
  <c r="G183" i="24"/>
  <c r="I183" i="24"/>
  <c r="AC183" i="24"/>
  <c r="AD183" i="24" s="1"/>
  <c r="AE183" i="24"/>
  <c r="D184" i="24"/>
  <c r="G184" i="24"/>
  <c r="I184" i="24"/>
  <c r="AC184" i="24"/>
  <c r="AD184" i="24"/>
  <c r="AE184" i="24"/>
  <c r="D185" i="24"/>
  <c r="G185" i="24"/>
  <c r="I185" i="24"/>
  <c r="AC185" i="24"/>
  <c r="AD185" i="24" s="1"/>
  <c r="AE185" i="24"/>
  <c r="D186" i="24"/>
  <c r="G186" i="24"/>
  <c r="I186" i="24"/>
  <c r="AC186" i="24"/>
  <c r="AD186" i="24" s="1"/>
  <c r="AE186" i="24"/>
  <c r="D187" i="24"/>
  <c r="G187" i="24"/>
  <c r="I187" i="24"/>
  <c r="AC187" i="24"/>
  <c r="AD187" i="24" s="1"/>
  <c r="AE187" i="24"/>
  <c r="D188" i="24"/>
  <c r="G188" i="24"/>
  <c r="I188" i="24"/>
  <c r="AC188" i="24"/>
  <c r="AD188" i="24"/>
  <c r="AE188" i="24"/>
  <c r="D189" i="24"/>
  <c r="G189" i="24"/>
  <c r="I189" i="24"/>
  <c r="AC189" i="24"/>
  <c r="AD189" i="24" s="1"/>
  <c r="AE189" i="24"/>
  <c r="D190" i="24"/>
  <c r="G190" i="24"/>
  <c r="I190" i="24"/>
  <c r="AC190" i="24"/>
  <c r="AD190" i="24" s="1"/>
  <c r="AE190" i="24"/>
  <c r="D191" i="24"/>
  <c r="G191" i="24"/>
  <c r="I191" i="24"/>
  <c r="AC191" i="24"/>
  <c r="AD191" i="24" s="1"/>
  <c r="AE191" i="24"/>
  <c r="D192" i="24"/>
  <c r="G192" i="24"/>
  <c r="I192" i="24"/>
  <c r="AC192" i="24"/>
  <c r="AD192" i="24"/>
  <c r="AE192" i="24"/>
  <c r="D193" i="24"/>
  <c r="G193" i="24"/>
  <c r="I193" i="24"/>
  <c r="AC193" i="24"/>
  <c r="AD193" i="24" s="1"/>
  <c r="AE193" i="24"/>
  <c r="D194" i="24"/>
  <c r="G194" i="24"/>
  <c r="I194" i="24"/>
  <c r="AC194" i="24"/>
  <c r="AD194" i="24" s="1"/>
  <c r="AE194" i="24"/>
  <c r="D195" i="24"/>
  <c r="G195" i="24"/>
  <c r="I195" i="24"/>
  <c r="AC195" i="24"/>
  <c r="AD195" i="24" s="1"/>
  <c r="AE195" i="24"/>
  <c r="D196" i="24"/>
  <c r="G196" i="24"/>
  <c r="I196" i="24"/>
  <c r="AC196" i="24"/>
  <c r="AD196" i="24"/>
  <c r="AE196" i="24"/>
  <c r="D197" i="24"/>
  <c r="G197" i="24"/>
  <c r="I197" i="24"/>
  <c r="AC197" i="24"/>
  <c r="AD197" i="24" s="1"/>
  <c r="AE197" i="24"/>
  <c r="D198" i="24"/>
  <c r="G198" i="24"/>
  <c r="I198" i="24"/>
  <c r="AC198" i="24"/>
  <c r="AD198" i="24" s="1"/>
  <c r="AE198" i="24"/>
  <c r="D199" i="24"/>
  <c r="G199" i="24"/>
  <c r="I199" i="24"/>
  <c r="AC199" i="24"/>
  <c r="AD199" i="24" s="1"/>
  <c r="AE199" i="24"/>
  <c r="D200" i="24"/>
  <c r="G200" i="24"/>
  <c r="I200" i="24"/>
  <c r="AC200" i="24"/>
  <c r="AD200" i="24"/>
  <c r="AE200" i="24"/>
  <c r="D201" i="24"/>
  <c r="G201" i="24"/>
  <c r="I201" i="24"/>
  <c r="AC201" i="24"/>
  <c r="AD201" i="24" s="1"/>
  <c r="AE201" i="24"/>
  <c r="D202" i="24"/>
  <c r="G202" i="24"/>
  <c r="I202" i="24"/>
  <c r="AC202" i="24"/>
  <c r="AD202" i="24" s="1"/>
  <c r="AE202" i="24"/>
  <c r="D203" i="24"/>
  <c r="G203" i="24"/>
  <c r="I203" i="24"/>
  <c r="AC203" i="24"/>
  <c r="AD203" i="24" s="1"/>
  <c r="AE203" i="24"/>
  <c r="D204" i="24"/>
  <c r="G204" i="24"/>
  <c r="I204" i="24"/>
  <c r="AC204" i="24"/>
  <c r="AD204" i="24"/>
  <c r="AE204" i="24"/>
  <c r="D205" i="24"/>
  <c r="G205" i="24"/>
  <c r="I205" i="24"/>
  <c r="AC205" i="24"/>
  <c r="AD205" i="24" s="1"/>
  <c r="AE205" i="24"/>
  <c r="D206" i="24"/>
  <c r="G206" i="24"/>
  <c r="I206" i="24"/>
  <c r="AC206" i="24"/>
  <c r="AD206" i="24" s="1"/>
  <c r="AE206" i="24"/>
  <c r="D207" i="24"/>
  <c r="G207" i="24"/>
  <c r="I207" i="24"/>
  <c r="AC207" i="24"/>
  <c r="AD207" i="24" s="1"/>
  <c r="AE207" i="24"/>
  <c r="D208" i="24"/>
  <c r="G208" i="24"/>
  <c r="I208" i="24"/>
  <c r="AC208" i="24"/>
  <c r="AD208" i="24"/>
  <c r="AE208" i="24"/>
  <c r="D209" i="24"/>
  <c r="G209" i="24"/>
  <c r="I209" i="24"/>
  <c r="AC209" i="24"/>
  <c r="AD209" i="24" s="1"/>
  <c r="AE209" i="24"/>
  <c r="D210" i="24"/>
  <c r="G210" i="24"/>
  <c r="I210" i="24"/>
  <c r="AC210" i="24"/>
  <c r="AD210" i="24" s="1"/>
  <c r="AE210" i="24"/>
  <c r="D211" i="24"/>
  <c r="G211" i="24"/>
  <c r="I211" i="24"/>
  <c r="AC211" i="24"/>
  <c r="AD211" i="24" s="1"/>
  <c r="AE211" i="24"/>
  <c r="D212" i="24"/>
  <c r="G212" i="24"/>
  <c r="I212" i="24"/>
  <c r="AC212" i="24"/>
  <c r="AD212" i="24"/>
  <c r="AE212" i="24"/>
  <c r="D213" i="24"/>
  <c r="G213" i="24"/>
  <c r="I213" i="24"/>
  <c r="AC213" i="24"/>
  <c r="AD213" i="24" s="1"/>
  <c r="AE213" i="24"/>
  <c r="D214" i="24"/>
  <c r="G214" i="24"/>
  <c r="I214" i="24"/>
  <c r="AC214" i="24"/>
  <c r="AD214" i="24" s="1"/>
  <c r="AE214" i="24"/>
  <c r="D215" i="24"/>
  <c r="G215" i="24"/>
  <c r="I215" i="24"/>
  <c r="AC215" i="24"/>
  <c r="AD215" i="24" s="1"/>
  <c r="AE215" i="24"/>
  <c r="D216" i="24"/>
  <c r="G216" i="24"/>
  <c r="I216" i="24"/>
  <c r="AC216" i="24"/>
  <c r="AD216" i="24"/>
  <c r="AE216" i="24"/>
  <c r="D217" i="24"/>
  <c r="G217" i="24"/>
  <c r="I217" i="24"/>
  <c r="AC217" i="24"/>
  <c r="AD217" i="24" s="1"/>
  <c r="AE217" i="24"/>
  <c r="D218" i="24"/>
  <c r="G218" i="24"/>
  <c r="I218" i="24"/>
  <c r="AC218" i="24"/>
  <c r="AD218" i="24" s="1"/>
  <c r="AE218" i="24"/>
  <c r="D219" i="24"/>
  <c r="G219" i="24"/>
  <c r="I219" i="24"/>
  <c r="AC219" i="24"/>
  <c r="AD219" i="24" s="1"/>
  <c r="AE219" i="24"/>
  <c r="D220" i="24"/>
  <c r="G220" i="24"/>
  <c r="I220" i="24"/>
  <c r="AC220" i="24"/>
  <c r="AD220" i="24"/>
  <c r="AE220" i="24"/>
  <c r="D221" i="24"/>
  <c r="G221" i="24"/>
  <c r="I221" i="24"/>
  <c r="AC221" i="24"/>
  <c r="AD221" i="24" s="1"/>
  <c r="AE221" i="24"/>
  <c r="D222" i="24"/>
  <c r="G222" i="24"/>
  <c r="I222" i="24"/>
  <c r="AC222" i="24"/>
  <c r="AD222" i="24" s="1"/>
  <c r="AE222" i="24"/>
  <c r="D223" i="24"/>
  <c r="G223" i="24"/>
  <c r="I223" i="24"/>
  <c r="AC223" i="24"/>
  <c r="AD223" i="24" s="1"/>
  <c r="AE223" i="24"/>
  <c r="D224" i="24"/>
  <c r="G224" i="24"/>
  <c r="I224" i="24"/>
  <c r="AC224" i="24"/>
  <c r="AD224" i="24"/>
  <c r="AE224" i="24"/>
  <c r="D225" i="24"/>
  <c r="G225" i="24"/>
  <c r="I225" i="24"/>
  <c r="AC225" i="24"/>
  <c r="AD225" i="24" s="1"/>
  <c r="AE225" i="24"/>
  <c r="D226" i="24"/>
  <c r="G226" i="24"/>
  <c r="I226" i="24"/>
  <c r="AC226" i="24"/>
  <c r="AD226" i="24" s="1"/>
  <c r="AE226" i="24"/>
  <c r="D227" i="24"/>
  <c r="G227" i="24"/>
  <c r="I227" i="24"/>
  <c r="AC227" i="24"/>
  <c r="AD227" i="24" s="1"/>
  <c r="AE227" i="24"/>
  <c r="D228" i="24"/>
  <c r="G228" i="24"/>
  <c r="I228" i="24"/>
  <c r="AC228" i="24"/>
  <c r="AD228" i="24"/>
  <c r="AE228" i="24"/>
  <c r="D229" i="24"/>
  <c r="G229" i="24"/>
  <c r="I229" i="24"/>
  <c r="AC229" i="24"/>
  <c r="AD229" i="24" s="1"/>
  <c r="AE229" i="24"/>
  <c r="D230" i="24"/>
  <c r="G230" i="24"/>
  <c r="I230" i="24"/>
  <c r="AC230" i="24"/>
  <c r="AD230" i="24" s="1"/>
  <c r="AE230" i="24"/>
  <c r="D231" i="24"/>
  <c r="G231" i="24"/>
  <c r="I231" i="24"/>
  <c r="AC231" i="24"/>
  <c r="AD231" i="24" s="1"/>
  <c r="AE231" i="24"/>
  <c r="D232" i="24"/>
  <c r="G232" i="24"/>
  <c r="I232" i="24"/>
  <c r="AC232" i="24"/>
  <c r="AD232" i="24"/>
  <c r="AE232" i="24"/>
  <c r="D233" i="24"/>
  <c r="G233" i="24"/>
  <c r="I233" i="24"/>
  <c r="AC233" i="24"/>
  <c r="AD233" i="24" s="1"/>
  <c r="AE233" i="24"/>
  <c r="D234" i="24"/>
  <c r="G234" i="24"/>
  <c r="I234" i="24"/>
  <c r="AC234" i="24"/>
  <c r="AD234" i="24" s="1"/>
  <c r="AE234" i="24"/>
  <c r="D235" i="24"/>
  <c r="G235" i="24"/>
  <c r="I235" i="24"/>
  <c r="AC235" i="24"/>
  <c r="AD235" i="24" s="1"/>
  <c r="AE235" i="24"/>
  <c r="D236" i="24"/>
  <c r="G236" i="24"/>
  <c r="I236" i="24"/>
  <c r="AC236" i="24"/>
  <c r="AD236" i="24"/>
  <c r="AE236" i="24"/>
  <c r="D237" i="24"/>
  <c r="G237" i="24"/>
  <c r="I237" i="24"/>
  <c r="AC237" i="24"/>
  <c r="AD237" i="24" s="1"/>
  <c r="AE237" i="24"/>
  <c r="D238" i="24"/>
  <c r="G238" i="24"/>
  <c r="I238" i="24"/>
  <c r="AC238" i="24"/>
  <c r="AD238" i="24" s="1"/>
  <c r="AE238" i="24"/>
  <c r="D239" i="24"/>
  <c r="G239" i="24"/>
  <c r="I239" i="24"/>
  <c r="AC239" i="24"/>
  <c r="AD239" i="24" s="1"/>
  <c r="AE239" i="24"/>
  <c r="D240" i="24"/>
  <c r="G240" i="24"/>
  <c r="I240" i="24"/>
  <c r="AC240" i="24"/>
  <c r="AD240" i="24"/>
  <c r="AE240" i="24"/>
  <c r="D241" i="24"/>
  <c r="G241" i="24"/>
  <c r="I241" i="24"/>
  <c r="AC241" i="24"/>
  <c r="AD241" i="24" s="1"/>
  <c r="AE241" i="24"/>
  <c r="D242" i="24"/>
  <c r="G242" i="24"/>
  <c r="I242" i="24"/>
  <c r="AC242" i="24"/>
  <c r="AD242" i="24" s="1"/>
  <c r="AE242" i="24"/>
  <c r="D243" i="24"/>
  <c r="G243" i="24"/>
  <c r="I243" i="24"/>
  <c r="AC243" i="24"/>
  <c r="AD243" i="24" s="1"/>
  <c r="AE243" i="24"/>
  <c r="D244" i="24"/>
  <c r="G244" i="24"/>
  <c r="I244" i="24"/>
  <c r="AC244" i="24"/>
  <c r="AD244" i="24"/>
  <c r="AE244" i="24"/>
  <c r="D245" i="24"/>
  <c r="G245" i="24"/>
  <c r="I245" i="24"/>
  <c r="AC245" i="24"/>
  <c r="AD245" i="24" s="1"/>
  <c r="AE245" i="24"/>
  <c r="D246" i="24"/>
  <c r="G246" i="24"/>
  <c r="I246" i="24"/>
  <c r="AC246" i="24"/>
  <c r="AD246" i="24" s="1"/>
  <c r="AE246" i="24"/>
  <c r="D247" i="24"/>
  <c r="G247" i="24"/>
  <c r="I247" i="24"/>
  <c r="AC247" i="24"/>
  <c r="AD247" i="24" s="1"/>
  <c r="AE247" i="24"/>
  <c r="D248" i="24"/>
  <c r="G248" i="24"/>
  <c r="I248" i="24"/>
  <c r="AC248" i="24"/>
  <c r="AD248" i="24"/>
  <c r="AE248" i="24"/>
  <c r="D249" i="24"/>
  <c r="G249" i="24"/>
  <c r="I249" i="24"/>
  <c r="AC249" i="24"/>
  <c r="AD249" i="24" s="1"/>
  <c r="AE249" i="24"/>
  <c r="D250" i="24"/>
  <c r="G250" i="24"/>
  <c r="I250" i="24"/>
  <c r="AC250" i="24"/>
  <c r="AD250" i="24" s="1"/>
  <c r="AE250" i="24"/>
  <c r="D251" i="24"/>
  <c r="G251" i="24"/>
  <c r="I251" i="24"/>
  <c r="AC251" i="24"/>
  <c r="AD251" i="24" s="1"/>
  <c r="AE251" i="24"/>
  <c r="D252" i="24"/>
  <c r="G252" i="24"/>
  <c r="I252" i="24"/>
  <c r="AC252" i="24"/>
  <c r="AD252" i="24"/>
  <c r="AE252" i="24"/>
  <c r="D253" i="24"/>
  <c r="G253" i="24"/>
  <c r="I253" i="24"/>
  <c r="AC253" i="24"/>
  <c r="AD253" i="24" s="1"/>
  <c r="AE253" i="24"/>
  <c r="D254" i="24"/>
  <c r="G254" i="24"/>
  <c r="I254" i="24"/>
  <c r="AC254" i="24"/>
  <c r="AD254" i="24" s="1"/>
  <c r="AE254" i="24"/>
  <c r="D255" i="24"/>
  <c r="G255" i="24"/>
  <c r="I255" i="24"/>
  <c r="AC255" i="24"/>
  <c r="AD255" i="24" s="1"/>
  <c r="AE255" i="24"/>
  <c r="D256" i="24"/>
  <c r="G256" i="24"/>
  <c r="I256" i="24"/>
  <c r="AC256" i="24"/>
  <c r="AD256" i="24"/>
  <c r="AE256" i="24"/>
  <c r="D257" i="24"/>
  <c r="G257" i="24"/>
  <c r="I257" i="24"/>
  <c r="AC257" i="24"/>
  <c r="AD257" i="24" s="1"/>
  <c r="AE257" i="24"/>
  <c r="D258" i="24"/>
  <c r="G258" i="24"/>
  <c r="I258" i="24"/>
  <c r="AC258" i="24"/>
  <c r="AD258" i="24" s="1"/>
  <c r="AE258" i="24"/>
  <c r="D259" i="24"/>
  <c r="G259" i="24"/>
  <c r="I259" i="24"/>
  <c r="AC259" i="24"/>
  <c r="AD259" i="24" s="1"/>
  <c r="AE259" i="24"/>
  <c r="D260" i="24"/>
  <c r="G260" i="24"/>
  <c r="I260" i="24"/>
  <c r="AC260" i="24"/>
  <c r="AD260" i="24"/>
  <c r="AE260" i="24"/>
  <c r="D261" i="24"/>
  <c r="G261" i="24"/>
  <c r="I261" i="24"/>
  <c r="AC261" i="24"/>
  <c r="AD261" i="24" s="1"/>
  <c r="AE261" i="24"/>
  <c r="D262" i="24"/>
  <c r="G262" i="24"/>
  <c r="I262" i="24"/>
  <c r="AC262" i="24"/>
  <c r="AD262" i="24" s="1"/>
  <c r="AE262" i="24"/>
  <c r="D263" i="24"/>
  <c r="G263" i="24"/>
  <c r="I263" i="24"/>
  <c r="AC263" i="24"/>
  <c r="AD263" i="24" s="1"/>
  <c r="AE263" i="24"/>
  <c r="D264" i="24"/>
  <c r="G264" i="24"/>
  <c r="I264" i="24"/>
  <c r="AC264" i="24"/>
  <c r="AD264" i="24"/>
  <c r="AE264" i="24"/>
  <c r="D265" i="24"/>
  <c r="G265" i="24"/>
  <c r="I265" i="24"/>
  <c r="AC265" i="24"/>
  <c r="AD265" i="24" s="1"/>
  <c r="AE265" i="24"/>
  <c r="D266" i="24"/>
  <c r="G266" i="24"/>
  <c r="I266" i="24"/>
  <c r="AC266" i="24"/>
  <c r="AD266" i="24" s="1"/>
  <c r="AE266" i="24"/>
  <c r="D267" i="24"/>
  <c r="G267" i="24"/>
  <c r="I267" i="24"/>
  <c r="AC267" i="24"/>
  <c r="AD267" i="24" s="1"/>
  <c r="AE267" i="24"/>
  <c r="D268" i="24"/>
  <c r="G268" i="24"/>
  <c r="I268" i="24"/>
  <c r="AC268" i="24"/>
  <c r="AD268" i="24"/>
  <c r="AE268" i="24"/>
  <c r="D269" i="24"/>
  <c r="G269" i="24"/>
  <c r="I269" i="24"/>
  <c r="AC269" i="24"/>
  <c r="AD269" i="24" s="1"/>
  <c r="AE269" i="24"/>
  <c r="D270" i="24"/>
  <c r="G270" i="24"/>
  <c r="I270" i="24"/>
  <c r="AC270" i="24"/>
  <c r="AD270" i="24" s="1"/>
  <c r="AE270" i="24"/>
  <c r="D271" i="24"/>
  <c r="G271" i="24"/>
  <c r="I271" i="24"/>
  <c r="AC271" i="24"/>
  <c r="AD271" i="24" s="1"/>
  <c r="AE271" i="24"/>
  <c r="D272" i="24"/>
  <c r="G272" i="24"/>
  <c r="I272" i="24"/>
  <c r="AC272" i="24"/>
  <c r="AD272" i="24"/>
  <c r="AE272" i="24"/>
  <c r="D273" i="24"/>
  <c r="G273" i="24"/>
  <c r="I273" i="24"/>
  <c r="AC273" i="24"/>
  <c r="AD273" i="24" s="1"/>
  <c r="AE273" i="24"/>
  <c r="D274" i="24"/>
  <c r="G274" i="24"/>
  <c r="I274" i="24"/>
  <c r="AC274" i="24"/>
  <c r="AD274" i="24" s="1"/>
  <c r="AE274" i="24"/>
  <c r="D275" i="24"/>
  <c r="G275" i="24"/>
  <c r="I275" i="24"/>
  <c r="AC275" i="24"/>
  <c r="AD275" i="24" s="1"/>
  <c r="AE275" i="24"/>
  <c r="D276" i="24"/>
  <c r="G276" i="24"/>
  <c r="I276" i="24"/>
  <c r="AC276" i="24"/>
  <c r="AD276" i="24"/>
  <c r="AE276" i="24"/>
  <c r="D277" i="24"/>
  <c r="G277" i="24"/>
  <c r="I277" i="24"/>
  <c r="AC277" i="24"/>
  <c r="AD277" i="24" s="1"/>
  <c r="AE277" i="24"/>
  <c r="D278" i="24"/>
  <c r="G278" i="24"/>
  <c r="I278" i="24"/>
  <c r="AC278" i="24"/>
  <c r="AD278" i="24" s="1"/>
  <c r="AE278" i="24"/>
  <c r="D279" i="24"/>
  <c r="G279" i="24"/>
  <c r="I279" i="24"/>
  <c r="AC279" i="24"/>
  <c r="AD279" i="24" s="1"/>
  <c r="AE279" i="24"/>
  <c r="D280" i="24"/>
  <c r="G280" i="24"/>
  <c r="I280" i="24"/>
  <c r="AC280" i="24"/>
  <c r="AD280" i="24"/>
  <c r="AE280" i="24"/>
  <c r="D281" i="24"/>
  <c r="G281" i="24"/>
  <c r="I281" i="24"/>
  <c r="AC281" i="24"/>
  <c r="AD281" i="24" s="1"/>
  <c r="AE281" i="24"/>
  <c r="D282" i="24"/>
  <c r="G282" i="24"/>
  <c r="I282" i="24"/>
  <c r="AC282" i="24"/>
  <c r="AD282" i="24" s="1"/>
  <c r="AE282" i="24"/>
  <c r="D283" i="24"/>
  <c r="G283" i="24"/>
  <c r="I283" i="24"/>
  <c r="AC283" i="24"/>
  <c r="AD283" i="24" s="1"/>
  <c r="AE283" i="24"/>
  <c r="D284" i="24"/>
  <c r="G284" i="24"/>
  <c r="I284" i="24"/>
  <c r="AC284" i="24"/>
  <c r="AD284" i="24"/>
  <c r="AE284" i="24"/>
  <c r="D285" i="24"/>
  <c r="G285" i="24"/>
  <c r="I285" i="24"/>
  <c r="AC285" i="24"/>
  <c r="AD285" i="24" s="1"/>
  <c r="AE285" i="24"/>
  <c r="D286" i="24"/>
  <c r="G286" i="24"/>
  <c r="I286" i="24"/>
  <c r="AC286" i="24"/>
  <c r="AD286" i="24" s="1"/>
  <c r="AE286" i="24"/>
  <c r="D287" i="24"/>
  <c r="G287" i="24"/>
  <c r="I287" i="24"/>
  <c r="AC287" i="24"/>
  <c r="AD287" i="24" s="1"/>
  <c r="AE287" i="24"/>
  <c r="D288" i="24"/>
  <c r="G288" i="24"/>
  <c r="I288" i="24"/>
  <c r="AC288" i="24"/>
  <c r="AD288" i="24"/>
  <c r="AE288" i="24"/>
  <c r="D289" i="24"/>
  <c r="G289" i="24"/>
  <c r="I289" i="24"/>
  <c r="AC289" i="24"/>
  <c r="AD289" i="24" s="1"/>
  <c r="AE289" i="24"/>
  <c r="D290" i="24"/>
  <c r="G290" i="24"/>
  <c r="I290" i="24"/>
  <c r="AC290" i="24"/>
  <c r="AD290" i="24" s="1"/>
  <c r="AE290" i="24"/>
  <c r="D291" i="24"/>
  <c r="G291" i="24"/>
  <c r="I291" i="24"/>
  <c r="AC291" i="24"/>
  <c r="AD291" i="24" s="1"/>
  <c r="AE291" i="24"/>
  <c r="D292" i="24"/>
  <c r="G292" i="24"/>
  <c r="I292" i="24"/>
  <c r="AC292" i="24"/>
  <c r="AD292" i="24"/>
  <c r="AE292" i="24"/>
  <c r="D293" i="24"/>
  <c r="G293" i="24"/>
  <c r="I293" i="24"/>
  <c r="AC293" i="24"/>
  <c r="AD293" i="24" s="1"/>
  <c r="AE293" i="24"/>
  <c r="D294" i="24"/>
  <c r="G294" i="24"/>
  <c r="I294" i="24"/>
  <c r="AC294" i="24"/>
  <c r="AD294" i="24" s="1"/>
  <c r="AE294" i="24"/>
  <c r="D295" i="24"/>
  <c r="G295" i="24"/>
  <c r="I295" i="24"/>
  <c r="AC295" i="24"/>
  <c r="AD295" i="24" s="1"/>
  <c r="AE295" i="24"/>
  <c r="D296" i="24"/>
  <c r="G296" i="24"/>
  <c r="I296" i="24"/>
  <c r="AC296" i="24"/>
  <c r="AD296" i="24"/>
  <c r="AE296" i="24"/>
  <c r="D297" i="24"/>
  <c r="G297" i="24"/>
  <c r="I297" i="24"/>
  <c r="AC297" i="24"/>
  <c r="AD297" i="24" s="1"/>
  <c r="AE297" i="24"/>
  <c r="D298" i="24"/>
  <c r="G298" i="24"/>
  <c r="I298" i="24"/>
  <c r="AC298" i="24"/>
  <c r="AD298" i="24" s="1"/>
  <c r="AE298" i="24"/>
  <c r="D299" i="24"/>
  <c r="G299" i="24"/>
  <c r="I299" i="24"/>
  <c r="AC299" i="24"/>
  <c r="AD299" i="24" s="1"/>
  <c r="AE299" i="24"/>
  <c r="D300" i="24"/>
  <c r="G300" i="24"/>
  <c r="I300" i="24"/>
  <c r="AC300" i="24"/>
  <c r="AD300" i="24"/>
  <c r="AE300" i="24"/>
  <c r="D301" i="24"/>
  <c r="G301" i="24"/>
  <c r="I301" i="24"/>
  <c r="AC301" i="24"/>
  <c r="AD301" i="24" s="1"/>
  <c r="AE301" i="24"/>
  <c r="D302" i="24"/>
  <c r="G302" i="24"/>
  <c r="I302" i="24"/>
  <c r="AC302" i="24"/>
  <c r="AD302" i="24" s="1"/>
  <c r="AE302" i="24"/>
  <c r="D303" i="24"/>
  <c r="G303" i="24"/>
  <c r="I303" i="24"/>
  <c r="AC303" i="24"/>
  <c r="AD303" i="24" s="1"/>
  <c r="AE303" i="24"/>
  <c r="D304" i="24"/>
  <c r="G304" i="24"/>
  <c r="I304" i="24"/>
  <c r="AC304" i="24"/>
  <c r="AD304" i="24"/>
  <c r="AE304" i="24"/>
  <c r="D305" i="24"/>
  <c r="G305" i="24"/>
  <c r="I305" i="24"/>
  <c r="AC305" i="24"/>
  <c r="AD305" i="24" s="1"/>
  <c r="AE305" i="24"/>
  <c r="D306" i="24"/>
  <c r="G306" i="24"/>
  <c r="I306" i="24"/>
  <c r="AC306" i="24"/>
  <c r="AD306" i="24" s="1"/>
  <c r="AE306" i="24"/>
  <c r="D307" i="24"/>
  <c r="G307" i="24"/>
  <c r="I307" i="24"/>
  <c r="AC307" i="24"/>
  <c r="AD307" i="24" s="1"/>
  <c r="AE307" i="24"/>
  <c r="D308" i="24"/>
  <c r="G308" i="24"/>
  <c r="I308" i="24"/>
  <c r="AC308" i="24"/>
  <c r="AD308" i="24"/>
  <c r="AE308" i="24"/>
  <c r="D309" i="24"/>
  <c r="G309" i="24"/>
  <c r="I309" i="24"/>
  <c r="AC309" i="24"/>
  <c r="AD309" i="24" s="1"/>
  <c r="AE309" i="24"/>
  <c r="D310" i="24"/>
  <c r="G310" i="24"/>
  <c r="I310" i="24"/>
  <c r="AC310" i="24"/>
  <c r="AD310" i="24" s="1"/>
  <c r="AE310" i="24"/>
  <c r="D311" i="24"/>
  <c r="G311" i="24"/>
  <c r="I311" i="24"/>
  <c r="AC311" i="24"/>
  <c r="AD311" i="24" s="1"/>
  <c r="AE311" i="24"/>
  <c r="D312" i="24"/>
  <c r="G312" i="24"/>
  <c r="I312" i="24"/>
  <c r="AC312" i="24"/>
  <c r="AD312" i="24"/>
  <c r="AE312" i="24"/>
  <c r="D313" i="24"/>
  <c r="G313" i="24"/>
  <c r="I313" i="24"/>
  <c r="AC313" i="24"/>
  <c r="AD313" i="24" s="1"/>
  <c r="AE313" i="24"/>
  <c r="D314" i="24"/>
  <c r="G314" i="24"/>
  <c r="I314" i="24"/>
  <c r="AC314" i="24"/>
  <c r="AD314" i="24" s="1"/>
  <c r="AE314" i="24"/>
  <c r="D315" i="24"/>
  <c r="G315" i="24"/>
  <c r="I315" i="24"/>
  <c r="AC315" i="24"/>
  <c r="AD315" i="24" s="1"/>
  <c r="AE315" i="24"/>
  <c r="D316" i="24"/>
  <c r="G316" i="24"/>
  <c r="I316" i="24"/>
  <c r="AC316" i="24"/>
  <c r="AD316" i="24"/>
  <c r="AE316" i="24"/>
  <c r="D317" i="24"/>
  <c r="G317" i="24"/>
  <c r="I317" i="24"/>
  <c r="AC317" i="24"/>
  <c r="AD317" i="24" s="1"/>
  <c r="AE317" i="24"/>
  <c r="D318" i="24"/>
  <c r="G318" i="24"/>
  <c r="I318" i="24"/>
  <c r="AC318" i="24"/>
  <c r="AD318" i="24" s="1"/>
  <c r="AE318" i="24"/>
  <c r="D319" i="24"/>
  <c r="G319" i="24"/>
  <c r="I319" i="24"/>
  <c r="AC319" i="24"/>
  <c r="AD319" i="24" s="1"/>
  <c r="AE319" i="24"/>
  <c r="D320" i="24"/>
  <c r="G320" i="24"/>
  <c r="I320" i="24"/>
  <c r="AC320" i="24"/>
  <c r="AD320" i="24"/>
  <c r="AE320" i="24"/>
  <c r="D321" i="24"/>
  <c r="G321" i="24"/>
  <c r="I321" i="24"/>
  <c r="AC321" i="24"/>
  <c r="AD321" i="24" s="1"/>
  <c r="AE321" i="24"/>
  <c r="D322" i="24"/>
  <c r="G322" i="24"/>
  <c r="I322" i="24"/>
  <c r="AC322" i="24"/>
  <c r="AD322" i="24" s="1"/>
  <c r="AE322" i="24"/>
  <c r="D323" i="24"/>
  <c r="G323" i="24"/>
  <c r="I323" i="24"/>
  <c r="AC323" i="24"/>
  <c r="AD323" i="24" s="1"/>
  <c r="AE323" i="24"/>
  <c r="D324" i="24"/>
  <c r="G324" i="24"/>
  <c r="I324" i="24"/>
  <c r="AC324" i="24"/>
  <c r="AD324" i="24"/>
  <c r="AE324" i="24"/>
  <c r="D325" i="24"/>
  <c r="G325" i="24"/>
  <c r="I325" i="24"/>
  <c r="AC325" i="24"/>
  <c r="AD325" i="24" s="1"/>
  <c r="AE325" i="24"/>
  <c r="D326" i="24"/>
  <c r="G326" i="24"/>
  <c r="I326" i="24"/>
  <c r="AC326" i="24"/>
  <c r="AD326" i="24" s="1"/>
  <c r="AE326" i="24"/>
  <c r="D327" i="24"/>
  <c r="G327" i="24"/>
  <c r="I327" i="24"/>
  <c r="AC327" i="24"/>
  <c r="AD327" i="24" s="1"/>
  <c r="AE327" i="24"/>
  <c r="D328" i="24"/>
  <c r="G328" i="24"/>
  <c r="I328" i="24"/>
  <c r="AC328" i="24"/>
  <c r="AD328" i="24"/>
  <c r="AE328" i="24"/>
  <c r="D329" i="24"/>
  <c r="G329" i="24"/>
  <c r="I329" i="24"/>
  <c r="AC329" i="24"/>
  <c r="AD329" i="24" s="1"/>
  <c r="AE329" i="24"/>
  <c r="D330" i="24"/>
  <c r="G330" i="24"/>
  <c r="I330" i="24"/>
  <c r="AC330" i="24"/>
  <c r="AD330" i="24" s="1"/>
  <c r="AE330" i="24"/>
  <c r="D331" i="24"/>
  <c r="G331" i="24"/>
  <c r="I331" i="24"/>
  <c r="AC331" i="24"/>
  <c r="AD331" i="24" s="1"/>
  <c r="AE331" i="24"/>
  <c r="D332" i="24"/>
  <c r="G332" i="24"/>
  <c r="I332" i="24"/>
  <c r="AC332" i="24"/>
  <c r="AD332" i="24"/>
  <c r="AE332" i="24"/>
  <c r="D333" i="24"/>
  <c r="G333" i="24"/>
  <c r="I333" i="24"/>
  <c r="AC333" i="24"/>
  <c r="AD333" i="24" s="1"/>
  <c r="AE333" i="24"/>
  <c r="D334" i="24"/>
  <c r="G334" i="24"/>
  <c r="I334" i="24"/>
  <c r="AC334" i="24"/>
  <c r="AD334" i="24" s="1"/>
  <c r="AE334" i="24"/>
  <c r="D335" i="24"/>
  <c r="G335" i="24"/>
  <c r="I335" i="24"/>
  <c r="AC335" i="24"/>
  <c r="AD335" i="24"/>
  <c r="AE335" i="24"/>
  <c r="D336" i="24"/>
  <c r="G336" i="24"/>
  <c r="I336" i="24"/>
  <c r="AC336" i="24"/>
  <c r="AD336" i="24"/>
  <c r="AE336" i="24"/>
  <c r="D337" i="24"/>
  <c r="G337" i="24"/>
  <c r="I337" i="24"/>
  <c r="AC337" i="24"/>
  <c r="AD337" i="24" s="1"/>
  <c r="AE337" i="24"/>
  <c r="D338" i="24"/>
  <c r="G338" i="24"/>
  <c r="I338" i="24"/>
  <c r="AC338" i="24"/>
  <c r="AD338" i="24"/>
  <c r="AE338" i="24"/>
  <c r="D339" i="24"/>
  <c r="G339" i="24"/>
  <c r="I339" i="24"/>
  <c r="AC339" i="24"/>
  <c r="AD339" i="24"/>
  <c r="AE339" i="24"/>
  <c r="D340" i="24"/>
  <c r="G340" i="24"/>
  <c r="I340" i="24"/>
  <c r="AC340" i="24"/>
  <c r="AD340" i="24"/>
  <c r="AE340" i="24"/>
  <c r="D341" i="24"/>
  <c r="G341" i="24"/>
  <c r="I341" i="24"/>
  <c r="AC341" i="24"/>
  <c r="AD341" i="24" s="1"/>
  <c r="AE341" i="24"/>
  <c r="D342" i="24"/>
  <c r="G342" i="24"/>
  <c r="I342" i="24"/>
  <c r="AC342" i="24"/>
  <c r="AD342" i="24"/>
  <c r="AE342" i="24"/>
  <c r="D343" i="24"/>
  <c r="G343" i="24"/>
  <c r="I343" i="24"/>
  <c r="AC343" i="24"/>
  <c r="AD343" i="24" s="1"/>
  <c r="AE343" i="24"/>
  <c r="D344" i="24"/>
  <c r="G344" i="24"/>
  <c r="I344" i="24"/>
  <c r="AC344" i="24"/>
  <c r="AD344" i="24"/>
  <c r="AE344" i="24"/>
  <c r="D345" i="24"/>
  <c r="G345" i="24"/>
  <c r="I345" i="24"/>
  <c r="AC345" i="24"/>
  <c r="AD345" i="24" s="1"/>
  <c r="AE345" i="24"/>
  <c r="D346" i="24"/>
  <c r="G346" i="24"/>
  <c r="I346" i="24"/>
  <c r="AC346" i="24"/>
  <c r="AD346" i="24"/>
  <c r="AE346" i="24"/>
  <c r="D347" i="24"/>
  <c r="G347" i="24"/>
  <c r="I347" i="24"/>
  <c r="AC347" i="24"/>
  <c r="AD347" i="24" s="1"/>
  <c r="AE347" i="24"/>
  <c r="D348" i="24"/>
  <c r="G348" i="24"/>
  <c r="I348" i="24"/>
  <c r="AC348" i="24"/>
  <c r="AD348" i="24"/>
  <c r="AE348" i="24"/>
  <c r="D349" i="24"/>
  <c r="G349" i="24"/>
  <c r="I349" i="24"/>
  <c r="AC349" i="24"/>
  <c r="AD349" i="24" s="1"/>
  <c r="AE349" i="24"/>
  <c r="D350" i="24"/>
  <c r="G350" i="24"/>
  <c r="I350" i="24"/>
  <c r="AC350" i="24"/>
  <c r="AD350" i="24"/>
  <c r="AE350" i="24"/>
  <c r="D351" i="24"/>
  <c r="G351" i="24"/>
  <c r="I351" i="24"/>
  <c r="AC351" i="24"/>
  <c r="AD351" i="24" s="1"/>
  <c r="AE351" i="24"/>
  <c r="D352" i="24"/>
  <c r="G352" i="24"/>
  <c r="I352" i="24"/>
  <c r="AC352" i="24"/>
  <c r="AD352" i="24"/>
  <c r="AE352" i="24"/>
  <c r="D353" i="24"/>
  <c r="G353" i="24"/>
  <c r="I353" i="24"/>
  <c r="AC353" i="24"/>
  <c r="AD353" i="24" s="1"/>
  <c r="AE353" i="24"/>
  <c r="D354" i="24"/>
  <c r="G354" i="24"/>
  <c r="I354" i="24"/>
  <c r="AC354" i="24"/>
  <c r="AD354" i="24"/>
  <c r="AE354" i="24"/>
  <c r="D355" i="24"/>
  <c r="G355" i="24"/>
  <c r="I355" i="24"/>
  <c r="AC355" i="24"/>
  <c r="AD355" i="24" s="1"/>
  <c r="AE355" i="24"/>
  <c r="D356" i="24"/>
  <c r="G356" i="24"/>
  <c r="I356" i="24"/>
  <c r="AC356" i="24"/>
  <c r="AD356" i="24"/>
  <c r="AE356" i="24"/>
  <c r="D357" i="24"/>
  <c r="G357" i="24"/>
  <c r="I357" i="24"/>
  <c r="AC357" i="24"/>
  <c r="AD357" i="24" s="1"/>
  <c r="AE357" i="24"/>
  <c r="D358" i="24"/>
  <c r="G358" i="24"/>
  <c r="I358" i="24"/>
  <c r="AC358" i="24"/>
  <c r="AD358" i="24"/>
  <c r="AE358" i="24"/>
  <c r="D359" i="24"/>
  <c r="G359" i="24"/>
  <c r="I359" i="24"/>
  <c r="AC359" i="24"/>
  <c r="AD359" i="24" s="1"/>
  <c r="AE359" i="24"/>
  <c r="D360" i="24"/>
  <c r="G360" i="24"/>
  <c r="I360" i="24"/>
  <c r="AC360" i="24"/>
  <c r="AD360" i="24"/>
  <c r="AE360" i="24"/>
  <c r="D361" i="24"/>
  <c r="G361" i="24"/>
  <c r="I361" i="24"/>
  <c r="AC361" i="24"/>
  <c r="AD361" i="24" s="1"/>
  <c r="AE361" i="24"/>
  <c r="D362" i="24"/>
  <c r="G362" i="24"/>
  <c r="I362" i="24"/>
  <c r="AC362" i="24"/>
  <c r="AD362" i="24"/>
  <c r="AE362" i="24"/>
  <c r="D363" i="24"/>
  <c r="G363" i="24"/>
  <c r="I363" i="24"/>
  <c r="AC363" i="24"/>
  <c r="AD363" i="24" s="1"/>
  <c r="AE363" i="24"/>
  <c r="D364" i="24"/>
  <c r="G364" i="24"/>
  <c r="I364" i="24"/>
  <c r="AC364" i="24"/>
  <c r="AD364" i="24"/>
  <c r="AE364" i="24"/>
  <c r="D365" i="24"/>
  <c r="G365" i="24"/>
  <c r="I365" i="24"/>
  <c r="AC365" i="24"/>
  <c r="AD365" i="24" s="1"/>
  <c r="AE365" i="24"/>
  <c r="D366" i="24"/>
  <c r="G366" i="24"/>
  <c r="I366" i="24"/>
  <c r="AC366" i="24"/>
  <c r="AD366" i="24"/>
  <c r="AE366" i="24"/>
  <c r="D367" i="24"/>
  <c r="G367" i="24"/>
  <c r="I367" i="24"/>
  <c r="AC367" i="24"/>
  <c r="AD367" i="24" s="1"/>
  <c r="AE367" i="24"/>
  <c r="D368" i="24"/>
  <c r="G368" i="24"/>
  <c r="I368" i="24"/>
  <c r="AC368" i="24"/>
  <c r="AD368" i="24"/>
  <c r="AE368" i="24"/>
  <c r="D369" i="24"/>
  <c r="G369" i="24"/>
  <c r="I369" i="24"/>
  <c r="AC369" i="24"/>
  <c r="AD369" i="24" s="1"/>
  <c r="AE369" i="24"/>
  <c r="D370" i="24"/>
  <c r="G370" i="24"/>
  <c r="I370" i="24"/>
  <c r="AC370" i="24"/>
  <c r="AD370" i="24"/>
  <c r="AE370" i="24"/>
  <c r="D371" i="24"/>
  <c r="G371" i="24"/>
  <c r="I371" i="24"/>
  <c r="AC371" i="24"/>
  <c r="AD371" i="24"/>
  <c r="AE371" i="24"/>
  <c r="D372" i="24"/>
  <c r="G372" i="24"/>
  <c r="I372" i="24"/>
  <c r="AC372" i="24"/>
  <c r="AD372" i="24"/>
  <c r="AE372" i="24"/>
  <c r="D373" i="24"/>
  <c r="G373" i="24"/>
  <c r="I373" i="24"/>
  <c r="AC373" i="24"/>
  <c r="AD373" i="24" s="1"/>
  <c r="AE373" i="24"/>
  <c r="D374" i="24"/>
  <c r="G374" i="24"/>
  <c r="I374" i="24"/>
  <c r="AC374" i="24"/>
  <c r="AD374" i="24"/>
  <c r="AE374" i="24"/>
  <c r="D375" i="24"/>
  <c r="G375" i="24"/>
  <c r="I375" i="24"/>
  <c r="AC375" i="24"/>
  <c r="AD375" i="24"/>
  <c r="AE375" i="24"/>
  <c r="D376" i="24"/>
  <c r="G376" i="24"/>
  <c r="I376" i="24"/>
  <c r="AC376" i="24"/>
  <c r="AD376" i="24"/>
  <c r="AE376" i="24"/>
  <c r="D377" i="24"/>
  <c r="G377" i="24"/>
  <c r="I377" i="24"/>
  <c r="AC377" i="24"/>
  <c r="AD377" i="24" s="1"/>
  <c r="AE377" i="24"/>
  <c r="D378" i="24"/>
  <c r="G378" i="24"/>
  <c r="I378" i="24"/>
  <c r="AC378" i="24"/>
  <c r="AD378" i="24"/>
  <c r="AE378" i="24"/>
  <c r="D379" i="24"/>
  <c r="G379" i="24"/>
  <c r="I379" i="24"/>
  <c r="AC379" i="24"/>
  <c r="AD379" i="24"/>
  <c r="AE379" i="24"/>
  <c r="D380" i="24"/>
  <c r="G380" i="24"/>
  <c r="I380" i="24"/>
  <c r="AC380" i="24"/>
  <c r="AD380" i="24"/>
  <c r="AE380" i="24"/>
  <c r="D381" i="24"/>
  <c r="G381" i="24"/>
  <c r="I381" i="24"/>
  <c r="AC381" i="24"/>
  <c r="AD381" i="24" s="1"/>
  <c r="AE381" i="24"/>
  <c r="D382" i="24"/>
  <c r="G382" i="24"/>
  <c r="I382" i="24"/>
  <c r="AC382" i="24"/>
  <c r="AD382" i="24"/>
  <c r="AE382" i="24"/>
  <c r="D383" i="24"/>
  <c r="G383" i="24"/>
  <c r="I383" i="24"/>
  <c r="AC383" i="24"/>
  <c r="AD383" i="24"/>
  <c r="AE383" i="24"/>
  <c r="D384" i="24"/>
  <c r="G384" i="24"/>
  <c r="I384" i="24"/>
  <c r="AC384" i="24"/>
  <c r="AD384" i="24"/>
  <c r="AE384" i="24"/>
  <c r="D385" i="24"/>
  <c r="G385" i="24"/>
  <c r="I385" i="24"/>
  <c r="AC385" i="24"/>
  <c r="AD385" i="24" s="1"/>
  <c r="AE385" i="24"/>
  <c r="D386" i="24"/>
  <c r="G386" i="24"/>
  <c r="I386" i="24"/>
  <c r="AC386" i="24"/>
  <c r="AD386" i="24"/>
  <c r="AE386" i="24"/>
  <c r="D387" i="24"/>
  <c r="G387" i="24"/>
  <c r="I387" i="24"/>
  <c r="AC387" i="24"/>
  <c r="AD387" i="24"/>
  <c r="AE387" i="24"/>
  <c r="D388" i="24"/>
  <c r="G388" i="24"/>
  <c r="I388" i="24"/>
  <c r="AC388" i="24"/>
  <c r="AD388" i="24"/>
  <c r="AE388" i="24"/>
  <c r="D389" i="24"/>
  <c r="G389" i="24"/>
  <c r="I389" i="24"/>
  <c r="AC389" i="24"/>
  <c r="AD389" i="24" s="1"/>
  <c r="AE389" i="24"/>
  <c r="D390" i="24"/>
  <c r="G390" i="24"/>
  <c r="I390" i="24"/>
  <c r="AC390" i="24"/>
  <c r="AD390" i="24"/>
  <c r="AE390" i="24"/>
  <c r="D391" i="24"/>
  <c r="G391" i="24"/>
  <c r="I391" i="24"/>
  <c r="AC391" i="24"/>
  <c r="AD391" i="24"/>
  <c r="AE391" i="24"/>
  <c r="D392" i="24"/>
  <c r="G392" i="24"/>
  <c r="I392" i="24"/>
  <c r="AC392" i="24"/>
  <c r="AD392" i="24"/>
  <c r="AE392" i="24"/>
  <c r="D393" i="24"/>
  <c r="G393" i="24"/>
  <c r="I393" i="24"/>
  <c r="AC393" i="24"/>
  <c r="AD393" i="24" s="1"/>
  <c r="AE393" i="24"/>
  <c r="D394" i="24"/>
  <c r="G394" i="24"/>
  <c r="I394" i="24"/>
  <c r="AC394" i="24"/>
  <c r="AD394" i="24"/>
  <c r="AE394" i="24"/>
  <c r="D395" i="24"/>
  <c r="G395" i="24"/>
  <c r="I395" i="24"/>
  <c r="AC395" i="24"/>
  <c r="AD395" i="24"/>
  <c r="AE395" i="24"/>
  <c r="D396" i="24"/>
  <c r="G396" i="24"/>
  <c r="I396" i="24"/>
  <c r="AC396" i="24"/>
  <c r="AD396" i="24"/>
  <c r="AE396" i="24"/>
  <c r="D397" i="24"/>
  <c r="G397" i="24"/>
  <c r="I397" i="24"/>
  <c r="AC397" i="24"/>
  <c r="AD397" i="24" s="1"/>
  <c r="AE397" i="24"/>
  <c r="D398" i="24"/>
  <c r="G398" i="24"/>
  <c r="I398" i="24"/>
  <c r="AC398" i="24"/>
  <c r="AD398" i="24"/>
  <c r="AE398" i="24"/>
  <c r="D399" i="24"/>
  <c r="G399" i="24"/>
  <c r="I399" i="24"/>
  <c r="AC399" i="24"/>
  <c r="AD399" i="24" s="1"/>
  <c r="AE399" i="24"/>
  <c r="D400" i="24"/>
  <c r="G400" i="24"/>
  <c r="I400" i="24"/>
  <c r="AC400" i="24"/>
  <c r="AD400" i="24"/>
  <c r="AE400" i="24"/>
  <c r="D401" i="24"/>
  <c r="G401" i="24"/>
  <c r="I401" i="24"/>
  <c r="AC401" i="24"/>
  <c r="AD401" i="24" s="1"/>
  <c r="AE401" i="24"/>
  <c r="D402" i="24"/>
  <c r="G402" i="24"/>
  <c r="I402" i="24"/>
  <c r="AC402" i="24"/>
  <c r="AD402" i="24"/>
  <c r="AE402" i="24"/>
  <c r="D403" i="24"/>
  <c r="G403" i="24"/>
  <c r="I403" i="24"/>
  <c r="AC403" i="24"/>
  <c r="AD403" i="24"/>
  <c r="AE403" i="24"/>
  <c r="D404" i="24"/>
  <c r="G404" i="24"/>
  <c r="I404" i="24"/>
  <c r="AC404" i="24"/>
  <c r="AD404" i="24"/>
  <c r="AE404" i="24"/>
  <c r="D405" i="24"/>
  <c r="G405" i="24"/>
  <c r="I405" i="24"/>
  <c r="AC405" i="24"/>
  <c r="AD405" i="24" s="1"/>
  <c r="AE405" i="24"/>
  <c r="D406" i="24"/>
  <c r="G406" i="24"/>
  <c r="I406" i="24"/>
  <c r="AC406" i="24"/>
  <c r="AD406" i="24"/>
  <c r="AE406" i="24"/>
  <c r="D407" i="24"/>
  <c r="G407" i="24"/>
  <c r="I407" i="24"/>
  <c r="AC407" i="24"/>
  <c r="AD407" i="24"/>
  <c r="AE407" i="24"/>
  <c r="D408" i="24"/>
  <c r="G408" i="24"/>
  <c r="I408" i="24"/>
  <c r="AC408" i="24"/>
  <c r="AD408" i="24"/>
  <c r="AE408" i="24"/>
  <c r="D409" i="24"/>
  <c r="G409" i="24"/>
  <c r="I409" i="24"/>
  <c r="AC409" i="24"/>
  <c r="AD409" i="24" s="1"/>
  <c r="AE409" i="24"/>
  <c r="D410" i="24"/>
  <c r="G410" i="24"/>
  <c r="I410" i="24"/>
  <c r="AC410" i="24"/>
  <c r="AD410" i="24"/>
  <c r="AE410" i="24"/>
  <c r="D411" i="24"/>
  <c r="G411" i="24"/>
  <c r="I411" i="24"/>
  <c r="AC411" i="24"/>
  <c r="AD411" i="24"/>
  <c r="AE411" i="24"/>
  <c r="D412" i="24"/>
  <c r="G412" i="24"/>
  <c r="I412" i="24"/>
  <c r="AC412" i="24"/>
  <c r="AD412" i="24"/>
  <c r="AE412" i="24"/>
  <c r="D413" i="24"/>
  <c r="G413" i="24"/>
  <c r="I413" i="24"/>
  <c r="AC413" i="24"/>
  <c r="AD413" i="24" s="1"/>
  <c r="AE413" i="24"/>
  <c r="D414" i="24"/>
  <c r="G414" i="24"/>
  <c r="I414" i="24"/>
  <c r="AC414" i="24"/>
  <c r="AD414" i="24"/>
  <c r="AE414" i="24"/>
  <c r="D415" i="24"/>
  <c r="G415" i="24"/>
  <c r="I415" i="24"/>
  <c r="AC415" i="24"/>
  <c r="AD415" i="24"/>
  <c r="AE415" i="24"/>
  <c r="D416" i="24"/>
  <c r="G416" i="24"/>
  <c r="I416" i="24"/>
  <c r="AC416" i="24"/>
  <c r="AD416" i="24"/>
  <c r="AE416" i="24"/>
  <c r="D417" i="24"/>
  <c r="G417" i="24"/>
  <c r="I417" i="24"/>
  <c r="AC417" i="24"/>
  <c r="AD417" i="24" s="1"/>
  <c r="AE417" i="24"/>
  <c r="D418" i="24"/>
  <c r="G418" i="24"/>
  <c r="I418" i="24"/>
  <c r="AC418" i="24"/>
  <c r="AD418" i="24"/>
  <c r="AE418" i="24"/>
  <c r="D419" i="24"/>
  <c r="G419" i="24"/>
  <c r="I419" i="24"/>
  <c r="AC419" i="24"/>
  <c r="AD419" i="24"/>
  <c r="AE419" i="24"/>
  <c r="D420" i="24"/>
  <c r="G420" i="24"/>
  <c r="I420" i="24"/>
  <c r="AC420" i="24"/>
  <c r="AD420" i="24"/>
  <c r="AE420" i="24"/>
  <c r="D421" i="24"/>
  <c r="G421" i="24"/>
  <c r="I421" i="24"/>
  <c r="AC421" i="24"/>
  <c r="AD421" i="24" s="1"/>
  <c r="AE421" i="24"/>
  <c r="D422" i="24"/>
  <c r="G422" i="24"/>
  <c r="I422" i="24"/>
  <c r="AC422" i="24"/>
  <c r="AD422" i="24"/>
  <c r="AE422" i="24"/>
  <c r="D423" i="24"/>
  <c r="G423" i="24"/>
  <c r="I423" i="24"/>
  <c r="AC423" i="24"/>
  <c r="AD423" i="24"/>
  <c r="AE423" i="24"/>
  <c r="D424" i="24"/>
  <c r="G424" i="24"/>
  <c r="I424" i="24"/>
  <c r="AC424" i="24"/>
  <c r="AD424" i="24"/>
  <c r="AE424" i="24"/>
  <c r="D425" i="24"/>
  <c r="G425" i="24"/>
  <c r="I425" i="24"/>
  <c r="AC425" i="24"/>
  <c r="AD425" i="24" s="1"/>
  <c r="AE425" i="24"/>
  <c r="D426" i="24"/>
  <c r="G426" i="24"/>
  <c r="I426" i="24"/>
  <c r="AC426" i="24"/>
  <c r="AD426" i="24"/>
  <c r="AE426" i="24"/>
  <c r="D427" i="24"/>
  <c r="G427" i="24"/>
  <c r="I427" i="24"/>
  <c r="AC427" i="24"/>
  <c r="AD427" i="24"/>
  <c r="AE427" i="24"/>
  <c r="D428" i="24"/>
  <c r="G428" i="24"/>
  <c r="I428" i="24"/>
  <c r="AC428" i="24"/>
  <c r="AD428" i="24"/>
  <c r="AE428" i="24"/>
  <c r="D429" i="24"/>
  <c r="G429" i="24"/>
  <c r="I429" i="24"/>
  <c r="AC429" i="24"/>
  <c r="AD429" i="24" s="1"/>
  <c r="AE429" i="24"/>
  <c r="D430" i="24"/>
  <c r="G430" i="24"/>
  <c r="I430" i="24"/>
  <c r="AC430" i="24"/>
  <c r="AD430" i="24"/>
  <c r="AE430" i="24"/>
  <c r="D431" i="24"/>
  <c r="G431" i="24"/>
  <c r="I431" i="24"/>
  <c r="AC431" i="24"/>
  <c r="AD431" i="24"/>
  <c r="AE431" i="24"/>
  <c r="D432" i="24"/>
  <c r="G432" i="24"/>
  <c r="I432" i="24"/>
  <c r="AC432" i="24"/>
  <c r="AD432" i="24"/>
  <c r="AE432" i="24"/>
  <c r="D433" i="24"/>
  <c r="G433" i="24"/>
  <c r="I433" i="24"/>
  <c r="AC433" i="24"/>
  <c r="AD433" i="24" s="1"/>
  <c r="AE433" i="24"/>
  <c r="D434" i="24"/>
  <c r="G434" i="24"/>
  <c r="I434" i="24"/>
  <c r="AC434" i="24"/>
  <c r="AD434" i="24"/>
  <c r="AE434" i="24"/>
  <c r="D435" i="24"/>
  <c r="G435" i="24"/>
  <c r="I435" i="24"/>
  <c r="AC435" i="24"/>
  <c r="AD435" i="24"/>
  <c r="AE435" i="24"/>
  <c r="D436" i="24"/>
  <c r="G436" i="24"/>
  <c r="I436" i="24"/>
  <c r="AC436" i="24"/>
  <c r="AD436" i="24"/>
  <c r="AE436" i="24"/>
  <c r="D437" i="24"/>
  <c r="G437" i="24"/>
  <c r="I437" i="24"/>
  <c r="AC437" i="24"/>
  <c r="AD437" i="24" s="1"/>
  <c r="AE437" i="24"/>
  <c r="D438" i="24"/>
  <c r="G438" i="24"/>
  <c r="I438" i="24"/>
  <c r="AC438" i="24"/>
  <c r="AD438" i="24"/>
  <c r="AE438" i="24"/>
  <c r="D439" i="24"/>
  <c r="G439" i="24"/>
  <c r="I439" i="24"/>
  <c r="AC439" i="24"/>
  <c r="AD439" i="24"/>
  <c r="AE439" i="24"/>
  <c r="D440" i="24"/>
  <c r="G440" i="24"/>
  <c r="I440" i="24"/>
  <c r="AC440" i="24"/>
  <c r="AD440" i="24"/>
  <c r="AE440" i="24"/>
  <c r="D441" i="24"/>
  <c r="G441" i="24"/>
  <c r="I441" i="24"/>
  <c r="AC441" i="24"/>
  <c r="AD441" i="24" s="1"/>
  <c r="AE441" i="24"/>
  <c r="D442" i="24"/>
  <c r="G442" i="24"/>
  <c r="I442" i="24"/>
  <c r="AC442" i="24"/>
  <c r="AD442" i="24"/>
  <c r="AE442" i="24"/>
  <c r="D443" i="24"/>
  <c r="G443" i="24"/>
  <c r="I443" i="24"/>
  <c r="AC443" i="24"/>
  <c r="AD443" i="24"/>
  <c r="AE443" i="24"/>
  <c r="D444" i="24"/>
  <c r="G444" i="24"/>
  <c r="I444" i="24"/>
  <c r="AC444" i="24"/>
  <c r="AD444" i="24"/>
  <c r="AE444" i="24"/>
  <c r="D445" i="24"/>
  <c r="G445" i="24"/>
  <c r="I445" i="24"/>
  <c r="AC445" i="24"/>
  <c r="AD445" i="24" s="1"/>
  <c r="AE445" i="24"/>
  <c r="D446" i="24"/>
  <c r="G446" i="24"/>
  <c r="I446" i="24"/>
  <c r="AC446" i="24"/>
  <c r="AD446" i="24"/>
  <c r="AE446" i="24"/>
  <c r="D447" i="24"/>
  <c r="G447" i="24"/>
  <c r="I447" i="24"/>
  <c r="AC447" i="24"/>
  <c r="AD447" i="24"/>
  <c r="AE447" i="24"/>
  <c r="D448" i="24"/>
  <c r="G448" i="24"/>
  <c r="I448" i="24"/>
  <c r="AC448" i="24"/>
  <c r="AD448" i="24"/>
  <c r="AE448" i="24"/>
  <c r="D449" i="24"/>
  <c r="G449" i="24"/>
  <c r="I449" i="24"/>
  <c r="AC449" i="24"/>
  <c r="AD449" i="24" s="1"/>
  <c r="AE449" i="24"/>
  <c r="D450" i="24"/>
  <c r="G450" i="24"/>
  <c r="I450" i="24"/>
  <c r="AC450" i="24"/>
  <c r="AD450" i="24"/>
  <c r="AE450" i="24"/>
  <c r="D451" i="24"/>
  <c r="G451" i="24"/>
  <c r="I451" i="24"/>
  <c r="AC451" i="24"/>
  <c r="AD451" i="24"/>
  <c r="AE451" i="24"/>
  <c r="D452" i="24"/>
  <c r="G452" i="24"/>
  <c r="I452" i="24"/>
  <c r="AC452" i="24"/>
  <c r="AD452" i="24"/>
  <c r="AE452" i="24"/>
  <c r="D453" i="24"/>
  <c r="G453" i="24"/>
  <c r="I453" i="24"/>
  <c r="AC453" i="24"/>
  <c r="AD453" i="24" s="1"/>
  <c r="AE453" i="24"/>
  <c r="D454" i="24"/>
  <c r="G454" i="24"/>
  <c r="I454" i="24"/>
  <c r="AC454" i="24"/>
  <c r="AD454" i="24"/>
  <c r="AE454" i="24"/>
  <c r="D455" i="24"/>
  <c r="G455" i="24"/>
  <c r="I455" i="24"/>
  <c r="AC455" i="24"/>
  <c r="AD455" i="24"/>
  <c r="AE455" i="24"/>
  <c r="D456" i="24"/>
  <c r="G456" i="24"/>
  <c r="I456" i="24"/>
  <c r="AC456" i="24"/>
  <c r="AD456" i="24"/>
  <c r="AE456" i="24"/>
  <c r="D457" i="24"/>
  <c r="G457" i="24"/>
  <c r="I457" i="24"/>
  <c r="AC457" i="24"/>
  <c r="AD457" i="24" s="1"/>
  <c r="AE457" i="24"/>
  <c r="D458" i="24"/>
  <c r="G458" i="24"/>
  <c r="I458" i="24"/>
  <c r="AC458" i="24"/>
  <c r="AD458" i="24"/>
  <c r="AE458" i="24"/>
  <c r="D459" i="24"/>
  <c r="G459" i="24"/>
  <c r="I459" i="24"/>
  <c r="AC459" i="24"/>
  <c r="AD459" i="24"/>
  <c r="AE459" i="24"/>
  <c r="D460" i="24"/>
  <c r="G460" i="24"/>
  <c r="I460" i="24"/>
  <c r="AC460" i="24"/>
  <c r="AD460" i="24"/>
  <c r="AE460" i="24"/>
  <c r="D461" i="24"/>
  <c r="G461" i="24"/>
  <c r="I461" i="24"/>
  <c r="AC461" i="24"/>
  <c r="AD461" i="24" s="1"/>
  <c r="AE461" i="24"/>
  <c r="D462" i="24"/>
  <c r="G462" i="24"/>
  <c r="I462" i="24"/>
  <c r="AC462" i="24"/>
  <c r="AD462" i="24"/>
  <c r="AE462" i="24"/>
  <c r="D463" i="24"/>
  <c r="G463" i="24"/>
  <c r="I463" i="24"/>
  <c r="AC463" i="24"/>
  <c r="AD463" i="24"/>
  <c r="AE463" i="24"/>
  <c r="D464" i="24"/>
  <c r="G464" i="24"/>
  <c r="I464" i="24"/>
  <c r="AC464" i="24"/>
  <c r="AD464" i="24"/>
  <c r="AE464" i="24"/>
  <c r="D465" i="24"/>
  <c r="G465" i="24"/>
  <c r="I465" i="24"/>
  <c r="AC465" i="24"/>
  <c r="AD465" i="24" s="1"/>
  <c r="AE465" i="24"/>
  <c r="D466" i="24"/>
  <c r="G466" i="24"/>
  <c r="I466" i="24"/>
  <c r="AC466" i="24"/>
  <c r="AD466" i="24"/>
  <c r="AE466" i="24"/>
  <c r="D467" i="24"/>
  <c r="G467" i="24"/>
  <c r="I467" i="24"/>
  <c r="AC467" i="24"/>
  <c r="AD467" i="24"/>
  <c r="AE467" i="24"/>
  <c r="D468" i="24"/>
  <c r="G468" i="24"/>
  <c r="I468" i="24"/>
  <c r="AC468" i="24"/>
  <c r="AD468" i="24"/>
  <c r="AE468" i="24"/>
  <c r="D469" i="24"/>
  <c r="G469" i="24"/>
  <c r="I469" i="24"/>
  <c r="AC469" i="24"/>
  <c r="AD469" i="24" s="1"/>
  <c r="AE469" i="24"/>
  <c r="D470" i="24"/>
  <c r="G470" i="24"/>
  <c r="I470" i="24"/>
  <c r="AC470" i="24"/>
  <c r="AD470" i="24"/>
  <c r="AE470" i="24"/>
  <c r="D471" i="24"/>
  <c r="G471" i="24"/>
  <c r="I471" i="24"/>
  <c r="AC471" i="24"/>
  <c r="AD471" i="24"/>
  <c r="AE471" i="24"/>
  <c r="D472" i="24"/>
  <c r="G472" i="24"/>
  <c r="I472" i="24"/>
  <c r="AC472" i="24"/>
  <c r="AD472" i="24"/>
  <c r="AE472" i="24"/>
  <c r="D473" i="24"/>
  <c r="G473" i="24"/>
  <c r="I473" i="24"/>
  <c r="AC473" i="24"/>
  <c r="AD473" i="24" s="1"/>
  <c r="AE473" i="24"/>
  <c r="D474" i="24"/>
  <c r="G474" i="24"/>
  <c r="I474" i="24"/>
  <c r="AC474" i="24"/>
  <c r="AD474" i="24"/>
  <c r="AE474" i="24"/>
  <c r="D475" i="24"/>
  <c r="G475" i="24"/>
  <c r="I475" i="24"/>
  <c r="AC475" i="24"/>
  <c r="AD475" i="24"/>
  <c r="AE475" i="24"/>
  <c r="D476" i="24"/>
  <c r="G476" i="24"/>
  <c r="I476" i="24"/>
  <c r="AC476" i="24"/>
  <c r="AD476" i="24"/>
  <c r="AE476" i="24"/>
  <c r="D477" i="24"/>
  <c r="G477" i="24"/>
  <c r="I477" i="24"/>
  <c r="AC477" i="24"/>
  <c r="AD477" i="24" s="1"/>
  <c r="AE477" i="24"/>
  <c r="D478" i="24"/>
  <c r="G478" i="24"/>
  <c r="I478" i="24"/>
  <c r="AC478" i="24"/>
  <c r="AD478" i="24"/>
  <c r="AE478" i="24"/>
  <c r="D479" i="24"/>
  <c r="G479" i="24"/>
  <c r="I479" i="24"/>
  <c r="AC479" i="24"/>
  <c r="AD479" i="24"/>
  <c r="AE479" i="24"/>
  <c r="D480" i="24"/>
  <c r="G480" i="24"/>
  <c r="I480" i="24"/>
  <c r="AC480" i="24"/>
  <c r="AD480" i="24"/>
  <c r="AE480" i="24"/>
  <c r="D481" i="24"/>
  <c r="G481" i="24"/>
  <c r="I481" i="24"/>
  <c r="AC481" i="24"/>
  <c r="AD481" i="24" s="1"/>
  <c r="AE481" i="24"/>
  <c r="D482" i="24"/>
  <c r="G482" i="24"/>
  <c r="I482" i="24"/>
  <c r="AC482" i="24"/>
  <c r="AD482" i="24"/>
  <c r="AE482" i="24"/>
  <c r="D483" i="24"/>
  <c r="G483" i="24"/>
  <c r="I483" i="24"/>
  <c r="AC483" i="24"/>
  <c r="AD483" i="24"/>
  <c r="AE483" i="24"/>
  <c r="D484" i="24"/>
  <c r="G484" i="24"/>
  <c r="I484" i="24"/>
  <c r="AC484" i="24"/>
  <c r="AD484" i="24" s="1"/>
  <c r="AE484" i="24"/>
  <c r="D485" i="24"/>
  <c r="G485" i="24"/>
  <c r="I485" i="24"/>
  <c r="AC485" i="24"/>
  <c r="AD485" i="24" s="1"/>
  <c r="AE485" i="24"/>
  <c r="D486" i="24"/>
  <c r="G486" i="24"/>
  <c r="I486" i="24"/>
  <c r="AC486" i="24"/>
  <c r="AD486" i="24"/>
  <c r="AE486" i="24"/>
  <c r="D487" i="24"/>
  <c r="G487" i="24"/>
  <c r="I487" i="24"/>
  <c r="AC487" i="24"/>
  <c r="AD487" i="24"/>
  <c r="AE487" i="24"/>
  <c r="D488" i="24"/>
  <c r="G488" i="24"/>
  <c r="I488" i="24"/>
  <c r="AC488" i="24"/>
  <c r="AD488" i="24" s="1"/>
  <c r="AE488" i="24"/>
  <c r="D489" i="24"/>
  <c r="G489" i="24"/>
  <c r="I489" i="24"/>
  <c r="AC489" i="24"/>
  <c r="AD489" i="24" s="1"/>
  <c r="AE489" i="24"/>
  <c r="D490" i="24"/>
  <c r="G490" i="24"/>
  <c r="I490" i="24"/>
  <c r="AC490" i="24"/>
  <c r="AD490" i="24"/>
  <c r="AE490" i="24"/>
  <c r="D491" i="24"/>
  <c r="G491" i="24"/>
  <c r="I491" i="24"/>
  <c r="AC491" i="24"/>
  <c r="AD491" i="24"/>
  <c r="AE491" i="24"/>
  <c r="D492" i="24"/>
  <c r="G492" i="24"/>
  <c r="I492" i="24"/>
  <c r="AC492" i="24"/>
  <c r="AD492" i="24" s="1"/>
  <c r="AE492" i="24"/>
  <c r="D493" i="24"/>
  <c r="G493" i="24"/>
  <c r="I493" i="24"/>
  <c r="AC493" i="24"/>
  <c r="AD493" i="24" s="1"/>
  <c r="AE493" i="24"/>
  <c r="D494" i="24"/>
  <c r="G494" i="24"/>
  <c r="I494" i="24"/>
  <c r="AC494" i="24"/>
  <c r="AD494" i="24"/>
  <c r="AE494" i="24"/>
  <c r="D495" i="24"/>
  <c r="G495" i="24"/>
  <c r="I495" i="24"/>
  <c r="AC495" i="24"/>
  <c r="AD495" i="24"/>
  <c r="AE495" i="24"/>
  <c r="D496" i="24"/>
  <c r="G496" i="24"/>
  <c r="I496" i="24"/>
  <c r="AC496" i="24"/>
  <c r="AD496" i="24" s="1"/>
  <c r="AE496" i="24"/>
  <c r="D497" i="24"/>
  <c r="G497" i="24"/>
  <c r="I497" i="24"/>
  <c r="AC497" i="24"/>
  <c r="AD497" i="24" s="1"/>
  <c r="AE497" i="24"/>
  <c r="D498" i="24"/>
  <c r="G498" i="24"/>
  <c r="I498" i="24"/>
  <c r="AC498" i="24"/>
  <c r="AD498" i="24"/>
  <c r="AE498" i="24"/>
  <c r="D499" i="24"/>
  <c r="G499" i="24"/>
  <c r="I499" i="24"/>
  <c r="AC499" i="24"/>
  <c r="AD499" i="24"/>
  <c r="AE499" i="24"/>
  <c r="D500" i="24"/>
  <c r="G500" i="24"/>
  <c r="I500" i="24"/>
  <c r="AC500" i="24"/>
  <c r="AD500" i="24" s="1"/>
  <c r="AE500" i="24"/>
  <c r="D501" i="24"/>
  <c r="G501" i="24"/>
  <c r="I501" i="24"/>
  <c r="AC501" i="24"/>
  <c r="AD501" i="24" s="1"/>
  <c r="AE501" i="24"/>
  <c r="D502" i="24"/>
  <c r="G502" i="24"/>
  <c r="I502" i="24"/>
  <c r="AC502" i="24"/>
  <c r="AD502" i="24"/>
  <c r="AE502" i="24"/>
  <c r="D503" i="24"/>
  <c r="G503" i="24"/>
  <c r="I503" i="24"/>
  <c r="AC503" i="24"/>
  <c r="AD503" i="24"/>
  <c r="AE503" i="24"/>
  <c r="D504" i="24"/>
  <c r="G504" i="24"/>
  <c r="I504" i="24"/>
  <c r="AC504" i="24"/>
  <c r="AD504" i="24" s="1"/>
  <c r="AE504" i="24"/>
  <c r="D505" i="24"/>
  <c r="G505" i="24"/>
  <c r="I505" i="24"/>
  <c r="AC505" i="24"/>
  <c r="AD505" i="24" s="1"/>
  <c r="AE505" i="24"/>
  <c r="D506" i="24"/>
  <c r="G506" i="24"/>
  <c r="I506" i="24"/>
  <c r="AC506" i="24"/>
  <c r="AD506" i="24"/>
  <c r="AE506" i="24"/>
  <c r="D507" i="24"/>
  <c r="G507" i="24"/>
  <c r="I507" i="24"/>
  <c r="AC507" i="24"/>
  <c r="AD507" i="24"/>
  <c r="AE507" i="24"/>
  <c r="D508" i="24"/>
  <c r="G508" i="24"/>
  <c r="I508" i="24"/>
  <c r="AC508" i="24"/>
  <c r="AD508" i="24" s="1"/>
  <c r="AE508" i="24"/>
  <c r="D509" i="24"/>
  <c r="G509" i="24"/>
  <c r="I509" i="24"/>
  <c r="AC509" i="24"/>
  <c r="AD509" i="24" s="1"/>
  <c r="AE509" i="24"/>
  <c r="D510" i="24"/>
  <c r="G510" i="24"/>
  <c r="I510" i="24"/>
  <c r="AC510" i="24"/>
  <c r="AD510" i="24"/>
  <c r="AE510" i="24"/>
  <c r="D511" i="24"/>
  <c r="G511" i="24"/>
  <c r="I511" i="24"/>
  <c r="AC511" i="24"/>
  <c r="AD511" i="24"/>
  <c r="AE511" i="24"/>
  <c r="D512" i="24"/>
  <c r="G512" i="24"/>
  <c r="I512" i="24"/>
  <c r="AC512" i="24"/>
  <c r="AD512" i="24" s="1"/>
  <c r="AE512" i="24"/>
  <c r="D513" i="24"/>
  <c r="G513" i="24"/>
  <c r="I513" i="24"/>
  <c r="AC513" i="24"/>
  <c r="AD513" i="24" s="1"/>
  <c r="AE513" i="24"/>
  <c r="D514" i="24"/>
  <c r="G514" i="24"/>
  <c r="I514" i="24"/>
  <c r="AC514" i="24"/>
  <c r="AD514" i="24"/>
  <c r="AE514" i="24"/>
  <c r="D515" i="24"/>
  <c r="G515" i="24"/>
  <c r="I515" i="24"/>
  <c r="AC515" i="24"/>
  <c r="AD515" i="24"/>
  <c r="AE515" i="24"/>
  <c r="D516" i="24"/>
  <c r="G516" i="24"/>
  <c r="I516" i="24"/>
  <c r="AC516" i="24"/>
  <c r="AD516" i="24" s="1"/>
  <c r="AE516" i="24"/>
  <c r="D517" i="24"/>
  <c r="G517" i="24"/>
  <c r="I517" i="24"/>
  <c r="AC517" i="24"/>
  <c r="AD517" i="24" s="1"/>
  <c r="AE517" i="24"/>
  <c r="D518" i="24"/>
  <c r="G518" i="24"/>
  <c r="I518" i="24"/>
  <c r="AC518" i="24"/>
  <c r="AD518" i="24"/>
  <c r="AE518" i="24"/>
  <c r="D519" i="24"/>
  <c r="G519" i="24"/>
  <c r="I519" i="24"/>
  <c r="AC519" i="24"/>
  <c r="AD519" i="24"/>
  <c r="AE519" i="24"/>
  <c r="D520" i="24"/>
  <c r="G520" i="24"/>
  <c r="I520" i="24"/>
  <c r="AC520" i="24"/>
  <c r="AD520" i="24" s="1"/>
  <c r="AE520" i="24"/>
  <c r="D521" i="24"/>
  <c r="G521" i="24"/>
  <c r="I521" i="24"/>
  <c r="AC521" i="24"/>
  <c r="AD521" i="24" s="1"/>
  <c r="AE521" i="24"/>
  <c r="D522" i="24"/>
  <c r="G522" i="24"/>
  <c r="I522" i="24"/>
  <c r="AC522" i="24"/>
  <c r="AD522" i="24" s="1"/>
  <c r="AE522" i="24"/>
  <c r="D523" i="24"/>
  <c r="G523" i="24"/>
  <c r="I523" i="24"/>
  <c r="AC523" i="24"/>
  <c r="AD523" i="24"/>
  <c r="AE523" i="24"/>
  <c r="D524" i="24"/>
  <c r="G524" i="24"/>
  <c r="I524" i="24"/>
  <c r="AC524" i="24"/>
  <c r="AD524" i="24" s="1"/>
  <c r="AE524" i="24"/>
  <c r="D525" i="24"/>
  <c r="G525" i="24"/>
  <c r="I525" i="24"/>
  <c r="AC525" i="24"/>
  <c r="AD525" i="24" s="1"/>
  <c r="AE525" i="24"/>
  <c r="D526" i="24"/>
  <c r="G526" i="24"/>
  <c r="I526" i="24"/>
  <c r="AC526" i="24"/>
  <c r="AD526" i="24" s="1"/>
  <c r="AE526" i="24"/>
  <c r="D527" i="24"/>
  <c r="G527" i="24"/>
  <c r="I527" i="24"/>
  <c r="AC527" i="24"/>
  <c r="AD527" i="24"/>
  <c r="AE527" i="24"/>
  <c r="D528" i="24"/>
  <c r="G528" i="24"/>
  <c r="I528" i="24"/>
  <c r="AC528" i="24"/>
  <c r="AD528" i="24" s="1"/>
  <c r="AE528" i="24"/>
  <c r="D529" i="24"/>
  <c r="G529" i="24"/>
  <c r="I529" i="24"/>
  <c r="AC529" i="24"/>
  <c r="AD529" i="24" s="1"/>
  <c r="AE529" i="24"/>
  <c r="D530" i="24"/>
  <c r="G530" i="24"/>
  <c r="I530" i="24"/>
  <c r="AC530" i="24"/>
  <c r="AD530" i="24" s="1"/>
  <c r="AE530" i="24"/>
  <c r="D531" i="24"/>
  <c r="G531" i="24"/>
  <c r="I531" i="24"/>
  <c r="AC531" i="24"/>
  <c r="AD531" i="24"/>
  <c r="AE531" i="24"/>
  <c r="D532" i="24"/>
  <c r="G532" i="24"/>
  <c r="I532" i="24"/>
  <c r="AC532" i="24"/>
  <c r="AD532" i="24" s="1"/>
  <c r="AE532" i="24"/>
  <c r="D533" i="24"/>
  <c r="G533" i="24"/>
  <c r="I533" i="24"/>
  <c r="AC533" i="24"/>
  <c r="AD533" i="24" s="1"/>
  <c r="AE533" i="24"/>
  <c r="D534" i="24"/>
  <c r="G534" i="24"/>
  <c r="I534" i="24"/>
  <c r="AC534" i="24"/>
  <c r="AD534" i="24" s="1"/>
  <c r="AE534" i="24"/>
  <c r="D535" i="24"/>
  <c r="G535" i="24"/>
  <c r="I535" i="24"/>
  <c r="AC535" i="24"/>
  <c r="AD535" i="24"/>
  <c r="AE535" i="24"/>
  <c r="D536" i="24"/>
  <c r="G536" i="24"/>
  <c r="I536" i="24"/>
  <c r="AC536" i="24"/>
  <c r="AD536" i="24" s="1"/>
  <c r="AE536" i="24"/>
  <c r="D537" i="24"/>
  <c r="G537" i="24"/>
  <c r="I537" i="24"/>
  <c r="AC537" i="24"/>
  <c r="AD537" i="24" s="1"/>
  <c r="AE537" i="24"/>
  <c r="D538" i="24"/>
  <c r="G538" i="24"/>
  <c r="I538" i="24"/>
  <c r="AC538" i="24"/>
  <c r="AD538" i="24" s="1"/>
  <c r="AE538" i="24"/>
  <c r="D539" i="24"/>
  <c r="G539" i="24"/>
  <c r="I539" i="24"/>
  <c r="AC539" i="24"/>
  <c r="AD539" i="24"/>
  <c r="AE539" i="24"/>
  <c r="D540" i="24"/>
  <c r="G540" i="24"/>
  <c r="I540" i="24"/>
  <c r="AC540" i="24"/>
  <c r="AD540" i="24" s="1"/>
  <c r="AE540" i="24"/>
  <c r="D541" i="24"/>
  <c r="G541" i="24"/>
  <c r="I541" i="24"/>
  <c r="AC541" i="24"/>
  <c r="AD541" i="24" s="1"/>
  <c r="AE541" i="24"/>
  <c r="D542" i="24"/>
  <c r="G542" i="24"/>
  <c r="I542" i="24"/>
  <c r="AC542" i="24"/>
  <c r="AD542" i="24" s="1"/>
  <c r="AE542" i="24"/>
  <c r="D543" i="24"/>
  <c r="G543" i="24"/>
  <c r="I543" i="24"/>
  <c r="AC543" i="24"/>
  <c r="AD543" i="24"/>
  <c r="AE543" i="24"/>
  <c r="D544" i="24"/>
  <c r="G544" i="24"/>
  <c r="I544" i="24"/>
  <c r="AC544" i="24"/>
  <c r="AD544" i="24" s="1"/>
  <c r="AE544" i="24"/>
  <c r="D545" i="24"/>
  <c r="G545" i="24"/>
  <c r="I545" i="24"/>
  <c r="AC545" i="24"/>
  <c r="AD545" i="24" s="1"/>
  <c r="AE545" i="24"/>
  <c r="D546" i="24"/>
  <c r="G546" i="24"/>
  <c r="I546" i="24"/>
  <c r="AC546" i="24"/>
  <c r="AD546" i="24" s="1"/>
  <c r="AE546" i="24"/>
  <c r="D547" i="24"/>
  <c r="G547" i="24"/>
  <c r="I547" i="24"/>
  <c r="AC547" i="24"/>
  <c r="AD547" i="24"/>
  <c r="AE547" i="24"/>
  <c r="D548" i="24"/>
  <c r="G548" i="24"/>
  <c r="I548" i="24"/>
  <c r="AC548" i="24"/>
  <c r="AD548" i="24" s="1"/>
  <c r="AE548" i="24"/>
  <c r="D549" i="24"/>
  <c r="G549" i="24"/>
  <c r="I549" i="24"/>
  <c r="AC549" i="24"/>
  <c r="AD549" i="24" s="1"/>
  <c r="AE549" i="24"/>
  <c r="D550" i="24"/>
  <c r="G550" i="24"/>
  <c r="I550" i="24"/>
  <c r="AC550" i="24"/>
  <c r="AD550" i="24" s="1"/>
  <c r="AE550" i="24"/>
  <c r="D551" i="24"/>
  <c r="G551" i="24"/>
  <c r="I551" i="24"/>
  <c r="AC551" i="24"/>
  <c r="AD551" i="24"/>
  <c r="AE551" i="24"/>
  <c r="D552" i="24"/>
  <c r="G552" i="24"/>
  <c r="I552" i="24"/>
  <c r="AC552" i="24"/>
  <c r="AD552" i="24" s="1"/>
  <c r="AE552" i="24"/>
  <c r="D553" i="24"/>
  <c r="G553" i="24"/>
  <c r="I553" i="24"/>
  <c r="AC553" i="24"/>
  <c r="AD553" i="24" s="1"/>
  <c r="AE553" i="24"/>
  <c r="D554" i="24"/>
  <c r="G554" i="24"/>
  <c r="I554" i="24"/>
  <c r="AC554" i="24"/>
  <c r="AD554" i="24" s="1"/>
  <c r="AE554" i="24"/>
  <c r="D555" i="24"/>
  <c r="G555" i="24"/>
  <c r="I555" i="24"/>
  <c r="AC555" i="24"/>
  <c r="AD555" i="24"/>
  <c r="AE555" i="24"/>
  <c r="D556" i="24"/>
  <c r="G556" i="24"/>
  <c r="I556" i="24"/>
  <c r="AC556" i="24"/>
  <c r="AD556" i="24" s="1"/>
  <c r="AE556" i="24"/>
  <c r="D557" i="24"/>
  <c r="G557" i="24"/>
  <c r="I557" i="24"/>
  <c r="AC557" i="24"/>
  <c r="AD557" i="24" s="1"/>
  <c r="AE557" i="24"/>
  <c r="D558" i="24"/>
  <c r="G558" i="24"/>
  <c r="I558" i="24"/>
  <c r="AC558" i="24"/>
  <c r="AD558" i="24" s="1"/>
  <c r="AE558" i="24"/>
  <c r="D559" i="24"/>
  <c r="G559" i="24"/>
  <c r="I559" i="24"/>
  <c r="AC559" i="24"/>
  <c r="AD559" i="24"/>
  <c r="AE559" i="24"/>
  <c r="D560" i="24"/>
  <c r="G560" i="24"/>
  <c r="I560" i="24"/>
  <c r="AC560" i="24"/>
  <c r="AD560" i="24" s="1"/>
  <c r="AE560" i="24"/>
  <c r="D561" i="24"/>
  <c r="G561" i="24"/>
  <c r="I561" i="24"/>
  <c r="AC561" i="24"/>
  <c r="AD561" i="24" s="1"/>
  <c r="AE561" i="24"/>
  <c r="D562" i="24"/>
  <c r="G562" i="24"/>
  <c r="I562" i="24"/>
  <c r="AC562" i="24"/>
  <c r="AD562" i="24" s="1"/>
  <c r="AE562" i="24"/>
  <c r="D563" i="24"/>
  <c r="G563" i="24"/>
  <c r="I563" i="24"/>
  <c r="AC563" i="24"/>
  <c r="AD563" i="24"/>
  <c r="AE563" i="24"/>
  <c r="D564" i="24"/>
  <c r="G564" i="24"/>
  <c r="I564" i="24"/>
  <c r="AC564" i="24"/>
  <c r="AD564" i="24" s="1"/>
  <c r="AE564" i="24"/>
  <c r="D565" i="24"/>
  <c r="G565" i="24"/>
  <c r="I565" i="24"/>
  <c r="AC565" i="24"/>
  <c r="AD565" i="24" s="1"/>
  <c r="AE565" i="24"/>
  <c r="D566" i="24"/>
  <c r="G566" i="24"/>
  <c r="I566" i="24"/>
  <c r="AC566" i="24"/>
  <c r="AD566" i="24" s="1"/>
  <c r="AE566" i="24"/>
  <c r="D567" i="24"/>
  <c r="G567" i="24"/>
  <c r="I567" i="24"/>
  <c r="AC567" i="24"/>
  <c r="AD567" i="24"/>
  <c r="AE567" i="24"/>
  <c r="D568" i="24"/>
  <c r="G568" i="24"/>
  <c r="I568" i="24"/>
  <c r="AC568" i="24"/>
  <c r="AD568" i="24" s="1"/>
  <c r="AE568" i="24"/>
  <c r="D569" i="24"/>
  <c r="G569" i="24"/>
  <c r="I569" i="24"/>
  <c r="AC569" i="24"/>
  <c r="AD569" i="24" s="1"/>
  <c r="AE569" i="24"/>
  <c r="D570" i="24"/>
  <c r="G570" i="24"/>
  <c r="I570" i="24"/>
  <c r="AC570" i="24"/>
  <c r="AD570" i="24" s="1"/>
  <c r="AE570" i="24"/>
  <c r="D571" i="24"/>
  <c r="G571" i="24"/>
  <c r="I571" i="24"/>
  <c r="AC571" i="24"/>
  <c r="AD571" i="24"/>
  <c r="AE571" i="24"/>
  <c r="D572" i="24"/>
  <c r="G572" i="24"/>
  <c r="I572" i="24"/>
  <c r="AC572" i="24"/>
  <c r="AD572" i="24" s="1"/>
  <c r="AE572" i="24"/>
  <c r="D573" i="24"/>
  <c r="G573" i="24"/>
  <c r="I573" i="24"/>
  <c r="AC573" i="24"/>
  <c r="AD573" i="24" s="1"/>
  <c r="AE573" i="24"/>
  <c r="D574" i="24"/>
  <c r="G574" i="24"/>
  <c r="I574" i="24"/>
  <c r="AC574" i="24"/>
  <c r="AD574" i="24" s="1"/>
  <c r="AE574" i="24"/>
  <c r="D575" i="24"/>
  <c r="G575" i="24"/>
  <c r="I575" i="24"/>
  <c r="AC575" i="24"/>
  <c r="AD575" i="24"/>
  <c r="AE575" i="24"/>
  <c r="D576" i="24"/>
  <c r="G576" i="24"/>
  <c r="I576" i="24"/>
  <c r="AC576" i="24"/>
  <c r="AD576" i="24" s="1"/>
  <c r="AE576" i="24"/>
  <c r="D577" i="24"/>
  <c r="G577" i="24"/>
  <c r="I577" i="24"/>
  <c r="AC577" i="24"/>
  <c r="AD577" i="24" s="1"/>
  <c r="AE577" i="24"/>
  <c r="D578" i="24"/>
  <c r="G578" i="24"/>
  <c r="I578" i="24"/>
  <c r="AC578" i="24"/>
  <c r="AD578" i="24" s="1"/>
  <c r="AE578" i="24"/>
  <c r="D579" i="24"/>
  <c r="G579" i="24"/>
  <c r="I579" i="24"/>
  <c r="AC579" i="24"/>
  <c r="AD579" i="24"/>
  <c r="AE579" i="24"/>
  <c r="D580" i="24"/>
  <c r="G580" i="24"/>
  <c r="I580" i="24"/>
  <c r="AC580" i="24"/>
  <c r="AD580" i="24" s="1"/>
  <c r="AE580" i="24"/>
  <c r="D581" i="24"/>
  <c r="G581" i="24"/>
  <c r="I581" i="24"/>
  <c r="AC581" i="24"/>
  <c r="AD581" i="24" s="1"/>
  <c r="AE581" i="24"/>
  <c r="D582" i="24"/>
  <c r="G582" i="24"/>
  <c r="I582" i="24"/>
  <c r="AC582" i="24"/>
  <c r="AD582" i="24" s="1"/>
  <c r="AE582" i="24"/>
  <c r="D583" i="24"/>
  <c r="G583" i="24"/>
  <c r="I583" i="24"/>
  <c r="AC583" i="24"/>
  <c r="AD583" i="24"/>
  <c r="AE583" i="24"/>
  <c r="D584" i="24"/>
  <c r="G584" i="24"/>
  <c r="I584" i="24"/>
  <c r="AC584" i="24"/>
  <c r="AD584" i="24" s="1"/>
  <c r="AE584" i="24"/>
  <c r="D585" i="24"/>
  <c r="G585" i="24"/>
  <c r="I585" i="24"/>
  <c r="AC585" i="24"/>
  <c r="AD585" i="24" s="1"/>
  <c r="AE585" i="24"/>
  <c r="D586" i="24"/>
  <c r="G586" i="24"/>
  <c r="I586" i="24"/>
  <c r="AC586" i="24"/>
  <c r="AD586" i="24" s="1"/>
  <c r="AE586" i="24"/>
  <c r="D587" i="24"/>
  <c r="G587" i="24"/>
  <c r="I587" i="24"/>
  <c r="AC587" i="24"/>
  <c r="AD587" i="24"/>
  <c r="AE587" i="24"/>
  <c r="D588" i="24"/>
  <c r="G588" i="24"/>
  <c r="I588" i="24"/>
  <c r="AC588" i="24"/>
  <c r="AD588" i="24" s="1"/>
  <c r="AE588" i="24"/>
  <c r="D589" i="24"/>
  <c r="G589" i="24"/>
  <c r="I589" i="24"/>
  <c r="AC589" i="24"/>
  <c r="AD589" i="24" s="1"/>
  <c r="AE589" i="24"/>
  <c r="D590" i="24"/>
  <c r="G590" i="24"/>
  <c r="I590" i="24"/>
  <c r="AC590" i="24"/>
  <c r="AD590" i="24" s="1"/>
  <c r="AE590" i="24"/>
  <c r="D591" i="24"/>
  <c r="G591" i="24"/>
  <c r="I591" i="24"/>
  <c r="AC591" i="24"/>
  <c r="AD591" i="24"/>
  <c r="AE591" i="24"/>
  <c r="D592" i="24"/>
  <c r="G592" i="24"/>
  <c r="I592" i="24"/>
  <c r="AC592" i="24"/>
  <c r="AD592" i="24" s="1"/>
  <c r="AE592" i="24"/>
  <c r="D593" i="24"/>
  <c r="G593" i="24"/>
  <c r="I593" i="24"/>
  <c r="AC593" i="24"/>
  <c r="AD593" i="24" s="1"/>
  <c r="AE593" i="24"/>
  <c r="D594" i="24"/>
  <c r="G594" i="24"/>
  <c r="I594" i="24"/>
  <c r="AC594" i="24"/>
  <c r="AD594" i="24" s="1"/>
  <c r="AE594" i="24"/>
  <c r="D595" i="24"/>
  <c r="G595" i="24"/>
  <c r="I595" i="24"/>
  <c r="AC595" i="24"/>
  <c r="AD595" i="24"/>
  <c r="AE595" i="24"/>
  <c r="D596" i="24"/>
  <c r="G596" i="24"/>
  <c r="I596" i="24"/>
  <c r="AC596" i="24"/>
  <c r="AD596" i="24" s="1"/>
  <c r="AE596" i="24"/>
  <c r="D597" i="24"/>
  <c r="G597" i="24"/>
  <c r="I597" i="24"/>
  <c r="AC597" i="24"/>
  <c r="AD597" i="24" s="1"/>
  <c r="AE597" i="24"/>
  <c r="D598" i="24"/>
  <c r="G598" i="24"/>
  <c r="I598" i="24"/>
  <c r="AC598" i="24"/>
  <c r="AD598" i="24" s="1"/>
  <c r="AE598" i="24"/>
  <c r="D599" i="24"/>
  <c r="G599" i="24"/>
  <c r="I599" i="24"/>
  <c r="AC599" i="24"/>
  <c r="AD599" i="24"/>
  <c r="AE599" i="24"/>
  <c r="D600" i="24"/>
  <c r="G600" i="24"/>
  <c r="I600" i="24"/>
  <c r="AC600" i="24"/>
  <c r="AD600" i="24" s="1"/>
  <c r="AE600" i="24"/>
  <c r="D601" i="24"/>
  <c r="G601" i="24"/>
  <c r="I601" i="24"/>
  <c r="AC601" i="24"/>
  <c r="AD601" i="24" s="1"/>
  <c r="AE601" i="24"/>
  <c r="D602" i="24"/>
  <c r="G602" i="24"/>
  <c r="I602" i="24"/>
  <c r="AC602" i="24"/>
  <c r="AD602" i="24" s="1"/>
  <c r="AE602" i="24"/>
  <c r="D603" i="24"/>
  <c r="G603" i="24"/>
  <c r="I603" i="24"/>
  <c r="AC603" i="24"/>
  <c r="AD603" i="24" s="1"/>
  <c r="AE603" i="24"/>
  <c r="D604" i="24"/>
  <c r="G604" i="24"/>
  <c r="I604" i="24"/>
  <c r="AC604" i="24"/>
  <c r="AD604" i="24" s="1"/>
  <c r="AE604" i="24"/>
  <c r="D605" i="24"/>
  <c r="G605" i="24"/>
  <c r="I605" i="24"/>
  <c r="AC605" i="24"/>
  <c r="AD605" i="24" s="1"/>
  <c r="AE605" i="24"/>
  <c r="D606" i="24"/>
  <c r="G606" i="24"/>
  <c r="I606" i="24"/>
  <c r="AC606" i="24"/>
  <c r="AD606" i="24" s="1"/>
  <c r="AE606" i="24"/>
  <c r="D607" i="24"/>
  <c r="G607" i="24"/>
  <c r="I607" i="24"/>
  <c r="AC607" i="24"/>
  <c r="AD607" i="24"/>
  <c r="AE607" i="24"/>
  <c r="D608" i="24"/>
  <c r="G608" i="24"/>
  <c r="I608" i="24"/>
  <c r="AC608" i="24"/>
  <c r="AD608" i="24" s="1"/>
  <c r="AE608" i="24"/>
  <c r="D609" i="24"/>
  <c r="G609" i="24"/>
  <c r="I609" i="24"/>
  <c r="AC609" i="24"/>
  <c r="AD609" i="24" s="1"/>
  <c r="AE609" i="24"/>
  <c r="D610" i="24"/>
  <c r="G610" i="24"/>
  <c r="I610" i="24"/>
  <c r="AC610" i="24"/>
  <c r="AD610" i="24" s="1"/>
  <c r="AE610" i="24"/>
  <c r="D611" i="24"/>
  <c r="G611" i="24"/>
  <c r="I611" i="24"/>
  <c r="AC611" i="24"/>
  <c r="AD611" i="24"/>
  <c r="AE611" i="24"/>
  <c r="D612" i="24"/>
  <c r="G612" i="24"/>
  <c r="I612" i="24"/>
  <c r="AC612" i="24"/>
  <c r="AD612" i="24" s="1"/>
  <c r="AE612" i="24"/>
  <c r="D613" i="24"/>
  <c r="G613" i="24"/>
  <c r="I613" i="24"/>
  <c r="AC613" i="24"/>
  <c r="AD613" i="24" s="1"/>
  <c r="AE613" i="24"/>
  <c r="D614" i="24"/>
  <c r="G614" i="24"/>
  <c r="I614" i="24"/>
  <c r="AC614" i="24"/>
  <c r="AD614" i="24" s="1"/>
  <c r="AE614" i="24"/>
  <c r="D615" i="24"/>
  <c r="G615" i="24"/>
  <c r="I615" i="24"/>
  <c r="AC615" i="24"/>
  <c r="AD615" i="24"/>
  <c r="AE615" i="24"/>
  <c r="D616" i="24"/>
  <c r="G616" i="24"/>
  <c r="I616" i="24"/>
  <c r="AC616" i="24"/>
  <c r="AD616" i="24" s="1"/>
  <c r="AE616" i="24"/>
  <c r="D617" i="24"/>
  <c r="G617" i="24"/>
  <c r="I617" i="24"/>
  <c r="AC617" i="24"/>
  <c r="AD617" i="24" s="1"/>
  <c r="AE617" i="24"/>
  <c r="D618" i="24"/>
  <c r="G618" i="24"/>
  <c r="I618" i="24"/>
  <c r="AC618" i="24"/>
  <c r="AD618" i="24" s="1"/>
  <c r="AE618" i="24"/>
  <c r="D619" i="24"/>
  <c r="G619" i="24"/>
  <c r="I619" i="24"/>
  <c r="AC619" i="24"/>
  <c r="AD619" i="24" s="1"/>
  <c r="AE619" i="24"/>
  <c r="D620" i="24"/>
  <c r="G620" i="24"/>
  <c r="I620" i="24"/>
  <c r="AC620" i="24"/>
  <c r="AD620" i="24" s="1"/>
  <c r="AE620" i="24"/>
  <c r="D621" i="24"/>
  <c r="G621" i="24"/>
  <c r="I621" i="24"/>
  <c r="AC621" i="24"/>
  <c r="AD621" i="24" s="1"/>
  <c r="AE621" i="24"/>
  <c r="D622" i="24"/>
  <c r="G622" i="24"/>
  <c r="I622" i="24"/>
  <c r="AC622" i="24"/>
  <c r="AD622" i="24" s="1"/>
  <c r="AE622" i="24"/>
  <c r="D623" i="24"/>
  <c r="G623" i="24"/>
  <c r="I623" i="24"/>
  <c r="AC623" i="24"/>
  <c r="AD623" i="24" s="1"/>
  <c r="AE623" i="24"/>
  <c r="D624" i="24"/>
  <c r="G624" i="24"/>
  <c r="I624" i="24"/>
  <c r="AC624" i="24"/>
  <c r="AD624" i="24" s="1"/>
  <c r="AE624" i="24"/>
  <c r="D625" i="24"/>
  <c r="G625" i="24"/>
  <c r="I625" i="24"/>
  <c r="AC625" i="24"/>
  <c r="AD625" i="24" s="1"/>
  <c r="AE625" i="24"/>
  <c r="D626" i="24"/>
  <c r="G626" i="24"/>
  <c r="I626" i="24"/>
  <c r="AC626" i="24"/>
  <c r="AD626" i="24" s="1"/>
  <c r="AE626" i="24"/>
  <c r="D627" i="24"/>
  <c r="G627" i="24"/>
  <c r="I627" i="24"/>
  <c r="AC627" i="24"/>
  <c r="AD627" i="24" s="1"/>
  <c r="AE627" i="24"/>
  <c r="D628" i="24"/>
  <c r="G628" i="24"/>
  <c r="I628" i="24"/>
  <c r="AC628" i="24"/>
  <c r="AD628" i="24" s="1"/>
  <c r="AE628" i="24"/>
  <c r="D629" i="24"/>
  <c r="G629" i="24"/>
  <c r="I629" i="24"/>
  <c r="AC629" i="24"/>
  <c r="AD629" i="24" s="1"/>
  <c r="AE629" i="24"/>
  <c r="D630" i="24"/>
  <c r="G630" i="24"/>
  <c r="I630" i="24"/>
  <c r="AC630" i="24"/>
  <c r="AD630" i="24" s="1"/>
  <c r="AE630" i="24"/>
  <c r="D631" i="24"/>
  <c r="G631" i="24"/>
  <c r="I631" i="24"/>
  <c r="AC631" i="24"/>
  <c r="AD631" i="24" s="1"/>
  <c r="AE631" i="24"/>
  <c r="D632" i="24"/>
  <c r="G632" i="24"/>
  <c r="I632" i="24"/>
  <c r="AC632" i="24"/>
  <c r="AD632" i="24" s="1"/>
  <c r="AE632" i="24"/>
  <c r="D633" i="24"/>
  <c r="G633" i="24"/>
  <c r="I633" i="24"/>
  <c r="AC633" i="24"/>
  <c r="AD633" i="24" s="1"/>
  <c r="AE633" i="24"/>
  <c r="D634" i="24"/>
  <c r="G634" i="24"/>
  <c r="I634" i="24"/>
  <c r="AC634" i="24"/>
  <c r="AD634" i="24" s="1"/>
  <c r="AE634" i="24"/>
  <c r="D635" i="24"/>
  <c r="G635" i="24"/>
  <c r="I635" i="24"/>
  <c r="AC635" i="24"/>
  <c r="AD635" i="24" s="1"/>
  <c r="AE635" i="24"/>
  <c r="D636" i="24"/>
  <c r="G636" i="24"/>
  <c r="I636" i="24"/>
  <c r="AC636" i="24"/>
  <c r="AD636" i="24" s="1"/>
  <c r="AE636" i="24"/>
  <c r="D637" i="24"/>
  <c r="G637" i="24"/>
  <c r="I637" i="24"/>
  <c r="AC637" i="24"/>
  <c r="AD637" i="24" s="1"/>
  <c r="AE637" i="24"/>
  <c r="D638" i="24"/>
  <c r="G638" i="24"/>
  <c r="I638" i="24"/>
  <c r="AC638" i="24"/>
  <c r="AD638" i="24" s="1"/>
  <c r="AE638" i="24"/>
  <c r="D639" i="24"/>
  <c r="G639" i="24"/>
  <c r="I639" i="24"/>
  <c r="AC639" i="24"/>
  <c r="AD639" i="24" s="1"/>
  <c r="AE639" i="24"/>
  <c r="D640" i="24"/>
  <c r="G640" i="24"/>
  <c r="I640" i="24"/>
  <c r="AC640" i="24"/>
  <c r="AD640" i="24" s="1"/>
  <c r="AE640" i="24"/>
  <c r="D641" i="24"/>
  <c r="G641" i="24"/>
  <c r="I641" i="24"/>
  <c r="AC641" i="24"/>
  <c r="AD641" i="24" s="1"/>
  <c r="AE641" i="24"/>
  <c r="D642" i="24"/>
  <c r="G642" i="24"/>
  <c r="I642" i="24"/>
  <c r="AC642" i="24"/>
  <c r="AD642" i="24" s="1"/>
  <c r="AE642" i="24"/>
  <c r="D643" i="24"/>
  <c r="G643" i="24"/>
  <c r="I643" i="24"/>
  <c r="AC643" i="24"/>
  <c r="AD643" i="24" s="1"/>
  <c r="AE643" i="24"/>
  <c r="D644" i="24"/>
  <c r="G644" i="24"/>
  <c r="I644" i="24"/>
  <c r="AC644" i="24"/>
  <c r="AD644" i="24" s="1"/>
  <c r="AE644" i="24"/>
  <c r="D645" i="24"/>
  <c r="G645" i="24"/>
  <c r="I645" i="24"/>
  <c r="AC645" i="24"/>
  <c r="AD645" i="24" s="1"/>
  <c r="AE645" i="24"/>
  <c r="D646" i="24"/>
  <c r="G646" i="24"/>
  <c r="I646" i="24"/>
  <c r="AC646" i="24"/>
  <c r="AD646" i="24"/>
  <c r="AE646" i="24"/>
  <c r="D647" i="24"/>
  <c r="G647" i="24"/>
  <c r="I647" i="24"/>
  <c r="AC647" i="24"/>
  <c r="AD647" i="24" s="1"/>
  <c r="AE647" i="24"/>
  <c r="D648" i="24"/>
  <c r="G648" i="24"/>
  <c r="I648" i="24"/>
  <c r="AC648" i="24"/>
  <c r="AD648" i="24" s="1"/>
  <c r="AE648" i="24"/>
  <c r="D649" i="24"/>
  <c r="G649" i="24"/>
  <c r="I649" i="24"/>
  <c r="AC649" i="24"/>
  <c r="AD649" i="24" s="1"/>
  <c r="AE649" i="24"/>
  <c r="D650" i="24"/>
  <c r="G650" i="24"/>
  <c r="I650" i="24"/>
  <c r="AC650" i="24"/>
  <c r="AD650" i="24"/>
  <c r="AE650" i="24"/>
  <c r="D651" i="24"/>
  <c r="G651" i="24"/>
  <c r="I651" i="24"/>
  <c r="AC651" i="24"/>
  <c r="AD651" i="24" s="1"/>
  <c r="AE651" i="24"/>
  <c r="D652" i="24"/>
  <c r="G652" i="24"/>
  <c r="I652" i="24"/>
  <c r="AC652" i="24"/>
  <c r="AD652" i="24" s="1"/>
  <c r="AE652" i="24"/>
  <c r="D653" i="24"/>
  <c r="G653" i="24"/>
  <c r="I653" i="24"/>
  <c r="AC653" i="24"/>
  <c r="AD653" i="24" s="1"/>
  <c r="AE653" i="24"/>
  <c r="D654" i="24"/>
  <c r="G654" i="24"/>
  <c r="I654" i="24"/>
  <c r="AC654" i="24"/>
  <c r="AD654" i="24"/>
  <c r="AE654" i="24"/>
  <c r="D655" i="24"/>
  <c r="G655" i="24"/>
  <c r="I655" i="24"/>
  <c r="AC655" i="24"/>
  <c r="AD655" i="24" s="1"/>
  <c r="AE655" i="24"/>
  <c r="D656" i="24"/>
  <c r="G656" i="24"/>
  <c r="I656" i="24"/>
  <c r="AC656" i="24"/>
  <c r="AD656" i="24" s="1"/>
  <c r="AE656" i="24"/>
  <c r="D657" i="24"/>
  <c r="G657" i="24"/>
  <c r="I657" i="24"/>
  <c r="AC657" i="24"/>
  <c r="AD657" i="24" s="1"/>
  <c r="AE657" i="24"/>
  <c r="D658" i="24"/>
  <c r="G658" i="24"/>
  <c r="I658" i="24"/>
  <c r="AC658" i="24"/>
  <c r="AD658" i="24" s="1"/>
  <c r="AE658" i="24"/>
  <c r="D659" i="24"/>
  <c r="G659" i="24"/>
  <c r="I659" i="24"/>
  <c r="AC659" i="24"/>
  <c r="AD659" i="24" s="1"/>
  <c r="AE659" i="24"/>
  <c r="D660" i="24"/>
  <c r="G660" i="24"/>
  <c r="I660" i="24"/>
  <c r="AC660" i="24"/>
  <c r="AD660" i="24" s="1"/>
  <c r="AE660" i="24"/>
  <c r="D661" i="24"/>
  <c r="G661" i="24"/>
  <c r="I661" i="24"/>
  <c r="AC661" i="24"/>
  <c r="AD661" i="24" s="1"/>
  <c r="AE661" i="24"/>
  <c r="D662" i="24"/>
  <c r="G662" i="24"/>
  <c r="I662" i="24"/>
  <c r="AC662" i="24"/>
  <c r="AD662" i="24" s="1"/>
  <c r="AE662" i="24"/>
  <c r="D663" i="24"/>
  <c r="G663" i="24"/>
  <c r="I663" i="24"/>
  <c r="AC663" i="24"/>
  <c r="AD663" i="24" s="1"/>
  <c r="AE663" i="24"/>
  <c r="D664" i="24"/>
  <c r="G664" i="24"/>
  <c r="I664" i="24"/>
  <c r="AC664" i="24"/>
  <c r="AD664" i="24" s="1"/>
  <c r="AE664" i="24"/>
  <c r="D665" i="24"/>
  <c r="G665" i="24"/>
  <c r="I665" i="24"/>
  <c r="AC665" i="24"/>
  <c r="AD665" i="24" s="1"/>
  <c r="AE665" i="24"/>
  <c r="D666" i="24"/>
  <c r="G666" i="24"/>
  <c r="I666" i="24"/>
  <c r="AC666" i="24"/>
  <c r="AD666" i="24" s="1"/>
  <c r="AE666" i="24"/>
  <c r="D667" i="24"/>
  <c r="G667" i="24"/>
  <c r="I667" i="24"/>
  <c r="AC667" i="24"/>
  <c r="AD667" i="24" s="1"/>
  <c r="AE667" i="24"/>
  <c r="D668" i="24"/>
  <c r="G668" i="24"/>
  <c r="I668" i="24"/>
  <c r="AC668" i="24"/>
  <c r="AD668" i="24" s="1"/>
  <c r="AE668" i="24"/>
  <c r="D669" i="24"/>
  <c r="G669" i="24"/>
  <c r="I669" i="24"/>
  <c r="AC669" i="24"/>
  <c r="AD669" i="24" s="1"/>
  <c r="AE669" i="24"/>
  <c r="D670" i="24"/>
  <c r="G670" i="24"/>
  <c r="I670" i="24"/>
  <c r="AC670" i="24"/>
  <c r="AD670" i="24" s="1"/>
  <c r="AE670" i="24"/>
  <c r="D671" i="24"/>
  <c r="G671" i="24"/>
  <c r="I671" i="24"/>
  <c r="AC671" i="24"/>
  <c r="AD671" i="24" s="1"/>
  <c r="AE671" i="24"/>
  <c r="D672" i="24"/>
  <c r="G672" i="24"/>
  <c r="I672" i="24"/>
  <c r="AC672" i="24"/>
  <c r="AD672" i="24" s="1"/>
  <c r="AE672" i="24"/>
  <c r="D673" i="24"/>
  <c r="G673" i="24"/>
  <c r="I673" i="24"/>
  <c r="AC673" i="24"/>
  <c r="AD673" i="24" s="1"/>
  <c r="AE673" i="24"/>
  <c r="D674" i="24"/>
  <c r="G674" i="24"/>
  <c r="I674" i="24"/>
  <c r="AC674" i="24"/>
  <c r="AD674" i="24" s="1"/>
  <c r="AE674" i="24"/>
  <c r="D675" i="24"/>
  <c r="G675" i="24"/>
  <c r="I675" i="24"/>
  <c r="AC675" i="24"/>
  <c r="AD675" i="24"/>
  <c r="AE675" i="24"/>
  <c r="D676" i="24"/>
  <c r="G676" i="24"/>
  <c r="I676" i="24"/>
  <c r="AC676" i="24"/>
  <c r="AD676" i="24" s="1"/>
  <c r="AE676" i="24"/>
  <c r="D677" i="24"/>
  <c r="G677" i="24"/>
  <c r="I677" i="24"/>
  <c r="AC677" i="24"/>
  <c r="AD677" i="24" s="1"/>
  <c r="AE677" i="24"/>
  <c r="D678" i="24"/>
  <c r="G678" i="24"/>
  <c r="I678" i="24"/>
  <c r="AC678" i="24"/>
  <c r="AD678" i="24" s="1"/>
  <c r="AE678" i="24"/>
  <c r="D679" i="24"/>
  <c r="G679" i="24"/>
  <c r="I679" i="24"/>
  <c r="AC679" i="24"/>
  <c r="AD679" i="24"/>
  <c r="AE679" i="24"/>
  <c r="D680" i="24"/>
  <c r="G680" i="24"/>
  <c r="I680" i="24"/>
  <c r="AC680" i="24"/>
  <c r="AD680" i="24" s="1"/>
  <c r="AE680" i="24"/>
  <c r="D681" i="24"/>
  <c r="G681" i="24"/>
  <c r="I681" i="24"/>
  <c r="AC681" i="24"/>
  <c r="AD681" i="24"/>
  <c r="AE681" i="24"/>
  <c r="D682" i="24"/>
  <c r="G682" i="24"/>
  <c r="I682" i="24"/>
  <c r="AC682" i="24"/>
  <c r="AD682" i="24"/>
  <c r="AE682" i="24"/>
  <c r="D683" i="24"/>
  <c r="G683" i="24"/>
  <c r="I683" i="24"/>
  <c r="AC683" i="24"/>
  <c r="AD683" i="24"/>
  <c r="AE683" i="24"/>
  <c r="D684" i="24"/>
  <c r="G684" i="24"/>
  <c r="I684" i="24"/>
  <c r="AC684" i="24"/>
  <c r="AD684" i="24" s="1"/>
  <c r="AE684" i="24"/>
  <c r="D685" i="24"/>
  <c r="G685" i="24"/>
  <c r="I685" i="24"/>
  <c r="AC685" i="24"/>
  <c r="AD685" i="24" s="1"/>
  <c r="AE685" i="24"/>
  <c r="D686" i="24"/>
  <c r="G686" i="24"/>
  <c r="I686" i="24"/>
  <c r="AC686" i="24"/>
  <c r="AD686" i="24" s="1"/>
  <c r="AE686" i="24"/>
  <c r="D687" i="24"/>
  <c r="G687" i="24"/>
  <c r="I687" i="24"/>
  <c r="AC687" i="24"/>
  <c r="AD687" i="24"/>
  <c r="AE687" i="24"/>
  <c r="D688" i="24"/>
  <c r="G688" i="24"/>
  <c r="I688" i="24"/>
  <c r="AC688" i="24"/>
  <c r="AD688" i="24" s="1"/>
  <c r="AE688" i="24"/>
  <c r="D689" i="24"/>
  <c r="G689" i="24"/>
  <c r="I689" i="24"/>
  <c r="AC689" i="24"/>
  <c r="AD689" i="24"/>
  <c r="AE689" i="24"/>
  <c r="D690" i="24"/>
  <c r="G690" i="24"/>
  <c r="I690" i="24"/>
  <c r="AC690" i="24"/>
  <c r="AD690" i="24" s="1"/>
  <c r="AE690" i="24"/>
  <c r="D691" i="24"/>
  <c r="G691" i="24"/>
  <c r="I691" i="24"/>
  <c r="AC691" i="24"/>
  <c r="AD691" i="24"/>
  <c r="AE691" i="24"/>
  <c r="D692" i="24"/>
  <c r="G692" i="24"/>
  <c r="I692" i="24"/>
  <c r="AC692" i="24"/>
  <c r="AD692" i="24" s="1"/>
  <c r="AE692" i="24"/>
  <c r="D693" i="24"/>
  <c r="G693" i="24"/>
  <c r="I693" i="24"/>
  <c r="AC693" i="24"/>
  <c r="AD693" i="24" s="1"/>
  <c r="AE693" i="24"/>
  <c r="D694" i="24"/>
  <c r="G694" i="24"/>
  <c r="I694" i="24"/>
  <c r="AC694" i="24"/>
  <c r="AD694" i="24"/>
  <c r="AE694" i="24"/>
  <c r="D695" i="24"/>
  <c r="G695" i="24"/>
  <c r="I695" i="24"/>
  <c r="AC695" i="24"/>
  <c r="AD695" i="24"/>
  <c r="AE695" i="24"/>
  <c r="D696" i="24"/>
  <c r="G696" i="24"/>
  <c r="I696" i="24"/>
  <c r="AC696" i="24"/>
  <c r="AD696" i="24" s="1"/>
  <c r="AE696" i="24"/>
  <c r="D697" i="24"/>
  <c r="G697" i="24"/>
  <c r="I697" i="24"/>
  <c r="AC697" i="24"/>
  <c r="AD697" i="24" s="1"/>
  <c r="AE697" i="24"/>
  <c r="D698" i="24"/>
  <c r="G698" i="24"/>
  <c r="I698" i="24"/>
  <c r="AC698" i="24"/>
  <c r="AD698" i="24" s="1"/>
  <c r="AE698" i="24"/>
  <c r="D699" i="24"/>
  <c r="G699" i="24"/>
  <c r="I699" i="24"/>
  <c r="AC699" i="24"/>
  <c r="AD699" i="24"/>
  <c r="AE699" i="24"/>
  <c r="D700" i="24"/>
  <c r="G700" i="24"/>
  <c r="I700" i="24"/>
  <c r="AC700" i="24"/>
  <c r="AD700" i="24" s="1"/>
  <c r="AE700" i="24"/>
  <c r="D701" i="24"/>
  <c r="G701" i="24"/>
  <c r="I701" i="24"/>
  <c r="AC701" i="24"/>
  <c r="AD701" i="24"/>
  <c r="AE701" i="24"/>
  <c r="D702" i="24"/>
  <c r="G702" i="24"/>
  <c r="I702" i="24"/>
  <c r="AC702" i="24"/>
  <c r="AD702" i="24" s="1"/>
  <c r="AE702" i="24"/>
  <c r="D703" i="24"/>
  <c r="G703" i="24"/>
  <c r="I703" i="24"/>
  <c r="AC703" i="24"/>
  <c r="AD703" i="24"/>
  <c r="AE703" i="24"/>
  <c r="D704" i="24"/>
  <c r="G704" i="24"/>
  <c r="I704" i="24"/>
  <c r="AC704" i="24"/>
  <c r="AD704" i="24" s="1"/>
  <c r="AE704" i="24"/>
  <c r="D705" i="24"/>
  <c r="G705" i="24"/>
  <c r="I705" i="24"/>
  <c r="AC705" i="24"/>
  <c r="AD705" i="24"/>
  <c r="AE705" i="24"/>
  <c r="D706" i="24"/>
  <c r="G706" i="24"/>
  <c r="I706" i="24"/>
  <c r="AC706" i="24"/>
  <c r="AD706" i="24" s="1"/>
  <c r="AE706" i="24"/>
  <c r="D707" i="24"/>
  <c r="G707" i="24"/>
  <c r="I707" i="24"/>
  <c r="AC707" i="24"/>
  <c r="AD707" i="24"/>
  <c r="AE707" i="24"/>
  <c r="D708" i="24"/>
  <c r="G708" i="24"/>
  <c r="I708" i="24"/>
  <c r="AC708" i="24"/>
  <c r="AD708" i="24" s="1"/>
  <c r="AE708" i="24"/>
  <c r="D709" i="24"/>
  <c r="G709" i="24"/>
  <c r="I709" i="24"/>
  <c r="AC709" i="24"/>
  <c r="AD709" i="24"/>
  <c r="AE709" i="24"/>
  <c r="D710" i="24"/>
  <c r="G710" i="24"/>
  <c r="I710" i="24"/>
  <c r="AC710" i="24"/>
  <c r="AD710" i="24" s="1"/>
  <c r="AE710" i="24"/>
  <c r="D711" i="24"/>
  <c r="G711" i="24"/>
  <c r="I711" i="24"/>
  <c r="AC711" i="24"/>
  <c r="AD711" i="24" s="1"/>
  <c r="AE711" i="24"/>
  <c r="D712" i="24"/>
  <c r="G712" i="24"/>
  <c r="I712" i="24"/>
  <c r="AC712" i="24"/>
  <c r="AD712" i="24" s="1"/>
  <c r="AE712" i="24"/>
  <c r="D713" i="24"/>
  <c r="G713" i="24"/>
  <c r="I713" i="24"/>
  <c r="AC713" i="24"/>
  <c r="AD713" i="24"/>
  <c r="AE713" i="24"/>
  <c r="D714" i="24"/>
  <c r="G714" i="24"/>
  <c r="I714" i="24"/>
  <c r="AC714" i="24"/>
  <c r="AD714" i="24" s="1"/>
  <c r="AE714" i="24"/>
  <c r="D715" i="24"/>
  <c r="G715" i="24"/>
  <c r="I715" i="24"/>
  <c r="AC715" i="24"/>
  <c r="AD715" i="24" s="1"/>
  <c r="AE715" i="24"/>
  <c r="D716" i="24"/>
  <c r="G716" i="24"/>
  <c r="I716" i="24"/>
  <c r="AC716" i="24"/>
  <c r="AD716" i="24" s="1"/>
  <c r="AE716" i="24"/>
  <c r="D717" i="24"/>
  <c r="G717" i="24"/>
  <c r="I717" i="24"/>
  <c r="AC717" i="24"/>
  <c r="AD717" i="24"/>
  <c r="AE717" i="24"/>
  <c r="D718" i="24"/>
  <c r="G718" i="24"/>
  <c r="I718" i="24"/>
  <c r="AC718" i="24"/>
  <c r="AD718" i="24" s="1"/>
  <c r="AE718" i="24"/>
  <c r="D719" i="24"/>
  <c r="G719" i="24"/>
  <c r="I719" i="24"/>
  <c r="AC719" i="24"/>
  <c r="AD719" i="24" s="1"/>
  <c r="AE719" i="24"/>
  <c r="D720" i="24"/>
  <c r="G720" i="24"/>
  <c r="I720" i="24"/>
  <c r="AC720" i="24"/>
  <c r="AD720" i="24" s="1"/>
  <c r="AE720" i="24"/>
  <c r="D721" i="24"/>
  <c r="G721" i="24"/>
  <c r="I721" i="24"/>
  <c r="AC721" i="24"/>
  <c r="AD721" i="24"/>
  <c r="AE721" i="24"/>
  <c r="D722" i="24"/>
  <c r="G722" i="24"/>
  <c r="I722" i="24"/>
  <c r="AC722" i="24"/>
  <c r="AD722" i="24" s="1"/>
  <c r="AE722" i="24"/>
  <c r="D723" i="24"/>
  <c r="G723" i="24"/>
  <c r="I723" i="24"/>
  <c r="AC723" i="24"/>
  <c r="AD723" i="24" s="1"/>
  <c r="AE723" i="24"/>
  <c r="D724" i="24"/>
  <c r="G724" i="24"/>
  <c r="I724" i="24"/>
  <c r="AC724" i="24"/>
  <c r="AD724" i="24" s="1"/>
  <c r="AE724" i="24"/>
  <c r="D725" i="24"/>
  <c r="G725" i="24"/>
  <c r="I725" i="24"/>
  <c r="AC725" i="24"/>
  <c r="AD725" i="24"/>
  <c r="AE725" i="24"/>
  <c r="D726" i="24"/>
  <c r="G726" i="24"/>
  <c r="I726" i="24"/>
  <c r="AC726" i="24"/>
  <c r="AD726" i="24" s="1"/>
  <c r="AE726" i="24"/>
  <c r="D727" i="24"/>
  <c r="G727" i="24"/>
  <c r="I727" i="24"/>
  <c r="AC727" i="24"/>
  <c r="AD727" i="24" s="1"/>
  <c r="AE727" i="24"/>
  <c r="D728" i="24"/>
  <c r="G728" i="24"/>
  <c r="I728" i="24"/>
  <c r="AC728" i="24"/>
  <c r="AD728" i="24" s="1"/>
  <c r="AE728" i="24"/>
  <c r="D729" i="24"/>
  <c r="G729" i="24"/>
  <c r="I729" i="24"/>
  <c r="AC729" i="24"/>
  <c r="AD729" i="24"/>
  <c r="AE729" i="24"/>
  <c r="D730" i="24"/>
  <c r="G730" i="24"/>
  <c r="I730" i="24"/>
  <c r="AC730" i="24"/>
  <c r="AD730" i="24" s="1"/>
  <c r="AE730" i="24"/>
  <c r="D731" i="24"/>
  <c r="G731" i="24"/>
  <c r="I731" i="24"/>
  <c r="AC731" i="24"/>
  <c r="AD731" i="24" s="1"/>
  <c r="AE731" i="24"/>
  <c r="D732" i="24"/>
  <c r="G732" i="24"/>
  <c r="I732" i="24"/>
  <c r="AC732" i="24"/>
  <c r="AD732" i="24" s="1"/>
  <c r="AE732" i="24"/>
  <c r="D733" i="24"/>
  <c r="G733" i="24"/>
  <c r="I733" i="24"/>
  <c r="AC733" i="24"/>
  <c r="AD733" i="24"/>
  <c r="AE733" i="24"/>
  <c r="D734" i="24"/>
  <c r="G734" i="24"/>
  <c r="I734" i="24"/>
  <c r="AC734" i="24"/>
  <c r="AD734" i="24" s="1"/>
  <c r="AE734" i="24"/>
  <c r="D735" i="24"/>
  <c r="G735" i="24"/>
  <c r="I735" i="24"/>
  <c r="AC735" i="24"/>
  <c r="AD735" i="24" s="1"/>
  <c r="AE735" i="24"/>
  <c r="D736" i="24"/>
  <c r="G736" i="24"/>
  <c r="I736" i="24"/>
  <c r="AC736" i="24"/>
  <c r="AD736" i="24" s="1"/>
  <c r="AE736" i="24"/>
  <c r="D737" i="24"/>
  <c r="G737" i="24"/>
  <c r="I737" i="24"/>
  <c r="AC737" i="24"/>
  <c r="AD737" i="24"/>
  <c r="AE737" i="24"/>
  <c r="D738" i="24"/>
  <c r="G738" i="24"/>
  <c r="I738" i="24"/>
  <c r="AC738" i="24"/>
  <c r="AD738" i="24" s="1"/>
  <c r="AE738" i="24"/>
  <c r="D739" i="24"/>
  <c r="G739" i="24"/>
  <c r="I739" i="24"/>
  <c r="AC739" i="24"/>
  <c r="AD739" i="24" s="1"/>
  <c r="AE739" i="24"/>
  <c r="D740" i="24"/>
  <c r="G740" i="24"/>
  <c r="I740" i="24"/>
  <c r="AC740" i="24"/>
  <c r="AD740" i="24" s="1"/>
  <c r="AE740" i="24"/>
  <c r="D741" i="24"/>
  <c r="G741" i="24"/>
  <c r="I741" i="24"/>
  <c r="AC741" i="24"/>
  <c r="AD741" i="24"/>
  <c r="AE741" i="24"/>
  <c r="D742" i="24"/>
  <c r="G742" i="24"/>
  <c r="I742" i="24"/>
  <c r="AC742" i="24"/>
  <c r="AD742" i="24" s="1"/>
  <c r="AE742" i="24"/>
  <c r="D743" i="24"/>
  <c r="G743" i="24"/>
  <c r="I743" i="24"/>
  <c r="AC743" i="24"/>
  <c r="AD743" i="24" s="1"/>
  <c r="AE743" i="24"/>
  <c r="D744" i="24"/>
  <c r="G744" i="24"/>
  <c r="I744" i="24"/>
  <c r="AC744" i="24"/>
  <c r="AD744" i="24" s="1"/>
  <c r="AE744" i="24"/>
  <c r="D745" i="24"/>
  <c r="G745" i="24"/>
  <c r="I745" i="24"/>
  <c r="AC745" i="24"/>
  <c r="AD745" i="24"/>
  <c r="AE745" i="24"/>
  <c r="D746" i="24"/>
  <c r="G746" i="24"/>
  <c r="I746" i="24"/>
  <c r="AC746" i="24"/>
  <c r="AD746" i="24" s="1"/>
  <c r="AE746" i="24"/>
  <c r="D747" i="24"/>
  <c r="G747" i="24"/>
  <c r="I747" i="24"/>
  <c r="AC747" i="24"/>
  <c r="AD747" i="24" s="1"/>
  <c r="AE747" i="24"/>
  <c r="D748" i="24"/>
  <c r="G748" i="24"/>
  <c r="I748" i="24"/>
  <c r="AC748" i="24"/>
  <c r="AD748" i="24" s="1"/>
  <c r="AE748" i="24"/>
  <c r="D749" i="24"/>
  <c r="G749" i="24"/>
  <c r="I749" i="24"/>
  <c r="AC749" i="24"/>
  <c r="AD749" i="24"/>
  <c r="AE749" i="24"/>
  <c r="D750" i="24"/>
  <c r="G750" i="24"/>
  <c r="I750" i="24"/>
  <c r="AC750" i="24"/>
  <c r="AD750" i="24" s="1"/>
  <c r="AE750" i="24"/>
  <c r="D751" i="24"/>
  <c r="G751" i="24"/>
  <c r="I751" i="24"/>
  <c r="AC751" i="24"/>
  <c r="AD751" i="24" s="1"/>
  <c r="AE751" i="24"/>
  <c r="D752" i="24"/>
  <c r="G752" i="24"/>
  <c r="I752" i="24"/>
  <c r="AC752" i="24"/>
  <c r="AD752" i="24" s="1"/>
  <c r="AE752" i="24"/>
  <c r="D753" i="24"/>
  <c r="G753" i="24"/>
  <c r="I753" i="24"/>
  <c r="AC753" i="24"/>
  <c r="AD753" i="24"/>
  <c r="AE753" i="24"/>
  <c r="D754" i="24"/>
  <c r="G754" i="24"/>
  <c r="I754" i="24"/>
  <c r="AC754" i="24"/>
  <c r="AD754" i="24" s="1"/>
  <c r="AE754" i="24"/>
  <c r="D755" i="24"/>
  <c r="G755" i="24"/>
  <c r="I755" i="24"/>
  <c r="AC755" i="24"/>
  <c r="AD755" i="24" s="1"/>
  <c r="AE755" i="24"/>
  <c r="D756" i="24"/>
  <c r="G756" i="24"/>
  <c r="I756" i="24"/>
  <c r="AC756" i="24"/>
  <c r="AD756" i="24" s="1"/>
  <c r="AE756" i="24"/>
  <c r="D757" i="24"/>
  <c r="G757" i="24"/>
  <c r="I757" i="24"/>
  <c r="AC757" i="24"/>
  <c r="AD757" i="24"/>
  <c r="AE757" i="24"/>
  <c r="D758" i="24"/>
  <c r="G758" i="24"/>
  <c r="I758" i="24"/>
  <c r="AC758" i="24"/>
  <c r="AD758" i="24" s="1"/>
  <c r="AE758" i="24"/>
  <c r="D759" i="24"/>
  <c r="G759" i="24"/>
  <c r="I759" i="24"/>
  <c r="AC759" i="24"/>
  <c r="AD759" i="24" s="1"/>
  <c r="AE759" i="24"/>
  <c r="D760" i="24"/>
  <c r="G760" i="24"/>
  <c r="I760" i="24"/>
  <c r="AC760" i="24"/>
  <c r="AD760" i="24" s="1"/>
  <c r="AE760" i="24"/>
  <c r="D761" i="24"/>
  <c r="G761" i="24"/>
  <c r="I761" i="24"/>
  <c r="AC761" i="24"/>
  <c r="AD761" i="24"/>
  <c r="AE761" i="24"/>
  <c r="D762" i="24"/>
  <c r="G762" i="24"/>
  <c r="I762" i="24"/>
  <c r="AC762" i="24"/>
  <c r="AD762" i="24" s="1"/>
  <c r="AE762" i="24"/>
  <c r="D763" i="24"/>
  <c r="G763" i="24"/>
  <c r="I763" i="24"/>
  <c r="AC763" i="24"/>
  <c r="AD763" i="24" s="1"/>
  <c r="AE763" i="24"/>
  <c r="D764" i="24"/>
  <c r="G764" i="24"/>
  <c r="I764" i="24"/>
  <c r="AC764" i="24"/>
  <c r="AD764" i="24" s="1"/>
  <c r="AE764" i="24"/>
  <c r="D765" i="24"/>
  <c r="G765" i="24"/>
  <c r="I765" i="24"/>
  <c r="AC765" i="24"/>
  <c r="AD765" i="24"/>
  <c r="AE765" i="24"/>
  <c r="D766" i="24"/>
  <c r="G766" i="24"/>
  <c r="I766" i="24"/>
  <c r="AC766" i="24"/>
  <c r="AD766" i="24" s="1"/>
  <c r="AE766" i="24"/>
  <c r="D767" i="24"/>
  <c r="G767" i="24"/>
  <c r="I767" i="24"/>
  <c r="AC767" i="24"/>
  <c r="AD767" i="24" s="1"/>
  <c r="AE767" i="24"/>
  <c r="D768" i="24"/>
  <c r="G768" i="24"/>
  <c r="I768" i="24"/>
  <c r="AC768" i="24"/>
  <c r="AD768" i="24" s="1"/>
  <c r="AE768" i="24"/>
  <c r="D769" i="24"/>
  <c r="G769" i="24"/>
  <c r="I769" i="24"/>
  <c r="AC769" i="24"/>
  <c r="AD769" i="24"/>
  <c r="AE769" i="24"/>
  <c r="D770" i="24"/>
  <c r="G770" i="24"/>
  <c r="I770" i="24"/>
  <c r="AC770" i="24"/>
  <c r="AD770" i="24" s="1"/>
  <c r="AE770" i="24"/>
  <c r="D771" i="24"/>
  <c r="G771" i="24"/>
  <c r="I771" i="24"/>
  <c r="AC771" i="24"/>
  <c r="AD771" i="24" s="1"/>
  <c r="AE771" i="24"/>
  <c r="D772" i="24"/>
  <c r="G772" i="24"/>
  <c r="I772" i="24"/>
  <c r="AC772" i="24"/>
  <c r="AD772" i="24" s="1"/>
  <c r="AE772" i="24"/>
  <c r="D773" i="24"/>
  <c r="G773" i="24"/>
  <c r="I773" i="24"/>
  <c r="AC773" i="24"/>
  <c r="AD773" i="24"/>
  <c r="AE773" i="24"/>
  <c r="D774" i="24"/>
  <c r="G774" i="24"/>
  <c r="I774" i="24"/>
  <c r="AC774" i="24"/>
  <c r="AD774" i="24" s="1"/>
  <c r="AE774" i="24"/>
  <c r="D775" i="24"/>
  <c r="G775" i="24"/>
  <c r="I775" i="24"/>
  <c r="AC775" i="24"/>
  <c r="AD775" i="24" s="1"/>
  <c r="AE775" i="24"/>
  <c r="D776" i="24"/>
  <c r="G776" i="24"/>
  <c r="I776" i="24"/>
  <c r="AC776" i="24"/>
  <c r="AD776" i="24" s="1"/>
  <c r="AE776" i="24"/>
  <c r="D777" i="24"/>
  <c r="G777" i="24"/>
  <c r="I777" i="24"/>
  <c r="AC777" i="24"/>
  <c r="AD777" i="24"/>
  <c r="AE777" i="24"/>
  <c r="D778" i="24"/>
  <c r="G778" i="24"/>
  <c r="I778" i="24"/>
  <c r="AC778" i="24"/>
  <c r="AD778" i="24" s="1"/>
  <c r="AE778" i="24"/>
  <c r="D779" i="24"/>
  <c r="G779" i="24"/>
  <c r="I779" i="24"/>
  <c r="AC779" i="24"/>
  <c r="AD779" i="24" s="1"/>
  <c r="AE779" i="24"/>
  <c r="D780" i="24"/>
  <c r="G780" i="24"/>
  <c r="I780" i="24"/>
  <c r="AC780" i="24"/>
  <c r="AD780" i="24" s="1"/>
  <c r="AE780" i="24"/>
  <c r="D781" i="24"/>
  <c r="G781" i="24"/>
  <c r="I781" i="24"/>
  <c r="AC781" i="24"/>
  <c r="AD781" i="24"/>
  <c r="AE781" i="24"/>
  <c r="D782" i="24"/>
  <c r="G782" i="24"/>
  <c r="I782" i="24"/>
  <c r="AC782" i="24"/>
  <c r="AD782" i="24" s="1"/>
  <c r="AE782" i="24"/>
  <c r="D783" i="24"/>
  <c r="G783" i="24"/>
  <c r="I783" i="24"/>
  <c r="AC783" i="24"/>
  <c r="AD783" i="24" s="1"/>
  <c r="AE783" i="24"/>
  <c r="D784" i="24"/>
  <c r="G784" i="24"/>
  <c r="I784" i="24"/>
  <c r="AC784" i="24"/>
  <c r="AD784" i="24" s="1"/>
  <c r="AE784" i="24"/>
  <c r="D785" i="24"/>
  <c r="G785" i="24"/>
  <c r="I785" i="24"/>
  <c r="AC785" i="24"/>
  <c r="AD785" i="24"/>
  <c r="AE785" i="24"/>
  <c r="D786" i="24"/>
  <c r="G786" i="24"/>
  <c r="I786" i="24"/>
  <c r="AC786" i="24"/>
  <c r="AD786" i="24" s="1"/>
  <c r="AE786" i="24"/>
  <c r="D787" i="24"/>
  <c r="G787" i="24"/>
  <c r="I787" i="24"/>
  <c r="AC787" i="24"/>
  <c r="AD787" i="24" s="1"/>
  <c r="AE787" i="24"/>
  <c r="D788" i="24"/>
  <c r="G788" i="24"/>
  <c r="I788" i="24"/>
  <c r="AC788" i="24"/>
  <c r="AD788" i="24" s="1"/>
  <c r="AE788" i="24"/>
  <c r="D789" i="24"/>
  <c r="G789" i="24"/>
  <c r="I789" i="24"/>
  <c r="AC789" i="24"/>
  <c r="AD789" i="24"/>
  <c r="AE789" i="24"/>
  <c r="D790" i="24"/>
  <c r="G790" i="24"/>
  <c r="I790" i="24"/>
  <c r="AC790" i="24"/>
  <c r="AD790" i="24" s="1"/>
  <c r="AE790" i="24"/>
  <c r="D791" i="24"/>
  <c r="G791" i="24"/>
  <c r="I791" i="24"/>
  <c r="AC791" i="24"/>
  <c r="AD791" i="24" s="1"/>
  <c r="AE791" i="24"/>
  <c r="D792" i="24"/>
  <c r="G792" i="24"/>
  <c r="I792" i="24"/>
  <c r="AC792" i="24"/>
  <c r="AD792" i="24" s="1"/>
  <c r="AE792" i="24"/>
  <c r="D793" i="24"/>
  <c r="G793" i="24"/>
  <c r="I793" i="24"/>
  <c r="AC793" i="24"/>
  <c r="AD793" i="24"/>
  <c r="AE793" i="24"/>
  <c r="D794" i="24"/>
  <c r="G794" i="24"/>
  <c r="I794" i="24"/>
  <c r="AC794" i="24"/>
  <c r="AD794" i="24" s="1"/>
  <c r="AE794" i="24"/>
  <c r="D795" i="24"/>
  <c r="G795" i="24"/>
  <c r="I795" i="24"/>
  <c r="AC795" i="24"/>
  <c r="AD795" i="24" s="1"/>
  <c r="AE795" i="24"/>
  <c r="D796" i="24"/>
  <c r="G796" i="24"/>
  <c r="I796" i="24"/>
  <c r="AC796" i="24"/>
  <c r="AD796" i="24" s="1"/>
  <c r="AE796" i="24"/>
  <c r="D797" i="24"/>
  <c r="G797" i="24"/>
  <c r="I797" i="24"/>
  <c r="AC797" i="24"/>
  <c r="AD797" i="24"/>
  <c r="AE797" i="24"/>
  <c r="D798" i="24"/>
  <c r="G798" i="24"/>
  <c r="I798" i="24"/>
  <c r="AC798" i="24"/>
  <c r="AD798" i="24" s="1"/>
  <c r="AE798" i="24"/>
  <c r="D799" i="24"/>
  <c r="G799" i="24"/>
  <c r="I799" i="24"/>
  <c r="AC799" i="24"/>
  <c r="AD799" i="24" s="1"/>
  <c r="AE799" i="24"/>
  <c r="D800" i="24"/>
  <c r="G800" i="24"/>
  <c r="I800" i="24"/>
  <c r="AC800" i="24"/>
  <c r="AD800" i="24" s="1"/>
  <c r="AE800" i="24"/>
  <c r="D801" i="24"/>
  <c r="G801" i="24"/>
  <c r="I801" i="24"/>
  <c r="AC801" i="24"/>
  <c r="AD801" i="24"/>
  <c r="AE801" i="24"/>
  <c r="D802" i="24"/>
  <c r="G802" i="24"/>
  <c r="I802" i="24"/>
  <c r="AC802" i="24"/>
  <c r="AD802" i="24" s="1"/>
  <c r="AE802" i="24"/>
  <c r="D803" i="24"/>
  <c r="G803" i="24"/>
  <c r="I803" i="24"/>
  <c r="AC803" i="24"/>
  <c r="AD803" i="24" s="1"/>
  <c r="AE803" i="24"/>
  <c r="D804" i="24"/>
  <c r="G804" i="24"/>
  <c r="I804" i="24"/>
  <c r="AC804" i="24"/>
  <c r="AD804" i="24" s="1"/>
  <c r="AE804" i="24"/>
  <c r="D805" i="24"/>
  <c r="G805" i="24"/>
  <c r="I805" i="24"/>
  <c r="AC805" i="24"/>
  <c r="AD805" i="24"/>
  <c r="AE805" i="24"/>
  <c r="D806" i="24"/>
  <c r="G806" i="24"/>
  <c r="I806" i="24"/>
  <c r="AC806" i="24"/>
  <c r="AD806" i="24" s="1"/>
  <c r="AE806" i="24"/>
  <c r="D807" i="24"/>
  <c r="G807" i="24"/>
  <c r="I807" i="24"/>
  <c r="AC807" i="24"/>
  <c r="AD807" i="24" s="1"/>
  <c r="AE807" i="24"/>
  <c r="D808" i="24"/>
  <c r="G808" i="24"/>
  <c r="I808" i="24"/>
  <c r="AC808" i="24"/>
  <c r="AD808" i="24" s="1"/>
  <c r="AE808" i="24"/>
  <c r="D809" i="24"/>
  <c r="G809" i="24"/>
  <c r="I809" i="24"/>
  <c r="AC809" i="24"/>
  <c r="AD809" i="24"/>
  <c r="AE809" i="24"/>
  <c r="D810" i="24"/>
  <c r="G810" i="24"/>
  <c r="I810" i="24"/>
  <c r="AC810" i="24"/>
  <c r="AD810" i="24" s="1"/>
  <c r="AE810" i="24"/>
  <c r="D811" i="24"/>
  <c r="G811" i="24"/>
  <c r="I811" i="24"/>
  <c r="AC811" i="24"/>
  <c r="AD811" i="24" s="1"/>
  <c r="AE811" i="24"/>
  <c r="D812" i="24"/>
  <c r="G812" i="24"/>
  <c r="I812" i="24"/>
  <c r="AC812" i="24"/>
  <c r="AD812" i="24" s="1"/>
  <c r="AE812" i="24"/>
  <c r="D813" i="24"/>
  <c r="G813" i="24"/>
  <c r="I813" i="24"/>
  <c r="AC813" i="24"/>
  <c r="AD813" i="24"/>
  <c r="AE813" i="24"/>
  <c r="D814" i="24"/>
  <c r="G814" i="24"/>
  <c r="I814" i="24"/>
  <c r="AC814" i="24"/>
  <c r="AD814" i="24" s="1"/>
  <c r="AE814" i="24"/>
  <c r="D815" i="24"/>
  <c r="G815" i="24"/>
  <c r="I815" i="24"/>
  <c r="AC815" i="24"/>
  <c r="AD815" i="24" s="1"/>
  <c r="AE815" i="24"/>
  <c r="D816" i="24"/>
  <c r="G816" i="24"/>
  <c r="I816" i="24"/>
  <c r="AC816" i="24"/>
  <c r="AD816" i="24" s="1"/>
  <c r="AE816" i="24"/>
  <c r="D817" i="24"/>
  <c r="G817" i="24"/>
  <c r="I817" i="24"/>
  <c r="AC817" i="24"/>
  <c r="AD817" i="24"/>
  <c r="AE817" i="24"/>
  <c r="D818" i="24"/>
  <c r="G818" i="24"/>
  <c r="I818" i="24"/>
  <c r="AC818" i="24"/>
  <c r="AD818" i="24" s="1"/>
  <c r="AE818" i="24"/>
  <c r="D819" i="24"/>
  <c r="G819" i="24"/>
  <c r="I819" i="24"/>
  <c r="AC819" i="24"/>
  <c r="AD819" i="24" s="1"/>
  <c r="AE819" i="24"/>
  <c r="D820" i="24"/>
  <c r="G820" i="24"/>
  <c r="I820" i="24"/>
  <c r="AC820" i="24"/>
  <c r="AD820" i="24" s="1"/>
  <c r="AE820" i="24"/>
  <c r="D821" i="24"/>
  <c r="G821" i="24"/>
  <c r="I821" i="24"/>
  <c r="AC821" i="24"/>
  <c r="AD821" i="24"/>
  <c r="AE821" i="24"/>
  <c r="D822" i="24"/>
  <c r="G822" i="24"/>
  <c r="I822" i="24"/>
  <c r="AC822" i="24"/>
  <c r="AD822" i="24" s="1"/>
  <c r="AE822" i="24"/>
  <c r="D823" i="24"/>
  <c r="G823" i="24"/>
  <c r="I823" i="24"/>
  <c r="AC823" i="24"/>
  <c r="AD823" i="24" s="1"/>
  <c r="AE823" i="24"/>
  <c r="D824" i="24"/>
  <c r="G824" i="24"/>
  <c r="I824" i="24"/>
  <c r="AC824" i="24"/>
  <c r="AD824" i="24" s="1"/>
  <c r="AE824" i="24"/>
  <c r="D825" i="24"/>
  <c r="G825" i="24"/>
  <c r="I825" i="24"/>
  <c r="AC825" i="24"/>
  <c r="AD825" i="24"/>
  <c r="AE825" i="24"/>
  <c r="D826" i="24"/>
  <c r="G826" i="24"/>
  <c r="I826" i="24"/>
  <c r="AC826" i="24"/>
  <c r="AD826" i="24" s="1"/>
  <c r="AE826" i="24"/>
  <c r="D827" i="24"/>
  <c r="G827" i="24"/>
  <c r="I827" i="24"/>
  <c r="AC827" i="24"/>
  <c r="AD827" i="24" s="1"/>
  <c r="AE827" i="24"/>
  <c r="D828" i="24"/>
  <c r="G828" i="24"/>
  <c r="I828" i="24"/>
  <c r="AC828" i="24"/>
  <c r="AD828" i="24" s="1"/>
  <c r="AE828" i="24"/>
  <c r="D829" i="24"/>
  <c r="G829" i="24"/>
  <c r="I829" i="24"/>
  <c r="AC829" i="24"/>
  <c r="AD829" i="24"/>
  <c r="AE829" i="24"/>
  <c r="D830" i="24"/>
  <c r="G830" i="24"/>
  <c r="I830" i="24"/>
  <c r="AC830" i="24"/>
  <c r="AD830" i="24" s="1"/>
  <c r="AE830" i="24"/>
  <c r="D831" i="24"/>
  <c r="G831" i="24"/>
  <c r="I831" i="24"/>
  <c r="AC831" i="24"/>
  <c r="AD831" i="24" s="1"/>
  <c r="AE831" i="24"/>
  <c r="D832" i="24"/>
  <c r="G832" i="24"/>
  <c r="I832" i="24"/>
  <c r="AC832" i="24"/>
  <c r="AD832" i="24" s="1"/>
  <c r="AE832" i="24"/>
  <c r="D833" i="24"/>
  <c r="G833" i="24"/>
  <c r="I833" i="24"/>
  <c r="AC833" i="24"/>
  <c r="AD833" i="24"/>
  <c r="AE833" i="24"/>
  <c r="D834" i="24"/>
  <c r="G834" i="24"/>
  <c r="I834" i="24"/>
  <c r="AC834" i="24"/>
  <c r="AD834" i="24" s="1"/>
  <c r="AE834" i="24"/>
  <c r="D835" i="24"/>
  <c r="G835" i="24"/>
  <c r="I835" i="24"/>
  <c r="AC835" i="24"/>
  <c r="AD835" i="24" s="1"/>
  <c r="AE835" i="24"/>
  <c r="D836" i="24"/>
  <c r="G836" i="24"/>
  <c r="I836" i="24"/>
  <c r="AC836" i="24"/>
  <c r="AD836" i="24" s="1"/>
  <c r="AE836" i="24"/>
  <c r="D837" i="24"/>
  <c r="G837" i="24"/>
  <c r="I837" i="24"/>
  <c r="AC837" i="24"/>
  <c r="AD837" i="24"/>
  <c r="AE837" i="24"/>
  <c r="D838" i="24"/>
  <c r="G838" i="24"/>
  <c r="I838" i="24"/>
  <c r="AC838" i="24"/>
  <c r="AD838" i="24" s="1"/>
  <c r="AE838" i="24"/>
  <c r="D839" i="24"/>
  <c r="G839" i="24"/>
  <c r="I839" i="24"/>
  <c r="AC839" i="24"/>
  <c r="AD839" i="24" s="1"/>
  <c r="AE839" i="24"/>
  <c r="D840" i="24"/>
  <c r="G840" i="24"/>
  <c r="I840" i="24"/>
  <c r="AC840" i="24"/>
  <c r="AD840" i="24" s="1"/>
  <c r="AE840" i="24"/>
  <c r="D841" i="24"/>
  <c r="G841" i="24"/>
  <c r="I841" i="24"/>
  <c r="AC841" i="24"/>
  <c r="AD841" i="24"/>
  <c r="AE841" i="24"/>
  <c r="D842" i="24"/>
  <c r="G842" i="24"/>
  <c r="I842" i="24"/>
  <c r="AC842" i="24"/>
  <c r="AD842" i="24" s="1"/>
  <c r="AE842" i="24"/>
  <c r="D843" i="24"/>
  <c r="G843" i="24"/>
  <c r="I843" i="24"/>
  <c r="AC843" i="24"/>
  <c r="AD843" i="24" s="1"/>
  <c r="AE843" i="24"/>
  <c r="D844" i="24"/>
  <c r="G844" i="24"/>
  <c r="I844" i="24"/>
  <c r="AC844" i="24"/>
  <c r="AD844" i="24" s="1"/>
  <c r="AE844" i="24"/>
  <c r="D845" i="24"/>
  <c r="G845" i="24"/>
  <c r="I845" i="24"/>
  <c r="AC845" i="24"/>
  <c r="AD845" i="24"/>
  <c r="AE845" i="24"/>
  <c r="D846" i="24"/>
  <c r="G846" i="24"/>
  <c r="I846" i="24"/>
  <c r="AC846" i="24"/>
  <c r="AD846" i="24" s="1"/>
  <c r="AE846" i="24"/>
  <c r="D847" i="24"/>
  <c r="G847" i="24"/>
  <c r="I847" i="24"/>
  <c r="AC847" i="24"/>
  <c r="AD847" i="24" s="1"/>
  <c r="AE847" i="24"/>
  <c r="D848" i="24"/>
  <c r="G848" i="24"/>
  <c r="I848" i="24"/>
  <c r="AC848" i="24"/>
  <c r="AD848" i="24" s="1"/>
  <c r="AE848" i="24"/>
  <c r="D849" i="24"/>
  <c r="G849" i="24"/>
  <c r="I849" i="24"/>
  <c r="AC849" i="24"/>
  <c r="AD849" i="24"/>
  <c r="AE849" i="24"/>
  <c r="D850" i="24"/>
  <c r="G850" i="24"/>
  <c r="I850" i="24"/>
  <c r="AC850" i="24"/>
  <c r="AD850" i="24" s="1"/>
  <c r="AE850" i="24"/>
  <c r="D851" i="24"/>
  <c r="G851" i="24"/>
  <c r="I851" i="24"/>
  <c r="AC851" i="24"/>
  <c r="AD851" i="24" s="1"/>
  <c r="AE851" i="24"/>
  <c r="D852" i="24"/>
  <c r="G852" i="24"/>
  <c r="I852" i="24"/>
  <c r="AC852" i="24"/>
  <c r="AD852" i="24" s="1"/>
  <c r="AE852" i="24"/>
  <c r="D853" i="24"/>
  <c r="G853" i="24"/>
  <c r="I853" i="24"/>
  <c r="AC853" i="24"/>
  <c r="AD853" i="24"/>
  <c r="AE853" i="24"/>
  <c r="D854" i="24"/>
  <c r="G854" i="24"/>
  <c r="I854" i="24"/>
  <c r="AC854" i="24"/>
  <c r="AD854" i="24" s="1"/>
  <c r="AE854" i="24"/>
  <c r="D855" i="24"/>
  <c r="G855" i="24"/>
  <c r="I855" i="24"/>
  <c r="AC855" i="24"/>
  <c r="AD855" i="24" s="1"/>
  <c r="AE855" i="24"/>
  <c r="D856" i="24"/>
  <c r="G856" i="24"/>
  <c r="I856" i="24"/>
  <c r="AC856" i="24"/>
  <c r="AD856" i="24" s="1"/>
  <c r="AE856" i="24"/>
  <c r="D857" i="24"/>
  <c r="G857" i="24"/>
  <c r="I857" i="24"/>
  <c r="AC857" i="24"/>
  <c r="AD857" i="24"/>
  <c r="AE857" i="24"/>
  <c r="D858" i="24"/>
  <c r="G858" i="24"/>
  <c r="I858" i="24"/>
  <c r="AC858" i="24"/>
  <c r="AD858" i="24" s="1"/>
  <c r="AE858" i="24"/>
  <c r="D859" i="24"/>
  <c r="G859" i="24"/>
  <c r="I859" i="24"/>
  <c r="AC859" i="24"/>
  <c r="AD859" i="24" s="1"/>
  <c r="AE859" i="24"/>
  <c r="D860" i="24"/>
  <c r="G860" i="24"/>
  <c r="I860" i="24"/>
  <c r="AC860" i="24"/>
  <c r="AD860" i="24" s="1"/>
  <c r="AE860" i="24"/>
  <c r="D861" i="24"/>
  <c r="G861" i="24"/>
  <c r="I861" i="24"/>
  <c r="AC861" i="24"/>
  <c r="AD861" i="24"/>
  <c r="AE861" i="24"/>
  <c r="D862" i="24"/>
  <c r="G862" i="24"/>
  <c r="I862" i="24"/>
  <c r="AC862" i="24"/>
  <c r="AD862" i="24" s="1"/>
  <c r="AE862" i="24"/>
  <c r="D863" i="24"/>
  <c r="G863" i="24"/>
  <c r="I863" i="24"/>
  <c r="AC863" i="24"/>
  <c r="AD863" i="24" s="1"/>
  <c r="AE863" i="24"/>
  <c r="D864" i="24"/>
  <c r="G864" i="24"/>
  <c r="I864" i="24"/>
  <c r="AC864" i="24"/>
  <c r="AD864" i="24" s="1"/>
  <c r="AE864" i="24"/>
  <c r="D865" i="24"/>
  <c r="G865" i="24"/>
  <c r="I865" i="24"/>
  <c r="AC865" i="24"/>
  <c r="AD865" i="24"/>
  <c r="AE865" i="24"/>
  <c r="D866" i="24"/>
  <c r="G866" i="24"/>
  <c r="I866" i="24"/>
  <c r="AC866" i="24"/>
  <c r="AD866" i="24"/>
  <c r="AE866" i="24"/>
  <c r="D867" i="24"/>
  <c r="G867" i="24"/>
  <c r="I867" i="24"/>
  <c r="AC867" i="24"/>
  <c r="AD867" i="24" s="1"/>
  <c r="AE867" i="24"/>
  <c r="D868" i="24"/>
  <c r="G868" i="24"/>
  <c r="I868" i="24"/>
  <c r="AC868" i="24"/>
  <c r="AD868" i="24" s="1"/>
  <c r="AE868" i="24"/>
  <c r="D869" i="24"/>
  <c r="G869" i="24"/>
  <c r="I869" i="24"/>
  <c r="AC869" i="24"/>
  <c r="AD869" i="24"/>
  <c r="AE869" i="24"/>
  <c r="D870" i="24"/>
  <c r="G870" i="24"/>
  <c r="I870" i="24"/>
  <c r="AC870" i="24"/>
  <c r="AD870" i="24"/>
  <c r="AE870" i="24"/>
  <c r="D871" i="24"/>
  <c r="G871" i="24"/>
  <c r="I871" i="24"/>
  <c r="AC871" i="24"/>
  <c r="AD871" i="24" s="1"/>
  <c r="AE871" i="24"/>
  <c r="D872" i="24"/>
  <c r="G872" i="24"/>
  <c r="I872" i="24"/>
  <c r="AC872" i="24"/>
  <c r="AD872" i="24" s="1"/>
  <c r="AE872" i="24"/>
  <c r="D873" i="24"/>
  <c r="G873" i="24"/>
  <c r="I873" i="24"/>
  <c r="AC873" i="24"/>
  <c r="AD873" i="24"/>
  <c r="AE873" i="24"/>
  <c r="D874" i="24"/>
  <c r="G874" i="24"/>
  <c r="I874" i="24"/>
  <c r="AC874" i="24"/>
  <c r="AD874" i="24" s="1"/>
  <c r="AE874" i="24"/>
  <c r="D875" i="24"/>
  <c r="G875" i="24"/>
  <c r="I875" i="24"/>
  <c r="AC875" i="24"/>
  <c r="AD875" i="24" s="1"/>
  <c r="AE875" i="24"/>
  <c r="D876" i="24"/>
  <c r="G876" i="24"/>
  <c r="I876" i="24"/>
  <c r="AC876" i="24"/>
  <c r="AD876" i="24" s="1"/>
  <c r="AE876" i="24"/>
  <c r="D877" i="24"/>
  <c r="G877" i="24"/>
  <c r="I877" i="24"/>
  <c r="AC877" i="24"/>
  <c r="AD877" i="24"/>
  <c r="AE877" i="24"/>
  <c r="D878" i="24"/>
  <c r="G878" i="24"/>
  <c r="I878" i="24"/>
  <c r="AC878" i="24"/>
  <c r="AD878" i="24" s="1"/>
  <c r="AE878" i="24"/>
  <c r="D879" i="24"/>
  <c r="G879" i="24"/>
  <c r="I879" i="24"/>
  <c r="AC879" i="24"/>
  <c r="AD879" i="24" s="1"/>
  <c r="AE879" i="24"/>
  <c r="D880" i="24"/>
  <c r="G880" i="24"/>
  <c r="I880" i="24"/>
  <c r="AC880" i="24"/>
  <c r="AD880" i="24" s="1"/>
  <c r="AE880" i="24"/>
  <c r="D881" i="24"/>
  <c r="G881" i="24"/>
  <c r="I881" i="24"/>
  <c r="AC881" i="24"/>
  <c r="AD881" i="24"/>
  <c r="AE881" i="24"/>
  <c r="D882" i="24"/>
  <c r="G882" i="24"/>
  <c r="I882" i="24"/>
  <c r="AC882" i="24"/>
  <c r="AD882" i="24"/>
  <c r="AE882" i="24"/>
  <c r="D883" i="24"/>
  <c r="G883" i="24"/>
  <c r="I883" i="24"/>
  <c r="AC883" i="24"/>
  <c r="AD883" i="24" s="1"/>
  <c r="AE883" i="24"/>
  <c r="D884" i="24"/>
  <c r="G884" i="24"/>
  <c r="I884" i="24"/>
  <c r="AC884" i="24"/>
  <c r="AD884" i="24" s="1"/>
  <c r="AE884" i="24"/>
  <c r="D885" i="24"/>
  <c r="G885" i="24"/>
  <c r="I885" i="24"/>
  <c r="AC885" i="24"/>
  <c r="AD885" i="24"/>
  <c r="AE885" i="24"/>
  <c r="D886" i="24"/>
  <c r="G886" i="24"/>
  <c r="I886" i="24"/>
  <c r="AC886" i="24"/>
  <c r="AD886" i="24"/>
  <c r="AE886" i="24"/>
  <c r="D887" i="24"/>
  <c r="G887" i="24"/>
  <c r="I887" i="24"/>
  <c r="AC887" i="24"/>
  <c r="AD887" i="24" s="1"/>
  <c r="AE887" i="24"/>
  <c r="D888" i="24"/>
  <c r="G888" i="24"/>
  <c r="I888" i="24"/>
  <c r="AC888" i="24"/>
  <c r="AD888" i="24" s="1"/>
  <c r="AE888" i="24"/>
  <c r="D889" i="24"/>
  <c r="G889" i="24"/>
  <c r="I889" i="24"/>
  <c r="AC889" i="24"/>
  <c r="AD889" i="24"/>
  <c r="AE889" i="24"/>
  <c r="D890" i="24"/>
  <c r="G890" i="24"/>
  <c r="I890" i="24"/>
  <c r="AC890" i="24"/>
  <c r="AD890" i="24" s="1"/>
  <c r="AE890" i="24"/>
  <c r="D891" i="24"/>
  <c r="G891" i="24"/>
  <c r="I891" i="24"/>
  <c r="AC891" i="24"/>
  <c r="AD891" i="24" s="1"/>
  <c r="AE891" i="24"/>
  <c r="D892" i="24"/>
  <c r="G892" i="24"/>
  <c r="I892" i="24"/>
  <c r="AC892" i="24"/>
  <c r="AD892" i="24" s="1"/>
  <c r="AE892" i="24"/>
  <c r="D893" i="24"/>
  <c r="G893" i="24"/>
  <c r="I893" i="24"/>
  <c r="AC893" i="24"/>
  <c r="AD893" i="24"/>
  <c r="AE893" i="24"/>
  <c r="D894" i="24"/>
  <c r="G894" i="24"/>
  <c r="I894" i="24"/>
  <c r="AC894" i="24"/>
  <c r="AD894" i="24" s="1"/>
  <c r="AE894" i="24"/>
  <c r="D895" i="24"/>
  <c r="G895" i="24"/>
  <c r="I895" i="24"/>
  <c r="AC895" i="24"/>
  <c r="AD895" i="24" s="1"/>
  <c r="AE895" i="24"/>
  <c r="D896" i="24"/>
  <c r="G896" i="24"/>
  <c r="I896" i="24"/>
  <c r="AC896" i="24"/>
  <c r="AD896" i="24" s="1"/>
  <c r="AE896" i="24"/>
  <c r="D897" i="24"/>
  <c r="G897" i="24"/>
  <c r="I897" i="24"/>
  <c r="AC897" i="24"/>
  <c r="AD897" i="24"/>
  <c r="AE897" i="24"/>
  <c r="D898" i="24"/>
  <c r="G898" i="24"/>
  <c r="I898" i="24"/>
  <c r="AC898" i="24"/>
  <c r="AD898" i="24"/>
  <c r="AE898" i="24"/>
  <c r="D899" i="24"/>
  <c r="G899" i="24"/>
  <c r="I899" i="24"/>
  <c r="AC899" i="24"/>
  <c r="AD899" i="24" s="1"/>
  <c r="AE899" i="24"/>
  <c r="D900" i="24"/>
  <c r="G900" i="24"/>
  <c r="I900" i="24"/>
  <c r="AC900" i="24"/>
  <c r="AD900" i="24" s="1"/>
  <c r="AE900" i="24"/>
  <c r="D901" i="24"/>
  <c r="G901" i="24"/>
  <c r="I901" i="24"/>
  <c r="AC901" i="24"/>
  <c r="AD901" i="24"/>
  <c r="AE901" i="24"/>
  <c r="D902" i="24"/>
  <c r="G902" i="24"/>
  <c r="I902" i="24"/>
  <c r="AC902" i="24"/>
  <c r="AD902" i="24"/>
  <c r="AE902" i="24"/>
  <c r="D903" i="24"/>
  <c r="G903" i="24"/>
  <c r="I903" i="24"/>
  <c r="AC903" i="24"/>
  <c r="AD903" i="24" s="1"/>
  <c r="AE903" i="24"/>
  <c r="D904" i="24"/>
  <c r="G904" i="24"/>
  <c r="I904" i="24"/>
  <c r="AC904" i="24"/>
  <c r="AD904" i="24" s="1"/>
  <c r="AE904" i="24"/>
  <c r="D905" i="24"/>
  <c r="G905" i="24"/>
  <c r="I905" i="24"/>
  <c r="AC905" i="24"/>
  <c r="AD905" i="24"/>
  <c r="AE905" i="24"/>
  <c r="D906" i="24"/>
  <c r="G906" i="24"/>
  <c r="I906" i="24"/>
  <c r="AC906" i="24"/>
  <c r="AD906" i="24" s="1"/>
  <c r="AE906" i="24"/>
  <c r="D907" i="24"/>
  <c r="G907" i="24"/>
  <c r="I907" i="24"/>
  <c r="AC907" i="24"/>
  <c r="AD907" i="24" s="1"/>
  <c r="AE907" i="24"/>
  <c r="D908" i="24"/>
  <c r="G908" i="24"/>
  <c r="I908" i="24"/>
  <c r="AC908" i="24"/>
  <c r="AD908" i="24" s="1"/>
  <c r="AE908" i="24"/>
  <c r="D909" i="24"/>
  <c r="G909" i="24"/>
  <c r="I909" i="24"/>
  <c r="AC909" i="24"/>
  <c r="AD909" i="24"/>
  <c r="AE909" i="24"/>
  <c r="D910" i="24"/>
  <c r="G910" i="24"/>
  <c r="I910" i="24"/>
  <c r="AC910" i="24"/>
  <c r="AD910" i="24" s="1"/>
  <c r="AE910" i="24"/>
  <c r="D911" i="24"/>
  <c r="G911" i="24"/>
  <c r="I911" i="24"/>
  <c r="AC911" i="24"/>
  <c r="AD911" i="24" s="1"/>
  <c r="AE911" i="24"/>
  <c r="D912" i="24"/>
  <c r="G912" i="24"/>
  <c r="I912" i="24"/>
  <c r="AC912" i="24"/>
  <c r="AD912" i="24" s="1"/>
  <c r="AE912" i="24"/>
  <c r="D913" i="24"/>
  <c r="G913" i="24"/>
  <c r="I913" i="24"/>
  <c r="AC913" i="24"/>
  <c r="AD913" i="24"/>
  <c r="AE913" i="24"/>
  <c r="D914" i="24"/>
  <c r="G914" i="24"/>
  <c r="I914" i="24"/>
  <c r="AC914" i="24"/>
  <c r="AD914" i="24"/>
  <c r="AE914" i="24"/>
  <c r="D915" i="24"/>
  <c r="G915" i="24"/>
  <c r="I915" i="24"/>
  <c r="AC915" i="24"/>
  <c r="AD915" i="24" s="1"/>
  <c r="AE915" i="24"/>
  <c r="D916" i="24"/>
  <c r="G916" i="24"/>
  <c r="I916" i="24"/>
  <c r="AC916" i="24"/>
  <c r="AD916" i="24" s="1"/>
  <c r="AE916" i="24"/>
  <c r="D917" i="24"/>
  <c r="G917" i="24"/>
  <c r="I917" i="24"/>
  <c r="AC917" i="24"/>
  <c r="AD917" i="24"/>
  <c r="AE917" i="24"/>
  <c r="D918" i="24"/>
  <c r="G918" i="24"/>
  <c r="I918" i="24"/>
  <c r="AC918" i="24"/>
  <c r="AD918" i="24"/>
  <c r="AE918" i="24"/>
  <c r="D919" i="24"/>
  <c r="G919" i="24"/>
  <c r="I919" i="24"/>
  <c r="AC919" i="24"/>
  <c r="AD919" i="24" s="1"/>
  <c r="AE919" i="24"/>
  <c r="D920" i="24"/>
  <c r="G920" i="24"/>
  <c r="I920" i="24"/>
  <c r="AC920" i="24"/>
  <c r="AD920" i="24" s="1"/>
  <c r="AE920" i="24"/>
  <c r="D921" i="24"/>
  <c r="G921" i="24"/>
  <c r="I921" i="24"/>
  <c r="AC921" i="24"/>
  <c r="AD921" i="24"/>
  <c r="AE921" i="24"/>
  <c r="D922" i="24"/>
  <c r="G922" i="24"/>
  <c r="I922" i="24"/>
  <c r="AC922" i="24"/>
  <c r="AD922" i="24" s="1"/>
  <c r="AE922" i="24"/>
  <c r="D923" i="24"/>
  <c r="G923" i="24"/>
  <c r="I923" i="24"/>
  <c r="AC923" i="24"/>
  <c r="AD923" i="24" s="1"/>
  <c r="AE923" i="24"/>
  <c r="D924" i="24"/>
  <c r="G924" i="24"/>
  <c r="I924" i="24"/>
  <c r="AC924" i="24"/>
  <c r="AD924" i="24" s="1"/>
  <c r="AE924" i="24"/>
  <c r="D925" i="24"/>
  <c r="G925" i="24"/>
  <c r="I925" i="24"/>
  <c r="AC925" i="24"/>
  <c r="AD925" i="24"/>
  <c r="AE925" i="24"/>
  <c r="D926" i="24"/>
  <c r="G926" i="24"/>
  <c r="I926" i="24"/>
  <c r="AC926" i="24"/>
  <c r="AD926" i="24" s="1"/>
  <c r="AE926" i="24"/>
  <c r="D927" i="24"/>
  <c r="G927" i="24"/>
  <c r="I927" i="24"/>
  <c r="AC927" i="24"/>
  <c r="AD927" i="24" s="1"/>
  <c r="AE927" i="24"/>
  <c r="D928" i="24"/>
  <c r="G928" i="24"/>
  <c r="I928" i="24"/>
  <c r="AC928" i="24"/>
  <c r="AD928" i="24" s="1"/>
  <c r="AE928" i="24"/>
  <c r="D929" i="24"/>
  <c r="G929" i="24"/>
  <c r="I929" i="24"/>
  <c r="AC929" i="24"/>
  <c r="AD929" i="24"/>
  <c r="AE929" i="24"/>
  <c r="D930" i="24"/>
  <c r="G930" i="24"/>
  <c r="I930" i="24"/>
  <c r="AC930" i="24"/>
  <c r="AD930" i="24"/>
  <c r="AE930" i="24"/>
  <c r="D931" i="24"/>
  <c r="G931" i="24"/>
  <c r="I931" i="24"/>
  <c r="AC931" i="24"/>
  <c r="AD931" i="24" s="1"/>
  <c r="AE931" i="24"/>
  <c r="D932" i="24"/>
  <c r="G932" i="24"/>
  <c r="I932" i="24"/>
  <c r="AC932" i="24"/>
  <c r="AD932" i="24" s="1"/>
  <c r="AE932" i="24"/>
  <c r="D933" i="24"/>
  <c r="G933" i="24"/>
  <c r="I933" i="24"/>
  <c r="AC933" i="24"/>
  <c r="AD933" i="24"/>
  <c r="AE933" i="24"/>
  <c r="D934" i="24"/>
  <c r="G934" i="24"/>
  <c r="I934" i="24"/>
  <c r="AC934" i="24"/>
  <c r="AD934" i="24"/>
  <c r="AE934" i="24"/>
  <c r="D935" i="24"/>
  <c r="G935" i="24"/>
  <c r="I935" i="24"/>
  <c r="AC935" i="24"/>
  <c r="AD935" i="24" s="1"/>
  <c r="AE935" i="24"/>
  <c r="D936" i="24"/>
  <c r="G936" i="24"/>
  <c r="I936" i="24"/>
  <c r="AC936" i="24"/>
  <c r="AD936" i="24" s="1"/>
  <c r="AE936" i="24"/>
  <c r="D937" i="24"/>
  <c r="G937" i="24"/>
  <c r="I937" i="24"/>
  <c r="AC937" i="24"/>
  <c r="AD937" i="24"/>
  <c r="AE937" i="24"/>
  <c r="D938" i="24"/>
  <c r="G938" i="24"/>
  <c r="I938" i="24"/>
  <c r="AC938" i="24"/>
  <c r="AD938" i="24" s="1"/>
  <c r="AE938" i="24"/>
  <c r="D939" i="24"/>
  <c r="G939" i="24"/>
  <c r="I939" i="24"/>
  <c r="AC939" i="24"/>
  <c r="AD939" i="24" s="1"/>
  <c r="AE939" i="24"/>
  <c r="D940" i="24"/>
  <c r="G940" i="24"/>
  <c r="I940" i="24"/>
  <c r="AC940" i="24"/>
  <c r="AD940" i="24" s="1"/>
  <c r="AE940" i="24"/>
  <c r="D941" i="24"/>
  <c r="G941" i="24"/>
  <c r="I941" i="24"/>
  <c r="AC941" i="24"/>
  <c r="AD941" i="24"/>
  <c r="AE941" i="24"/>
  <c r="D942" i="24"/>
  <c r="G942" i="24"/>
  <c r="I942" i="24"/>
  <c r="AC942" i="24"/>
  <c r="AD942" i="24" s="1"/>
  <c r="AE942" i="24"/>
  <c r="D943" i="24"/>
  <c r="G943" i="24"/>
  <c r="I943" i="24"/>
  <c r="AC943" i="24"/>
  <c r="AD943" i="24" s="1"/>
  <c r="AE943" i="24"/>
  <c r="D944" i="24"/>
  <c r="G944" i="24"/>
  <c r="I944" i="24"/>
  <c r="AC944" i="24"/>
  <c r="AD944" i="24" s="1"/>
  <c r="AE944" i="24"/>
  <c r="D945" i="24"/>
  <c r="G945" i="24"/>
  <c r="I945" i="24"/>
  <c r="AC945" i="24"/>
  <c r="AD945" i="24"/>
  <c r="AE945" i="24"/>
  <c r="D946" i="24"/>
  <c r="G946" i="24"/>
  <c r="I946" i="24"/>
  <c r="AC946" i="24"/>
  <c r="AD946" i="24"/>
  <c r="AE946" i="24"/>
  <c r="D947" i="24"/>
  <c r="G947" i="24"/>
  <c r="I947" i="24"/>
  <c r="AC947" i="24"/>
  <c r="AD947" i="24" s="1"/>
  <c r="AE947" i="24"/>
  <c r="D948" i="24"/>
  <c r="G948" i="24"/>
  <c r="I948" i="24"/>
  <c r="AC948" i="24"/>
  <c r="AD948" i="24" s="1"/>
  <c r="AE948" i="24"/>
  <c r="D949" i="24"/>
  <c r="G949" i="24"/>
  <c r="I949" i="24"/>
  <c r="AC949" i="24"/>
  <c r="AD949" i="24"/>
  <c r="AE949" i="24"/>
  <c r="D950" i="24"/>
  <c r="G950" i="24"/>
  <c r="I950" i="24"/>
  <c r="AC950" i="24"/>
  <c r="AD950" i="24"/>
  <c r="AE950" i="24"/>
  <c r="D951" i="24"/>
  <c r="G951" i="24"/>
  <c r="I951" i="24"/>
  <c r="AC951" i="24"/>
  <c r="AD951" i="24" s="1"/>
  <c r="AE951" i="24"/>
  <c r="D952" i="24"/>
  <c r="G952" i="24"/>
  <c r="I952" i="24"/>
  <c r="AC952" i="24"/>
  <c r="AD952" i="24" s="1"/>
  <c r="AE952" i="24"/>
  <c r="D953" i="24"/>
  <c r="G953" i="24"/>
  <c r="I953" i="24"/>
  <c r="AC953" i="24"/>
  <c r="AD953" i="24"/>
  <c r="AE953" i="24"/>
  <c r="D954" i="24"/>
  <c r="G954" i="24"/>
  <c r="I954" i="24"/>
  <c r="AC954" i="24"/>
  <c r="AD954" i="24" s="1"/>
  <c r="AE954" i="24"/>
  <c r="D955" i="24"/>
  <c r="G955" i="24"/>
  <c r="I955" i="24"/>
  <c r="AC955" i="24"/>
  <c r="AD955" i="24" s="1"/>
  <c r="AE955" i="24"/>
  <c r="D956" i="24"/>
  <c r="G956" i="24"/>
  <c r="I956" i="24"/>
  <c r="AC956" i="24"/>
  <c r="AD956" i="24" s="1"/>
  <c r="AE956" i="24"/>
  <c r="D957" i="24"/>
  <c r="G957" i="24"/>
  <c r="I957" i="24"/>
  <c r="AC957" i="24"/>
  <c r="AD957" i="24"/>
  <c r="AE957" i="24"/>
  <c r="D958" i="24"/>
  <c r="G958" i="24"/>
  <c r="I958" i="24"/>
  <c r="AC958" i="24"/>
  <c r="AD958" i="24" s="1"/>
  <c r="AE958" i="24"/>
  <c r="D959" i="24"/>
  <c r="G959" i="24"/>
  <c r="I959" i="24"/>
  <c r="AC959" i="24"/>
  <c r="AD959" i="24" s="1"/>
  <c r="AE959" i="24"/>
  <c r="D960" i="24"/>
  <c r="G960" i="24"/>
  <c r="I960" i="24"/>
  <c r="AC960" i="24"/>
  <c r="AD960" i="24" s="1"/>
  <c r="AE960" i="24"/>
  <c r="D961" i="24"/>
  <c r="G961" i="24"/>
  <c r="I961" i="24"/>
  <c r="AC961" i="24"/>
  <c r="AD961" i="24"/>
  <c r="AE961" i="24"/>
  <c r="D962" i="24"/>
  <c r="G962" i="24"/>
  <c r="I962" i="24"/>
  <c r="AC962" i="24"/>
  <c r="AD962" i="24"/>
  <c r="AE962" i="24"/>
  <c r="D963" i="24"/>
  <c r="G963" i="24"/>
  <c r="I963" i="24"/>
  <c r="AC963" i="24"/>
  <c r="AD963" i="24" s="1"/>
  <c r="AE963" i="24"/>
  <c r="D964" i="24"/>
  <c r="G964" i="24"/>
  <c r="I964" i="24"/>
  <c r="AC964" i="24"/>
  <c r="AD964" i="24" s="1"/>
  <c r="AE964" i="24"/>
  <c r="D965" i="24"/>
  <c r="G965" i="24"/>
  <c r="I965" i="24"/>
  <c r="AC965" i="24"/>
  <c r="AD965" i="24"/>
  <c r="AE965" i="24"/>
  <c r="D966" i="24"/>
  <c r="G966" i="24"/>
  <c r="I966" i="24"/>
  <c r="AC966" i="24"/>
  <c r="AD966" i="24" s="1"/>
  <c r="AE966" i="24"/>
  <c r="D967" i="24"/>
  <c r="G967" i="24"/>
  <c r="I967" i="24"/>
  <c r="AC967" i="24"/>
  <c r="AD967" i="24" s="1"/>
  <c r="AE967" i="24"/>
  <c r="D968" i="24"/>
  <c r="G968" i="24"/>
  <c r="I968" i="24"/>
  <c r="AC968" i="24"/>
  <c r="AD968" i="24" s="1"/>
  <c r="AE968" i="24"/>
  <c r="D969" i="24"/>
  <c r="G969" i="24"/>
  <c r="I969" i="24"/>
  <c r="AC969" i="24"/>
  <c r="AD969" i="24"/>
  <c r="AE969" i="24"/>
  <c r="D970" i="24"/>
  <c r="G970" i="24"/>
  <c r="I970" i="24"/>
  <c r="AC970" i="24"/>
  <c r="AD970" i="24"/>
  <c r="AE970" i="24"/>
  <c r="D971" i="24"/>
  <c r="G971" i="24"/>
  <c r="I971" i="24"/>
  <c r="AC971" i="24"/>
  <c r="AD971" i="24"/>
  <c r="AE971" i="24"/>
  <c r="D972" i="24"/>
  <c r="G972" i="24"/>
  <c r="I972" i="24"/>
  <c r="AC972" i="24"/>
  <c r="AD972" i="24" s="1"/>
  <c r="AE972" i="24"/>
  <c r="D973" i="24"/>
  <c r="G973" i="24"/>
  <c r="I973" i="24"/>
  <c r="AC973" i="24"/>
  <c r="AD973" i="24"/>
  <c r="AE973" i="24"/>
  <c r="D974" i="24"/>
  <c r="G974" i="24"/>
  <c r="I974" i="24"/>
  <c r="AC974" i="24"/>
  <c r="AD974" i="24" s="1"/>
  <c r="AE974" i="24"/>
  <c r="D975" i="24"/>
  <c r="G975" i="24"/>
  <c r="I975" i="24"/>
  <c r="AC975" i="24"/>
  <c r="AD975" i="24" s="1"/>
  <c r="AE975" i="24"/>
  <c r="D976" i="24"/>
  <c r="G976" i="24"/>
  <c r="I976" i="24"/>
  <c r="AC976" i="24"/>
  <c r="AD976" i="24" s="1"/>
  <c r="AE976" i="24"/>
  <c r="D977" i="24"/>
  <c r="G977" i="24"/>
  <c r="I977" i="24"/>
  <c r="AC977" i="24"/>
  <c r="AD977" i="24"/>
  <c r="AE977" i="24"/>
  <c r="D978" i="24"/>
  <c r="G978" i="24"/>
  <c r="I978" i="24"/>
  <c r="AC978" i="24"/>
  <c r="AD978" i="24"/>
  <c r="AE978" i="24"/>
  <c r="D979" i="24"/>
  <c r="G979" i="24"/>
  <c r="I979" i="24"/>
  <c r="AC979" i="24"/>
  <c r="AD979" i="24" s="1"/>
  <c r="AE979" i="24"/>
  <c r="D980" i="24"/>
  <c r="G980" i="24"/>
  <c r="I980" i="24"/>
  <c r="AC980" i="24"/>
  <c r="AD980" i="24" s="1"/>
  <c r="AE980" i="24"/>
  <c r="D981" i="24"/>
  <c r="G981" i="24"/>
  <c r="I981" i="24"/>
  <c r="AC981" i="24"/>
  <c r="AD981" i="24"/>
  <c r="AE981" i="24"/>
  <c r="D982" i="24"/>
  <c r="G982" i="24"/>
  <c r="I982" i="24"/>
  <c r="AC982" i="24"/>
  <c r="AD982" i="24" s="1"/>
  <c r="AE982" i="24"/>
  <c r="D983" i="24"/>
  <c r="G983" i="24"/>
  <c r="I983" i="24"/>
  <c r="AC983" i="24"/>
  <c r="AD983" i="24"/>
  <c r="AE983" i="24"/>
  <c r="D984" i="24"/>
  <c r="G984" i="24"/>
  <c r="I984" i="24"/>
  <c r="AC984" i="24"/>
  <c r="AD984" i="24" s="1"/>
  <c r="AE984" i="24"/>
  <c r="D985" i="24"/>
  <c r="G985" i="24"/>
  <c r="I985" i="24"/>
  <c r="AC985" i="24"/>
  <c r="AD985" i="24"/>
  <c r="AE985" i="24"/>
  <c r="D986" i="24"/>
  <c r="G986" i="24"/>
  <c r="I986" i="24"/>
  <c r="AC986" i="24"/>
  <c r="AD986" i="24"/>
  <c r="AE986" i="24"/>
  <c r="D987" i="24"/>
  <c r="G987" i="24"/>
  <c r="I987" i="24"/>
  <c r="AC987" i="24"/>
  <c r="AD987" i="24"/>
  <c r="AE987" i="24"/>
  <c r="D988" i="24"/>
  <c r="G988" i="24"/>
  <c r="I988" i="24"/>
  <c r="AC988" i="24"/>
  <c r="AD988" i="24" s="1"/>
  <c r="AE988" i="24"/>
  <c r="D989" i="24"/>
  <c r="G989" i="24"/>
  <c r="I989" i="24"/>
  <c r="AC989" i="24"/>
  <c r="AD989" i="24"/>
  <c r="AE989" i="24"/>
  <c r="D990" i="24"/>
  <c r="G990" i="24"/>
  <c r="I990" i="24"/>
  <c r="AC990" i="24"/>
  <c r="AD990" i="24"/>
  <c r="AE990" i="24"/>
  <c r="D991" i="24"/>
  <c r="G991" i="24"/>
  <c r="I991" i="24"/>
  <c r="AC991" i="24"/>
  <c r="AD991" i="24" s="1"/>
  <c r="AE991" i="24"/>
  <c r="D992" i="24"/>
  <c r="G992" i="24"/>
  <c r="I992" i="24"/>
  <c r="AC992" i="24"/>
  <c r="AD992" i="24" s="1"/>
  <c r="AE992" i="24"/>
  <c r="D993" i="24"/>
  <c r="G993" i="24"/>
  <c r="I993" i="24"/>
  <c r="AC993" i="24"/>
  <c r="AD993" i="24"/>
  <c r="AE993" i="24"/>
  <c r="D994" i="24"/>
  <c r="G994" i="24"/>
  <c r="I994" i="24"/>
  <c r="AC994" i="24"/>
  <c r="AD994" i="24"/>
  <c r="AE994" i="24"/>
  <c r="D995" i="24"/>
  <c r="G995" i="24"/>
  <c r="I995" i="24"/>
  <c r="AC995" i="24"/>
  <c r="AD995" i="24"/>
  <c r="AE995" i="24"/>
  <c r="D996" i="24"/>
  <c r="G996" i="24"/>
  <c r="I996" i="24"/>
  <c r="AC996" i="24"/>
  <c r="AD996" i="24" s="1"/>
  <c r="AE996" i="24"/>
  <c r="D997" i="24"/>
  <c r="G997" i="24"/>
  <c r="I997" i="24"/>
  <c r="AC997" i="24"/>
  <c r="AD997" i="24"/>
  <c r="AE997" i="24"/>
  <c r="D998" i="24"/>
  <c r="G998" i="24"/>
  <c r="I998" i="24"/>
  <c r="AC998" i="24"/>
  <c r="AD998" i="24" s="1"/>
  <c r="AE998" i="24"/>
  <c r="D999" i="24"/>
  <c r="G999" i="24"/>
  <c r="I999" i="24"/>
  <c r="AC999" i="24"/>
  <c r="AD999" i="24" s="1"/>
  <c r="AE999" i="24"/>
  <c r="D1000" i="24"/>
  <c r="G1000" i="24"/>
  <c r="I1000" i="24"/>
  <c r="AC1000" i="24"/>
  <c r="AD1000" i="24" s="1"/>
  <c r="AE1000" i="24"/>
  <c r="D1001" i="24"/>
  <c r="G1001" i="24"/>
  <c r="I1001" i="24"/>
  <c r="AC1001" i="24"/>
  <c r="AD1001" i="24"/>
  <c r="AE1001" i="24"/>
  <c r="D1002" i="24"/>
  <c r="G1002" i="24"/>
  <c r="I1002" i="24"/>
  <c r="AC1002" i="24"/>
  <c r="AD1002" i="24"/>
  <c r="AE1002" i="24"/>
  <c r="D1003" i="24"/>
  <c r="G1003" i="24"/>
  <c r="I1003" i="24"/>
  <c r="AC1003" i="24"/>
  <c r="AD1003" i="24"/>
  <c r="AE1003" i="24"/>
  <c r="D1004" i="24"/>
  <c r="G1004" i="24"/>
  <c r="I1004" i="24"/>
  <c r="AC1004" i="24"/>
  <c r="AD1004" i="24" s="1"/>
  <c r="AE1004" i="24"/>
  <c r="D1005" i="24"/>
  <c r="G1005" i="24"/>
  <c r="I1005" i="24"/>
  <c r="AC1005" i="24"/>
  <c r="AD1005" i="24"/>
  <c r="AE1005" i="24"/>
  <c r="D1006" i="24"/>
  <c r="G1006" i="24"/>
  <c r="I1006" i="24"/>
  <c r="AC1006" i="24"/>
  <c r="AD1006" i="24" s="1"/>
  <c r="AE1006" i="24"/>
  <c r="D1007" i="24"/>
  <c r="G1007" i="24"/>
  <c r="I1007" i="24"/>
  <c r="AC1007" i="24"/>
  <c r="AD1007" i="24" s="1"/>
  <c r="AE1007" i="24"/>
  <c r="D1008" i="24"/>
  <c r="G1008" i="24"/>
  <c r="I1008" i="24"/>
  <c r="AC1008" i="24"/>
  <c r="AD1008" i="24" s="1"/>
  <c r="AE1008" i="24"/>
  <c r="D1009" i="24"/>
  <c r="G1009" i="24"/>
  <c r="I1009" i="24"/>
  <c r="AC1009" i="24"/>
  <c r="AD1009" i="24"/>
  <c r="AE1009" i="24"/>
  <c r="D1010" i="24"/>
  <c r="G1010" i="24"/>
  <c r="I1010" i="24"/>
  <c r="AC1010" i="24"/>
  <c r="AD1010" i="24"/>
  <c r="AE1010" i="24"/>
  <c r="D1011" i="24"/>
  <c r="G1011" i="24"/>
  <c r="I1011" i="24"/>
  <c r="AC1011" i="24"/>
  <c r="AD1011" i="24" s="1"/>
  <c r="AE1011" i="24"/>
  <c r="D1012" i="24"/>
  <c r="G1012" i="24"/>
  <c r="I1012" i="24"/>
  <c r="AC1012" i="24"/>
  <c r="AD1012" i="24" s="1"/>
  <c r="AE1012" i="24"/>
  <c r="D1013" i="24"/>
  <c r="G1013" i="24"/>
  <c r="I1013" i="24"/>
  <c r="AC1013" i="24"/>
  <c r="AD1013" i="24"/>
  <c r="AE1013" i="24"/>
  <c r="D1014" i="24"/>
  <c r="G1014" i="24"/>
  <c r="I1014" i="24"/>
  <c r="AC1014" i="24"/>
  <c r="AD1014" i="24" s="1"/>
  <c r="AE1014" i="24"/>
  <c r="D1015" i="24"/>
  <c r="G1015" i="24"/>
  <c r="I1015" i="24"/>
  <c r="AC1015" i="24"/>
  <c r="AD1015" i="24"/>
  <c r="AE1015" i="24"/>
  <c r="D1016" i="24"/>
  <c r="G1016" i="24"/>
  <c r="I1016" i="24"/>
  <c r="AC1016" i="24"/>
  <c r="AD1016" i="24" s="1"/>
  <c r="AE1016" i="24"/>
  <c r="D1017" i="24"/>
  <c r="G1017" i="24"/>
  <c r="I1017" i="24"/>
  <c r="AC1017" i="24"/>
  <c r="AD1017" i="24"/>
  <c r="AE1017" i="24"/>
  <c r="D1018" i="24"/>
  <c r="G1018" i="24"/>
  <c r="I1018" i="24"/>
  <c r="AC1018" i="24"/>
  <c r="AD1018" i="24" s="1"/>
  <c r="AE1018" i="24"/>
  <c r="D1019" i="24"/>
  <c r="G1019" i="24"/>
  <c r="I1019" i="24"/>
  <c r="AC1019" i="24"/>
  <c r="AD1019" i="24"/>
  <c r="AE1019" i="24"/>
  <c r="D1020" i="24"/>
  <c r="G1020" i="24"/>
  <c r="I1020" i="24"/>
  <c r="AC1020" i="24"/>
  <c r="AD1020" i="24" s="1"/>
  <c r="AE1020" i="24"/>
  <c r="D1021" i="24"/>
  <c r="G1021" i="24"/>
  <c r="I1021" i="24"/>
  <c r="AC1021" i="24"/>
  <c r="AD1021" i="24"/>
  <c r="AE1021" i="24"/>
  <c r="D1022" i="24"/>
  <c r="G1022" i="24"/>
  <c r="I1022" i="24"/>
  <c r="AC1022" i="24"/>
  <c r="AD1022" i="24"/>
  <c r="AE1022" i="24"/>
  <c r="D1023" i="24"/>
  <c r="G1023" i="24"/>
  <c r="I1023" i="24"/>
  <c r="AC1023" i="24"/>
  <c r="AD1023" i="24" s="1"/>
  <c r="AE1023" i="24"/>
  <c r="D1024" i="24"/>
  <c r="G1024" i="24"/>
  <c r="I1024" i="24"/>
  <c r="AC1024" i="24"/>
  <c r="AD1024" i="24" s="1"/>
  <c r="AE1024" i="24"/>
  <c r="D1025" i="24"/>
  <c r="G1025" i="24"/>
  <c r="I1025" i="24"/>
  <c r="AC1025" i="24"/>
  <c r="AD1025" i="24"/>
  <c r="AE1025" i="24"/>
  <c r="D1026" i="24"/>
  <c r="G1026" i="24"/>
  <c r="I1026" i="24"/>
  <c r="AC1026" i="24"/>
  <c r="AD1026" i="24"/>
  <c r="AE1026" i="24"/>
  <c r="D1027" i="24"/>
  <c r="G1027" i="24"/>
  <c r="I1027" i="24"/>
  <c r="AC1027" i="24"/>
  <c r="AD1027" i="24"/>
  <c r="AE1027" i="24"/>
  <c r="D1028" i="24"/>
  <c r="G1028" i="24"/>
  <c r="I1028" i="24"/>
  <c r="AC1028" i="24"/>
  <c r="AD1028" i="24" s="1"/>
  <c r="AE1028" i="24"/>
  <c r="D1029" i="24"/>
  <c r="G1029" i="24"/>
  <c r="I1029" i="24"/>
  <c r="AC1029" i="24"/>
  <c r="AD1029" i="24"/>
  <c r="AE1029" i="24"/>
  <c r="D1030" i="24"/>
  <c r="G1030" i="24"/>
  <c r="I1030" i="24"/>
  <c r="AC1030" i="24"/>
  <c r="AD1030" i="24" s="1"/>
  <c r="AE1030" i="24"/>
  <c r="D1031" i="24"/>
  <c r="G1031" i="24"/>
  <c r="I1031" i="24"/>
  <c r="AC1031" i="24"/>
  <c r="AD1031" i="24" s="1"/>
  <c r="AE1031" i="24"/>
  <c r="D1032" i="24"/>
  <c r="G1032" i="24"/>
  <c r="I1032" i="24"/>
  <c r="AC1032" i="24"/>
  <c r="AD1032" i="24" s="1"/>
  <c r="AE1032" i="24"/>
  <c r="D1033" i="24"/>
  <c r="G1033" i="24"/>
  <c r="I1033" i="24"/>
  <c r="AC1033" i="24"/>
  <c r="AD1033" i="24"/>
  <c r="AE1033" i="24"/>
  <c r="D1034" i="24"/>
  <c r="G1034" i="24"/>
  <c r="I1034" i="24"/>
  <c r="AC1034" i="24"/>
  <c r="AD1034" i="24"/>
  <c r="AE1034" i="24"/>
  <c r="D1035" i="24"/>
  <c r="G1035" i="24"/>
  <c r="I1035" i="24"/>
  <c r="AC1035" i="24"/>
  <c r="AD1035" i="24" s="1"/>
  <c r="AE1035" i="24"/>
  <c r="D1036" i="24"/>
  <c r="G1036" i="24"/>
  <c r="I1036" i="24"/>
  <c r="AC1036" i="24"/>
  <c r="AD1036" i="24" s="1"/>
  <c r="AE1036" i="24"/>
  <c r="D1037" i="24"/>
  <c r="G1037" i="24"/>
  <c r="I1037" i="24"/>
  <c r="AC1037" i="24"/>
  <c r="AD1037" i="24"/>
  <c r="AE1037" i="24"/>
  <c r="D1038" i="24"/>
  <c r="G1038" i="24"/>
  <c r="I1038" i="24"/>
  <c r="AC1038" i="24"/>
  <c r="AD1038" i="24"/>
  <c r="AE1038" i="24"/>
  <c r="D1039" i="24"/>
  <c r="G1039" i="24"/>
  <c r="I1039" i="24"/>
  <c r="AC1039" i="24"/>
  <c r="AD1039" i="24" s="1"/>
  <c r="AE1039" i="24"/>
  <c r="D1040" i="24"/>
  <c r="G1040" i="24"/>
  <c r="I1040" i="24"/>
  <c r="AC1040" i="24"/>
  <c r="AD1040" i="24" s="1"/>
  <c r="AE1040" i="24"/>
  <c r="D1041" i="24"/>
  <c r="G1041" i="24"/>
  <c r="I1041" i="24"/>
  <c r="AC1041" i="24"/>
  <c r="AD1041" i="24"/>
  <c r="AE1041" i="24"/>
  <c r="D1042" i="24"/>
  <c r="G1042" i="24"/>
  <c r="I1042" i="24"/>
  <c r="AC1042" i="24"/>
  <c r="AD1042" i="24"/>
  <c r="AE1042" i="24"/>
  <c r="D1043" i="24"/>
  <c r="G1043" i="24"/>
  <c r="I1043" i="24"/>
  <c r="AC1043" i="24"/>
  <c r="AD1043" i="24" s="1"/>
  <c r="AE1043" i="24"/>
  <c r="D1044" i="24"/>
  <c r="G1044" i="24"/>
  <c r="I1044" i="24"/>
  <c r="AC1044" i="24"/>
  <c r="AD1044" i="24" s="1"/>
  <c r="AE1044" i="24"/>
  <c r="D1045" i="24"/>
  <c r="G1045" i="24"/>
  <c r="I1045" i="24"/>
  <c r="AC1045" i="24"/>
  <c r="AD1045" i="24"/>
  <c r="AE1045" i="24"/>
  <c r="D1046" i="24"/>
  <c r="G1046" i="24"/>
  <c r="I1046" i="24"/>
  <c r="AC1046" i="24"/>
  <c r="AD1046" i="24"/>
  <c r="AE1046" i="24"/>
  <c r="D1047" i="24"/>
  <c r="G1047" i="24"/>
  <c r="I1047" i="24"/>
  <c r="AC1047" i="24"/>
  <c r="AD1047" i="24" s="1"/>
  <c r="AE1047" i="24"/>
  <c r="D1048" i="24"/>
  <c r="G1048" i="24"/>
  <c r="I1048" i="24"/>
  <c r="AC1048" i="24"/>
  <c r="AD1048" i="24" s="1"/>
  <c r="AE1048" i="24"/>
  <c r="D1049" i="24"/>
  <c r="G1049" i="24"/>
  <c r="I1049" i="24"/>
  <c r="AC1049" i="24"/>
  <c r="AD1049" i="24"/>
  <c r="AE1049" i="24"/>
  <c r="D1050" i="24"/>
  <c r="G1050" i="24"/>
  <c r="I1050" i="24"/>
  <c r="AC1050" i="24"/>
  <c r="AD1050" i="24"/>
  <c r="AE1050" i="24"/>
  <c r="D1051" i="24"/>
  <c r="G1051" i="24"/>
  <c r="I1051" i="24"/>
  <c r="AC1051" i="24"/>
  <c r="AD1051" i="24" s="1"/>
  <c r="AE1051" i="24"/>
  <c r="D1052" i="24"/>
  <c r="G1052" i="24"/>
  <c r="I1052" i="24"/>
  <c r="AC1052" i="24"/>
  <c r="AD1052" i="24" s="1"/>
  <c r="AE1052" i="24"/>
  <c r="D1053" i="24"/>
  <c r="G1053" i="24"/>
  <c r="I1053" i="24"/>
  <c r="AC1053" i="24"/>
  <c r="AD1053" i="24"/>
  <c r="AE1053" i="24"/>
  <c r="D1054" i="24"/>
  <c r="G1054" i="24"/>
  <c r="I1054" i="24"/>
  <c r="AC1054" i="24"/>
  <c r="AD1054" i="24"/>
  <c r="AE1054" i="24"/>
  <c r="D1055" i="24"/>
  <c r="G1055" i="24"/>
  <c r="I1055" i="24"/>
  <c r="AC1055" i="24"/>
  <c r="AD1055" i="24" s="1"/>
  <c r="AE1055" i="24"/>
  <c r="D1056" i="24"/>
  <c r="G1056" i="24"/>
  <c r="I1056" i="24"/>
  <c r="AC1056" i="24"/>
  <c r="AD1056" i="24" s="1"/>
  <c r="AE1056" i="24"/>
  <c r="D1057" i="24"/>
  <c r="G1057" i="24"/>
  <c r="I1057" i="24"/>
  <c r="AC1057" i="24"/>
  <c r="AD1057" i="24"/>
  <c r="AE1057" i="24"/>
  <c r="D1058" i="24"/>
  <c r="G1058" i="24"/>
  <c r="I1058" i="24"/>
  <c r="AC1058" i="24"/>
  <c r="AD1058" i="24"/>
  <c r="AE1058" i="24"/>
  <c r="D1059" i="24"/>
  <c r="G1059" i="24"/>
  <c r="I1059" i="24"/>
  <c r="AC1059" i="24"/>
  <c r="AD1059" i="24" s="1"/>
  <c r="AE1059" i="24"/>
  <c r="D1060" i="24"/>
  <c r="G1060" i="24"/>
  <c r="I1060" i="24"/>
  <c r="AC1060" i="24"/>
  <c r="AD1060" i="24" s="1"/>
  <c r="AE1060" i="24"/>
  <c r="D1061" i="24"/>
  <c r="G1061" i="24"/>
  <c r="I1061" i="24"/>
  <c r="AC1061" i="24"/>
  <c r="AD1061" i="24"/>
  <c r="AE1061" i="24"/>
  <c r="D1062" i="24"/>
  <c r="G1062" i="24"/>
  <c r="I1062" i="24"/>
  <c r="AC1062" i="24"/>
  <c r="AD1062" i="24"/>
  <c r="AE1062" i="24"/>
  <c r="D1063" i="24"/>
  <c r="G1063" i="24"/>
  <c r="I1063" i="24"/>
  <c r="AC1063" i="24"/>
  <c r="AD1063" i="24" s="1"/>
  <c r="AE1063" i="24"/>
  <c r="D1064" i="24"/>
  <c r="G1064" i="24"/>
  <c r="I1064" i="24"/>
  <c r="AC1064" i="24"/>
  <c r="AD1064" i="24" s="1"/>
  <c r="AE1064" i="24"/>
  <c r="D1065" i="24"/>
  <c r="G1065" i="24"/>
  <c r="I1065" i="24"/>
  <c r="AC1065" i="24"/>
  <c r="AD1065" i="24"/>
  <c r="AE1065" i="24"/>
  <c r="D1066" i="24"/>
  <c r="G1066" i="24"/>
  <c r="I1066" i="24"/>
  <c r="AC1066" i="24"/>
  <c r="AD1066" i="24"/>
  <c r="AE1066" i="24"/>
  <c r="D1067" i="24"/>
  <c r="G1067" i="24"/>
  <c r="I1067" i="24"/>
  <c r="AC1067" i="24"/>
  <c r="AD1067" i="24" s="1"/>
  <c r="AE1067" i="24"/>
  <c r="D1068" i="24"/>
  <c r="G1068" i="24"/>
  <c r="I1068" i="24"/>
  <c r="AC1068" i="24"/>
  <c r="AD1068" i="24" s="1"/>
  <c r="AE1068" i="24"/>
  <c r="D1069" i="24"/>
  <c r="G1069" i="24"/>
  <c r="I1069" i="24"/>
  <c r="AC1069" i="24"/>
  <c r="AD1069" i="24"/>
  <c r="AE1069" i="24"/>
  <c r="D1070" i="24"/>
  <c r="G1070" i="24"/>
  <c r="I1070" i="24"/>
  <c r="AC1070" i="24"/>
  <c r="AD1070" i="24"/>
  <c r="AE1070" i="24"/>
  <c r="D1071" i="24"/>
  <c r="G1071" i="24"/>
  <c r="I1071" i="24"/>
  <c r="AC1071" i="24"/>
  <c r="AD1071" i="24" s="1"/>
  <c r="AE1071" i="24"/>
  <c r="D1072" i="24"/>
  <c r="G1072" i="24"/>
  <c r="I1072" i="24"/>
  <c r="AC1072" i="24"/>
  <c r="AD1072" i="24" s="1"/>
  <c r="AE1072" i="24"/>
  <c r="D1073" i="24"/>
  <c r="G1073" i="24"/>
  <c r="I1073" i="24"/>
  <c r="AC1073" i="24"/>
  <c r="AD1073" i="24"/>
  <c r="AE1073" i="24"/>
  <c r="D1074" i="24"/>
  <c r="G1074" i="24"/>
  <c r="I1074" i="24"/>
  <c r="AC1074" i="24"/>
  <c r="AD1074" i="24"/>
  <c r="AE1074" i="24"/>
  <c r="D1075" i="24"/>
  <c r="G1075" i="24"/>
  <c r="I1075" i="24"/>
  <c r="AC1075" i="24"/>
  <c r="AD1075" i="24" s="1"/>
  <c r="AE1075" i="24"/>
  <c r="D1076" i="24"/>
  <c r="G1076" i="24"/>
  <c r="I1076" i="24"/>
  <c r="AC1076" i="24"/>
  <c r="AD1076" i="24" s="1"/>
  <c r="AE1076" i="24"/>
  <c r="D1077" i="24"/>
  <c r="G1077" i="24"/>
  <c r="I1077" i="24"/>
  <c r="AC1077" i="24"/>
  <c r="AD1077" i="24"/>
  <c r="AE1077" i="24"/>
  <c r="D1078" i="24"/>
  <c r="G1078" i="24"/>
  <c r="I1078" i="24"/>
  <c r="AC1078" i="24"/>
  <c r="AD1078" i="24"/>
  <c r="AE1078" i="24"/>
  <c r="D1079" i="24"/>
  <c r="G1079" i="24"/>
  <c r="I1079" i="24"/>
  <c r="AC1079" i="24"/>
  <c r="AD1079" i="24" s="1"/>
  <c r="AE1079" i="24"/>
  <c r="D1080" i="24"/>
  <c r="G1080" i="24"/>
  <c r="I1080" i="24"/>
  <c r="AC1080" i="24"/>
  <c r="AD1080" i="24" s="1"/>
  <c r="AE1080" i="24"/>
  <c r="D1081" i="24"/>
  <c r="G1081" i="24"/>
  <c r="I1081" i="24"/>
  <c r="AC1081" i="24"/>
  <c r="AD1081" i="24"/>
  <c r="AE1081" i="24"/>
  <c r="D1082" i="24"/>
  <c r="G1082" i="24"/>
  <c r="I1082" i="24"/>
  <c r="AC1082" i="24"/>
  <c r="AD1082" i="24"/>
  <c r="AE1082" i="24"/>
  <c r="D1083" i="24"/>
  <c r="G1083" i="24"/>
  <c r="I1083" i="24"/>
  <c r="AC1083" i="24"/>
  <c r="AD1083" i="24" s="1"/>
  <c r="AE1083" i="24"/>
  <c r="D1084" i="24"/>
  <c r="G1084" i="24"/>
  <c r="I1084" i="24"/>
  <c r="AC1084" i="24"/>
  <c r="AD1084" i="24" s="1"/>
  <c r="AE1084" i="24"/>
  <c r="D1085" i="24"/>
  <c r="G1085" i="24"/>
  <c r="I1085" i="24"/>
  <c r="AC1085" i="24"/>
  <c r="AD1085" i="24"/>
  <c r="AE1085" i="24"/>
  <c r="D1086" i="24"/>
  <c r="G1086" i="24"/>
  <c r="I1086" i="24"/>
  <c r="AC1086" i="24"/>
  <c r="AD1086" i="24"/>
  <c r="AE1086" i="24"/>
  <c r="D1087" i="24"/>
  <c r="G1087" i="24"/>
  <c r="I1087" i="24"/>
  <c r="AC1087" i="24"/>
  <c r="AD1087" i="24" s="1"/>
  <c r="AE1087" i="24"/>
  <c r="D1088" i="24"/>
  <c r="G1088" i="24"/>
  <c r="I1088" i="24"/>
  <c r="AC1088" i="24"/>
  <c r="AD1088" i="24" s="1"/>
  <c r="AE1088" i="24"/>
  <c r="D1089" i="24"/>
  <c r="G1089" i="24"/>
  <c r="I1089" i="24"/>
  <c r="AC1089" i="24"/>
  <c r="AD1089" i="24"/>
  <c r="AE1089" i="24"/>
  <c r="D1090" i="24"/>
  <c r="G1090" i="24"/>
  <c r="I1090" i="24"/>
  <c r="AC1090" i="24"/>
  <c r="AD1090" i="24"/>
  <c r="AE1090" i="24"/>
  <c r="D1091" i="24"/>
  <c r="G1091" i="24"/>
  <c r="I1091" i="24"/>
  <c r="AC1091" i="24"/>
  <c r="AD1091" i="24" s="1"/>
  <c r="AE1091" i="24"/>
  <c r="D1092" i="24"/>
  <c r="G1092" i="24"/>
  <c r="I1092" i="24"/>
  <c r="AC1092" i="24"/>
  <c r="AD1092" i="24" s="1"/>
  <c r="AE1092" i="24"/>
  <c r="D1093" i="24"/>
  <c r="G1093" i="24"/>
  <c r="I1093" i="24"/>
  <c r="AC1093" i="24"/>
  <c r="AD1093" i="24"/>
  <c r="AE1093" i="24"/>
  <c r="D1094" i="24"/>
  <c r="G1094" i="24"/>
  <c r="I1094" i="24"/>
  <c r="AC1094" i="24"/>
  <c r="AD1094" i="24"/>
  <c r="AE1094" i="24"/>
  <c r="D1095" i="24"/>
  <c r="G1095" i="24"/>
  <c r="I1095" i="24"/>
  <c r="AC1095" i="24"/>
  <c r="AD1095" i="24" s="1"/>
  <c r="AE1095" i="24"/>
  <c r="D1096" i="24"/>
  <c r="G1096" i="24"/>
  <c r="I1096" i="24"/>
  <c r="AC1096" i="24"/>
  <c r="AD1096" i="24" s="1"/>
  <c r="AE1096" i="24"/>
  <c r="D1097" i="24"/>
  <c r="G1097" i="24"/>
  <c r="I1097" i="24"/>
  <c r="AC1097" i="24"/>
  <c r="AD1097" i="24"/>
  <c r="AE1097" i="24"/>
  <c r="D1098" i="24"/>
  <c r="G1098" i="24"/>
  <c r="I1098" i="24"/>
  <c r="AC1098" i="24"/>
  <c r="AD1098" i="24"/>
  <c r="AE1098" i="24"/>
  <c r="D1099" i="24"/>
  <c r="G1099" i="24"/>
  <c r="I1099" i="24"/>
  <c r="AC1099" i="24"/>
  <c r="AD1099" i="24" s="1"/>
  <c r="AE1099" i="24"/>
  <c r="D1100" i="24"/>
  <c r="G1100" i="24"/>
  <c r="I1100" i="24"/>
  <c r="AC1100" i="24"/>
  <c r="AD1100" i="24" s="1"/>
  <c r="AE1100" i="24"/>
  <c r="D1101" i="24"/>
  <c r="G1101" i="24"/>
  <c r="I1101" i="24"/>
  <c r="AC1101" i="24"/>
  <c r="AD1101" i="24"/>
  <c r="AE1101" i="24"/>
  <c r="D1102" i="24"/>
  <c r="G1102" i="24"/>
  <c r="I1102" i="24"/>
  <c r="AC1102" i="24"/>
  <c r="AD1102" i="24"/>
  <c r="AE1102" i="24"/>
  <c r="D1103" i="24"/>
  <c r="G1103" i="24"/>
  <c r="I1103" i="24"/>
  <c r="AC1103" i="24"/>
  <c r="AD1103" i="24" s="1"/>
  <c r="AE1103" i="24"/>
  <c r="D1104" i="24"/>
  <c r="G1104" i="24"/>
  <c r="I1104" i="24"/>
  <c r="AC1104" i="24"/>
  <c r="AD1104" i="24" s="1"/>
  <c r="AE1104" i="24"/>
  <c r="D1105" i="24"/>
  <c r="G1105" i="24"/>
  <c r="I1105" i="24"/>
  <c r="AC1105" i="24"/>
  <c r="AD1105" i="24"/>
  <c r="AE1105" i="24"/>
  <c r="D1106" i="24"/>
  <c r="G1106" i="24"/>
  <c r="I1106" i="24"/>
  <c r="AC1106" i="24"/>
  <c r="AD1106" i="24"/>
  <c r="AE1106" i="24"/>
  <c r="D1107" i="24"/>
  <c r="G1107" i="24"/>
  <c r="I1107" i="24"/>
  <c r="AC1107" i="24"/>
  <c r="AD1107" i="24" s="1"/>
  <c r="AE1107" i="24"/>
  <c r="D1108" i="24"/>
  <c r="G1108" i="24"/>
  <c r="I1108" i="24"/>
  <c r="AC1108" i="24"/>
  <c r="AD1108" i="24" s="1"/>
  <c r="AE1108" i="24"/>
  <c r="D1109" i="24"/>
  <c r="G1109" i="24"/>
  <c r="I1109" i="24"/>
  <c r="AC1109" i="24"/>
  <c r="AD1109" i="24"/>
  <c r="AE1109" i="24"/>
  <c r="D1110" i="24"/>
  <c r="G1110" i="24"/>
  <c r="I1110" i="24"/>
  <c r="AC1110" i="24"/>
  <c r="AD1110" i="24"/>
  <c r="AE1110" i="24"/>
  <c r="D1111" i="24"/>
  <c r="G1111" i="24"/>
  <c r="I1111" i="24"/>
  <c r="AC1111" i="24"/>
  <c r="AD1111" i="24" s="1"/>
  <c r="AE1111" i="24"/>
  <c r="D1112" i="24"/>
  <c r="G1112" i="24"/>
  <c r="I1112" i="24"/>
  <c r="AC1112" i="24"/>
  <c r="AD1112" i="24" s="1"/>
  <c r="AE1112" i="24"/>
  <c r="D1113" i="24"/>
  <c r="G1113" i="24"/>
  <c r="I1113" i="24"/>
  <c r="AC1113" i="24"/>
  <c r="AD1113" i="24"/>
  <c r="AE1113" i="24"/>
  <c r="D1114" i="24"/>
  <c r="G1114" i="24"/>
  <c r="I1114" i="24"/>
  <c r="AC1114" i="24"/>
  <c r="AD1114" i="24"/>
  <c r="AE1114" i="24"/>
  <c r="D1115" i="24"/>
  <c r="G1115" i="24"/>
  <c r="I1115" i="24"/>
  <c r="AC1115" i="24"/>
  <c r="AD1115" i="24" s="1"/>
  <c r="AE1115" i="24"/>
  <c r="D1116" i="24"/>
  <c r="G1116" i="24"/>
  <c r="I1116" i="24"/>
  <c r="AC1116" i="24"/>
  <c r="AD1116" i="24" s="1"/>
  <c r="AE1116" i="24"/>
  <c r="D1117" i="24"/>
  <c r="G1117" i="24"/>
  <c r="I1117" i="24"/>
  <c r="AC1117" i="24"/>
  <c r="AD1117" i="24"/>
  <c r="AE1117" i="24"/>
  <c r="D1118" i="24"/>
  <c r="G1118" i="24"/>
  <c r="I1118" i="24"/>
  <c r="AC1118" i="24"/>
  <c r="AD1118" i="24"/>
  <c r="AE1118" i="24"/>
  <c r="D1119" i="24"/>
  <c r="G1119" i="24"/>
  <c r="I1119" i="24"/>
  <c r="AC1119" i="24"/>
  <c r="AD1119" i="24" s="1"/>
  <c r="AE1119" i="24"/>
  <c r="D1120" i="24"/>
  <c r="G1120" i="24"/>
  <c r="I1120" i="24"/>
  <c r="AC1120" i="24"/>
  <c r="AD1120" i="24" s="1"/>
  <c r="AE1120" i="24"/>
  <c r="D1121" i="24"/>
  <c r="G1121" i="24"/>
  <c r="I1121" i="24"/>
  <c r="AC1121" i="24"/>
  <c r="AD1121" i="24"/>
  <c r="AE1121" i="24"/>
  <c r="D1122" i="24"/>
  <c r="G1122" i="24"/>
  <c r="I1122" i="24"/>
  <c r="AC1122" i="24"/>
  <c r="AD1122" i="24"/>
  <c r="AE1122" i="24"/>
  <c r="D1123" i="24"/>
  <c r="G1123" i="24"/>
  <c r="I1123" i="24"/>
  <c r="AC1123" i="24"/>
  <c r="AD1123" i="24" s="1"/>
  <c r="AE1123" i="24"/>
  <c r="D1124" i="24"/>
  <c r="G1124" i="24"/>
  <c r="I1124" i="24"/>
  <c r="AC1124" i="24"/>
  <c r="AD1124" i="24" s="1"/>
  <c r="AE1124" i="24"/>
  <c r="D1125" i="24"/>
  <c r="G1125" i="24"/>
  <c r="I1125" i="24"/>
  <c r="AC1125" i="24"/>
  <c r="AD1125" i="24"/>
  <c r="AE1125" i="24"/>
  <c r="D1126" i="24"/>
  <c r="G1126" i="24"/>
  <c r="I1126" i="24"/>
  <c r="AC1126" i="24"/>
  <c r="AD1126" i="24"/>
  <c r="AE1126" i="24"/>
  <c r="D1127" i="24"/>
  <c r="G1127" i="24"/>
  <c r="I1127" i="24"/>
  <c r="AC1127" i="24"/>
  <c r="AD1127" i="24" s="1"/>
  <c r="AE1127" i="24"/>
  <c r="D1128" i="24"/>
  <c r="G1128" i="24"/>
  <c r="I1128" i="24"/>
  <c r="AC1128" i="24"/>
  <c r="AD1128" i="24" s="1"/>
  <c r="AE1128" i="24"/>
  <c r="D1129" i="24"/>
  <c r="G1129" i="24"/>
  <c r="I1129" i="24"/>
  <c r="AC1129" i="24"/>
  <c r="AD1129" i="24" s="1"/>
  <c r="AE1129" i="24"/>
  <c r="D1130" i="24"/>
  <c r="G1130" i="24"/>
  <c r="I1130" i="24"/>
  <c r="AC1130" i="24"/>
  <c r="AD1130" i="24"/>
  <c r="AE1130" i="24"/>
  <c r="D1131" i="24"/>
  <c r="G1131" i="24"/>
  <c r="I1131" i="24"/>
  <c r="AC1131" i="24"/>
  <c r="AD1131" i="24" s="1"/>
  <c r="AE1131" i="24"/>
  <c r="D1132" i="24"/>
  <c r="G1132" i="24"/>
  <c r="I1132" i="24"/>
  <c r="AC1132" i="24"/>
  <c r="AD1132" i="24" s="1"/>
  <c r="AE1132" i="24"/>
  <c r="D1133" i="24"/>
  <c r="G1133" i="24"/>
  <c r="I1133" i="24"/>
  <c r="AC1133" i="24"/>
  <c r="AD1133" i="24"/>
  <c r="AE1133" i="24"/>
  <c r="D1134" i="24"/>
  <c r="G1134" i="24"/>
  <c r="I1134" i="24"/>
  <c r="AC1134" i="24"/>
  <c r="AD1134" i="24"/>
  <c r="AE1134" i="24"/>
  <c r="D1135" i="24"/>
  <c r="G1135" i="24"/>
  <c r="I1135" i="24"/>
  <c r="AC1135" i="24"/>
  <c r="AD1135" i="24" s="1"/>
  <c r="AE1135" i="24"/>
  <c r="D1136" i="24"/>
  <c r="G1136" i="24"/>
  <c r="I1136" i="24"/>
  <c r="AC1136" i="24"/>
  <c r="AD1136" i="24" s="1"/>
  <c r="AE1136" i="24"/>
  <c r="D1137" i="24"/>
  <c r="G1137" i="24"/>
  <c r="I1137" i="24"/>
  <c r="AC1137" i="24"/>
  <c r="AD1137" i="24" s="1"/>
  <c r="AE1137" i="24"/>
  <c r="D1138" i="24"/>
  <c r="G1138" i="24"/>
  <c r="I1138" i="24"/>
  <c r="AC1138" i="24"/>
  <c r="AD1138" i="24"/>
  <c r="AE1138" i="24"/>
  <c r="D1139" i="24"/>
  <c r="G1139" i="24"/>
  <c r="I1139" i="24"/>
  <c r="AC1139" i="24"/>
  <c r="AD1139" i="24" s="1"/>
  <c r="AE1139" i="24"/>
  <c r="D1140" i="24"/>
  <c r="G1140" i="24"/>
  <c r="I1140" i="24"/>
  <c r="AC1140" i="24"/>
  <c r="AD1140" i="24" s="1"/>
  <c r="AE1140" i="24"/>
  <c r="D1141" i="24"/>
  <c r="G1141" i="24"/>
  <c r="I1141" i="24"/>
  <c r="AC1141" i="24"/>
  <c r="AD1141" i="24"/>
  <c r="AE1141" i="24"/>
  <c r="D1142" i="24"/>
  <c r="G1142" i="24"/>
  <c r="I1142" i="24"/>
  <c r="AC1142" i="24"/>
  <c r="AD1142" i="24"/>
  <c r="AE1142" i="24"/>
  <c r="D1143" i="24"/>
  <c r="G1143" i="24"/>
  <c r="I1143" i="24"/>
  <c r="AC1143" i="24"/>
  <c r="AD1143" i="24" s="1"/>
  <c r="AE1143" i="24"/>
  <c r="D1144" i="24"/>
  <c r="G1144" i="24"/>
  <c r="I1144" i="24"/>
  <c r="AC1144" i="24"/>
  <c r="AD1144" i="24" s="1"/>
  <c r="AE1144" i="24"/>
  <c r="D1145" i="24"/>
  <c r="G1145" i="24"/>
  <c r="I1145" i="24"/>
  <c r="AC1145" i="24"/>
  <c r="AD1145" i="24" s="1"/>
  <c r="AE1145" i="24"/>
  <c r="D1146" i="24"/>
  <c r="G1146" i="24"/>
  <c r="I1146" i="24"/>
  <c r="AC1146" i="24"/>
  <c r="AD1146" i="24"/>
  <c r="AE1146" i="24"/>
  <c r="D1147" i="24"/>
  <c r="G1147" i="24"/>
  <c r="I1147" i="24"/>
  <c r="AC1147" i="24"/>
  <c r="AD1147" i="24" s="1"/>
  <c r="AE1147" i="24"/>
  <c r="D1148" i="24"/>
  <c r="G1148" i="24"/>
  <c r="I1148" i="24"/>
  <c r="AC1148" i="24"/>
  <c r="AD1148" i="24" s="1"/>
  <c r="AE1148" i="24"/>
  <c r="D1149" i="24"/>
  <c r="G1149" i="24"/>
  <c r="I1149" i="24"/>
  <c r="AC1149" i="24"/>
  <c r="AD1149" i="24"/>
  <c r="AE1149" i="24"/>
  <c r="D1150" i="24"/>
  <c r="G1150" i="24"/>
  <c r="I1150" i="24"/>
  <c r="AC1150" i="24"/>
  <c r="AD1150" i="24"/>
  <c r="AE1150" i="24"/>
  <c r="D1151" i="24"/>
  <c r="G1151" i="24"/>
  <c r="I1151" i="24"/>
  <c r="AC1151" i="24"/>
  <c r="AD1151" i="24" s="1"/>
  <c r="AE1151" i="24"/>
  <c r="D1152" i="24"/>
  <c r="G1152" i="24"/>
  <c r="I1152" i="24"/>
  <c r="AC1152" i="24"/>
  <c r="AD1152" i="24" s="1"/>
  <c r="AE1152" i="24"/>
  <c r="D1153" i="24"/>
  <c r="G1153" i="24"/>
  <c r="I1153" i="24"/>
  <c r="AC1153" i="24"/>
  <c r="AD1153" i="24" s="1"/>
  <c r="AE1153" i="24"/>
  <c r="D1154" i="24"/>
  <c r="G1154" i="24"/>
  <c r="I1154" i="24"/>
  <c r="AC1154" i="24"/>
  <c r="AD1154" i="24"/>
  <c r="AE1154" i="24"/>
  <c r="D1155" i="24"/>
  <c r="G1155" i="24"/>
  <c r="I1155" i="24"/>
  <c r="AC1155" i="24"/>
  <c r="AD1155" i="24" s="1"/>
  <c r="AE1155" i="24"/>
  <c r="D1156" i="24"/>
  <c r="G1156" i="24"/>
  <c r="I1156" i="24"/>
  <c r="AC1156" i="24"/>
  <c r="AD1156" i="24" s="1"/>
  <c r="AE1156" i="24"/>
  <c r="D1157" i="24"/>
  <c r="G1157" i="24"/>
  <c r="I1157" i="24"/>
  <c r="AC1157" i="24"/>
  <c r="AD1157" i="24"/>
  <c r="AE1157" i="24"/>
  <c r="D1158" i="24"/>
  <c r="G1158" i="24"/>
  <c r="I1158" i="24"/>
  <c r="AC1158" i="24"/>
  <c r="AD1158" i="24"/>
  <c r="AE1158" i="24"/>
  <c r="D1159" i="24"/>
  <c r="G1159" i="24"/>
  <c r="I1159" i="24"/>
  <c r="AC1159" i="24"/>
  <c r="AD1159" i="24" s="1"/>
  <c r="AE1159" i="24"/>
  <c r="D1160" i="24"/>
  <c r="G1160" i="24"/>
  <c r="I1160" i="24"/>
  <c r="AC1160" i="24"/>
  <c r="AD1160" i="24" s="1"/>
  <c r="AE1160" i="24"/>
  <c r="D1161" i="24"/>
  <c r="G1161" i="24"/>
  <c r="I1161" i="24"/>
  <c r="AC1161" i="24"/>
  <c r="AD1161" i="24" s="1"/>
  <c r="AE1161" i="24"/>
  <c r="D1162" i="24"/>
  <c r="G1162" i="24"/>
  <c r="I1162" i="24"/>
  <c r="AC1162" i="24"/>
  <c r="AD1162" i="24"/>
  <c r="AE1162" i="24"/>
  <c r="D1163" i="24"/>
  <c r="G1163" i="24"/>
  <c r="I1163" i="24"/>
  <c r="AC1163" i="24"/>
  <c r="AD1163" i="24" s="1"/>
  <c r="AE1163" i="24"/>
  <c r="D1164" i="24"/>
  <c r="G1164" i="24"/>
  <c r="I1164" i="24"/>
  <c r="AC1164" i="24"/>
  <c r="AD1164" i="24" s="1"/>
  <c r="AE1164" i="24"/>
  <c r="D1165" i="24"/>
  <c r="G1165" i="24"/>
  <c r="I1165" i="24"/>
  <c r="AC1165" i="24"/>
  <c r="AD1165" i="24"/>
  <c r="AE1165" i="24"/>
  <c r="D1166" i="24"/>
  <c r="G1166" i="24"/>
  <c r="I1166" i="24"/>
  <c r="AC1166" i="24"/>
  <c r="AD1166" i="24"/>
  <c r="AE1166" i="24"/>
  <c r="D1167" i="24"/>
  <c r="G1167" i="24"/>
  <c r="I1167" i="24"/>
  <c r="AC1167" i="24"/>
  <c r="AD1167" i="24" s="1"/>
  <c r="AE1167" i="24"/>
  <c r="D1168" i="24"/>
  <c r="G1168" i="24"/>
  <c r="I1168" i="24"/>
  <c r="AC1168" i="24"/>
  <c r="AD1168" i="24" s="1"/>
  <c r="AE1168" i="24"/>
  <c r="D1169" i="24"/>
  <c r="G1169" i="24"/>
  <c r="I1169" i="24"/>
  <c r="AC1169" i="24"/>
  <c r="AD1169" i="24" s="1"/>
  <c r="AE1169" i="24"/>
  <c r="D1170" i="24"/>
  <c r="G1170" i="24"/>
  <c r="I1170" i="24"/>
  <c r="AC1170" i="24"/>
  <c r="AD1170" i="24"/>
  <c r="AE1170" i="24"/>
  <c r="D1171" i="24"/>
  <c r="G1171" i="24"/>
  <c r="I1171" i="24"/>
  <c r="AC1171" i="24"/>
  <c r="AD1171" i="24" s="1"/>
  <c r="AE1171" i="24"/>
  <c r="D1172" i="24"/>
  <c r="G1172" i="24"/>
  <c r="I1172" i="24"/>
  <c r="AC1172" i="24"/>
  <c r="AD1172" i="24" s="1"/>
  <c r="AE1172" i="24"/>
  <c r="D1173" i="24"/>
  <c r="G1173" i="24"/>
  <c r="I1173" i="24"/>
  <c r="AC1173" i="24"/>
  <c r="AD1173" i="24"/>
  <c r="AE1173" i="24"/>
  <c r="D1174" i="24"/>
  <c r="G1174" i="24"/>
  <c r="I1174" i="24"/>
  <c r="AC1174" i="24"/>
  <c r="AD1174" i="24"/>
  <c r="AE1174" i="24"/>
  <c r="D1175" i="24"/>
  <c r="G1175" i="24"/>
  <c r="I1175" i="24"/>
  <c r="AC1175" i="24"/>
  <c r="AD1175" i="24" s="1"/>
  <c r="AE1175" i="24"/>
  <c r="D1176" i="24"/>
  <c r="G1176" i="24"/>
  <c r="I1176" i="24"/>
  <c r="AC1176" i="24"/>
  <c r="AD1176" i="24" s="1"/>
  <c r="AE1176" i="24"/>
  <c r="D1177" i="24"/>
  <c r="G1177" i="24"/>
  <c r="I1177" i="24"/>
  <c r="AC1177" i="24"/>
  <c r="AD1177" i="24" s="1"/>
  <c r="AE1177" i="24"/>
  <c r="D1178" i="24"/>
  <c r="G1178" i="24"/>
  <c r="I1178" i="24"/>
  <c r="AC1178" i="24"/>
  <c r="AD1178" i="24"/>
  <c r="AE1178" i="24"/>
  <c r="D1179" i="24"/>
  <c r="G1179" i="24"/>
  <c r="I1179" i="24"/>
  <c r="AC1179" i="24"/>
  <c r="AD1179" i="24" s="1"/>
  <c r="AE1179" i="24"/>
  <c r="D1180" i="24"/>
  <c r="G1180" i="24"/>
  <c r="I1180" i="24"/>
  <c r="AC1180" i="24"/>
  <c r="AD1180" i="24" s="1"/>
  <c r="AE1180" i="24"/>
  <c r="D1181" i="24"/>
  <c r="G1181" i="24"/>
  <c r="I1181" i="24"/>
  <c r="AC1181" i="24"/>
  <c r="AD1181" i="24"/>
  <c r="AE1181" i="24"/>
  <c r="D1182" i="24"/>
  <c r="G1182" i="24"/>
  <c r="I1182" i="24"/>
  <c r="AC1182" i="24"/>
  <c r="AD1182" i="24"/>
  <c r="AE1182" i="24"/>
  <c r="D1183" i="24"/>
  <c r="G1183" i="24"/>
  <c r="I1183" i="24"/>
  <c r="AC1183" i="24"/>
  <c r="AD1183" i="24" s="1"/>
  <c r="AE1183" i="24"/>
  <c r="D1184" i="24"/>
  <c r="G1184" i="24"/>
  <c r="I1184" i="24"/>
  <c r="AC1184" i="24"/>
  <c r="AD1184" i="24" s="1"/>
  <c r="AE1184" i="24"/>
  <c r="D1185" i="24"/>
  <c r="G1185" i="24"/>
  <c r="I1185" i="24"/>
  <c r="AC1185" i="24"/>
  <c r="AD1185" i="24" s="1"/>
  <c r="AE1185" i="24"/>
  <c r="D1186" i="24"/>
  <c r="G1186" i="24"/>
  <c r="I1186" i="24"/>
  <c r="AC1186" i="24"/>
  <c r="AD1186" i="24"/>
  <c r="AE1186" i="24"/>
  <c r="D1187" i="24"/>
  <c r="G1187" i="24"/>
  <c r="I1187" i="24"/>
  <c r="AC1187" i="24"/>
  <c r="AD1187" i="24" s="1"/>
  <c r="AE1187" i="24"/>
  <c r="D1188" i="24"/>
  <c r="G1188" i="24"/>
  <c r="I1188" i="24"/>
  <c r="AC1188" i="24"/>
  <c r="AD1188" i="24" s="1"/>
  <c r="AE1188" i="24"/>
  <c r="D1189" i="24"/>
  <c r="G1189" i="24"/>
  <c r="I1189" i="24"/>
  <c r="AC1189" i="24"/>
  <c r="AD1189" i="24"/>
  <c r="AE1189" i="24"/>
  <c r="D1190" i="24"/>
  <c r="G1190" i="24"/>
  <c r="I1190" i="24"/>
  <c r="AC1190" i="24"/>
  <c r="AD1190" i="24"/>
  <c r="AE1190" i="24"/>
  <c r="D1191" i="24"/>
  <c r="G1191" i="24"/>
  <c r="I1191" i="24"/>
  <c r="AC1191" i="24"/>
  <c r="AD1191" i="24" s="1"/>
  <c r="AE1191" i="24"/>
  <c r="D1192" i="24"/>
  <c r="G1192" i="24"/>
  <c r="I1192" i="24"/>
  <c r="AC1192" i="24"/>
  <c r="AD1192" i="24" s="1"/>
  <c r="AE1192" i="24"/>
  <c r="D1193" i="24"/>
  <c r="G1193" i="24"/>
  <c r="I1193" i="24"/>
  <c r="AC1193" i="24"/>
  <c r="AD1193" i="24" s="1"/>
  <c r="AE1193" i="24"/>
  <c r="D1194" i="24"/>
  <c r="G1194" i="24"/>
  <c r="I1194" i="24"/>
  <c r="AC1194" i="24"/>
  <c r="AD1194" i="24"/>
  <c r="AE1194" i="24"/>
  <c r="D1195" i="24"/>
  <c r="G1195" i="24"/>
  <c r="I1195" i="24"/>
  <c r="AC1195" i="24"/>
  <c r="AD1195" i="24" s="1"/>
  <c r="AE1195" i="24"/>
  <c r="D1196" i="24"/>
  <c r="G1196" i="24"/>
  <c r="I1196" i="24"/>
  <c r="AC1196" i="24"/>
  <c r="AD1196" i="24" s="1"/>
  <c r="AE1196" i="24"/>
  <c r="D1197" i="24"/>
  <c r="G1197" i="24"/>
  <c r="I1197" i="24"/>
  <c r="AC1197" i="24"/>
  <c r="AD1197" i="24"/>
  <c r="AE1197" i="24"/>
  <c r="D1198" i="24"/>
  <c r="G1198" i="24"/>
  <c r="I1198" i="24"/>
  <c r="AC1198" i="24"/>
  <c r="AD1198" i="24"/>
  <c r="AE1198" i="24"/>
  <c r="D1199" i="24"/>
  <c r="G1199" i="24"/>
  <c r="I1199" i="24"/>
  <c r="AC1199" i="24"/>
  <c r="AD1199" i="24" s="1"/>
  <c r="AE1199" i="24"/>
  <c r="D1200" i="24"/>
  <c r="G1200" i="24"/>
  <c r="I1200" i="24"/>
  <c r="AC1200" i="24"/>
  <c r="AD1200" i="24" s="1"/>
  <c r="AE1200" i="24"/>
  <c r="D1201" i="24"/>
  <c r="G1201" i="24"/>
  <c r="I1201" i="24"/>
  <c r="AC1201" i="24"/>
  <c r="AD1201" i="24" s="1"/>
  <c r="AE1201" i="24"/>
  <c r="D1202" i="24"/>
  <c r="G1202" i="24"/>
  <c r="I1202" i="24"/>
  <c r="AC1202" i="24"/>
  <c r="AD1202" i="24"/>
  <c r="AE1202" i="24"/>
  <c r="D1203" i="24"/>
  <c r="G1203" i="24"/>
  <c r="I1203" i="24"/>
  <c r="AC1203" i="24"/>
  <c r="AD1203" i="24"/>
  <c r="AE1203" i="24"/>
  <c r="D1204" i="24"/>
  <c r="G1204" i="24"/>
  <c r="I1204" i="24"/>
  <c r="AC1204" i="24"/>
  <c r="AD1204" i="24" s="1"/>
  <c r="AE1204" i="24"/>
  <c r="D1205" i="24"/>
  <c r="G1205" i="24"/>
  <c r="I1205" i="24"/>
  <c r="AC1205" i="24"/>
  <c r="AD1205" i="24"/>
  <c r="AE1205" i="24"/>
  <c r="D1206" i="24"/>
  <c r="G1206" i="24"/>
  <c r="I1206" i="24"/>
  <c r="AC1206" i="24"/>
  <c r="AD1206" i="24"/>
  <c r="AE1206" i="24"/>
  <c r="D1207" i="24"/>
  <c r="G1207" i="24"/>
  <c r="I1207" i="24"/>
  <c r="AC1207" i="24"/>
  <c r="AD1207" i="24"/>
  <c r="AE1207" i="24"/>
  <c r="D1208" i="24"/>
  <c r="G1208" i="24"/>
  <c r="I1208" i="24"/>
  <c r="AC1208" i="24"/>
  <c r="AD1208" i="24" s="1"/>
  <c r="AE1208" i="24"/>
  <c r="D1209" i="24"/>
  <c r="G1209" i="24"/>
  <c r="I1209" i="24"/>
  <c r="AC1209" i="24"/>
  <c r="AD1209" i="24"/>
  <c r="AE1209" i="24"/>
  <c r="D1210" i="24"/>
  <c r="G1210" i="24"/>
  <c r="I1210" i="24"/>
  <c r="AC1210" i="24"/>
  <c r="AD1210" i="24"/>
  <c r="AE1210" i="24"/>
  <c r="D1211" i="24"/>
  <c r="G1211" i="24"/>
  <c r="I1211" i="24"/>
  <c r="AC1211" i="24"/>
  <c r="AD1211" i="24"/>
  <c r="AE1211" i="24"/>
  <c r="D1212" i="24"/>
  <c r="G1212" i="24"/>
  <c r="I1212" i="24"/>
  <c r="AC1212" i="24"/>
  <c r="AD1212" i="24" s="1"/>
  <c r="AE1212" i="24"/>
  <c r="D1213" i="24"/>
  <c r="G1213" i="24"/>
  <c r="I1213" i="24"/>
  <c r="AC1213" i="24"/>
  <c r="AD1213" i="24"/>
  <c r="AE1213" i="24"/>
  <c r="D1214" i="24"/>
  <c r="G1214" i="24"/>
  <c r="I1214" i="24"/>
  <c r="AC1214" i="24"/>
  <c r="AD1214" i="24"/>
  <c r="AE1214" i="24"/>
  <c r="D1215" i="24"/>
  <c r="G1215" i="24"/>
  <c r="I1215" i="24"/>
  <c r="AC1215" i="24"/>
  <c r="AD1215" i="24"/>
  <c r="AE1215" i="24"/>
  <c r="D1216" i="24"/>
  <c r="G1216" i="24"/>
  <c r="I1216" i="24"/>
  <c r="AC1216" i="24"/>
  <c r="AD1216" i="24" s="1"/>
  <c r="AE1216" i="24"/>
  <c r="D1217" i="24"/>
  <c r="G1217" i="24"/>
  <c r="I1217" i="24"/>
  <c r="AC1217" i="24"/>
  <c r="AD1217" i="24" s="1"/>
  <c r="AE1217" i="24"/>
  <c r="D1218" i="24"/>
  <c r="G1218" i="24"/>
  <c r="I1218" i="24"/>
  <c r="AC1218" i="24"/>
  <c r="AD1218" i="24"/>
  <c r="AE1218" i="24"/>
  <c r="D1219" i="24"/>
  <c r="G1219" i="24"/>
  <c r="I1219" i="24"/>
  <c r="AC1219" i="24"/>
  <c r="AD1219" i="24" s="1"/>
  <c r="AE1219" i="24"/>
  <c r="D1220" i="24"/>
  <c r="G1220" i="24"/>
  <c r="I1220" i="24"/>
  <c r="AC1220" i="24"/>
  <c r="AD1220" i="24" s="1"/>
  <c r="AE1220" i="24"/>
  <c r="D1221" i="24"/>
  <c r="G1221" i="24"/>
  <c r="I1221" i="24"/>
  <c r="AC1221" i="24"/>
  <c r="AD1221" i="24"/>
  <c r="AE1221" i="24"/>
  <c r="D1222" i="24"/>
  <c r="G1222" i="24"/>
  <c r="I1222" i="24"/>
  <c r="AC1222" i="24"/>
  <c r="AD1222" i="24"/>
  <c r="AE1222" i="24"/>
  <c r="D1223" i="24"/>
  <c r="G1223" i="24"/>
  <c r="I1223" i="24"/>
  <c r="AC1223" i="24"/>
  <c r="AD1223" i="24"/>
  <c r="AE1223" i="24"/>
  <c r="D1224" i="24"/>
  <c r="G1224" i="24"/>
  <c r="I1224" i="24"/>
  <c r="AC1224" i="24"/>
  <c r="AD1224" i="24" s="1"/>
  <c r="AE1224" i="24"/>
  <c r="D1225" i="24"/>
  <c r="G1225" i="24"/>
  <c r="I1225" i="24"/>
  <c r="AC1225" i="24"/>
  <c r="AD1225" i="24" s="1"/>
  <c r="AE1225" i="24"/>
  <c r="D1226" i="24"/>
  <c r="G1226" i="24"/>
  <c r="I1226" i="24"/>
  <c r="AC1226" i="24"/>
  <c r="AD1226" i="24"/>
  <c r="AE1226" i="24"/>
  <c r="D1227" i="24"/>
  <c r="G1227" i="24"/>
  <c r="I1227" i="24"/>
  <c r="AC1227" i="24"/>
  <c r="AD1227" i="24"/>
  <c r="AE1227" i="24"/>
  <c r="D1228" i="24"/>
  <c r="G1228" i="24"/>
  <c r="I1228" i="24"/>
  <c r="AC1228" i="24"/>
  <c r="AD1228" i="24" s="1"/>
  <c r="AE1228" i="24"/>
  <c r="D1229" i="24"/>
  <c r="G1229" i="24"/>
  <c r="I1229" i="24"/>
  <c r="AC1229" i="24"/>
  <c r="AD1229" i="24" s="1"/>
  <c r="AE1229" i="24"/>
  <c r="D1230" i="24"/>
  <c r="G1230" i="24"/>
  <c r="I1230" i="24"/>
  <c r="AC1230" i="24"/>
  <c r="AD1230" i="24"/>
  <c r="AE1230" i="24"/>
  <c r="D1231" i="24"/>
  <c r="G1231" i="24"/>
  <c r="I1231" i="24"/>
  <c r="AC1231" i="24"/>
  <c r="AD1231" i="24"/>
  <c r="AE1231" i="24"/>
  <c r="D1232" i="24"/>
  <c r="G1232" i="24"/>
  <c r="I1232" i="24"/>
  <c r="AC1232" i="24"/>
  <c r="AD1232" i="24" s="1"/>
  <c r="AE1232" i="24"/>
  <c r="D1233" i="24"/>
  <c r="G1233" i="24"/>
  <c r="I1233" i="24"/>
  <c r="AC1233" i="24"/>
  <c r="AD1233" i="24"/>
  <c r="AE1233" i="24"/>
  <c r="D1234" i="24"/>
  <c r="G1234" i="24"/>
  <c r="I1234" i="24"/>
  <c r="AC1234" i="24"/>
  <c r="AD1234" i="24"/>
  <c r="AE1234" i="24"/>
  <c r="D1235" i="24"/>
  <c r="G1235" i="24"/>
  <c r="I1235" i="24"/>
  <c r="AC1235" i="24"/>
  <c r="AD1235" i="24"/>
  <c r="AE1235" i="24"/>
  <c r="D1236" i="24"/>
  <c r="G1236" i="24"/>
  <c r="I1236" i="24"/>
  <c r="AC1236" i="24"/>
  <c r="AD1236" i="24" s="1"/>
  <c r="AE1236" i="24"/>
  <c r="D1237" i="24"/>
  <c r="G1237" i="24"/>
  <c r="I1237" i="24"/>
  <c r="AC1237" i="24"/>
  <c r="AD1237" i="24"/>
  <c r="AE1237" i="24"/>
  <c r="D1238" i="24"/>
  <c r="G1238" i="24"/>
  <c r="I1238" i="24"/>
  <c r="AC1238" i="24"/>
  <c r="AD1238" i="24"/>
  <c r="AE1238" i="24"/>
  <c r="D1239" i="24"/>
  <c r="G1239" i="24"/>
  <c r="I1239" i="24"/>
  <c r="AC1239" i="24"/>
  <c r="AD1239" i="24"/>
  <c r="AE1239" i="24"/>
  <c r="D1240" i="24"/>
  <c r="G1240" i="24"/>
  <c r="I1240" i="24"/>
  <c r="AC1240" i="24"/>
  <c r="AD1240" i="24" s="1"/>
  <c r="AE1240" i="24"/>
  <c r="D1241" i="24"/>
  <c r="G1241" i="24"/>
  <c r="I1241" i="24"/>
  <c r="AC1241" i="24"/>
  <c r="AD1241" i="24"/>
  <c r="AE1241" i="24"/>
  <c r="D1242" i="24"/>
  <c r="G1242" i="24"/>
  <c r="I1242" i="24"/>
  <c r="AC1242" i="24"/>
  <c r="AD1242" i="24"/>
  <c r="AE1242" i="24"/>
  <c r="D1243" i="24"/>
  <c r="G1243" i="24"/>
  <c r="I1243" i="24"/>
  <c r="AC1243" i="24"/>
  <c r="AD1243" i="24" s="1"/>
  <c r="AE1243" i="24"/>
  <c r="D1244" i="24"/>
  <c r="G1244" i="24"/>
  <c r="I1244" i="24"/>
  <c r="AC1244" i="24"/>
  <c r="AD1244" i="24" s="1"/>
  <c r="AE1244" i="24"/>
  <c r="D1245" i="24"/>
  <c r="G1245" i="24"/>
  <c r="I1245" i="24"/>
  <c r="AC1245" i="24"/>
  <c r="AD1245" i="24"/>
  <c r="AE1245" i="24"/>
  <c r="D1246" i="24"/>
  <c r="G1246" i="24"/>
  <c r="I1246" i="24"/>
  <c r="AC1246" i="24"/>
  <c r="AD1246" i="24"/>
  <c r="AE1246" i="24"/>
  <c r="D1247" i="24"/>
  <c r="G1247" i="24"/>
  <c r="I1247" i="24"/>
  <c r="AC1247" i="24"/>
  <c r="AD1247" i="24" s="1"/>
  <c r="AE1247" i="24"/>
  <c r="D1248" i="24"/>
  <c r="G1248" i="24"/>
  <c r="I1248" i="24"/>
  <c r="AC1248" i="24"/>
  <c r="AD1248" i="24" s="1"/>
  <c r="AE1248" i="24"/>
  <c r="D1249" i="24"/>
  <c r="G1249" i="24"/>
  <c r="I1249" i="24"/>
  <c r="AC1249" i="24"/>
  <c r="AD1249" i="24" s="1"/>
  <c r="AE1249" i="24"/>
  <c r="D1250" i="24"/>
  <c r="G1250" i="24"/>
  <c r="I1250" i="24"/>
  <c r="AC1250" i="24"/>
  <c r="AD1250" i="24"/>
  <c r="AE1250" i="24"/>
  <c r="D1251" i="24"/>
  <c r="G1251" i="24"/>
  <c r="I1251" i="24"/>
  <c r="AC1251" i="24"/>
  <c r="AD1251" i="24" s="1"/>
  <c r="AE1251" i="24"/>
  <c r="D1252" i="24"/>
  <c r="G1252" i="24"/>
  <c r="I1252" i="24"/>
  <c r="AC1252" i="24"/>
  <c r="AD1252" i="24" s="1"/>
  <c r="AE1252" i="24"/>
  <c r="D1253" i="24"/>
  <c r="G1253" i="24"/>
  <c r="I1253" i="24"/>
  <c r="AC1253" i="24"/>
  <c r="AD1253" i="24"/>
  <c r="AE1253" i="24"/>
  <c r="D1254" i="24"/>
  <c r="G1254" i="24"/>
  <c r="I1254" i="24"/>
  <c r="AC1254" i="24"/>
  <c r="AD1254" i="24"/>
  <c r="AE1254" i="24"/>
  <c r="D1255" i="24"/>
  <c r="G1255" i="24"/>
  <c r="I1255" i="24"/>
  <c r="AC1255" i="24"/>
  <c r="AD1255" i="24" s="1"/>
  <c r="AE1255" i="24"/>
  <c r="D1256" i="24"/>
  <c r="G1256" i="24"/>
  <c r="I1256" i="24"/>
  <c r="AC1256" i="24"/>
  <c r="AD1256" i="24" s="1"/>
  <c r="AE1256" i="24"/>
  <c r="D1257" i="24"/>
  <c r="G1257" i="24"/>
  <c r="I1257" i="24"/>
  <c r="AC1257" i="24"/>
  <c r="AD1257" i="24"/>
  <c r="AE1257" i="24"/>
  <c r="D1258" i="24"/>
  <c r="G1258" i="24"/>
  <c r="I1258" i="24"/>
  <c r="AC1258" i="24"/>
  <c r="AD1258" i="24"/>
  <c r="AE1258" i="24"/>
  <c r="D1259" i="24"/>
  <c r="G1259" i="24"/>
  <c r="I1259" i="24"/>
  <c r="AC1259" i="24"/>
  <c r="AD1259" i="24" s="1"/>
  <c r="AE1259" i="24"/>
  <c r="D1260" i="24"/>
  <c r="G1260" i="24"/>
  <c r="I1260" i="24"/>
  <c r="AC1260" i="24"/>
  <c r="AD1260" i="24" s="1"/>
  <c r="AE1260" i="24"/>
  <c r="D1261" i="24"/>
  <c r="G1261" i="24"/>
  <c r="I1261" i="24"/>
  <c r="AC1261" i="24"/>
  <c r="AD1261" i="24"/>
  <c r="AE1261" i="24"/>
  <c r="D1262" i="24"/>
  <c r="G1262" i="24"/>
  <c r="I1262" i="24"/>
  <c r="AC1262" i="24"/>
  <c r="AD1262" i="24"/>
  <c r="AE1262" i="24"/>
  <c r="D1263" i="24"/>
  <c r="G1263" i="24"/>
  <c r="I1263" i="24"/>
  <c r="AC1263" i="24"/>
  <c r="AD1263" i="24" s="1"/>
  <c r="AE1263" i="24"/>
  <c r="D1264" i="24"/>
  <c r="G1264" i="24"/>
  <c r="I1264" i="24"/>
  <c r="AC1264" i="24"/>
  <c r="AD1264" i="24" s="1"/>
  <c r="AE1264" i="24"/>
  <c r="D1265" i="24"/>
  <c r="G1265" i="24"/>
  <c r="I1265" i="24"/>
  <c r="AC1265" i="24"/>
  <c r="AD1265" i="24" s="1"/>
  <c r="AE1265" i="24"/>
  <c r="D1266" i="24"/>
  <c r="G1266" i="24"/>
  <c r="I1266" i="24"/>
  <c r="AC1266" i="24"/>
  <c r="AD1266" i="24"/>
  <c r="AE1266" i="24"/>
  <c r="D1267" i="24"/>
  <c r="G1267" i="24"/>
  <c r="I1267" i="24"/>
  <c r="AC1267" i="24"/>
  <c r="AD1267" i="24" s="1"/>
  <c r="AE1267" i="24"/>
  <c r="D1268" i="24"/>
  <c r="G1268" i="24"/>
  <c r="I1268" i="24"/>
  <c r="AC1268" i="24"/>
  <c r="AD1268" i="24" s="1"/>
  <c r="AE1268" i="24"/>
  <c r="D1269" i="24"/>
  <c r="G1269" i="24"/>
  <c r="I1269" i="24"/>
  <c r="AC1269" i="24"/>
  <c r="AD1269" i="24"/>
  <c r="AE1269" i="24"/>
  <c r="D1270" i="24"/>
  <c r="G1270" i="24"/>
  <c r="I1270" i="24"/>
  <c r="AC1270" i="24"/>
  <c r="AD1270" i="24"/>
  <c r="AE1270" i="24"/>
  <c r="D1271" i="24"/>
  <c r="G1271" i="24"/>
  <c r="I1271" i="24"/>
  <c r="AC1271" i="24"/>
  <c r="AD1271" i="24" s="1"/>
  <c r="AE1271" i="24"/>
  <c r="D1272" i="24"/>
  <c r="G1272" i="24"/>
  <c r="I1272" i="24"/>
  <c r="AC1272" i="24"/>
  <c r="AD1272" i="24" s="1"/>
  <c r="AE1272" i="24"/>
  <c r="D1273" i="24"/>
  <c r="G1273" i="24"/>
  <c r="I1273" i="24"/>
  <c r="AC1273" i="24"/>
  <c r="AD1273" i="24"/>
  <c r="AE1273" i="24"/>
  <c r="D1274" i="24"/>
  <c r="G1274" i="24"/>
  <c r="I1274" i="24"/>
  <c r="AC1274" i="24"/>
  <c r="AD1274" i="24"/>
  <c r="AE1274" i="24"/>
  <c r="D1275" i="24"/>
  <c r="G1275" i="24"/>
  <c r="I1275" i="24"/>
  <c r="AC1275" i="24"/>
  <c r="AD1275" i="24" s="1"/>
  <c r="AE1275" i="24"/>
  <c r="D1276" i="24"/>
  <c r="G1276" i="24"/>
  <c r="I1276" i="24"/>
  <c r="AC1276" i="24"/>
  <c r="AD1276" i="24" s="1"/>
  <c r="AE1276" i="24"/>
  <c r="D1277" i="24"/>
  <c r="G1277" i="24"/>
  <c r="I1277" i="24"/>
  <c r="AC1277" i="24"/>
  <c r="AD1277" i="24"/>
  <c r="AE1277" i="24"/>
  <c r="D1278" i="24"/>
  <c r="G1278" i="24"/>
  <c r="I1278" i="24"/>
  <c r="AC1278" i="24"/>
  <c r="AD1278" i="24"/>
  <c r="AE1278" i="24"/>
  <c r="D1279" i="24"/>
  <c r="G1279" i="24"/>
  <c r="I1279" i="24"/>
  <c r="AC1279" i="24"/>
  <c r="AD1279" i="24" s="1"/>
  <c r="AE1279" i="24"/>
  <c r="D1280" i="24"/>
  <c r="G1280" i="24"/>
  <c r="I1280" i="24"/>
  <c r="AC1280" i="24"/>
  <c r="AD1280" i="24" s="1"/>
  <c r="AE1280" i="24"/>
  <c r="D1281" i="24"/>
  <c r="G1281" i="24"/>
  <c r="I1281" i="24"/>
  <c r="AC1281" i="24"/>
  <c r="AD1281" i="24" s="1"/>
  <c r="AE1281" i="24"/>
  <c r="D1282" i="24"/>
  <c r="G1282" i="24"/>
  <c r="I1282" i="24"/>
  <c r="AC1282" i="24"/>
  <c r="AD1282" i="24"/>
  <c r="AE1282" i="24"/>
  <c r="D1283" i="24"/>
  <c r="G1283" i="24"/>
  <c r="I1283" i="24"/>
  <c r="AC1283" i="24"/>
  <c r="AD1283" i="24" s="1"/>
  <c r="AE1283" i="24"/>
  <c r="D1284" i="24"/>
  <c r="G1284" i="24"/>
  <c r="I1284" i="24"/>
  <c r="AC1284" i="24"/>
  <c r="AD1284" i="24" s="1"/>
  <c r="AE1284" i="24"/>
  <c r="D1285" i="24"/>
  <c r="G1285" i="24"/>
  <c r="I1285" i="24"/>
  <c r="AC1285" i="24"/>
  <c r="AD1285" i="24"/>
  <c r="AE1285" i="24"/>
  <c r="D1286" i="24"/>
  <c r="G1286" i="24"/>
  <c r="I1286" i="24"/>
  <c r="AC1286" i="24"/>
  <c r="AD1286" i="24"/>
  <c r="AE1286" i="24"/>
  <c r="D1287" i="24"/>
  <c r="G1287" i="24"/>
  <c r="I1287" i="24"/>
  <c r="AC1287" i="24"/>
  <c r="AD1287" i="24" s="1"/>
  <c r="AE1287" i="24"/>
  <c r="D1288" i="24"/>
  <c r="G1288" i="24"/>
  <c r="I1288" i="24"/>
  <c r="AC1288" i="24"/>
  <c r="AD1288" i="24" s="1"/>
  <c r="AE1288" i="24"/>
  <c r="D1289" i="24"/>
  <c r="G1289" i="24"/>
  <c r="I1289" i="24"/>
  <c r="AC1289" i="24"/>
  <c r="AD1289" i="24"/>
  <c r="AE1289" i="24"/>
  <c r="D1290" i="24"/>
  <c r="G1290" i="24"/>
  <c r="I1290" i="24"/>
  <c r="AC1290" i="24"/>
  <c r="AD1290" i="24"/>
  <c r="AE1290" i="24"/>
  <c r="D1291" i="24"/>
  <c r="G1291" i="24"/>
  <c r="I1291" i="24"/>
  <c r="AC1291" i="24"/>
  <c r="AD1291" i="24" s="1"/>
  <c r="AE1291" i="24"/>
  <c r="D1292" i="24"/>
  <c r="G1292" i="24"/>
  <c r="I1292" i="24"/>
  <c r="AC1292" i="24"/>
  <c r="AD1292" i="24" s="1"/>
  <c r="AE1292" i="24"/>
  <c r="D1293" i="24"/>
  <c r="G1293" i="24"/>
  <c r="I1293" i="24"/>
  <c r="AC1293" i="24"/>
  <c r="AD1293" i="24"/>
  <c r="AE1293" i="24"/>
  <c r="D1294" i="24"/>
  <c r="G1294" i="24"/>
  <c r="I1294" i="24"/>
  <c r="AC1294" i="24"/>
  <c r="AD1294" i="24"/>
  <c r="AE1294" i="24"/>
  <c r="D1295" i="24"/>
  <c r="G1295" i="24"/>
  <c r="I1295" i="24"/>
  <c r="AC1295" i="24"/>
  <c r="AD1295" i="24" s="1"/>
  <c r="AE1295" i="24"/>
  <c r="D1296" i="24"/>
  <c r="G1296" i="24"/>
  <c r="I1296" i="24"/>
  <c r="AC1296" i="24"/>
  <c r="AD1296" i="24" s="1"/>
  <c r="AE1296" i="24"/>
  <c r="D1297" i="24"/>
  <c r="G1297" i="24"/>
  <c r="I1297" i="24"/>
  <c r="AC1297" i="24"/>
  <c r="AD1297" i="24" s="1"/>
  <c r="AE1297" i="24"/>
  <c r="D1298" i="24"/>
  <c r="G1298" i="24"/>
  <c r="I1298" i="24"/>
  <c r="AC1298" i="24"/>
  <c r="AD1298" i="24"/>
  <c r="AE1298" i="24"/>
  <c r="D1299" i="24"/>
  <c r="G1299" i="24"/>
  <c r="I1299" i="24"/>
  <c r="AC1299" i="24"/>
  <c r="AD1299" i="24" s="1"/>
  <c r="AE1299" i="24"/>
  <c r="D1300" i="24"/>
  <c r="G1300" i="24"/>
  <c r="I1300" i="24"/>
  <c r="AC1300" i="24"/>
  <c r="AD1300" i="24" s="1"/>
  <c r="AE1300" i="24"/>
  <c r="D1301" i="24"/>
  <c r="G1301" i="24"/>
  <c r="I1301" i="24"/>
  <c r="AC1301" i="24"/>
  <c r="AD1301" i="24"/>
  <c r="AE1301" i="24"/>
  <c r="D1302" i="24"/>
  <c r="G1302" i="24"/>
  <c r="I1302" i="24"/>
  <c r="AC1302" i="24"/>
  <c r="AD1302" i="24"/>
  <c r="AE1302" i="24"/>
  <c r="D1303" i="24"/>
  <c r="G1303" i="24"/>
  <c r="I1303" i="24"/>
  <c r="AC1303" i="24"/>
  <c r="AD1303" i="24" s="1"/>
  <c r="AE1303" i="24"/>
  <c r="D1304" i="24"/>
  <c r="G1304" i="24"/>
  <c r="I1304" i="24"/>
  <c r="AC1304" i="24"/>
  <c r="AD1304" i="24" s="1"/>
  <c r="AE1304" i="24"/>
  <c r="D1305" i="24"/>
  <c r="G1305" i="24"/>
  <c r="I1305" i="24"/>
  <c r="AC1305" i="24"/>
  <c r="AD1305" i="24"/>
  <c r="AE1305" i="24"/>
  <c r="D1306" i="24"/>
  <c r="G1306" i="24"/>
  <c r="I1306" i="24"/>
  <c r="AC1306" i="24"/>
  <c r="AD1306" i="24"/>
  <c r="AE1306" i="24"/>
  <c r="D1307" i="24"/>
  <c r="G1307" i="24"/>
  <c r="I1307" i="24"/>
  <c r="AC1307" i="24"/>
  <c r="AD1307" i="24" s="1"/>
  <c r="AE1307" i="24"/>
  <c r="D1308" i="24"/>
  <c r="G1308" i="24"/>
  <c r="I1308" i="24"/>
  <c r="AC1308" i="24"/>
  <c r="AD1308" i="24" s="1"/>
  <c r="AE1308" i="24"/>
  <c r="D1309" i="24"/>
  <c r="G1309" i="24"/>
  <c r="I1309" i="24"/>
  <c r="AC1309" i="24"/>
  <c r="AD1309" i="24"/>
  <c r="AE1309" i="24"/>
  <c r="D1310" i="24"/>
  <c r="G1310" i="24"/>
  <c r="I1310" i="24"/>
  <c r="AC1310" i="24"/>
  <c r="AD1310" i="24"/>
  <c r="AE1310" i="24"/>
  <c r="D1311" i="24"/>
  <c r="G1311" i="24"/>
  <c r="I1311" i="24"/>
  <c r="AC1311" i="24"/>
  <c r="AD1311" i="24" s="1"/>
  <c r="AE1311" i="24"/>
  <c r="D1312" i="24"/>
  <c r="G1312" i="24"/>
  <c r="I1312" i="24"/>
  <c r="AC1312" i="24"/>
  <c r="AD1312" i="24" s="1"/>
  <c r="AE1312" i="24"/>
  <c r="D1313" i="24"/>
  <c r="G1313" i="24"/>
  <c r="I1313" i="24"/>
  <c r="AC1313" i="24"/>
  <c r="AD1313" i="24" s="1"/>
  <c r="AE1313" i="24"/>
  <c r="D1314" i="24"/>
  <c r="G1314" i="24"/>
  <c r="I1314" i="24"/>
  <c r="AC1314" i="24"/>
  <c r="AD1314" i="24"/>
  <c r="AE1314" i="24"/>
  <c r="D1315" i="24"/>
  <c r="G1315" i="24"/>
  <c r="I1315" i="24"/>
  <c r="AC1315" i="24"/>
  <c r="AD1315" i="24" s="1"/>
  <c r="AE1315" i="24"/>
  <c r="D1316" i="24"/>
  <c r="G1316" i="24"/>
  <c r="I1316" i="24"/>
  <c r="AC1316" i="24"/>
  <c r="AD1316" i="24" s="1"/>
  <c r="AE1316" i="24"/>
  <c r="D1317" i="24"/>
  <c r="G1317" i="24"/>
  <c r="I1317" i="24"/>
  <c r="AC1317" i="24"/>
  <c r="AD1317" i="24"/>
  <c r="AE1317" i="24"/>
  <c r="D1318" i="24"/>
  <c r="G1318" i="24"/>
  <c r="I1318" i="24"/>
  <c r="AC1318" i="24"/>
  <c r="AD1318" i="24"/>
  <c r="AE1318" i="24"/>
  <c r="D1319" i="24"/>
  <c r="G1319" i="24"/>
  <c r="I1319" i="24"/>
  <c r="AC1319" i="24"/>
  <c r="AD1319" i="24" s="1"/>
  <c r="AE1319" i="24"/>
  <c r="D1320" i="24"/>
  <c r="G1320" i="24"/>
  <c r="I1320" i="24"/>
  <c r="AC1320" i="24"/>
  <c r="AD1320" i="24" s="1"/>
  <c r="AE1320" i="24"/>
  <c r="D1321" i="24"/>
  <c r="G1321" i="24"/>
  <c r="I1321" i="24"/>
  <c r="AC1321" i="24"/>
  <c r="AD1321" i="24"/>
  <c r="AE1321" i="24"/>
  <c r="D1322" i="24"/>
  <c r="G1322" i="24"/>
  <c r="I1322" i="24"/>
  <c r="AC1322" i="24"/>
  <c r="AD1322" i="24"/>
  <c r="AE1322" i="24"/>
  <c r="D1323" i="24"/>
  <c r="G1323" i="24"/>
  <c r="I1323" i="24"/>
  <c r="AC1323" i="24"/>
  <c r="AD1323" i="24" s="1"/>
  <c r="AE1323" i="24"/>
  <c r="D1324" i="24"/>
  <c r="G1324" i="24"/>
  <c r="I1324" i="24"/>
  <c r="AC1324" i="24"/>
  <c r="AD1324" i="24" s="1"/>
  <c r="AE1324" i="24"/>
  <c r="D1325" i="24"/>
  <c r="G1325" i="24"/>
  <c r="I1325" i="24"/>
  <c r="AC1325" i="24"/>
  <c r="AD1325" i="24"/>
  <c r="AE1325" i="24"/>
  <c r="D1326" i="24"/>
  <c r="G1326" i="24"/>
  <c r="I1326" i="24"/>
  <c r="AC1326" i="24"/>
  <c r="AD1326" i="24"/>
  <c r="AE1326" i="24"/>
  <c r="D1327" i="24"/>
  <c r="G1327" i="24"/>
  <c r="I1327" i="24"/>
  <c r="AC1327" i="24"/>
  <c r="AD1327" i="24" s="1"/>
  <c r="AE1327" i="24"/>
  <c r="D1328" i="24"/>
  <c r="G1328" i="24"/>
  <c r="I1328" i="24"/>
  <c r="AC1328" i="24"/>
  <c r="AD1328" i="24" s="1"/>
  <c r="AE1328" i="24"/>
  <c r="D1329" i="24"/>
  <c r="G1329" i="24"/>
  <c r="I1329" i="24"/>
  <c r="AC1329" i="24"/>
  <c r="AD1329" i="24" s="1"/>
  <c r="AE1329" i="24"/>
  <c r="D1330" i="24"/>
  <c r="G1330" i="24"/>
  <c r="I1330" i="24"/>
  <c r="AC1330" i="24"/>
  <c r="AD1330" i="24"/>
  <c r="AE1330" i="24"/>
  <c r="D1331" i="24"/>
  <c r="G1331" i="24"/>
  <c r="I1331" i="24"/>
  <c r="AC1331" i="24"/>
  <c r="AD1331" i="24" s="1"/>
  <c r="AE1331" i="24"/>
  <c r="D1332" i="24"/>
  <c r="G1332" i="24"/>
  <c r="I1332" i="24"/>
  <c r="AC1332" i="24"/>
  <c r="AD1332" i="24" s="1"/>
  <c r="AE1332" i="24"/>
  <c r="D1333" i="24"/>
  <c r="G1333" i="24"/>
  <c r="I1333" i="24"/>
  <c r="AC1333" i="24"/>
  <c r="AD1333" i="24"/>
  <c r="AE1333" i="24"/>
  <c r="D1334" i="24"/>
  <c r="G1334" i="24"/>
  <c r="I1334" i="24"/>
  <c r="AC1334" i="24"/>
  <c r="AD1334" i="24"/>
  <c r="AE1334" i="24"/>
  <c r="D1335" i="24"/>
  <c r="G1335" i="24"/>
  <c r="I1335" i="24"/>
  <c r="AC1335" i="24"/>
  <c r="AD1335" i="24" s="1"/>
  <c r="AE1335" i="24"/>
  <c r="D1336" i="24"/>
  <c r="G1336" i="24"/>
  <c r="I1336" i="24"/>
  <c r="AC1336" i="24"/>
  <c r="AD1336" i="24" s="1"/>
  <c r="AE1336" i="24"/>
  <c r="D1337" i="24"/>
  <c r="G1337" i="24"/>
  <c r="I1337" i="24"/>
  <c r="AC1337" i="24"/>
  <c r="AD1337" i="24"/>
  <c r="AE1337" i="24"/>
  <c r="D1338" i="24"/>
  <c r="G1338" i="24"/>
  <c r="I1338" i="24"/>
  <c r="AC1338" i="24"/>
  <c r="AD1338" i="24"/>
  <c r="AE1338" i="24"/>
  <c r="D1339" i="24"/>
  <c r="G1339" i="24"/>
  <c r="I1339" i="24"/>
  <c r="AC1339" i="24"/>
  <c r="AD1339" i="24" s="1"/>
  <c r="AE1339" i="24"/>
  <c r="D1340" i="24"/>
  <c r="G1340" i="24"/>
  <c r="I1340" i="24"/>
  <c r="AC1340" i="24"/>
  <c r="AD1340" i="24" s="1"/>
  <c r="AE1340" i="24"/>
  <c r="D1341" i="24"/>
  <c r="G1341" i="24"/>
  <c r="I1341" i="24"/>
  <c r="AC1341" i="24"/>
  <c r="AD1341" i="24"/>
  <c r="AE1341" i="24"/>
  <c r="D1342" i="24"/>
  <c r="G1342" i="24"/>
  <c r="I1342" i="24"/>
  <c r="AC1342" i="24"/>
  <c r="AD1342" i="24"/>
  <c r="AE1342" i="24"/>
  <c r="D1343" i="24"/>
  <c r="G1343" i="24"/>
  <c r="I1343" i="24"/>
  <c r="AC1343" i="24"/>
  <c r="AD1343" i="24" s="1"/>
  <c r="AE1343" i="24"/>
  <c r="D1344" i="24"/>
  <c r="G1344" i="24"/>
  <c r="I1344" i="24"/>
  <c r="AC1344" i="24"/>
  <c r="AD1344" i="24" s="1"/>
  <c r="AE1344" i="24"/>
  <c r="D1345" i="24"/>
  <c r="G1345" i="24"/>
  <c r="I1345" i="24"/>
  <c r="AC1345" i="24"/>
  <c r="AD1345" i="24" s="1"/>
  <c r="AE1345" i="24"/>
  <c r="D1346" i="24"/>
  <c r="G1346" i="24"/>
  <c r="I1346" i="24"/>
  <c r="AC1346" i="24"/>
  <c r="AD1346" i="24"/>
  <c r="AE1346" i="24"/>
  <c r="D1347" i="24"/>
  <c r="G1347" i="24"/>
  <c r="I1347" i="24"/>
  <c r="AC1347" i="24"/>
  <c r="AD1347" i="24" s="1"/>
  <c r="AE1347" i="24"/>
  <c r="D1348" i="24"/>
  <c r="G1348" i="24"/>
  <c r="I1348" i="24"/>
  <c r="AC1348" i="24"/>
  <c r="AD1348" i="24"/>
  <c r="AE1348" i="24"/>
  <c r="D1349" i="24"/>
  <c r="G1349" i="24"/>
  <c r="I1349" i="24"/>
  <c r="AC1349" i="24"/>
  <c r="AD1349" i="24" s="1"/>
  <c r="AE1349" i="24"/>
  <c r="D1350" i="24"/>
  <c r="G1350" i="24"/>
  <c r="I1350" i="24"/>
  <c r="AC1350" i="24"/>
  <c r="AD1350" i="24"/>
  <c r="AE1350" i="24"/>
  <c r="D1351" i="24"/>
  <c r="G1351" i="24"/>
  <c r="I1351" i="24"/>
  <c r="AC1351" i="24"/>
  <c r="AD1351" i="24" s="1"/>
  <c r="AE1351" i="24"/>
  <c r="D1352" i="24"/>
  <c r="G1352" i="24"/>
  <c r="I1352" i="24"/>
  <c r="AC1352" i="24"/>
  <c r="AD1352" i="24" s="1"/>
  <c r="AE1352" i="24"/>
  <c r="D1353" i="24"/>
  <c r="G1353" i="24"/>
  <c r="I1353" i="24"/>
  <c r="AC1353" i="24"/>
  <c r="AD1353" i="24"/>
  <c r="AE1353" i="24"/>
  <c r="D1354" i="24"/>
  <c r="G1354" i="24"/>
  <c r="I1354" i="24"/>
  <c r="AC1354" i="24"/>
  <c r="AD1354" i="24"/>
  <c r="AE1354" i="24"/>
  <c r="D1355" i="24"/>
  <c r="G1355" i="24"/>
  <c r="I1355" i="24"/>
  <c r="AC1355" i="24"/>
  <c r="AD1355" i="24" s="1"/>
  <c r="AE1355" i="24"/>
  <c r="D1356" i="24"/>
  <c r="G1356" i="24"/>
  <c r="I1356" i="24"/>
  <c r="AC1356" i="24"/>
  <c r="AD1356" i="24" s="1"/>
  <c r="AE1356" i="24"/>
  <c r="D1357" i="24"/>
  <c r="G1357" i="24"/>
  <c r="I1357" i="24"/>
  <c r="AC1357" i="24"/>
  <c r="AD1357" i="24"/>
  <c r="AE1357" i="24"/>
  <c r="D1358" i="24"/>
  <c r="G1358" i="24"/>
  <c r="I1358" i="24"/>
  <c r="AC1358" i="24"/>
  <c r="AD1358" i="24"/>
  <c r="AE1358" i="24"/>
  <c r="D1359" i="24"/>
  <c r="G1359" i="24"/>
  <c r="I1359" i="24"/>
  <c r="AC1359" i="24"/>
  <c r="AD1359" i="24" s="1"/>
  <c r="AE1359" i="24"/>
  <c r="D1360" i="24"/>
  <c r="G1360" i="24"/>
  <c r="I1360" i="24"/>
  <c r="AC1360" i="24"/>
  <c r="AD1360" i="24"/>
  <c r="AE1360" i="24"/>
  <c r="D1361" i="24"/>
  <c r="G1361" i="24"/>
  <c r="I1361" i="24"/>
  <c r="AC1361" i="24"/>
  <c r="AD1361" i="24"/>
  <c r="AE1361" i="24"/>
  <c r="D1362" i="24"/>
  <c r="G1362" i="24"/>
  <c r="I1362" i="24"/>
  <c r="AC1362" i="24"/>
  <c r="AD1362" i="24"/>
  <c r="AE1362" i="24"/>
  <c r="D1363" i="24"/>
  <c r="G1363" i="24"/>
  <c r="I1363" i="24"/>
  <c r="AC1363" i="24"/>
  <c r="AD1363" i="24" s="1"/>
  <c r="AE1363" i="24"/>
  <c r="D1364" i="24"/>
  <c r="G1364" i="24"/>
  <c r="I1364" i="24"/>
  <c r="AC1364" i="24"/>
  <c r="AD1364" i="24"/>
  <c r="AE1364" i="24"/>
  <c r="D1365" i="24"/>
  <c r="G1365" i="24"/>
  <c r="I1365" i="24"/>
  <c r="AC1365" i="24"/>
  <c r="AD1365" i="24" s="1"/>
  <c r="AE1365" i="24"/>
  <c r="D1366" i="24"/>
  <c r="G1366" i="24"/>
  <c r="I1366" i="24"/>
  <c r="AC1366" i="24"/>
  <c r="AD1366" i="24"/>
  <c r="AE1366" i="24"/>
  <c r="D1367" i="24"/>
  <c r="G1367" i="24"/>
  <c r="I1367" i="24"/>
  <c r="AC1367" i="24"/>
  <c r="AD1367" i="24" s="1"/>
  <c r="AE1367" i="24"/>
  <c r="D1368" i="24"/>
  <c r="G1368" i="24"/>
  <c r="I1368" i="24"/>
  <c r="AC1368" i="24"/>
  <c r="AD1368" i="24"/>
  <c r="AE1368" i="24"/>
  <c r="D1369" i="24"/>
  <c r="G1369" i="24"/>
  <c r="I1369" i="24"/>
  <c r="AC1369" i="24"/>
  <c r="AD1369" i="24" s="1"/>
  <c r="AE1369" i="24"/>
  <c r="D1370" i="24"/>
  <c r="G1370" i="24"/>
  <c r="I1370" i="24"/>
  <c r="AC1370" i="24"/>
  <c r="AD1370" i="24"/>
  <c r="AE1370" i="24"/>
  <c r="D1371" i="24"/>
  <c r="G1371" i="24"/>
  <c r="I1371" i="24"/>
  <c r="AC1371" i="24"/>
  <c r="AD1371" i="24" s="1"/>
  <c r="AE1371" i="24"/>
  <c r="D1372" i="24"/>
  <c r="G1372" i="24"/>
  <c r="I1372" i="24"/>
  <c r="AC1372" i="24"/>
  <c r="AD1372" i="24"/>
  <c r="AE1372" i="24"/>
  <c r="D1373" i="24"/>
  <c r="G1373" i="24"/>
  <c r="I1373" i="24"/>
  <c r="AC1373" i="24"/>
  <c r="AD1373" i="24" s="1"/>
  <c r="AE1373" i="24"/>
  <c r="D1374" i="24"/>
  <c r="G1374" i="24"/>
  <c r="I1374" i="24"/>
  <c r="AC1374" i="24"/>
  <c r="AD1374" i="24"/>
  <c r="AE1374" i="24"/>
  <c r="D1375" i="24"/>
  <c r="G1375" i="24"/>
  <c r="I1375" i="24"/>
  <c r="AC1375" i="24"/>
  <c r="AD1375" i="24" s="1"/>
  <c r="AE1375" i="24"/>
  <c r="D1376" i="24"/>
  <c r="G1376" i="24"/>
  <c r="I1376" i="24"/>
  <c r="AC1376" i="24"/>
  <c r="AD1376" i="24"/>
  <c r="AE1376" i="24"/>
  <c r="D1377" i="24"/>
  <c r="G1377" i="24"/>
  <c r="I1377" i="24"/>
  <c r="AC1377" i="24"/>
  <c r="AD1377" i="24" s="1"/>
  <c r="AE1377" i="24"/>
  <c r="D1378" i="24"/>
  <c r="G1378" i="24"/>
  <c r="I1378" i="24"/>
  <c r="AC1378" i="24"/>
  <c r="AD1378" i="24"/>
  <c r="AE1378" i="24"/>
  <c r="D1379" i="24"/>
  <c r="G1379" i="24"/>
  <c r="I1379" i="24"/>
  <c r="AC1379" i="24"/>
  <c r="AD1379" i="24" s="1"/>
  <c r="AE1379" i="24"/>
  <c r="D1380" i="24"/>
  <c r="G1380" i="24"/>
  <c r="I1380" i="24"/>
  <c r="AC1380" i="24"/>
  <c r="AD1380" i="24"/>
  <c r="AE1380" i="24"/>
  <c r="D1381" i="24"/>
  <c r="G1381" i="24"/>
  <c r="I1381" i="24"/>
  <c r="AC1381" i="24"/>
  <c r="AD1381" i="24" s="1"/>
  <c r="AE1381" i="24"/>
  <c r="D1382" i="24"/>
  <c r="G1382" i="24"/>
  <c r="I1382" i="24"/>
  <c r="AC1382" i="24"/>
  <c r="AD1382" i="24"/>
  <c r="AE1382" i="24"/>
  <c r="D1383" i="24"/>
  <c r="G1383" i="24"/>
  <c r="I1383" i="24"/>
  <c r="AC1383" i="24"/>
  <c r="AD1383" i="24" s="1"/>
  <c r="AE1383" i="24"/>
  <c r="D1384" i="24"/>
  <c r="G1384" i="24"/>
  <c r="I1384" i="24"/>
  <c r="AC1384" i="24"/>
  <c r="AD1384" i="24"/>
  <c r="AE1384" i="24"/>
  <c r="D1385" i="24"/>
  <c r="G1385" i="24"/>
  <c r="I1385" i="24"/>
  <c r="AC1385" i="24"/>
  <c r="AD1385" i="24" s="1"/>
  <c r="AE1385" i="24"/>
  <c r="D1386" i="24"/>
  <c r="G1386" i="24"/>
  <c r="I1386" i="24"/>
  <c r="AC1386" i="24"/>
  <c r="AD1386" i="24"/>
  <c r="AE1386" i="24"/>
  <c r="D1387" i="24"/>
  <c r="G1387" i="24"/>
  <c r="I1387" i="24"/>
  <c r="AC1387" i="24"/>
  <c r="AD1387" i="24" s="1"/>
  <c r="AE1387" i="24"/>
  <c r="D1388" i="24"/>
  <c r="G1388" i="24"/>
  <c r="I1388" i="24"/>
  <c r="AC1388" i="24"/>
  <c r="AD1388" i="24"/>
  <c r="AE1388" i="24"/>
  <c r="D1389" i="24"/>
  <c r="G1389" i="24"/>
  <c r="I1389" i="24"/>
  <c r="AC1389" i="24"/>
  <c r="AD1389" i="24" s="1"/>
  <c r="AE1389" i="24"/>
  <c r="D1390" i="24"/>
  <c r="G1390" i="24"/>
  <c r="I1390" i="24"/>
  <c r="AC1390" i="24"/>
  <c r="AD1390" i="24"/>
  <c r="AE1390" i="24"/>
  <c r="D1391" i="24"/>
  <c r="G1391" i="24"/>
  <c r="I1391" i="24"/>
  <c r="AC1391" i="24"/>
  <c r="AD1391" i="24" s="1"/>
  <c r="AE1391" i="24"/>
  <c r="D1392" i="24"/>
  <c r="G1392" i="24"/>
  <c r="I1392" i="24"/>
  <c r="AC1392" i="24"/>
  <c r="AD1392" i="24"/>
  <c r="AE1392" i="24"/>
  <c r="D1393" i="24"/>
  <c r="G1393" i="24"/>
  <c r="I1393" i="24"/>
  <c r="AC1393" i="24"/>
  <c r="AD1393" i="24" s="1"/>
  <c r="AE1393" i="24"/>
  <c r="D1394" i="24"/>
  <c r="G1394" i="24"/>
  <c r="I1394" i="24"/>
  <c r="AC1394" i="24"/>
  <c r="AD1394" i="24"/>
  <c r="AE1394" i="24"/>
  <c r="D1395" i="24"/>
  <c r="G1395" i="24"/>
  <c r="I1395" i="24"/>
  <c r="AC1395" i="24"/>
  <c r="AD1395" i="24" s="1"/>
  <c r="AE1395" i="24"/>
  <c r="D1396" i="24"/>
  <c r="G1396" i="24"/>
  <c r="I1396" i="24"/>
  <c r="AC1396" i="24"/>
  <c r="AD1396" i="24"/>
  <c r="AE1396" i="24"/>
  <c r="D1397" i="24"/>
  <c r="G1397" i="24"/>
  <c r="I1397" i="24"/>
  <c r="AC1397" i="24"/>
  <c r="AD1397" i="24" s="1"/>
  <c r="AE1397" i="24"/>
  <c r="D1398" i="24"/>
  <c r="G1398" i="24"/>
  <c r="I1398" i="24"/>
  <c r="AC1398" i="24"/>
  <c r="AD1398" i="24"/>
  <c r="AE1398" i="24"/>
  <c r="D1399" i="24"/>
  <c r="G1399" i="24"/>
  <c r="I1399" i="24"/>
  <c r="AC1399" i="24"/>
  <c r="AD1399" i="24" s="1"/>
  <c r="AE1399" i="24"/>
  <c r="D1400" i="24"/>
  <c r="G1400" i="24"/>
  <c r="I1400" i="24"/>
  <c r="AC1400" i="24"/>
  <c r="AD1400" i="24"/>
  <c r="AE1400" i="24"/>
  <c r="D1401" i="24"/>
  <c r="G1401" i="24"/>
  <c r="I1401" i="24"/>
  <c r="AC1401" i="24"/>
  <c r="AD1401" i="24" s="1"/>
  <c r="AE1401" i="24"/>
  <c r="D1402" i="24"/>
  <c r="G1402" i="24"/>
  <c r="I1402" i="24"/>
  <c r="AC1402" i="24"/>
  <c r="AD1402" i="24"/>
  <c r="AE1402" i="24"/>
  <c r="D1403" i="24"/>
  <c r="G1403" i="24"/>
  <c r="I1403" i="24"/>
  <c r="AC1403" i="24"/>
  <c r="AD1403" i="24" s="1"/>
  <c r="AE1403" i="24"/>
  <c r="D1404" i="24"/>
  <c r="G1404" i="24"/>
  <c r="I1404" i="24"/>
  <c r="AC1404" i="24"/>
  <c r="AD1404" i="24"/>
  <c r="AE1404" i="24"/>
  <c r="D1405" i="24"/>
  <c r="G1405" i="24"/>
  <c r="I1405" i="24"/>
  <c r="AC1405" i="24"/>
  <c r="AD1405" i="24" s="1"/>
  <c r="AE1405" i="24"/>
  <c r="D1406" i="24"/>
  <c r="G1406" i="24"/>
  <c r="I1406" i="24"/>
  <c r="AC1406" i="24"/>
  <c r="AD1406" i="24"/>
  <c r="AE1406" i="24"/>
  <c r="D1407" i="24"/>
  <c r="G1407" i="24"/>
  <c r="I1407" i="24"/>
  <c r="AC1407" i="24"/>
  <c r="AD1407" i="24" s="1"/>
  <c r="AE1407" i="24"/>
  <c r="D1408" i="24"/>
  <c r="G1408" i="24"/>
  <c r="I1408" i="24"/>
  <c r="AC1408" i="24"/>
  <c r="AD1408" i="24"/>
  <c r="AE1408" i="24"/>
  <c r="D1409" i="24"/>
  <c r="G1409" i="24"/>
  <c r="I1409" i="24"/>
  <c r="AC1409" i="24"/>
  <c r="AD1409" i="24" s="1"/>
  <c r="AE1409" i="24"/>
  <c r="D1410" i="24"/>
  <c r="G1410" i="24"/>
  <c r="I1410" i="24"/>
  <c r="AC1410" i="24"/>
  <c r="AD1410" i="24"/>
  <c r="AE1410" i="24"/>
  <c r="D1411" i="24"/>
  <c r="G1411" i="24"/>
  <c r="I1411" i="24"/>
  <c r="AC1411" i="24"/>
  <c r="AD1411" i="24" s="1"/>
  <c r="AE1411" i="24"/>
  <c r="D1412" i="24"/>
  <c r="G1412" i="24"/>
  <c r="I1412" i="24"/>
  <c r="AC1412" i="24"/>
  <c r="AD1412" i="24"/>
  <c r="AE1412" i="24"/>
  <c r="D1413" i="24"/>
  <c r="G1413" i="24"/>
  <c r="I1413" i="24"/>
  <c r="AC1413" i="24"/>
  <c r="AD1413" i="24"/>
  <c r="AE1413" i="24"/>
  <c r="D1414" i="24"/>
  <c r="G1414" i="24"/>
  <c r="I1414" i="24"/>
  <c r="AC1414" i="24"/>
  <c r="AD1414" i="24"/>
  <c r="AE1414" i="24"/>
  <c r="D1415" i="24"/>
  <c r="G1415" i="24"/>
  <c r="I1415" i="24"/>
  <c r="AC1415" i="24"/>
  <c r="AD1415" i="24" s="1"/>
  <c r="AE1415" i="24"/>
  <c r="D1416" i="24"/>
  <c r="G1416" i="24"/>
  <c r="I1416" i="24"/>
  <c r="AC1416" i="24"/>
  <c r="AD1416" i="24"/>
  <c r="AE1416" i="24"/>
  <c r="D1417" i="24"/>
  <c r="G1417" i="24"/>
  <c r="I1417" i="24"/>
  <c r="AC1417" i="24"/>
  <c r="AD1417" i="24"/>
  <c r="AE1417" i="24"/>
  <c r="D1418" i="24"/>
  <c r="G1418" i="24"/>
  <c r="I1418" i="24"/>
  <c r="AC1418" i="24"/>
  <c r="AD1418" i="24"/>
  <c r="AE1418" i="24"/>
  <c r="D1419" i="24"/>
  <c r="G1419" i="24"/>
  <c r="I1419" i="24"/>
  <c r="AC1419" i="24"/>
  <c r="AD1419" i="24" s="1"/>
  <c r="AE1419" i="24"/>
  <c r="D1420" i="24"/>
  <c r="G1420" i="24"/>
  <c r="I1420" i="24"/>
  <c r="AC1420" i="24"/>
  <c r="AD1420" i="24"/>
  <c r="AE1420" i="24"/>
  <c r="D1421" i="24"/>
  <c r="G1421" i="24"/>
  <c r="I1421" i="24"/>
  <c r="AC1421" i="24"/>
  <c r="AD1421" i="24"/>
  <c r="AE1421" i="24"/>
  <c r="D1422" i="24"/>
  <c r="G1422" i="24"/>
  <c r="I1422" i="24"/>
  <c r="AC1422" i="24"/>
  <c r="AD1422" i="24"/>
  <c r="AE1422" i="24"/>
  <c r="D1423" i="24"/>
  <c r="G1423" i="24"/>
  <c r="I1423" i="24"/>
  <c r="AC1423" i="24"/>
  <c r="AD1423" i="24" s="1"/>
  <c r="AE1423" i="24"/>
  <c r="D1424" i="24"/>
  <c r="G1424" i="24"/>
  <c r="I1424" i="24"/>
  <c r="AC1424" i="24"/>
  <c r="AD1424" i="24"/>
  <c r="AE1424" i="24"/>
  <c r="D1425" i="24"/>
  <c r="G1425" i="24"/>
  <c r="I1425" i="24"/>
  <c r="AC1425" i="24"/>
  <c r="AD1425" i="24"/>
  <c r="AE1425" i="24"/>
  <c r="D1426" i="24"/>
  <c r="G1426" i="24"/>
  <c r="I1426" i="24"/>
  <c r="AC1426" i="24"/>
  <c r="AD1426" i="24"/>
  <c r="AE1426" i="24"/>
  <c r="D1427" i="24"/>
  <c r="G1427" i="24"/>
  <c r="I1427" i="24"/>
  <c r="AC1427" i="24"/>
  <c r="AD1427" i="24" s="1"/>
  <c r="AE1427" i="24"/>
  <c r="D1428" i="24"/>
  <c r="G1428" i="24"/>
  <c r="I1428" i="24"/>
  <c r="AC1428" i="24"/>
  <c r="AD1428" i="24"/>
  <c r="AE1428" i="24"/>
  <c r="D1429" i="24"/>
  <c r="G1429" i="24"/>
  <c r="I1429" i="24"/>
  <c r="AC1429" i="24"/>
  <c r="AD1429" i="24"/>
  <c r="AE1429" i="24"/>
  <c r="D1430" i="24"/>
  <c r="G1430" i="24"/>
  <c r="I1430" i="24"/>
  <c r="AC1430" i="24"/>
  <c r="AD1430" i="24"/>
  <c r="AE1430" i="24"/>
  <c r="D1431" i="24"/>
  <c r="G1431" i="24"/>
  <c r="I1431" i="24"/>
  <c r="AC1431" i="24"/>
  <c r="AD1431" i="24" s="1"/>
  <c r="AE1431" i="24"/>
  <c r="D1432" i="24"/>
  <c r="G1432" i="24"/>
  <c r="I1432" i="24"/>
  <c r="AC1432" i="24"/>
  <c r="AD1432" i="24"/>
  <c r="AE1432" i="24"/>
  <c r="D1433" i="24"/>
  <c r="G1433" i="24"/>
  <c r="I1433" i="24"/>
  <c r="AC1433" i="24"/>
  <c r="AD1433" i="24"/>
  <c r="AE1433" i="24"/>
  <c r="D1434" i="24"/>
  <c r="G1434" i="24"/>
  <c r="I1434" i="24"/>
  <c r="AC1434" i="24"/>
  <c r="AD1434" i="24"/>
  <c r="AE1434" i="24"/>
  <c r="D1435" i="24"/>
  <c r="G1435" i="24"/>
  <c r="I1435" i="24"/>
  <c r="AC1435" i="24"/>
  <c r="AD1435" i="24" s="1"/>
  <c r="AE1435" i="24"/>
  <c r="D1436" i="24"/>
  <c r="G1436" i="24"/>
  <c r="I1436" i="24"/>
  <c r="AC1436" i="24"/>
  <c r="AD1436" i="24"/>
  <c r="AE1436" i="24"/>
  <c r="D1437" i="24"/>
  <c r="G1437" i="24"/>
  <c r="I1437" i="24"/>
  <c r="AC1437" i="24"/>
  <c r="AD1437" i="24"/>
  <c r="AE1437" i="24"/>
  <c r="D1438" i="24"/>
  <c r="G1438" i="24"/>
  <c r="I1438" i="24"/>
  <c r="AC1438" i="24"/>
  <c r="AD1438" i="24"/>
  <c r="AE1438" i="24"/>
  <c r="D1439" i="24"/>
  <c r="G1439" i="24"/>
  <c r="I1439" i="24"/>
  <c r="AC1439" i="24"/>
  <c r="AD1439" i="24" s="1"/>
  <c r="AE1439" i="24"/>
  <c r="D1440" i="24"/>
  <c r="G1440" i="24"/>
  <c r="I1440" i="24"/>
  <c r="AC1440" i="24"/>
  <c r="AD1440" i="24"/>
  <c r="AE1440" i="24"/>
  <c r="D1441" i="24"/>
  <c r="G1441" i="24"/>
  <c r="I1441" i="24"/>
  <c r="AC1441" i="24"/>
  <c r="AD1441" i="24"/>
  <c r="AE1441" i="24"/>
  <c r="D1442" i="24"/>
  <c r="G1442" i="24"/>
  <c r="I1442" i="24"/>
  <c r="AC1442" i="24"/>
  <c r="AD1442" i="24"/>
  <c r="AE1442" i="24"/>
  <c r="D1443" i="24"/>
  <c r="G1443" i="24"/>
  <c r="I1443" i="24"/>
  <c r="AC1443" i="24"/>
  <c r="AD1443" i="24" s="1"/>
  <c r="AE1443" i="24"/>
  <c r="D1444" i="24"/>
  <c r="G1444" i="24"/>
  <c r="I1444" i="24"/>
  <c r="AC1444" i="24"/>
  <c r="AD1444" i="24"/>
  <c r="AE1444" i="24"/>
  <c r="D1445" i="24"/>
  <c r="G1445" i="24"/>
  <c r="I1445" i="24"/>
  <c r="AC1445" i="24"/>
  <c r="AD1445" i="24"/>
  <c r="AE1445" i="24"/>
  <c r="D1446" i="24"/>
  <c r="G1446" i="24"/>
  <c r="I1446" i="24"/>
  <c r="AC1446" i="24"/>
  <c r="AD1446" i="24"/>
  <c r="AE1446" i="24"/>
  <c r="D1447" i="24"/>
  <c r="G1447" i="24"/>
  <c r="I1447" i="24"/>
  <c r="AC1447" i="24"/>
  <c r="AD1447" i="24" s="1"/>
  <c r="AE1447" i="24"/>
  <c r="D1448" i="24"/>
  <c r="G1448" i="24"/>
  <c r="I1448" i="24"/>
  <c r="AC1448" i="24"/>
  <c r="AD1448" i="24"/>
  <c r="AE1448" i="24"/>
  <c r="D1449" i="24"/>
  <c r="G1449" i="24"/>
  <c r="I1449" i="24"/>
  <c r="AC1449" i="24"/>
  <c r="AD1449" i="24"/>
  <c r="AE1449" i="24"/>
  <c r="D1450" i="24"/>
  <c r="G1450" i="24"/>
  <c r="I1450" i="24"/>
  <c r="AC1450" i="24"/>
  <c r="AD1450" i="24"/>
  <c r="AE1450" i="24"/>
  <c r="D1451" i="24"/>
  <c r="G1451" i="24"/>
  <c r="I1451" i="24"/>
  <c r="AC1451" i="24"/>
  <c r="AD1451" i="24" s="1"/>
  <c r="AE1451" i="24"/>
  <c r="D1452" i="24"/>
  <c r="G1452" i="24"/>
  <c r="I1452" i="24"/>
  <c r="AC1452" i="24"/>
  <c r="AD1452" i="24"/>
  <c r="AE1452" i="24"/>
  <c r="D1453" i="24"/>
  <c r="G1453" i="24"/>
  <c r="I1453" i="24"/>
  <c r="AC1453" i="24"/>
  <c r="AD1453" i="24"/>
  <c r="AE1453" i="24"/>
  <c r="D1454" i="24"/>
  <c r="G1454" i="24"/>
  <c r="I1454" i="24"/>
  <c r="AC1454" i="24"/>
  <c r="AD1454" i="24"/>
  <c r="AE1454" i="24"/>
  <c r="D1455" i="24"/>
  <c r="G1455" i="24"/>
  <c r="I1455" i="24"/>
  <c r="AC1455" i="24"/>
  <c r="AD1455" i="24" s="1"/>
  <c r="AE1455" i="24"/>
  <c r="D1456" i="24"/>
  <c r="G1456" i="24"/>
  <c r="I1456" i="24"/>
  <c r="AC1456" i="24"/>
  <c r="AD1456" i="24"/>
  <c r="AE1456" i="24"/>
  <c r="D1457" i="24"/>
  <c r="G1457" i="24"/>
  <c r="I1457" i="24"/>
  <c r="AC1457" i="24"/>
  <c r="AD1457" i="24"/>
  <c r="AE1457" i="24"/>
  <c r="D1458" i="24"/>
  <c r="G1458" i="24"/>
  <c r="I1458" i="24"/>
  <c r="AC1458" i="24"/>
  <c r="AD1458" i="24"/>
  <c r="AE1458" i="24"/>
  <c r="D1459" i="24"/>
  <c r="G1459" i="24"/>
  <c r="I1459" i="24"/>
  <c r="AC1459" i="24"/>
  <c r="AD1459" i="24" s="1"/>
  <c r="AE1459" i="24"/>
  <c r="D1460" i="24"/>
  <c r="G1460" i="24"/>
  <c r="I1460" i="24"/>
  <c r="AC1460" i="24"/>
  <c r="AD1460" i="24"/>
  <c r="AE1460" i="24"/>
  <c r="D1461" i="24"/>
  <c r="G1461" i="24"/>
  <c r="I1461" i="24"/>
  <c r="AC1461" i="24"/>
  <c r="AD1461" i="24"/>
  <c r="AE1461" i="24"/>
  <c r="D1462" i="24"/>
  <c r="G1462" i="24"/>
  <c r="I1462" i="24"/>
  <c r="AC1462" i="24"/>
  <c r="AD1462" i="24"/>
  <c r="AE1462" i="24"/>
  <c r="D1463" i="24"/>
  <c r="G1463" i="24"/>
  <c r="I1463" i="24"/>
  <c r="AC1463" i="24"/>
  <c r="AD1463" i="24" s="1"/>
  <c r="AE1463" i="24"/>
  <c r="D1464" i="24"/>
  <c r="G1464" i="24"/>
  <c r="I1464" i="24"/>
  <c r="AC1464" i="24"/>
  <c r="AD1464" i="24"/>
  <c r="AE1464" i="24"/>
  <c r="D1465" i="24"/>
  <c r="G1465" i="24"/>
  <c r="I1465" i="24"/>
  <c r="AC1465" i="24"/>
  <c r="AD1465" i="24"/>
  <c r="AE1465" i="24"/>
  <c r="D1466" i="24"/>
  <c r="G1466" i="24"/>
  <c r="I1466" i="24"/>
  <c r="AC1466" i="24"/>
  <c r="AD1466" i="24"/>
  <c r="AE1466" i="24"/>
  <c r="D1467" i="24"/>
  <c r="G1467" i="24"/>
  <c r="I1467" i="24"/>
  <c r="AC1467" i="24"/>
  <c r="AD1467" i="24" s="1"/>
  <c r="AE1467" i="24"/>
  <c r="D1468" i="24"/>
  <c r="G1468" i="24"/>
  <c r="I1468" i="24"/>
  <c r="AC1468" i="24"/>
  <c r="AD1468" i="24"/>
  <c r="AE1468" i="24"/>
  <c r="D1469" i="24"/>
  <c r="G1469" i="24"/>
  <c r="I1469" i="24"/>
  <c r="AC1469" i="24"/>
  <c r="AD1469" i="24"/>
  <c r="AE1469" i="24"/>
  <c r="D1470" i="24"/>
  <c r="G1470" i="24"/>
  <c r="I1470" i="24"/>
  <c r="AC1470" i="24"/>
  <c r="AD1470" i="24"/>
  <c r="AE1470" i="24"/>
  <c r="D1471" i="24"/>
  <c r="G1471" i="24"/>
  <c r="I1471" i="24"/>
  <c r="AC1471" i="24"/>
  <c r="AD1471" i="24" s="1"/>
  <c r="AE1471" i="24"/>
  <c r="D1472" i="24"/>
  <c r="G1472" i="24"/>
  <c r="I1472" i="24"/>
  <c r="AC1472" i="24"/>
  <c r="AD1472" i="24"/>
  <c r="AE1472" i="24"/>
  <c r="D1473" i="24"/>
  <c r="G1473" i="24"/>
  <c r="I1473" i="24"/>
  <c r="AC1473" i="24"/>
  <c r="AD1473" i="24"/>
  <c r="AE1473" i="24"/>
  <c r="D1474" i="24"/>
  <c r="G1474" i="24"/>
  <c r="I1474" i="24"/>
  <c r="AC1474" i="24"/>
  <c r="AD1474" i="24"/>
  <c r="AE1474" i="24"/>
  <c r="D1475" i="24"/>
  <c r="G1475" i="24"/>
  <c r="I1475" i="24"/>
  <c r="AC1475" i="24"/>
  <c r="AD1475" i="24" s="1"/>
  <c r="AE1475" i="24"/>
  <c r="D1476" i="24"/>
  <c r="G1476" i="24"/>
  <c r="I1476" i="24"/>
  <c r="AC1476" i="24"/>
  <c r="AD1476" i="24"/>
  <c r="AE1476" i="24"/>
  <c r="D1477" i="24"/>
  <c r="G1477" i="24"/>
  <c r="I1477" i="24"/>
  <c r="AC1477" i="24"/>
  <c r="AD1477" i="24"/>
  <c r="AE1477" i="24"/>
  <c r="D1478" i="24"/>
  <c r="G1478" i="24"/>
  <c r="I1478" i="24"/>
  <c r="AC1478" i="24"/>
  <c r="AD1478" i="24"/>
  <c r="AE1478" i="24"/>
  <c r="D1479" i="24"/>
  <c r="G1479" i="24"/>
  <c r="I1479" i="24"/>
  <c r="AC1479" i="24"/>
  <c r="AD1479" i="24" s="1"/>
  <c r="AE1479" i="24"/>
  <c r="D1480" i="24"/>
  <c r="G1480" i="24"/>
  <c r="I1480" i="24"/>
  <c r="AC1480" i="24"/>
  <c r="AD1480" i="24"/>
  <c r="AE1480" i="24"/>
  <c r="D1481" i="24"/>
  <c r="G1481" i="24"/>
  <c r="I1481" i="24"/>
  <c r="AC1481" i="24"/>
  <c r="AD1481" i="24"/>
  <c r="AE1481" i="24"/>
  <c r="D1482" i="24"/>
  <c r="G1482" i="24"/>
  <c r="I1482" i="24"/>
  <c r="AC1482" i="24"/>
  <c r="AD1482" i="24"/>
  <c r="AE1482" i="24"/>
  <c r="D1483" i="24"/>
  <c r="G1483" i="24"/>
  <c r="I1483" i="24"/>
  <c r="AC1483" i="24"/>
  <c r="AD1483" i="24" s="1"/>
  <c r="AE1483" i="24"/>
  <c r="D1484" i="24"/>
  <c r="G1484" i="24"/>
  <c r="I1484" i="24"/>
  <c r="AC1484" i="24"/>
  <c r="AD1484" i="24"/>
  <c r="AE1484" i="24"/>
  <c r="D1485" i="24"/>
  <c r="G1485" i="24"/>
  <c r="I1485" i="24"/>
  <c r="AC1485" i="24"/>
  <c r="AD1485" i="24"/>
  <c r="AE1485" i="24"/>
  <c r="D1486" i="24"/>
  <c r="G1486" i="24"/>
  <c r="I1486" i="24"/>
  <c r="AC1486" i="24"/>
  <c r="AD1486" i="24"/>
  <c r="AE1486" i="24"/>
  <c r="D1487" i="24"/>
  <c r="G1487" i="24"/>
  <c r="I1487" i="24"/>
  <c r="AC1487" i="24"/>
  <c r="AD1487" i="24" s="1"/>
  <c r="AE1487" i="24"/>
  <c r="D1488" i="24"/>
  <c r="G1488" i="24"/>
  <c r="I1488" i="24"/>
  <c r="AC1488" i="24"/>
  <c r="AD1488" i="24"/>
  <c r="AE1488" i="24"/>
  <c r="D1489" i="24"/>
  <c r="G1489" i="24"/>
  <c r="I1489" i="24"/>
  <c r="AC1489" i="24"/>
  <c r="AD1489" i="24"/>
  <c r="AE1489" i="24"/>
  <c r="D1490" i="24"/>
  <c r="G1490" i="24"/>
  <c r="I1490" i="24"/>
  <c r="AC1490" i="24"/>
  <c r="AD1490" i="24"/>
  <c r="AE1490" i="24"/>
  <c r="D1491" i="24"/>
  <c r="G1491" i="24"/>
  <c r="I1491" i="24"/>
  <c r="AC1491" i="24"/>
  <c r="AD1491" i="24" s="1"/>
  <c r="AE1491" i="24"/>
  <c r="D1492" i="24"/>
  <c r="G1492" i="24"/>
  <c r="I1492" i="24"/>
  <c r="AC1492" i="24"/>
  <c r="AD1492" i="24"/>
  <c r="AE1492" i="24"/>
  <c r="D1493" i="24"/>
  <c r="G1493" i="24"/>
  <c r="I1493" i="24"/>
  <c r="AC1493" i="24"/>
  <c r="AD1493" i="24"/>
  <c r="AE1493" i="24"/>
  <c r="D1494" i="24"/>
  <c r="G1494" i="24"/>
  <c r="I1494" i="24"/>
  <c r="AC1494" i="24"/>
  <c r="AD1494" i="24"/>
  <c r="AE1494" i="24"/>
  <c r="D1495" i="24"/>
  <c r="G1495" i="24"/>
  <c r="I1495" i="24"/>
  <c r="AC1495" i="24"/>
  <c r="AD1495" i="24" s="1"/>
  <c r="AE1495" i="24"/>
  <c r="D1496" i="24"/>
  <c r="G1496" i="24"/>
  <c r="I1496" i="24"/>
  <c r="AC1496" i="24"/>
  <c r="AD1496" i="24"/>
  <c r="AE1496" i="24"/>
  <c r="D1497" i="24"/>
  <c r="G1497" i="24"/>
  <c r="I1497" i="24"/>
  <c r="AC1497" i="24"/>
  <c r="AD1497" i="24"/>
  <c r="AE1497" i="24"/>
  <c r="D1498" i="24"/>
  <c r="G1498" i="24"/>
  <c r="I1498" i="24"/>
  <c r="AC1498" i="24"/>
  <c r="AD1498" i="24"/>
  <c r="AE1498" i="24"/>
  <c r="D1499" i="24"/>
  <c r="G1499" i="24"/>
  <c r="I1499" i="24"/>
  <c r="AC1499" i="24"/>
  <c r="AD1499" i="24" s="1"/>
  <c r="AE1499" i="24"/>
  <c r="D1500" i="24"/>
  <c r="G1500" i="24"/>
  <c r="I1500" i="24"/>
  <c r="AC1500" i="24"/>
  <c r="AD1500" i="24"/>
  <c r="AE1500" i="24"/>
  <c r="D1501" i="24"/>
  <c r="G1501" i="24"/>
  <c r="I1501" i="24"/>
  <c r="AC1501" i="24"/>
  <c r="AD1501" i="24"/>
  <c r="AE1501" i="24"/>
  <c r="D1502" i="24"/>
  <c r="G1502" i="24"/>
  <c r="I1502" i="24"/>
  <c r="AC1502" i="24"/>
  <c r="AD1502" i="24"/>
  <c r="AE1502" i="24"/>
  <c r="D1503" i="24"/>
  <c r="G1503" i="24"/>
  <c r="I1503" i="24"/>
  <c r="AC1503" i="24"/>
  <c r="AD1503" i="24" s="1"/>
  <c r="AE1503" i="24"/>
  <c r="D1504" i="24"/>
  <c r="G1504" i="24"/>
  <c r="I1504" i="24"/>
  <c r="AC1504" i="24"/>
  <c r="AD1504" i="24"/>
  <c r="AE1504" i="24"/>
  <c r="D1505" i="24"/>
  <c r="G1505" i="24"/>
  <c r="I1505" i="24"/>
  <c r="AC1505" i="24"/>
  <c r="AD1505" i="24"/>
  <c r="AE1505" i="24"/>
  <c r="D1506" i="24"/>
  <c r="G1506" i="24"/>
  <c r="I1506" i="24"/>
  <c r="AC1506" i="24"/>
  <c r="AD1506" i="24"/>
  <c r="AE1506" i="24"/>
  <c r="D1507" i="24"/>
  <c r="G1507" i="24"/>
  <c r="I1507" i="24"/>
  <c r="AC1507" i="24"/>
  <c r="AD1507" i="24" s="1"/>
  <c r="AE1507" i="24"/>
  <c r="D1508" i="24"/>
  <c r="G1508" i="24"/>
  <c r="I1508" i="24"/>
  <c r="AC1508" i="24"/>
  <c r="AD1508" i="24"/>
  <c r="AE1508" i="24"/>
  <c r="D1509" i="24"/>
  <c r="G1509" i="24"/>
  <c r="I1509" i="24"/>
  <c r="AC1509" i="24"/>
  <c r="AD1509" i="24"/>
  <c r="AE1509" i="24"/>
  <c r="D1510" i="24"/>
  <c r="G1510" i="24"/>
  <c r="I1510" i="24"/>
  <c r="AC1510" i="24"/>
  <c r="AD1510" i="24"/>
  <c r="AE1510" i="24"/>
  <c r="D1511" i="24"/>
  <c r="G1511" i="24"/>
  <c r="I1511" i="24"/>
  <c r="AC1511" i="24"/>
  <c r="AD1511" i="24" s="1"/>
  <c r="AE1511" i="24"/>
  <c r="D1512" i="24"/>
  <c r="G1512" i="24"/>
  <c r="I1512" i="24"/>
  <c r="AC1512" i="24"/>
  <c r="AD1512" i="24"/>
  <c r="AE1512" i="24"/>
  <c r="D1513" i="24"/>
  <c r="G1513" i="24"/>
  <c r="I1513" i="24"/>
  <c r="AC1513" i="24"/>
  <c r="AD1513" i="24"/>
  <c r="AE1513" i="24"/>
  <c r="D1514" i="24"/>
  <c r="G1514" i="24"/>
  <c r="I1514" i="24"/>
  <c r="AC1514" i="24"/>
  <c r="AD1514" i="24"/>
  <c r="AE1514" i="24"/>
  <c r="D1515" i="24"/>
  <c r="G1515" i="24"/>
  <c r="I1515" i="24"/>
  <c r="AC1515" i="24"/>
  <c r="AD1515" i="24" s="1"/>
  <c r="AE1515" i="24"/>
  <c r="D1516" i="24"/>
  <c r="G1516" i="24"/>
  <c r="I1516" i="24"/>
  <c r="AC1516" i="24"/>
  <c r="AD1516" i="24"/>
  <c r="AE1516" i="24"/>
  <c r="D1517" i="24"/>
  <c r="G1517" i="24"/>
  <c r="I1517" i="24"/>
  <c r="AC1517" i="24"/>
  <c r="AD1517" i="24"/>
  <c r="AE1517" i="24"/>
  <c r="D1518" i="24"/>
  <c r="G1518" i="24"/>
  <c r="I1518" i="24"/>
  <c r="AC1518" i="24"/>
  <c r="AD1518" i="24"/>
  <c r="AE1518" i="24"/>
  <c r="D1519" i="24"/>
  <c r="G1519" i="24"/>
  <c r="I1519" i="24"/>
  <c r="AC1519" i="24"/>
  <c r="AD1519" i="24" s="1"/>
  <c r="AE1519" i="24"/>
  <c r="D1520" i="24"/>
  <c r="G1520" i="24"/>
  <c r="I1520" i="24"/>
  <c r="AC1520" i="24"/>
  <c r="AD1520" i="24"/>
  <c r="AE1520" i="24"/>
  <c r="D1521" i="24"/>
  <c r="G1521" i="24"/>
  <c r="I1521" i="24"/>
  <c r="AC1521" i="24"/>
  <c r="AD1521" i="24"/>
  <c r="AE1521" i="24"/>
  <c r="D1522" i="24"/>
  <c r="G1522" i="24"/>
  <c r="I1522" i="24"/>
  <c r="AC1522" i="24"/>
  <c r="AD1522" i="24"/>
  <c r="AE1522" i="24"/>
  <c r="D1523" i="24"/>
  <c r="G1523" i="24"/>
  <c r="I1523" i="24"/>
  <c r="AC1523" i="24"/>
  <c r="AD1523" i="24" s="1"/>
  <c r="AE1523" i="24"/>
  <c r="D1524" i="24"/>
  <c r="G1524" i="24"/>
  <c r="I1524" i="24"/>
  <c r="AC1524" i="24"/>
  <c r="AD1524" i="24"/>
  <c r="AE1524" i="24"/>
  <c r="D1525" i="24"/>
  <c r="G1525" i="24"/>
  <c r="I1525" i="24"/>
  <c r="AC1525" i="24"/>
  <c r="AD1525" i="24"/>
  <c r="AE1525" i="24"/>
  <c r="D1526" i="24"/>
  <c r="G1526" i="24"/>
  <c r="I1526" i="24"/>
  <c r="AC1526" i="24"/>
  <c r="AD1526" i="24"/>
  <c r="AE1526" i="24"/>
  <c r="D1527" i="24"/>
  <c r="G1527" i="24"/>
  <c r="I1527" i="24"/>
  <c r="AC1527" i="24"/>
  <c r="AD1527" i="24" s="1"/>
  <c r="AE1527" i="24"/>
  <c r="D1528" i="24"/>
  <c r="G1528" i="24"/>
  <c r="I1528" i="24"/>
  <c r="AC1528" i="24"/>
  <c r="AD1528" i="24"/>
  <c r="AE1528" i="24"/>
  <c r="D1529" i="24"/>
  <c r="G1529" i="24"/>
  <c r="I1529" i="24"/>
  <c r="AC1529" i="24"/>
  <c r="AD1529" i="24"/>
  <c r="AE1529" i="24"/>
  <c r="D1530" i="24"/>
  <c r="G1530" i="24"/>
  <c r="I1530" i="24"/>
  <c r="AC1530" i="24"/>
  <c r="AD1530" i="24"/>
  <c r="AE1530" i="24"/>
  <c r="D1531" i="24"/>
  <c r="G1531" i="24"/>
  <c r="I1531" i="24"/>
  <c r="AC1531" i="24"/>
  <c r="AD1531" i="24" s="1"/>
  <c r="AE1531" i="24"/>
  <c r="D1532" i="24"/>
  <c r="G1532" i="24"/>
  <c r="I1532" i="24"/>
  <c r="AC1532" i="24"/>
  <c r="AD1532" i="24"/>
  <c r="AE1532" i="24"/>
  <c r="D1533" i="24"/>
  <c r="G1533" i="24"/>
  <c r="I1533" i="24"/>
  <c r="AC1533" i="24"/>
  <c r="AD1533" i="24"/>
  <c r="AE1533" i="24"/>
  <c r="D1534" i="24"/>
  <c r="G1534" i="24"/>
  <c r="I1534" i="24"/>
  <c r="AC1534" i="24"/>
  <c r="AD1534" i="24"/>
  <c r="AE1534" i="24"/>
  <c r="D1535" i="24"/>
  <c r="G1535" i="24"/>
  <c r="I1535" i="24"/>
  <c r="AC1535" i="24"/>
  <c r="AD1535" i="24" s="1"/>
  <c r="AE1535" i="24"/>
  <c r="D1536" i="24"/>
  <c r="G1536" i="24"/>
  <c r="I1536" i="24"/>
  <c r="AC1536" i="24"/>
  <c r="AD1536" i="24"/>
  <c r="AE1536" i="24"/>
  <c r="D1537" i="24"/>
  <c r="G1537" i="24"/>
  <c r="I1537" i="24"/>
  <c r="AC1537" i="24"/>
  <c r="AD1537" i="24"/>
  <c r="AE1537" i="24"/>
  <c r="D1538" i="24"/>
  <c r="G1538" i="24"/>
  <c r="I1538" i="24"/>
  <c r="AC1538" i="24"/>
  <c r="AD1538" i="24"/>
  <c r="AE1538" i="24"/>
  <c r="D1539" i="24"/>
  <c r="G1539" i="24"/>
  <c r="I1539" i="24"/>
  <c r="AC1539" i="24"/>
  <c r="AD1539" i="24" s="1"/>
  <c r="AE1539" i="24"/>
  <c r="D1540" i="24"/>
  <c r="G1540" i="24"/>
  <c r="I1540" i="24"/>
  <c r="AC1540" i="24"/>
  <c r="AD1540" i="24"/>
  <c r="AE1540" i="24"/>
  <c r="D1541" i="24"/>
  <c r="G1541" i="24"/>
  <c r="I1541" i="24"/>
  <c r="AC1541" i="24"/>
  <c r="AD1541" i="24"/>
  <c r="AE1541" i="24"/>
  <c r="D1542" i="24"/>
  <c r="G1542" i="24"/>
  <c r="I1542" i="24"/>
  <c r="AC1542" i="24"/>
  <c r="AD1542" i="24"/>
  <c r="AE1542" i="24"/>
  <c r="D1543" i="24"/>
  <c r="G1543" i="24"/>
  <c r="I1543" i="24"/>
  <c r="AC1543" i="24"/>
  <c r="AD1543" i="24" s="1"/>
  <c r="AE1543" i="24"/>
  <c r="D1544" i="24"/>
  <c r="G1544" i="24"/>
  <c r="I1544" i="24"/>
  <c r="AC1544" i="24"/>
  <c r="AD1544" i="24"/>
  <c r="AE1544" i="24"/>
  <c r="D1545" i="24"/>
  <c r="G1545" i="24"/>
  <c r="I1545" i="24"/>
  <c r="AC1545" i="24"/>
  <c r="AD1545" i="24" s="1"/>
  <c r="AE1545" i="24"/>
  <c r="D1546" i="24"/>
  <c r="G1546" i="24"/>
  <c r="I1546" i="24"/>
  <c r="AC1546" i="24"/>
  <c r="AD1546" i="24"/>
  <c r="AE1546" i="24"/>
  <c r="D1547" i="24"/>
  <c r="G1547" i="24"/>
  <c r="I1547" i="24"/>
  <c r="AC1547" i="24"/>
  <c r="AD1547" i="24" s="1"/>
  <c r="AE1547" i="24"/>
  <c r="D1548" i="24"/>
  <c r="G1548" i="24"/>
  <c r="I1548" i="24"/>
  <c r="AC1548" i="24"/>
  <c r="AD1548" i="24"/>
  <c r="AE1548" i="24"/>
  <c r="D1549" i="24"/>
  <c r="G1549" i="24"/>
  <c r="I1549" i="24"/>
  <c r="AC1549" i="24"/>
  <c r="AD1549" i="24" s="1"/>
  <c r="AE1549" i="24"/>
  <c r="D1550" i="24"/>
  <c r="G1550" i="24"/>
  <c r="I1550" i="24"/>
  <c r="AC1550" i="24"/>
  <c r="AD1550" i="24"/>
  <c r="AE1550" i="24"/>
  <c r="D1551" i="24"/>
  <c r="G1551" i="24"/>
  <c r="I1551" i="24"/>
  <c r="AC1551" i="24"/>
  <c r="AD1551" i="24" s="1"/>
  <c r="AE1551" i="24"/>
  <c r="D1552" i="24"/>
  <c r="G1552" i="24"/>
  <c r="I1552" i="24"/>
  <c r="AC1552" i="24"/>
  <c r="AD1552" i="24"/>
  <c r="AE1552" i="24"/>
  <c r="D1553" i="24"/>
  <c r="G1553" i="24"/>
  <c r="I1553" i="24"/>
  <c r="AC1553" i="24"/>
  <c r="AD1553" i="24" s="1"/>
  <c r="AE1553" i="24"/>
  <c r="D1554" i="24"/>
  <c r="G1554" i="24"/>
  <c r="I1554" i="24"/>
  <c r="AC1554" i="24"/>
  <c r="AD1554" i="24"/>
  <c r="AE1554" i="24"/>
  <c r="D1555" i="24"/>
  <c r="G1555" i="24"/>
  <c r="I1555" i="24"/>
  <c r="AC1555" i="24"/>
  <c r="AD1555" i="24" s="1"/>
  <c r="AE1555" i="24"/>
  <c r="D1556" i="24"/>
  <c r="G1556" i="24"/>
  <c r="I1556" i="24"/>
  <c r="AC1556" i="24"/>
  <c r="AD1556" i="24"/>
  <c r="AE1556" i="24"/>
  <c r="D1557" i="24"/>
  <c r="G1557" i="24"/>
  <c r="I1557" i="24"/>
  <c r="AC1557" i="24"/>
  <c r="AD1557" i="24" s="1"/>
  <c r="AE1557" i="24"/>
  <c r="D1558" i="24"/>
  <c r="G1558" i="24"/>
  <c r="I1558" i="24"/>
  <c r="AC1558" i="24"/>
  <c r="AD1558" i="24"/>
  <c r="AE1558" i="24"/>
  <c r="D1559" i="24"/>
  <c r="G1559" i="24"/>
  <c r="I1559" i="24"/>
  <c r="AC1559" i="24"/>
  <c r="AD1559" i="24" s="1"/>
  <c r="AE1559" i="24"/>
  <c r="D1560" i="24"/>
  <c r="G1560" i="24"/>
  <c r="I1560" i="24"/>
  <c r="AC1560" i="24"/>
  <c r="AD1560" i="24"/>
  <c r="AE1560" i="24"/>
  <c r="D1561" i="24"/>
  <c r="G1561" i="24"/>
  <c r="I1561" i="24"/>
  <c r="AC1561" i="24"/>
  <c r="AD1561" i="24" s="1"/>
  <c r="AE1561" i="24"/>
  <c r="D1562" i="24"/>
  <c r="G1562" i="24"/>
  <c r="I1562" i="24"/>
  <c r="AC1562" i="24"/>
  <c r="AD1562" i="24"/>
  <c r="AE1562" i="24"/>
  <c r="D1563" i="24"/>
  <c r="G1563" i="24"/>
  <c r="I1563" i="24"/>
  <c r="AC1563" i="24"/>
  <c r="AD1563" i="24" s="1"/>
  <c r="AE1563" i="24"/>
  <c r="D1564" i="24"/>
  <c r="G1564" i="24"/>
  <c r="I1564" i="24"/>
  <c r="AC1564" i="24"/>
  <c r="AD1564" i="24"/>
  <c r="AE1564" i="24"/>
  <c r="D1565" i="24"/>
  <c r="G1565" i="24"/>
  <c r="I1565" i="24"/>
  <c r="AC1565" i="24"/>
  <c r="AD1565" i="24" s="1"/>
  <c r="AE1565" i="24"/>
  <c r="D1566" i="24"/>
  <c r="G1566" i="24"/>
  <c r="I1566" i="24"/>
  <c r="AC1566" i="24"/>
  <c r="AD1566" i="24"/>
  <c r="AE1566" i="24"/>
  <c r="D1567" i="24"/>
  <c r="G1567" i="24"/>
  <c r="I1567" i="24"/>
  <c r="AC1567" i="24"/>
  <c r="AD1567" i="24" s="1"/>
  <c r="AE1567" i="24"/>
  <c r="D1568" i="24"/>
  <c r="G1568" i="24"/>
  <c r="I1568" i="24"/>
  <c r="AC1568" i="24"/>
  <c r="AD1568" i="24"/>
  <c r="AE1568" i="24"/>
  <c r="D1569" i="24"/>
  <c r="G1569" i="24"/>
  <c r="I1569" i="24"/>
  <c r="AC1569" i="24"/>
  <c r="AD1569" i="24" s="1"/>
  <c r="AE1569" i="24"/>
  <c r="D1570" i="24"/>
  <c r="G1570" i="24"/>
  <c r="I1570" i="24"/>
  <c r="AC1570" i="24"/>
  <c r="AD1570" i="24"/>
  <c r="AE1570" i="24"/>
  <c r="D1571" i="24"/>
  <c r="G1571" i="24"/>
  <c r="I1571" i="24"/>
  <c r="AC1571" i="24"/>
  <c r="AD1571" i="24" s="1"/>
  <c r="AE1571" i="24"/>
  <c r="D1572" i="24"/>
  <c r="G1572" i="24"/>
  <c r="I1572" i="24"/>
  <c r="AC1572" i="24"/>
  <c r="AD1572" i="24"/>
  <c r="AE1572" i="24"/>
  <c r="D1573" i="24"/>
  <c r="G1573" i="24"/>
  <c r="I1573" i="24"/>
  <c r="AC1573" i="24"/>
  <c r="AD1573" i="24" s="1"/>
  <c r="AE1573" i="24"/>
  <c r="D1574" i="24"/>
  <c r="G1574" i="24"/>
  <c r="I1574" i="24"/>
  <c r="AC1574" i="24"/>
  <c r="AD1574" i="24"/>
  <c r="AE1574" i="24"/>
  <c r="D1575" i="24"/>
  <c r="G1575" i="24"/>
  <c r="I1575" i="24"/>
  <c r="AC1575" i="24"/>
  <c r="AD1575" i="24" s="1"/>
  <c r="AE1575" i="24"/>
  <c r="D1576" i="24"/>
  <c r="G1576" i="24"/>
  <c r="I1576" i="24"/>
  <c r="AC1576" i="24"/>
  <c r="AD1576" i="24"/>
  <c r="AE1576" i="24"/>
  <c r="D1577" i="24"/>
  <c r="G1577" i="24"/>
  <c r="I1577" i="24"/>
  <c r="AC1577" i="24"/>
  <c r="AD1577" i="24" s="1"/>
  <c r="AE1577" i="24"/>
  <c r="D1578" i="24"/>
  <c r="G1578" i="24"/>
  <c r="I1578" i="24"/>
  <c r="AC1578" i="24"/>
  <c r="AD1578" i="24"/>
  <c r="AE1578" i="24"/>
  <c r="D1579" i="24"/>
  <c r="G1579" i="24"/>
  <c r="I1579" i="24"/>
  <c r="AC1579" i="24"/>
  <c r="AD1579" i="24" s="1"/>
  <c r="AE1579" i="24"/>
  <c r="D1580" i="24"/>
  <c r="G1580" i="24"/>
  <c r="I1580" i="24"/>
  <c r="AC1580" i="24"/>
  <c r="AD1580" i="24"/>
  <c r="AE1580" i="24"/>
  <c r="D1581" i="24"/>
  <c r="G1581" i="24"/>
  <c r="I1581" i="24"/>
  <c r="AC1581" i="24"/>
  <c r="AD1581" i="24" s="1"/>
  <c r="AE1581" i="24"/>
  <c r="D1582" i="24"/>
  <c r="G1582" i="24"/>
  <c r="I1582" i="24"/>
  <c r="AC1582" i="24"/>
  <c r="AD1582" i="24"/>
  <c r="AE1582" i="24"/>
  <c r="D1583" i="24"/>
  <c r="G1583" i="24"/>
  <c r="I1583" i="24"/>
  <c r="AC1583" i="24"/>
  <c r="AD1583" i="24" s="1"/>
  <c r="AE1583" i="24"/>
  <c r="D1584" i="24"/>
  <c r="G1584" i="24"/>
  <c r="I1584" i="24"/>
  <c r="AC1584" i="24"/>
  <c r="AD1584" i="24"/>
  <c r="AE1584" i="24"/>
  <c r="D1585" i="24"/>
  <c r="G1585" i="24"/>
  <c r="I1585" i="24"/>
  <c r="AC1585" i="24"/>
  <c r="AD1585" i="24" s="1"/>
  <c r="AE1585" i="24"/>
  <c r="D1586" i="24"/>
  <c r="G1586" i="24"/>
  <c r="I1586" i="24"/>
  <c r="AC1586" i="24"/>
  <c r="AD1586" i="24"/>
  <c r="AE1586" i="24"/>
  <c r="D1587" i="24"/>
  <c r="G1587" i="24"/>
  <c r="I1587" i="24"/>
  <c r="AC1587" i="24"/>
  <c r="AD1587" i="24" s="1"/>
  <c r="AE1587" i="24"/>
  <c r="D1588" i="24"/>
  <c r="G1588" i="24"/>
  <c r="I1588" i="24"/>
  <c r="AC1588" i="24"/>
  <c r="AD1588" i="24"/>
  <c r="AE1588" i="24"/>
  <c r="D1589" i="24"/>
  <c r="G1589" i="24"/>
  <c r="I1589" i="24"/>
  <c r="AC1589" i="24"/>
  <c r="AD1589" i="24" s="1"/>
  <c r="AE1589" i="24"/>
  <c r="D1590" i="24"/>
  <c r="G1590" i="24"/>
  <c r="I1590" i="24"/>
  <c r="AC1590" i="24"/>
  <c r="AD1590" i="24"/>
  <c r="AE1590" i="24"/>
  <c r="D1591" i="24"/>
  <c r="G1591" i="24"/>
  <c r="I1591" i="24"/>
  <c r="AC1591" i="24"/>
  <c r="AD1591" i="24" s="1"/>
  <c r="AE1591" i="24"/>
  <c r="D1592" i="24"/>
  <c r="G1592" i="24"/>
  <c r="I1592" i="24"/>
  <c r="AC1592" i="24"/>
  <c r="AD1592" i="24"/>
  <c r="AE1592" i="24"/>
  <c r="D1593" i="24"/>
  <c r="G1593" i="24"/>
  <c r="I1593" i="24"/>
  <c r="AC1593" i="24"/>
  <c r="AD1593" i="24" s="1"/>
  <c r="AE1593" i="24"/>
  <c r="D1594" i="24"/>
  <c r="G1594" i="24"/>
  <c r="I1594" i="24"/>
  <c r="AC1594" i="24"/>
  <c r="AD1594" i="24"/>
  <c r="AE1594" i="24"/>
  <c r="D1595" i="24"/>
  <c r="G1595" i="24"/>
  <c r="I1595" i="24"/>
  <c r="AC1595" i="24"/>
  <c r="AD1595" i="24" s="1"/>
  <c r="AE1595" i="24"/>
  <c r="D1596" i="24"/>
  <c r="G1596" i="24"/>
  <c r="I1596" i="24"/>
  <c r="AC1596" i="24"/>
  <c r="AD1596" i="24"/>
  <c r="AE1596" i="24"/>
  <c r="D1597" i="24"/>
  <c r="G1597" i="24"/>
  <c r="I1597" i="24"/>
  <c r="AC1597" i="24"/>
  <c r="AD1597" i="24" s="1"/>
  <c r="AE1597" i="24"/>
  <c r="D1598" i="24"/>
  <c r="G1598" i="24"/>
  <c r="I1598" i="24"/>
  <c r="AC1598" i="24"/>
  <c r="AD1598" i="24"/>
  <c r="AE1598" i="24"/>
  <c r="D1599" i="24"/>
  <c r="G1599" i="24"/>
  <c r="I1599" i="24"/>
  <c r="AC1599" i="24"/>
  <c r="AD1599" i="24" s="1"/>
  <c r="AE1599" i="24"/>
  <c r="D1600" i="24"/>
  <c r="G1600" i="24"/>
  <c r="I1600" i="24"/>
  <c r="AC1600" i="24"/>
  <c r="AD1600" i="24"/>
  <c r="AE1600" i="24"/>
  <c r="D1601" i="24"/>
  <c r="G1601" i="24"/>
  <c r="I1601" i="24"/>
  <c r="AC1601" i="24"/>
  <c r="AD1601" i="24" s="1"/>
  <c r="AE1601" i="24"/>
  <c r="D1602" i="24"/>
  <c r="G1602" i="24"/>
  <c r="I1602" i="24"/>
  <c r="AC1602" i="24"/>
  <c r="AD1602" i="24"/>
  <c r="AE1602" i="24"/>
  <c r="D1603" i="24"/>
  <c r="G1603" i="24"/>
  <c r="I1603" i="24"/>
  <c r="AC1603" i="24"/>
  <c r="AD1603" i="24" s="1"/>
  <c r="AE1603" i="24"/>
  <c r="D1604" i="24"/>
  <c r="G1604" i="24"/>
  <c r="I1604" i="24"/>
  <c r="AC1604" i="24"/>
  <c r="AD1604" i="24"/>
  <c r="AE1604" i="24"/>
  <c r="D1605" i="24"/>
  <c r="G1605" i="24"/>
  <c r="I1605" i="24"/>
  <c r="AC1605" i="24"/>
  <c r="AD1605" i="24" s="1"/>
  <c r="AE1605" i="24"/>
  <c r="D1606" i="24"/>
  <c r="G1606" i="24"/>
  <c r="I1606" i="24"/>
  <c r="AC1606" i="24"/>
  <c r="AD1606" i="24"/>
  <c r="AE1606" i="24"/>
  <c r="D1607" i="24"/>
  <c r="G1607" i="24"/>
  <c r="I1607" i="24"/>
  <c r="AC1607" i="24"/>
  <c r="AD1607" i="24" s="1"/>
  <c r="AE1607" i="24"/>
  <c r="D1608" i="24"/>
  <c r="G1608" i="24"/>
  <c r="I1608" i="24"/>
  <c r="AC1608" i="24"/>
  <c r="AD1608" i="24"/>
  <c r="AE1608" i="24"/>
  <c r="D1609" i="24"/>
  <c r="G1609" i="24"/>
  <c r="I1609" i="24"/>
  <c r="AC1609" i="24"/>
  <c r="AD1609" i="24" s="1"/>
  <c r="AE1609" i="24"/>
  <c r="D1610" i="24"/>
  <c r="G1610" i="24"/>
  <c r="I1610" i="24"/>
  <c r="AC1610" i="24"/>
  <c r="AD1610" i="24"/>
  <c r="AE1610" i="24"/>
  <c r="D1611" i="24"/>
  <c r="G1611" i="24"/>
  <c r="I1611" i="24"/>
  <c r="AC1611" i="24"/>
  <c r="AD1611" i="24" s="1"/>
  <c r="AE1611" i="24"/>
  <c r="D1612" i="24"/>
  <c r="G1612" i="24"/>
  <c r="I1612" i="24"/>
  <c r="AC1612" i="24"/>
  <c r="AD1612" i="24"/>
  <c r="AE1612" i="24"/>
  <c r="D1613" i="24"/>
  <c r="G1613" i="24"/>
  <c r="I1613" i="24"/>
  <c r="AC1613" i="24"/>
  <c r="AD1613" i="24"/>
  <c r="AE1613" i="24"/>
  <c r="D1614" i="24"/>
  <c r="G1614" i="24"/>
  <c r="I1614" i="24"/>
  <c r="AC1614" i="24"/>
  <c r="AD1614" i="24"/>
  <c r="AE1614" i="24"/>
  <c r="D1615" i="24"/>
  <c r="G1615" i="24"/>
  <c r="I1615" i="24"/>
  <c r="AC1615" i="24"/>
  <c r="AD1615" i="24" s="1"/>
  <c r="AE1615" i="24"/>
  <c r="D1616" i="24"/>
  <c r="G1616" i="24"/>
  <c r="I1616" i="24"/>
  <c r="AC1616" i="24"/>
  <c r="AD1616" i="24"/>
  <c r="AE1616" i="24"/>
  <c r="D1617" i="24"/>
  <c r="G1617" i="24"/>
  <c r="I1617" i="24"/>
  <c r="AC1617" i="24"/>
  <c r="AD1617" i="24"/>
  <c r="AE1617" i="24"/>
  <c r="D1618" i="24"/>
  <c r="G1618" i="24"/>
  <c r="I1618" i="24"/>
  <c r="AC1618" i="24"/>
  <c r="AD1618" i="24"/>
  <c r="AE1618" i="24"/>
  <c r="D1619" i="24"/>
  <c r="G1619" i="24"/>
  <c r="I1619" i="24"/>
  <c r="AC1619" i="24"/>
  <c r="AD1619" i="24" s="1"/>
  <c r="AE1619" i="24"/>
  <c r="D1620" i="24"/>
  <c r="G1620" i="24"/>
  <c r="I1620" i="24"/>
  <c r="AC1620" i="24"/>
  <c r="AD1620" i="24"/>
  <c r="AE1620" i="24"/>
  <c r="D1621" i="24"/>
  <c r="G1621" i="24"/>
  <c r="I1621" i="24"/>
  <c r="AC1621" i="24"/>
  <c r="AD1621" i="24"/>
  <c r="AE1621" i="24"/>
  <c r="D1622" i="24"/>
  <c r="G1622" i="24"/>
  <c r="I1622" i="24"/>
  <c r="AC1622" i="24"/>
  <c r="AD1622" i="24"/>
  <c r="AE1622" i="24"/>
  <c r="D1623" i="24"/>
  <c r="G1623" i="24"/>
  <c r="I1623" i="24"/>
  <c r="AC1623" i="24"/>
  <c r="AD1623" i="24" s="1"/>
  <c r="AE1623" i="24"/>
  <c r="D1624" i="24"/>
  <c r="G1624" i="24"/>
  <c r="I1624" i="24"/>
  <c r="AC1624" i="24"/>
  <c r="AD1624" i="24"/>
  <c r="AE1624" i="24"/>
  <c r="D1625" i="24"/>
  <c r="G1625" i="24"/>
  <c r="I1625" i="24"/>
  <c r="AC1625" i="24"/>
  <c r="AD1625" i="24"/>
  <c r="AE1625" i="24"/>
  <c r="D1626" i="24"/>
  <c r="G1626" i="24"/>
  <c r="I1626" i="24"/>
  <c r="AC1626" i="24"/>
  <c r="AD1626" i="24"/>
  <c r="AE1626" i="24"/>
  <c r="D1627" i="24"/>
  <c r="G1627" i="24"/>
  <c r="I1627" i="24"/>
  <c r="AC1627" i="24"/>
  <c r="AD1627" i="24" s="1"/>
  <c r="AE1627" i="24"/>
  <c r="D1628" i="24"/>
  <c r="G1628" i="24"/>
  <c r="I1628" i="24"/>
  <c r="AC1628" i="24"/>
  <c r="AD1628" i="24"/>
  <c r="AE1628" i="24"/>
  <c r="D1629" i="24"/>
  <c r="G1629" i="24"/>
  <c r="I1629" i="24"/>
  <c r="AC1629" i="24"/>
  <c r="AD1629" i="24"/>
  <c r="AE1629" i="24"/>
  <c r="D1630" i="24"/>
  <c r="G1630" i="24"/>
  <c r="I1630" i="24"/>
  <c r="AC1630" i="24"/>
  <c r="AD1630" i="24"/>
  <c r="AE1630" i="24"/>
  <c r="D1631" i="24"/>
  <c r="G1631" i="24"/>
  <c r="I1631" i="24"/>
  <c r="AC1631" i="24"/>
  <c r="AD1631" i="24" s="1"/>
  <c r="AE1631" i="24"/>
  <c r="D1632" i="24"/>
  <c r="G1632" i="24"/>
  <c r="I1632" i="24"/>
  <c r="AC1632" i="24"/>
  <c r="AD1632" i="24"/>
  <c r="AE1632" i="24"/>
  <c r="D1633" i="24"/>
  <c r="G1633" i="24"/>
  <c r="I1633" i="24"/>
  <c r="AC1633" i="24"/>
  <c r="AD1633" i="24"/>
  <c r="AE1633" i="24"/>
  <c r="D1634" i="24"/>
  <c r="G1634" i="24"/>
  <c r="I1634" i="24"/>
  <c r="AC1634" i="24"/>
  <c r="AD1634" i="24"/>
  <c r="AE1634" i="24"/>
  <c r="D1635" i="24"/>
  <c r="G1635" i="24"/>
  <c r="I1635" i="24"/>
  <c r="AC1635" i="24"/>
  <c r="AD1635" i="24" s="1"/>
  <c r="AE1635" i="24"/>
  <c r="D1636" i="24"/>
  <c r="G1636" i="24"/>
  <c r="I1636" i="24"/>
  <c r="AC1636" i="24"/>
  <c r="AD1636" i="24"/>
  <c r="AE1636" i="24"/>
  <c r="D1637" i="24"/>
  <c r="G1637" i="24"/>
  <c r="I1637" i="24"/>
  <c r="AC1637" i="24"/>
  <c r="AD1637" i="24"/>
  <c r="AE1637" i="24"/>
  <c r="D1638" i="24"/>
  <c r="G1638" i="24"/>
  <c r="I1638" i="24"/>
  <c r="AC1638" i="24"/>
  <c r="AD1638" i="24"/>
  <c r="AE1638" i="24"/>
  <c r="D1639" i="24"/>
  <c r="G1639" i="24"/>
  <c r="I1639" i="24"/>
  <c r="AC1639" i="24"/>
  <c r="AD1639" i="24" s="1"/>
  <c r="AE1639" i="24"/>
  <c r="D1640" i="24"/>
  <c r="G1640" i="24"/>
  <c r="I1640" i="24"/>
  <c r="AC1640" i="24"/>
  <c r="AD1640" i="24"/>
  <c r="AE1640" i="24"/>
  <c r="D1641" i="24"/>
  <c r="G1641" i="24"/>
  <c r="I1641" i="24"/>
  <c r="AC1641" i="24"/>
  <c r="AD1641" i="24"/>
  <c r="AE1641" i="24"/>
  <c r="D1642" i="24"/>
  <c r="G1642" i="24"/>
  <c r="I1642" i="24"/>
  <c r="AC1642" i="24"/>
  <c r="AD1642" i="24"/>
  <c r="AE1642" i="24"/>
  <c r="D1643" i="24"/>
  <c r="G1643" i="24"/>
  <c r="I1643" i="24"/>
  <c r="AC1643" i="24"/>
  <c r="AD1643" i="24" s="1"/>
  <c r="AE1643" i="24"/>
  <c r="D1644" i="24"/>
  <c r="G1644" i="24"/>
  <c r="I1644" i="24"/>
  <c r="AC1644" i="24"/>
  <c r="AD1644" i="24"/>
  <c r="AE1644" i="24"/>
  <c r="D1645" i="24"/>
  <c r="G1645" i="24"/>
  <c r="I1645" i="24"/>
  <c r="AC1645" i="24"/>
  <c r="AD1645" i="24"/>
  <c r="AE1645" i="24"/>
  <c r="D1646" i="24"/>
  <c r="G1646" i="24"/>
  <c r="I1646" i="24"/>
  <c r="AC1646" i="24"/>
  <c r="AD1646" i="24"/>
  <c r="AE1646" i="24"/>
  <c r="D1647" i="24"/>
  <c r="G1647" i="24"/>
  <c r="I1647" i="24"/>
  <c r="AC1647" i="24"/>
  <c r="AD1647" i="24" s="1"/>
  <c r="AE1647" i="24"/>
  <c r="D1648" i="24"/>
  <c r="G1648" i="24"/>
  <c r="I1648" i="24"/>
  <c r="AC1648" i="24"/>
  <c r="AD1648" i="24" s="1"/>
  <c r="AE1648" i="24"/>
  <c r="D1649" i="24"/>
  <c r="G1649" i="24"/>
  <c r="I1649" i="24"/>
  <c r="AC1649" i="24"/>
  <c r="AD1649" i="24"/>
  <c r="AE1649" i="24"/>
  <c r="D1650" i="24"/>
  <c r="G1650" i="24"/>
  <c r="I1650" i="24"/>
  <c r="AC1650" i="24"/>
  <c r="AD1650" i="24"/>
  <c r="AE1650" i="24"/>
  <c r="D1651" i="24"/>
  <c r="G1651" i="24"/>
  <c r="I1651" i="24"/>
  <c r="AC1651" i="24"/>
  <c r="AD1651" i="24" s="1"/>
  <c r="AE1651" i="24"/>
  <c r="D1652" i="24"/>
  <c r="G1652" i="24"/>
  <c r="I1652" i="24"/>
  <c r="AC1652" i="24"/>
  <c r="AD1652" i="24"/>
  <c r="AE1652" i="24"/>
  <c r="D1653" i="24"/>
  <c r="G1653" i="24"/>
  <c r="I1653" i="24"/>
  <c r="AC1653" i="24"/>
  <c r="AD1653" i="24" s="1"/>
  <c r="AE1653" i="24"/>
  <c r="D1654" i="24"/>
  <c r="G1654" i="24"/>
  <c r="I1654" i="24"/>
  <c r="AC1654" i="24"/>
  <c r="AD1654" i="24"/>
  <c r="AE1654" i="24"/>
  <c r="D1655" i="24"/>
  <c r="G1655" i="24"/>
  <c r="I1655" i="24"/>
  <c r="AC1655" i="24"/>
  <c r="AD1655" i="24" s="1"/>
  <c r="AE1655" i="24"/>
  <c r="D1656" i="24"/>
  <c r="G1656" i="24"/>
  <c r="I1656" i="24"/>
  <c r="AC1656" i="24"/>
  <c r="AD1656" i="24"/>
  <c r="AE1656" i="24"/>
  <c r="D1657" i="24"/>
  <c r="G1657" i="24"/>
  <c r="I1657" i="24"/>
  <c r="AC1657" i="24"/>
  <c r="AD1657" i="24" s="1"/>
  <c r="AE1657" i="24"/>
  <c r="D1658" i="24"/>
  <c r="G1658" i="24"/>
  <c r="I1658" i="24"/>
  <c r="AC1658" i="24"/>
  <c r="AD1658" i="24"/>
  <c r="AE1658" i="24"/>
  <c r="D1659" i="24"/>
  <c r="G1659" i="24"/>
  <c r="I1659" i="24"/>
  <c r="AC1659" i="24"/>
  <c r="AD1659" i="24" s="1"/>
  <c r="AE1659" i="24"/>
  <c r="D1660" i="24"/>
  <c r="G1660" i="24"/>
  <c r="I1660" i="24"/>
  <c r="AC1660" i="24"/>
  <c r="AD1660" i="24" s="1"/>
  <c r="AE1660" i="24"/>
  <c r="D1661" i="24"/>
  <c r="G1661" i="24"/>
  <c r="I1661" i="24"/>
  <c r="AC1661" i="24"/>
  <c r="AD1661" i="24"/>
  <c r="AE1661" i="24"/>
  <c r="D1662" i="24"/>
  <c r="G1662" i="24"/>
  <c r="I1662" i="24"/>
  <c r="AC1662" i="24"/>
  <c r="AD1662" i="24"/>
  <c r="AE1662" i="24"/>
  <c r="D1663" i="24"/>
  <c r="G1663" i="24"/>
  <c r="I1663" i="24"/>
  <c r="AC1663" i="24"/>
  <c r="AD1663" i="24" s="1"/>
  <c r="AE1663" i="24"/>
  <c r="D1664" i="24"/>
  <c r="G1664" i="24"/>
  <c r="I1664" i="24"/>
  <c r="AC1664" i="24"/>
  <c r="AD1664" i="24" s="1"/>
  <c r="AE1664" i="24"/>
  <c r="D1665" i="24"/>
  <c r="G1665" i="24"/>
  <c r="I1665" i="24"/>
  <c r="AC1665" i="24"/>
  <c r="AD1665" i="24"/>
  <c r="AE1665" i="24"/>
  <c r="D1666" i="24"/>
  <c r="G1666" i="24"/>
  <c r="I1666" i="24"/>
  <c r="AC1666" i="24"/>
  <c r="AD1666" i="24"/>
  <c r="AE1666" i="24"/>
  <c r="D1667" i="24"/>
  <c r="G1667" i="24"/>
  <c r="I1667" i="24"/>
  <c r="AC1667" i="24"/>
  <c r="AD1667" i="24" s="1"/>
  <c r="AE1667" i="24"/>
  <c r="D1668" i="24"/>
  <c r="G1668" i="24"/>
  <c r="I1668" i="24"/>
  <c r="AC1668" i="24"/>
  <c r="AD1668" i="24"/>
  <c r="AE1668" i="24"/>
  <c r="D1669" i="24"/>
  <c r="G1669" i="24"/>
  <c r="I1669" i="24"/>
  <c r="AC1669" i="24"/>
  <c r="AD1669" i="24" s="1"/>
  <c r="AE1669" i="24"/>
  <c r="D1670" i="24"/>
  <c r="G1670" i="24"/>
  <c r="I1670" i="24"/>
  <c r="AC1670" i="24"/>
  <c r="AD1670" i="24"/>
  <c r="AE1670" i="24"/>
  <c r="D1671" i="24"/>
  <c r="G1671" i="24"/>
  <c r="I1671" i="24"/>
  <c r="AC1671" i="24"/>
  <c r="AD1671" i="24" s="1"/>
  <c r="AE1671" i="24"/>
  <c r="D1672" i="24"/>
  <c r="G1672" i="24"/>
  <c r="I1672" i="24"/>
  <c r="AC1672" i="24"/>
  <c r="AD1672" i="24"/>
  <c r="AE1672" i="24"/>
  <c r="D1673" i="24"/>
  <c r="G1673" i="24"/>
  <c r="I1673" i="24"/>
  <c r="AC1673" i="24"/>
  <c r="AD1673" i="24" s="1"/>
  <c r="AE1673" i="24"/>
  <c r="D1674" i="24"/>
  <c r="G1674" i="24"/>
  <c r="I1674" i="24"/>
  <c r="AC1674" i="24"/>
  <c r="AD1674" i="24"/>
  <c r="AE1674" i="24"/>
  <c r="D1675" i="24"/>
  <c r="G1675" i="24"/>
  <c r="I1675" i="24"/>
  <c r="AC1675" i="24"/>
  <c r="AD1675" i="24" s="1"/>
  <c r="AE1675" i="24"/>
  <c r="D1676" i="24"/>
  <c r="G1676" i="24"/>
  <c r="I1676" i="24"/>
  <c r="AC1676" i="24"/>
  <c r="AD1676" i="24"/>
  <c r="AE1676" i="24"/>
  <c r="D1677" i="24"/>
  <c r="G1677" i="24"/>
  <c r="I1677" i="24"/>
  <c r="AC1677" i="24"/>
  <c r="AD1677" i="24" s="1"/>
  <c r="AE1677" i="24"/>
  <c r="D1678" i="24"/>
  <c r="G1678" i="24"/>
  <c r="I1678" i="24"/>
  <c r="AC1678" i="24"/>
  <c r="AD1678" i="24"/>
  <c r="AE1678" i="24"/>
  <c r="D1679" i="24"/>
  <c r="G1679" i="24"/>
  <c r="I1679" i="24"/>
  <c r="AC1679" i="24"/>
  <c r="AD1679" i="24" s="1"/>
  <c r="AE1679" i="24"/>
  <c r="D1680" i="24"/>
  <c r="G1680" i="24"/>
  <c r="I1680" i="24"/>
  <c r="AC1680" i="24"/>
  <c r="AD1680" i="24"/>
  <c r="AE1680" i="24"/>
  <c r="D1681" i="24"/>
  <c r="G1681" i="24"/>
  <c r="I1681" i="24"/>
  <c r="AC1681" i="24"/>
  <c r="AD1681" i="24" s="1"/>
  <c r="AE1681" i="24"/>
  <c r="D1682" i="24"/>
  <c r="G1682" i="24"/>
  <c r="I1682" i="24"/>
  <c r="AC1682" i="24"/>
  <c r="AD1682" i="24"/>
  <c r="AE1682" i="24"/>
  <c r="D1683" i="24"/>
  <c r="G1683" i="24"/>
  <c r="I1683" i="24"/>
  <c r="AC1683" i="24"/>
  <c r="AD1683" i="24" s="1"/>
  <c r="AE1683" i="24"/>
  <c r="D1684" i="24"/>
  <c r="G1684" i="24"/>
  <c r="I1684" i="24"/>
  <c r="AC1684" i="24"/>
  <c r="AD1684" i="24"/>
  <c r="AE1684" i="24"/>
  <c r="D1685" i="24"/>
  <c r="G1685" i="24"/>
  <c r="I1685" i="24"/>
  <c r="AC1685" i="24"/>
  <c r="AD1685" i="24" s="1"/>
  <c r="AE1685" i="24"/>
  <c r="D1686" i="24"/>
  <c r="G1686" i="24"/>
  <c r="I1686" i="24"/>
  <c r="AC1686" i="24"/>
  <c r="AD1686" i="24"/>
  <c r="AE1686" i="24"/>
  <c r="D1687" i="24"/>
  <c r="G1687" i="24"/>
  <c r="I1687" i="24"/>
  <c r="AC1687" i="24"/>
  <c r="AD1687" i="24" s="1"/>
  <c r="AE1687" i="24"/>
  <c r="D1688" i="24"/>
  <c r="G1688" i="24"/>
  <c r="I1688" i="24"/>
  <c r="AC1688" i="24"/>
  <c r="AD1688" i="24"/>
  <c r="AE1688" i="24"/>
  <c r="D1689" i="24"/>
  <c r="G1689" i="24"/>
  <c r="I1689" i="24"/>
  <c r="AC1689" i="24"/>
  <c r="AD1689" i="24" s="1"/>
  <c r="AE1689" i="24"/>
  <c r="D1690" i="24"/>
  <c r="G1690" i="24"/>
  <c r="I1690" i="24"/>
  <c r="AC1690" i="24"/>
  <c r="AD1690" i="24"/>
  <c r="AE1690" i="24"/>
  <c r="D1691" i="24"/>
  <c r="G1691" i="24"/>
  <c r="I1691" i="24"/>
  <c r="AC1691" i="24"/>
  <c r="AD1691" i="24" s="1"/>
  <c r="AE1691" i="24"/>
  <c r="D1692" i="24"/>
  <c r="G1692" i="24"/>
  <c r="I1692" i="24"/>
  <c r="AC1692" i="24"/>
  <c r="AD1692" i="24"/>
  <c r="AE1692" i="24"/>
  <c r="D1693" i="24"/>
  <c r="G1693" i="24"/>
  <c r="I1693" i="24"/>
  <c r="AC1693" i="24"/>
  <c r="AD1693" i="24" s="1"/>
  <c r="AE1693" i="24"/>
  <c r="D1694" i="24"/>
  <c r="G1694" i="24"/>
  <c r="I1694" i="24"/>
  <c r="AC1694" i="24"/>
  <c r="AD1694" i="24"/>
  <c r="AE1694" i="24"/>
  <c r="D1695" i="24"/>
  <c r="G1695" i="24"/>
  <c r="I1695" i="24"/>
  <c r="AC1695" i="24"/>
  <c r="AD1695" i="24" s="1"/>
  <c r="AE1695" i="24"/>
  <c r="D1696" i="24"/>
  <c r="G1696" i="24"/>
  <c r="I1696" i="24"/>
  <c r="AC1696" i="24"/>
  <c r="AD1696" i="24"/>
  <c r="AE1696" i="24"/>
  <c r="D1697" i="24"/>
  <c r="G1697" i="24"/>
  <c r="I1697" i="24"/>
  <c r="AC1697" i="24"/>
  <c r="AD1697" i="24" s="1"/>
  <c r="AE1697" i="24"/>
  <c r="D1698" i="24"/>
  <c r="G1698" i="24"/>
  <c r="I1698" i="24"/>
  <c r="AC1698" i="24"/>
  <c r="AD1698" i="24"/>
  <c r="AE1698" i="24"/>
  <c r="D1699" i="24"/>
  <c r="G1699" i="24"/>
  <c r="I1699" i="24"/>
  <c r="AC1699" i="24"/>
  <c r="AD1699" i="24" s="1"/>
  <c r="AE1699" i="24"/>
  <c r="D1700" i="24"/>
  <c r="G1700" i="24"/>
  <c r="I1700" i="24"/>
  <c r="AC1700" i="24"/>
  <c r="AD1700" i="24"/>
  <c r="AE1700" i="24"/>
  <c r="D1701" i="24"/>
  <c r="G1701" i="24"/>
  <c r="I1701" i="24"/>
  <c r="AC1701" i="24"/>
  <c r="AD1701" i="24" s="1"/>
  <c r="AE1701" i="24"/>
  <c r="D1702" i="24"/>
  <c r="G1702" i="24"/>
  <c r="I1702" i="24"/>
  <c r="AC1702" i="24"/>
  <c r="AD1702" i="24"/>
  <c r="AE1702" i="24"/>
  <c r="D1703" i="24"/>
  <c r="G1703" i="24"/>
  <c r="I1703" i="24"/>
  <c r="AC1703" i="24"/>
  <c r="AD1703" i="24" s="1"/>
  <c r="AE1703" i="24"/>
  <c r="D1704" i="24"/>
  <c r="G1704" i="24"/>
  <c r="I1704" i="24"/>
  <c r="AC1704" i="24"/>
  <c r="AD1704" i="24"/>
  <c r="AE1704" i="24"/>
  <c r="D1705" i="24"/>
  <c r="G1705" i="24"/>
  <c r="I1705" i="24"/>
  <c r="AC1705" i="24"/>
  <c r="AD1705" i="24" s="1"/>
  <c r="AE1705" i="24"/>
  <c r="D1706" i="24"/>
  <c r="G1706" i="24"/>
  <c r="I1706" i="24"/>
  <c r="AC1706" i="24"/>
  <c r="AD1706" i="24"/>
  <c r="AE1706" i="24"/>
  <c r="D1707" i="24"/>
  <c r="G1707" i="24"/>
  <c r="I1707" i="24"/>
  <c r="AC1707" i="24"/>
  <c r="AD1707" i="24" s="1"/>
  <c r="AE1707" i="24"/>
  <c r="D1708" i="24"/>
  <c r="G1708" i="24"/>
  <c r="I1708" i="24"/>
  <c r="AC1708" i="24"/>
  <c r="AD1708" i="24"/>
  <c r="AE1708" i="24"/>
  <c r="D1709" i="24"/>
  <c r="G1709" i="24"/>
  <c r="I1709" i="24"/>
  <c r="AC1709" i="24"/>
  <c r="AD1709" i="24" s="1"/>
  <c r="AE1709" i="24"/>
  <c r="D1710" i="24"/>
  <c r="G1710" i="24"/>
  <c r="I1710" i="24"/>
  <c r="AC1710" i="24"/>
  <c r="AD1710" i="24"/>
  <c r="AE1710" i="24"/>
  <c r="D1711" i="24"/>
  <c r="G1711" i="24"/>
  <c r="I1711" i="24"/>
  <c r="AC1711" i="24"/>
  <c r="AD1711" i="24" s="1"/>
  <c r="AE1711" i="24"/>
  <c r="D1712" i="24"/>
  <c r="G1712" i="24"/>
  <c r="I1712" i="24"/>
  <c r="AC1712" i="24"/>
  <c r="AD1712" i="24"/>
  <c r="AE1712" i="24"/>
  <c r="D1713" i="24"/>
  <c r="G1713" i="24"/>
  <c r="I1713" i="24"/>
  <c r="AC1713" i="24"/>
  <c r="AD1713" i="24" s="1"/>
  <c r="AE1713" i="24"/>
  <c r="D1714" i="24"/>
  <c r="G1714" i="24"/>
  <c r="I1714" i="24"/>
  <c r="AC1714" i="24"/>
  <c r="AD1714" i="24"/>
  <c r="AE1714" i="24"/>
  <c r="D1715" i="24"/>
  <c r="G1715" i="24"/>
  <c r="I1715" i="24"/>
  <c r="AC1715" i="24"/>
  <c r="AD1715" i="24" s="1"/>
  <c r="AE1715" i="24"/>
  <c r="D1716" i="24"/>
  <c r="G1716" i="24"/>
  <c r="I1716" i="24"/>
  <c r="AC1716" i="24"/>
  <c r="AD1716" i="24"/>
  <c r="AE1716" i="24"/>
  <c r="D1717" i="24"/>
  <c r="G1717" i="24"/>
  <c r="I1717" i="24"/>
  <c r="AC1717" i="24"/>
  <c r="AD1717" i="24" s="1"/>
  <c r="AE1717" i="24"/>
  <c r="D1718" i="24"/>
  <c r="G1718" i="24"/>
  <c r="I1718" i="24"/>
  <c r="AC1718" i="24"/>
  <c r="AD1718" i="24"/>
  <c r="AE1718" i="24"/>
  <c r="D1719" i="24"/>
  <c r="G1719" i="24"/>
  <c r="I1719" i="24"/>
  <c r="AC1719" i="24"/>
  <c r="AD1719" i="24" s="1"/>
  <c r="AE1719" i="24"/>
  <c r="D1720" i="24"/>
  <c r="G1720" i="24"/>
  <c r="I1720" i="24"/>
  <c r="AC1720" i="24"/>
  <c r="AD1720" i="24"/>
  <c r="AE1720" i="24"/>
  <c r="D1721" i="24"/>
  <c r="G1721" i="24"/>
  <c r="I1721" i="24"/>
  <c r="AC1721" i="24"/>
  <c r="AD1721" i="24" s="1"/>
  <c r="AE1721" i="24"/>
  <c r="D1722" i="24"/>
  <c r="G1722" i="24"/>
  <c r="I1722" i="24"/>
  <c r="AC1722" i="24"/>
  <c r="AD1722" i="24"/>
  <c r="AE1722" i="24"/>
  <c r="D1723" i="24"/>
  <c r="G1723" i="24"/>
  <c r="I1723" i="24"/>
  <c r="AC1723" i="24"/>
  <c r="AD1723" i="24" s="1"/>
  <c r="AE1723" i="24"/>
  <c r="D1724" i="24"/>
  <c r="G1724" i="24"/>
  <c r="I1724" i="24"/>
  <c r="AC1724" i="24"/>
  <c r="AD1724" i="24"/>
  <c r="AE1724" i="24"/>
  <c r="D1725" i="24"/>
  <c r="G1725" i="24"/>
  <c r="I1725" i="24"/>
  <c r="AC1725" i="24"/>
  <c r="AD1725" i="24" s="1"/>
  <c r="AE1725" i="24"/>
  <c r="D1726" i="24"/>
  <c r="G1726" i="24"/>
  <c r="I1726" i="24"/>
  <c r="AC1726" i="24"/>
  <c r="AD1726" i="24"/>
  <c r="AE1726" i="24"/>
  <c r="D1727" i="24"/>
  <c r="G1727" i="24"/>
  <c r="I1727" i="24"/>
  <c r="AC1727" i="24"/>
  <c r="AD1727" i="24" s="1"/>
  <c r="AE1727" i="24"/>
  <c r="D1728" i="24"/>
  <c r="G1728" i="24"/>
  <c r="I1728" i="24"/>
  <c r="AC1728" i="24"/>
  <c r="AD1728" i="24"/>
  <c r="AE1728" i="24"/>
  <c r="D1729" i="24"/>
  <c r="G1729" i="24"/>
  <c r="I1729" i="24"/>
  <c r="AC1729" i="24"/>
  <c r="AD1729" i="24" s="1"/>
  <c r="AE1729" i="24"/>
  <c r="D1730" i="24"/>
  <c r="G1730" i="24"/>
  <c r="I1730" i="24"/>
  <c r="AC1730" i="24"/>
  <c r="AD1730" i="24"/>
  <c r="AE1730" i="24"/>
  <c r="D1731" i="24"/>
  <c r="G1731" i="24"/>
  <c r="I1731" i="24"/>
  <c r="AC1731" i="24"/>
  <c r="AD1731" i="24" s="1"/>
  <c r="AE1731" i="24"/>
  <c r="D1732" i="24"/>
  <c r="G1732" i="24"/>
  <c r="I1732" i="24"/>
  <c r="AC1732" i="24"/>
  <c r="AD1732" i="24"/>
  <c r="AE1732" i="24"/>
  <c r="D1733" i="24"/>
  <c r="G1733" i="24"/>
  <c r="I1733" i="24"/>
  <c r="AC1733" i="24"/>
  <c r="AD1733" i="24" s="1"/>
  <c r="AE1733" i="24"/>
  <c r="D1734" i="24"/>
  <c r="G1734" i="24"/>
  <c r="I1734" i="24"/>
  <c r="AC1734" i="24"/>
  <c r="AD1734" i="24"/>
  <c r="AE1734" i="24"/>
  <c r="D1735" i="24"/>
  <c r="G1735" i="24"/>
  <c r="I1735" i="24"/>
  <c r="AC1735" i="24"/>
  <c r="AD1735" i="24" s="1"/>
  <c r="AE1735" i="24"/>
  <c r="D1736" i="24"/>
  <c r="G1736" i="24"/>
  <c r="I1736" i="24"/>
  <c r="AC1736" i="24"/>
  <c r="AD1736" i="24"/>
  <c r="AE1736" i="24"/>
  <c r="D1737" i="24"/>
  <c r="G1737" i="24"/>
  <c r="I1737" i="24"/>
  <c r="AC1737" i="24"/>
  <c r="AD1737" i="24" s="1"/>
  <c r="AE1737" i="24"/>
  <c r="D1738" i="24"/>
  <c r="G1738" i="24"/>
  <c r="I1738" i="24"/>
  <c r="AC1738" i="24"/>
  <c r="AD1738" i="24"/>
  <c r="AE1738" i="24"/>
  <c r="D1739" i="24"/>
  <c r="G1739" i="24"/>
  <c r="I1739" i="24"/>
  <c r="AC1739" i="24"/>
  <c r="AD1739" i="24" s="1"/>
  <c r="AE1739" i="24"/>
  <c r="D1740" i="24"/>
  <c r="G1740" i="24"/>
  <c r="I1740" i="24"/>
  <c r="AC1740" i="24"/>
  <c r="AD1740" i="24"/>
  <c r="AE1740" i="24"/>
  <c r="D1741" i="24"/>
  <c r="G1741" i="24"/>
  <c r="I1741" i="24"/>
  <c r="AC1741" i="24"/>
  <c r="AD1741" i="24" s="1"/>
  <c r="AE1741" i="24"/>
  <c r="D1742" i="24"/>
  <c r="G1742" i="24"/>
  <c r="I1742" i="24"/>
  <c r="AC1742" i="24"/>
  <c r="AD1742" i="24"/>
  <c r="AE1742" i="24"/>
  <c r="D1743" i="24"/>
  <c r="G1743" i="24"/>
  <c r="I1743" i="24"/>
  <c r="AC1743" i="24"/>
  <c r="AD1743" i="24" s="1"/>
  <c r="AE1743" i="24"/>
  <c r="D1744" i="24"/>
  <c r="G1744" i="24"/>
  <c r="I1744" i="24"/>
  <c r="AC1744" i="24"/>
  <c r="AD1744" i="24"/>
  <c r="AE1744" i="24"/>
  <c r="D1745" i="24"/>
  <c r="G1745" i="24"/>
  <c r="I1745" i="24"/>
  <c r="AC1745" i="24"/>
  <c r="AD1745" i="24" s="1"/>
  <c r="AE1745" i="24"/>
  <c r="D1746" i="24"/>
  <c r="G1746" i="24"/>
  <c r="I1746" i="24"/>
  <c r="AC1746" i="24"/>
  <c r="AD1746" i="24"/>
  <c r="AE1746" i="24"/>
  <c r="D1747" i="24"/>
  <c r="G1747" i="24"/>
  <c r="I1747" i="24"/>
  <c r="AC1747" i="24"/>
  <c r="AD1747" i="24" s="1"/>
  <c r="AE1747" i="24"/>
  <c r="D1748" i="24"/>
  <c r="G1748" i="24"/>
  <c r="I1748" i="24"/>
  <c r="AC1748" i="24"/>
  <c r="AD1748" i="24"/>
  <c r="AE1748" i="24"/>
  <c r="D1749" i="24"/>
  <c r="G1749" i="24"/>
  <c r="I1749" i="24"/>
  <c r="AC1749" i="24"/>
  <c r="AD1749" i="24" s="1"/>
  <c r="AE1749" i="24"/>
  <c r="D1750" i="24"/>
  <c r="G1750" i="24"/>
  <c r="I1750" i="24"/>
  <c r="AC1750" i="24"/>
  <c r="AD1750" i="24"/>
  <c r="AE1750" i="24"/>
  <c r="D1751" i="24"/>
  <c r="G1751" i="24"/>
  <c r="I1751" i="24"/>
  <c r="AC1751" i="24"/>
  <c r="AD1751" i="24" s="1"/>
  <c r="AE1751" i="24"/>
  <c r="D1752" i="24"/>
  <c r="G1752" i="24"/>
  <c r="I1752" i="24"/>
  <c r="AC1752" i="24"/>
  <c r="AD1752" i="24"/>
  <c r="AE1752" i="24"/>
  <c r="D1753" i="24"/>
  <c r="G1753" i="24"/>
  <c r="I1753" i="24"/>
  <c r="AC1753" i="24"/>
  <c r="AD1753" i="24" s="1"/>
  <c r="AE1753" i="24"/>
  <c r="D1754" i="24"/>
  <c r="G1754" i="24"/>
  <c r="I1754" i="24"/>
  <c r="AC1754" i="24"/>
  <c r="AD1754" i="24"/>
  <c r="AE1754" i="24"/>
  <c r="D1755" i="24"/>
  <c r="G1755" i="24"/>
  <c r="I1755" i="24"/>
  <c r="AC1755" i="24"/>
  <c r="AD1755" i="24" s="1"/>
  <c r="AE1755" i="24"/>
  <c r="D1756" i="24"/>
  <c r="G1756" i="24"/>
  <c r="I1756" i="24"/>
  <c r="AC1756" i="24"/>
  <c r="AD1756" i="24"/>
  <c r="AE1756" i="24"/>
  <c r="D1757" i="24"/>
  <c r="G1757" i="24"/>
  <c r="I1757" i="24"/>
  <c r="AC1757" i="24"/>
  <c r="AD1757" i="24" s="1"/>
  <c r="AE1757" i="24"/>
  <c r="D1758" i="24"/>
  <c r="G1758" i="24"/>
  <c r="I1758" i="24"/>
  <c r="AC1758" i="24"/>
  <c r="AD1758" i="24"/>
  <c r="AE1758" i="24"/>
  <c r="D1759" i="24"/>
  <c r="G1759" i="24"/>
  <c r="I1759" i="24"/>
  <c r="AC1759" i="24"/>
  <c r="AD1759" i="24" s="1"/>
  <c r="AE1759" i="24"/>
  <c r="D1760" i="24"/>
  <c r="G1760" i="24"/>
  <c r="I1760" i="24"/>
  <c r="AC1760" i="24"/>
  <c r="AD1760" i="24"/>
  <c r="AE1760" i="24"/>
  <c r="D1761" i="24"/>
  <c r="G1761" i="24"/>
  <c r="I1761" i="24"/>
  <c r="AC1761" i="24"/>
  <c r="AD1761" i="24" s="1"/>
  <c r="AE1761" i="24"/>
  <c r="D1762" i="24"/>
  <c r="G1762" i="24"/>
  <c r="I1762" i="24"/>
  <c r="AC1762" i="24"/>
  <c r="AD1762" i="24"/>
  <c r="AE1762" i="24"/>
  <c r="D1763" i="24"/>
  <c r="G1763" i="24"/>
  <c r="I1763" i="24"/>
  <c r="AC1763" i="24"/>
  <c r="AD1763" i="24"/>
  <c r="AE1763" i="24"/>
  <c r="D1764" i="24"/>
  <c r="G1764" i="24"/>
  <c r="I1764" i="24"/>
  <c r="AC1764" i="24"/>
  <c r="AD1764" i="24"/>
  <c r="AE1764" i="24"/>
  <c r="D1765" i="24"/>
  <c r="G1765" i="24"/>
  <c r="I1765" i="24"/>
  <c r="AC1765" i="24"/>
  <c r="AD1765" i="24" s="1"/>
  <c r="AE1765" i="24"/>
  <c r="D1766" i="24"/>
  <c r="G1766" i="24"/>
  <c r="I1766" i="24"/>
  <c r="AC1766" i="24"/>
  <c r="AD1766" i="24"/>
  <c r="AE1766" i="24"/>
  <c r="D1767" i="24"/>
  <c r="G1767" i="24"/>
  <c r="I1767" i="24"/>
  <c r="AC1767" i="24"/>
  <c r="AD1767" i="24"/>
  <c r="AE1767" i="24"/>
  <c r="D1768" i="24"/>
  <c r="G1768" i="24"/>
  <c r="I1768" i="24"/>
  <c r="AC1768" i="24"/>
  <c r="AD1768" i="24"/>
  <c r="AE1768" i="24"/>
  <c r="D1769" i="24"/>
  <c r="G1769" i="24"/>
  <c r="I1769" i="24"/>
  <c r="AC1769" i="24"/>
  <c r="AD1769" i="24" s="1"/>
  <c r="AE1769" i="24"/>
  <c r="D1770" i="24"/>
  <c r="G1770" i="24"/>
  <c r="I1770" i="24"/>
  <c r="AC1770" i="24"/>
  <c r="AD1770" i="24"/>
  <c r="AE1770" i="24"/>
  <c r="D1771" i="24"/>
  <c r="G1771" i="24"/>
  <c r="I1771" i="24"/>
  <c r="AC1771" i="24"/>
  <c r="AD1771" i="24"/>
  <c r="AE1771" i="24"/>
  <c r="D1772" i="24"/>
  <c r="G1772" i="24"/>
  <c r="I1772" i="24"/>
  <c r="AC1772" i="24"/>
  <c r="AD1772" i="24"/>
  <c r="AE1772" i="24"/>
  <c r="D1773" i="24"/>
  <c r="G1773" i="24"/>
  <c r="I1773" i="24"/>
  <c r="AC1773" i="24"/>
  <c r="AD1773" i="24" s="1"/>
  <c r="AE1773" i="24"/>
  <c r="D1774" i="24"/>
  <c r="G1774" i="24"/>
  <c r="I1774" i="24"/>
  <c r="AC1774" i="24"/>
  <c r="AD1774" i="24"/>
  <c r="AE1774" i="24"/>
  <c r="D1775" i="24"/>
  <c r="G1775" i="24"/>
  <c r="I1775" i="24"/>
  <c r="AC1775" i="24"/>
  <c r="AD1775" i="24"/>
  <c r="AE1775" i="24"/>
  <c r="D1776" i="24"/>
  <c r="G1776" i="24"/>
  <c r="I1776" i="24"/>
  <c r="AC1776" i="24"/>
  <c r="AD1776" i="24"/>
  <c r="AE1776" i="24"/>
  <c r="D1777" i="24"/>
  <c r="G1777" i="24"/>
  <c r="I1777" i="24"/>
  <c r="AC1777" i="24"/>
  <c r="AD1777" i="24" s="1"/>
  <c r="AE1777" i="24"/>
  <c r="D1778" i="24"/>
  <c r="G1778" i="24"/>
  <c r="I1778" i="24"/>
  <c r="AC1778" i="24"/>
  <c r="AD1778" i="24"/>
  <c r="AE1778" i="24"/>
  <c r="D1779" i="24"/>
  <c r="G1779" i="24"/>
  <c r="I1779" i="24"/>
  <c r="AC1779" i="24"/>
  <c r="AD1779" i="24"/>
  <c r="AE1779" i="24"/>
  <c r="D1780" i="24"/>
  <c r="G1780" i="24"/>
  <c r="I1780" i="24"/>
  <c r="AC1780" i="24"/>
  <c r="AD1780" i="24"/>
  <c r="AE1780" i="24"/>
  <c r="D1781" i="24"/>
  <c r="G1781" i="24"/>
  <c r="I1781" i="24"/>
  <c r="AC1781" i="24"/>
  <c r="AD1781" i="24" s="1"/>
  <c r="AE1781" i="24"/>
  <c r="D1782" i="24"/>
  <c r="G1782" i="24"/>
  <c r="I1782" i="24"/>
  <c r="AC1782" i="24"/>
  <c r="AD1782" i="24"/>
  <c r="AE1782" i="24"/>
  <c r="D1783" i="24"/>
  <c r="G1783" i="24"/>
  <c r="I1783" i="24"/>
  <c r="AC1783" i="24"/>
  <c r="AD1783" i="24"/>
  <c r="AE1783" i="24"/>
  <c r="D1784" i="24"/>
  <c r="G1784" i="24"/>
  <c r="I1784" i="24"/>
  <c r="AC1784" i="24"/>
  <c r="AD1784" i="24"/>
  <c r="AE1784" i="24"/>
  <c r="D1785" i="24"/>
  <c r="G1785" i="24"/>
  <c r="I1785" i="24"/>
  <c r="AC1785" i="24"/>
  <c r="AD1785" i="24" s="1"/>
  <c r="AE1785" i="24"/>
  <c r="D1786" i="24"/>
  <c r="G1786" i="24"/>
  <c r="I1786" i="24"/>
  <c r="AC1786" i="24"/>
  <c r="AD1786" i="24"/>
  <c r="AE1786" i="24"/>
  <c r="D1787" i="24"/>
  <c r="G1787" i="24"/>
  <c r="I1787" i="24"/>
  <c r="AC1787" i="24"/>
  <c r="AD1787" i="24"/>
  <c r="AE1787" i="24"/>
  <c r="D1788" i="24"/>
  <c r="G1788" i="24"/>
  <c r="I1788" i="24"/>
  <c r="AC1788" i="24"/>
  <c r="AD1788" i="24"/>
  <c r="AE1788" i="24"/>
  <c r="D1789" i="24"/>
  <c r="G1789" i="24"/>
  <c r="I1789" i="24"/>
  <c r="AC1789" i="24"/>
  <c r="AD1789" i="24" s="1"/>
  <c r="AE1789" i="24"/>
  <c r="D1790" i="24"/>
  <c r="G1790" i="24"/>
  <c r="I1790" i="24"/>
  <c r="AC1790" i="24"/>
  <c r="AD1790" i="24"/>
  <c r="AE1790" i="24"/>
  <c r="D1791" i="24"/>
  <c r="G1791" i="24"/>
  <c r="I1791" i="24"/>
  <c r="AC1791" i="24"/>
  <c r="AD1791" i="24"/>
  <c r="AE1791" i="24"/>
  <c r="D1792" i="24"/>
  <c r="G1792" i="24"/>
  <c r="I1792" i="24"/>
  <c r="AC1792" i="24"/>
  <c r="AD1792" i="24"/>
  <c r="AE1792" i="24"/>
  <c r="D1793" i="24"/>
  <c r="G1793" i="24"/>
  <c r="I1793" i="24"/>
  <c r="AC1793" i="24"/>
  <c r="AD1793" i="24" s="1"/>
  <c r="AE1793" i="24"/>
  <c r="D1794" i="24"/>
  <c r="G1794" i="24"/>
  <c r="I1794" i="24"/>
  <c r="AC1794" i="24"/>
  <c r="AD1794" i="24"/>
  <c r="AE1794" i="24"/>
  <c r="D1795" i="24"/>
  <c r="G1795" i="24"/>
  <c r="I1795" i="24"/>
  <c r="AC1795" i="24"/>
  <c r="AD1795" i="24"/>
  <c r="AE1795" i="24"/>
  <c r="D1796" i="24"/>
  <c r="G1796" i="24"/>
  <c r="I1796" i="24"/>
  <c r="AC1796" i="24"/>
  <c r="AD1796" i="24"/>
  <c r="AE1796" i="24"/>
  <c r="D1797" i="24"/>
  <c r="G1797" i="24"/>
  <c r="I1797" i="24"/>
  <c r="AC1797" i="24"/>
  <c r="AD1797" i="24" s="1"/>
  <c r="AE1797" i="24"/>
  <c r="D1798" i="24"/>
  <c r="G1798" i="24"/>
  <c r="I1798" i="24"/>
  <c r="AC1798" i="24"/>
  <c r="AD1798" i="24"/>
  <c r="AE1798" i="24"/>
  <c r="D1799" i="24"/>
  <c r="G1799" i="24"/>
  <c r="I1799" i="24"/>
  <c r="AC1799" i="24"/>
  <c r="AD1799" i="24"/>
  <c r="AE1799" i="24"/>
  <c r="D1800" i="24"/>
  <c r="G1800" i="24"/>
  <c r="I1800" i="24"/>
  <c r="AC1800" i="24"/>
  <c r="AD1800" i="24"/>
  <c r="AE1800" i="24"/>
  <c r="D1801" i="24"/>
  <c r="G1801" i="24"/>
  <c r="I1801" i="24"/>
  <c r="AC1801" i="24"/>
  <c r="AD1801" i="24" s="1"/>
  <c r="AE1801" i="24"/>
  <c r="D1802" i="24"/>
  <c r="G1802" i="24"/>
  <c r="I1802" i="24"/>
  <c r="AC1802" i="24"/>
  <c r="AD1802" i="24"/>
  <c r="AE1802" i="24"/>
  <c r="D1803" i="24"/>
  <c r="G1803" i="24"/>
  <c r="I1803" i="24"/>
  <c r="AC1803" i="24"/>
  <c r="AD1803" i="24"/>
  <c r="AE1803" i="24"/>
  <c r="D1804" i="24"/>
  <c r="G1804" i="24"/>
  <c r="I1804" i="24"/>
  <c r="AC1804" i="24"/>
  <c r="AD1804" i="24"/>
  <c r="AE1804" i="24"/>
  <c r="D1805" i="24"/>
  <c r="G1805" i="24"/>
  <c r="I1805" i="24"/>
  <c r="AC1805" i="24"/>
  <c r="AD1805" i="24" s="1"/>
  <c r="AE1805" i="24"/>
  <c r="D1806" i="24"/>
  <c r="G1806" i="24"/>
  <c r="I1806" i="24"/>
  <c r="AC1806" i="24"/>
  <c r="AD1806" i="24"/>
  <c r="AE1806" i="24"/>
  <c r="D1807" i="24"/>
  <c r="G1807" i="24"/>
  <c r="I1807" i="24"/>
  <c r="AC1807" i="24"/>
  <c r="AD1807" i="24"/>
  <c r="AE1807" i="24"/>
  <c r="D1808" i="24"/>
  <c r="G1808" i="24"/>
  <c r="I1808" i="24"/>
  <c r="AC1808" i="24"/>
  <c r="AD1808" i="24"/>
  <c r="AE1808" i="24"/>
  <c r="D1809" i="24"/>
  <c r="G1809" i="24"/>
  <c r="I1809" i="24"/>
  <c r="AC1809" i="24"/>
  <c r="AD1809" i="24" s="1"/>
  <c r="AE1809" i="24"/>
  <c r="D1810" i="24"/>
  <c r="G1810" i="24"/>
  <c r="I1810" i="24"/>
  <c r="AC1810" i="24"/>
  <c r="AD1810" i="24"/>
  <c r="AE1810" i="24"/>
  <c r="D1811" i="24"/>
  <c r="G1811" i="24"/>
  <c r="I1811" i="24"/>
  <c r="AC1811" i="24"/>
  <c r="AD1811" i="24"/>
  <c r="AE1811" i="24"/>
  <c r="D1812" i="24"/>
  <c r="G1812" i="24"/>
  <c r="I1812" i="24"/>
  <c r="AC1812" i="24"/>
  <c r="AD1812" i="24"/>
  <c r="AE1812" i="24"/>
  <c r="D1813" i="24"/>
  <c r="G1813" i="24"/>
  <c r="I1813" i="24"/>
  <c r="AC1813" i="24"/>
  <c r="AD1813" i="24" s="1"/>
  <c r="AE1813" i="24"/>
  <c r="D1814" i="24"/>
  <c r="G1814" i="24"/>
  <c r="I1814" i="24"/>
  <c r="AC1814" i="24"/>
  <c r="AD1814" i="24"/>
  <c r="AE1814" i="24"/>
  <c r="D1815" i="24"/>
  <c r="G1815" i="24"/>
  <c r="I1815" i="24"/>
  <c r="AC1815" i="24"/>
  <c r="AD1815" i="24"/>
  <c r="AE1815" i="24"/>
  <c r="D1816" i="24"/>
  <c r="G1816" i="24"/>
  <c r="I1816" i="24"/>
  <c r="AC1816" i="24"/>
  <c r="AD1816" i="24"/>
  <c r="AE1816" i="24"/>
  <c r="D1817" i="24"/>
  <c r="G1817" i="24"/>
  <c r="I1817" i="24"/>
  <c r="AC1817" i="24"/>
  <c r="AD1817" i="24" s="1"/>
  <c r="AE1817" i="24"/>
  <c r="D1818" i="24"/>
  <c r="G1818" i="24"/>
  <c r="I1818" i="24"/>
  <c r="AC1818" i="24"/>
  <c r="AD1818" i="24"/>
  <c r="AE1818" i="24"/>
  <c r="D1819" i="24"/>
  <c r="G1819" i="24"/>
  <c r="I1819" i="24"/>
  <c r="AC1819" i="24"/>
  <c r="AD1819" i="24"/>
  <c r="AE1819" i="24"/>
  <c r="D1820" i="24"/>
  <c r="G1820" i="24"/>
  <c r="I1820" i="24"/>
  <c r="AC1820" i="24"/>
  <c r="AD1820" i="24"/>
  <c r="AE1820" i="24"/>
  <c r="D1821" i="24"/>
  <c r="G1821" i="24"/>
  <c r="I1821" i="24"/>
  <c r="AC1821" i="24"/>
  <c r="AD1821" i="24" s="1"/>
  <c r="AE1821" i="24"/>
  <c r="D1822" i="24"/>
  <c r="G1822" i="24"/>
  <c r="I1822" i="24"/>
  <c r="AC1822" i="24"/>
  <c r="AD1822" i="24"/>
  <c r="AE1822" i="24"/>
  <c r="D1823" i="24"/>
  <c r="G1823" i="24"/>
  <c r="I1823" i="24"/>
  <c r="AC1823" i="24"/>
  <c r="AD1823" i="24"/>
  <c r="AE1823" i="24"/>
  <c r="D1824" i="24"/>
  <c r="G1824" i="24"/>
  <c r="I1824" i="24"/>
  <c r="AC1824" i="24"/>
  <c r="AD1824" i="24"/>
  <c r="AE1824" i="24"/>
  <c r="D1825" i="24"/>
  <c r="G1825" i="24"/>
  <c r="I1825" i="24"/>
  <c r="AC1825" i="24"/>
  <c r="AD1825" i="24" s="1"/>
  <c r="AE1825" i="24"/>
  <c r="D1826" i="24"/>
  <c r="G1826" i="24"/>
  <c r="I1826" i="24"/>
  <c r="AC1826" i="24"/>
  <c r="AD1826" i="24"/>
  <c r="AE1826" i="24"/>
  <c r="D1827" i="24"/>
  <c r="G1827" i="24"/>
  <c r="I1827" i="24"/>
  <c r="AC1827" i="24"/>
  <c r="AD1827" i="24"/>
  <c r="AE1827" i="24"/>
  <c r="D1828" i="24"/>
  <c r="G1828" i="24"/>
  <c r="I1828" i="24"/>
  <c r="AC1828" i="24"/>
  <c r="AD1828" i="24"/>
  <c r="AE1828" i="24"/>
  <c r="D1829" i="24"/>
  <c r="G1829" i="24"/>
  <c r="I1829" i="24"/>
  <c r="AC1829" i="24"/>
  <c r="AD1829" i="24" s="1"/>
  <c r="AE1829" i="24"/>
  <c r="D1830" i="24"/>
  <c r="G1830" i="24"/>
  <c r="I1830" i="24"/>
  <c r="AC1830" i="24"/>
  <c r="AD1830" i="24"/>
  <c r="AE1830" i="24"/>
  <c r="D1831" i="24"/>
  <c r="G1831" i="24"/>
  <c r="I1831" i="24"/>
  <c r="AC1831" i="24"/>
  <c r="AD1831" i="24"/>
  <c r="AE1831" i="24"/>
  <c r="D1832" i="24"/>
  <c r="G1832" i="24"/>
  <c r="I1832" i="24"/>
  <c r="AC1832" i="24"/>
  <c r="AD1832" i="24"/>
  <c r="AE1832" i="24"/>
  <c r="D1833" i="24"/>
  <c r="G1833" i="24"/>
  <c r="I1833" i="24"/>
  <c r="AC1833" i="24"/>
  <c r="AD1833" i="24" s="1"/>
  <c r="AE1833" i="24"/>
  <c r="D1834" i="24"/>
  <c r="G1834" i="24"/>
  <c r="I1834" i="24"/>
  <c r="AC1834" i="24"/>
  <c r="AD1834" i="24"/>
  <c r="AE1834" i="24"/>
  <c r="D1835" i="24"/>
  <c r="G1835" i="24"/>
  <c r="I1835" i="24"/>
  <c r="AC1835" i="24"/>
  <c r="AD1835" i="24"/>
  <c r="AE1835" i="24"/>
  <c r="D1836" i="24"/>
  <c r="G1836" i="24"/>
  <c r="I1836" i="24"/>
  <c r="AC1836" i="24"/>
  <c r="AD1836" i="24"/>
  <c r="AE1836" i="24"/>
  <c r="D1837" i="24"/>
  <c r="G1837" i="24"/>
  <c r="I1837" i="24"/>
  <c r="AC1837" i="24"/>
  <c r="AD1837" i="24" s="1"/>
  <c r="AE1837" i="24"/>
  <c r="D1838" i="24"/>
  <c r="G1838" i="24"/>
  <c r="I1838" i="24"/>
  <c r="AC1838" i="24"/>
  <c r="AD1838" i="24"/>
  <c r="AE1838" i="24"/>
  <c r="D1839" i="24"/>
  <c r="G1839" i="24"/>
  <c r="I1839" i="24"/>
  <c r="AC1839" i="24"/>
  <c r="AD1839" i="24"/>
  <c r="AE1839" i="24"/>
  <c r="D1840" i="24"/>
  <c r="G1840" i="24"/>
  <c r="I1840" i="24"/>
  <c r="AC1840" i="24"/>
  <c r="AD1840" i="24"/>
  <c r="AE1840" i="24"/>
  <c r="D1841" i="24"/>
  <c r="G1841" i="24"/>
  <c r="I1841" i="24"/>
  <c r="AC1841" i="24"/>
  <c r="AD1841" i="24" s="1"/>
  <c r="AE1841" i="24"/>
  <c r="D1842" i="24"/>
  <c r="G1842" i="24"/>
  <c r="I1842" i="24"/>
  <c r="AC1842" i="24"/>
  <c r="AD1842" i="24"/>
  <c r="AE1842" i="24"/>
  <c r="D1843" i="24"/>
  <c r="G1843" i="24"/>
  <c r="I1843" i="24"/>
  <c r="AC1843" i="24"/>
  <c r="AD1843" i="24"/>
  <c r="AE1843" i="24"/>
  <c r="D1844" i="24"/>
  <c r="G1844" i="24"/>
  <c r="I1844" i="24"/>
  <c r="AC1844" i="24"/>
  <c r="AD1844" i="24"/>
  <c r="AE1844" i="24"/>
  <c r="D1845" i="24"/>
  <c r="G1845" i="24"/>
  <c r="I1845" i="24"/>
  <c r="AC1845" i="24"/>
  <c r="AD1845" i="24" s="1"/>
  <c r="AE1845" i="24"/>
  <c r="D1846" i="24"/>
  <c r="G1846" i="24"/>
  <c r="I1846" i="24"/>
  <c r="AC1846" i="24"/>
  <c r="AD1846" i="24"/>
  <c r="AE1846" i="24"/>
  <c r="D1847" i="24"/>
  <c r="G1847" i="24"/>
  <c r="I1847" i="24"/>
  <c r="AC1847" i="24"/>
  <c r="AD1847" i="24"/>
  <c r="AE1847" i="24"/>
  <c r="D1848" i="24"/>
  <c r="G1848" i="24"/>
  <c r="I1848" i="24"/>
  <c r="AC1848" i="24"/>
  <c r="AD1848" i="24"/>
  <c r="AE1848" i="24"/>
  <c r="D1849" i="24"/>
  <c r="G1849" i="24"/>
  <c r="I1849" i="24"/>
  <c r="AC1849" i="24"/>
  <c r="AD1849" i="24" s="1"/>
  <c r="AE1849" i="24"/>
  <c r="D1850" i="24"/>
  <c r="G1850" i="24"/>
  <c r="I1850" i="24"/>
  <c r="AC1850" i="24"/>
  <c r="AD1850" i="24"/>
  <c r="AE1850" i="24"/>
  <c r="D1851" i="24"/>
  <c r="G1851" i="24"/>
  <c r="I1851" i="24"/>
  <c r="AC1851" i="24"/>
  <c r="AD1851" i="24"/>
  <c r="AE1851" i="24"/>
  <c r="D1852" i="24"/>
  <c r="G1852" i="24"/>
  <c r="I1852" i="24"/>
  <c r="AC1852" i="24"/>
  <c r="AD1852" i="24"/>
  <c r="AE1852" i="24"/>
  <c r="D1853" i="24"/>
  <c r="G1853" i="24"/>
  <c r="I1853" i="24"/>
  <c r="AC1853" i="24"/>
  <c r="AD1853" i="24" s="1"/>
  <c r="AE1853" i="24"/>
  <c r="D1854" i="24"/>
  <c r="G1854" i="24"/>
  <c r="I1854" i="24"/>
  <c r="AC1854" i="24"/>
  <c r="AD1854" i="24"/>
  <c r="AE1854" i="24"/>
  <c r="D1855" i="24"/>
  <c r="G1855" i="24"/>
  <c r="I1855" i="24"/>
  <c r="AC1855" i="24"/>
  <c r="AD1855" i="24"/>
  <c r="AE1855" i="24"/>
  <c r="D1856" i="24"/>
  <c r="G1856" i="24"/>
  <c r="I1856" i="24"/>
  <c r="AC1856" i="24"/>
  <c r="AD1856" i="24"/>
  <c r="AE1856" i="24"/>
  <c r="D1857" i="24"/>
  <c r="G1857" i="24"/>
  <c r="I1857" i="24"/>
  <c r="AC1857" i="24"/>
  <c r="AD1857" i="24" s="1"/>
  <c r="AE1857" i="24"/>
  <c r="D1858" i="24"/>
  <c r="G1858" i="24"/>
  <c r="I1858" i="24"/>
  <c r="AC1858" i="24"/>
  <c r="AD1858" i="24"/>
  <c r="AE1858" i="24"/>
  <c r="D1859" i="24"/>
  <c r="G1859" i="24"/>
  <c r="I1859" i="24"/>
  <c r="AC1859" i="24"/>
  <c r="AD1859" i="24"/>
  <c r="AE1859" i="24"/>
  <c r="D1860" i="24"/>
  <c r="G1860" i="24"/>
  <c r="I1860" i="24"/>
  <c r="AC1860" i="24"/>
  <c r="AD1860" i="24"/>
  <c r="AE1860" i="24"/>
  <c r="D1861" i="24"/>
  <c r="G1861" i="24"/>
  <c r="I1861" i="24"/>
  <c r="AC1861" i="24"/>
  <c r="AD1861" i="24" s="1"/>
  <c r="AE1861" i="24"/>
  <c r="D1862" i="24"/>
  <c r="G1862" i="24"/>
  <c r="I1862" i="24"/>
  <c r="AC1862" i="24"/>
  <c r="AD1862" i="24"/>
  <c r="AE1862" i="24"/>
  <c r="D1863" i="24"/>
  <c r="G1863" i="24"/>
  <c r="I1863" i="24"/>
  <c r="AC1863" i="24"/>
  <c r="AD1863" i="24"/>
  <c r="AE1863" i="24"/>
  <c r="D1864" i="24"/>
  <c r="G1864" i="24"/>
  <c r="I1864" i="24"/>
  <c r="AC1864" i="24"/>
  <c r="AD1864" i="24"/>
  <c r="AE1864" i="24"/>
  <c r="D1865" i="24"/>
  <c r="G1865" i="24"/>
  <c r="I1865" i="24"/>
  <c r="AC1865" i="24"/>
  <c r="AD1865" i="24" s="1"/>
  <c r="AE1865" i="24"/>
  <c r="D1866" i="24"/>
  <c r="G1866" i="24"/>
  <c r="I1866" i="24"/>
  <c r="AC1866" i="24"/>
  <c r="AD1866" i="24"/>
  <c r="AE1866" i="24"/>
  <c r="D1867" i="24"/>
  <c r="G1867" i="24"/>
  <c r="I1867" i="24"/>
  <c r="AC1867" i="24"/>
  <c r="AD1867" i="24"/>
  <c r="AE1867" i="24"/>
  <c r="D1868" i="24"/>
  <c r="G1868" i="24"/>
  <c r="I1868" i="24"/>
  <c r="AC1868" i="24"/>
  <c r="AD1868" i="24"/>
  <c r="AE1868" i="24"/>
  <c r="D1869" i="24"/>
  <c r="G1869" i="24"/>
  <c r="I1869" i="24"/>
  <c r="AC1869" i="24"/>
  <c r="AD1869" i="24" s="1"/>
  <c r="AE1869" i="24"/>
  <c r="D1870" i="24"/>
  <c r="G1870" i="24"/>
  <c r="I1870" i="24"/>
  <c r="AC1870" i="24"/>
  <c r="AD1870" i="24"/>
  <c r="AE1870" i="24"/>
  <c r="D1871" i="24"/>
  <c r="G1871" i="24"/>
  <c r="I1871" i="24"/>
  <c r="AC1871" i="24"/>
  <c r="AD1871" i="24"/>
  <c r="AE1871" i="24"/>
  <c r="D1872" i="24"/>
  <c r="G1872" i="24"/>
  <c r="I1872" i="24"/>
  <c r="AC1872" i="24"/>
  <c r="AD1872" i="24"/>
  <c r="AE1872" i="24"/>
  <c r="D1873" i="24"/>
  <c r="G1873" i="24"/>
  <c r="I1873" i="24"/>
  <c r="AC1873" i="24"/>
  <c r="AD1873" i="24" s="1"/>
  <c r="AE1873" i="24"/>
  <c r="D1874" i="24"/>
  <c r="G1874" i="24"/>
  <c r="I1874" i="24"/>
  <c r="AC1874" i="24"/>
  <c r="AD1874" i="24"/>
  <c r="AE1874" i="24"/>
  <c r="D1875" i="24"/>
  <c r="G1875" i="24"/>
  <c r="I1875" i="24"/>
  <c r="AC1875" i="24"/>
  <c r="AD1875" i="24"/>
  <c r="AE1875" i="24"/>
  <c r="D1876" i="24"/>
  <c r="G1876" i="24"/>
  <c r="I1876" i="24"/>
  <c r="AC1876" i="24"/>
  <c r="AD1876" i="24"/>
  <c r="AE1876" i="24"/>
  <c r="D1877" i="24"/>
  <c r="G1877" i="24"/>
  <c r="I1877" i="24"/>
  <c r="AC1877" i="24"/>
  <c r="AD1877" i="24" s="1"/>
  <c r="AE1877" i="24"/>
  <c r="D1878" i="24"/>
  <c r="G1878" i="24"/>
  <c r="I1878" i="24"/>
  <c r="AC1878" i="24"/>
  <c r="AD1878" i="24"/>
  <c r="AE1878" i="24"/>
  <c r="D1879" i="24"/>
  <c r="G1879" i="24"/>
  <c r="I1879" i="24"/>
  <c r="AC1879" i="24"/>
  <c r="AD1879" i="24"/>
  <c r="AE1879" i="24"/>
  <c r="D1880" i="24"/>
  <c r="G1880" i="24"/>
  <c r="I1880" i="24"/>
  <c r="AC1880" i="24"/>
  <c r="AD1880" i="24" s="1"/>
  <c r="AE1880" i="24"/>
  <c r="D1881" i="24"/>
  <c r="G1881" i="24"/>
  <c r="I1881" i="24"/>
  <c r="AC1881" i="24"/>
  <c r="AD1881" i="24" s="1"/>
  <c r="AE1881" i="24"/>
  <c r="D1882" i="24"/>
  <c r="G1882" i="24"/>
  <c r="I1882" i="24"/>
  <c r="AC1882" i="24"/>
  <c r="AD1882" i="24"/>
  <c r="AE1882" i="24"/>
  <c r="D1883" i="24"/>
  <c r="G1883" i="24"/>
  <c r="I1883" i="24"/>
  <c r="AC1883" i="24"/>
  <c r="AD1883" i="24"/>
  <c r="AE1883" i="24"/>
  <c r="D1884" i="24"/>
  <c r="G1884" i="24"/>
  <c r="I1884" i="24"/>
  <c r="AC1884" i="24"/>
  <c r="AD1884" i="24" s="1"/>
  <c r="AE1884" i="24"/>
  <c r="D1885" i="24"/>
  <c r="G1885" i="24"/>
  <c r="I1885" i="24"/>
  <c r="AC1885" i="24"/>
  <c r="AD1885" i="24" s="1"/>
  <c r="AE1885" i="24"/>
  <c r="D1886" i="24"/>
  <c r="G1886" i="24"/>
  <c r="I1886" i="24"/>
  <c r="AC1886" i="24"/>
  <c r="AD1886" i="24"/>
  <c r="AE1886" i="24"/>
  <c r="D1887" i="24"/>
  <c r="G1887" i="24"/>
  <c r="I1887" i="24"/>
  <c r="AC1887" i="24"/>
  <c r="AD1887" i="24"/>
  <c r="AE1887" i="24"/>
  <c r="D1888" i="24"/>
  <c r="G1888" i="24"/>
  <c r="I1888" i="24"/>
  <c r="AC1888" i="24"/>
  <c r="AD1888" i="24" s="1"/>
  <c r="AE1888" i="24"/>
  <c r="D1889" i="24"/>
  <c r="G1889" i="24"/>
  <c r="I1889" i="24"/>
  <c r="AC1889" i="24"/>
  <c r="AD1889" i="24" s="1"/>
  <c r="AE1889" i="24"/>
  <c r="D1890" i="24"/>
  <c r="G1890" i="24"/>
  <c r="I1890" i="24"/>
  <c r="AC1890" i="24"/>
  <c r="AD1890" i="24"/>
  <c r="AE1890" i="24"/>
  <c r="D1891" i="24"/>
  <c r="G1891" i="24"/>
  <c r="I1891" i="24"/>
  <c r="AC1891" i="24"/>
  <c r="AD1891" i="24"/>
  <c r="AE1891" i="24"/>
  <c r="D1892" i="24"/>
  <c r="G1892" i="24"/>
  <c r="I1892" i="24"/>
  <c r="AC1892" i="24"/>
  <c r="AD1892" i="24" s="1"/>
  <c r="AE1892" i="24"/>
  <c r="D1893" i="24"/>
  <c r="G1893" i="24"/>
  <c r="I1893" i="24"/>
  <c r="AC1893" i="24"/>
  <c r="AD1893" i="24" s="1"/>
  <c r="AE1893" i="24"/>
  <c r="D1894" i="24"/>
  <c r="G1894" i="24"/>
  <c r="I1894" i="24"/>
  <c r="AC1894" i="24"/>
  <c r="AD1894" i="24"/>
  <c r="AE1894" i="24"/>
  <c r="D1895" i="24"/>
  <c r="G1895" i="24"/>
  <c r="I1895" i="24"/>
  <c r="AC1895" i="24"/>
  <c r="AD1895" i="24"/>
  <c r="AE1895" i="24"/>
  <c r="D1896" i="24"/>
  <c r="G1896" i="24"/>
  <c r="I1896" i="24"/>
  <c r="AC1896" i="24"/>
  <c r="AD1896" i="24" s="1"/>
  <c r="AE1896" i="24"/>
  <c r="D1897" i="24"/>
  <c r="G1897" i="24"/>
  <c r="I1897" i="24"/>
  <c r="AC1897" i="24"/>
  <c r="AD1897" i="24" s="1"/>
  <c r="AE1897" i="24"/>
  <c r="D1898" i="24"/>
  <c r="G1898" i="24"/>
  <c r="I1898" i="24"/>
  <c r="AC1898" i="24"/>
  <c r="AD1898" i="24"/>
  <c r="AE1898" i="24"/>
  <c r="D1899" i="24"/>
  <c r="G1899" i="24"/>
  <c r="I1899" i="24"/>
  <c r="AC1899" i="24"/>
  <c r="AD1899" i="24"/>
  <c r="AE1899" i="24"/>
  <c r="D1900" i="24"/>
  <c r="G1900" i="24"/>
  <c r="I1900" i="24"/>
  <c r="AC1900" i="24"/>
  <c r="AD1900" i="24" s="1"/>
  <c r="AE1900" i="24"/>
  <c r="D1901" i="24"/>
  <c r="G1901" i="24"/>
  <c r="I1901" i="24"/>
  <c r="AC1901" i="24"/>
  <c r="AD1901" i="24" s="1"/>
  <c r="AE1901" i="24"/>
  <c r="D1902" i="24"/>
  <c r="G1902" i="24"/>
  <c r="I1902" i="24"/>
  <c r="AC1902" i="24"/>
  <c r="AD1902" i="24"/>
  <c r="AE1902" i="24"/>
  <c r="D1903" i="24"/>
  <c r="G1903" i="24"/>
  <c r="I1903" i="24"/>
  <c r="AC1903" i="24"/>
  <c r="AD1903" i="24"/>
  <c r="AE1903" i="24"/>
  <c r="D1904" i="24"/>
  <c r="G1904" i="24"/>
  <c r="I1904" i="24"/>
  <c r="AC1904" i="24"/>
  <c r="AD1904" i="24" s="1"/>
  <c r="AE1904" i="24"/>
  <c r="D1905" i="24"/>
  <c r="G1905" i="24"/>
  <c r="I1905" i="24"/>
  <c r="AC1905" i="24"/>
  <c r="AD1905" i="24" s="1"/>
  <c r="AE1905" i="24"/>
  <c r="D1906" i="24"/>
  <c r="G1906" i="24"/>
  <c r="I1906" i="24"/>
  <c r="AC1906" i="24"/>
  <c r="AD1906" i="24"/>
  <c r="AE1906" i="24"/>
  <c r="D1907" i="24"/>
  <c r="G1907" i="24"/>
  <c r="I1907" i="24"/>
  <c r="AC1907" i="24"/>
  <c r="AD1907" i="24"/>
  <c r="AE1907" i="24"/>
  <c r="D1908" i="24"/>
  <c r="G1908" i="24"/>
  <c r="I1908" i="24"/>
  <c r="AC1908" i="24"/>
  <c r="AD1908" i="24" s="1"/>
  <c r="AE1908" i="24"/>
  <c r="D1909" i="24"/>
  <c r="G1909" i="24"/>
  <c r="I1909" i="24"/>
  <c r="AC1909" i="24"/>
  <c r="AD1909" i="24" s="1"/>
  <c r="AE1909" i="24"/>
  <c r="D1910" i="24"/>
  <c r="G1910" i="24"/>
  <c r="I1910" i="24"/>
  <c r="AC1910" i="24"/>
  <c r="AD1910" i="24"/>
  <c r="AE1910" i="24"/>
  <c r="D1911" i="24"/>
  <c r="G1911" i="24"/>
  <c r="I1911" i="24"/>
  <c r="AC1911" i="24"/>
  <c r="AD1911" i="24"/>
  <c r="AE1911" i="24"/>
  <c r="D1912" i="24"/>
  <c r="G1912" i="24"/>
  <c r="I1912" i="24"/>
  <c r="AC1912" i="24"/>
  <c r="AD1912" i="24" s="1"/>
  <c r="AE1912" i="24"/>
  <c r="D1913" i="24"/>
  <c r="G1913" i="24"/>
  <c r="I1913" i="24"/>
  <c r="AC1913" i="24"/>
  <c r="AD1913" i="24" s="1"/>
  <c r="AE1913" i="24"/>
  <c r="D1914" i="24"/>
  <c r="G1914" i="24"/>
  <c r="I1914" i="24"/>
  <c r="AC1914" i="24"/>
  <c r="AD1914" i="24"/>
  <c r="AE1914" i="24"/>
  <c r="D1915" i="24"/>
  <c r="G1915" i="24"/>
  <c r="I1915" i="24"/>
  <c r="AC1915" i="24"/>
  <c r="AD1915" i="24"/>
  <c r="AE1915" i="24"/>
  <c r="D1916" i="24"/>
  <c r="G1916" i="24"/>
  <c r="I1916" i="24"/>
  <c r="AC1916" i="24"/>
  <c r="AD1916" i="24" s="1"/>
  <c r="AE1916" i="24"/>
  <c r="D1917" i="24"/>
  <c r="G1917" i="24"/>
  <c r="I1917" i="24"/>
  <c r="AC1917" i="24"/>
  <c r="AD1917" i="24" s="1"/>
  <c r="AE1917" i="24"/>
  <c r="D1918" i="24"/>
  <c r="G1918" i="24"/>
  <c r="I1918" i="24"/>
  <c r="AC1918" i="24"/>
  <c r="AD1918" i="24"/>
  <c r="AE1918" i="24"/>
  <c r="D1919" i="24"/>
  <c r="G1919" i="24"/>
  <c r="I1919" i="24"/>
  <c r="AC1919" i="24"/>
  <c r="AD1919" i="24"/>
  <c r="AE1919" i="24"/>
  <c r="D1920" i="24"/>
  <c r="G1920" i="24"/>
  <c r="I1920" i="24"/>
  <c r="AC1920" i="24"/>
  <c r="AD1920" i="24"/>
  <c r="AE1920" i="24"/>
  <c r="D1921" i="24"/>
  <c r="G1921" i="24"/>
  <c r="I1921" i="24"/>
  <c r="AC1921" i="24"/>
  <c r="AD1921" i="24" s="1"/>
  <c r="AE1921" i="24"/>
  <c r="D1922" i="24"/>
  <c r="G1922" i="24"/>
  <c r="I1922" i="24"/>
  <c r="AC1922" i="24"/>
  <c r="AD1922" i="24"/>
  <c r="AE1922" i="24"/>
  <c r="D1923" i="24"/>
  <c r="G1923" i="24"/>
  <c r="I1923" i="24"/>
  <c r="AC1923" i="24"/>
  <c r="AD1923" i="24"/>
  <c r="AE1923" i="24"/>
  <c r="D1924" i="24"/>
  <c r="G1924" i="24"/>
  <c r="I1924" i="24"/>
  <c r="AC1924" i="24"/>
  <c r="AD1924" i="24"/>
  <c r="AE1924" i="24"/>
  <c r="D1925" i="24"/>
  <c r="G1925" i="24"/>
  <c r="I1925" i="24"/>
  <c r="AC1925" i="24"/>
  <c r="AD1925" i="24" s="1"/>
  <c r="AE1925" i="24"/>
  <c r="D1926" i="24"/>
  <c r="G1926" i="24"/>
  <c r="I1926" i="24"/>
  <c r="AC1926" i="24"/>
  <c r="AD1926" i="24"/>
  <c r="AE1926" i="24"/>
  <c r="D1927" i="24"/>
  <c r="G1927" i="24"/>
  <c r="I1927" i="24"/>
  <c r="AC1927" i="24"/>
  <c r="AD1927" i="24"/>
  <c r="AE1927" i="24"/>
  <c r="D1928" i="24"/>
  <c r="G1928" i="24"/>
  <c r="I1928" i="24"/>
  <c r="AC1928" i="24"/>
  <c r="AD1928" i="24"/>
  <c r="AE1928" i="24"/>
  <c r="D1929" i="24"/>
  <c r="G1929" i="24"/>
  <c r="I1929" i="24"/>
  <c r="AC1929" i="24"/>
  <c r="AD1929" i="24" s="1"/>
  <c r="AE1929" i="24"/>
  <c r="D1930" i="24"/>
  <c r="G1930" i="24"/>
  <c r="I1930" i="24"/>
  <c r="AC1930" i="24"/>
  <c r="AD1930" i="24"/>
  <c r="AE1930" i="24"/>
  <c r="D1931" i="24"/>
  <c r="G1931" i="24"/>
  <c r="I1931" i="24"/>
  <c r="AC1931" i="24"/>
  <c r="AD1931" i="24"/>
  <c r="AE1931" i="24"/>
  <c r="D1932" i="24"/>
  <c r="G1932" i="24"/>
  <c r="I1932" i="24"/>
  <c r="AC1932" i="24"/>
  <c r="AD1932" i="24"/>
  <c r="AE1932" i="24"/>
  <c r="D1933" i="24"/>
  <c r="G1933" i="24"/>
  <c r="I1933" i="24"/>
  <c r="AC1933" i="24"/>
  <c r="AD1933" i="24" s="1"/>
  <c r="AE1933" i="24"/>
  <c r="D1934" i="24"/>
  <c r="G1934" i="24"/>
  <c r="I1934" i="24"/>
  <c r="AC1934" i="24"/>
  <c r="AD1934" i="24"/>
  <c r="AE1934" i="24"/>
  <c r="D1935" i="24"/>
  <c r="G1935" i="24"/>
  <c r="I1935" i="24"/>
  <c r="AC1935" i="24"/>
  <c r="AD1935" i="24"/>
  <c r="AE1935" i="24"/>
  <c r="D1936" i="24"/>
  <c r="G1936" i="24"/>
  <c r="I1936" i="24"/>
  <c r="AC1936" i="24"/>
  <c r="AD1936" i="24"/>
  <c r="AE1936" i="24"/>
  <c r="D1937" i="24"/>
  <c r="G1937" i="24"/>
  <c r="I1937" i="24"/>
  <c r="AC1937" i="24"/>
  <c r="AD1937" i="24" s="1"/>
  <c r="AE1937" i="24"/>
  <c r="D1938" i="24"/>
  <c r="G1938" i="24"/>
  <c r="I1938" i="24"/>
  <c r="AC1938" i="24"/>
  <c r="AD1938" i="24"/>
  <c r="AE1938" i="24"/>
  <c r="D1939" i="24"/>
  <c r="G1939" i="24"/>
  <c r="I1939" i="24"/>
  <c r="AC1939" i="24"/>
  <c r="AD1939" i="24"/>
  <c r="AE1939" i="24"/>
  <c r="D1940" i="24"/>
  <c r="G1940" i="24"/>
  <c r="I1940" i="24"/>
  <c r="AC1940" i="24"/>
  <c r="AD1940" i="24"/>
  <c r="AE1940" i="24"/>
  <c r="D1941" i="24"/>
  <c r="G1941" i="24"/>
  <c r="I1941" i="24"/>
  <c r="AC1941" i="24"/>
  <c r="AD1941" i="24" s="1"/>
  <c r="AE1941" i="24"/>
  <c r="D1942" i="24"/>
  <c r="G1942" i="24"/>
  <c r="I1942" i="24"/>
  <c r="AC1942" i="24"/>
  <c r="AD1942" i="24"/>
  <c r="AE1942" i="24"/>
  <c r="D1943" i="24"/>
  <c r="G1943" i="24"/>
  <c r="I1943" i="24"/>
  <c r="AC1943" i="24"/>
  <c r="AD1943" i="24"/>
  <c r="AE1943" i="24"/>
  <c r="D1944" i="24"/>
  <c r="G1944" i="24"/>
  <c r="I1944" i="24"/>
  <c r="AC1944" i="24"/>
  <c r="AD1944" i="24"/>
  <c r="AE1944" i="24"/>
  <c r="D1945" i="24"/>
  <c r="G1945" i="24"/>
  <c r="I1945" i="24"/>
  <c r="AC1945" i="24"/>
  <c r="AD1945" i="24" s="1"/>
  <c r="AE1945" i="24"/>
  <c r="D1946" i="24"/>
  <c r="G1946" i="24"/>
  <c r="I1946" i="24"/>
  <c r="AC1946" i="24"/>
  <c r="AD1946" i="24"/>
  <c r="AE1946" i="24"/>
  <c r="D1947" i="24"/>
  <c r="G1947" i="24"/>
  <c r="I1947" i="24"/>
  <c r="AC1947" i="24"/>
  <c r="AD1947" i="24"/>
  <c r="AE1947" i="24"/>
  <c r="D1948" i="24"/>
  <c r="G1948" i="24"/>
  <c r="I1948" i="24"/>
  <c r="AC1948" i="24"/>
  <c r="AD1948" i="24"/>
  <c r="AE1948" i="24"/>
  <c r="D1949" i="24"/>
  <c r="G1949" i="24"/>
  <c r="I1949" i="24"/>
  <c r="AC1949" i="24"/>
  <c r="AD1949" i="24" s="1"/>
  <c r="AE1949" i="24"/>
  <c r="D1950" i="24"/>
  <c r="G1950" i="24"/>
  <c r="I1950" i="24"/>
  <c r="AC1950" i="24"/>
  <c r="AD1950" i="24"/>
  <c r="AE1950" i="24"/>
  <c r="D1951" i="24"/>
  <c r="G1951" i="24"/>
  <c r="I1951" i="24"/>
  <c r="AC1951" i="24"/>
  <c r="AD1951" i="24"/>
  <c r="AE1951" i="24"/>
  <c r="D1952" i="24"/>
  <c r="G1952" i="24"/>
  <c r="I1952" i="24"/>
  <c r="AC1952" i="24"/>
  <c r="AD1952" i="24"/>
  <c r="AE1952" i="24"/>
  <c r="D1953" i="24"/>
  <c r="G1953" i="24"/>
  <c r="I1953" i="24"/>
  <c r="AC1953" i="24"/>
  <c r="AD1953" i="24" s="1"/>
  <c r="AE1953" i="24"/>
  <c r="D1954" i="24"/>
  <c r="G1954" i="24"/>
  <c r="I1954" i="24"/>
  <c r="AC1954" i="24"/>
  <c r="AD1954" i="24"/>
  <c r="AE1954" i="24"/>
  <c r="D1955" i="24"/>
  <c r="G1955" i="24"/>
  <c r="I1955" i="24"/>
  <c r="AC1955" i="24"/>
  <c r="AD1955" i="24"/>
  <c r="AE1955" i="24"/>
  <c r="D1956" i="24"/>
  <c r="G1956" i="24"/>
  <c r="I1956" i="24"/>
  <c r="AC1956" i="24"/>
  <c r="AD1956" i="24"/>
  <c r="AE1956" i="24"/>
  <c r="D1957" i="24"/>
  <c r="G1957" i="24"/>
  <c r="I1957" i="24"/>
  <c r="AC1957" i="24"/>
  <c r="AD1957" i="24" s="1"/>
  <c r="AE1957" i="24"/>
  <c r="D1958" i="24"/>
  <c r="G1958" i="24"/>
  <c r="I1958" i="24"/>
  <c r="AC1958" i="24"/>
  <c r="AD1958" i="24"/>
  <c r="AE1958" i="24"/>
  <c r="D1959" i="24"/>
  <c r="G1959" i="24"/>
  <c r="I1959" i="24"/>
  <c r="AC1959" i="24"/>
  <c r="AD1959" i="24"/>
  <c r="AE1959" i="24"/>
  <c r="D1960" i="24"/>
  <c r="G1960" i="24"/>
  <c r="I1960" i="24"/>
  <c r="AC1960" i="24"/>
  <c r="AD1960" i="24"/>
  <c r="AE1960" i="24"/>
  <c r="D1961" i="24"/>
  <c r="G1961" i="24"/>
  <c r="I1961" i="24"/>
  <c r="AC1961" i="24"/>
  <c r="AD1961" i="24" s="1"/>
  <c r="AE1961" i="24"/>
  <c r="D1962" i="24"/>
  <c r="G1962" i="24"/>
  <c r="I1962" i="24"/>
  <c r="AC1962" i="24"/>
  <c r="AD1962" i="24"/>
  <c r="AE1962" i="24"/>
  <c r="D1963" i="24"/>
  <c r="G1963" i="24"/>
  <c r="I1963" i="24"/>
  <c r="AC1963" i="24"/>
  <c r="AD1963" i="24"/>
  <c r="AE1963" i="24"/>
  <c r="D1964" i="24"/>
  <c r="G1964" i="24"/>
  <c r="I1964" i="24"/>
  <c r="AC1964" i="24"/>
  <c r="AD1964" i="24"/>
  <c r="AE1964" i="24"/>
  <c r="D1965" i="24"/>
  <c r="G1965" i="24"/>
  <c r="I1965" i="24"/>
  <c r="AC1965" i="24"/>
  <c r="AD1965" i="24" s="1"/>
  <c r="AE1965" i="24"/>
  <c r="D1966" i="24"/>
  <c r="G1966" i="24"/>
  <c r="I1966" i="24"/>
  <c r="AC1966" i="24"/>
  <c r="AD1966" i="24"/>
  <c r="AE1966" i="24"/>
  <c r="D1967" i="24"/>
  <c r="G1967" i="24"/>
  <c r="I1967" i="24"/>
  <c r="AC1967" i="24"/>
  <c r="AD1967" i="24"/>
  <c r="AE1967" i="24"/>
  <c r="D1968" i="24"/>
  <c r="G1968" i="24"/>
  <c r="I1968" i="24"/>
  <c r="AC1968" i="24"/>
  <c r="AD1968" i="24"/>
  <c r="AE1968" i="24"/>
  <c r="D1969" i="24"/>
  <c r="G1969" i="24"/>
  <c r="I1969" i="24"/>
  <c r="AC1969" i="24"/>
  <c r="AD1969" i="24" s="1"/>
  <c r="AE1969" i="24"/>
  <c r="D1970" i="24"/>
  <c r="G1970" i="24"/>
  <c r="I1970" i="24"/>
  <c r="AC1970" i="24"/>
  <c r="AD1970" i="24"/>
  <c r="AE1970" i="24"/>
  <c r="D1971" i="24"/>
  <c r="G1971" i="24"/>
  <c r="I1971" i="24"/>
  <c r="AC1971" i="24"/>
  <c r="AD1971" i="24"/>
  <c r="AE1971" i="24"/>
  <c r="D1972" i="24"/>
  <c r="G1972" i="24"/>
  <c r="I1972" i="24"/>
  <c r="AC1972" i="24"/>
  <c r="AD1972" i="24"/>
  <c r="AE1972" i="24"/>
  <c r="D1973" i="24"/>
  <c r="G1973" i="24"/>
  <c r="I1973" i="24"/>
  <c r="AC1973" i="24"/>
  <c r="AD1973" i="24" s="1"/>
  <c r="AE1973" i="24"/>
  <c r="D1974" i="24"/>
  <c r="G1974" i="24"/>
  <c r="I1974" i="24"/>
  <c r="AC1974" i="24"/>
  <c r="AD1974" i="24"/>
  <c r="AE1974" i="24"/>
  <c r="D1975" i="24"/>
  <c r="G1975" i="24"/>
  <c r="I1975" i="24"/>
  <c r="AC1975" i="24"/>
  <c r="AD1975" i="24"/>
  <c r="AE1975" i="24"/>
  <c r="D1976" i="24"/>
  <c r="G1976" i="24"/>
  <c r="I1976" i="24"/>
  <c r="AC1976" i="24"/>
  <c r="AD1976" i="24"/>
  <c r="AE1976" i="24"/>
  <c r="D1977" i="24"/>
  <c r="G1977" i="24"/>
  <c r="I1977" i="24"/>
  <c r="AC1977" i="24"/>
  <c r="AD1977" i="24" s="1"/>
  <c r="AE1977" i="24"/>
  <c r="D1978" i="24"/>
  <c r="G1978" i="24"/>
  <c r="I1978" i="24"/>
  <c r="AC1978" i="24"/>
  <c r="AD1978" i="24"/>
  <c r="AE1978" i="24"/>
  <c r="D1979" i="24"/>
  <c r="G1979" i="24"/>
  <c r="I1979" i="24"/>
  <c r="AC1979" i="24"/>
  <c r="AD1979" i="24"/>
  <c r="AE1979" i="24"/>
  <c r="D1980" i="24"/>
  <c r="G1980" i="24"/>
  <c r="I1980" i="24"/>
  <c r="AC1980" i="24"/>
  <c r="AD1980" i="24"/>
  <c r="AE1980" i="24"/>
  <c r="D1981" i="24"/>
  <c r="G1981" i="24"/>
  <c r="I1981" i="24"/>
  <c r="AC1981" i="24"/>
  <c r="AD1981" i="24" s="1"/>
  <c r="AE1981" i="24"/>
  <c r="D1982" i="24"/>
  <c r="G1982" i="24"/>
  <c r="I1982" i="24"/>
  <c r="AC1982" i="24"/>
  <c r="AD1982" i="24"/>
  <c r="AE1982" i="24"/>
  <c r="D1983" i="24"/>
  <c r="G1983" i="24"/>
  <c r="I1983" i="24"/>
  <c r="AC1983" i="24"/>
  <c r="AD1983" i="24"/>
  <c r="AE1983" i="24"/>
  <c r="D1984" i="24"/>
  <c r="G1984" i="24"/>
  <c r="I1984" i="24"/>
  <c r="AC1984" i="24"/>
  <c r="AD1984" i="24"/>
  <c r="AE1984" i="24"/>
  <c r="D1985" i="24"/>
  <c r="G1985" i="24"/>
  <c r="I1985" i="24"/>
  <c r="AC1985" i="24"/>
  <c r="AD1985" i="24" s="1"/>
  <c r="AE1985" i="24"/>
  <c r="D1986" i="24"/>
  <c r="G1986" i="24"/>
  <c r="I1986" i="24"/>
  <c r="AC1986" i="24"/>
  <c r="AD1986" i="24"/>
  <c r="AE1986" i="24"/>
  <c r="D1987" i="24"/>
  <c r="G1987" i="24"/>
  <c r="I1987" i="24"/>
  <c r="AC1987" i="24"/>
  <c r="AD1987" i="24"/>
  <c r="AE1987" i="24"/>
  <c r="D1988" i="24"/>
  <c r="G1988" i="24"/>
  <c r="I1988" i="24"/>
  <c r="AC1988" i="24"/>
  <c r="AD1988" i="24"/>
  <c r="AE1988" i="24"/>
  <c r="D1989" i="24"/>
  <c r="G1989" i="24"/>
  <c r="I1989" i="24"/>
  <c r="AC1989" i="24"/>
  <c r="AD1989" i="24" s="1"/>
  <c r="AE1989" i="24"/>
  <c r="D1990" i="24"/>
  <c r="G1990" i="24"/>
  <c r="I1990" i="24"/>
  <c r="AC1990" i="24"/>
  <c r="AD1990" i="24"/>
  <c r="AE1990" i="24"/>
  <c r="D1991" i="24"/>
  <c r="G1991" i="24"/>
  <c r="I1991" i="24"/>
  <c r="AC1991" i="24"/>
  <c r="AD1991" i="24"/>
  <c r="AE1991" i="24"/>
  <c r="D1992" i="24"/>
  <c r="G1992" i="24"/>
  <c r="I1992" i="24"/>
  <c r="AC1992" i="24"/>
  <c r="AD1992" i="24"/>
  <c r="AE1992" i="24"/>
  <c r="D1993" i="24"/>
  <c r="G1993" i="24"/>
  <c r="I1993" i="24"/>
  <c r="AC1993" i="24"/>
  <c r="AD1993" i="24" s="1"/>
  <c r="AE1993" i="24"/>
  <c r="D1994" i="24"/>
  <c r="G1994" i="24"/>
  <c r="I1994" i="24"/>
  <c r="AC1994" i="24"/>
  <c r="AD1994" i="24"/>
  <c r="AE1994" i="24"/>
  <c r="D1995" i="24"/>
  <c r="G1995" i="24"/>
  <c r="I1995" i="24"/>
  <c r="AC1995" i="24"/>
  <c r="AD1995" i="24"/>
  <c r="AE1995" i="24"/>
  <c r="D1996" i="24"/>
  <c r="G1996" i="24"/>
  <c r="I1996" i="24"/>
  <c r="AC1996" i="24"/>
  <c r="AD1996" i="24"/>
  <c r="AE1996" i="24"/>
  <c r="D1997" i="24"/>
  <c r="G1997" i="24"/>
  <c r="I1997" i="24"/>
  <c r="AC1997" i="24"/>
  <c r="AD1997" i="24" s="1"/>
  <c r="AE1997" i="24"/>
  <c r="D1998" i="24"/>
  <c r="G1998" i="24"/>
  <c r="I1998" i="24"/>
  <c r="AC1998" i="24"/>
  <c r="AD1998" i="24"/>
  <c r="AE1998" i="24"/>
  <c r="D1999" i="24"/>
  <c r="G1999" i="24"/>
  <c r="I1999" i="24"/>
  <c r="AC1999" i="24"/>
  <c r="AD1999" i="24"/>
  <c r="AE1999" i="24"/>
  <c r="D2000" i="24"/>
  <c r="G2000" i="24"/>
  <c r="I2000" i="24"/>
  <c r="AC2000" i="24"/>
  <c r="AD2000" i="24"/>
  <c r="AE2000" i="24"/>
  <c r="D2001" i="24"/>
  <c r="G2001" i="24"/>
  <c r="I2001" i="24"/>
  <c r="AC2001" i="24"/>
  <c r="AD2001" i="24" s="1"/>
  <c r="AE2001" i="24"/>
  <c r="D2002" i="24"/>
  <c r="G2002" i="24"/>
  <c r="I2002" i="24"/>
  <c r="AC2002" i="24"/>
  <c r="AD2002" i="24"/>
  <c r="AE2002" i="24"/>
  <c r="D2003" i="24"/>
  <c r="G2003" i="24"/>
  <c r="I2003" i="24"/>
  <c r="AC2003" i="24"/>
  <c r="AD2003" i="24"/>
  <c r="AE2003" i="24"/>
  <c r="D2004" i="24"/>
  <c r="G2004" i="24"/>
  <c r="I2004" i="24"/>
  <c r="AC2004" i="24"/>
  <c r="AD2004" i="24"/>
  <c r="AE2004" i="24"/>
  <c r="D2005" i="24"/>
  <c r="G2005" i="24"/>
  <c r="I2005" i="24"/>
  <c r="AC2005" i="24"/>
  <c r="AD2005" i="24" s="1"/>
  <c r="AE2005" i="24"/>
  <c r="D2006" i="24"/>
  <c r="G2006" i="24"/>
  <c r="I2006" i="24"/>
  <c r="AC2006" i="24"/>
  <c r="AD2006" i="24"/>
  <c r="AE2006" i="24"/>
  <c r="D2007" i="24"/>
  <c r="G2007" i="24"/>
  <c r="I2007" i="24"/>
  <c r="AC2007" i="24"/>
  <c r="AD2007" i="24"/>
  <c r="AE2007" i="24"/>
  <c r="D2008" i="24"/>
  <c r="G2008" i="24"/>
  <c r="I2008" i="24"/>
  <c r="AC2008" i="24"/>
  <c r="AD2008" i="24"/>
  <c r="AE2008" i="24"/>
  <c r="D2009" i="24"/>
  <c r="G2009" i="24"/>
  <c r="I2009" i="24"/>
  <c r="AC2009" i="24"/>
  <c r="AD2009" i="24" s="1"/>
  <c r="AE2009" i="24"/>
  <c r="D2010" i="24"/>
  <c r="G2010" i="24"/>
  <c r="I2010" i="24"/>
  <c r="AC2010" i="24"/>
  <c r="AD2010" i="24"/>
  <c r="AE2010" i="24"/>
  <c r="D2011" i="24"/>
  <c r="G2011" i="24"/>
  <c r="I2011" i="24"/>
  <c r="AC2011" i="24"/>
  <c r="AD2011" i="24"/>
  <c r="AE2011" i="24"/>
  <c r="D2012" i="24"/>
  <c r="G2012" i="24"/>
  <c r="I2012" i="24"/>
  <c r="AC2012" i="24"/>
  <c r="AD2012" i="24"/>
  <c r="AE2012" i="24"/>
  <c r="D2013" i="24"/>
  <c r="G2013" i="24"/>
  <c r="I2013" i="24"/>
  <c r="AC2013" i="24"/>
  <c r="AD2013" i="24" s="1"/>
  <c r="AE2013" i="24"/>
  <c r="D2014" i="24"/>
  <c r="G2014" i="24"/>
  <c r="I2014" i="24"/>
  <c r="AC2014" i="24"/>
  <c r="AD2014" i="24"/>
  <c r="AE2014" i="24"/>
  <c r="D2015" i="24"/>
  <c r="G2015" i="24"/>
  <c r="I2015" i="24"/>
  <c r="AC2015" i="24"/>
  <c r="AD2015" i="24"/>
  <c r="AE2015" i="24"/>
  <c r="D2016" i="24"/>
  <c r="G2016" i="24"/>
  <c r="I2016" i="24"/>
  <c r="AC2016" i="24"/>
  <c r="AD2016" i="24"/>
  <c r="AE2016" i="24"/>
  <c r="D2017" i="24"/>
  <c r="G2017" i="24"/>
  <c r="I2017" i="24"/>
  <c r="AC2017" i="24"/>
  <c r="AD2017" i="24" s="1"/>
  <c r="AE2017" i="24"/>
  <c r="D2018" i="24"/>
  <c r="G2018" i="24"/>
  <c r="I2018" i="24"/>
  <c r="AC2018" i="24"/>
  <c r="AD2018" i="24"/>
  <c r="AE2018" i="24"/>
  <c r="D2019" i="24"/>
  <c r="G2019" i="24"/>
  <c r="I2019" i="24"/>
  <c r="AC2019" i="24"/>
  <c r="AD2019" i="24"/>
  <c r="AE2019" i="24"/>
  <c r="D2020" i="24"/>
  <c r="G2020" i="24"/>
  <c r="I2020" i="24"/>
  <c r="AC2020" i="24"/>
  <c r="AD2020" i="24"/>
  <c r="AE2020" i="24"/>
  <c r="D2021" i="24"/>
  <c r="G2021" i="24"/>
  <c r="I2021" i="24"/>
  <c r="AC2021" i="24"/>
  <c r="AD2021" i="24" s="1"/>
  <c r="AE2021" i="24"/>
  <c r="D2022" i="24"/>
  <c r="G2022" i="24"/>
  <c r="I2022" i="24"/>
  <c r="AC2022" i="24"/>
  <c r="AD2022" i="24"/>
  <c r="AE2022" i="24"/>
  <c r="D2023" i="24"/>
  <c r="G2023" i="24"/>
  <c r="I2023" i="24"/>
  <c r="AC2023" i="24"/>
  <c r="AD2023" i="24"/>
  <c r="AE2023" i="24"/>
  <c r="D2024" i="24"/>
  <c r="G2024" i="24"/>
  <c r="I2024" i="24"/>
  <c r="AC2024" i="24"/>
  <c r="AD2024" i="24"/>
  <c r="AE2024" i="24"/>
  <c r="D2025" i="24"/>
  <c r="G2025" i="24"/>
  <c r="I2025" i="24"/>
  <c r="AC2025" i="24"/>
  <c r="AD2025" i="24" s="1"/>
  <c r="AE2025" i="24"/>
  <c r="D2026" i="24"/>
  <c r="G2026" i="24"/>
  <c r="I2026" i="24"/>
  <c r="AC2026" i="24"/>
  <c r="AD2026" i="24"/>
  <c r="AE2026" i="24"/>
  <c r="D2027" i="24"/>
  <c r="G2027" i="24"/>
  <c r="I2027" i="24"/>
  <c r="AC2027" i="24"/>
  <c r="AD2027" i="24"/>
  <c r="AE2027" i="24"/>
  <c r="D2028" i="24"/>
  <c r="G2028" i="24"/>
  <c r="I2028" i="24"/>
  <c r="AC2028" i="24"/>
  <c r="AD2028" i="24"/>
  <c r="AE2028" i="24"/>
  <c r="D2029" i="24"/>
  <c r="G2029" i="24"/>
  <c r="I2029" i="24"/>
  <c r="AC2029" i="24"/>
  <c r="AD2029" i="24" s="1"/>
  <c r="AE2029" i="24"/>
  <c r="D2030" i="24"/>
  <c r="G2030" i="24"/>
  <c r="I2030" i="24"/>
  <c r="AC2030" i="24"/>
  <c r="AD2030" i="24"/>
  <c r="AE2030" i="24"/>
  <c r="D2031" i="24"/>
  <c r="G2031" i="24"/>
  <c r="I2031" i="24"/>
  <c r="AC2031" i="24"/>
  <c r="AD2031" i="24"/>
  <c r="AE2031" i="24"/>
  <c r="D2032" i="24"/>
  <c r="G2032" i="24"/>
  <c r="I2032" i="24"/>
  <c r="AC2032" i="24"/>
  <c r="AD2032" i="24"/>
  <c r="AE2032" i="24"/>
  <c r="D2033" i="24"/>
  <c r="G2033" i="24"/>
  <c r="I2033" i="24"/>
  <c r="AC2033" i="24"/>
  <c r="AD2033" i="24" s="1"/>
  <c r="AE2033" i="24"/>
  <c r="D2034" i="24"/>
  <c r="G2034" i="24"/>
  <c r="I2034" i="24"/>
  <c r="AC2034" i="24"/>
  <c r="AD2034" i="24"/>
  <c r="AE2034" i="24"/>
  <c r="D2035" i="24"/>
  <c r="G2035" i="24"/>
  <c r="I2035" i="24"/>
  <c r="AC2035" i="24"/>
  <c r="AD2035" i="24"/>
  <c r="AE2035" i="24"/>
  <c r="D2036" i="24"/>
  <c r="G2036" i="24"/>
  <c r="I2036" i="24"/>
  <c r="AC2036" i="24"/>
  <c r="AD2036" i="24"/>
  <c r="AE2036" i="24"/>
  <c r="D2037" i="24"/>
  <c r="G2037" i="24"/>
  <c r="I2037" i="24"/>
  <c r="AC2037" i="24"/>
  <c r="AD2037" i="24" s="1"/>
  <c r="AE2037" i="24"/>
  <c r="D2038" i="24"/>
  <c r="G2038" i="24"/>
  <c r="I2038" i="24"/>
  <c r="AC2038" i="24"/>
  <c r="AD2038" i="24"/>
  <c r="AE2038" i="24"/>
  <c r="D2039" i="24"/>
  <c r="G2039" i="24"/>
  <c r="I2039" i="24"/>
  <c r="AC2039" i="24"/>
  <c r="AD2039" i="24"/>
  <c r="AE2039" i="24"/>
  <c r="D2040" i="24"/>
  <c r="G2040" i="24"/>
  <c r="I2040" i="24"/>
  <c r="AC2040" i="24"/>
  <c r="AD2040" i="24"/>
  <c r="AE2040" i="24"/>
  <c r="D2041" i="24"/>
  <c r="G2041" i="24"/>
  <c r="I2041" i="24"/>
  <c r="AC2041" i="24"/>
  <c r="AD2041" i="24" s="1"/>
  <c r="AE2041" i="24"/>
  <c r="D2042" i="24"/>
  <c r="G2042" i="24"/>
  <c r="I2042" i="24"/>
  <c r="AC2042" i="24"/>
  <c r="AD2042" i="24"/>
  <c r="AE2042" i="24"/>
  <c r="D2043" i="24"/>
  <c r="G2043" i="24"/>
  <c r="I2043" i="24"/>
  <c r="AC2043" i="24"/>
  <c r="AD2043" i="24"/>
  <c r="AE2043" i="24"/>
  <c r="D2044" i="24"/>
  <c r="G2044" i="24"/>
  <c r="I2044" i="24"/>
  <c r="AC2044" i="24"/>
  <c r="AD2044" i="24"/>
  <c r="AE2044" i="24"/>
  <c r="D2045" i="24"/>
  <c r="G2045" i="24"/>
  <c r="I2045" i="24"/>
  <c r="AC2045" i="24"/>
  <c r="AD2045" i="24" s="1"/>
  <c r="AE2045" i="24"/>
  <c r="D2046" i="24"/>
  <c r="G2046" i="24"/>
  <c r="I2046" i="24"/>
  <c r="AC2046" i="24"/>
  <c r="AD2046" i="24"/>
  <c r="AE2046" i="24"/>
  <c r="D2047" i="24"/>
  <c r="G2047" i="24"/>
  <c r="I2047" i="24"/>
  <c r="AC2047" i="24"/>
  <c r="AD2047" i="24"/>
  <c r="AE2047" i="24"/>
  <c r="D2048" i="24"/>
  <c r="G2048" i="24"/>
  <c r="I2048" i="24"/>
  <c r="AC2048" i="24"/>
  <c r="AD2048" i="24"/>
  <c r="AE2048" i="24"/>
  <c r="D2049" i="24"/>
  <c r="G2049" i="24"/>
  <c r="I2049" i="24"/>
  <c r="AC2049" i="24"/>
  <c r="AD2049" i="24" s="1"/>
  <c r="AE2049" i="24"/>
  <c r="D2050" i="24"/>
  <c r="G2050" i="24"/>
  <c r="I2050" i="24"/>
  <c r="AC2050" i="24"/>
  <c r="AD2050" i="24"/>
  <c r="AE2050" i="24"/>
  <c r="D2051" i="24"/>
  <c r="G2051" i="24"/>
  <c r="I2051" i="24"/>
  <c r="AC2051" i="24"/>
  <c r="AD2051" i="24"/>
  <c r="AE2051" i="24"/>
  <c r="D2052" i="24"/>
  <c r="G2052" i="24"/>
  <c r="I2052" i="24"/>
  <c r="AC2052" i="24"/>
  <c r="AD2052" i="24"/>
  <c r="AE2052" i="24"/>
  <c r="D2053" i="24"/>
  <c r="G2053" i="24"/>
  <c r="I2053" i="24"/>
  <c r="AC2053" i="24"/>
  <c r="AD2053" i="24" s="1"/>
  <c r="AE2053" i="24"/>
  <c r="D2054" i="24"/>
  <c r="G2054" i="24"/>
  <c r="I2054" i="24"/>
  <c r="AC2054" i="24"/>
  <c r="AD2054" i="24"/>
  <c r="AE2054" i="24"/>
  <c r="D2055" i="24"/>
  <c r="G2055" i="24"/>
  <c r="I2055" i="24"/>
  <c r="AC2055" i="24"/>
  <c r="AD2055" i="24"/>
  <c r="AE2055" i="24"/>
  <c r="D2056" i="24"/>
  <c r="G2056" i="24"/>
  <c r="I2056" i="24"/>
  <c r="AC2056" i="24"/>
  <c r="AD2056" i="24"/>
  <c r="AE2056" i="24"/>
  <c r="D2057" i="24"/>
  <c r="G2057" i="24"/>
  <c r="I2057" i="24"/>
  <c r="AC2057" i="24"/>
  <c r="AD2057" i="24" s="1"/>
  <c r="AE2057" i="24"/>
  <c r="D2058" i="24"/>
  <c r="G2058" i="24"/>
  <c r="I2058" i="24"/>
  <c r="AC2058" i="24"/>
  <c r="AD2058" i="24"/>
  <c r="AE2058" i="24"/>
  <c r="D2059" i="24"/>
  <c r="G2059" i="24"/>
  <c r="I2059" i="24"/>
  <c r="AC2059" i="24"/>
  <c r="AD2059" i="24"/>
  <c r="AE2059" i="24"/>
  <c r="D2060" i="24"/>
  <c r="G2060" i="24"/>
  <c r="I2060" i="24"/>
  <c r="AC2060" i="24"/>
  <c r="AD2060" i="24"/>
  <c r="AE2060" i="24"/>
  <c r="D2061" i="24"/>
  <c r="G2061" i="24"/>
  <c r="I2061" i="24"/>
  <c r="AC2061" i="24"/>
  <c r="AD2061" i="24" s="1"/>
  <c r="AE2061" i="24"/>
  <c r="D2062" i="24"/>
  <c r="G2062" i="24"/>
  <c r="I2062" i="24"/>
  <c r="AC2062" i="24"/>
  <c r="AD2062" i="24"/>
  <c r="AE2062" i="24"/>
  <c r="D2063" i="24"/>
  <c r="G2063" i="24"/>
  <c r="I2063" i="24"/>
  <c r="AC2063" i="24"/>
  <c r="AD2063" i="24"/>
  <c r="AE2063" i="24"/>
  <c r="D2064" i="24"/>
  <c r="G2064" i="24"/>
  <c r="I2064" i="24"/>
  <c r="AC2064" i="24"/>
  <c r="AD2064" i="24"/>
  <c r="AE2064" i="24"/>
  <c r="D2065" i="24"/>
  <c r="G2065" i="24"/>
  <c r="I2065" i="24"/>
  <c r="AC2065" i="24"/>
  <c r="AD2065" i="24" s="1"/>
  <c r="AE2065" i="24"/>
  <c r="D2066" i="24"/>
  <c r="G2066" i="24"/>
  <c r="I2066" i="24"/>
  <c r="AC2066" i="24"/>
  <c r="AD2066" i="24"/>
  <c r="AE2066" i="24"/>
  <c r="D2067" i="24"/>
  <c r="G2067" i="24"/>
  <c r="I2067" i="24"/>
  <c r="AC2067" i="24"/>
  <c r="AD2067" i="24"/>
  <c r="AE2067" i="24"/>
  <c r="D2068" i="24"/>
  <c r="G2068" i="24"/>
  <c r="I2068" i="24"/>
  <c r="AC2068" i="24"/>
  <c r="AD2068" i="24"/>
  <c r="AE2068" i="24"/>
  <c r="D2069" i="24"/>
  <c r="G2069" i="24"/>
  <c r="I2069" i="24"/>
  <c r="AC2069" i="24"/>
  <c r="AD2069" i="24" s="1"/>
  <c r="AE2069" i="24"/>
  <c r="D2070" i="24"/>
  <c r="G2070" i="24"/>
  <c r="I2070" i="24"/>
  <c r="AC2070" i="24"/>
  <c r="AD2070" i="24"/>
  <c r="AE2070" i="24"/>
  <c r="D2071" i="24"/>
  <c r="G2071" i="24"/>
  <c r="I2071" i="24"/>
  <c r="AC2071" i="24"/>
  <c r="AD2071" i="24"/>
  <c r="AE2071" i="24"/>
  <c r="D2072" i="24"/>
  <c r="G2072" i="24"/>
  <c r="I2072" i="24"/>
  <c r="AC2072" i="24"/>
  <c r="AD2072" i="24"/>
  <c r="AE2072" i="24"/>
  <c r="D2073" i="24"/>
  <c r="G2073" i="24"/>
  <c r="I2073" i="24"/>
  <c r="AC2073" i="24"/>
  <c r="AD2073" i="24" s="1"/>
  <c r="AE2073" i="24"/>
  <c r="D2074" i="24"/>
  <c r="G2074" i="24"/>
  <c r="I2074" i="24"/>
  <c r="AC2074" i="24"/>
  <c r="AD2074" i="24"/>
  <c r="AE2074" i="24"/>
  <c r="D2075" i="24"/>
  <c r="G2075" i="24"/>
  <c r="I2075" i="24"/>
  <c r="AC2075" i="24"/>
  <c r="AD2075" i="24"/>
  <c r="AE2075" i="24"/>
  <c r="D2076" i="24"/>
  <c r="G2076" i="24"/>
  <c r="I2076" i="24"/>
  <c r="AC2076" i="24"/>
  <c r="AD2076" i="24"/>
  <c r="AE2076" i="24"/>
  <c r="D2077" i="24"/>
  <c r="G2077" i="24"/>
  <c r="I2077" i="24"/>
  <c r="AC2077" i="24"/>
  <c r="AD2077" i="24" s="1"/>
  <c r="AE2077" i="24"/>
  <c r="D2078" i="24"/>
  <c r="G2078" i="24"/>
  <c r="I2078" i="24"/>
  <c r="AC2078" i="24"/>
  <c r="AD2078" i="24"/>
  <c r="AE2078" i="24"/>
  <c r="D2079" i="24"/>
  <c r="G2079" i="24"/>
  <c r="I2079" i="24"/>
  <c r="AC2079" i="24"/>
  <c r="AD2079" i="24"/>
  <c r="AE2079" i="24"/>
  <c r="D2080" i="24"/>
  <c r="G2080" i="24"/>
  <c r="I2080" i="24"/>
  <c r="AC2080" i="24"/>
  <c r="AD2080" i="24"/>
  <c r="AE2080" i="24"/>
  <c r="D2081" i="24"/>
  <c r="G2081" i="24"/>
  <c r="I2081" i="24"/>
  <c r="AC2081" i="24"/>
  <c r="AD2081" i="24" s="1"/>
  <c r="AE2081" i="24"/>
  <c r="D2082" i="24"/>
  <c r="G2082" i="24"/>
  <c r="I2082" i="24"/>
  <c r="AC2082" i="24"/>
  <c r="AD2082" i="24"/>
  <c r="AE2082" i="24"/>
  <c r="D2083" i="24"/>
  <c r="G2083" i="24"/>
  <c r="I2083" i="24"/>
  <c r="AC2083" i="24"/>
  <c r="AD2083" i="24"/>
  <c r="AE2083" i="24"/>
  <c r="D2084" i="24"/>
  <c r="G2084" i="24"/>
  <c r="I2084" i="24"/>
  <c r="AC2084" i="24"/>
  <c r="AD2084" i="24"/>
  <c r="AE2084" i="24"/>
  <c r="D2085" i="24"/>
  <c r="G2085" i="24"/>
  <c r="I2085" i="24"/>
  <c r="AC2085" i="24"/>
  <c r="AD2085" i="24" s="1"/>
  <c r="AE2085" i="24"/>
  <c r="D2086" i="24"/>
  <c r="G2086" i="24"/>
  <c r="I2086" i="24"/>
  <c r="AC2086" i="24"/>
  <c r="AD2086" i="24"/>
  <c r="AE2086" i="24"/>
  <c r="D2087" i="24"/>
  <c r="G2087" i="24"/>
  <c r="I2087" i="24"/>
  <c r="AC2087" i="24"/>
  <c r="AD2087" i="24"/>
  <c r="AE2087" i="24"/>
  <c r="D2088" i="24"/>
  <c r="G2088" i="24"/>
  <c r="I2088" i="24"/>
  <c r="AC2088" i="24"/>
  <c r="AD2088" i="24"/>
  <c r="AE2088" i="24"/>
  <c r="D2089" i="24"/>
  <c r="G2089" i="24"/>
  <c r="I2089" i="24"/>
  <c r="AC2089" i="24"/>
  <c r="AD2089" i="24" s="1"/>
  <c r="AE2089" i="24"/>
  <c r="D2090" i="24"/>
  <c r="G2090" i="24"/>
  <c r="I2090" i="24"/>
  <c r="AC2090" i="24"/>
  <c r="AD2090" i="24"/>
  <c r="AE2090" i="24"/>
  <c r="D2091" i="24"/>
  <c r="G2091" i="24"/>
  <c r="I2091" i="24"/>
  <c r="AC2091" i="24"/>
  <c r="AD2091" i="24"/>
  <c r="AE2091" i="24"/>
  <c r="D2092" i="24"/>
  <c r="G2092" i="24"/>
  <c r="I2092" i="24"/>
  <c r="AC2092" i="24"/>
  <c r="AD2092" i="24"/>
  <c r="AE2092" i="24"/>
  <c r="D2093" i="24"/>
  <c r="G2093" i="24"/>
  <c r="I2093" i="24"/>
  <c r="AC2093" i="24"/>
  <c r="AD2093" i="24" s="1"/>
  <c r="AE2093" i="24"/>
  <c r="D2094" i="24"/>
  <c r="G2094" i="24"/>
  <c r="I2094" i="24"/>
  <c r="AC2094" i="24"/>
  <c r="AD2094" i="24"/>
  <c r="AE2094" i="24"/>
  <c r="D2095" i="24"/>
  <c r="G2095" i="24"/>
  <c r="I2095" i="24"/>
  <c r="AC2095" i="24"/>
  <c r="AD2095" i="24"/>
  <c r="AE2095" i="24"/>
  <c r="D2096" i="24"/>
  <c r="G2096" i="24"/>
  <c r="I2096" i="24"/>
  <c r="AC2096" i="24"/>
  <c r="AD2096" i="24"/>
  <c r="AE2096" i="24"/>
  <c r="D2097" i="24"/>
  <c r="G2097" i="24"/>
  <c r="I2097" i="24"/>
  <c r="AC2097" i="24"/>
  <c r="AD2097" i="24" s="1"/>
  <c r="AE2097" i="24"/>
  <c r="D2098" i="24"/>
  <c r="G2098" i="24"/>
  <c r="I2098" i="24"/>
  <c r="AC2098" i="24"/>
  <c r="AD2098" i="24"/>
  <c r="AE2098" i="24"/>
  <c r="D2099" i="24"/>
  <c r="G2099" i="24"/>
  <c r="I2099" i="24"/>
  <c r="AC2099" i="24"/>
  <c r="AD2099" i="24"/>
  <c r="AE2099" i="24"/>
  <c r="D2100" i="24"/>
  <c r="G2100" i="24"/>
  <c r="I2100" i="24"/>
  <c r="AC2100" i="24"/>
  <c r="AD2100" i="24"/>
  <c r="AE2100" i="24"/>
  <c r="D2101" i="24"/>
  <c r="G2101" i="24"/>
  <c r="I2101" i="24"/>
  <c r="AC2101" i="24"/>
  <c r="AD2101" i="24" s="1"/>
  <c r="AE2101" i="24"/>
  <c r="D2102" i="24"/>
  <c r="G2102" i="24"/>
  <c r="I2102" i="24"/>
  <c r="AC2102" i="24"/>
  <c r="AD2102" i="24"/>
  <c r="AE2102" i="24"/>
  <c r="D2103" i="24"/>
  <c r="G2103" i="24"/>
  <c r="I2103" i="24"/>
  <c r="AC2103" i="24"/>
  <c r="AD2103" i="24"/>
  <c r="AE2103" i="24"/>
  <c r="D2104" i="24"/>
  <c r="G2104" i="24"/>
  <c r="I2104" i="24"/>
  <c r="AC2104" i="24"/>
  <c r="AD2104" i="24"/>
  <c r="AE2104" i="24"/>
  <c r="D2105" i="24"/>
  <c r="G2105" i="24"/>
  <c r="I2105" i="24"/>
  <c r="AC2105" i="24"/>
  <c r="AD2105" i="24" s="1"/>
  <c r="AE2105" i="24"/>
  <c r="D2106" i="24"/>
  <c r="G2106" i="24"/>
  <c r="I2106" i="24"/>
  <c r="AC2106" i="24"/>
  <c r="AD2106" i="24"/>
  <c r="AE2106" i="24"/>
  <c r="D2107" i="24"/>
  <c r="G2107" i="24"/>
  <c r="I2107" i="24"/>
  <c r="AC2107" i="24"/>
  <c r="AD2107" i="24"/>
  <c r="AE2107" i="24"/>
  <c r="D2108" i="24"/>
  <c r="G2108" i="24"/>
  <c r="I2108" i="24"/>
  <c r="AC2108" i="24"/>
  <c r="AD2108" i="24"/>
  <c r="AE2108" i="24"/>
  <c r="D2109" i="24"/>
  <c r="G2109" i="24"/>
  <c r="I2109" i="24"/>
  <c r="AC2109" i="24"/>
  <c r="AD2109" i="24" s="1"/>
  <c r="AE2109" i="24"/>
  <c r="D2110" i="24"/>
  <c r="G2110" i="24"/>
  <c r="I2110" i="24"/>
  <c r="AC2110" i="24"/>
  <c r="AD2110" i="24"/>
  <c r="AE2110" i="24"/>
  <c r="D2111" i="24"/>
  <c r="G2111" i="24"/>
  <c r="I2111" i="24"/>
  <c r="AC2111" i="24"/>
  <c r="AD2111" i="24"/>
  <c r="AE2111" i="24"/>
  <c r="D2112" i="24"/>
  <c r="G2112" i="24"/>
  <c r="I2112" i="24"/>
  <c r="AC2112" i="24"/>
  <c r="AD2112" i="24"/>
  <c r="AE2112" i="24"/>
  <c r="D2113" i="24"/>
  <c r="G2113" i="24"/>
  <c r="I2113" i="24"/>
  <c r="AC2113" i="24"/>
  <c r="AD2113" i="24" s="1"/>
  <c r="AE2113" i="24"/>
  <c r="D2114" i="24"/>
  <c r="G2114" i="24"/>
  <c r="I2114" i="24"/>
  <c r="AC2114" i="24"/>
  <c r="AD2114" i="24"/>
  <c r="AE2114" i="24"/>
  <c r="D2115" i="24"/>
  <c r="G2115" i="24"/>
  <c r="I2115" i="24"/>
  <c r="AC2115" i="24"/>
  <c r="AD2115" i="24"/>
  <c r="AE2115" i="24"/>
  <c r="D2116" i="24"/>
  <c r="G2116" i="24"/>
  <c r="I2116" i="24"/>
  <c r="AC2116" i="24"/>
  <c r="AD2116" i="24"/>
  <c r="AE2116" i="24"/>
  <c r="D2117" i="24"/>
  <c r="G2117" i="24"/>
  <c r="I2117" i="24"/>
  <c r="AC2117" i="24"/>
  <c r="AD2117" i="24" s="1"/>
  <c r="AE2117" i="24"/>
  <c r="D2118" i="24"/>
  <c r="G2118" i="24"/>
  <c r="I2118" i="24"/>
  <c r="AC2118" i="24"/>
  <c r="AD2118" i="24"/>
  <c r="AE2118" i="24"/>
  <c r="D2119" i="24"/>
  <c r="G2119" i="24"/>
  <c r="I2119" i="24"/>
  <c r="AC2119" i="24"/>
  <c r="AD2119" i="24"/>
  <c r="AE2119" i="24"/>
  <c r="D2120" i="24"/>
  <c r="G2120" i="24"/>
  <c r="I2120" i="24"/>
  <c r="AC2120" i="24"/>
  <c r="AD2120" i="24"/>
  <c r="AE2120" i="24"/>
  <c r="D2121" i="24"/>
  <c r="G2121" i="24"/>
  <c r="I2121" i="24"/>
  <c r="AC2121" i="24"/>
  <c r="AD2121" i="24" s="1"/>
  <c r="AE2121" i="24"/>
  <c r="D2122" i="24"/>
  <c r="G2122" i="24"/>
  <c r="I2122" i="24"/>
  <c r="AC2122" i="24"/>
  <c r="AD2122" i="24"/>
  <c r="AE2122" i="24"/>
  <c r="D2123" i="24"/>
  <c r="G2123" i="24"/>
  <c r="I2123" i="24"/>
  <c r="AC2123" i="24"/>
  <c r="AD2123" i="24"/>
  <c r="AE2123" i="24"/>
  <c r="D2124" i="24"/>
  <c r="G2124" i="24"/>
  <c r="I2124" i="24"/>
  <c r="AC2124" i="24"/>
  <c r="AD2124" i="24"/>
  <c r="AE2124" i="24"/>
  <c r="D2125" i="24"/>
  <c r="G2125" i="24"/>
  <c r="I2125" i="24"/>
  <c r="AC2125" i="24"/>
  <c r="AD2125" i="24" s="1"/>
  <c r="AE2125" i="24"/>
  <c r="D2126" i="24"/>
  <c r="G2126" i="24"/>
  <c r="I2126" i="24"/>
  <c r="AC2126" i="24"/>
  <c r="AD2126" i="24"/>
  <c r="AE2126" i="24"/>
  <c r="D2127" i="24"/>
  <c r="G2127" i="24"/>
  <c r="I2127" i="24"/>
  <c r="AC2127" i="24"/>
  <c r="AD2127" i="24"/>
  <c r="AE2127" i="24"/>
  <c r="D2128" i="24"/>
  <c r="G2128" i="24"/>
  <c r="I2128" i="24"/>
  <c r="AC2128" i="24"/>
  <c r="AD2128" i="24"/>
  <c r="AE2128" i="24"/>
  <c r="D2129" i="24"/>
  <c r="G2129" i="24"/>
  <c r="I2129" i="24"/>
  <c r="AC2129" i="24"/>
  <c r="AD2129" i="24" s="1"/>
  <c r="AE2129" i="24"/>
  <c r="D2130" i="24"/>
  <c r="G2130" i="24"/>
  <c r="I2130" i="24"/>
  <c r="AC2130" i="24"/>
  <c r="AD2130" i="24"/>
  <c r="AE2130" i="24"/>
  <c r="D2131" i="24"/>
  <c r="G2131" i="24"/>
  <c r="I2131" i="24"/>
  <c r="AC2131" i="24"/>
  <c r="AD2131" i="24"/>
  <c r="AE2131" i="24"/>
  <c r="D2132" i="24"/>
  <c r="G2132" i="24"/>
  <c r="I2132" i="24"/>
  <c r="AC2132" i="24"/>
  <c r="AD2132" i="24"/>
  <c r="AE2132" i="24"/>
  <c r="D2133" i="24"/>
  <c r="G2133" i="24"/>
  <c r="I2133" i="24"/>
  <c r="AC2133" i="24"/>
  <c r="AD2133" i="24" s="1"/>
  <c r="AE2133" i="24"/>
  <c r="D2134" i="24"/>
  <c r="G2134" i="24"/>
  <c r="I2134" i="24"/>
  <c r="AC2134" i="24"/>
  <c r="AD2134" i="24"/>
  <c r="AE2134" i="24"/>
  <c r="D2135" i="24"/>
  <c r="G2135" i="24"/>
  <c r="I2135" i="24"/>
  <c r="AC2135" i="24"/>
  <c r="AD2135" i="24"/>
  <c r="AE2135" i="24"/>
  <c r="D2136" i="24"/>
  <c r="G2136" i="24"/>
  <c r="I2136" i="24"/>
  <c r="AC2136" i="24"/>
  <c r="AD2136" i="24"/>
  <c r="AE2136" i="24"/>
  <c r="D2137" i="24"/>
  <c r="G2137" i="24"/>
  <c r="I2137" i="24"/>
  <c r="AC2137" i="24"/>
  <c r="AD2137" i="24" s="1"/>
  <c r="AE2137" i="24"/>
  <c r="D2138" i="24"/>
  <c r="G2138" i="24"/>
  <c r="I2138" i="24"/>
  <c r="AC2138" i="24"/>
  <c r="AD2138" i="24"/>
  <c r="AE2138" i="24"/>
  <c r="D2139" i="24"/>
  <c r="G2139" i="24"/>
  <c r="I2139" i="24"/>
  <c r="AC2139" i="24"/>
  <c r="AD2139" i="24"/>
  <c r="AE2139" i="24"/>
  <c r="D2140" i="24"/>
  <c r="G2140" i="24"/>
  <c r="I2140" i="24"/>
  <c r="AC2140" i="24"/>
  <c r="AD2140" i="24"/>
  <c r="AE2140" i="24"/>
  <c r="D2141" i="24"/>
  <c r="G2141" i="24"/>
  <c r="I2141" i="24"/>
  <c r="AC2141" i="24"/>
  <c r="AD2141" i="24" s="1"/>
  <c r="AE2141" i="24"/>
  <c r="D2142" i="24"/>
  <c r="G2142" i="24"/>
  <c r="I2142" i="24"/>
  <c r="AC2142" i="24"/>
  <c r="AD2142" i="24"/>
  <c r="AE2142" i="24"/>
  <c r="D2143" i="24"/>
  <c r="G2143" i="24"/>
  <c r="I2143" i="24"/>
  <c r="AC2143" i="24"/>
  <c r="AD2143" i="24"/>
  <c r="AE2143" i="24"/>
  <c r="D2144" i="24"/>
  <c r="G2144" i="24"/>
  <c r="I2144" i="24"/>
  <c r="AC2144" i="24"/>
  <c r="AD2144" i="24"/>
  <c r="AE2144" i="24"/>
  <c r="D2145" i="24"/>
  <c r="G2145" i="24"/>
  <c r="I2145" i="24"/>
  <c r="AC2145" i="24"/>
  <c r="AD2145" i="24" s="1"/>
  <c r="AE2145" i="24"/>
  <c r="D2146" i="24"/>
  <c r="G2146" i="24"/>
  <c r="I2146" i="24"/>
  <c r="AC2146" i="24"/>
  <c r="AD2146" i="24"/>
  <c r="AE2146" i="24"/>
  <c r="D2147" i="24"/>
  <c r="G2147" i="24"/>
  <c r="I2147" i="24"/>
  <c r="AC2147" i="24"/>
  <c r="AD2147" i="24"/>
  <c r="AE2147" i="24"/>
  <c r="D2148" i="24"/>
  <c r="G2148" i="24"/>
  <c r="I2148" i="24"/>
  <c r="AC2148" i="24"/>
  <c r="AD2148" i="24"/>
  <c r="AE2148" i="24"/>
  <c r="D2149" i="24"/>
  <c r="G2149" i="24"/>
  <c r="I2149" i="24"/>
  <c r="AC2149" i="24"/>
  <c r="AD2149" i="24" s="1"/>
  <c r="AE2149" i="24"/>
  <c r="D2150" i="24"/>
  <c r="G2150" i="24"/>
  <c r="I2150" i="24"/>
  <c r="AC2150" i="24"/>
  <c r="AD2150" i="24"/>
  <c r="AE2150" i="24"/>
  <c r="D2151" i="24"/>
  <c r="G2151" i="24"/>
  <c r="I2151" i="24"/>
  <c r="AC2151" i="24"/>
  <c r="AD2151" i="24"/>
  <c r="AE2151" i="24"/>
  <c r="D2152" i="24"/>
  <c r="G2152" i="24"/>
  <c r="I2152" i="24"/>
  <c r="AC2152" i="24"/>
  <c r="AD2152" i="24"/>
  <c r="AE2152" i="24"/>
  <c r="D2153" i="24"/>
  <c r="G2153" i="24"/>
  <c r="I2153" i="24"/>
  <c r="AC2153" i="24"/>
  <c r="AD2153" i="24" s="1"/>
  <c r="AE2153" i="24"/>
  <c r="D2154" i="24"/>
  <c r="G2154" i="24"/>
  <c r="I2154" i="24"/>
  <c r="AC2154" i="24"/>
  <c r="AD2154" i="24"/>
  <c r="AE2154" i="24"/>
  <c r="D2155" i="24"/>
  <c r="G2155" i="24"/>
  <c r="I2155" i="24"/>
  <c r="AC2155" i="24"/>
  <c r="AD2155" i="24"/>
  <c r="AE2155" i="24"/>
  <c r="D2156" i="24"/>
  <c r="G2156" i="24"/>
  <c r="I2156" i="24"/>
  <c r="AC2156" i="24"/>
  <c r="AD2156" i="24"/>
  <c r="AE2156" i="24"/>
  <c r="D2157" i="24"/>
  <c r="G2157" i="24"/>
  <c r="I2157" i="24"/>
  <c r="AC2157" i="24"/>
  <c r="AD2157" i="24" s="1"/>
  <c r="AE2157" i="24"/>
  <c r="D2158" i="24"/>
  <c r="G2158" i="24"/>
  <c r="I2158" i="24"/>
  <c r="AC2158" i="24"/>
  <c r="AD2158" i="24"/>
  <c r="AE2158" i="24"/>
  <c r="D2159" i="24"/>
  <c r="G2159" i="24"/>
  <c r="I2159" i="24"/>
  <c r="AC2159" i="24"/>
  <c r="AD2159" i="24"/>
  <c r="AE2159" i="24"/>
  <c r="D2160" i="24"/>
  <c r="G2160" i="24"/>
  <c r="I2160" i="24"/>
  <c r="AC2160" i="24"/>
  <c r="AD2160" i="24"/>
  <c r="AE2160" i="24"/>
  <c r="D2161" i="24"/>
  <c r="G2161" i="24"/>
  <c r="I2161" i="24"/>
  <c r="AC2161" i="24"/>
  <c r="AD2161" i="24" s="1"/>
  <c r="AE2161" i="24"/>
  <c r="D2162" i="24"/>
  <c r="G2162" i="24"/>
  <c r="I2162" i="24"/>
  <c r="AC2162" i="24"/>
  <c r="AD2162" i="24"/>
  <c r="AE2162" i="24"/>
  <c r="D2163" i="24"/>
  <c r="G2163" i="24"/>
  <c r="I2163" i="24"/>
  <c r="AC2163" i="24"/>
  <c r="AD2163" i="24"/>
  <c r="AE2163" i="24"/>
  <c r="D2164" i="24"/>
  <c r="G2164" i="24"/>
  <c r="I2164" i="24"/>
  <c r="AC2164" i="24"/>
  <c r="AD2164" i="24"/>
  <c r="AE2164" i="24"/>
  <c r="D2165" i="24"/>
  <c r="G2165" i="24"/>
  <c r="I2165" i="24"/>
  <c r="AC2165" i="24"/>
  <c r="AD2165" i="24" s="1"/>
  <c r="AE2165" i="24"/>
  <c r="D2166" i="24"/>
  <c r="G2166" i="24"/>
  <c r="I2166" i="24"/>
  <c r="AC2166" i="24"/>
  <c r="AD2166" i="24"/>
  <c r="AE2166" i="24"/>
  <c r="D2167" i="24"/>
  <c r="G2167" i="24"/>
  <c r="I2167" i="24"/>
  <c r="AC2167" i="24"/>
  <c r="AD2167" i="24"/>
  <c r="AE2167" i="24"/>
  <c r="D2168" i="24"/>
  <c r="G2168" i="24"/>
  <c r="I2168" i="24"/>
  <c r="AC2168" i="24"/>
  <c r="AD2168" i="24"/>
  <c r="AE2168" i="24"/>
  <c r="D2169" i="24"/>
  <c r="G2169" i="24"/>
  <c r="I2169" i="24"/>
  <c r="AC2169" i="24"/>
  <c r="AD2169" i="24" s="1"/>
  <c r="AE2169" i="24"/>
  <c r="D2170" i="24"/>
  <c r="G2170" i="24"/>
  <c r="I2170" i="24"/>
  <c r="AC2170" i="24"/>
  <c r="AD2170" i="24"/>
  <c r="AE2170" i="24"/>
  <c r="D2171" i="24"/>
  <c r="G2171" i="24"/>
  <c r="I2171" i="24"/>
  <c r="AC2171" i="24"/>
  <c r="AD2171" i="24"/>
  <c r="AE2171" i="24"/>
  <c r="D2172" i="24"/>
  <c r="G2172" i="24"/>
  <c r="I2172" i="24"/>
  <c r="AC2172" i="24"/>
  <c r="AD2172" i="24"/>
  <c r="AE2172" i="24"/>
  <c r="D2173" i="24"/>
  <c r="G2173" i="24"/>
  <c r="I2173" i="24"/>
  <c r="AC2173" i="24"/>
  <c r="AD2173" i="24" s="1"/>
  <c r="AE2173" i="24"/>
  <c r="D2174" i="24"/>
  <c r="G2174" i="24"/>
  <c r="I2174" i="24"/>
  <c r="AC2174" i="24"/>
  <c r="AD2174" i="24"/>
  <c r="AE2174" i="24"/>
  <c r="D2175" i="24"/>
  <c r="G2175" i="24"/>
  <c r="I2175" i="24"/>
  <c r="AC2175" i="24"/>
  <c r="AD2175" i="24"/>
  <c r="AE2175" i="24"/>
  <c r="D2176" i="24"/>
  <c r="G2176" i="24"/>
  <c r="I2176" i="24"/>
  <c r="AC2176" i="24"/>
  <c r="AD2176" i="24"/>
  <c r="AE2176" i="24"/>
  <c r="D2177" i="24"/>
  <c r="G2177" i="24"/>
  <c r="I2177" i="24"/>
  <c r="AC2177" i="24"/>
  <c r="AD2177" i="24" s="1"/>
  <c r="AE2177" i="24"/>
  <c r="D2178" i="24"/>
  <c r="G2178" i="24"/>
  <c r="I2178" i="24"/>
  <c r="AC2178" i="24"/>
  <c r="AD2178" i="24"/>
  <c r="AE2178" i="24"/>
  <c r="D2179" i="24"/>
  <c r="G2179" i="24"/>
  <c r="I2179" i="24"/>
  <c r="AC2179" i="24"/>
  <c r="AD2179" i="24"/>
  <c r="AE2179" i="24"/>
  <c r="D2180" i="24"/>
  <c r="G2180" i="24"/>
  <c r="I2180" i="24"/>
  <c r="AC2180" i="24"/>
  <c r="AD2180" i="24"/>
  <c r="AE2180" i="24"/>
  <c r="D2181" i="24"/>
  <c r="G2181" i="24"/>
  <c r="I2181" i="24"/>
  <c r="AC2181" i="24"/>
  <c r="AD2181" i="24" s="1"/>
  <c r="AE2181" i="24"/>
  <c r="D2182" i="24"/>
  <c r="G2182" i="24"/>
  <c r="I2182" i="24"/>
  <c r="AC2182" i="24"/>
  <c r="AD2182" i="24"/>
  <c r="AE2182" i="24"/>
  <c r="D2183" i="24"/>
  <c r="G2183" i="24"/>
  <c r="I2183" i="24"/>
  <c r="AC2183" i="24"/>
  <c r="AD2183" i="24"/>
  <c r="AE2183" i="24"/>
  <c r="D2184" i="24"/>
  <c r="G2184" i="24"/>
  <c r="I2184" i="24"/>
  <c r="AC2184" i="24"/>
  <c r="AD2184" i="24"/>
  <c r="AE2184" i="24"/>
  <c r="D2185" i="24"/>
  <c r="G2185" i="24"/>
  <c r="I2185" i="24"/>
  <c r="AC2185" i="24"/>
  <c r="AD2185" i="24" s="1"/>
  <c r="AE2185" i="24"/>
  <c r="D2186" i="24"/>
  <c r="G2186" i="24"/>
  <c r="I2186" i="24"/>
  <c r="AC2186" i="24"/>
  <c r="AD2186" i="24"/>
  <c r="AE2186" i="24"/>
  <c r="D2187" i="24"/>
  <c r="G2187" i="24"/>
  <c r="I2187" i="24"/>
  <c r="AC2187" i="24"/>
  <c r="AD2187" i="24"/>
  <c r="AE2187" i="24"/>
  <c r="D2188" i="24"/>
  <c r="G2188" i="24"/>
  <c r="I2188" i="24"/>
  <c r="AC2188" i="24"/>
  <c r="AD2188" i="24"/>
  <c r="AE2188" i="24"/>
  <c r="D2189" i="24"/>
  <c r="G2189" i="24"/>
  <c r="I2189" i="24"/>
  <c r="AC2189" i="24"/>
  <c r="AD2189" i="24" s="1"/>
  <c r="AE2189" i="24"/>
  <c r="D2190" i="24"/>
  <c r="G2190" i="24"/>
  <c r="I2190" i="24"/>
  <c r="AC2190" i="24"/>
  <c r="AD2190" i="24"/>
  <c r="AE2190" i="24"/>
  <c r="D2191" i="24"/>
  <c r="G2191" i="24"/>
  <c r="I2191" i="24"/>
  <c r="AC2191" i="24"/>
  <c r="AD2191" i="24"/>
  <c r="AE2191" i="24"/>
  <c r="D2192" i="24"/>
  <c r="G2192" i="24"/>
  <c r="I2192" i="24"/>
  <c r="AC2192" i="24"/>
  <c r="AD2192" i="24"/>
  <c r="AE2192" i="24"/>
  <c r="D2193" i="24"/>
  <c r="G2193" i="24"/>
  <c r="I2193" i="24"/>
  <c r="AC2193" i="24"/>
  <c r="AD2193" i="24" s="1"/>
  <c r="AE2193" i="24"/>
  <c r="D2194" i="24"/>
  <c r="G2194" i="24"/>
  <c r="I2194" i="24"/>
  <c r="AC2194" i="24"/>
  <c r="AD2194" i="24"/>
  <c r="AE2194" i="24"/>
  <c r="D2195" i="24"/>
  <c r="G2195" i="24"/>
  <c r="I2195" i="24"/>
  <c r="AC2195" i="24"/>
  <c r="AD2195" i="24"/>
  <c r="AE2195" i="24"/>
  <c r="D2196" i="24"/>
  <c r="G2196" i="24"/>
  <c r="I2196" i="24"/>
  <c r="AC2196" i="24"/>
  <c r="AD2196" i="24"/>
  <c r="AE2196" i="24"/>
  <c r="D2197" i="24"/>
  <c r="G2197" i="24"/>
  <c r="I2197" i="24"/>
  <c r="AC2197" i="24"/>
  <c r="AD2197" i="24" s="1"/>
  <c r="AE2197" i="24"/>
  <c r="D2198" i="24"/>
  <c r="G2198" i="24"/>
  <c r="I2198" i="24"/>
  <c r="AC2198" i="24"/>
  <c r="AD2198" i="24"/>
  <c r="AE2198" i="24"/>
  <c r="D2199" i="24"/>
  <c r="G2199" i="24"/>
  <c r="I2199" i="24"/>
  <c r="AC2199" i="24"/>
  <c r="AD2199" i="24"/>
  <c r="AE2199" i="24"/>
  <c r="D2200" i="24"/>
  <c r="G2200" i="24"/>
  <c r="I2200" i="24"/>
  <c r="AC2200" i="24"/>
  <c r="AD2200" i="24"/>
  <c r="AE2200" i="24"/>
  <c r="D2201" i="24"/>
  <c r="G2201" i="24"/>
  <c r="I2201" i="24"/>
  <c r="AC2201" i="24"/>
  <c r="AD2201" i="24" s="1"/>
  <c r="AE2201" i="24"/>
  <c r="D2202" i="24"/>
  <c r="G2202" i="24"/>
  <c r="I2202" i="24"/>
  <c r="AC2202" i="24"/>
  <c r="AD2202" i="24"/>
  <c r="AE2202" i="24"/>
  <c r="D2203" i="24"/>
  <c r="G2203" i="24"/>
  <c r="I2203" i="24"/>
  <c r="AC2203" i="24"/>
  <c r="AD2203" i="24"/>
  <c r="AE2203" i="24"/>
  <c r="D2204" i="24"/>
  <c r="G2204" i="24"/>
  <c r="I2204" i="24"/>
  <c r="AC2204" i="24"/>
  <c r="AD2204" i="24"/>
  <c r="AE2204" i="24"/>
  <c r="D2205" i="24"/>
  <c r="G2205" i="24"/>
  <c r="I2205" i="24"/>
  <c r="AC2205" i="24"/>
  <c r="AD2205" i="24" s="1"/>
  <c r="AE2205" i="24"/>
  <c r="D2206" i="24"/>
  <c r="G2206" i="24"/>
  <c r="I2206" i="24"/>
  <c r="AC2206" i="24"/>
  <c r="AD2206" i="24"/>
  <c r="AE2206" i="24"/>
  <c r="D2207" i="24"/>
  <c r="G2207" i="24"/>
  <c r="I2207" i="24"/>
  <c r="AC2207" i="24"/>
  <c r="AD2207" i="24"/>
  <c r="AE2207" i="24"/>
  <c r="D2208" i="24"/>
  <c r="G2208" i="24"/>
  <c r="I2208" i="24"/>
  <c r="AC2208" i="24"/>
  <c r="AD2208" i="24"/>
  <c r="AE2208" i="24"/>
  <c r="D2209" i="24"/>
  <c r="G2209" i="24"/>
  <c r="I2209" i="24"/>
  <c r="AC2209" i="24"/>
  <c r="AD2209" i="24" s="1"/>
  <c r="AE2209" i="24"/>
  <c r="D2210" i="24"/>
  <c r="G2210" i="24"/>
  <c r="I2210" i="24"/>
  <c r="AC2210" i="24"/>
  <c r="AD2210" i="24"/>
  <c r="AE2210" i="24"/>
  <c r="D2211" i="24"/>
  <c r="G2211" i="24"/>
  <c r="I2211" i="24"/>
  <c r="AC2211" i="24"/>
  <c r="AD2211" i="24"/>
  <c r="AE2211" i="24"/>
  <c r="D2212" i="24"/>
  <c r="G2212" i="24"/>
  <c r="I2212" i="24"/>
  <c r="AC2212" i="24"/>
  <c r="AD2212" i="24"/>
  <c r="AE2212" i="24"/>
  <c r="D2213" i="24"/>
  <c r="G2213" i="24"/>
  <c r="I2213" i="24"/>
  <c r="AC2213" i="24"/>
  <c r="AD2213" i="24" s="1"/>
  <c r="AE2213" i="24"/>
  <c r="D2214" i="24"/>
  <c r="G2214" i="24"/>
  <c r="I2214" i="24"/>
  <c r="AC2214" i="24"/>
  <c r="AD2214" i="24"/>
  <c r="AE2214" i="24"/>
  <c r="D2215" i="24"/>
  <c r="G2215" i="24"/>
  <c r="I2215" i="24"/>
  <c r="AC2215" i="24"/>
  <c r="AD2215" i="24"/>
  <c r="AE2215" i="24"/>
  <c r="D2216" i="24"/>
  <c r="G2216" i="24"/>
  <c r="I2216" i="24"/>
  <c r="AC2216" i="24"/>
  <c r="AD2216" i="24"/>
  <c r="AE2216" i="24"/>
  <c r="D2217" i="24"/>
  <c r="G2217" i="24"/>
  <c r="I2217" i="24"/>
  <c r="AC2217" i="24"/>
  <c r="AD2217" i="24" s="1"/>
  <c r="AE2217" i="24"/>
  <c r="D2218" i="24"/>
  <c r="G2218" i="24"/>
  <c r="I2218" i="24"/>
  <c r="AC2218" i="24"/>
  <c r="AD2218" i="24"/>
  <c r="AE2218" i="24"/>
  <c r="D2219" i="24"/>
  <c r="G2219" i="24"/>
  <c r="I2219" i="24"/>
  <c r="AC2219" i="24"/>
  <c r="AD2219" i="24"/>
  <c r="AE2219" i="24"/>
  <c r="D2220" i="24"/>
  <c r="G2220" i="24"/>
  <c r="I2220" i="24"/>
  <c r="AC2220" i="24"/>
  <c r="AD2220" i="24"/>
  <c r="AE2220" i="24"/>
  <c r="D2221" i="24"/>
  <c r="G2221" i="24"/>
  <c r="I2221" i="24"/>
  <c r="AC2221" i="24"/>
  <c r="AD2221" i="24" s="1"/>
  <c r="AE2221" i="24"/>
  <c r="D2222" i="24"/>
  <c r="G2222" i="24"/>
  <c r="I2222" i="24"/>
  <c r="AC2222" i="24"/>
  <c r="AD2222" i="24"/>
  <c r="AE2222" i="24"/>
  <c r="D2223" i="24"/>
  <c r="G2223" i="24"/>
  <c r="I2223" i="24"/>
  <c r="AC2223" i="24"/>
  <c r="AD2223" i="24"/>
  <c r="AE2223" i="24"/>
  <c r="D2224" i="24"/>
  <c r="G2224" i="24"/>
  <c r="I2224" i="24"/>
  <c r="AC2224" i="24"/>
  <c r="AD2224" i="24"/>
  <c r="AE2224" i="24"/>
  <c r="D2225" i="24"/>
  <c r="G2225" i="24"/>
  <c r="I2225" i="24"/>
  <c r="AC2225" i="24"/>
  <c r="AD2225" i="24" s="1"/>
  <c r="AE2225" i="24"/>
  <c r="D2226" i="24"/>
  <c r="G2226" i="24"/>
  <c r="I2226" i="24"/>
  <c r="AC2226" i="24"/>
  <c r="AD2226" i="24"/>
  <c r="AE2226" i="24"/>
  <c r="D2227" i="24"/>
  <c r="G2227" i="24"/>
  <c r="I2227" i="24"/>
  <c r="AC2227" i="24"/>
  <c r="AD2227" i="24"/>
  <c r="AE2227" i="24"/>
  <c r="D2228" i="24"/>
  <c r="G2228" i="24"/>
  <c r="I2228" i="24"/>
  <c r="AC2228" i="24"/>
  <c r="AD2228" i="24"/>
  <c r="AE2228" i="24"/>
  <c r="D2229" i="24"/>
  <c r="G2229" i="24"/>
  <c r="I2229" i="24"/>
  <c r="AC2229" i="24"/>
  <c r="AD2229" i="24" s="1"/>
  <c r="AE2229" i="24"/>
  <c r="D2230" i="24"/>
  <c r="G2230" i="24"/>
  <c r="I2230" i="24"/>
  <c r="AC2230" i="24"/>
  <c r="AD2230" i="24"/>
  <c r="AE2230" i="24"/>
  <c r="D2231" i="24"/>
  <c r="G2231" i="24"/>
  <c r="I2231" i="24"/>
  <c r="AC2231" i="24"/>
  <c r="AD2231" i="24"/>
  <c r="AE2231" i="24"/>
  <c r="D2232" i="24"/>
  <c r="G2232" i="24"/>
  <c r="I2232" i="24"/>
  <c r="AC2232" i="24"/>
  <c r="AD2232" i="24"/>
  <c r="AE2232" i="24"/>
  <c r="D2233" i="24"/>
  <c r="G2233" i="24"/>
  <c r="I2233" i="24"/>
  <c r="AC2233" i="24"/>
  <c r="AD2233" i="24" s="1"/>
  <c r="AE2233" i="24"/>
  <c r="D2234" i="24"/>
  <c r="G2234" i="24"/>
  <c r="I2234" i="24"/>
  <c r="AC2234" i="24"/>
  <c r="AD2234" i="24"/>
  <c r="AE2234" i="24"/>
  <c r="D2235" i="24"/>
  <c r="G2235" i="24"/>
  <c r="I2235" i="24"/>
  <c r="AC2235" i="24"/>
  <c r="AD2235" i="24"/>
  <c r="AE2235" i="24"/>
  <c r="D2236" i="24"/>
  <c r="G2236" i="24"/>
  <c r="I2236" i="24"/>
  <c r="AC2236" i="24"/>
  <c r="AD2236" i="24"/>
  <c r="AE2236" i="24"/>
  <c r="D2237" i="24"/>
  <c r="G2237" i="24"/>
  <c r="I2237" i="24"/>
  <c r="AC2237" i="24"/>
  <c r="AD2237" i="24" s="1"/>
  <c r="AE2237" i="24"/>
  <c r="D2238" i="24"/>
  <c r="G2238" i="24"/>
  <c r="I2238" i="24"/>
  <c r="AC2238" i="24"/>
  <c r="AD2238" i="24"/>
  <c r="AE2238" i="24"/>
  <c r="D2239" i="24"/>
  <c r="G2239" i="24"/>
  <c r="I2239" i="24"/>
  <c r="AC2239" i="24"/>
  <c r="AD2239" i="24"/>
  <c r="AE2239" i="24"/>
  <c r="D2240" i="24"/>
  <c r="G2240" i="24"/>
  <c r="I2240" i="24"/>
  <c r="AC2240" i="24"/>
  <c r="AD2240" i="24"/>
  <c r="AE2240" i="24"/>
  <c r="D2241" i="24"/>
  <c r="G2241" i="24"/>
  <c r="I2241" i="24"/>
  <c r="AC2241" i="24"/>
  <c r="AD2241" i="24" s="1"/>
  <c r="AE2241" i="24"/>
  <c r="D2242" i="24"/>
  <c r="G2242" i="24"/>
  <c r="I2242" i="24"/>
  <c r="AC2242" i="24"/>
  <c r="AD2242" i="24"/>
  <c r="AE2242" i="24"/>
  <c r="D2243" i="24"/>
  <c r="G2243" i="24"/>
  <c r="I2243" i="24"/>
  <c r="AC2243" i="24"/>
  <c r="AD2243" i="24"/>
  <c r="AE2243" i="24"/>
  <c r="D2244" i="24"/>
  <c r="G2244" i="24"/>
  <c r="I2244" i="24"/>
  <c r="AC2244" i="24"/>
  <c r="AD2244" i="24"/>
  <c r="AE2244" i="24"/>
  <c r="D2245" i="24"/>
  <c r="G2245" i="24"/>
  <c r="I2245" i="24"/>
  <c r="AC2245" i="24"/>
  <c r="AD2245" i="24" s="1"/>
  <c r="AE2245" i="24"/>
  <c r="D2246" i="24"/>
  <c r="G2246" i="24"/>
  <c r="I2246" i="24"/>
  <c r="AC2246" i="24"/>
  <c r="AD2246" i="24"/>
  <c r="AE2246" i="24"/>
  <c r="D2247" i="24"/>
  <c r="G2247" i="24"/>
  <c r="I2247" i="24"/>
  <c r="AC2247" i="24"/>
  <c r="AD2247" i="24"/>
  <c r="AE2247" i="24"/>
  <c r="D2248" i="24"/>
  <c r="G2248" i="24"/>
  <c r="I2248" i="24"/>
  <c r="AC2248" i="24"/>
  <c r="AD2248" i="24"/>
  <c r="AE2248" i="24"/>
  <c r="D2249" i="24"/>
  <c r="G2249" i="24"/>
  <c r="I2249" i="24"/>
  <c r="AC2249" i="24"/>
  <c r="AD2249" i="24" s="1"/>
  <c r="AE2249" i="24"/>
  <c r="D2250" i="24"/>
  <c r="G2250" i="24"/>
  <c r="I2250" i="24"/>
  <c r="AC2250" i="24"/>
  <c r="AD2250" i="24"/>
  <c r="AE2250" i="24"/>
  <c r="D2251" i="24"/>
  <c r="G2251" i="24"/>
  <c r="I2251" i="24"/>
  <c r="AC2251" i="24"/>
  <c r="AD2251" i="24"/>
  <c r="AE2251" i="24"/>
  <c r="D2252" i="24"/>
  <c r="G2252" i="24"/>
  <c r="I2252" i="24"/>
  <c r="AC2252" i="24"/>
  <c r="AD2252" i="24"/>
  <c r="AE2252" i="24"/>
  <c r="D2253" i="24"/>
  <c r="G2253" i="24"/>
  <c r="I2253" i="24"/>
  <c r="AC2253" i="24"/>
  <c r="AD2253" i="24" s="1"/>
  <c r="AE2253" i="24"/>
  <c r="D2254" i="24"/>
  <c r="G2254" i="24"/>
  <c r="I2254" i="24"/>
  <c r="AC2254" i="24"/>
  <c r="AD2254" i="24"/>
  <c r="AE2254" i="24"/>
  <c r="D2255" i="24"/>
  <c r="G2255" i="24"/>
  <c r="I2255" i="24"/>
  <c r="AC2255" i="24"/>
  <c r="AD2255" i="24"/>
  <c r="AE2255" i="24"/>
  <c r="D2256" i="24"/>
  <c r="G2256" i="24"/>
  <c r="I2256" i="24"/>
  <c r="AC2256" i="24"/>
  <c r="AD2256" i="24"/>
  <c r="AE2256" i="24"/>
  <c r="D2257" i="24"/>
  <c r="G2257" i="24"/>
  <c r="I2257" i="24"/>
  <c r="AC2257" i="24"/>
  <c r="AD2257" i="24" s="1"/>
  <c r="AE2257" i="24"/>
  <c r="D2258" i="24"/>
  <c r="G2258" i="24"/>
  <c r="I2258" i="24"/>
  <c r="AC2258" i="24"/>
  <c r="AD2258" i="24"/>
  <c r="AE2258" i="24"/>
  <c r="D2259" i="24"/>
  <c r="G2259" i="24"/>
  <c r="I2259" i="24"/>
  <c r="AC2259" i="24"/>
  <c r="AD2259" i="24"/>
  <c r="AE2259" i="24"/>
  <c r="D2260" i="24"/>
  <c r="G2260" i="24"/>
  <c r="I2260" i="24"/>
  <c r="AC2260" i="24"/>
  <c r="AD2260" i="24"/>
  <c r="AE2260" i="24"/>
  <c r="D2261" i="24"/>
  <c r="G2261" i="24"/>
  <c r="I2261" i="24"/>
  <c r="AC2261" i="24"/>
  <c r="AD2261" i="24" s="1"/>
  <c r="AE2261" i="24"/>
  <c r="D2262" i="24"/>
  <c r="G2262" i="24"/>
  <c r="I2262" i="24"/>
  <c r="AC2262" i="24"/>
  <c r="AD2262" i="24"/>
  <c r="AE2262" i="24"/>
  <c r="D2263" i="24"/>
  <c r="G2263" i="24"/>
  <c r="I2263" i="24"/>
  <c r="AC2263" i="24"/>
  <c r="AD2263" i="24"/>
  <c r="AE2263" i="24"/>
  <c r="D2264" i="24"/>
  <c r="G2264" i="24"/>
  <c r="I2264" i="24"/>
  <c r="AC2264" i="24"/>
  <c r="AD2264" i="24"/>
  <c r="AE2264" i="24"/>
  <c r="D2265" i="24"/>
  <c r="G2265" i="24"/>
  <c r="I2265" i="24"/>
  <c r="AC2265" i="24"/>
  <c r="AD2265" i="24" s="1"/>
  <c r="AE2265" i="24"/>
  <c r="D2266" i="24"/>
  <c r="G2266" i="24"/>
  <c r="I2266" i="24"/>
  <c r="AC2266" i="24"/>
  <c r="AD2266" i="24"/>
  <c r="AE2266" i="24"/>
  <c r="D2267" i="24"/>
  <c r="G2267" i="24"/>
  <c r="I2267" i="24"/>
  <c r="AC2267" i="24"/>
  <c r="AD2267" i="24"/>
  <c r="AE2267" i="24"/>
  <c r="D2268" i="24"/>
  <c r="G2268" i="24"/>
  <c r="I2268" i="24"/>
  <c r="AC2268" i="24"/>
  <c r="AD2268" i="24"/>
  <c r="AE2268" i="24"/>
  <c r="D2269" i="24"/>
  <c r="G2269" i="24"/>
  <c r="I2269" i="24"/>
  <c r="AC2269" i="24"/>
  <c r="AD2269" i="24" s="1"/>
  <c r="AE2269" i="24"/>
  <c r="D2270" i="24"/>
  <c r="G2270" i="24"/>
  <c r="I2270" i="24"/>
  <c r="AC2270" i="24"/>
  <c r="AD2270" i="24"/>
  <c r="AE2270" i="24"/>
  <c r="D2271" i="24"/>
  <c r="G2271" i="24"/>
  <c r="I2271" i="24"/>
  <c r="AC2271" i="24"/>
  <c r="AD2271" i="24"/>
  <c r="AE2271" i="24"/>
  <c r="D2272" i="24"/>
  <c r="G2272" i="24"/>
  <c r="I2272" i="24"/>
  <c r="AC2272" i="24"/>
  <c r="AD2272" i="24"/>
  <c r="AE2272" i="24"/>
  <c r="D2273" i="24"/>
  <c r="G2273" i="24"/>
  <c r="I2273" i="24"/>
  <c r="AC2273" i="24"/>
  <c r="AD2273" i="24" s="1"/>
  <c r="AE2273" i="24"/>
  <c r="D2274" i="24"/>
  <c r="G2274" i="24"/>
  <c r="I2274" i="24"/>
  <c r="AC2274" i="24"/>
  <c r="AD2274" i="24"/>
  <c r="AE2274" i="24"/>
  <c r="D2275" i="24"/>
  <c r="G2275" i="24"/>
  <c r="I2275" i="24"/>
  <c r="AC2275" i="24"/>
  <c r="AD2275" i="24"/>
  <c r="AE2275" i="24"/>
  <c r="D2276" i="24"/>
  <c r="G2276" i="24"/>
  <c r="I2276" i="24"/>
  <c r="AC2276" i="24"/>
  <c r="AD2276" i="24"/>
  <c r="AE2276" i="24"/>
  <c r="D2277" i="24"/>
  <c r="G2277" i="24"/>
  <c r="I2277" i="24"/>
  <c r="AC2277" i="24"/>
  <c r="AD2277" i="24" s="1"/>
  <c r="AE2277" i="24"/>
  <c r="D2278" i="24"/>
  <c r="G2278" i="24"/>
  <c r="I2278" i="24"/>
  <c r="AC2278" i="24"/>
  <c r="AD2278" i="24"/>
  <c r="AE2278" i="24"/>
  <c r="D2279" i="24"/>
  <c r="G2279" i="24"/>
  <c r="I2279" i="24"/>
  <c r="AC2279" i="24"/>
  <c r="AD2279" i="24"/>
  <c r="AE2279" i="24"/>
  <c r="D2280" i="24"/>
  <c r="G2280" i="24"/>
  <c r="I2280" i="24"/>
  <c r="AC2280" i="24"/>
  <c r="AD2280" i="24"/>
  <c r="AE2280" i="24"/>
  <c r="D2281" i="24"/>
  <c r="G2281" i="24"/>
  <c r="I2281" i="24"/>
  <c r="AC2281" i="24"/>
  <c r="AD2281" i="24" s="1"/>
  <c r="AE2281" i="24"/>
  <c r="D2282" i="24"/>
  <c r="G2282" i="24"/>
  <c r="I2282" i="24"/>
  <c r="AC2282" i="24"/>
  <c r="AD2282" i="24"/>
  <c r="AE2282" i="24"/>
  <c r="D2283" i="24"/>
  <c r="G2283" i="24"/>
  <c r="I2283" i="24"/>
  <c r="AC2283" i="24"/>
  <c r="AD2283" i="24"/>
  <c r="AE2283" i="24"/>
  <c r="D2284" i="24"/>
  <c r="G2284" i="24"/>
  <c r="I2284" i="24"/>
  <c r="AC2284" i="24"/>
  <c r="AD2284" i="24"/>
  <c r="AE2284" i="24"/>
  <c r="D2285" i="24"/>
  <c r="G2285" i="24"/>
  <c r="I2285" i="24"/>
  <c r="AC2285" i="24"/>
  <c r="AD2285" i="24" s="1"/>
  <c r="AE2285" i="24"/>
  <c r="D2286" i="24"/>
  <c r="G2286" i="24"/>
  <c r="I2286" i="24"/>
  <c r="AC2286" i="24"/>
  <c r="AD2286" i="24"/>
  <c r="AE2286" i="24"/>
  <c r="D2287" i="24"/>
  <c r="G2287" i="24"/>
  <c r="I2287" i="24"/>
  <c r="AC2287" i="24"/>
  <c r="AD2287" i="24"/>
  <c r="AE2287" i="24"/>
  <c r="D2288" i="24"/>
  <c r="G2288" i="24"/>
  <c r="I2288" i="24"/>
  <c r="AC2288" i="24"/>
  <c r="AD2288" i="24"/>
  <c r="AE2288" i="24"/>
  <c r="D2289" i="24"/>
  <c r="G2289" i="24"/>
  <c r="I2289" i="24"/>
  <c r="AC2289" i="24"/>
  <c r="AD2289" i="24" s="1"/>
  <c r="AE2289" i="24"/>
  <c r="D2290" i="24"/>
  <c r="G2290" i="24"/>
  <c r="I2290" i="24"/>
  <c r="AC2290" i="24"/>
  <c r="AD2290" i="24"/>
  <c r="AE2290" i="24"/>
  <c r="D2291" i="24"/>
  <c r="G2291" i="24"/>
  <c r="I2291" i="24"/>
  <c r="AC2291" i="24"/>
  <c r="AD2291" i="24"/>
  <c r="AE2291" i="24"/>
  <c r="D2292" i="24"/>
  <c r="G2292" i="24"/>
  <c r="I2292" i="24"/>
  <c r="AC2292" i="24"/>
  <c r="AD2292" i="24"/>
  <c r="AE2292" i="24"/>
  <c r="D2293" i="24"/>
  <c r="G2293" i="24"/>
  <c r="I2293" i="24"/>
  <c r="AC2293" i="24"/>
  <c r="AD2293" i="24" s="1"/>
  <c r="AE2293" i="24"/>
  <c r="D2294" i="24"/>
  <c r="G2294" i="24"/>
  <c r="I2294" i="24"/>
  <c r="AC2294" i="24"/>
  <c r="AD2294" i="24"/>
  <c r="AE2294" i="24"/>
  <c r="D2295" i="24"/>
  <c r="G2295" i="24"/>
  <c r="I2295" i="24"/>
  <c r="AC2295" i="24"/>
  <c r="AD2295" i="24"/>
  <c r="AE2295" i="24"/>
  <c r="D2296" i="24"/>
  <c r="G2296" i="24"/>
  <c r="I2296" i="24"/>
  <c r="AC2296" i="24"/>
  <c r="AD2296" i="24"/>
  <c r="AE2296" i="24"/>
  <c r="D2297" i="24"/>
  <c r="G2297" i="24"/>
  <c r="I2297" i="24"/>
  <c r="AC2297" i="24"/>
  <c r="AD2297" i="24" s="1"/>
  <c r="AE2297" i="24"/>
  <c r="D2298" i="24"/>
  <c r="G2298" i="24"/>
  <c r="I2298" i="24"/>
  <c r="AC2298" i="24"/>
  <c r="AD2298" i="24"/>
  <c r="AE2298" i="24"/>
  <c r="D2299" i="24"/>
  <c r="G2299" i="24"/>
  <c r="I2299" i="24"/>
  <c r="AC2299" i="24"/>
  <c r="AD2299" i="24"/>
  <c r="AE2299" i="24"/>
  <c r="D2300" i="24"/>
  <c r="G2300" i="24"/>
  <c r="I2300" i="24"/>
  <c r="AC2300" i="24"/>
  <c r="AD2300" i="24"/>
  <c r="AE2300" i="24"/>
  <c r="D2301" i="24"/>
  <c r="G2301" i="24"/>
  <c r="I2301" i="24"/>
  <c r="AC2301" i="24"/>
  <c r="AD2301" i="24" s="1"/>
  <c r="AE2301" i="24"/>
  <c r="D2302" i="24"/>
  <c r="G2302" i="24"/>
  <c r="I2302" i="24"/>
  <c r="AC2302" i="24"/>
  <c r="AD2302" i="24"/>
  <c r="AE2302" i="24"/>
  <c r="D2303" i="24"/>
  <c r="G2303" i="24"/>
  <c r="I2303" i="24"/>
  <c r="AC2303" i="24"/>
  <c r="AD2303" i="24"/>
  <c r="AE2303" i="24"/>
  <c r="D2304" i="24"/>
  <c r="G2304" i="24"/>
  <c r="I2304" i="24"/>
  <c r="AC2304" i="24"/>
  <c r="AD2304" i="24"/>
  <c r="AE2304" i="24"/>
  <c r="D2305" i="24"/>
  <c r="G2305" i="24"/>
  <c r="I2305" i="24"/>
  <c r="AC2305" i="24"/>
  <c r="AD2305" i="24" s="1"/>
  <c r="AE2305" i="24"/>
  <c r="D2306" i="24"/>
  <c r="G2306" i="24"/>
  <c r="I2306" i="24"/>
  <c r="AC2306" i="24"/>
  <c r="AD2306" i="24"/>
  <c r="AE2306" i="24"/>
  <c r="D2307" i="24"/>
  <c r="G2307" i="24"/>
  <c r="I2307" i="24"/>
  <c r="AC2307" i="24"/>
  <c r="AD2307" i="24"/>
  <c r="AE2307" i="24"/>
  <c r="D2308" i="24"/>
  <c r="G2308" i="24"/>
  <c r="I2308" i="24"/>
  <c r="AC2308" i="24"/>
  <c r="AD2308" i="24"/>
  <c r="AE2308" i="24"/>
  <c r="D2309" i="24"/>
  <c r="G2309" i="24"/>
  <c r="I2309" i="24"/>
  <c r="AC2309" i="24"/>
  <c r="AD2309" i="24" s="1"/>
  <c r="AE2309" i="24"/>
  <c r="D2310" i="24"/>
  <c r="G2310" i="24"/>
  <c r="I2310" i="24"/>
  <c r="AC2310" i="24"/>
  <c r="AD2310" i="24"/>
  <c r="AE2310" i="24"/>
  <c r="D2311" i="24"/>
  <c r="G2311" i="24"/>
  <c r="I2311" i="24"/>
  <c r="AC2311" i="24"/>
  <c r="AD2311" i="24"/>
  <c r="AE2311" i="24"/>
  <c r="D2312" i="24"/>
  <c r="G2312" i="24"/>
  <c r="I2312" i="24"/>
  <c r="AC2312" i="24"/>
  <c r="AD2312" i="24"/>
  <c r="AE2312" i="24"/>
  <c r="D2313" i="24"/>
  <c r="G2313" i="24"/>
  <c r="I2313" i="24"/>
  <c r="AC2313" i="24"/>
  <c r="AD2313" i="24" s="1"/>
  <c r="AE2313" i="24"/>
  <c r="D2314" i="24"/>
  <c r="G2314" i="24"/>
  <c r="I2314" i="24"/>
  <c r="AC2314" i="24"/>
  <c r="AD2314" i="24"/>
  <c r="AE2314" i="24"/>
  <c r="D2315" i="24"/>
  <c r="G2315" i="24"/>
  <c r="I2315" i="24"/>
  <c r="AC2315" i="24"/>
  <c r="AD2315" i="24"/>
  <c r="AE2315" i="24"/>
  <c r="D2316" i="24"/>
  <c r="G2316" i="24"/>
  <c r="I2316" i="24"/>
  <c r="AC2316" i="24"/>
  <c r="AD2316" i="24"/>
  <c r="AE2316" i="24"/>
  <c r="D2317" i="24"/>
  <c r="G2317" i="24"/>
  <c r="I2317" i="24"/>
  <c r="AC2317" i="24"/>
  <c r="AD2317" i="24" s="1"/>
  <c r="AE2317" i="24"/>
  <c r="D2318" i="24"/>
  <c r="G2318" i="24"/>
  <c r="I2318" i="24"/>
  <c r="AC2318" i="24"/>
  <c r="AD2318" i="24"/>
  <c r="AE2318" i="24"/>
  <c r="D2319" i="24"/>
  <c r="G2319" i="24"/>
  <c r="I2319" i="24"/>
  <c r="AC2319" i="24"/>
  <c r="AD2319" i="24"/>
  <c r="AE2319" i="24"/>
  <c r="D2320" i="24"/>
  <c r="G2320" i="24"/>
  <c r="I2320" i="24"/>
  <c r="AC2320" i="24"/>
  <c r="AD2320" i="24"/>
  <c r="AE2320" i="24"/>
  <c r="D2321" i="24"/>
  <c r="G2321" i="24"/>
  <c r="I2321" i="24"/>
  <c r="AC2321" i="24"/>
  <c r="AD2321" i="24" s="1"/>
  <c r="AE2321" i="24"/>
  <c r="D2322" i="24"/>
  <c r="G2322" i="24"/>
  <c r="I2322" i="24"/>
  <c r="AC2322" i="24"/>
  <c r="AD2322" i="24"/>
  <c r="AE2322" i="24"/>
  <c r="D2323" i="24"/>
  <c r="G2323" i="24"/>
  <c r="I2323" i="24"/>
  <c r="AC2323" i="24"/>
  <c r="AD2323" i="24"/>
  <c r="AE2323" i="24"/>
  <c r="D2324" i="24"/>
  <c r="G2324" i="24"/>
  <c r="I2324" i="24"/>
  <c r="AC2324" i="24"/>
  <c r="AD2324" i="24"/>
  <c r="AE2324" i="24"/>
  <c r="D2325" i="24"/>
  <c r="G2325" i="24"/>
  <c r="I2325" i="24"/>
  <c r="AC2325" i="24"/>
  <c r="AD2325" i="24" s="1"/>
  <c r="AE2325" i="24"/>
  <c r="D2326" i="24"/>
  <c r="G2326" i="24"/>
  <c r="I2326" i="24"/>
  <c r="AC2326" i="24"/>
  <c r="AD2326" i="24"/>
  <c r="AE2326" i="24"/>
  <c r="D2327" i="24"/>
  <c r="G2327" i="24"/>
  <c r="I2327" i="24"/>
  <c r="AC2327" i="24"/>
  <c r="AD2327" i="24"/>
  <c r="AE2327" i="24"/>
  <c r="D2328" i="24"/>
  <c r="G2328" i="24"/>
  <c r="I2328" i="24"/>
  <c r="AC2328" i="24"/>
  <c r="AD2328" i="24"/>
  <c r="AE2328" i="24"/>
  <c r="D2329" i="24"/>
  <c r="G2329" i="24"/>
  <c r="I2329" i="24"/>
  <c r="AC2329" i="24"/>
  <c r="AD2329" i="24" s="1"/>
  <c r="AE2329" i="24"/>
  <c r="D2330" i="24"/>
  <c r="G2330" i="24"/>
  <c r="I2330" i="24"/>
  <c r="AC2330" i="24"/>
  <c r="AD2330" i="24"/>
  <c r="AE2330" i="24"/>
  <c r="D2331" i="24"/>
  <c r="G2331" i="24"/>
  <c r="I2331" i="24"/>
  <c r="AC2331" i="24"/>
  <c r="AD2331" i="24"/>
  <c r="AE2331" i="24"/>
  <c r="D2332" i="24"/>
  <c r="G2332" i="24"/>
  <c r="I2332" i="24"/>
  <c r="AC2332" i="24"/>
  <c r="AD2332" i="24"/>
  <c r="AE2332" i="24"/>
  <c r="D2333" i="24"/>
  <c r="G2333" i="24"/>
  <c r="I2333" i="24"/>
  <c r="AC2333" i="24"/>
  <c r="AD2333" i="24" s="1"/>
  <c r="AE2333" i="24"/>
  <c r="D2334" i="24"/>
  <c r="G2334" i="24"/>
  <c r="I2334" i="24"/>
  <c r="AC2334" i="24"/>
  <c r="AD2334" i="24"/>
  <c r="AE2334" i="24"/>
  <c r="D2335" i="24"/>
  <c r="G2335" i="24"/>
  <c r="I2335" i="24"/>
  <c r="AC2335" i="24"/>
  <c r="AD2335" i="24"/>
  <c r="AE2335" i="24"/>
  <c r="D2336" i="24"/>
  <c r="G2336" i="24"/>
  <c r="I2336" i="24"/>
  <c r="AC2336" i="24"/>
  <c r="AD2336" i="24"/>
  <c r="AE2336" i="24"/>
  <c r="D2337" i="24"/>
  <c r="G2337" i="24"/>
  <c r="I2337" i="24"/>
  <c r="AC2337" i="24"/>
  <c r="AD2337" i="24"/>
  <c r="AE2337" i="24"/>
  <c r="D2338" i="24"/>
  <c r="G2338" i="24"/>
  <c r="I2338" i="24"/>
  <c r="AC2338" i="24"/>
  <c r="AD2338" i="24"/>
  <c r="AE2338" i="24"/>
  <c r="D2339" i="24"/>
  <c r="G2339" i="24"/>
  <c r="I2339" i="24"/>
  <c r="AC2339" i="24"/>
  <c r="AD2339" i="24"/>
  <c r="AE2339" i="24"/>
  <c r="D2340" i="24"/>
  <c r="G2340" i="24"/>
  <c r="I2340" i="24"/>
  <c r="AC2340" i="24"/>
  <c r="AD2340" i="24"/>
  <c r="AE2340" i="24"/>
  <c r="D2341" i="24"/>
  <c r="G2341" i="24"/>
  <c r="I2341" i="24"/>
  <c r="AC2341" i="24"/>
  <c r="AD2341" i="24"/>
  <c r="AE2341" i="24"/>
  <c r="D2342" i="24"/>
  <c r="G2342" i="24"/>
  <c r="I2342" i="24"/>
  <c r="AC2342" i="24"/>
  <c r="AD2342" i="24"/>
  <c r="AE2342" i="24"/>
  <c r="D2343" i="24"/>
  <c r="G2343" i="24"/>
  <c r="I2343" i="24"/>
  <c r="AC2343" i="24"/>
  <c r="AD2343" i="24"/>
  <c r="AE2343" i="24"/>
  <c r="D2344" i="24"/>
  <c r="G2344" i="24"/>
  <c r="I2344" i="24"/>
  <c r="AC2344" i="24"/>
  <c r="AD2344" i="24"/>
  <c r="AE2344" i="24"/>
  <c r="D2345" i="24"/>
  <c r="G2345" i="24"/>
  <c r="I2345" i="24"/>
  <c r="AC2345" i="24"/>
  <c r="AD2345" i="24"/>
  <c r="AE2345" i="24"/>
  <c r="D2346" i="24"/>
  <c r="G2346" i="24"/>
  <c r="I2346" i="24"/>
  <c r="AC2346" i="24"/>
  <c r="AD2346" i="24"/>
  <c r="AE2346" i="24"/>
  <c r="D2347" i="24"/>
  <c r="G2347" i="24"/>
  <c r="I2347" i="24"/>
  <c r="AC2347" i="24"/>
  <c r="AD2347" i="24"/>
  <c r="AE2347" i="24"/>
  <c r="D2348" i="24"/>
  <c r="G2348" i="24"/>
  <c r="I2348" i="24"/>
  <c r="AC2348" i="24"/>
  <c r="AD2348" i="24"/>
  <c r="AE2348" i="24"/>
  <c r="D2349" i="24"/>
  <c r="G2349" i="24"/>
  <c r="I2349" i="24"/>
  <c r="AC2349" i="24"/>
  <c r="AD2349" i="24"/>
  <c r="AE2349" i="24"/>
  <c r="D2350" i="24"/>
  <c r="G2350" i="24"/>
  <c r="I2350" i="24"/>
  <c r="AC2350" i="24"/>
  <c r="AD2350" i="24"/>
  <c r="AE2350" i="24"/>
  <c r="D2351" i="24"/>
  <c r="G2351" i="24"/>
  <c r="I2351" i="24"/>
  <c r="AC2351" i="24"/>
  <c r="AD2351" i="24"/>
  <c r="AE2351" i="24"/>
  <c r="D2352" i="24"/>
  <c r="G2352" i="24"/>
  <c r="I2352" i="24"/>
  <c r="AC2352" i="24"/>
  <c r="AD2352" i="24"/>
  <c r="AE2352" i="24"/>
  <c r="D2353" i="24"/>
  <c r="G2353" i="24"/>
  <c r="I2353" i="24"/>
  <c r="AC2353" i="24"/>
  <c r="AD2353" i="24"/>
  <c r="AE2353" i="24"/>
  <c r="D2354" i="24"/>
  <c r="G2354" i="24"/>
  <c r="I2354" i="24"/>
  <c r="AC2354" i="24"/>
  <c r="AD2354" i="24"/>
  <c r="AE2354" i="24"/>
  <c r="D2355" i="24"/>
  <c r="G2355" i="24"/>
  <c r="I2355" i="24"/>
  <c r="AC2355" i="24"/>
  <c r="AD2355" i="24"/>
  <c r="AE2355" i="24"/>
  <c r="D2356" i="24"/>
  <c r="G2356" i="24"/>
  <c r="I2356" i="24"/>
  <c r="AC2356" i="24"/>
  <c r="AD2356" i="24"/>
  <c r="AE2356" i="24"/>
  <c r="D2357" i="24"/>
  <c r="G2357" i="24"/>
  <c r="I2357" i="24"/>
  <c r="AC2357" i="24"/>
  <c r="AD2357" i="24"/>
  <c r="AE2357" i="24"/>
  <c r="D2358" i="24"/>
  <c r="G2358" i="24"/>
  <c r="I2358" i="24"/>
  <c r="AC2358" i="24"/>
  <c r="AD2358" i="24"/>
  <c r="AE2358" i="24"/>
  <c r="D2359" i="24"/>
  <c r="G2359" i="24"/>
  <c r="I2359" i="24"/>
  <c r="AC2359" i="24"/>
  <c r="AD2359" i="24"/>
  <c r="AE2359" i="24"/>
  <c r="D2360" i="24"/>
  <c r="G2360" i="24"/>
  <c r="I2360" i="24"/>
  <c r="AC2360" i="24"/>
  <c r="AD2360" i="24"/>
  <c r="AE2360" i="24"/>
  <c r="D2361" i="24"/>
  <c r="G2361" i="24"/>
  <c r="I2361" i="24"/>
  <c r="AC2361" i="24"/>
  <c r="AD2361" i="24"/>
  <c r="AE2361" i="24"/>
  <c r="D2362" i="24"/>
  <c r="G2362" i="24"/>
  <c r="I2362" i="24"/>
  <c r="AC2362" i="24"/>
  <c r="AD2362" i="24"/>
  <c r="AE2362" i="24"/>
  <c r="D2363" i="24"/>
  <c r="G2363" i="24"/>
  <c r="I2363" i="24"/>
  <c r="AC2363" i="24"/>
  <c r="AD2363" i="24"/>
  <c r="AE2363" i="24"/>
  <c r="D2364" i="24"/>
  <c r="G2364" i="24"/>
  <c r="I2364" i="24"/>
  <c r="AC2364" i="24"/>
  <c r="AD2364" i="24"/>
  <c r="AE2364" i="24"/>
  <c r="D2365" i="24"/>
  <c r="G2365" i="24"/>
  <c r="I2365" i="24"/>
  <c r="AC2365" i="24"/>
  <c r="AD2365" i="24"/>
  <c r="AE2365" i="24"/>
  <c r="D2366" i="24"/>
  <c r="G2366" i="24"/>
  <c r="I2366" i="24"/>
  <c r="AC2366" i="24"/>
  <c r="AD2366" i="24"/>
  <c r="AE2366" i="24"/>
  <c r="D2367" i="24"/>
  <c r="G2367" i="24"/>
  <c r="I2367" i="24"/>
  <c r="AC2367" i="24"/>
  <c r="AD2367" i="24"/>
  <c r="AE2367" i="24"/>
  <c r="D2368" i="24"/>
  <c r="G2368" i="24"/>
  <c r="I2368" i="24"/>
  <c r="AC2368" i="24"/>
  <c r="AD2368" i="24"/>
  <c r="AE2368" i="24"/>
  <c r="D2369" i="24"/>
  <c r="G2369" i="24"/>
  <c r="I2369" i="24"/>
  <c r="AC2369" i="24"/>
  <c r="AD2369" i="24"/>
  <c r="AE2369" i="24"/>
  <c r="D2370" i="24"/>
  <c r="G2370" i="24"/>
  <c r="I2370" i="24"/>
  <c r="AC2370" i="24"/>
  <c r="AD2370" i="24"/>
  <c r="AE2370" i="24"/>
  <c r="D2371" i="24"/>
  <c r="G2371" i="24"/>
  <c r="I2371" i="24"/>
  <c r="AC2371" i="24"/>
  <c r="AD2371" i="24"/>
  <c r="AE2371" i="24"/>
  <c r="D2372" i="24"/>
  <c r="G2372" i="24"/>
  <c r="I2372" i="24"/>
  <c r="AC2372" i="24"/>
  <c r="AD2372" i="24"/>
  <c r="AE2372" i="24"/>
  <c r="D2373" i="24"/>
  <c r="G2373" i="24"/>
  <c r="I2373" i="24"/>
  <c r="AC2373" i="24"/>
  <c r="AD2373" i="24"/>
  <c r="AE2373" i="24"/>
  <c r="D2374" i="24"/>
  <c r="G2374" i="24"/>
  <c r="I2374" i="24"/>
  <c r="AC2374" i="24"/>
  <c r="AD2374" i="24"/>
  <c r="AE2374" i="24"/>
  <c r="D2375" i="24"/>
  <c r="G2375" i="24"/>
  <c r="I2375" i="24"/>
  <c r="AC2375" i="24"/>
  <c r="AD2375" i="24"/>
  <c r="AE2375" i="24"/>
  <c r="D2376" i="24"/>
  <c r="G2376" i="24"/>
  <c r="I2376" i="24"/>
  <c r="AC2376" i="24"/>
  <c r="AD2376" i="24"/>
  <c r="AE2376" i="24"/>
  <c r="D2377" i="24"/>
  <c r="G2377" i="24"/>
  <c r="I2377" i="24"/>
  <c r="AC2377" i="24"/>
  <c r="AD2377" i="24"/>
  <c r="AE2377" i="24"/>
  <c r="D2378" i="24"/>
  <c r="G2378" i="24"/>
  <c r="I2378" i="24"/>
  <c r="AC2378" i="24"/>
  <c r="AD2378" i="24"/>
  <c r="AE2378" i="24"/>
  <c r="D2379" i="24"/>
  <c r="G2379" i="24"/>
  <c r="I2379" i="24"/>
  <c r="AC2379" i="24"/>
  <c r="AD2379" i="24"/>
  <c r="AE2379" i="24"/>
  <c r="D2380" i="24"/>
  <c r="G2380" i="24"/>
  <c r="I2380" i="24"/>
  <c r="AC2380" i="24"/>
  <c r="AD2380" i="24"/>
  <c r="AE2380" i="24"/>
  <c r="D2381" i="24"/>
  <c r="G2381" i="24"/>
  <c r="I2381" i="24"/>
  <c r="AC2381" i="24"/>
  <c r="AD2381" i="24"/>
  <c r="AE2381" i="24"/>
  <c r="D2382" i="24"/>
  <c r="G2382" i="24"/>
  <c r="I2382" i="24"/>
  <c r="AC2382" i="24"/>
  <c r="AD2382" i="24"/>
  <c r="AE2382" i="24"/>
  <c r="D2383" i="24"/>
  <c r="G2383" i="24"/>
  <c r="I2383" i="24"/>
  <c r="AC2383" i="24"/>
  <c r="AD2383" i="24"/>
  <c r="AE2383" i="24"/>
  <c r="D2384" i="24"/>
  <c r="G2384" i="24"/>
  <c r="I2384" i="24"/>
  <c r="AC2384" i="24"/>
  <c r="AD2384" i="24"/>
  <c r="AE2384" i="24"/>
  <c r="D2385" i="24"/>
  <c r="G2385" i="24"/>
  <c r="I2385" i="24"/>
  <c r="AC2385" i="24"/>
  <c r="AD2385" i="24"/>
  <c r="AE2385" i="24"/>
  <c r="D2386" i="24"/>
  <c r="G2386" i="24"/>
  <c r="I2386" i="24"/>
  <c r="AC2386" i="24"/>
  <c r="AD2386" i="24"/>
  <c r="AE2386" i="24"/>
  <c r="D2387" i="24"/>
  <c r="G2387" i="24"/>
  <c r="I2387" i="24"/>
  <c r="AC2387" i="24"/>
  <c r="AD2387" i="24"/>
  <c r="AE2387" i="24"/>
  <c r="D2388" i="24"/>
  <c r="G2388" i="24"/>
  <c r="I2388" i="24"/>
  <c r="AC2388" i="24"/>
  <c r="AD2388" i="24"/>
  <c r="AE2388" i="24"/>
  <c r="D2389" i="24"/>
  <c r="G2389" i="24"/>
  <c r="I2389" i="24"/>
  <c r="AC2389" i="24"/>
  <c r="AD2389" i="24"/>
  <c r="AE2389" i="24"/>
  <c r="D2390" i="24"/>
  <c r="G2390" i="24"/>
  <c r="I2390" i="24"/>
  <c r="AC2390" i="24"/>
  <c r="AD2390" i="24"/>
  <c r="AE2390" i="24"/>
  <c r="D2391" i="24"/>
  <c r="G2391" i="24"/>
  <c r="I2391" i="24"/>
  <c r="AC2391" i="24"/>
  <c r="AD2391" i="24"/>
  <c r="AE2391" i="24"/>
  <c r="D2392" i="24"/>
  <c r="G2392" i="24"/>
  <c r="I2392" i="24"/>
  <c r="AC2392" i="24"/>
  <c r="AD2392" i="24"/>
  <c r="AE2392" i="24"/>
  <c r="D2393" i="24"/>
  <c r="G2393" i="24"/>
  <c r="I2393" i="24"/>
  <c r="AC2393" i="24"/>
  <c r="AD2393" i="24"/>
  <c r="AE2393" i="24"/>
  <c r="D2394" i="24"/>
  <c r="G2394" i="24"/>
  <c r="I2394" i="24"/>
  <c r="AC2394" i="24"/>
  <c r="AD2394" i="24"/>
  <c r="AE2394" i="24"/>
  <c r="D2395" i="24"/>
  <c r="G2395" i="24"/>
  <c r="I2395" i="24"/>
  <c r="AC2395" i="24"/>
  <c r="AD2395" i="24"/>
  <c r="AE2395" i="24"/>
  <c r="D2396" i="24"/>
  <c r="G2396" i="24"/>
  <c r="I2396" i="24"/>
  <c r="AC2396" i="24"/>
  <c r="AD2396" i="24"/>
  <c r="AE2396" i="24"/>
  <c r="D2397" i="24"/>
  <c r="G2397" i="24"/>
  <c r="I2397" i="24"/>
  <c r="AC2397" i="24"/>
  <c r="AD2397" i="24"/>
  <c r="AE2397" i="24"/>
  <c r="D2398" i="24"/>
  <c r="G2398" i="24"/>
  <c r="I2398" i="24"/>
  <c r="AC2398" i="24"/>
  <c r="AD2398" i="24"/>
  <c r="AE2398" i="24"/>
  <c r="D2399" i="24"/>
  <c r="G2399" i="24"/>
  <c r="I2399" i="24"/>
  <c r="AC2399" i="24"/>
  <c r="AD2399" i="24"/>
  <c r="AE2399" i="24"/>
  <c r="D2400" i="24"/>
  <c r="G2400" i="24"/>
  <c r="I2400" i="24"/>
  <c r="AC2400" i="24"/>
  <c r="AD2400" i="24"/>
  <c r="AE2400" i="24"/>
  <c r="D2401" i="24"/>
  <c r="G2401" i="24"/>
  <c r="I2401" i="24"/>
  <c r="AC2401" i="24"/>
  <c r="AD2401" i="24"/>
  <c r="AE2401" i="24"/>
  <c r="D2402" i="24"/>
  <c r="G2402" i="24"/>
  <c r="I2402" i="24"/>
  <c r="AC2402" i="24"/>
  <c r="AD2402" i="24"/>
  <c r="AE2402" i="24"/>
  <c r="D2403" i="24"/>
  <c r="G2403" i="24"/>
  <c r="I2403" i="24"/>
  <c r="AC2403" i="24"/>
  <c r="AD2403" i="24"/>
  <c r="AE2403" i="24"/>
  <c r="D2404" i="24"/>
  <c r="G2404" i="24"/>
  <c r="I2404" i="24"/>
  <c r="AC2404" i="24"/>
  <c r="AD2404" i="24"/>
  <c r="AE2404" i="24"/>
  <c r="D2405" i="24"/>
  <c r="G2405" i="24"/>
  <c r="I2405" i="24"/>
  <c r="AC2405" i="24"/>
  <c r="AD2405" i="24"/>
  <c r="AE2405" i="24"/>
  <c r="D2406" i="24"/>
  <c r="G2406" i="24"/>
  <c r="I2406" i="24"/>
  <c r="AC2406" i="24"/>
  <c r="AD2406" i="24"/>
  <c r="AE2406" i="24"/>
  <c r="D2407" i="24"/>
  <c r="G2407" i="24"/>
  <c r="I2407" i="24"/>
  <c r="AC2407" i="24"/>
  <c r="AD2407" i="24"/>
  <c r="AE2407" i="24"/>
  <c r="D2408" i="24"/>
  <c r="G2408" i="24"/>
  <c r="I2408" i="24"/>
  <c r="AC2408" i="24"/>
  <c r="AD2408" i="24"/>
  <c r="AE2408" i="24"/>
  <c r="D2409" i="24"/>
  <c r="G2409" i="24"/>
  <c r="I2409" i="24"/>
  <c r="AC2409" i="24"/>
  <c r="AD2409" i="24"/>
  <c r="AE2409" i="24"/>
  <c r="D2410" i="24"/>
  <c r="G2410" i="24"/>
  <c r="I2410" i="24"/>
  <c r="AC2410" i="24"/>
  <c r="AD2410" i="24"/>
  <c r="AE2410" i="24"/>
  <c r="D2411" i="24"/>
  <c r="G2411" i="24"/>
  <c r="I2411" i="24"/>
  <c r="AC2411" i="24"/>
  <c r="AD2411" i="24"/>
  <c r="AE2411" i="24"/>
  <c r="D2412" i="24"/>
  <c r="G2412" i="24"/>
  <c r="I2412" i="24"/>
  <c r="AC2412" i="24"/>
  <c r="AD2412" i="24"/>
  <c r="AE2412" i="24"/>
  <c r="D2413" i="24"/>
  <c r="G2413" i="24"/>
  <c r="I2413" i="24"/>
  <c r="AC2413" i="24"/>
  <c r="AD2413" i="24"/>
  <c r="AE2413" i="24"/>
  <c r="D2414" i="24"/>
  <c r="G2414" i="24"/>
  <c r="I2414" i="24"/>
  <c r="AC2414" i="24"/>
  <c r="AD2414" i="24"/>
  <c r="AE2414" i="24"/>
  <c r="D2415" i="24"/>
  <c r="G2415" i="24"/>
  <c r="I2415" i="24"/>
  <c r="AC2415" i="24"/>
  <c r="AD2415" i="24"/>
  <c r="AE2415" i="24"/>
  <c r="D2416" i="24"/>
  <c r="G2416" i="24"/>
  <c r="I2416" i="24"/>
  <c r="AC2416" i="24"/>
  <c r="AD2416" i="24"/>
  <c r="AE2416" i="24"/>
  <c r="D2417" i="24"/>
  <c r="G2417" i="24"/>
  <c r="I2417" i="24"/>
  <c r="AC2417" i="24"/>
  <c r="AD2417" i="24"/>
  <c r="AE2417" i="24"/>
  <c r="D2418" i="24"/>
  <c r="G2418" i="24"/>
  <c r="I2418" i="24"/>
  <c r="AC2418" i="24"/>
  <c r="AD2418" i="24"/>
  <c r="AE2418" i="24"/>
  <c r="D2419" i="24"/>
  <c r="G2419" i="24"/>
  <c r="I2419" i="24"/>
  <c r="AC2419" i="24"/>
  <c r="AD2419" i="24"/>
  <c r="AE2419" i="24"/>
  <c r="D2420" i="24"/>
  <c r="G2420" i="24"/>
  <c r="I2420" i="24"/>
  <c r="AC2420" i="24"/>
  <c r="AD2420" i="24"/>
  <c r="AE2420" i="24"/>
  <c r="D2421" i="24"/>
  <c r="G2421" i="24"/>
  <c r="I2421" i="24"/>
  <c r="AC2421" i="24"/>
  <c r="AD2421" i="24"/>
  <c r="AE2421" i="24"/>
  <c r="D2422" i="24"/>
  <c r="G2422" i="24"/>
  <c r="I2422" i="24"/>
  <c r="AC2422" i="24"/>
  <c r="AD2422" i="24"/>
  <c r="AE2422" i="24"/>
  <c r="D2423" i="24"/>
  <c r="G2423" i="24"/>
  <c r="I2423" i="24"/>
  <c r="AC2423" i="24"/>
  <c r="AD2423" i="24"/>
  <c r="AE2423" i="24"/>
  <c r="D2424" i="24"/>
  <c r="G2424" i="24"/>
  <c r="I2424" i="24"/>
  <c r="AC2424" i="24"/>
  <c r="AD2424" i="24"/>
  <c r="AE2424" i="24"/>
  <c r="D2425" i="24"/>
  <c r="G2425" i="24"/>
  <c r="I2425" i="24"/>
  <c r="AC2425" i="24"/>
  <c r="AD2425" i="24"/>
  <c r="AE2425" i="24"/>
  <c r="D2426" i="24"/>
  <c r="G2426" i="24"/>
  <c r="I2426" i="24"/>
  <c r="AC2426" i="24"/>
  <c r="AD2426" i="24"/>
  <c r="AE2426" i="24"/>
  <c r="D2427" i="24"/>
  <c r="G2427" i="24"/>
  <c r="I2427" i="24"/>
  <c r="AC2427" i="24"/>
  <c r="AD2427" i="24"/>
  <c r="AE2427" i="24"/>
  <c r="D2428" i="24"/>
  <c r="G2428" i="24"/>
  <c r="I2428" i="24"/>
  <c r="AC2428" i="24"/>
  <c r="AD2428" i="24"/>
  <c r="AE2428" i="24"/>
  <c r="D2429" i="24"/>
  <c r="G2429" i="24"/>
  <c r="I2429" i="24"/>
  <c r="AC2429" i="24"/>
  <c r="AD2429" i="24"/>
  <c r="AE2429" i="24"/>
  <c r="D2430" i="24"/>
  <c r="G2430" i="24"/>
  <c r="I2430" i="24"/>
  <c r="AC2430" i="24"/>
  <c r="AD2430" i="24"/>
  <c r="AE2430" i="24"/>
  <c r="D2431" i="24"/>
  <c r="G2431" i="24"/>
  <c r="I2431" i="24"/>
  <c r="AC2431" i="24"/>
  <c r="AD2431" i="24"/>
  <c r="AE2431" i="24"/>
  <c r="D2432" i="24"/>
  <c r="G2432" i="24"/>
  <c r="I2432" i="24"/>
  <c r="AC2432" i="24"/>
  <c r="AD2432" i="24"/>
  <c r="AE2432" i="24"/>
  <c r="D2433" i="24"/>
  <c r="G2433" i="24"/>
  <c r="I2433" i="24"/>
  <c r="AC2433" i="24"/>
  <c r="AD2433" i="24"/>
  <c r="AE2433" i="24"/>
  <c r="D2434" i="24"/>
  <c r="G2434" i="24"/>
  <c r="I2434" i="24"/>
  <c r="AC2434" i="24"/>
  <c r="AD2434" i="24"/>
  <c r="AE2434" i="24"/>
  <c r="D2435" i="24"/>
  <c r="G2435" i="24"/>
  <c r="I2435" i="24"/>
  <c r="AC2435" i="24"/>
  <c r="AD2435" i="24"/>
  <c r="AE2435" i="24"/>
  <c r="D2436" i="24"/>
  <c r="G2436" i="24"/>
  <c r="I2436" i="24"/>
  <c r="AC2436" i="24"/>
  <c r="AD2436" i="24"/>
  <c r="AE2436" i="24"/>
  <c r="D2437" i="24"/>
  <c r="G2437" i="24"/>
  <c r="I2437" i="24"/>
  <c r="AC2437" i="24"/>
  <c r="AD2437" i="24"/>
  <c r="AE2437" i="24"/>
  <c r="D2438" i="24"/>
  <c r="G2438" i="24"/>
  <c r="I2438" i="24"/>
  <c r="AC2438" i="24"/>
  <c r="AD2438" i="24"/>
  <c r="AE2438" i="24"/>
  <c r="D2439" i="24"/>
  <c r="G2439" i="24"/>
  <c r="I2439" i="24"/>
  <c r="AC2439" i="24"/>
  <c r="AD2439" i="24"/>
  <c r="AE2439" i="24"/>
  <c r="D2440" i="24"/>
  <c r="G2440" i="24"/>
  <c r="I2440" i="24"/>
  <c r="AC2440" i="24"/>
  <c r="AD2440" i="24"/>
  <c r="AE2440" i="24"/>
  <c r="D2441" i="24"/>
  <c r="G2441" i="24"/>
  <c r="I2441" i="24"/>
  <c r="AC2441" i="24"/>
  <c r="AD2441" i="24"/>
  <c r="AE2441" i="24"/>
  <c r="D2442" i="24"/>
  <c r="G2442" i="24"/>
  <c r="I2442" i="24"/>
  <c r="AC2442" i="24"/>
  <c r="AD2442" i="24"/>
  <c r="AE2442" i="24"/>
  <c r="D2443" i="24"/>
  <c r="G2443" i="24"/>
  <c r="I2443" i="24"/>
  <c r="AC2443" i="24"/>
  <c r="AD2443" i="24"/>
  <c r="AE2443" i="24"/>
  <c r="D2444" i="24"/>
  <c r="G2444" i="24"/>
  <c r="I2444" i="24"/>
  <c r="AC2444" i="24"/>
  <c r="AD2444" i="24"/>
  <c r="AE2444" i="24"/>
  <c r="D2445" i="24"/>
  <c r="G2445" i="24"/>
  <c r="I2445" i="24"/>
  <c r="AC2445" i="24"/>
  <c r="AD2445" i="24"/>
  <c r="AE2445" i="24"/>
  <c r="D2446" i="24"/>
  <c r="G2446" i="24"/>
  <c r="I2446" i="24"/>
  <c r="AC2446" i="24"/>
  <c r="AD2446" i="24"/>
  <c r="AE2446" i="24"/>
  <c r="D2447" i="24"/>
  <c r="G2447" i="24"/>
  <c r="I2447" i="24"/>
  <c r="AC2447" i="24"/>
  <c r="AD2447" i="24"/>
  <c r="AE2447" i="24"/>
  <c r="D2448" i="24"/>
  <c r="G2448" i="24"/>
  <c r="I2448" i="24"/>
  <c r="AC2448" i="24"/>
  <c r="AD2448" i="24"/>
  <c r="AE2448" i="24"/>
  <c r="D2449" i="24"/>
  <c r="G2449" i="24"/>
  <c r="I2449" i="24"/>
  <c r="AC2449" i="24"/>
  <c r="AD2449" i="24"/>
  <c r="AE2449" i="24"/>
  <c r="D2450" i="24"/>
  <c r="G2450" i="24"/>
  <c r="I2450" i="24"/>
  <c r="AC2450" i="24"/>
  <c r="AD2450" i="24"/>
  <c r="AE2450" i="24"/>
  <c r="D2451" i="24"/>
  <c r="G2451" i="24"/>
  <c r="I2451" i="24"/>
  <c r="AC2451" i="24"/>
  <c r="AD2451" i="24"/>
  <c r="AE2451" i="24"/>
  <c r="D2452" i="24"/>
  <c r="G2452" i="24"/>
  <c r="I2452" i="24"/>
  <c r="AC2452" i="24"/>
  <c r="AD2452" i="24"/>
  <c r="AE2452" i="24"/>
  <c r="D2453" i="24"/>
  <c r="G2453" i="24"/>
  <c r="I2453" i="24"/>
  <c r="AC2453" i="24"/>
  <c r="AD2453" i="24"/>
  <c r="AE2453" i="24"/>
  <c r="D2454" i="24"/>
  <c r="G2454" i="24"/>
  <c r="I2454" i="24"/>
  <c r="AC2454" i="24"/>
  <c r="AD2454" i="24"/>
  <c r="AE2454" i="24"/>
  <c r="D2455" i="24"/>
  <c r="G2455" i="24"/>
  <c r="I2455" i="24"/>
  <c r="AC2455" i="24"/>
  <c r="AD2455" i="24"/>
  <c r="AE2455" i="24"/>
  <c r="D2456" i="24"/>
  <c r="G2456" i="24"/>
  <c r="I2456" i="24"/>
  <c r="AC2456" i="24"/>
  <c r="AD2456" i="24"/>
  <c r="AE2456" i="24"/>
  <c r="D2457" i="24"/>
  <c r="G2457" i="24"/>
  <c r="I2457" i="24"/>
  <c r="AC2457" i="24"/>
  <c r="AD2457" i="24"/>
  <c r="AE2457" i="24"/>
  <c r="D2458" i="24"/>
  <c r="G2458" i="24"/>
  <c r="I2458" i="24"/>
  <c r="AC2458" i="24"/>
  <c r="AD2458" i="24"/>
  <c r="AE2458" i="24"/>
  <c r="D2459" i="24"/>
  <c r="G2459" i="24"/>
  <c r="I2459" i="24"/>
  <c r="AC2459" i="24"/>
  <c r="AD2459" i="24"/>
  <c r="AE2459" i="24"/>
  <c r="D2460" i="24"/>
  <c r="G2460" i="24"/>
  <c r="I2460" i="24"/>
  <c r="AC2460" i="24"/>
  <c r="AD2460" i="24"/>
  <c r="AE2460" i="24"/>
  <c r="D2461" i="24"/>
  <c r="G2461" i="24"/>
  <c r="I2461" i="24"/>
  <c r="AC2461" i="24"/>
  <c r="AD2461" i="24"/>
  <c r="AE2461" i="24"/>
  <c r="D2462" i="24"/>
  <c r="G2462" i="24"/>
  <c r="I2462" i="24"/>
  <c r="AC2462" i="24"/>
  <c r="AD2462" i="24"/>
  <c r="AE2462" i="24"/>
  <c r="D2463" i="24"/>
  <c r="G2463" i="24"/>
  <c r="I2463" i="24"/>
  <c r="AC2463" i="24"/>
  <c r="AD2463" i="24"/>
  <c r="AE2463" i="24"/>
  <c r="D2464" i="24"/>
  <c r="G2464" i="24"/>
  <c r="I2464" i="24"/>
  <c r="AC2464" i="24"/>
  <c r="AD2464" i="24"/>
  <c r="AE2464" i="24"/>
  <c r="D2465" i="24"/>
  <c r="G2465" i="24"/>
  <c r="I2465" i="24"/>
  <c r="AC2465" i="24"/>
  <c r="AD2465" i="24"/>
  <c r="AE2465" i="24"/>
  <c r="D2466" i="24"/>
  <c r="G2466" i="24"/>
  <c r="I2466" i="24"/>
  <c r="AC2466" i="24"/>
  <c r="AD2466" i="24"/>
  <c r="AE2466" i="24"/>
  <c r="D2467" i="24"/>
  <c r="G2467" i="24"/>
  <c r="I2467" i="24"/>
  <c r="AC2467" i="24"/>
  <c r="AD2467" i="24"/>
  <c r="AE2467" i="24"/>
  <c r="D2468" i="24"/>
  <c r="G2468" i="24"/>
  <c r="I2468" i="24"/>
  <c r="AC2468" i="24"/>
  <c r="AD2468" i="24"/>
  <c r="AE2468" i="24"/>
  <c r="D2469" i="24"/>
  <c r="G2469" i="24"/>
  <c r="I2469" i="24"/>
  <c r="AC2469" i="24"/>
  <c r="AD2469" i="24"/>
  <c r="AE2469" i="24"/>
  <c r="D2470" i="24"/>
  <c r="G2470" i="24"/>
  <c r="I2470" i="24"/>
  <c r="AC2470" i="24"/>
  <c r="AD2470" i="24"/>
  <c r="AE2470" i="24"/>
  <c r="D2471" i="24"/>
  <c r="G2471" i="24"/>
  <c r="I2471" i="24"/>
  <c r="AC2471" i="24"/>
  <c r="AD2471" i="24"/>
  <c r="AE2471" i="24"/>
  <c r="D2472" i="24"/>
  <c r="G2472" i="24"/>
  <c r="I2472" i="24"/>
  <c r="AC2472" i="24"/>
  <c r="AD2472" i="24"/>
  <c r="AE2472" i="24"/>
  <c r="D2473" i="24"/>
  <c r="G2473" i="24"/>
  <c r="I2473" i="24"/>
  <c r="AC2473" i="24"/>
  <c r="AD2473" i="24"/>
  <c r="AE2473" i="24"/>
  <c r="D2474" i="24"/>
  <c r="G2474" i="24"/>
  <c r="I2474" i="24"/>
  <c r="AC2474" i="24"/>
  <c r="AD2474" i="24"/>
  <c r="AE2474" i="24"/>
  <c r="D2475" i="24"/>
  <c r="G2475" i="24"/>
  <c r="I2475" i="24"/>
  <c r="AC2475" i="24"/>
  <c r="AD2475" i="24"/>
  <c r="AE2475" i="24"/>
  <c r="D2476" i="24"/>
  <c r="G2476" i="24"/>
  <c r="I2476" i="24"/>
  <c r="AC2476" i="24"/>
  <c r="AD2476" i="24"/>
  <c r="AE2476" i="24"/>
  <c r="D2477" i="24"/>
  <c r="G2477" i="24"/>
  <c r="I2477" i="24"/>
  <c r="AC2477" i="24"/>
  <c r="AD2477" i="24"/>
  <c r="AE2477" i="24"/>
  <c r="D2478" i="24"/>
  <c r="G2478" i="24"/>
  <c r="I2478" i="24"/>
  <c r="AC2478" i="24"/>
  <c r="AD2478" i="24"/>
  <c r="AE2478" i="24"/>
  <c r="D2479" i="24"/>
  <c r="G2479" i="24"/>
  <c r="I2479" i="24"/>
  <c r="AC2479" i="24"/>
  <c r="AD2479" i="24"/>
  <c r="AE2479" i="24"/>
  <c r="D2480" i="24"/>
  <c r="G2480" i="24"/>
  <c r="I2480" i="24"/>
  <c r="AC2480" i="24"/>
  <c r="AD2480" i="24"/>
  <c r="AE2480" i="24"/>
  <c r="D2481" i="24"/>
  <c r="G2481" i="24"/>
  <c r="I2481" i="24"/>
  <c r="AC2481" i="24"/>
  <c r="AD2481" i="24"/>
  <c r="AE2481" i="24"/>
  <c r="D2482" i="24"/>
  <c r="G2482" i="24"/>
  <c r="I2482" i="24"/>
  <c r="AC2482" i="24"/>
  <c r="AD2482" i="24"/>
  <c r="AE2482" i="24"/>
  <c r="D2483" i="24"/>
  <c r="G2483" i="24"/>
  <c r="I2483" i="24"/>
  <c r="AC2483" i="24"/>
  <c r="AD2483" i="24"/>
  <c r="AE2483" i="24"/>
  <c r="D2484" i="24"/>
  <c r="G2484" i="24"/>
  <c r="I2484" i="24"/>
  <c r="AC2484" i="24"/>
  <c r="AD2484" i="24"/>
  <c r="AE2484" i="24"/>
  <c r="D2485" i="24"/>
  <c r="G2485" i="24"/>
  <c r="I2485" i="24"/>
  <c r="AC2485" i="24"/>
  <c r="AD2485" i="24"/>
  <c r="AE2485" i="24"/>
  <c r="D2486" i="24"/>
  <c r="G2486" i="24"/>
  <c r="I2486" i="24"/>
  <c r="AC2486" i="24"/>
  <c r="AD2486" i="24"/>
  <c r="AE2486" i="24"/>
  <c r="D2487" i="24"/>
  <c r="G2487" i="24"/>
  <c r="I2487" i="24"/>
  <c r="AC2487" i="24"/>
  <c r="AD2487" i="24"/>
  <c r="AE2487" i="24"/>
  <c r="D2488" i="24"/>
  <c r="G2488" i="24"/>
  <c r="I2488" i="24"/>
  <c r="AC2488" i="24"/>
  <c r="AD2488" i="24"/>
  <c r="AE2488" i="24"/>
  <c r="D2489" i="24"/>
  <c r="G2489" i="24"/>
  <c r="I2489" i="24"/>
  <c r="AC2489" i="24"/>
  <c r="AD2489" i="24"/>
  <c r="AE2489" i="24"/>
  <c r="D2490" i="24"/>
  <c r="G2490" i="24"/>
  <c r="I2490" i="24"/>
  <c r="AC2490" i="24"/>
  <c r="AD2490" i="24"/>
  <c r="AE2490" i="24"/>
  <c r="D2491" i="24"/>
  <c r="G2491" i="24"/>
  <c r="I2491" i="24"/>
  <c r="AC2491" i="24"/>
  <c r="AD2491" i="24"/>
  <c r="AE2491" i="24"/>
  <c r="D2492" i="24"/>
  <c r="G2492" i="24"/>
  <c r="I2492" i="24"/>
  <c r="AC2492" i="24"/>
  <c r="AD2492" i="24"/>
  <c r="AE2492" i="24"/>
  <c r="D2493" i="24"/>
  <c r="G2493" i="24"/>
  <c r="I2493" i="24"/>
  <c r="AC2493" i="24"/>
  <c r="AD2493" i="24"/>
  <c r="AE2493" i="24"/>
  <c r="D2494" i="24"/>
  <c r="G2494" i="24"/>
  <c r="I2494" i="24"/>
  <c r="AC2494" i="24"/>
  <c r="AD2494" i="24"/>
  <c r="AE2494" i="24"/>
  <c r="D2495" i="24"/>
  <c r="G2495" i="24"/>
  <c r="I2495" i="24"/>
  <c r="AC2495" i="24"/>
  <c r="AD2495" i="24"/>
  <c r="AE2495" i="24"/>
  <c r="D2496" i="24"/>
  <c r="G2496" i="24"/>
  <c r="I2496" i="24"/>
  <c r="AC2496" i="24"/>
  <c r="AD2496" i="24"/>
  <c r="AE2496" i="24"/>
  <c r="D2497" i="24"/>
  <c r="G2497" i="24"/>
  <c r="I2497" i="24"/>
  <c r="AC2497" i="24"/>
  <c r="AD2497" i="24"/>
  <c r="AE2497" i="24"/>
  <c r="D2498" i="24"/>
  <c r="G2498" i="24"/>
  <c r="I2498" i="24"/>
  <c r="AC2498" i="24"/>
  <c r="AD2498" i="24"/>
  <c r="AE2498" i="24"/>
  <c r="D2499" i="24"/>
  <c r="G2499" i="24"/>
  <c r="I2499" i="24"/>
  <c r="AC2499" i="24"/>
  <c r="AD2499" i="24"/>
  <c r="AE2499" i="24"/>
  <c r="D2500" i="24"/>
  <c r="G2500" i="24"/>
  <c r="I2500" i="24"/>
  <c r="AC2500" i="24"/>
  <c r="AD2500" i="24"/>
  <c r="AE2500" i="24"/>
  <c r="D2501" i="24"/>
  <c r="G2501" i="24"/>
  <c r="I2501" i="24"/>
  <c r="AC2501" i="24"/>
  <c r="AD2501" i="24"/>
  <c r="AE2501" i="24"/>
  <c r="D2502" i="24"/>
  <c r="G2502" i="24"/>
  <c r="I2502" i="24"/>
  <c r="AC2502" i="24"/>
  <c r="AD2502" i="24"/>
  <c r="AE2502" i="24"/>
  <c r="D2503" i="24"/>
  <c r="G2503" i="24"/>
  <c r="I2503" i="24"/>
  <c r="AC2503" i="24"/>
  <c r="AD2503" i="24"/>
  <c r="AE2503" i="24"/>
  <c r="D2504" i="24"/>
  <c r="G2504" i="24"/>
  <c r="I2504" i="24"/>
  <c r="AC2504" i="24"/>
  <c r="AD2504" i="24"/>
  <c r="AE2504" i="24"/>
  <c r="D2505" i="24"/>
  <c r="G2505" i="24"/>
  <c r="I2505" i="24"/>
  <c r="AC2505" i="24"/>
  <c r="AD2505" i="24"/>
  <c r="AE2505" i="24"/>
  <c r="D2506" i="24"/>
  <c r="G2506" i="24"/>
  <c r="I2506" i="24"/>
  <c r="AC2506" i="24"/>
  <c r="AD2506" i="24"/>
  <c r="AE2506" i="24"/>
  <c r="D2507" i="24"/>
  <c r="G2507" i="24"/>
  <c r="I2507" i="24"/>
  <c r="AC2507" i="24"/>
  <c r="AD2507" i="24"/>
  <c r="AE2507" i="24"/>
  <c r="D2508" i="24"/>
  <c r="G2508" i="24"/>
  <c r="I2508" i="24"/>
  <c r="AC2508" i="24"/>
  <c r="AD2508" i="24"/>
  <c r="AE2508" i="24"/>
  <c r="D2509" i="24"/>
  <c r="G2509" i="24"/>
  <c r="I2509" i="24"/>
  <c r="AC2509" i="24"/>
  <c r="AD2509" i="24"/>
  <c r="AE2509" i="24"/>
  <c r="D2510" i="24"/>
  <c r="G2510" i="24"/>
  <c r="I2510" i="24"/>
  <c r="AC2510" i="24"/>
  <c r="AD2510" i="24"/>
  <c r="AE2510" i="24"/>
  <c r="D2511" i="24"/>
  <c r="G2511" i="24"/>
  <c r="I2511" i="24"/>
  <c r="AC2511" i="24"/>
  <c r="AD2511" i="24"/>
  <c r="AE2511" i="24"/>
  <c r="D2512" i="24"/>
  <c r="G2512" i="24"/>
  <c r="I2512" i="24"/>
  <c r="AC2512" i="24"/>
  <c r="AD2512" i="24"/>
  <c r="AE2512" i="24"/>
  <c r="D2513" i="24"/>
  <c r="G2513" i="24"/>
  <c r="I2513" i="24"/>
  <c r="AC2513" i="24"/>
  <c r="AD2513" i="24"/>
  <c r="AE2513" i="24"/>
  <c r="D2514" i="24"/>
  <c r="G2514" i="24"/>
  <c r="I2514" i="24"/>
  <c r="AC2514" i="24"/>
  <c r="AD2514" i="24"/>
  <c r="AE2514" i="24"/>
  <c r="D2515" i="24"/>
  <c r="G2515" i="24"/>
  <c r="I2515" i="24"/>
  <c r="AC2515" i="24"/>
  <c r="AD2515" i="24"/>
  <c r="AE2515" i="24"/>
  <c r="D2516" i="24"/>
  <c r="G2516" i="24"/>
  <c r="I2516" i="24"/>
  <c r="AC2516" i="24"/>
  <c r="AD2516" i="24"/>
  <c r="AE2516" i="24"/>
  <c r="D2517" i="24"/>
  <c r="G2517" i="24"/>
  <c r="I2517" i="24"/>
  <c r="AC2517" i="24"/>
  <c r="AD2517" i="24"/>
  <c r="AE2517" i="24"/>
  <c r="D2518" i="24"/>
  <c r="G2518" i="24"/>
  <c r="I2518" i="24"/>
  <c r="AC2518" i="24"/>
  <c r="AD2518" i="24"/>
  <c r="AE2518" i="24"/>
  <c r="D2519" i="24"/>
  <c r="G2519" i="24"/>
  <c r="I2519" i="24"/>
  <c r="AC2519" i="24"/>
  <c r="AD2519" i="24"/>
  <c r="AE2519" i="24"/>
  <c r="D2520" i="24"/>
  <c r="G2520" i="24"/>
  <c r="I2520" i="24"/>
  <c r="AC2520" i="24"/>
  <c r="AD2520" i="24"/>
  <c r="AE2520" i="24"/>
  <c r="D2521" i="24"/>
  <c r="G2521" i="24"/>
  <c r="I2521" i="24"/>
  <c r="AC2521" i="24"/>
  <c r="AD2521" i="24"/>
  <c r="AE2521" i="24"/>
  <c r="D2522" i="24"/>
  <c r="G2522" i="24"/>
  <c r="I2522" i="24"/>
  <c r="AC2522" i="24"/>
  <c r="AD2522" i="24"/>
  <c r="AE2522" i="24"/>
  <c r="D2523" i="24"/>
  <c r="G2523" i="24"/>
  <c r="I2523" i="24"/>
  <c r="AC2523" i="24"/>
  <c r="AD2523" i="24"/>
  <c r="AE2523" i="24"/>
  <c r="D2524" i="24"/>
  <c r="G2524" i="24"/>
  <c r="I2524" i="24"/>
  <c r="AC2524" i="24"/>
  <c r="AD2524" i="24"/>
  <c r="AE2524" i="24"/>
  <c r="D2525" i="24"/>
  <c r="G2525" i="24"/>
  <c r="I2525" i="24"/>
  <c r="AC2525" i="24"/>
  <c r="AD2525" i="24"/>
  <c r="AE2525" i="24"/>
  <c r="D2526" i="24"/>
  <c r="G2526" i="24"/>
  <c r="I2526" i="24"/>
  <c r="AC2526" i="24"/>
  <c r="AD2526" i="24"/>
  <c r="AE2526" i="24"/>
  <c r="D2527" i="24"/>
  <c r="G2527" i="24"/>
  <c r="I2527" i="24"/>
  <c r="AC2527" i="24"/>
  <c r="AD2527" i="24"/>
  <c r="AE2527" i="24"/>
  <c r="D2528" i="24"/>
  <c r="G2528" i="24"/>
  <c r="I2528" i="24"/>
  <c r="AC2528" i="24"/>
  <c r="AD2528" i="24"/>
  <c r="AE2528" i="24"/>
  <c r="D2529" i="24"/>
  <c r="G2529" i="24"/>
  <c r="I2529" i="24"/>
  <c r="AC2529" i="24"/>
  <c r="AD2529" i="24"/>
  <c r="AE2529" i="24"/>
  <c r="D2530" i="24"/>
  <c r="G2530" i="24"/>
  <c r="I2530" i="24"/>
  <c r="AC2530" i="24"/>
  <c r="AD2530" i="24"/>
  <c r="AE2530" i="24"/>
  <c r="D2531" i="24"/>
  <c r="G2531" i="24"/>
  <c r="I2531" i="24"/>
  <c r="AC2531" i="24"/>
  <c r="AD2531" i="24"/>
  <c r="AE2531" i="24"/>
  <c r="D2532" i="24"/>
  <c r="G2532" i="24"/>
  <c r="I2532" i="24"/>
  <c r="AC2532" i="24"/>
  <c r="AD2532" i="24"/>
  <c r="AE2532" i="24"/>
  <c r="D2533" i="24"/>
  <c r="G2533" i="24"/>
  <c r="I2533" i="24"/>
  <c r="AC2533" i="24"/>
  <c r="AD2533" i="24"/>
  <c r="AE2533" i="24"/>
  <c r="D2534" i="24"/>
  <c r="G2534" i="24"/>
  <c r="I2534" i="24"/>
  <c r="AC2534" i="24"/>
  <c r="AD2534" i="24"/>
  <c r="AE2534" i="24"/>
  <c r="D2535" i="24"/>
  <c r="G2535" i="24"/>
  <c r="I2535" i="24"/>
  <c r="AC2535" i="24"/>
  <c r="AD2535" i="24"/>
  <c r="AE2535" i="24"/>
  <c r="D2536" i="24"/>
  <c r="G2536" i="24"/>
  <c r="I2536" i="24"/>
  <c r="AC2536" i="24"/>
  <c r="AD2536" i="24"/>
  <c r="AE2536" i="24"/>
  <c r="D2537" i="24"/>
  <c r="G2537" i="24"/>
  <c r="I2537" i="24"/>
  <c r="AC2537" i="24"/>
  <c r="AD2537" i="24"/>
  <c r="AE2537" i="24"/>
  <c r="D2538" i="24"/>
  <c r="G2538" i="24"/>
  <c r="I2538" i="24"/>
  <c r="AC2538" i="24"/>
  <c r="AD2538" i="24"/>
  <c r="AE2538" i="24"/>
  <c r="D2539" i="24"/>
  <c r="G2539" i="24"/>
  <c r="I2539" i="24"/>
  <c r="AC2539" i="24"/>
  <c r="AD2539" i="24"/>
  <c r="AE2539" i="24"/>
  <c r="D2540" i="24"/>
  <c r="G2540" i="24"/>
  <c r="I2540" i="24"/>
  <c r="AC2540" i="24"/>
  <c r="AD2540" i="24"/>
  <c r="AE2540" i="24"/>
  <c r="D2541" i="24"/>
  <c r="G2541" i="24"/>
  <c r="I2541" i="24"/>
  <c r="AC2541" i="24"/>
  <c r="AD2541" i="24"/>
  <c r="AE2541" i="24"/>
  <c r="D2542" i="24"/>
  <c r="G2542" i="24"/>
  <c r="I2542" i="24"/>
  <c r="AC2542" i="24"/>
  <c r="AD2542" i="24"/>
  <c r="AE2542" i="24"/>
  <c r="D2543" i="24"/>
  <c r="G2543" i="24"/>
  <c r="I2543" i="24"/>
  <c r="AC2543" i="24"/>
  <c r="AD2543" i="24"/>
  <c r="AE2543" i="24"/>
  <c r="D2544" i="24"/>
  <c r="G2544" i="24"/>
  <c r="I2544" i="24"/>
  <c r="AC2544" i="24"/>
  <c r="AD2544" i="24"/>
  <c r="AE2544" i="24"/>
  <c r="D2545" i="24"/>
  <c r="G2545" i="24"/>
  <c r="I2545" i="24"/>
  <c r="AC2545" i="24"/>
  <c r="AD2545" i="24"/>
  <c r="AE2545" i="24"/>
  <c r="D2546" i="24"/>
  <c r="G2546" i="24"/>
  <c r="I2546" i="24"/>
  <c r="AC2546" i="24"/>
  <c r="AD2546" i="24"/>
  <c r="AE2546" i="24"/>
  <c r="D2547" i="24"/>
  <c r="G2547" i="24"/>
  <c r="I2547" i="24"/>
  <c r="AC2547" i="24"/>
  <c r="AD2547" i="24"/>
  <c r="AE2547" i="24"/>
  <c r="D2548" i="24"/>
  <c r="G2548" i="24"/>
  <c r="I2548" i="24"/>
  <c r="AC2548" i="24"/>
  <c r="AD2548" i="24"/>
  <c r="AE2548" i="24"/>
  <c r="D2549" i="24"/>
  <c r="G2549" i="24"/>
  <c r="I2549" i="24"/>
  <c r="AC2549" i="24"/>
  <c r="AD2549" i="24"/>
  <c r="AE2549" i="24"/>
  <c r="D2550" i="24"/>
  <c r="G2550" i="24"/>
  <c r="I2550" i="24"/>
  <c r="AC2550" i="24"/>
  <c r="AD2550" i="24"/>
  <c r="AE2550" i="24"/>
  <c r="D2551" i="24"/>
  <c r="G2551" i="24"/>
  <c r="I2551" i="24"/>
  <c r="AC2551" i="24"/>
  <c r="AD2551" i="24"/>
  <c r="AE2551" i="24"/>
  <c r="D2552" i="24"/>
  <c r="G2552" i="24"/>
  <c r="I2552" i="24"/>
  <c r="AC2552" i="24"/>
  <c r="AD2552" i="24"/>
  <c r="AE2552" i="24"/>
  <c r="D2553" i="24"/>
  <c r="G2553" i="24"/>
  <c r="I2553" i="24"/>
  <c r="AC2553" i="24"/>
  <c r="AD2553" i="24"/>
  <c r="AE2553" i="24"/>
  <c r="D2554" i="24"/>
  <c r="G2554" i="24"/>
  <c r="I2554" i="24"/>
  <c r="AC2554" i="24"/>
  <c r="AD2554" i="24"/>
  <c r="AE2554" i="24"/>
  <c r="D2555" i="24"/>
  <c r="G2555" i="24"/>
  <c r="I2555" i="24"/>
  <c r="AC2555" i="24"/>
  <c r="AD2555" i="24"/>
  <c r="AE2555" i="24"/>
  <c r="D2556" i="24"/>
  <c r="G2556" i="24"/>
  <c r="I2556" i="24"/>
  <c r="AC2556" i="24"/>
  <c r="AD2556" i="24"/>
  <c r="AE2556" i="24"/>
  <c r="D2557" i="24"/>
  <c r="G2557" i="24"/>
  <c r="I2557" i="24"/>
  <c r="AC2557" i="24"/>
  <c r="AD2557" i="24"/>
  <c r="AE2557" i="24"/>
  <c r="D2558" i="24"/>
  <c r="G2558" i="24"/>
  <c r="I2558" i="24"/>
  <c r="AC2558" i="24"/>
  <c r="AD2558" i="24"/>
  <c r="AE2558" i="24"/>
  <c r="D2559" i="24"/>
  <c r="G2559" i="24"/>
  <c r="I2559" i="24"/>
  <c r="AC2559" i="24"/>
  <c r="AD2559" i="24"/>
  <c r="AE2559" i="24"/>
  <c r="D2560" i="24"/>
  <c r="G2560" i="24"/>
  <c r="I2560" i="24"/>
  <c r="AC2560" i="24"/>
  <c r="AD2560" i="24"/>
  <c r="AE2560" i="24"/>
  <c r="D2561" i="24"/>
  <c r="G2561" i="24"/>
  <c r="I2561" i="24"/>
  <c r="AC2561" i="24"/>
  <c r="AD2561" i="24"/>
  <c r="AE2561" i="24"/>
  <c r="D2562" i="24"/>
  <c r="G2562" i="24"/>
  <c r="I2562" i="24"/>
  <c r="AC2562" i="24"/>
  <c r="AD2562" i="24"/>
  <c r="AE2562" i="24"/>
  <c r="D2563" i="24"/>
  <c r="G2563" i="24"/>
  <c r="I2563" i="24"/>
  <c r="AC2563" i="24"/>
  <c r="AD2563" i="24"/>
  <c r="AE2563" i="24"/>
  <c r="D2564" i="24"/>
  <c r="G2564" i="24"/>
  <c r="I2564" i="24"/>
  <c r="AC2564" i="24"/>
  <c r="AD2564" i="24"/>
  <c r="AE2564" i="24"/>
  <c r="D2565" i="24"/>
  <c r="G2565" i="24"/>
  <c r="I2565" i="24"/>
  <c r="AC2565" i="24"/>
  <c r="AD2565" i="24"/>
  <c r="AE2565" i="24"/>
  <c r="D2566" i="24"/>
  <c r="G2566" i="24"/>
  <c r="I2566" i="24"/>
  <c r="AC2566" i="24"/>
  <c r="AD2566" i="24"/>
  <c r="AE2566" i="24"/>
  <c r="D2567" i="24"/>
  <c r="G2567" i="24"/>
  <c r="I2567" i="24"/>
  <c r="AC2567" i="24"/>
  <c r="AD2567" i="24"/>
  <c r="AE2567" i="24"/>
  <c r="D2568" i="24"/>
  <c r="G2568" i="24"/>
  <c r="I2568" i="24"/>
  <c r="AC2568" i="24"/>
  <c r="AD2568" i="24"/>
  <c r="AE2568" i="24"/>
  <c r="D2569" i="24"/>
  <c r="G2569" i="24"/>
  <c r="I2569" i="24"/>
  <c r="AC2569" i="24"/>
  <c r="AD2569" i="24"/>
  <c r="AE2569" i="24"/>
  <c r="D2570" i="24"/>
  <c r="G2570" i="24"/>
  <c r="I2570" i="24"/>
  <c r="AC2570" i="24"/>
  <c r="AD2570" i="24"/>
  <c r="AE2570" i="24"/>
  <c r="D2571" i="24"/>
  <c r="G2571" i="24"/>
  <c r="I2571" i="24"/>
  <c r="AC2571" i="24"/>
  <c r="AD2571" i="24"/>
  <c r="AE2571" i="24"/>
  <c r="D2572" i="24"/>
  <c r="G2572" i="24"/>
  <c r="I2572" i="24"/>
  <c r="AC2572" i="24"/>
  <c r="AD2572" i="24"/>
  <c r="AE2572" i="24"/>
  <c r="D2573" i="24"/>
  <c r="G2573" i="24"/>
  <c r="I2573" i="24"/>
  <c r="AC2573" i="24"/>
  <c r="AD2573" i="24"/>
  <c r="AE2573" i="24"/>
  <c r="D2574" i="24"/>
  <c r="G2574" i="24"/>
  <c r="I2574" i="24"/>
  <c r="AC2574" i="24"/>
  <c r="AD2574" i="24"/>
  <c r="AE2574" i="24"/>
  <c r="D2575" i="24"/>
  <c r="G2575" i="24"/>
  <c r="I2575" i="24"/>
  <c r="AC2575" i="24"/>
  <c r="AD2575" i="24"/>
  <c r="AE2575" i="24"/>
  <c r="D2576" i="24"/>
  <c r="G2576" i="24"/>
  <c r="I2576" i="24"/>
  <c r="AC2576" i="24"/>
  <c r="AD2576" i="24"/>
  <c r="AE2576" i="24"/>
  <c r="D2577" i="24"/>
  <c r="G2577" i="24"/>
  <c r="I2577" i="24"/>
  <c r="AC2577" i="24"/>
  <c r="AD2577" i="24"/>
  <c r="AE2577" i="24"/>
  <c r="D2578" i="24"/>
  <c r="G2578" i="24"/>
  <c r="I2578" i="24"/>
  <c r="AC2578" i="24"/>
  <c r="AD2578" i="24"/>
  <c r="AE2578" i="24"/>
  <c r="D2579" i="24"/>
  <c r="G2579" i="24"/>
  <c r="I2579" i="24"/>
  <c r="AC2579" i="24"/>
  <c r="AD2579" i="24"/>
  <c r="AE2579" i="24"/>
  <c r="D2580" i="24"/>
  <c r="G2580" i="24"/>
  <c r="I2580" i="24"/>
  <c r="AC2580" i="24"/>
  <c r="AD2580" i="24"/>
  <c r="AE2580" i="24"/>
  <c r="D2581" i="24"/>
  <c r="G2581" i="24"/>
  <c r="I2581" i="24"/>
  <c r="AC2581" i="24"/>
  <c r="AD2581" i="24"/>
  <c r="AE2581" i="24"/>
  <c r="D2582" i="24"/>
  <c r="G2582" i="24"/>
  <c r="I2582" i="24"/>
  <c r="AC2582" i="24"/>
  <c r="AD2582" i="24"/>
  <c r="AE2582" i="24"/>
  <c r="D2583" i="24"/>
  <c r="G2583" i="24"/>
  <c r="I2583" i="24"/>
  <c r="AC2583" i="24"/>
  <c r="AD2583" i="24"/>
  <c r="AE2583" i="24"/>
  <c r="D2584" i="24"/>
  <c r="G2584" i="24"/>
  <c r="I2584" i="24"/>
  <c r="AC2584" i="24"/>
  <c r="AD2584" i="24"/>
  <c r="AE2584" i="24"/>
  <c r="D2585" i="24"/>
  <c r="G2585" i="24"/>
  <c r="I2585" i="24"/>
  <c r="AC2585" i="24"/>
  <c r="AD2585" i="24"/>
  <c r="AE2585" i="24"/>
  <c r="D2586" i="24"/>
  <c r="G2586" i="24"/>
  <c r="I2586" i="24"/>
  <c r="AC2586" i="24"/>
  <c r="AD2586" i="24"/>
  <c r="AE2586" i="24"/>
  <c r="D2587" i="24"/>
  <c r="G2587" i="24"/>
  <c r="I2587" i="24"/>
  <c r="AC2587" i="24"/>
  <c r="AD2587" i="24"/>
  <c r="AE2587" i="24"/>
  <c r="D2588" i="24"/>
  <c r="G2588" i="24"/>
  <c r="I2588" i="24"/>
  <c r="AC2588" i="24"/>
  <c r="AD2588" i="24"/>
  <c r="AE2588" i="24"/>
  <c r="D2589" i="24"/>
  <c r="G2589" i="24"/>
  <c r="I2589" i="24"/>
  <c r="AC2589" i="24"/>
  <c r="AD2589" i="24"/>
  <c r="AE2589" i="24"/>
  <c r="D2590" i="24"/>
  <c r="G2590" i="24"/>
  <c r="I2590" i="24"/>
  <c r="AC2590" i="24"/>
  <c r="AD2590" i="24"/>
  <c r="AE2590" i="24"/>
  <c r="D2591" i="24"/>
  <c r="G2591" i="24"/>
  <c r="I2591" i="24"/>
  <c r="AC2591" i="24"/>
  <c r="AD2591" i="24"/>
  <c r="AE2591" i="24"/>
  <c r="D2592" i="24"/>
  <c r="G2592" i="24"/>
  <c r="I2592" i="24"/>
  <c r="AC2592" i="24"/>
  <c r="AD2592" i="24"/>
  <c r="AE2592" i="24"/>
  <c r="D2593" i="24"/>
  <c r="G2593" i="24"/>
  <c r="I2593" i="24"/>
  <c r="AC2593" i="24"/>
  <c r="AD2593" i="24"/>
  <c r="AE2593" i="24"/>
  <c r="D2594" i="24"/>
  <c r="G2594" i="24"/>
  <c r="I2594" i="24"/>
  <c r="AC2594" i="24"/>
  <c r="AD2594" i="24"/>
  <c r="AE2594" i="24"/>
  <c r="D2595" i="24"/>
  <c r="G2595" i="24"/>
  <c r="I2595" i="24"/>
  <c r="AC2595" i="24"/>
  <c r="AD2595" i="24"/>
  <c r="AE2595" i="24"/>
  <c r="D2596" i="24"/>
  <c r="G2596" i="24"/>
  <c r="I2596" i="24"/>
  <c r="AC2596" i="24"/>
  <c r="AD2596" i="24"/>
  <c r="AE2596" i="24"/>
  <c r="D2597" i="24"/>
  <c r="G2597" i="24"/>
  <c r="I2597" i="24"/>
  <c r="AC2597" i="24"/>
  <c r="AD2597" i="24"/>
  <c r="AE2597" i="24"/>
  <c r="D2598" i="24"/>
  <c r="G2598" i="24"/>
  <c r="I2598" i="24"/>
  <c r="AC2598" i="24"/>
  <c r="AD2598" i="24"/>
  <c r="AE2598" i="24"/>
  <c r="D2599" i="24"/>
  <c r="G2599" i="24"/>
  <c r="I2599" i="24"/>
  <c r="AC2599" i="24"/>
  <c r="AD2599" i="24"/>
  <c r="AE2599" i="24"/>
  <c r="D2600" i="24"/>
  <c r="G2600" i="24"/>
  <c r="I2600" i="24"/>
  <c r="AC2600" i="24"/>
  <c r="AD2600" i="24"/>
  <c r="AE2600" i="24"/>
  <c r="D2601" i="24"/>
  <c r="G2601" i="24"/>
  <c r="I2601" i="24"/>
  <c r="AC2601" i="24"/>
  <c r="AD2601" i="24"/>
  <c r="AE2601" i="24"/>
  <c r="D2602" i="24"/>
  <c r="G2602" i="24"/>
  <c r="I2602" i="24"/>
  <c r="AC2602" i="24"/>
  <c r="AD2602" i="24"/>
  <c r="AE2602" i="24"/>
  <c r="D2603" i="24"/>
  <c r="G2603" i="24"/>
  <c r="I2603" i="24"/>
  <c r="AC2603" i="24"/>
  <c r="AD2603" i="24"/>
  <c r="AE2603" i="24"/>
  <c r="D2604" i="24"/>
  <c r="G2604" i="24"/>
  <c r="I2604" i="24"/>
  <c r="AC2604" i="24"/>
  <c r="AD2604" i="24"/>
  <c r="AE2604" i="24"/>
  <c r="D2605" i="24"/>
  <c r="G2605" i="24"/>
  <c r="I2605" i="24"/>
  <c r="AC2605" i="24"/>
  <c r="AD2605" i="24"/>
  <c r="AE2605" i="24"/>
  <c r="D2606" i="24"/>
  <c r="G2606" i="24"/>
  <c r="I2606" i="24"/>
  <c r="AC2606" i="24"/>
  <c r="AD2606" i="24"/>
  <c r="AE2606" i="24"/>
  <c r="D2607" i="24"/>
  <c r="G2607" i="24"/>
  <c r="I2607" i="24"/>
  <c r="AC2607" i="24"/>
  <c r="AD2607" i="24"/>
  <c r="AE2607" i="24"/>
  <c r="D2608" i="24"/>
  <c r="G2608" i="24"/>
  <c r="I2608" i="24"/>
  <c r="AC2608" i="24"/>
  <c r="AD2608" i="24"/>
  <c r="AE2608" i="24"/>
  <c r="D2609" i="24"/>
  <c r="G2609" i="24"/>
  <c r="I2609" i="24"/>
  <c r="AC2609" i="24"/>
  <c r="AD2609" i="24"/>
  <c r="AE2609" i="24"/>
  <c r="D2610" i="24"/>
  <c r="G2610" i="24"/>
  <c r="I2610" i="24"/>
  <c r="AC2610" i="24"/>
  <c r="AD2610" i="24"/>
  <c r="AE2610" i="24"/>
  <c r="D2611" i="24"/>
  <c r="G2611" i="24"/>
  <c r="I2611" i="24"/>
  <c r="AC2611" i="24"/>
  <c r="AD2611" i="24"/>
  <c r="AE2611" i="24"/>
  <c r="D2612" i="24"/>
  <c r="G2612" i="24"/>
  <c r="I2612" i="24"/>
  <c r="AC2612" i="24"/>
  <c r="AD2612" i="24"/>
  <c r="AE2612" i="24"/>
  <c r="D2613" i="24"/>
  <c r="G2613" i="24"/>
  <c r="I2613" i="24"/>
  <c r="AC2613" i="24"/>
  <c r="AD2613" i="24"/>
  <c r="AE2613" i="24"/>
  <c r="D2614" i="24"/>
  <c r="G2614" i="24"/>
  <c r="I2614" i="24"/>
  <c r="AC2614" i="24"/>
  <c r="AD2614" i="24"/>
  <c r="AE2614" i="24"/>
  <c r="D2615" i="24"/>
  <c r="G2615" i="24"/>
  <c r="I2615" i="24"/>
  <c r="AC2615" i="24"/>
  <c r="AD2615" i="24"/>
  <c r="AE2615" i="24"/>
  <c r="D2616" i="24"/>
  <c r="G2616" i="24"/>
  <c r="I2616" i="24"/>
  <c r="AC2616" i="24"/>
  <c r="AD2616" i="24"/>
  <c r="AE2616" i="24"/>
  <c r="D2617" i="24"/>
  <c r="G2617" i="24"/>
  <c r="I2617" i="24"/>
  <c r="AC2617" i="24"/>
  <c r="AD2617" i="24"/>
  <c r="AE2617" i="24"/>
  <c r="D2618" i="24"/>
  <c r="G2618" i="24"/>
  <c r="I2618" i="24"/>
  <c r="AC2618" i="24"/>
  <c r="AD2618" i="24"/>
  <c r="AE2618" i="24"/>
  <c r="D2619" i="24"/>
  <c r="G2619" i="24"/>
  <c r="I2619" i="24"/>
  <c r="AC2619" i="24"/>
  <c r="AD2619" i="24"/>
  <c r="AE2619" i="24"/>
  <c r="D2620" i="24"/>
  <c r="G2620" i="24"/>
  <c r="I2620" i="24"/>
  <c r="AC2620" i="24"/>
  <c r="AD2620" i="24"/>
  <c r="AE2620" i="24"/>
  <c r="D2621" i="24"/>
  <c r="G2621" i="24"/>
  <c r="I2621" i="24"/>
  <c r="AC2621" i="24"/>
  <c r="AD2621" i="24"/>
  <c r="AE2621" i="24"/>
  <c r="D2622" i="24"/>
  <c r="G2622" i="24"/>
  <c r="I2622" i="24"/>
  <c r="AC2622" i="24"/>
  <c r="AD2622" i="24"/>
  <c r="AE2622" i="24"/>
  <c r="D2623" i="24"/>
  <c r="G2623" i="24"/>
  <c r="I2623" i="24"/>
  <c r="AC2623" i="24"/>
  <c r="AD2623" i="24"/>
  <c r="AE2623" i="24"/>
  <c r="D2624" i="24"/>
  <c r="G2624" i="24"/>
  <c r="I2624" i="24"/>
  <c r="AC2624" i="24"/>
  <c r="AD2624" i="24"/>
  <c r="AE2624" i="24"/>
  <c r="D2625" i="24"/>
  <c r="G2625" i="24"/>
  <c r="I2625" i="24"/>
  <c r="AC2625" i="24"/>
  <c r="AD2625" i="24"/>
  <c r="AE2625" i="24"/>
  <c r="D2626" i="24"/>
  <c r="G2626" i="24"/>
  <c r="I2626" i="24"/>
  <c r="AC2626" i="24"/>
  <c r="AD2626" i="24"/>
  <c r="AE2626" i="24"/>
  <c r="D2627" i="24"/>
  <c r="G2627" i="24"/>
  <c r="I2627" i="24"/>
  <c r="AC2627" i="24"/>
  <c r="AD2627" i="24"/>
  <c r="AE2627" i="24"/>
  <c r="D2628" i="24"/>
  <c r="G2628" i="24"/>
  <c r="I2628" i="24"/>
  <c r="AC2628" i="24"/>
  <c r="AD2628" i="24"/>
  <c r="AE2628" i="24"/>
  <c r="D2629" i="24"/>
  <c r="G2629" i="24"/>
  <c r="I2629" i="24"/>
  <c r="AC2629" i="24"/>
  <c r="AD2629" i="24"/>
  <c r="AE2629" i="24"/>
  <c r="D2630" i="24"/>
  <c r="G2630" i="24"/>
  <c r="I2630" i="24"/>
  <c r="AC2630" i="24"/>
  <c r="AD2630" i="24"/>
  <c r="AE2630" i="24"/>
  <c r="D2631" i="24"/>
  <c r="G2631" i="24"/>
  <c r="I2631" i="24"/>
  <c r="AC2631" i="24"/>
  <c r="AD2631" i="24"/>
  <c r="AE2631" i="24"/>
  <c r="D2632" i="24"/>
  <c r="G2632" i="24"/>
  <c r="I2632" i="24"/>
  <c r="AC2632" i="24"/>
  <c r="AD2632" i="24"/>
  <c r="AE2632" i="24"/>
  <c r="D2633" i="24"/>
  <c r="G2633" i="24"/>
  <c r="I2633" i="24"/>
  <c r="AC2633" i="24"/>
  <c r="AD2633" i="24"/>
  <c r="AE2633" i="24"/>
  <c r="D2634" i="24"/>
  <c r="G2634" i="24"/>
  <c r="I2634" i="24"/>
  <c r="AC2634" i="24"/>
  <c r="AD2634" i="24"/>
  <c r="AE2634" i="24"/>
  <c r="D2635" i="24"/>
  <c r="G2635" i="24"/>
  <c r="I2635" i="24"/>
  <c r="AC2635" i="24"/>
  <c r="AD2635" i="24"/>
  <c r="AE2635" i="24"/>
  <c r="D2636" i="24"/>
  <c r="G2636" i="24"/>
  <c r="I2636" i="24"/>
  <c r="AC2636" i="24"/>
  <c r="AD2636" i="24"/>
  <c r="AE2636" i="24"/>
  <c r="D2637" i="24"/>
  <c r="G2637" i="24"/>
  <c r="I2637" i="24"/>
  <c r="AC2637" i="24"/>
  <c r="AD2637" i="24"/>
  <c r="AE2637" i="24"/>
  <c r="D2638" i="24"/>
  <c r="G2638" i="24"/>
  <c r="I2638" i="24"/>
  <c r="AC2638" i="24"/>
  <c r="AD2638" i="24"/>
  <c r="AE2638" i="24"/>
  <c r="D2639" i="24"/>
  <c r="G2639" i="24"/>
  <c r="I2639" i="24"/>
  <c r="AC2639" i="24"/>
  <c r="AD2639" i="24"/>
  <c r="AE2639" i="24"/>
  <c r="D2640" i="24"/>
  <c r="G2640" i="24"/>
  <c r="I2640" i="24"/>
  <c r="AC2640" i="24"/>
  <c r="AD2640" i="24"/>
  <c r="AE2640" i="24"/>
  <c r="D2641" i="24"/>
  <c r="G2641" i="24"/>
  <c r="I2641" i="24"/>
  <c r="AC2641" i="24"/>
  <c r="AD2641" i="24"/>
  <c r="AE2641" i="24"/>
  <c r="D2642" i="24"/>
  <c r="G2642" i="24"/>
  <c r="I2642" i="24"/>
  <c r="AC2642" i="24"/>
  <c r="AD2642" i="24"/>
  <c r="AE2642" i="24"/>
  <c r="D2643" i="24"/>
  <c r="G2643" i="24"/>
  <c r="I2643" i="24"/>
  <c r="AC2643" i="24"/>
  <c r="AD2643" i="24"/>
  <c r="AE2643" i="24"/>
  <c r="D2644" i="24"/>
  <c r="G2644" i="24"/>
  <c r="I2644" i="24"/>
  <c r="AC2644" i="24"/>
  <c r="AD2644" i="24"/>
  <c r="AE2644" i="24"/>
  <c r="D2645" i="24"/>
  <c r="G2645" i="24"/>
  <c r="I2645" i="24"/>
  <c r="AC2645" i="24"/>
  <c r="AD2645" i="24"/>
  <c r="AE2645" i="24"/>
  <c r="D2646" i="24"/>
  <c r="G2646" i="24"/>
  <c r="I2646" i="24"/>
  <c r="AC2646" i="24"/>
  <c r="AD2646" i="24"/>
  <c r="AE2646" i="24"/>
  <c r="D2647" i="24"/>
  <c r="G2647" i="24"/>
  <c r="I2647" i="24"/>
  <c r="AC2647" i="24"/>
  <c r="AD2647" i="24"/>
  <c r="AE2647" i="24"/>
  <c r="D2648" i="24"/>
  <c r="G2648" i="24"/>
  <c r="I2648" i="24"/>
  <c r="AC2648" i="24"/>
  <c r="AD2648" i="24"/>
  <c r="AE2648" i="24"/>
  <c r="D2649" i="24"/>
  <c r="G2649" i="24"/>
  <c r="I2649" i="24"/>
  <c r="AC2649" i="24"/>
  <c r="AD2649" i="24"/>
  <c r="AE2649" i="24"/>
  <c r="D2650" i="24"/>
  <c r="G2650" i="24"/>
  <c r="I2650" i="24"/>
  <c r="AC2650" i="24"/>
  <c r="AD2650" i="24"/>
  <c r="AE2650" i="24"/>
  <c r="D2651" i="24"/>
  <c r="G2651" i="24"/>
  <c r="I2651" i="24"/>
  <c r="AC2651" i="24"/>
  <c r="AD2651" i="24"/>
  <c r="AE2651" i="24"/>
  <c r="D2652" i="24"/>
  <c r="G2652" i="24"/>
  <c r="I2652" i="24"/>
  <c r="AC2652" i="24"/>
  <c r="AD2652" i="24"/>
  <c r="AE2652" i="24"/>
  <c r="D2653" i="24"/>
  <c r="G2653" i="24"/>
  <c r="I2653" i="24"/>
  <c r="AC2653" i="24"/>
  <c r="AD2653" i="24"/>
  <c r="AE2653" i="24"/>
  <c r="D2654" i="24"/>
  <c r="G2654" i="24"/>
  <c r="I2654" i="24"/>
  <c r="AC2654" i="24"/>
  <c r="AD2654" i="24"/>
  <c r="AE2654" i="24"/>
  <c r="D2655" i="24"/>
  <c r="G2655" i="24"/>
  <c r="I2655" i="24"/>
  <c r="AC2655" i="24"/>
  <c r="AD2655" i="24"/>
  <c r="AE2655" i="24"/>
  <c r="D2656" i="24"/>
  <c r="G2656" i="24"/>
  <c r="I2656" i="24"/>
  <c r="AC2656" i="24"/>
  <c r="AD2656" i="24"/>
  <c r="AE2656" i="24"/>
  <c r="D2657" i="24"/>
  <c r="G2657" i="24"/>
  <c r="I2657" i="24"/>
  <c r="AC2657" i="24"/>
  <c r="AD2657" i="24"/>
  <c r="AE2657" i="24"/>
  <c r="D2658" i="24"/>
  <c r="G2658" i="24"/>
  <c r="I2658" i="24"/>
  <c r="AC2658" i="24"/>
  <c r="AD2658" i="24"/>
  <c r="AE2658" i="24"/>
  <c r="D2659" i="24"/>
  <c r="G2659" i="24"/>
  <c r="I2659" i="24"/>
  <c r="AC2659" i="24"/>
  <c r="AD2659" i="24"/>
  <c r="AE2659" i="24"/>
  <c r="D2660" i="24"/>
  <c r="G2660" i="24"/>
  <c r="I2660" i="24"/>
  <c r="AC2660" i="24"/>
  <c r="AD2660" i="24"/>
  <c r="AE2660" i="24"/>
  <c r="D2661" i="24"/>
  <c r="G2661" i="24"/>
  <c r="I2661" i="24"/>
  <c r="AC2661" i="24"/>
  <c r="AD2661" i="24"/>
  <c r="AE2661" i="24"/>
  <c r="D2662" i="24"/>
  <c r="G2662" i="24"/>
  <c r="I2662" i="24"/>
  <c r="AC2662" i="24"/>
  <c r="AD2662" i="24"/>
  <c r="AE2662" i="24"/>
  <c r="D2663" i="24"/>
  <c r="G2663" i="24"/>
  <c r="I2663" i="24"/>
  <c r="AC2663" i="24"/>
  <c r="AD2663" i="24"/>
  <c r="AE2663" i="24"/>
  <c r="D2664" i="24"/>
  <c r="G2664" i="24"/>
  <c r="I2664" i="24"/>
  <c r="AC2664" i="24"/>
  <c r="AD2664" i="24"/>
  <c r="AE2664" i="24"/>
  <c r="D2665" i="24"/>
  <c r="G2665" i="24"/>
  <c r="I2665" i="24"/>
  <c r="AC2665" i="24"/>
  <c r="AD2665" i="24"/>
  <c r="AE2665" i="24"/>
  <c r="D2666" i="24"/>
  <c r="G2666" i="24"/>
  <c r="I2666" i="24"/>
  <c r="AC2666" i="24"/>
  <c r="AD2666" i="24"/>
  <c r="AE2666" i="24"/>
  <c r="D2667" i="24"/>
  <c r="G2667" i="24"/>
  <c r="I2667" i="24"/>
  <c r="AC2667" i="24"/>
  <c r="AD2667" i="24"/>
  <c r="AE2667" i="24"/>
  <c r="D2668" i="24"/>
  <c r="G2668" i="24"/>
  <c r="I2668" i="24"/>
  <c r="AC2668" i="24"/>
  <c r="AD2668" i="24"/>
  <c r="AE2668" i="24"/>
  <c r="D2669" i="24"/>
  <c r="G2669" i="24"/>
  <c r="I2669" i="24"/>
  <c r="AC2669" i="24"/>
  <c r="AD2669" i="24"/>
  <c r="AE2669" i="24"/>
  <c r="D2670" i="24"/>
  <c r="G2670" i="24"/>
  <c r="I2670" i="24"/>
  <c r="AC2670" i="24"/>
  <c r="AD2670" i="24"/>
  <c r="AE2670" i="24"/>
  <c r="D2671" i="24"/>
  <c r="G2671" i="24"/>
  <c r="I2671" i="24"/>
  <c r="AC2671" i="24"/>
  <c r="AD2671" i="24"/>
  <c r="AE2671" i="24"/>
  <c r="D2672" i="24"/>
  <c r="G2672" i="24"/>
  <c r="I2672" i="24"/>
  <c r="AC2672" i="24"/>
  <c r="AD2672" i="24"/>
  <c r="AE2672" i="24"/>
  <c r="D2673" i="24"/>
  <c r="G2673" i="24"/>
  <c r="I2673" i="24"/>
  <c r="AC2673" i="24"/>
  <c r="AD2673" i="24"/>
  <c r="AE2673" i="24"/>
  <c r="D2674" i="24"/>
  <c r="G2674" i="24"/>
  <c r="I2674" i="24"/>
  <c r="AC2674" i="24"/>
  <c r="AD2674" i="24"/>
  <c r="AE2674" i="24"/>
  <c r="D2675" i="24"/>
  <c r="G2675" i="24"/>
  <c r="I2675" i="24"/>
  <c r="AC2675" i="24"/>
  <c r="AD2675" i="24"/>
  <c r="AE2675" i="24"/>
  <c r="D2676" i="24"/>
  <c r="G2676" i="24"/>
  <c r="I2676" i="24"/>
  <c r="AC2676" i="24"/>
  <c r="AD2676" i="24"/>
  <c r="AE2676" i="24"/>
  <c r="D2677" i="24"/>
  <c r="G2677" i="24"/>
  <c r="I2677" i="24"/>
  <c r="AC2677" i="24"/>
  <c r="AD2677" i="24"/>
  <c r="AE2677" i="24"/>
  <c r="D2678" i="24"/>
  <c r="G2678" i="24"/>
  <c r="I2678" i="24"/>
  <c r="AC2678" i="24"/>
  <c r="AD2678" i="24"/>
  <c r="AE2678" i="24"/>
  <c r="D2679" i="24"/>
  <c r="G2679" i="24"/>
  <c r="I2679" i="24"/>
  <c r="AC2679" i="24"/>
  <c r="AD2679" i="24"/>
  <c r="AE2679" i="24"/>
  <c r="D2680" i="24"/>
  <c r="G2680" i="24"/>
  <c r="I2680" i="24"/>
  <c r="AC2680" i="24"/>
  <c r="AD2680" i="24"/>
  <c r="AE2680" i="24"/>
  <c r="D2681" i="24"/>
  <c r="G2681" i="24"/>
  <c r="I2681" i="24"/>
  <c r="AC2681" i="24"/>
  <c r="AD2681" i="24"/>
  <c r="AE2681" i="24"/>
  <c r="D2682" i="24"/>
  <c r="G2682" i="24"/>
  <c r="I2682" i="24"/>
  <c r="AC2682" i="24"/>
  <c r="AD2682" i="24"/>
  <c r="AE2682" i="24"/>
  <c r="D2683" i="24"/>
  <c r="G2683" i="24"/>
  <c r="I2683" i="24"/>
  <c r="AC2683" i="24"/>
  <c r="AD2683" i="24"/>
  <c r="AE2683" i="24"/>
  <c r="D2684" i="24"/>
  <c r="G2684" i="24"/>
  <c r="I2684" i="24"/>
  <c r="AC2684" i="24"/>
  <c r="AD2684" i="24"/>
  <c r="AE2684" i="24"/>
  <c r="D2685" i="24"/>
  <c r="G2685" i="24"/>
  <c r="I2685" i="24"/>
  <c r="AC2685" i="24"/>
  <c r="AD2685" i="24"/>
  <c r="AE2685" i="24"/>
  <c r="D2686" i="24"/>
  <c r="G2686" i="24"/>
  <c r="I2686" i="24"/>
  <c r="AC2686" i="24"/>
  <c r="AD2686" i="24"/>
  <c r="AE2686" i="24"/>
  <c r="D2687" i="24"/>
  <c r="G2687" i="24"/>
  <c r="I2687" i="24"/>
  <c r="AC2687" i="24"/>
  <c r="AD2687" i="24"/>
  <c r="AE2687" i="24"/>
  <c r="D2688" i="24"/>
  <c r="G2688" i="24"/>
  <c r="I2688" i="24"/>
  <c r="AC2688" i="24"/>
  <c r="AD2688" i="24"/>
  <c r="AE2688" i="24"/>
  <c r="D2689" i="24"/>
  <c r="G2689" i="24"/>
  <c r="I2689" i="24"/>
  <c r="AC2689" i="24"/>
  <c r="AD2689" i="24"/>
  <c r="AE2689" i="24"/>
  <c r="D2690" i="24"/>
  <c r="G2690" i="24"/>
  <c r="I2690" i="24"/>
  <c r="AC2690" i="24"/>
  <c r="AD2690" i="24"/>
  <c r="AE2690" i="24"/>
  <c r="D2691" i="24"/>
  <c r="G2691" i="24"/>
  <c r="I2691" i="24"/>
  <c r="AC2691" i="24"/>
  <c r="AD2691" i="24"/>
  <c r="AE2691" i="24"/>
  <c r="D2692" i="24"/>
  <c r="G2692" i="24"/>
  <c r="I2692" i="24"/>
  <c r="AC2692" i="24"/>
  <c r="AD2692" i="24"/>
  <c r="AE2692" i="24"/>
  <c r="D2693" i="24"/>
  <c r="G2693" i="24"/>
  <c r="I2693" i="24"/>
  <c r="AC2693" i="24"/>
  <c r="AD2693" i="24"/>
  <c r="AE2693" i="24"/>
  <c r="D2694" i="24"/>
  <c r="G2694" i="24"/>
  <c r="I2694" i="24"/>
  <c r="AC2694" i="24"/>
  <c r="AD2694" i="24"/>
  <c r="AE2694" i="24"/>
  <c r="D2695" i="24"/>
  <c r="G2695" i="24"/>
  <c r="I2695" i="24"/>
  <c r="AC2695" i="24"/>
  <c r="AD2695" i="24"/>
  <c r="AE2695" i="24"/>
  <c r="D2696" i="24"/>
  <c r="G2696" i="24"/>
  <c r="I2696" i="24"/>
  <c r="AC2696" i="24"/>
  <c r="AD2696" i="24"/>
  <c r="AE2696" i="24"/>
  <c r="D2697" i="24"/>
  <c r="G2697" i="24"/>
  <c r="I2697" i="24"/>
  <c r="AC2697" i="24"/>
  <c r="AD2697" i="24"/>
  <c r="AE2697" i="24"/>
  <c r="D2698" i="24"/>
  <c r="G2698" i="24"/>
  <c r="I2698" i="24"/>
  <c r="AC2698" i="24"/>
  <c r="AD2698" i="24"/>
  <c r="AE2698" i="24"/>
  <c r="D2699" i="24"/>
  <c r="G2699" i="24"/>
  <c r="I2699" i="24"/>
  <c r="AC2699" i="24"/>
  <c r="AD2699" i="24"/>
  <c r="AE2699" i="24"/>
  <c r="D2700" i="24"/>
  <c r="G2700" i="24"/>
  <c r="I2700" i="24"/>
  <c r="AC2700" i="24"/>
  <c r="AD2700" i="24"/>
  <c r="AE2700" i="24"/>
  <c r="D2701" i="24"/>
  <c r="G2701" i="24"/>
  <c r="I2701" i="24"/>
  <c r="AC2701" i="24"/>
  <c r="AD2701" i="24"/>
  <c r="AE2701" i="24"/>
  <c r="D2702" i="24"/>
  <c r="G2702" i="24"/>
  <c r="I2702" i="24"/>
  <c r="AC2702" i="24"/>
  <c r="AD2702" i="24"/>
  <c r="AE2702" i="24"/>
  <c r="D2703" i="24"/>
  <c r="G2703" i="24"/>
  <c r="I2703" i="24"/>
  <c r="AC2703" i="24"/>
  <c r="AD2703" i="24"/>
  <c r="AE2703" i="24"/>
  <c r="D2704" i="24"/>
  <c r="G2704" i="24"/>
  <c r="I2704" i="24"/>
  <c r="AC2704" i="24"/>
  <c r="AD2704" i="24"/>
  <c r="AE2704" i="24"/>
  <c r="D2705" i="24"/>
  <c r="G2705" i="24"/>
  <c r="I2705" i="24"/>
  <c r="AC2705" i="24"/>
  <c r="AD2705" i="24"/>
  <c r="AE2705" i="24"/>
  <c r="D2706" i="24"/>
  <c r="G2706" i="24"/>
  <c r="I2706" i="24"/>
  <c r="AC2706" i="24"/>
  <c r="AD2706" i="24"/>
  <c r="AE2706" i="24"/>
  <c r="D2707" i="24"/>
  <c r="G2707" i="24"/>
  <c r="I2707" i="24"/>
  <c r="AC2707" i="24"/>
  <c r="AD2707" i="24"/>
  <c r="AE2707" i="24"/>
  <c r="D2708" i="24"/>
  <c r="G2708" i="24"/>
  <c r="I2708" i="24"/>
  <c r="AC2708" i="24"/>
  <c r="AD2708" i="24"/>
  <c r="AE2708" i="24"/>
  <c r="D2709" i="24"/>
  <c r="G2709" i="24"/>
  <c r="I2709" i="24"/>
  <c r="AC2709" i="24"/>
  <c r="AD2709" i="24"/>
  <c r="AE2709" i="24"/>
  <c r="D2710" i="24"/>
  <c r="G2710" i="24"/>
  <c r="I2710" i="24"/>
  <c r="AC2710" i="24"/>
  <c r="AD2710" i="24"/>
  <c r="AE2710" i="24"/>
  <c r="D2711" i="24"/>
  <c r="G2711" i="24"/>
  <c r="I2711" i="24"/>
  <c r="AC2711" i="24"/>
  <c r="AD2711" i="24"/>
  <c r="AE2711" i="24"/>
  <c r="D2712" i="24"/>
  <c r="G2712" i="24"/>
  <c r="I2712" i="24"/>
  <c r="AC2712" i="24"/>
  <c r="AD2712" i="24"/>
  <c r="AE2712" i="24"/>
  <c r="D2713" i="24"/>
  <c r="G2713" i="24"/>
  <c r="I2713" i="24"/>
  <c r="AC2713" i="24"/>
  <c r="AD2713" i="24"/>
  <c r="AE2713" i="24"/>
  <c r="D2714" i="24"/>
  <c r="G2714" i="24"/>
  <c r="I2714" i="24"/>
  <c r="AC2714" i="24"/>
  <c r="AD2714" i="24"/>
  <c r="AE2714" i="24"/>
  <c r="D2715" i="24"/>
  <c r="G2715" i="24"/>
  <c r="I2715" i="24"/>
  <c r="AC2715" i="24"/>
  <c r="AD2715" i="24"/>
  <c r="AE2715" i="24"/>
  <c r="D2716" i="24"/>
  <c r="G2716" i="24"/>
  <c r="I2716" i="24"/>
  <c r="AC2716" i="24"/>
  <c r="AD2716" i="24"/>
  <c r="AE2716" i="24"/>
  <c r="D2717" i="24"/>
  <c r="G2717" i="24"/>
  <c r="I2717" i="24"/>
  <c r="AC2717" i="24"/>
  <c r="AD2717" i="24"/>
  <c r="AE2717" i="24"/>
  <c r="D2718" i="24"/>
  <c r="G2718" i="24"/>
  <c r="I2718" i="24"/>
  <c r="AC2718" i="24"/>
  <c r="AD2718" i="24"/>
  <c r="AE2718" i="24"/>
  <c r="D2719" i="24"/>
  <c r="G2719" i="24"/>
  <c r="I2719" i="24"/>
  <c r="AC2719" i="24"/>
  <c r="AD2719" i="24"/>
  <c r="AE2719" i="24"/>
  <c r="D2720" i="24"/>
  <c r="G2720" i="24"/>
  <c r="I2720" i="24"/>
  <c r="AC2720" i="24"/>
  <c r="AD2720" i="24"/>
  <c r="AE2720" i="24"/>
  <c r="D2721" i="24"/>
  <c r="G2721" i="24"/>
  <c r="I2721" i="24"/>
  <c r="AC2721" i="24"/>
  <c r="AD2721" i="24"/>
  <c r="AE2721" i="24"/>
  <c r="D2722" i="24"/>
  <c r="G2722" i="24"/>
  <c r="I2722" i="24"/>
  <c r="AC2722" i="24"/>
  <c r="AD2722" i="24"/>
  <c r="AE2722" i="24"/>
  <c r="D2723" i="24"/>
  <c r="G2723" i="24"/>
  <c r="I2723" i="24"/>
  <c r="AC2723" i="24"/>
  <c r="AD2723" i="24"/>
  <c r="AE2723" i="24"/>
  <c r="D2724" i="24"/>
  <c r="G2724" i="24"/>
  <c r="I2724" i="24"/>
  <c r="AC2724" i="24"/>
  <c r="AD2724" i="24"/>
  <c r="AE2724" i="24"/>
  <c r="D2725" i="24"/>
  <c r="G2725" i="24"/>
  <c r="I2725" i="24"/>
  <c r="AC2725" i="24"/>
  <c r="AD2725" i="24"/>
  <c r="AE2725" i="24"/>
  <c r="D2726" i="24"/>
  <c r="G2726" i="24"/>
  <c r="I2726" i="24"/>
  <c r="AC2726" i="24"/>
  <c r="AD2726" i="24"/>
  <c r="AE2726" i="24"/>
  <c r="D2727" i="24"/>
  <c r="G2727" i="24"/>
  <c r="I2727" i="24"/>
  <c r="AC2727" i="24"/>
  <c r="AD2727" i="24"/>
  <c r="AE2727" i="24"/>
  <c r="D2728" i="24"/>
  <c r="G2728" i="24"/>
  <c r="I2728" i="24"/>
  <c r="AC2728" i="24"/>
  <c r="AD2728" i="24"/>
  <c r="AE2728" i="24"/>
  <c r="D2729" i="24"/>
  <c r="G2729" i="24"/>
  <c r="I2729" i="24"/>
  <c r="AC2729" i="24"/>
  <c r="AD2729" i="24"/>
  <c r="AE2729" i="24"/>
  <c r="D2730" i="24"/>
  <c r="G2730" i="24"/>
  <c r="I2730" i="24"/>
  <c r="AC2730" i="24"/>
  <c r="AD2730" i="24"/>
  <c r="AE2730" i="24"/>
  <c r="D2731" i="24"/>
  <c r="G2731" i="24"/>
  <c r="I2731" i="24"/>
  <c r="AC2731" i="24"/>
  <c r="AD2731" i="24"/>
  <c r="AE2731" i="24"/>
  <c r="D2732" i="24"/>
  <c r="G2732" i="24"/>
  <c r="I2732" i="24"/>
  <c r="AC2732" i="24"/>
  <c r="AD2732" i="24"/>
  <c r="AE2732" i="24"/>
  <c r="D2733" i="24"/>
  <c r="G2733" i="24"/>
  <c r="I2733" i="24"/>
  <c r="AC2733" i="24"/>
  <c r="AD2733" i="24"/>
  <c r="AE2733" i="24"/>
  <c r="D2734" i="24"/>
  <c r="G2734" i="24"/>
  <c r="I2734" i="24"/>
  <c r="AC2734" i="24"/>
  <c r="AD2734" i="24"/>
  <c r="AE2734" i="24"/>
  <c r="D2735" i="24"/>
  <c r="G2735" i="24"/>
  <c r="I2735" i="24"/>
  <c r="AC2735" i="24"/>
  <c r="AD2735" i="24"/>
  <c r="AE2735" i="24"/>
  <c r="D2736" i="24"/>
  <c r="G2736" i="24"/>
  <c r="I2736" i="24"/>
  <c r="AC2736" i="24"/>
  <c r="AD2736" i="24"/>
  <c r="AE2736" i="24"/>
  <c r="D2737" i="24"/>
  <c r="G2737" i="24"/>
  <c r="I2737" i="24"/>
  <c r="AC2737" i="24"/>
  <c r="AD2737" i="24"/>
  <c r="AE2737" i="24"/>
  <c r="D2738" i="24"/>
  <c r="G2738" i="24"/>
  <c r="I2738" i="24"/>
  <c r="AC2738" i="24"/>
  <c r="AD2738" i="24"/>
  <c r="AE2738" i="24"/>
  <c r="D2739" i="24"/>
  <c r="G2739" i="24"/>
  <c r="I2739" i="24"/>
  <c r="AC2739" i="24"/>
  <c r="AD2739" i="24"/>
  <c r="AE2739" i="24"/>
  <c r="D2740" i="24"/>
  <c r="G2740" i="24"/>
  <c r="I2740" i="24"/>
  <c r="AC2740" i="24"/>
  <c r="AD2740" i="24"/>
  <c r="AE2740" i="24"/>
  <c r="D2741" i="24"/>
  <c r="G2741" i="24"/>
  <c r="I2741" i="24"/>
  <c r="AC2741" i="24"/>
  <c r="AD2741" i="24"/>
  <c r="AE2741" i="24"/>
  <c r="D2742" i="24"/>
  <c r="G2742" i="24"/>
  <c r="I2742" i="24"/>
  <c r="AC2742" i="24"/>
  <c r="AD2742" i="24"/>
  <c r="AE2742" i="24"/>
  <c r="D2743" i="24"/>
  <c r="G2743" i="24"/>
  <c r="I2743" i="24"/>
  <c r="AC2743" i="24"/>
  <c r="AD2743" i="24"/>
  <c r="AE2743" i="24"/>
  <c r="D2744" i="24"/>
  <c r="G2744" i="24"/>
  <c r="I2744" i="24"/>
  <c r="AC2744" i="24"/>
  <c r="AD2744" i="24"/>
  <c r="AE2744" i="24"/>
  <c r="D2745" i="24"/>
  <c r="G2745" i="24"/>
  <c r="I2745" i="24"/>
  <c r="AC2745" i="24"/>
  <c r="AD2745" i="24"/>
  <c r="AE2745" i="24"/>
  <c r="D2746" i="24"/>
  <c r="G2746" i="24"/>
  <c r="I2746" i="24"/>
  <c r="AC2746" i="24"/>
  <c r="AD2746" i="24"/>
  <c r="AE2746" i="24"/>
  <c r="D2747" i="24"/>
  <c r="G2747" i="24"/>
  <c r="I2747" i="24"/>
  <c r="AC2747" i="24"/>
  <c r="AD2747" i="24"/>
  <c r="AE2747" i="24"/>
  <c r="D2748" i="24"/>
  <c r="G2748" i="24"/>
  <c r="I2748" i="24"/>
  <c r="AC2748" i="24"/>
  <c r="AD2748" i="24"/>
  <c r="AE2748" i="24"/>
  <c r="D2749" i="24"/>
  <c r="G2749" i="24"/>
  <c r="I2749" i="24"/>
  <c r="AC2749" i="24"/>
  <c r="AD2749" i="24"/>
  <c r="AE2749" i="24"/>
  <c r="D2750" i="24"/>
  <c r="G2750" i="24"/>
  <c r="I2750" i="24"/>
  <c r="AC2750" i="24"/>
  <c r="AD2750" i="24"/>
  <c r="AE2750" i="24"/>
  <c r="D2751" i="24"/>
  <c r="G2751" i="24"/>
  <c r="I2751" i="24"/>
  <c r="AC2751" i="24"/>
  <c r="AD2751" i="24"/>
  <c r="AE2751" i="24"/>
  <c r="D2752" i="24"/>
  <c r="G2752" i="24"/>
  <c r="I2752" i="24"/>
  <c r="AC2752" i="24"/>
  <c r="AD2752" i="24"/>
  <c r="AE2752" i="24"/>
  <c r="D2753" i="24"/>
  <c r="G2753" i="24"/>
  <c r="I2753" i="24"/>
  <c r="AC2753" i="24"/>
  <c r="AD2753" i="24"/>
  <c r="AE2753" i="24"/>
  <c r="D2754" i="24"/>
  <c r="G2754" i="24"/>
  <c r="I2754" i="24"/>
  <c r="AC2754" i="24"/>
  <c r="AD2754" i="24"/>
  <c r="AE2754" i="24"/>
  <c r="D2755" i="24"/>
  <c r="G2755" i="24"/>
  <c r="I2755" i="24"/>
  <c r="AC2755" i="24"/>
  <c r="AD2755" i="24"/>
  <c r="AE2755" i="24"/>
  <c r="D2756" i="24"/>
  <c r="G2756" i="24"/>
  <c r="I2756" i="24"/>
  <c r="AC2756" i="24"/>
  <c r="AD2756" i="24"/>
  <c r="AE2756" i="24"/>
  <c r="D2757" i="24"/>
  <c r="G2757" i="24"/>
  <c r="I2757" i="24"/>
  <c r="AC2757" i="24"/>
  <c r="AD2757" i="24"/>
  <c r="AE2757" i="24"/>
  <c r="D2758" i="24"/>
  <c r="G2758" i="24"/>
  <c r="I2758" i="24"/>
  <c r="AC2758" i="24"/>
  <c r="AD2758" i="24"/>
  <c r="AE2758" i="24"/>
  <c r="D2759" i="24"/>
  <c r="G2759" i="24"/>
  <c r="I2759" i="24"/>
  <c r="AC2759" i="24"/>
  <c r="AD2759" i="24"/>
  <c r="AE2759" i="24"/>
  <c r="D2760" i="24"/>
  <c r="G2760" i="24"/>
  <c r="I2760" i="24"/>
  <c r="AC2760" i="24"/>
  <c r="AD2760" i="24"/>
  <c r="AE2760" i="24"/>
  <c r="D2761" i="24"/>
  <c r="G2761" i="24"/>
  <c r="I2761" i="24"/>
  <c r="AC2761" i="24"/>
  <c r="AD2761" i="24"/>
  <c r="AE2761" i="24"/>
  <c r="D2762" i="24"/>
  <c r="G2762" i="24"/>
  <c r="I2762" i="24"/>
  <c r="AC2762" i="24"/>
  <c r="AD2762" i="24"/>
  <c r="AE2762" i="24"/>
  <c r="D2763" i="24"/>
  <c r="G2763" i="24"/>
  <c r="I2763" i="24"/>
  <c r="AC2763" i="24"/>
  <c r="AD2763" i="24"/>
  <c r="AE2763" i="24"/>
  <c r="D2764" i="24"/>
  <c r="G2764" i="24"/>
  <c r="I2764" i="24"/>
  <c r="AC2764" i="24"/>
  <c r="AD2764" i="24"/>
  <c r="AE2764" i="24"/>
  <c r="D2765" i="24"/>
  <c r="G2765" i="24"/>
  <c r="I2765" i="24"/>
  <c r="AC2765" i="24"/>
  <c r="AD2765" i="24"/>
  <c r="AE2765" i="24"/>
  <c r="D2766" i="24"/>
  <c r="G2766" i="24"/>
  <c r="I2766" i="24"/>
  <c r="AC2766" i="24"/>
  <c r="AD2766" i="24"/>
  <c r="AE2766" i="24"/>
  <c r="D2767" i="24"/>
  <c r="G2767" i="24"/>
  <c r="I2767" i="24"/>
  <c r="AC2767" i="24"/>
  <c r="AD2767" i="24"/>
  <c r="AE2767" i="24"/>
  <c r="D2768" i="24"/>
  <c r="G2768" i="24"/>
  <c r="I2768" i="24"/>
  <c r="AC2768" i="24"/>
  <c r="AD2768" i="24"/>
  <c r="AE2768" i="24"/>
  <c r="D2769" i="24"/>
  <c r="G2769" i="24"/>
  <c r="I2769" i="24"/>
  <c r="AC2769" i="24"/>
  <c r="AD2769" i="24"/>
  <c r="AE2769" i="24"/>
  <c r="D2770" i="24"/>
  <c r="G2770" i="24"/>
  <c r="I2770" i="24"/>
  <c r="AC2770" i="24"/>
  <c r="AD2770" i="24"/>
  <c r="AE2770" i="24"/>
  <c r="D2771" i="24"/>
  <c r="G2771" i="24"/>
  <c r="I2771" i="24"/>
  <c r="AC2771" i="24"/>
  <c r="AD2771" i="24"/>
  <c r="AE2771" i="24"/>
  <c r="D2772" i="24"/>
  <c r="G2772" i="24"/>
  <c r="I2772" i="24"/>
  <c r="AC2772" i="24"/>
  <c r="AD2772" i="24"/>
  <c r="AE2772" i="24"/>
  <c r="D2773" i="24"/>
  <c r="G2773" i="24"/>
  <c r="I2773" i="24"/>
  <c r="AC2773" i="24"/>
  <c r="AD2773" i="24"/>
  <c r="AE2773" i="24"/>
  <c r="D2774" i="24"/>
  <c r="G2774" i="24"/>
  <c r="I2774" i="24"/>
  <c r="AC2774" i="24"/>
  <c r="AD2774" i="24"/>
  <c r="AE2774" i="24"/>
  <c r="D2775" i="24"/>
  <c r="G2775" i="24"/>
  <c r="I2775" i="24"/>
  <c r="AC2775" i="24"/>
  <c r="AD2775" i="24"/>
  <c r="AE2775" i="24"/>
  <c r="D2776" i="24"/>
  <c r="G2776" i="24"/>
  <c r="I2776" i="24"/>
  <c r="AC2776" i="24"/>
  <c r="AD2776" i="24"/>
  <c r="AE2776" i="24"/>
  <c r="D2777" i="24"/>
  <c r="G2777" i="24"/>
  <c r="I2777" i="24"/>
  <c r="AC2777" i="24"/>
  <c r="AD2777" i="24"/>
  <c r="AE2777" i="24"/>
  <c r="D2778" i="24"/>
  <c r="G2778" i="24"/>
  <c r="I2778" i="24"/>
  <c r="AC2778" i="24"/>
  <c r="AD2778" i="24"/>
  <c r="AE2778" i="24"/>
  <c r="D2779" i="24"/>
  <c r="G2779" i="24"/>
  <c r="I2779" i="24"/>
  <c r="AC2779" i="24"/>
  <c r="AD2779" i="24"/>
  <c r="AE2779" i="24"/>
  <c r="D2780" i="24"/>
  <c r="G2780" i="24"/>
  <c r="I2780" i="24"/>
  <c r="AC2780" i="24"/>
  <c r="AD2780" i="24"/>
  <c r="AE2780" i="24"/>
  <c r="D2781" i="24"/>
  <c r="G2781" i="24"/>
  <c r="I2781" i="24"/>
  <c r="AC2781" i="24"/>
  <c r="AD2781" i="24"/>
  <c r="AE2781" i="24"/>
  <c r="D2782" i="24"/>
  <c r="G2782" i="24"/>
  <c r="I2782" i="24"/>
  <c r="AC2782" i="24"/>
  <c r="AD2782" i="24"/>
  <c r="AE2782" i="24"/>
  <c r="D2783" i="24"/>
  <c r="G2783" i="24"/>
  <c r="I2783" i="24"/>
  <c r="AC2783" i="24"/>
  <c r="AD2783" i="24"/>
  <c r="AE2783" i="24"/>
  <c r="D2784" i="24"/>
  <c r="G2784" i="24"/>
  <c r="I2784" i="24"/>
  <c r="AC2784" i="24"/>
  <c r="AD2784" i="24"/>
  <c r="AE2784" i="24"/>
  <c r="D2785" i="24"/>
  <c r="G2785" i="24"/>
  <c r="I2785" i="24"/>
  <c r="AC2785" i="24"/>
  <c r="AD2785" i="24"/>
  <c r="AE2785" i="24"/>
  <c r="D2786" i="24"/>
  <c r="G2786" i="24"/>
  <c r="I2786" i="24"/>
  <c r="AC2786" i="24"/>
  <c r="AD2786" i="24"/>
  <c r="AE2786" i="24"/>
  <c r="D2787" i="24"/>
  <c r="G2787" i="24"/>
  <c r="I2787" i="24"/>
  <c r="AC2787" i="24"/>
  <c r="AD2787" i="24"/>
  <c r="AE2787" i="24"/>
  <c r="D2788" i="24"/>
  <c r="G2788" i="24"/>
  <c r="I2788" i="24"/>
  <c r="AC2788" i="24"/>
  <c r="AD2788" i="24"/>
  <c r="AE2788" i="24"/>
  <c r="D2789" i="24"/>
  <c r="G2789" i="24"/>
  <c r="I2789" i="24"/>
  <c r="AC2789" i="24"/>
  <c r="AD2789" i="24"/>
  <c r="AE2789" i="24"/>
  <c r="D2790" i="24"/>
  <c r="G2790" i="24"/>
  <c r="I2790" i="24"/>
  <c r="AC2790" i="24"/>
  <c r="AD2790" i="24"/>
  <c r="AE2790" i="24"/>
  <c r="D2791" i="24"/>
  <c r="G2791" i="24"/>
  <c r="I2791" i="24"/>
  <c r="AC2791" i="24"/>
  <c r="AD2791" i="24"/>
  <c r="AE2791" i="24"/>
  <c r="D2792" i="24"/>
  <c r="G2792" i="24"/>
  <c r="I2792" i="24"/>
  <c r="AC2792" i="24"/>
  <c r="AD2792" i="24"/>
  <c r="AE2792" i="24"/>
  <c r="D2793" i="24"/>
  <c r="G2793" i="24"/>
  <c r="I2793" i="24"/>
  <c r="AC2793" i="24"/>
  <c r="AD2793" i="24"/>
  <c r="AE2793" i="24"/>
  <c r="D2794" i="24"/>
  <c r="G2794" i="24"/>
  <c r="I2794" i="24"/>
  <c r="AC2794" i="24"/>
  <c r="AD2794" i="24"/>
  <c r="AE2794" i="24"/>
  <c r="D2795" i="24"/>
  <c r="G2795" i="24"/>
  <c r="I2795" i="24"/>
  <c r="AC2795" i="24"/>
  <c r="AD2795" i="24"/>
  <c r="AE2795" i="24"/>
  <c r="D2796" i="24"/>
  <c r="G2796" i="24"/>
  <c r="I2796" i="24"/>
  <c r="AC2796" i="24"/>
  <c r="AD2796" i="24"/>
  <c r="AE2796" i="24"/>
  <c r="D2797" i="24"/>
  <c r="G2797" i="24"/>
  <c r="I2797" i="24"/>
  <c r="AC2797" i="24"/>
  <c r="AD2797" i="24"/>
  <c r="AE2797" i="24"/>
  <c r="D2798" i="24"/>
  <c r="G2798" i="24"/>
  <c r="I2798" i="24"/>
  <c r="AC2798" i="24"/>
  <c r="AD2798" i="24"/>
  <c r="AE2798" i="24"/>
  <c r="D2799" i="24"/>
  <c r="G2799" i="24"/>
  <c r="I2799" i="24"/>
  <c r="AC2799" i="24"/>
  <c r="AD2799" i="24"/>
  <c r="AE2799" i="24"/>
  <c r="D2800" i="24"/>
  <c r="G2800" i="24"/>
  <c r="I2800" i="24"/>
  <c r="AC2800" i="24"/>
  <c r="AD2800" i="24"/>
  <c r="AE2800" i="24"/>
  <c r="D2801" i="24"/>
  <c r="G2801" i="24"/>
  <c r="I2801" i="24"/>
  <c r="AC2801" i="24"/>
  <c r="AD2801" i="24"/>
  <c r="AE2801" i="24"/>
  <c r="D2802" i="24"/>
  <c r="G2802" i="24"/>
  <c r="I2802" i="24"/>
  <c r="AC2802" i="24"/>
  <c r="AD2802" i="24"/>
  <c r="AE2802" i="24"/>
  <c r="D2803" i="24"/>
  <c r="G2803" i="24"/>
  <c r="I2803" i="24"/>
  <c r="AC2803" i="24"/>
  <c r="AD2803" i="24"/>
  <c r="AE2803" i="24"/>
  <c r="D2804" i="24"/>
  <c r="G2804" i="24"/>
  <c r="I2804" i="24"/>
  <c r="AC2804" i="24"/>
  <c r="AD2804" i="24"/>
  <c r="AE2804" i="24"/>
  <c r="D2805" i="24"/>
  <c r="G2805" i="24"/>
  <c r="I2805" i="24"/>
  <c r="AC2805" i="24"/>
  <c r="AD2805" i="24"/>
  <c r="AE2805" i="24"/>
  <c r="D2806" i="24"/>
  <c r="G2806" i="24"/>
  <c r="I2806" i="24"/>
  <c r="AC2806" i="24"/>
  <c r="AD2806" i="24"/>
  <c r="AE2806" i="24"/>
  <c r="D2807" i="24"/>
  <c r="G2807" i="24"/>
  <c r="I2807" i="24"/>
  <c r="AC2807" i="24"/>
  <c r="AD2807" i="24"/>
  <c r="AE2807" i="24"/>
  <c r="D2808" i="24"/>
  <c r="G2808" i="24"/>
  <c r="I2808" i="24"/>
  <c r="AC2808" i="24"/>
  <c r="AD2808" i="24"/>
  <c r="AE2808" i="24"/>
  <c r="D2809" i="24"/>
  <c r="G2809" i="24"/>
  <c r="I2809" i="24"/>
  <c r="AC2809" i="24"/>
  <c r="AD2809" i="24"/>
  <c r="AE2809" i="24"/>
  <c r="D2810" i="24"/>
  <c r="G2810" i="24"/>
  <c r="I2810" i="24"/>
  <c r="AC2810" i="24"/>
  <c r="AD2810" i="24"/>
  <c r="AE2810" i="24"/>
  <c r="D2811" i="24"/>
  <c r="G2811" i="24"/>
  <c r="I2811" i="24"/>
  <c r="AC2811" i="24"/>
  <c r="AD2811" i="24"/>
  <c r="AE2811" i="24"/>
  <c r="D2812" i="24"/>
  <c r="G2812" i="24"/>
  <c r="I2812" i="24"/>
  <c r="AC2812" i="24"/>
  <c r="AD2812" i="24"/>
  <c r="AE2812" i="24"/>
  <c r="D2813" i="24"/>
  <c r="G2813" i="24"/>
  <c r="I2813" i="24"/>
  <c r="AC2813" i="24"/>
  <c r="AD2813" i="24"/>
  <c r="AE2813" i="24"/>
  <c r="D2814" i="24"/>
  <c r="G2814" i="24"/>
  <c r="I2814" i="24"/>
  <c r="AC2814" i="24"/>
  <c r="AD2814" i="24"/>
  <c r="AE2814" i="24"/>
  <c r="D2815" i="24"/>
  <c r="G2815" i="24"/>
  <c r="I2815" i="24"/>
  <c r="AC2815" i="24"/>
  <c r="AD2815" i="24"/>
  <c r="AE2815" i="24"/>
  <c r="D2816" i="24"/>
  <c r="G2816" i="24"/>
  <c r="I2816" i="24"/>
  <c r="AC2816" i="24"/>
  <c r="AD2816" i="24"/>
  <c r="AE2816" i="24"/>
  <c r="D2817" i="24"/>
  <c r="G2817" i="24"/>
  <c r="I2817" i="24"/>
  <c r="AC2817" i="24"/>
  <c r="AD2817" i="24"/>
  <c r="AE2817" i="24"/>
  <c r="D2818" i="24"/>
  <c r="G2818" i="24"/>
  <c r="I2818" i="24"/>
  <c r="AC2818" i="24"/>
  <c r="AD2818" i="24"/>
  <c r="AE2818" i="24"/>
  <c r="D2819" i="24"/>
  <c r="G2819" i="24"/>
  <c r="I2819" i="24"/>
  <c r="AC2819" i="24"/>
  <c r="AD2819" i="24"/>
  <c r="AE2819" i="24"/>
  <c r="D2820" i="24"/>
  <c r="G2820" i="24"/>
  <c r="I2820" i="24"/>
  <c r="AC2820" i="24"/>
  <c r="AD2820" i="24"/>
  <c r="AE2820" i="24"/>
  <c r="D2821" i="24"/>
  <c r="G2821" i="24"/>
  <c r="I2821" i="24"/>
  <c r="AC2821" i="24"/>
  <c r="AD2821" i="24"/>
  <c r="AE2821" i="24"/>
  <c r="D2822" i="24"/>
  <c r="G2822" i="24"/>
  <c r="I2822" i="24"/>
  <c r="AC2822" i="24"/>
  <c r="AD2822" i="24"/>
  <c r="AE2822" i="24"/>
  <c r="D2823" i="24"/>
  <c r="G2823" i="24"/>
  <c r="I2823" i="24"/>
  <c r="AC2823" i="24"/>
  <c r="AD2823" i="24"/>
  <c r="AE2823" i="24"/>
  <c r="D2824" i="24"/>
  <c r="G2824" i="24"/>
  <c r="I2824" i="24"/>
  <c r="AC2824" i="24"/>
  <c r="AD2824" i="24"/>
  <c r="AE2824" i="24"/>
  <c r="D2825" i="24"/>
  <c r="G2825" i="24"/>
  <c r="I2825" i="24"/>
  <c r="AC2825" i="24"/>
  <c r="AD2825" i="24"/>
  <c r="AE2825" i="24"/>
  <c r="D2826" i="24"/>
  <c r="G2826" i="24"/>
  <c r="I2826" i="24"/>
  <c r="AC2826" i="24"/>
  <c r="AD2826" i="24"/>
  <c r="AE2826" i="24"/>
  <c r="D2827" i="24"/>
  <c r="G2827" i="24"/>
  <c r="I2827" i="24"/>
  <c r="AC2827" i="24"/>
  <c r="AD2827" i="24"/>
  <c r="AE2827" i="24"/>
  <c r="D2828" i="24"/>
  <c r="G2828" i="24"/>
  <c r="I2828" i="24"/>
  <c r="AC2828" i="24"/>
  <c r="AD2828" i="24"/>
  <c r="AE2828" i="24"/>
  <c r="D2829" i="24"/>
  <c r="G2829" i="24"/>
  <c r="I2829" i="24"/>
  <c r="AC2829" i="24"/>
  <c r="AD2829" i="24"/>
  <c r="AE2829" i="24"/>
  <c r="D2830" i="24"/>
  <c r="G2830" i="24"/>
  <c r="I2830" i="24"/>
  <c r="AC2830" i="24"/>
  <c r="AD2830" i="24"/>
  <c r="AE2830" i="24"/>
  <c r="D2831" i="24"/>
  <c r="G2831" i="24"/>
  <c r="I2831" i="24"/>
  <c r="AC2831" i="24"/>
  <c r="AD2831" i="24"/>
  <c r="AE2831" i="24"/>
  <c r="D2832" i="24"/>
  <c r="G2832" i="24"/>
  <c r="I2832" i="24"/>
  <c r="AC2832" i="24"/>
  <c r="AD2832" i="24"/>
  <c r="AE2832" i="24"/>
  <c r="D2833" i="24"/>
  <c r="G2833" i="24"/>
  <c r="I2833" i="24"/>
  <c r="AC2833" i="24"/>
  <c r="AD2833" i="24"/>
  <c r="AE2833" i="24"/>
  <c r="D2834" i="24"/>
  <c r="G2834" i="24"/>
  <c r="I2834" i="24"/>
  <c r="AC2834" i="24"/>
  <c r="AD2834" i="24"/>
  <c r="AE2834" i="24"/>
  <c r="D2835" i="24"/>
  <c r="G2835" i="24"/>
  <c r="I2835" i="24"/>
  <c r="AC2835" i="24"/>
  <c r="AD2835" i="24"/>
  <c r="AE2835" i="24"/>
  <c r="D2836" i="24"/>
  <c r="G2836" i="24"/>
  <c r="I2836" i="24"/>
  <c r="AC2836" i="24"/>
  <c r="AD2836" i="24"/>
  <c r="AE2836" i="24"/>
  <c r="D2837" i="24"/>
  <c r="G2837" i="24"/>
  <c r="I2837" i="24"/>
  <c r="AC2837" i="24"/>
  <c r="AD2837" i="24"/>
  <c r="AE2837" i="24"/>
  <c r="D2838" i="24"/>
  <c r="G2838" i="24"/>
  <c r="I2838" i="24"/>
  <c r="AC2838" i="24"/>
  <c r="AD2838" i="24"/>
  <c r="AE2838" i="24"/>
  <c r="D2839" i="24"/>
  <c r="G2839" i="24"/>
  <c r="I2839" i="24"/>
  <c r="AC2839" i="24"/>
  <c r="AD2839" i="24"/>
  <c r="AE2839" i="24"/>
  <c r="D2840" i="24"/>
  <c r="G2840" i="24"/>
  <c r="I2840" i="24"/>
  <c r="AC2840" i="24"/>
  <c r="AD2840" i="24"/>
  <c r="AE2840" i="24"/>
  <c r="D2841" i="24"/>
  <c r="G2841" i="24"/>
  <c r="I2841" i="24"/>
  <c r="AC2841" i="24"/>
  <c r="AD2841" i="24"/>
  <c r="AE2841" i="24"/>
  <c r="D2842" i="24"/>
  <c r="G2842" i="24"/>
  <c r="I2842" i="24"/>
  <c r="AC2842" i="24"/>
  <c r="AD2842" i="24"/>
  <c r="AE2842" i="24"/>
  <c r="D2843" i="24"/>
  <c r="G2843" i="24"/>
  <c r="I2843" i="24"/>
  <c r="AC2843" i="24"/>
  <c r="AD2843" i="24"/>
  <c r="AE2843" i="24"/>
  <c r="D2844" i="24"/>
  <c r="G2844" i="24"/>
  <c r="I2844" i="24"/>
  <c r="AC2844" i="24"/>
  <c r="AD2844" i="24"/>
  <c r="AE2844" i="24"/>
  <c r="D2845" i="24"/>
  <c r="G2845" i="24"/>
  <c r="I2845" i="24"/>
  <c r="AC2845" i="24"/>
  <c r="AD2845" i="24"/>
  <c r="AE2845" i="24"/>
  <c r="D2846" i="24"/>
  <c r="G2846" i="24"/>
  <c r="I2846" i="24"/>
  <c r="AC2846" i="24"/>
  <c r="AD2846" i="24"/>
  <c r="AE2846" i="24"/>
  <c r="D2847" i="24"/>
  <c r="G2847" i="24"/>
  <c r="I2847" i="24"/>
  <c r="AC2847" i="24"/>
  <c r="AD2847" i="24"/>
  <c r="AE2847" i="24"/>
  <c r="D2848" i="24"/>
  <c r="G2848" i="24"/>
  <c r="I2848" i="24"/>
  <c r="AC2848" i="24"/>
  <c r="AD2848" i="24"/>
  <c r="AE2848" i="24"/>
  <c r="D2849" i="24"/>
  <c r="G2849" i="24"/>
  <c r="I2849" i="24"/>
  <c r="AC2849" i="24"/>
  <c r="AD2849" i="24"/>
  <c r="AE2849" i="24"/>
  <c r="D2850" i="24"/>
  <c r="G2850" i="24"/>
  <c r="I2850" i="24"/>
  <c r="AC2850" i="24"/>
  <c r="AD2850" i="24"/>
  <c r="AE2850" i="24"/>
  <c r="D2851" i="24"/>
  <c r="G2851" i="24"/>
  <c r="I2851" i="24"/>
  <c r="AC2851" i="24"/>
  <c r="AD2851" i="24"/>
  <c r="AE2851" i="24"/>
  <c r="D2852" i="24"/>
  <c r="G2852" i="24"/>
  <c r="I2852" i="24"/>
  <c r="AC2852" i="24"/>
  <c r="AD2852" i="24"/>
  <c r="AE2852" i="24"/>
  <c r="D2853" i="24"/>
  <c r="G2853" i="24"/>
  <c r="I2853" i="24"/>
  <c r="AC2853" i="24"/>
  <c r="AD2853" i="24"/>
  <c r="AE2853" i="24"/>
  <c r="D2854" i="24"/>
  <c r="G2854" i="24"/>
  <c r="I2854" i="24"/>
  <c r="AC2854" i="24"/>
  <c r="AD2854" i="24"/>
  <c r="AE2854" i="24"/>
  <c r="D2855" i="24"/>
  <c r="G2855" i="24"/>
  <c r="I2855" i="24"/>
  <c r="AC2855" i="24"/>
  <c r="AD2855" i="24"/>
  <c r="AE2855" i="24"/>
  <c r="D2856" i="24"/>
  <c r="G2856" i="24"/>
  <c r="I2856" i="24"/>
  <c r="AC2856" i="24"/>
  <c r="AD2856" i="24"/>
  <c r="AE2856" i="24"/>
  <c r="D2857" i="24"/>
  <c r="G2857" i="24"/>
  <c r="I2857" i="24"/>
  <c r="AC2857" i="24"/>
  <c r="AD2857" i="24"/>
  <c r="AE2857" i="24"/>
  <c r="D2858" i="24"/>
  <c r="G2858" i="24"/>
  <c r="I2858" i="24"/>
  <c r="AC2858" i="24"/>
  <c r="AD2858" i="24"/>
  <c r="AE2858" i="24"/>
  <c r="D2859" i="24"/>
  <c r="G2859" i="24"/>
  <c r="I2859" i="24"/>
  <c r="AC2859" i="24"/>
  <c r="AD2859" i="24"/>
  <c r="AE2859" i="24"/>
  <c r="D2860" i="24"/>
  <c r="G2860" i="24"/>
  <c r="I2860" i="24"/>
  <c r="AC2860" i="24"/>
  <c r="AD2860" i="24"/>
  <c r="AE2860" i="24"/>
  <c r="D2861" i="24"/>
  <c r="G2861" i="24"/>
  <c r="I2861" i="24"/>
  <c r="AC2861" i="24"/>
  <c r="AD2861" i="24"/>
  <c r="AE2861" i="24"/>
  <c r="D2862" i="24"/>
  <c r="G2862" i="24"/>
  <c r="I2862" i="24"/>
  <c r="AC2862" i="24"/>
  <c r="AD2862" i="24"/>
  <c r="AE2862" i="24"/>
  <c r="D2863" i="24"/>
  <c r="G2863" i="24"/>
  <c r="I2863" i="24"/>
  <c r="AC2863" i="24"/>
  <c r="AD2863" i="24"/>
  <c r="AE2863" i="24"/>
  <c r="D2864" i="24"/>
  <c r="G2864" i="24"/>
  <c r="I2864" i="24"/>
  <c r="AC2864" i="24"/>
  <c r="AD2864" i="24"/>
  <c r="AE2864" i="24"/>
  <c r="D2865" i="24"/>
  <c r="G2865" i="24"/>
  <c r="I2865" i="24"/>
  <c r="AC2865" i="24"/>
  <c r="AD2865" i="24"/>
  <c r="AE2865" i="24"/>
  <c r="D2866" i="24"/>
  <c r="G2866" i="24"/>
  <c r="I2866" i="24"/>
  <c r="AC2866" i="24"/>
  <c r="AD2866" i="24"/>
  <c r="AE2866" i="24"/>
  <c r="D2867" i="24"/>
  <c r="G2867" i="24"/>
  <c r="I2867" i="24"/>
  <c r="AC2867" i="24"/>
  <c r="AD2867" i="24"/>
  <c r="AE2867" i="24"/>
  <c r="D2868" i="24"/>
  <c r="G2868" i="24"/>
  <c r="I2868" i="24"/>
  <c r="AC2868" i="24"/>
  <c r="AD2868" i="24"/>
  <c r="AE2868" i="24"/>
  <c r="D2869" i="24"/>
  <c r="G2869" i="24"/>
  <c r="I2869" i="24"/>
  <c r="AC2869" i="24"/>
  <c r="AD2869" i="24"/>
  <c r="AE2869" i="24"/>
  <c r="D2870" i="24"/>
  <c r="G2870" i="24"/>
  <c r="I2870" i="24"/>
  <c r="AC2870" i="24"/>
  <c r="AD2870" i="24"/>
  <c r="AE2870" i="24"/>
  <c r="D2871" i="24"/>
  <c r="G2871" i="24"/>
  <c r="I2871" i="24"/>
  <c r="AC2871" i="24"/>
  <c r="AD2871" i="24"/>
  <c r="AE2871" i="24"/>
  <c r="D2872" i="24"/>
  <c r="G2872" i="24"/>
  <c r="I2872" i="24"/>
  <c r="AC2872" i="24"/>
  <c r="AD2872" i="24"/>
  <c r="AE2872" i="24"/>
  <c r="D2873" i="24"/>
  <c r="G2873" i="24"/>
  <c r="I2873" i="24"/>
  <c r="AC2873" i="24"/>
  <c r="AD2873" i="24"/>
  <c r="AE2873" i="24"/>
  <c r="D2874" i="24"/>
  <c r="G2874" i="24"/>
  <c r="I2874" i="24"/>
  <c r="AC2874" i="24"/>
  <c r="AD2874" i="24"/>
  <c r="AE2874" i="24"/>
  <c r="D2875" i="24"/>
  <c r="G2875" i="24"/>
  <c r="I2875" i="24"/>
  <c r="AC2875" i="24"/>
  <c r="AD2875" i="24"/>
  <c r="AE2875" i="24"/>
  <c r="D2876" i="24"/>
  <c r="G2876" i="24"/>
  <c r="I2876" i="24"/>
  <c r="AC2876" i="24"/>
  <c r="AD2876" i="24"/>
  <c r="AE2876" i="24"/>
  <c r="D2877" i="24"/>
  <c r="G2877" i="24"/>
  <c r="I2877" i="24"/>
  <c r="AC2877" i="24"/>
  <c r="AD2877" i="24"/>
  <c r="AE2877" i="24"/>
  <c r="D2878" i="24"/>
  <c r="G2878" i="24"/>
  <c r="I2878" i="24"/>
  <c r="AC2878" i="24"/>
  <c r="AD2878" i="24"/>
  <c r="AE2878" i="24"/>
  <c r="D2879" i="24"/>
  <c r="G2879" i="24"/>
  <c r="I2879" i="24"/>
  <c r="AC2879" i="24"/>
  <c r="AD2879" i="24"/>
  <c r="AE2879" i="24"/>
  <c r="D2880" i="24"/>
  <c r="G2880" i="24"/>
  <c r="I2880" i="24"/>
  <c r="AC2880" i="24"/>
  <c r="AD2880" i="24"/>
  <c r="AE2880" i="24"/>
  <c r="D2881" i="24"/>
  <c r="G2881" i="24"/>
  <c r="I2881" i="24"/>
  <c r="AC2881" i="24"/>
  <c r="AD2881" i="24"/>
  <c r="AE2881" i="24"/>
  <c r="D2882" i="24"/>
  <c r="G2882" i="24"/>
  <c r="I2882" i="24"/>
  <c r="AC2882" i="24"/>
  <c r="AD2882" i="24"/>
  <c r="AE2882" i="24"/>
  <c r="D2883" i="24"/>
  <c r="G2883" i="24"/>
  <c r="I2883" i="24"/>
  <c r="AC2883" i="24"/>
  <c r="AD2883" i="24"/>
  <c r="AE2883" i="24"/>
  <c r="D2884" i="24"/>
  <c r="G2884" i="24"/>
  <c r="I2884" i="24"/>
  <c r="AC2884" i="24"/>
  <c r="AD2884" i="24"/>
  <c r="AE2884" i="24"/>
  <c r="D2885" i="24"/>
  <c r="G2885" i="24"/>
  <c r="I2885" i="24"/>
  <c r="AC2885" i="24"/>
  <c r="AD2885" i="24"/>
  <c r="AE2885" i="24"/>
  <c r="D2886" i="24"/>
  <c r="G2886" i="24"/>
  <c r="I2886" i="24"/>
  <c r="AC2886" i="24"/>
  <c r="AD2886" i="24"/>
  <c r="AE2886" i="24"/>
  <c r="D2887" i="24"/>
  <c r="G2887" i="24"/>
  <c r="I2887" i="24"/>
  <c r="AC2887" i="24"/>
  <c r="AD2887" i="24"/>
  <c r="AE2887" i="24"/>
  <c r="D2888" i="24"/>
  <c r="G2888" i="24"/>
  <c r="I2888" i="24"/>
  <c r="AC2888" i="24"/>
  <c r="AD2888" i="24"/>
  <c r="AE2888" i="24"/>
  <c r="D2889" i="24"/>
  <c r="G2889" i="24"/>
  <c r="I2889" i="24"/>
  <c r="AC2889" i="24"/>
  <c r="AD2889" i="24"/>
  <c r="AE2889" i="24"/>
  <c r="D2890" i="24"/>
  <c r="G2890" i="24"/>
  <c r="I2890" i="24"/>
  <c r="AC2890" i="24"/>
  <c r="AD2890" i="24"/>
  <c r="AE2890" i="24"/>
  <c r="D2891" i="24"/>
  <c r="G2891" i="24"/>
  <c r="I2891" i="24"/>
  <c r="AC2891" i="24"/>
  <c r="AD2891" i="24"/>
  <c r="AE2891" i="24"/>
  <c r="D2892" i="24"/>
  <c r="G2892" i="24"/>
  <c r="I2892" i="24"/>
  <c r="AC2892" i="24"/>
  <c r="AD2892" i="24"/>
  <c r="AE2892" i="24"/>
  <c r="D2893" i="24"/>
  <c r="G2893" i="24"/>
  <c r="I2893" i="24"/>
  <c r="AC2893" i="24"/>
  <c r="AD2893" i="24"/>
  <c r="AE2893" i="24"/>
  <c r="D2894" i="24"/>
  <c r="G2894" i="24"/>
  <c r="I2894" i="24"/>
  <c r="AC2894" i="24"/>
  <c r="AD2894" i="24"/>
  <c r="AE2894" i="24"/>
  <c r="D2895" i="24"/>
  <c r="G2895" i="24"/>
  <c r="I2895" i="24"/>
  <c r="AC2895" i="24"/>
  <c r="AD2895" i="24"/>
  <c r="AE2895" i="24"/>
  <c r="D2896" i="24"/>
  <c r="G2896" i="24"/>
  <c r="I2896" i="24"/>
  <c r="AC2896" i="24"/>
  <c r="AD2896" i="24"/>
  <c r="AE2896" i="24"/>
  <c r="D2897" i="24"/>
  <c r="G2897" i="24"/>
  <c r="I2897" i="24"/>
  <c r="AC2897" i="24"/>
  <c r="AD2897" i="24"/>
  <c r="AE2897" i="24"/>
  <c r="D2898" i="24"/>
  <c r="G2898" i="24"/>
  <c r="I2898" i="24"/>
  <c r="AC2898" i="24"/>
  <c r="AD2898" i="24"/>
  <c r="AE2898" i="24"/>
  <c r="D2899" i="24"/>
  <c r="G2899" i="24"/>
  <c r="I2899" i="24"/>
  <c r="AC2899" i="24"/>
  <c r="AD2899" i="24"/>
  <c r="AE2899" i="24"/>
  <c r="D2900" i="24"/>
  <c r="G2900" i="24"/>
  <c r="I2900" i="24"/>
  <c r="AC2900" i="24"/>
  <c r="AD2900" i="24"/>
  <c r="AE2900" i="24"/>
  <c r="D2901" i="24"/>
  <c r="G2901" i="24"/>
  <c r="I2901" i="24"/>
  <c r="AC2901" i="24"/>
  <c r="AD2901" i="24"/>
  <c r="AE2901" i="24"/>
  <c r="D2902" i="24"/>
  <c r="G2902" i="24"/>
  <c r="I2902" i="24"/>
  <c r="AC2902" i="24"/>
  <c r="AD2902" i="24"/>
  <c r="AE2902" i="24"/>
  <c r="D2903" i="24"/>
  <c r="G2903" i="24"/>
  <c r="I2903" i="24"/>
  <c r="AC2903" i="24"/>
  <c r="AD2903" i="24"/>
  <c r="AE2903" i="24"/>
  <c r="D2904" i="24"/>
  <c r="G2904" i="24"/>
  <c r="I2904" i="24"/>
  <c r="AC2904" i="24"/>
  <c r="AD2904" i="24"/>
  <c r="AE2904" i="24"/>
  <c r="D2905" i="24"/>
  <c r="G2905" i="24"/>
  <c r="I2905" i="24"/>
  <c r="AC2905" i="24"/>
  <c r="AD2905" i="24"/>
  <c r="AE2905" i="24"/>
  <c r="D2906" i="24"/>
  <c r="G2906" i="24"/>
  <c r="I2906" i="24"/>
  <c r="AC2906" i="24"/>
  <c r="AD2906" i="24"/>
  <c r="AE2906" i="24"/>
  <c r="D2907" i="24"/>
  <c r="G2907" i="24"/>
  <c r="I2907" i="24"/>
  <c r="AC2907" i="24"/>
  <c r="AD2907" i="24"/>
  <c r="AE2907" i="24"/>
  <c r="D2908" i="24"/>
  <c r="G2908" i="24"/>
  <c r="I2908" i="24"/>
  <c r="AC2908" i="24"/>
  <c r="AD2908" i="24"/>
  <c r="AE2908" i="24"/>
  <c r="D2909" i="24"/>
  <c r="G2909" i="24"/>
  <c r="I2909" i="24"/>
  <c r="AC2909" i="24"/>
  <c r="AD2909" i="24"/>
  <c r="AE2909" i="24"/>
  <c r="D2910" i="24"/>
  <c r="G2910" i="24"/>
  <c r="I2910" i="24"/>
  <c r="AC2910" i="24"/>
  <c r="AD2910" i="24"/>
  <c r="AE2910" i="24"/>
  <c r="D2911" i="24"/>
  <c r="G2911" i="24"/>
  <c r="I2911" i="24"/>
  <c r="AC2911" i="24"/>
  <c r="AD2911" i="24"/>
  <c r="AE2911" i="24"/>
  <c r="D2912" i="24"/>
  <c r="G2912" i="24"/>
  <c r="I2912" i="24"/>
  <c r="AC2912" i="24"/>
  <c r="AD2912" i="24"/>
  <c r="AE2912" i="24"/>
  <c r="D2913" i="24"/>
  <c r="G2913" i="24"/>
  <c r="I2913" i="24"/>
  <c r="AC2913" i="24"/>
  <c r="AD2913" i="24"/>
  <c r="AE2913" i="24"/>
  <c r="D2914" i="24"/>
  <c r="G2914" i="24"/>
  <c r="I2914" i="24"/>
  <c r="AC2914" i="24"/>
  <c r="AD2914" i="24"/>
  <c r="AE2914" i="24"/>
  <c r="D2915" i="24"/>
  <c r="G2915" i="24"/>
  <c r="I2915" i="24"/>
  <c r="AC2915" i="24"/>
  <c r="AD2915" i="24"/>
  <c r="AE2915" i="24"/>
  <c r="D2916" i="24"/>
  <c r="G2916" i="24"/>
  <c r="I2916" i="24"/>
  <c r="AC2916" i="24"/>
  <c r="AD2916" i="24"/>
  <c r="AE2916" i="24"/>
  <c r="D2917" i="24"/>
  <c r="G2917" i="24"/>
  <c r="I2917" i="24"/>
  <c r="AC2917" i="24"/>
  <c r="AD2917" i="24"/>
  <c r="AE2917" i="24"/>
  <c r="D2918" i="24"/>
  <c r="G2918" i="24"/>
  <c r="I2918" i="24"/>
  <c r="AC2918" i="24"/>
  <c r="AD2918" i="24"/>
  <c r="AE2918" i="24"/>
  <c r="D2919" i="24"/>
  <c r="G2919" i="24"/>
  <c r="I2919" i="24"/>
  <c r="AC2919" i="24"/>
  <c r="AD2919" i="24"/>
  <c r="AE2919" i="24"/>
  <c r="D2920" i="24"/>
  <c r="G2920" i="24"/>
  <c r="I2920" i="24"/>
  <c r="AC2920" i="24"/>
  <c r="AD2920" i="24"/>
  <c r="AE2920" i="24"/>
  <c r="D2921" i="24"/>
  <c r="G2921" i="24"/>
  <c r="I2921" i="24"/>
  <c r="AC2921" i="24"/>
  <c r="AD2921" i="24"/>
  <c r="AE2921" i="24"/>
  <c r="D2922" i="24"/>
  <c r="G2922" i="24"/>
  <c r="I2922" i="24"/>
  <c r="AC2922" i="24"/>
  <c r="AD2922" i="24"/>
  <c r="AE2922" i="24"/>
  <c r="D2923" i="24"/>
  <c r="G2923" i="24"/>
  <c r="I2923" i="24"/>
  <c r="AC2923" i="24"/>
  <c r="AD2923" i="24"/>
  <c r="AE2923" i="24"/>
  <c r="D2924" i="24"/>
  <c r="G2924" i="24"/>
  <c r="I2924" i="24"/>
  <c r="AC2924" i="24"/>
  <c r="AD2924" i="24"/>
  <c r="AE2924" i="24"/>
  <c r="D2925" i="24"/>
  <c r="G2925" i="24"/>
  <c r="I2925" i="24"/>
  <c r="AC2925" i="24"/>
  <c r="AD2925" i="24"/>
  <c r="AE2925" i="24"/>
  <c r="D2926" i="24"/>
  <c r="G2926" i="24"/>
  <c r="I2926" i="24"/>
  <c r="AC2926" i="24"/>
  <c r="AD2926" i="24"/>
  <c r="AE2926" i="24"/>
  <c r="D2927" i="24"/>
  <c r="G2927" i="24"/>
  <c r="I2927" i="24"/>
  <c r="AC2927" i="24"/>
  <c r="AD2927" i="24"/>
  <c r="AE2927" i="24"/>
  <c r="D2928" i="24"/>
  <c r="G2928" i="24"/>
  <c r="I2928" i="24"/>
  <c r="AC2928" i="24"/>
  <c r="AD2928" i="24"/>
  <c r="AE2928" i="24"/>
  <c r="D2929" i="24"/>
  <c r="G2929" i="24"/>
  <c r="I2929" i="24"/>
  <c r="AC2929" i="24"/>
  <c r="AD2929" i="24"/>
  <c r="AE2929" i="24"/>
  <c r="D2930" i="24"/>
  <c r="G2930" i="24"/>
  <c r="I2930" i="24"/>
  <c r="AC2930" i="24"/>
  <c r="AD2930" i="24"/>
  <c r="AE2930" i="24"/>
  <c r="D2931" i="24"/>
  <c r="G2931" i="24"/>
  <c r="I2931" i="24"/>
  <c r="AC2931" i="24"/>
  <c r="AD2931" i="24"/>
  <c r="AE2931" i="24"/>
  <c r="D2932" i="24"/>
  <c r="G2932" i="24"/>
  <c r="I2932" i="24"/>
  <c r="AC2932" i="24"/>
  <c r="AD2932" i="24"/>
  <c r="AE2932" i="24"/>
  <c r="D2933" i="24"/>
  <c r="G2933" i="24"/>
  <c r="I2933" i="24"/>
  <c r="AC2933" i="24"/>
  <c r="AD2933" i="24"/>
  <c r="AE2933" i="24"/>
  <c r="D2934" i="24"/>
  <c r="G2934" i="24"/>
  <c r="I2934" i="24"/>
  <c r="AC2934" i="24"/>
  <c r="AD2934" i="24"/>
  <c r="AE2934" i="24"/>
  <c r="D2935" i="24"/>
  <c r="G2935" i="24"/>
  <c r="I2935" i="24"/>
  <c r="AC2935" i="24"/>
  <c r="AD2935" i="24"/>
  <c r="AE2935" i="24"/>
  <c r="D2936" i="24"/>
  <c r="G2936" i="24"/>
  <c r="I2936" i="24"/>
  <c r="AC2936" i="24"/>
  <c r="AD2936" i="24"/>
  <c r="AE2936" i="24"/>
  <c r="D2937" i="24"/>
  <c r="G2937" i="24"/>
  <c r="I2937" i="24"/>
  <c r="AC2937" i="24"/>
  <c r="AD2937" i="24"/>
  <c r="AE2937" i="24"/>
  <c r="D2938" i="24"/>
  <c r="G2938" i="24"/>
  <c r="I2938" i="24"/>
  <c r="AC2938" i="24"/>
  <c r="AD2938" i="24"/>
  <c r="AE2938" i="24"/>
  <c r="D2939" i="24"/>
  <c r="G2939" i="24"/>
  <c r="I2939" i="24"/>
  <c r="AC2939" i="24"/>
  <c r="AD2939" i="24"/>
  <c r="AE2939" i="24"/>
  <c r="D2940" i="24"/>
  <c r="G2940" i="24"/>
  <c r="I2940" i="24"/>
  <c r="AC2940" i="24"/>
  <c r="AD2940" i="24"/>
  <c r="AE2940" i="24"/>
  <c r="D2941" i="24"/>
  <c r="G2941" i="24"/>
  <c r="I2941" i="24"/>
  <c r="AC2941" i="24"/>
  <c r="AD2941" i="24"/>
  <c r="AE2941" i="24"/>
  <c r="D2942" i="24"/>
  <c r="G2942" i="24"/>
  <c r="I2942" i="24"/>
  <c r="AC2942" i="24"/>
  <c r="AD2942" i="24"/>
  <c r="AE2942" i="24"/>
  <c r="D2943" i="24"/>
  <c r="G2943" i="24"/>
  <c r="I2943" i="24"/>
  <c r="AC2943" i="24"/>
  <c r="AD2943" i="24"/>
  <c r="AE2943" i="24"/>
  <c r="D2944" i="24"/>
  <c r="G2944" i="24"/>
  <c r="I2944" i="24"/>
  <c r="AC2944" i="24"/>
  <c r="AD2944" i="24"/>
  <c r="AE2944" i="24"/>
  <c r="D2945" i="24"/>
  <c r="G2945" i="24"/>
  <c r="I2945" i="24"/>
  <c r="AC2945" i="24"/>
  <c r="AD2945" i="24"/>
  <c r="AE2945" i="24"/>
  <c r="D2946" i="24"/>
  <c r="G2946" i="24"/>
  <c r="I2946" i="24"/>
  <c r="AC2946" i="24"/>
  <c r="AD2946" i="24"/>
  <c r="AE2946" i="24"/>
  <c r="D2947" i="24"/>
  <c r="G2947" i="24"/>
  <c r="I2947" i="24"/>
  <c r="AC2947" i="24"/>
  <c r="AD2947" i="24"/>
  <c r="AE2947" i="24"/>
  <c r="D2948" i="24"/>
  <c r="G2948" i="24"/>
  <c r="I2948" i="24"/>
  <c r="AC2948" i="24"/>
  <c r="AD2948" i="24"/>
  <c r="AE2948" i="24"/>
  <c r="D2949" i="24"/>
  <c r="G2949" i="24"/>
  <c r="I2949" i="24"/>
  <c r="AC2949" i="24"/>
  <c r="AD2949" i="24"/>
  <c r="AE2949" i="24"/>
  <c r="D2950" i="24"/>
  <c r="G2950" i="24"/>
  <c r="I2950" i="24"/>
  <c r="AC2950" i="24"/>
  <c r="AD2950" i="24"/>
  <c r="AE2950" i="24"/>
  <c r="D2951" i="24"/>
  <c r="G2951" i="24"/>
  <c r="I2951" i="24"/>
  <c r="AC2951" i="24"/>
  <c r="AD2951" i="24"/>
  <c r="AE2951" i="24"/>
  <c r="D2952" i="24"/>
  <c r="G2952" i="24"/>
  <c r="I2952" i="24"/>
  <c r="AC2952" i="24"/>
  <c r="AD2952" i="24"/>
  <c r="AE2952" i="24"/>
  <c r="D2953" i="24"/>
  <c r="G2953" i="24"/>
  <c r="I2953" i="24"/>
  <c r="AC2953" i="24"/>
  <c r="AD2953" i="24"/>
  <c r="AE2953" i="24"/>
  <c r="D2954" i="24"/>
  <c r="G2954" i="24"/>
  <c r="I2954" i="24"/>
  <c r="AC2954" i="24"/>
  <c r="AD2954" i="24"/>
  <c r="AE2954" i="24"/>
  <c r="D2955" i="24"/>
  <c r="G2955" i="24"/>
  <c r="I2955" i="24"/>
  <c r="AC2955" i="24"/>
  <c r="AD2955" i="24"/>
  <c r="AE2955" i="24"/>
  <c r="D2956" i="24"/>
  <c r="G2956" i="24"/>
  <c r="I2956" i="24"/>
  <c r="AC2956" i="24"/>
  <c r="AD2956" i="24"/>
  <c r="AE2956" i="24"/>
  <c r="D2957" i="24"/>
  <c r="G2957" i="24"/>
  <c r="I2957" i="24"/>
  <c r="AC2957" i="24"/>
  <c r="AD2957" i="24"/>
  <c r="AE2957" i="24"/>
  <c r="D2958" i="24"/>
  <c r="G2958" i="24"/>
  <c r="I2958" i="24"/>
  <c r="AC2958" i="24"/>
  <c r="AD2958" i="24"/>
  <c r="AE2958" i="24"/>
  <c r="D2959" i="24"/>
  <c r="G2959" i="24"/>
  <c r="I2959" i="24"/>
  <c r="AC2959" i="24"/>
  <c r="AD2959" i="24"/>
  <c r="AE2959" i="24"/>
  <c r="D2960" i="24"/>
  <c r="G2960" i="24"/>
  <c r="I2960" i="24"/>
  <c r="AC2960" i="24"/>
  <c r="AD2960" i="24"/>
  <c r="AE2960" i="24"/>
  <c r="D2961" i="24"/>
  <c r="G2961" i="24"/>
  <c r="I2961" i="24"/>
  <c r="AC2961" i="24"/>
  <c r="AD2961" i="24"/>
  <c r="AE2961" i="24"/>
  <c r="D2962" i="24"/>
  <c r="G2962" i="24"/>
  <c r="I2962" i="24"/>
  <c r="AC2962" i="24"/>
  <c r="AD2962" i="24"/>
  <c r="AE2962" i="24"/>
  <c r="D2963" i="24"/>
  <c r="G2963" i="24"/>
  <c r="I2963" i="24"/>
  <c r="AC2963" i="24"/>
  <c r="AD2963" i="24"/>
  <c r="AE2963" i="24"/>
  <c r="D2964" i="24"/>
  <c r="G2964" i="24"/>
  <c r="I2964" i="24"/>
  <c r="AC2964" i="24"/>
  <c r="AD2964" i="24"/>
  <c r="AE2964" i="24"/>
  <c r="D2965" i="24"/>
  <c r="G2965" i="24"/>
  <c r="I2965" i="24"/>
  <c r="AC2965" i="24"/>
  <c r="AD2965" i="24"/>
  <c r="AE2965" i="24"/>
  <c r="D2966" i="24"/>
  <c r="G2966" i="24"/>
  <c r="I2966" i="24"/>
  <c r="AC2966" i="24"/>
  <c r="AD2966" i="24"/>
  <c r="AE2966" i="24"/>
  <c r="D2967" i="24"/>
  <c r="G2967" i="24"/>
  <c r="I2967" i="24"/>
  <c r="AC2967" i="24"/>
  <c r="AD2967" i="24"/>
  <c r="AE2967" i="24"/>
  <c r="D2968" i="24"/>
  <c r="G2968" i="24"/>
  <c r="I2968" i="24"/>
  <c r="AC2968" i="24"/>
  <c r="AD2968" i="24"/>
  <c r="AE2968" i="24"/>
  <c r="D2969" i="24"/>
  <c r="G2969" i="24"/>
  <c r="I2969" i="24"/>
  <c r="AC2969" i="24"/>
  <c r="AD2969" i="24"/>
  <c r="AE2969" i="24"/>
  <c r="D2970" i="24"/>
  <c r="G2970" i="24"/>
  <c r="I2970" i="24"/>
  <c r="AC2970" i="24"/>
  <c r="AD2970" i="24"/>
  <c r="AE2970" i="24"/>
  <c r="D2971" i="24"/>
  <c r="G2971" i="24"/>
  <c r="I2971" i="24"/>
  <c r="AC2971" i="24"/>
  <c r="AD2971" i="24"/>
  <c r="AE2971" i="24"/>
  <c r="D2972" i="24"/>
  <c r="G2972" i="24"/>
  <c r="I2972" i="24"/>
  <c r="AC2972" i="24"/>
  <c r="AD2972" i="24"/>
  <c r="AE2972" i="24"/>
  <c r="D2973" i="24"/>
  <c r="G2973" i="24"/>
  <c r="I2973" i="24"/>
  <c r="AC2973" i="24"/>
  <c r="AD2973" i="24"/>
  <c r="AE2973" i="24"/>
  <c r="D2974" i="24"/>
  <c r="G2974" i="24"/>
  <c r="I2974" i="24"/>
  <c r="AC2974" i="24"/>
  <c r="AD2974" i="24"/>
  <c r="AE2974" i="24"/>
  <c r="D2975" i="24"/>
  <c r="G2975" i="24"/>
  <c r="I2975" i="24"/>
  <c r="AC2975" i="24"/>
  <c r="AD2975" i="24"/>
  <c r="AE2975" i="24"/>
  <c r="D2976" i="24"/>
  <c r="G2976" i="24"/>
  <c r="I2976" i="24"/>
  <c r="AC2976" i="24"/>
  <c r="AD2976" i="24"/>
  <c r="AE2976" i="24"/>
  <c r="D2977" i="24"/>
  <c r="G2977" i="24"/>
  <c r="I2977" i="24"/>
  <c r="AC2977" i="24"/>
  <c r="AD2977" i="24"/>
  <c r="AE2977" i="24"/>
  <c r="D2978" i="24"/>
  <c r="G2978" i="24"/>
  <c r="I2978" i="24"/>
  <c r="AC2978" i="24"/>
  <c r="AD2978" i="24"/>
  <c r="AE2978" i="24"/>
  <c r="D2979" i="24"/>
  <c r="G2979" i="24"/>
  <c r="I2979" i="24"/>
  <c r="AC2979" i="24"/>
  <c r="AD2979" i="24"/>
  <c r="AE2979" i="24"/>
  <c r="D2980" i="24"/>
  <c r="G2980" i="24"/>
  <c r="I2980" i="24"/>
  <c r="AC2980" i="24"/>
  <c r="AD2980" i="24"/>
  <c r="AE2980" i="24"/>
  <c r="D2981" i="24"/>
  <c r="G2981" i="24"/>
  <c r="I2981" i="24"/>
  <c r="AC2981" i="24"/>
  <c r="AD2981" i="24"/>
  <c r="AE2981" i="24"/>
  <c r="D2982" i="24"/>
  <c r="G2982" i="24"/>
  <c r="I2982" i="24"/>
  <c r="AC2982" i="24"/>
  <c r="AD2982" i="24"/>
  <c r="AE2982" i="24"/>
  <c r="D2983" i="24"/>
  <c r="G2983" i="24"/>
  <c r="I2983" i="24"/>
  <c r="AC2983" i="24"/>
  <c r="AD2983" i="24"/>
  <c r="AE2983" i="24"/>
  <c r="D2984" i="24"/>
  <c r="G2984" i="24"/>
  <c r="I2984" i="24"/>
  <c r="AC2984" i="24"/>
  <c r="AD2984" i="24"/>
  <c r="AE2984" i="24"/>
  <c r="D2985" i="24"/>
  <c r="G2985" i="24"/>
  <c r="I2985" i="24"/>
  <c r="AC2985" i="24"/>
  <c r="AD2985" i="24"/>
  <c r="AE2985" i="24"/>
  <c r="D2986" i="24"/>
  <c r="G2986" i="24"/>
  <c r="I2986" i="24"/>
  <c r="AC2986" i="24"/>
  <c r="AD2986" i="24"/>
  <c r="AE2986" i="24"/>
  <c r="D2987" i="24"/>
  <c r="G2987" i="24"/>
  <c r="I2987" i="24"/>
  <c r="AC2987" i="24"/>
  <c r="AD2987" i="24"/>
  <c r="AE2987" i="24"/>
  <c r="D2988" i="24"/>
  <c r="G2988" i="24"/>
  <c r="I2988" i="24"/>
  <c r="AC2988" i="24"/>
  <c r="AD2988" i="24"/>
  <c r="AE2988" i="24"/>
  <c r="D2989" i="24"/>
  <c r="G2989" i="24"/>
  <c r="I2989" i="24"/>
  <c r="AC2989" i="24"/>
  <c r="AD2989" i="24"/>
  <c r="AE2989" i="24"/>
  <c r="D2990" i="24"/>
  <c r="G2990" i="24"/>
  <c r="I2990" i="24"/>
  <c r="AC2990" i="24"/>
  <c r="AD2990" i="24"/>
  <c r="AE2990" i="24"/>
  <c r="D2991" i="24"/>
  <c r="G2991" i="24"/>
  <c r="I2991" i="24"/>
  <c r="AC2991" i="24"/>
  <c r="AD2991" i="24"/>
  <c r="AE2991" i="24"/>
  <c r="D2992" i="24"/>
  <c r="G2992" i="24"/>
  <c r="I2992" i="24"/>
  <c r="AC2992" i="24"/>
  <c r="AD2992" i="24"/>
  <c r="AE2992" i="24"/>
  <c r="D2993" i="24"/>
  <c r="G2993" i="24"/>
  <c r="I2993" i="24"/>
  <c r="AC2993" i="24"/>
  <c r="AD2993" i="24"/>
  <c r="AE2993" i="24"/>
  <c r="D2994" i="24"/>
  <c r="G2994" i="24"/>
  <c r="I2994" i="24"/>
  <c r="AC2994" i="24"/>
  <c r="AD2994" i="24"/>
  <c r="AE2994" i="24"/>
  <c r="D2995" i="24"/>
  <c r="G2995" i="24"/>
  <c r="I2995" i="24"/>
  <c r="AC2995" i="24"/>
  <c r="AD2995" i="24"/>
  <c r="AE2995" i="24"/>
  <c r="D2996" i="24"/>
  <c r="G2996" i="24"/>
  <c r="I2996" i="24"/>
  <c r="AC2996" i="24"/>
  <c r="AD2996" i="24"/>
  <c r="AE2996" i="24"/>
  <c r="D2997" i="24"/>
  <c r="G2997" i="24"/>
  <c r="I2997" i="24"/>
  <c r="AC2997" i="24"/>
  <c r="AD2997" i="24"/>
  <c r="AE2997" i="24"/>
  <c r="D2998" i="24"/>
  <c r="G2998" i="24"/>
  <c r="I2998" i="24"/>
  <c r="AC2998" i="24"/>
  <c r="AD2998" i="24"/>
  <c r="AE2998" i="24"/>
  <c r="D2999" i="24"/>
  <c r="G2999" i="24"/>
  <c r="I2999" i="24"/>
  <c r="AC2999" i="24"/>
  <c r="AD2999" i="24"/>
  <c r="AE2999" i="24"/>
  <c r="D3000" i="24"/>
  <c r="G3000" i="24"/>
  <c r="I3000" i="24"/>
  <c r="AC3000" i="24"/>
  <c r="AD3000" i="24"/>
  <c r="AE3000" i="24"/>
  <c r="D3001" i="24"/>
  <c r="G3001" i="24"/>
  <c r="I3001" i="24"/>
  <c r="AC3001" i="24"/>
  <c r="AD3001" i="24"/>
  <c r="AE3001" i="24"/>
  <c r="D3002" i="24"/>
  <c r="G3002" i="24"/>
  <c r="I3002" i="24"/>
  <c r="AC3002" i="24"/>
  <c r="AD3002" i="24"/>
  <c r="AE3002" i="24"/>
  <c r="D3003" i="24"/>
  <c r="G3003" i="24"/>
  <c r="I3003" i="24"/>
  <c r="AC3003" i="24"/>
  <c r="AD3003" i="24"/>
  <c r="AE3003" i="24"/>
  <c r="D3004" i="24"/>
  <c r="G3004" i="24"/>
  <c r="I3004" i="24"/>
  <c r="AC3004" i="24"/>
  <c r="AD3004" i="24"/>
  <c r="AE3004" i="24"/>
  <c r="D3005" i="24"/>
  <c r="G3005" i="24"/>
  <c r="I3005" i="24"/>
  <c r="AC3005" i="24"/>
  <c r="AD3005" i="24"/>
  <c r="AE3005" i="24"/>
  <c r="D3006" i="24"/>
  <c r="G3006" i="24"/>
  <c r="I3006" i="24"/>
  <c r="AC3006" i="24"/>
  <c r="AD3006" i="24"/>
  <c r="AE3006" i="24"/>
  <c r="D3007" i="24"/>
  <c r="G3007" i="24"/>
  <c r="I3007" i="24"/>
  <c r="AC3007" i="24"/>
  <c r="AD3007" i="24"/>
  <c r="AE3007" i="24"/>
  <c r="D3008" i="24"/>
  <c r="G3008" i="24"/>
  <c r="I3008" i="24"/>
  <c r="AC3008" i="24"/>
  <c r="AD3008" i="24"/>
  <c r="AE3008" i="24"/>
  <c r="D3009" i="24"/>
  <c r="G3009" i="24"/>
  <c r="I3009" i="24"/>
  <c r="AC3009" i="24"/>
  <c r="AD3009" i="24"/>
  <c r="AE3009" i="24"/>
  <c r="D3010" i="24"/>
  <c r="G3010" i="24"/>
  <c r="I3010" i="24"/>
  <c r="AC3010" i="24"/>
  <c r="AD3010" i="24"/>
  <c r="AE3010" i="24"/>
  <c r="D3011" i="24"/>
  <c r="G3011" i="24"/>
  <c r="I3011" i="24"/>
  <c r="AC3011" i="24"/>
  <c r="AD3011" i="24"/>
  <c r="AE3011" i="24"/>
  <c r="D3012" i="24"/>
  <c r="G3012" i="24"/>
  <c r="I3012" i="24"/>
  <c r="AC3012" i="24"/>
  <c r="AD3012" i="24"/>
  <c r="AE3012" i="24"/>
  <c r="D3013" i="24"/>
  <c r="G3013" i="24"/>
  <c r="I3013" i="24"/>
  <c r="AC3013" i="24"/>
  <c r="AD3013" i="24"/>
  <c r="AE3013" i="24"/>
  <c r="D3014" i="24"/>
  <c r="G3014" i="24"/>
  <c r="I3014" i="24"/>
  <c r="AC3014" i="24"/>
  <c r="AD3014" i="24"/>
  <c r="AE3014" i="24"/>
  <c r="D3015" i="24"/>
  <c r="G3015" i="24"/>
  <c r="I3015" i="24"/>
  <c r="AC3015" i="24"/>
  <c r="AD3015" i="24"/>
  <c r="AE3015" i="24"/>
  <c r="D3016" i="24"/>
  <c r="G3016" i="24"/>
  <c r="I3016" i="24"/>
  <c r="AC3016" i="24"/>
  <c r="AD3016" i="24"/>
  <c r="AE3016" i="24"/>
  <c r="D3017" i="24"/>
  <c r="G3017" i="24"/>
  <c r="I3017" i="24"/>
  <c r="AC3017" i="24"/>
  <c r="AD3017" i="24"/>
  <c r="AE3017" i="24"/>
  <c r="D3018" i="24"/>
  <c r="G3018" i="24"/>
  <c r="I3018" i="24"/>
  <c r="AC3018" i="24"/>
  <c r="AD3018" i="24"/>
  <c r="AE3018" i="24"/>
  <c r="D3019" i="24"/>
  <c r="G3019" i="24"/>
  <c r="I3019" i="24"/>
  <c r="AC3019" i="24"/>
  <c r="AD3019" i="24"/>
  <c r="AE3019" i="24"/>
  <c r="D3020" i="24"/>
  <c r="G3020" i="24"/>
  <c r="I3020" i="24"/>
  <c r="AC3020" i="24"/>
  <c r="AD3020" i="24"/>
  <c r="AE3020" i="24"/>
  <c r="D3021" i="24"/>
  <c r="G3021" i="24"/>
  <c r="I3021" i="24"/>
  <c r="AC3021" i="24"/>
  <c r="AD3021" i="24"/>
  <c r="AE3021" i="24"/>
  <c r="D3022" i="24"/>
  <c r="G3022" i="24"/>
  <c r="I3022" i="24"/>
  <c r="AC3022" i="24"/>
  <c r="AD3022" i="24"/>
  <c r="AE3022" i="24"/>
  <c r="D3023" i="24"/>
  <c r="G3023" i="24"/>
  <c r="I3023" i="24"/>
  <c r="AC3023" i="24"/>
  <c r="AD3023" i="24"/>
  <c r="AE3023" i="24"/>
  <c r="D3024" i="24"/>
  <c r="G3024" i="24"/>
  <c r="I3024" i="24"/>
  <c r="AC3024" i="24"/>
  <c r="AD3024" i="24"/>
  <c r="AE3024" i="24"/>
  <c r="D3025" i="24"/>
  <c r="G3025" i="24"/>
  <c r="I3025" i="24"/>
  <c r="AC3025" i="24"/>
  <c r="AD3025" i="24"/>
  <c r="AE3025" i="24"/>
  <c r="D3026" i="24"/>
  <c r="G3026" i="24"/>
  <c r="I3026" i="24"/>
  <c r="AC3026" i="24"/>
  <c r="AD3026" i="24"/>
  <c r="AE3026" i="24"/>
  <c r="D3027" i="24"/>
  <c r="G3027" i="24"/>
  <c r="I3027" i="24"/>
  <c r="AC3027" i="24"/>
  <c r="AD3027" i="24"/>
  <c r="AE3027" i="24"/>
  <c r="D3028" i="24"/>
  <c r="G3028" i="24"/>
  <c r="I3028" i="24"/>
  <c r="AC3028" i="24"/>
  <c r="AD3028" i="24"/>
  <c r="AE3028" i="24"/>
  <c r="D3029" i="24"/>
  <c r="G3029" i="24"/>
  <c r="I3029" i="24"/>
  <c r="AC3029" i="24"/>
  <c r="AD3029" i="24"/>
  <c r="AE3029" i="24"/>
  <c r="D3030" i="24"/>
  <c r="G3030" i="24"/>
  <c r="I3030" i="24"/>
  <c r="AC3030" i="24"/>
  <c r="AD3030" i="24"/>
  <c r="AE3030" i="24"/>
  <c r="D3031" i="24"/>
  <c r="G3031" i="24"/>
  <c r="I3031" i="24"/>
  <c r="AC3031" i="24"/>
  <c r="AD3031" i="24"/>
  <c r="AE3031" i="24"/>
  <c r="D3032" i="24"/>
  <c r="G3032" i="24"/>
  <c r="I3032" i="24"/>
  <c r="AC3032" i="24"/>
  <c r="AD3032" i="24"/>
  <c r="AE3032" i="24"/>
  <c r="D3033" i="24"/>
  <c r="G3033" i="24"/>
  <c r="I3033" i="24"/>
  <c r="AC3033" i="24"/>
  <c r="AD3033" i="24"/>
  <c r="AE3033" i="24"/>
  <c r="D3034" i="24"/>
  <c r="G3034" i="24"/>
  <c r="I3034" i="24"/>
  <c r="AC3034" i="24"/>
  <c r="AD3034" i="24"/>
  <c r="AE3034" i="24"/>
  <c r="D3035" i="24"/>
  <c r="G3035" i="24"/>
  <c r="I3035" i="24"/>
  <c r="AC3035" i="24"/>
  <c r="AD3035" i="24"/>
  <c r="AE3035" i="24"/>
  <c r="D3036" i="24"/>
  <c r="G3036" i="24"/>
  <c r="I3036" i="24"/>
  <c r="AC3036" i="24"/>
  <c r="AD3036" i="24"/>
  <c r="AE3036" i="24"/>
  <c r="D3037" i="24"/>
  <c r="G3037" i="24"/>
  <c r="I3037" i="24"/>
  <c r="AC3037" i="24"/>
  <c r="AD3037" i="24"/>
  <c r="AE3037" i="24"/>
  <c r="D3038" i="24"/>
  <c r="G3038" i="24"/>
  <c r="I3038" i="24"/>
  <c r="AC3038" i="24"/>
  <c r="AD3038" i="24"/>
  <c r="AE3038" i="24"/>
  <c r="D3039" i="24"/>
  <c r="G3039" i="24"/>
  <c r="I3039" i="24"/>
  <c r="AC3039" i="24"/>
  <c r="AD3039" i="24"/>
  <c r="AE3039" i="24"/>
  <c r="D3040" i="24"/>
  <c r="G3040" i="24"/>
  <c r="I3040" i="24"/>
  <c r="AC3040" i="24"/>
  <c r="AD3040" i="24"/>
  <c r="AE3040" i="24"/>
  <c r="D3041" i="24"/>
  <c r="G3041" i="24"/>
  <c r="I3041" i="24"/>
  <c r="AC3041" i="24"/>
  <c r="AD3041" i="24"/>
  <c r="AE3041" i="24"/>
  <c r="D3042" i="24"/>
  <c r="G3042" i="24"/>
  <c r="I3042" i="24"/>
  <c r="AC3042" i="24"/>
  <c r="AD3042" i="24"/>
  <c r="AE3042" i="24"/>
  <c r="D3043" i="24"/>
  <c r="G3043" i="24"/>
  <c r="I3043" i="24"/>
  <c r="AC3043" i="24"/>
  <c r="AD3043" i="24"/>
  <c r="AE3043" i="24"/>
  <c r="D3044" i="24"/>
  <c r="G3044" i="24"/>
  <c r="I3044" i="24"/>
  <c r="AC3044" i="24"/>
  <c r="AD3044" i="24"/>
  <c r="AE3044" i="24"/>
  <c r="D3045" i="24"/>
  <c r="G3045" i="24"/>
  <c r="I3045" i="24"/>
  <c r="AC3045" i="24"/>
  <c r="AD3045" i="24"/>
  <c r="AE3045" i="24"/>
  <c r="D3046" i="24"/>
  <c r="G3046" i="24"/>
  <c r="I3046" i="24"/>
  <c r="AC3046" i="24"/>
  <c r="AD3046" i="24"/>
  <c r="AE3046" i="24"/>
  <c r="D3047" i="24"/>
  <c r="G3047" i="24"/>
  <c r="I3047" i="24"/>
  <c r="AC3047" i="24"/>
  <c r="AD3047" i="24"/>
  <c r="AE3047" i="24"/>
  <c r="D3048" i="24"/>
  <c r="G3048" i="24"/>
  <c r="I3048" i="24"/>
  <c r="AC3048" i="24"/>
  <c r="AD3048" i="24"/>
  <c r="AE3048" i="24"/>
  <c r="D3049" i="24"/>
  <c r="G3049" i="24"/>
  <c r="I3049" i="24"/>
  <c r="AC3049" i="24"/>
  <c r="AD3049" i="24"/>
  <c r="AE3049" i="24"/>
  <c r="D3050" i="24"/>
  <c r="G3050" i="24"/>
  <c r="I3050" i="24"/>
  <c r="AC3050" i="24"/>
  <c r="AD3050" i="24"/>
  <c r="AE3050" i="24"/>
  <c r="D3051" i="24"/>
  <c r="G3051" i="24"/>
  <c r="I3051" i="24"/>
  <c r="AC3051" i="24"/>
  <c r="AD3051" i="24"/>
  <c r="AE3051" i="24"/>
  <c r="D3052" i="24"/>
  <c r="G3052" i="24"/>
  <c r="I3052" i="24"/>
  <c r="AC3052" i="24"/>
  <c r="AD3052" i="24"/>
  <c r="AE3052" i="24"/>
  <c r="D3053" i="24"/>
  <c r="G3053" i="24"/>
  <c r="I3053" i="24"/>
  <c r="AC3053" i="24"/>
  <c r="AD3053" i="24"/>
  <c r="AE3053" i="24"/>
  <c r="D3054" i="24"/>
  <c r="G3054" i="24"/>
  <c r="I3054" i="24"/>
  <c r="AC3054" i="24"/>
  <c r="AD3054" i="24"/>
  <c r="AE3054" i="24"/>
  <c r="D3055" i="24"/>
  <c r="G3055" i="24"/>
  <c r="I3055" i="24"/>
  <c r="AC3055" i="24"/>
  <c r="AD3055" i="24"/>
  <c r="AE3055" i="24"/>
  <c r="D3056" i="24"/>
  <c r="G3056" i="24"/>
  <c r="I3056" i="24"/>
  <c r="AC3056" i="24"/>
  <c r="AD3056" i="24"/>
  <c r="AE3056" i="24"/>
  <c r="D3057" i="24"/>
  <c r="G3057" i="24"/>
  <c r="I3057" i="24"/>
  <c r="AC3057" i="24"/>
  <c r="AD3057" i="24"/>
  <c r="AE3057" i="24"/>
  <c r="D3058" i="24"/>
  <c r="G3058" i="24"/>
  <c r="I3058" i="24"/>
  <c r="AC3058" i="24"/>
  <c r="AD3058" i="24"/>
  <c r="AE3058" i="24"/>
  <c r="D3059" i="24"/>
  <c r="G3059" i="24"/>
  <c r="I3059" i="24"/>
  <c r="AC3059" i="24"/>
  <c r="AD3059" i="24"/>
  <c r="AE3059" i="24"/>
  <c r="D3060" i="24"/>
  <c r="G3060" i="24"/>
  <c r="I3060" i="24"/>
  <c r="AC3060" i="24"/>
  <c r="AD3060" i="24"/>
  <c r="AE3060" i="24"/>
  <c r="D3061" i="24"/>
  <c r="G3061" i="24"/>
  <c r="I3061" i="24"/>
  <c r="AC3061" i="24"/>
  <c r="AD3061" i="24"/>
  <c r="AE3061" i="24"/>
  <c r="D3062" i="24"/>
  <c r="G3062" i="24"/>
  <c r="I3062" i="24"/>
  <c r="AC3062" i="24"/>
  <c r="AD3062" i="24"/>
  <c r="AE3062" i="24"/>
  <c r="D3063" i="24"/>
  <c r="G3063" i="24"/>
  <c r="I3063" i="24"/>
  <c r="AC3063" i="24"/>
  <c r="AD3063" i="24"/>
  <c r="AE3063" i="24"/>
  <c r="D3064" i="24"/>
  <c r="G3064" i="24"/>
  <c r="I3064" i="24"/>
  <c r="AC3064" i="24"/>
  <c r="AD3064" i="24"/>
  <c r="AE3064" i="24"/>
  <c r="D3065" i="24"/>
  <c r="G3065" i="24"/>
  <c r="I3065" i="24"/>
  <c r="AC3065" i="24"/>
  <c r="AD3065" i="24"/>
  <c r="AE3065" i="24"/>
  <c r="D3066" i="24"/>
  <c r="G3066" i="24"/>
  <c r="I3066" i="24"/>
  <c r="AC3066" i="24"/>
  <c r="AD3066" i="24"/>
  <c r="AE3066" i="24"/>
  <c r="D3067" i="24"/>
  <c r="G3067" i="24"/>
  <c r="I3067" i="24"/>
  <c r="AC3067" i="24"/>
  <c r="AD3067" i="24"/>
  <c r="AE3067" i="24"/>
  <c r="D3068" i="24"/>
  <c r="G3068" i="24"/>
  <c r="I3068" i="24"/>
  <c r="AC3068" i="24"/>
  <c r="AD3068" i="24"/>
  <c r="AE3068" i="24"/>
  <c r="D3069" i="24"/>
  <c r="G3069" i="24"/>
  <c r="I3069" i="24"/>
  <c r="AC3069" i="24"/>
  <c r="AD3069" i="24"/>
  <c r="AE3069" i="24"/>
  <c r="D3070" i="24"/>
  <c r="G3070" i="24"/>
  <c r="I3070" i="24"/>
  <c r="AC3070" i="24"/>
  <c r="AD3070" i="24"/>
  <c r="AE3070" i="24"/>
  <c r="D3071" i="24"/>
  <c r="G3071" i="24"/>
  <c r="I3071" i="24"/>
  <c r="AC3071" i="24"/>
  <c r="AD3071" i="24"/>
  <c r="AE3071" i="24"/>
  <c r="D3072" i="24"/>
  <c r="G3072" i="24"/>
  <c r="I3072" i="24"/>
  <c r="AC3072" i="24"/>
  <c r="AD3072" i="24"/>
  <c r="AE3072" i="24"/>
  <c r="D3073" i="24"/>
  <c r="G3073" i="24"/>
  <c r="I3073" i="24"/>
  <c r="AC3073" i="24"/>
  <c r="AD3073" i="24"/>
  <c r="AE3073" i="24"/>
  <c r="D3074" i="24"/>
  <c r="G3074" i="24"/>
  <c r="I3074" i="24"/>
  <c r="AC3074" i="24"/>
  <c r="AD3074" i="24"/>
  <c r="AE3074" i="24"/>
  <c r="D3075" i="24"/>
  <c r="G3075" i="24"/>
  <c r="I3075" i="24"/>
  <c r="AC3075" i="24"/>
  <c r="AD3075" i="24"/>
  <c r="AE3075" i="24"/>
  <c r="D3076" i="24"/>
  <c r="G3076" i="24"/>
  <c r="I3076" i="24"/>
  <c r="AC3076" i="24"/>
  <c r="AD3076" i="24"/>
  <c r="AE3076" i="24"/>
  <c r="D3077" i="24"/>
  <c r="G3077" i="24"/>
  <c r="I3077" i="24"/>
  <c r="AC3077" i="24"/>
  <c r="AD3077" i="24"/>
  <c r="AE3077" i="24"/>
  <c r="D3078" i="24"/>
  <c r="G3078" i="24"/>
  <c r="I3078" i="24"/>
  <c r="AC3078" i="24"/>
  <c r="AD3078" i="24"/>
  <c r="AE3078" i="24"/>
  <c r="D3079" i="24"/>
  <c r="G3079" i="24"/>
  <c r="I3079" i="24"/>
  <c r="AC3079" i="24"/>
  <c r="AD3079" i="24"/>
  <c r="AE3079" i="24"/>
  <c r="D3080" i="24"/>
  <c r="G3080" i="24"/>
  <c r="I3080" i="24"/>
  <c r="AC3080" i="24"/>
  <c r="AD3080" i="24"/>
  <c r="AE3080" i="24"/>
  <c r="D3081" i="24"/>
  <c r="G3081" i="24"/>
  <c r="I3081" i="24"/>
  <c r="AC3081" i="24"/>
  <c r="AD3081" i="24"/>
  <c r="AE3081" i="24"/>
  <c r="D3082" i="24"/>
  <c r="G3082" i="24"/>
  <c r="I3082" i="24"/>
  <c r="AC3082" i="24"/>
  <c r="AD3082" i="24"/>
  <c r="AE3082" i="24"/>
  <c r="D3083" i="24"/>
  <c r="G3083" i="24"/>
  <c r="I3083" i="24"/>
  <c r="AC3083" i="24"/>
  <c r="AD3083" i="24"/>
  <c r="AE3083" i="24"/>
  <c r="D3084" i="24"/>
  <c r="G3084" i="24"/>
  <c r="I3084" i="24"/>
  <c r="AC3084" i="24"/>
  <c r="AD3084" i="24"/>
  <c r="AE3084" i="24"/>
  <c r="D3085" i="24"/>
  <c r="G3085" i="24"/>
  <c r="I3085" i="24"/>
  <c r="AC3085" i="24"/>
  <c r="AD3085" i="24"/>
  <c r="AE3085" i="24"/>
  <c r="D3086" i="24"/>
  <c r="G3086" i="24"/>
  <c r="I3086" i="24"/>
  <c r="AC3086" i="24"/>
  <c r="AD3086" i="24"/>
  <c r="AE3086" i="24"/>
  <c r="D3087" i="24"/>
  <c r="G3087" i="24"/>
  <c r="I3087" i="24"/>
  <c r="AC3087" i="24"/>
  <c r="AD3087" i="24"/>
  <c r="AE3087" i="24"/>
  <c r="D3088" i="24"/>
  <c r="G3088" i="24"/>
  <c r="I3088" i="24"/>
  <c r="AC3088" i="24"/>
  <c r="AD3088" i="24"/>
  <c r="AE3088" i="24"/>
  <c r="D3089" i="24"/>
  <c r="G3089" i="24"/>
  <c r="I3089" i="24"/>
  <c r="AC3089" i="24"/>
  <c r="AD3089" i="24"/>
  <c r="AE3089" i="24"/>
  <c r="D3090" i="24"/>
  <c r="G3090" i="24"/>
  <c r="I3090" i="24"/>
  <c r="AC3090" i="24"/>
  <c r="AD3090" i="24"/>
  <c r="AE3090" i="24"/>
  <c r="D3091" i="24"/>
  <c r="G3091" i="24"/>
  <c r="I3091" i="24"/>
  <c r="AC3091" i="24"/>
  <c r="AD3091" i="24"/>
  <c r="AE3091" i="24"/>
  <c r="D3092" i="24"/>
  <c r="G3092" i="24"/>
  <c r="I3092" i="24"/>
  <c r="AC3092" i="24"/>
  <c r="AD3092" i="24"/>
  <c r="AE3092" i="24"/>
  <c r="D3093" i="24"/>
  <c r="G3093" i="24"/>
  <c r="I3093" i="24"/>
  <c r="AC3093" i="24"/>
  <c r="AD3093" i="24"/>
  <c r="AE3093" i="24"/>
  <c r="D3094" i="24"/>
  <c r="G3094" i="24"/>
  <c r="I3094" i="24"/>
  <c r="AC3094" i="24"/>
  <c r="AD3094" i="24"/>
  <c r="AE3094" i="24"/>
  <c r="D3095" i="24"/>
  <c r="G3095" i="24"/>
  <c r="I3095" i="24"/>
  <c r="AC3095" i="24"/>
  <c r="AD3095" i="24"/>
  <c r="AE3095" i="24"/>
  <c r="D3096" i="24"/>
  <c r="G3096" i="24"/>
  <c r="I3096" i="24"/>
  <c r="AC3096" i="24"/>
  <c r="AD3096" i="24"/>
  <c r="AE3096" i="24"/>
  <c r="D3097" i="24"/>
  <c r="G3097" i="24"/>
  <c r="I3097" i="24"/>
  <c r="AC3097" i="24"/>
  <c r="AD3097" i="24"/>
  <c r="AE3097" i="24"/>
  <c r="D3098" i="24"/>
  <c r="G3098" i="24"/>
  <c r="I3098" i="24"/>
  <c r="AC3098" i="24"/>
  <c r="AD3098" i="24"/>
  <c r="AE3098" i="24"/>
  <c r="D3099" i="24"/>
  <c r="G3099" i="24"/>
  <c r="I3099" i="24"/>
  <c r="AC3099" i="24"/>
  <c r="AD3099" i="24"/>
  <c r="AE3099" i="24"/>
  <c r="D3100" i="24"/>
  <c r="G3100" i="24"/>
  <c r="I3100" i="24"/>
  <c r="AC3100" i="24"/>
  <c r="AD3100" i="24"/>
  <c r="AE3100" i="24"/>
  <c r="D3101" i="24"/>
  <c r="G3101" i="24"/>
  <c r="I3101" i="24"/>
  <c r="AC3101" i="24"/>
  <c r="AD3101" i="24"/>
  <c r="AE3101" i="24"/>
  <c r="D3102" i="24"/>
  <c r="G3102" i="24"/>
  <c r="I3102" i="24"/>
  <c r="AC3102" i="24"/>
  <c r="AD3102" i="24"/>
  <c r="AE3102" i="24"/>
  <c r="D3103" i="24"/>
  <c r="G3103" i="24"/>
  <c r="I3103" i="24"/>
  <c r="AC3103" i="24"/>
  <c r="AD3103" i="24"/>
  <c r="AE3103" i="24"/>
  <c r="D3104" i="24"/>
  <c r="G3104" i="24"/>
  <c r="I3104" i="24"/>
  <c r="AC3104" i="24"/>
  <c r="AD3104" i="24"/>
  <c r="AE3104" i="24"/>
  <c r="D3105" i="24"/>
  <c r="G3105" i="24"/>
  <c r="I3105" i="24"/>
  <c r="AC3105" i="24"/>
  <c r="AD3105" i="24"/>
  <c r="AE3105" i="24"/>
  <c r="D3106" i="24"/>
  <c r="G3106" i="24"/>
  <c r="I3106" i="24"/>
  <c r="AC3106" i="24"/>
  <c r="AD3106" i="24"/>
  <c r="AE3106" i="24"/>
  <c r="D3107" i="24"/>
  <c r="G3107" i="24"/>
  <c r="I3107" i="24"/>
  <c r="AC3107" i="24"/>
  <c r="AD3107" i="24"/>
  <c r="AE3107" i="24"/>
  <c r="D3108" i="24"/>
  <c r="G3108" i="24"/>
  <c r="I3108" i="24"/>
  <c r="AC3108" i="24"/>
  <c r="AD3108" i="24"/>
  <c r="AE3108" i="24"/>
  <c r="D3109" i="24"/>
  <c r="G3109" i="24"/>
  <c r="I3109" i="24"/>
  <c r="AC3109" i="24"/>
  <c r="AD3109" i="24"/>
  <c r="AE3109" i="24"/>
  <c r="D3110" i="24"/>
  <c r="G3110" i="24"/>
  <c r="I3110" i="24"/>
  <c r="AC3110" i="24"/>
  <c r="AD3110" i="24"/>
  <c r="AE3110" i="24"/>
  <c r="D3111" i="24"/>
  <c r="G3111" i="24"/>
  <c r="I3111" i="24"/>
  <c r="AC3111" i="24"/>
  <c r="AD3111" i="24"/>
  <c r="AE3111" i="24"/>
  <c r="D3112" i="24"/>
  <c r="G3112" i="24"/>
  <c r="I3112" i="24"/>
  <c r="AC3112" i="24"/>
  <c r="AD3112" i="24"/>
  <c r="AE3112" i="24"/>
  <c r="D3113" i="24"/>
  <c r="G3113" i="24"/>
  <c r="I3113" i="24"/>
  <c r="AC3113" i="24"/>
  <c r="AD3113" i="24"/>
  <c r="AE3113" i="24"/>
  <c r="D3114" i="24"/>
  <c r="G3114" i="24"/>
  <c r="I3114" i="24"/>
  <c r="AC3114" i="24"/>
  <c r="AD3114" i="24"/>
  <c r="AE3114" i="24"/>
  <c r="D3115" i="24"/>
  <c r="G3115" i="24"/>
  <c r="I3115" i="24"/>
  <c r="AC3115" i="24"/>
  <c r="AD3115" i="24"/>
  <c r="AE3115" i="24"/>
  <c r="D3116" i="24"/>
  <c r="G3116" i="24"/>
  <c r="I3116" i="24"/>
  <c r="AC3116" i="24"/>
  <c r="AD3116" i="24"/>
  <c r="AE3116" i="24"/>
  <c r="D3117" i="24"/>
  <c r="G3117" i="24"/>
  <c r="I3117" i="24"/>
  <c r="AC3117" i="24"/>
  <c r="AD3117" i="24"/>
  <c r="AE3117" i="24"/>
  <c r="D3118" i="24"/>
  <c r="G3118" i="24"/>
  <c r="I3118" i="24"/>
  <c r="AC3118" i="24"/>
  <c r="AD3118" i="24"/>
  <c r="AE3118" i="24"/>
  <c r="D3119" i="24"/>
  <c r="G3119" i="24"/>
  <c r="I3119" i="24"/>
  <c r="AC3119" i="24"/>
  <c r="AD3119" i="24"/>
  <c r="AE3119" i="24"/>
  <c r="D3120" i="24"/>
  <c r="G3120" i="24"/>
  <c r="I3120" i="24"/>
  <c r="AC3120" i="24"/>
  <c r="AD3120" i="24"/>
  <c r="AE3120" i="24"/>
  <c r="D3121" i="24"/>
  <c r="G3121" i="24"/>
  <c r="I3121" i="24"/>
  <c r="AC3121" i="24"/>
  <c r="AD3121" i="24"/>
  <c r="AE3121" i="24"/>
  <c r="D3122" i="24"/>
  <c r="G3122" i="24"/>
  <c r="I3122" i="24"/>
  <c r="AC3122" i="24"/>
  <c r="AD3122" i="24"/>
  <c r="AE3122" i="24"/>
  <c r="D3123" i="24"/>
  <c r="G3123" i="24"/>
  <c r="I3123" i="24"/>
  <c r="AC3123" i="24"/>
  <c r="AD3123" i="24"/>
  <c r="AE3123" i="24"/>
  <c r="D3124" i="24"/>
  <c r="G3124" i="24"/>
  <c r="I3124" i="24"/>
  <c r="AC3124" i="24"/>
  <c r="AD3124" i="24"/>
  <c r="AE3124" i="24"/>
  <c r="D3125" i="24"/>
  <c r="G3125" i="24"/>
  <c r="I3125" i="24"/>
  <c r="AC3125" i="24"/>
  <c r="AD3125" i="24"/>
  <c r="AE3125" i="24"/>
  <c r="D3126" i="24"/>
  <c r="G3126" i="24"/>
  <c r="I3126" i="24"/>
  <c r="AC3126" i="24"/>
  <c r="AD3126" i="24"/>
  <c r="AE3126" i="24"/>
  <c r="D3127" i="24"/>
  <c r="G3127" i="24"/>
  <c r="I3127" i="24"/>
  <c r="AC3127" i="24"/>
  <c r="AD3127" i="24"/>
  <c r="AE3127" i="24"/>
  <c r="D3128" i="24"/>
  <c r="G3128" i="24"/>
  <c r="I3128" i="24"/>
  <c r="AC3128" i="24"/>
  <c r="AD3128" i="24"/>
  <c r="AE3128" i="24"/>
  <c r="D3129" i="24"/>
  <c r="G3129" i="24"/>
  <c r="I3129" i="24"/>
  <c r="AC3129" i="24"/>
  <c r="AD3129" i="24"/>
  <c r="AE3129" i="24"/>
  <c r="D3130" i="24"/>
  <c r="G3130" i="24"/>
  <c r="I3130" i="24"/>
  <c r="AC3130" i="24"/>
  <c r="AD3130" i="24"/>
  <c r="AE3130" i="24"/>
  <c r="D3131" i="24"/>
  <c r="G3131" i="24"/>
  <c r="I3131" i="24"/>
  <c r="AC3131" i="24"/>
  <c r="AD3131" i="24"/>
  <c r="AE3131" i="24"/>
  <c r="D3132" i="24"/>
  <c r="G3132" i="24"/>
  <c r="I3132" i="24"/>
  <c r="AC3132" i="24"/>
  <c r="AD3132" i="24"/>
  <c r="AE3132" i="24"/>
  <c r="D3133" i="24"/>
  <c r="G3133" i="24"/>
  <c r="I3133" i="24"/>
  <c r="AC3133" i="24"/>
  <c r="AD3133" i="24"/>
  <c r="AE3133" i="24"/>
  <c r="D3134" i="24"/>
  <c r="G3134" i="24"/>
  <c r="I3134" i="24"/>
  <c r="AC3134" i="24"/>
  <c r="AD3134" i="24"/>
  <c r="AE3134" i="24"/>
  <c r="D3135" i="24"/>
  <c r="G3135" i="24"/>
  <c r="I3135" i="24"/>
  <c r="AC3135" i="24"/>
  <c r="AD3135" i="24"/>
  <c r="AE3135" i="24"/>
  <c r="D3136" i="24"/>
  <c r="G3136" i="24"/>
  <c r="I3136" i="24"/>
  <c r="AC3136" i="24"/>
  <c r="AD3136" i="24"/>
  <c r="AE3136" i="24"/>
  <c r="D3137" i="24"/>
  <c r="G3137" i="24"/>
  <c r="I3137" i="24"/>
  <c r="AC3137" i="24"/>
  <c r="AD3137" i="24"/>
  <c r="AE3137" i="24"/>
  <c r="D3138" i="24"/>
  <c r="G3138" i="24"/>
  <c r="I3138" i="24"/>
  <c r="AC3138" i="24"/>
  <c r="AD3138" i="24"/>
  <c r="AE3138" i="24"/>
  <c r="D3139" i="24"/>
  <c r="G3139" i="24"/>
  <c r="I3139" i="24"/>
  <c r="AC3139" i="24"/>
  <c r="AD3139" i="24"/>
  <c r="AE3139" i="24"/>
  <c r="D3140" i="24"/>
  <c r="G3140" i="24"/>
  <c r="I3140" i="24"/>
  <c r="AC3140" i="24"/>
  <c r="AD3140" i="24"/>
  <c r="AE3140" i="24"/>
  <c r="D3141" i="24"/>
  <c r="G3141" i="24"/>
  <c r="I3141" i="24"/>
  <c r="AC3141" i="24"/>
  <c r="AD3141" i="24"/>
  <c r="AE3141" i="24"/>
  <c r="D3142" i="24"/>
  <c r="G3142" i="24"/>
  <c r="I3142" i="24"/>
  <c r="AC3142" i="24"/>
  <c r="AD3142" i="24"/>
  <c r="AE3142" i="24"/>
  <c r="D3143" i="24"/>
  <c r="G3143" i="24"/>
  <c r="I3143" i="24"/>
  <c r="AC3143" i="24"/>
  <c r="AD3143" i="24"/>
  <c r="AE3143" i="24"/>
  <c r="D3144" i="24"/>
  <c r="G3144" i="24"/>
  <c r="I3144" i="24"/>
  <c r="AC3144" i="24"/>
  <c r="AD3144" i="24"/>
  <c r="AE3144" i="24"/>
  <c r="D3145" i="24"/>
  <c r="G3145" i="24"/>
  <c r="I3145" i="24"/>
  <c r="AC3145" i="24"/>
  <c r="AD3145" i="24"/>
  <c r="AE3145" i="24"/>
  <c r="D3146" i="24"/>
  <c r="G3146" i="24"/>
  <c r="I3146" i="24"/>
  <c r="AC3146" i="24"/>
  <c r="AD3146" i="24"/>
  <c r="AE3146" i="24"/>
  <c r="D3147" i="24"/>
  <c r="G3147" i="24"/>
  <c r="I3147" i="24"/>
  <c r="AC3147" i="24"/>
  <c r="AD3147" i="24"/>
  <c r="AE3147" i="24"/>
  <c r="D3148" i="24"/>
  <c r="G3148" i="24"/>
  <c r="I3148" i="24"/>
  <c r="AC3148" i="24"/>
  <c r="AD3148" i="24"/>
  <c r="AE3148" i="24"/>
  <c r="D3149" i="24"/>
  <c r="G3149" i="24"/>
  <c r="I3149" i="24"/>
  <c r="AC3149" i="24"/>
  <c r="AD3149" i="24"/>
  <c r="AE3149" i="24"/>
  <c r="D3150" i="24"/>
  <c r="G3150" i="24"/>
  <c r="I3150" i="24"/>
  <c r="AC3150" i="24"/>
  <c r="AD3150" i="24"/>
  <c r="AE3150" i="24"/>
  <c r="D3151" i="24"/>
  <c r="G3151" i="24"/>
  <c r="I3151" i="24"/>
  <c r="AC3151" i="24"/>
  <c r="AD3151" i="24"/>
  <c r="AE3151" i="24"/>
  <c r="D3152" i="24"/>
  <c r="G3152" i="24"/>
  <c r="I3152" i="24"/>
  <c r="AC3152" i="24"/>
  <c r="AD3152" i="24"/>
  <c r="AE3152" i="24"/>
  <c r="D3153" i="24"/>
  <c r="G3153" i="24"/>
  <c r="I3153" i="24"/>
  <c r="AC3153" i="24"/>
  <c r="AD3153" i="24"/>
  <c r="AE3153" i="24"/>
  <c r="D3154" i="24"/>
  <c r="G3154" i="24"/>
  <c r="I3154" i="24"/>
  <c r="AC3154" i="24"/>
  <c r="AD3154" i="24"/>
  <c r="AE3154" i="24"/>
  <c r="D3155" i="24"/>
  <c r="G3155" i="24"/>
  <c r="I3155" i="24"/>
  <c r="AC3155" i="24"/>
  <c r="AD3155" i="24"/>
  <c r="AE3155" i="24"/>
  <c r="D3156" i="24"/>
  <c r="G3156" i="24"/>
  <c r="I3156" i="24"/>
  <c r="AC3156" i="24"/>
  <c r="AD3156" i="24"/>
  <c r="AE3156" i="24"/>
  <c r="D3157" i="24"/>
  <c r="G3157" i="24"/>
  <c r="I3157" i="24"/>
  <c r="AC3157" i="24"/>
  <c r="AD3157" i="24"/>
  <c r="AE3157" i="24"/>
  <c r="D3158" i="24"/>
  <c r="G3158" i="24"/>
  <c r="I3158" i="24"/>
  <c r="AC3158" i="24"/>
  <c r="AD3158" i="24"/>
  <c r="AE3158" i="24"/>
  <c r="D3159" i="24"/>
  <c r="G3159" i="24"/>
  <c r="I3159" i="24"/>
  <c r="AC3159" i="24"/>
  <c r="AD3159" i="24"/>
  <c r="AE3159" i="24"/>
  <c r="D3160" i="24"/>
  <c r="G3160" i="24"/>
  <c r="I3160" i="24"/>
  <c r="AC3160" i="24"/>
  <c r="AD3160" i="24"/>
  <c r="AE3160" i="24"/>
  <c r="D3161" i="24"/>
  <c r="G3161" i="24"/>
  <c r="I3161" i="24"/>
  <c r="AC3161" i="24"/>
  <c r="AD3161" i="24"/>
  <c r="AE3161" i="24"/>
  <c r="D3162" i="24"/>
  <c r="G3162" i="24"/>
  <c r="I3162" i="24"/>
  <c r="AC3162" i="24"/>
  <c r="AD3162" i="24"/>
  <c r="AE3162" i="24"/>
  <c r="D3163" i="24"/>
  <c r="G3163" i="24"/>
  <c r="I3163" i="24"/>
  <c r="AC3163" i="24"/>
  <c r="AD3163" i="24"/>
  <c r="AE3163" i="24"/>
  <c r="D3164" i="24"/>
  <c r="G3164" i="24"/>
  <c r="I3164" i="24"/>
  <c r="AC3164" i="24"/>
  <c r="AD3164" i="24"/>
  <c r="AE3164" i="24"/>
  <c r="D3165" i="24"/>
  <c r="G3165" i="24"/>
  <c r="I3165" i="24"/>
  <c r="AC3165" i="24"/>
  <c r="AD3165" i="24"/>
  <c r="AE3165" i="24"/>
  <c r="D3166" i="24"/>
  <c r="G3166" i="24"/>
  <c r="I3166" i="24"/>
  <c r="AC3166" i="24"/>
  <c r="AD3166" i="24"/>
  <c r="AE3166" i="24"/>
  <c r="D3167" i="24"/>
  <c r="G3167" i="24"/>
  <c r="I3167" i="24"/>
  <c r="AC3167" i="24"/>
  <c r="AD3167" i="24"/>
  <c r="AE3167" i="24"/>
  <c r="D3168" i="24"/>
  <c r="G3168" i="24"/>
  <c r="I3168" i="24"/>
  <c r="AC3168" i="24"/>
  <c r="AD3168" i="24"/>
  <c r="AE3168" i="24"/>
  <c r="D3169" i="24"/>
  <c r="G3169" i="24"/>
  <c r="I3169" i="24"/>
  <c r="AC3169" i="24"/>
  <c r="AD3169" i="24"/>
  <c r="AE3169" i="24"/>
  <c r="D3170" i="24"/>
  <c r="G3170" i="24"/>
  <c r="I3170" i="24"/>
  <c r="AC3170" i="24"/>
  <c r="AD3170" i="24"/>
  <c r="AE3170" i="24"/>
  <c r="D3171" i="24"/>
  <c r="G3171" i="24"/>
  <c r="I3171" i="24"/>
  <c r="AC3171" i="24"/>
  <c r="AD3171" i="24"/>
  <c r="AE3171" i="24"/>
  <c r="D3172" i="24"/>
  <c r="G3172" i="24"/>
  <c r="I3172" i="24"/>
  <c r="AC3172" i="24"/>
  <c r="AD3172" i="24"/>
  <c r="AE3172" i="24"/>
  <c r="D3173" i="24"/>
  <c r="G3173" i="24"/>
  <c r="I3173" i="24"/>
  <c r="AC3173" i="24"/>
  <c r="AD3173" i="24"/>
  <c r="AE3173" i="24"/>
  <c r="D3174" i="24"/>
  <c r="G3174" i="24"/>
  <c r="I3174" i="24"/>
  <c r="AC3174" i="24"/>
  <c r="AD3174" i="24"/>
  <c r="AE3174" i="24"/>
  <c r="D3175" i="24"/>
  <c r="G3175" i="24"/>
  <c r="I3175" i="24"/>
  <c r="AC3175" i="24"/>
  <c r="AD3175" i="24"/>
  <c r="AE3175" i="24"/>
  <c r="D3176" i="24"/>
  <c r="G3176" i="24"/>
  <c r="I3176" i="24"/>
  <c r="AC3176" i="24"/>
  <c r="AD3176" i="24"/>
  <c r="AE3176" i="24"/>
  <c r="D3177" i="24"/>
  <c r="G3177" i="24"/>
  <c r="I3177" i="24"/>
  <c r="AC3177" i="24"/>
  <c r="AD3177" i="24"/>
  <c r="AE3177" i="24"/>
  <c r="D3178" i="24"/>
  <c r="G3178" i="24"/>
  <c r="I3178" i="24"/>
  <c r="AC3178" i="24"/>
  <c r="AD3178" i="24"/>
  <c r="AE3178" i="24"/>
  <c r="D3179" i="24"/>
  <c r="G3179" i="24"/>
  <c r="I3179" i="24"/>
  <c r="AC3179" i="24"/>
  <c r="AD3179" i="24"/>
  <c r="AE3179" i="24"/>
  <c r="D3180" i="24"/>
  <c r="G3180" i="24"/>
  <c r="I3180" i="24"/>
  <c r="AC3180" i="24"/>
  <c r="AD3180" i="24"/>
  <c r="AE3180" i="24"/>
  <c r="D3181" i="24"/>
  <c r="G3181" i="24"/>
  <c r="I3181" i="24"/>
  <c r="AC3181" i="24"/>
  <c r="AD3181" i="24"/>
  <c r="AE3181" i="24"/>
  <c r="D3182" i="24"/>
  <c r="G3182" i="24"/>
  <c r="I3182" i="24"/>
  <c r="AC3182" i="24"/>
  <c r="AD3182" i="24"/>
  <c r="AE3182" i="24"/>
  <c r="D3183" i="24"/>
  <c r="G3183" i="24"/>
  <c r="I3183" i="24"/>
  <c r="AC3183" i="24"/>
  <c r="AD3183" i="24"/>
  <c r="AE3183" i="24"/>
  <c r="D3184" i="24"/>
  <c r="G3184" i="24"/>
  <c r="I3184" i="24"/>
  <c r="AC3184" i="24"/>
  <c r="AD3184" i="24"/>
  <c r="AE3184" i="24"/>
  <c r="D3185" i="24"/>
  <c r="G3185" i="24"/>
  <c r="I3185" i="24"/>
  <c r="AC3185" i="24"/>
  <c r="AD3185" i="24"/>
  <c r="AE3185" i="24"/>
  <c r="D3186" i="24"/>
  <c r="G3186" i="24"/>
  <c r="I3186" i="24"/>
  <c r="AC3186" i="24"/>
  <c r="AD3186" i="24"/>
  <c r="AE3186" i="24"/>
  <c r="D3187" i="24"/>
  <c r="G3187" i="24"/>
  <c r="I3187" i="24"/>
  <c r="AC3187" i="24"/>
  <c r="AD3187" i="24"/>
  <c r="AE3187" i="24"/>
  <c r="D3188" i="24"/>
  <c r="G3188" i="24"/>
  <c r="I3188" i="24"/>
  <c r="AC3188" i="24"/>
  <c r="AD3188" i="24"/>
  <c r="AE3188" i="24"/>
  <c r="D3189" i="24"/>
  <c r="G3189" i="24"/>
  <c r="I3189" i="24"/>
  <c r="AC3189" i="24"/>
  <c r="AD3189" i="24"/>
  <c r="AE3189" i="24"/>
  <c r="D3190" i="24"/>
  <c r="G3190" i="24"/>
  <c r="I3190" i="24"/>
  <c r="AC3190" i="24"/>
  <c r="AD3190" i="24"/>
  <c r="AE3190" i="24"/>
  <c r="D3191" i="24"/>
  <c r="G3191" i="24"/>
  <c r="I3191" i="24"/>
  <c r="AC3191" i="24"/>
  <c r="AD3191" i="24"/>
  <c r="AE3191" i="24"/>
  <c r="D3192" i="24"/>
  <c r="G3192" i="24"/>
  <c r="I3192" i="24"/>
  <c r="AC3192" i="24"/>
  <c r="AD3192" i="24"/>
  <c r="AE3192" i="24"/>
  <c r="D3193" i="24"/>
  <c r="G3193" i="24"/>
  <c r="I3193" i="24"/>
  <c r="AC3193" i="24"/>
  <c r="AD3193" i="24"/>
  <c r="AE3193" i="24"/>
  <c r="D3194" i="24"/>
  <c r="G3194" i="24"/>
  <c r="I3194" i="24"/>
  <c r="AC3194" i="24"/>
  <c r="AD3194" i="24"/>
  <c r="AE3194" i="24"/>
  <c r="D3195" i="24"/>
  <c r="G3195" i="24"/>
  <c r="I3195" i="24"/>
  <c r="AC3195" i="24"/>
  <c r="AD3195" i="24"/>
  <c r="AE3195" i="24"/>
  <c r="D3196" i="24"/>
  <c r="G3196" i="24"/>
  <c r="I3196" i="24"/>
  <c r="AC3196" i="24"/>
  <c r="AD3196" i="24"/>
  <c r="AE3196" i="24"/>
  <c r="D3197" i="24"/>
  <c r="G3197" i="24"/>
  <c r="I3197" i="24"/>
  <c r="AC3197" i="24"/>
  <c r="AD3197" i="24"/>
  <c r="AE3197" i="24"/>
  <c r="D3198" i="24"/>
  <c r="G3198" i="24"/>
  <c r="I3198" i="24"/>
  <c r="AC3198" i="24"/>
  <c r="AD3198" i="24"/>
  <c r="AE3198" i="24"/>
  <c r="D3199" i="24"/>
  <c r="G3199" i="24"/>
  <c r="I3199" i="24"/>
  <c r="AC3199" i="24"/>
  <c r="AD3199" i="24"/>
  <c r="AE3199" i="24"/>
  <c r="D3200" i="24"/>
  <c r="G3200" i="24"/>
  <c r="I3200" i="24"/>
  <c r="AC3200" i="24"/>
  <c r="AD3200" i="24"/>
  <c r="AE3200" i="24"/>
  <c r="D3201" i="24"/>
  <c r="G3201" i="24"/>
  <c r="I3201" i="24"/>
  <c r="AC3201" i="24"/>
  <c r="AD3201" i="24"/>
  <c r="AE3201" i="24"/>
  <c r="D3202" i="24"/>
  <c r="G3202" i="24"/>
  <c r="I3202" i="24"/>
  <c r="AC3202" i="24"/>
  <c r="AD3202" i="24"/>
  <c r="AE3202" i="24"/>
  <c r="D3203" i="24"/>
  <c r="G3203" i="24"/>
  <c r="I3203" i="24"/>
  <c r="AC3203" i="24"/>
  <c r="AD3203" i="24"/>
  <c r="AE3203" i="24"/>
  <c r="D3204" i="24"/>
  <c r="G3204" i="24"/>
  <c r="I3204" i="24"/>
  <c r="AC3204" i="24"/>
  <c r="AD3204" i="24"/>
  <c r="AE3204" i="24"/>
  <c r="D3205" i="24"/>
  <c r="G3205" i="24"/>
  <c r="I3205" i="24"/>
  <c r="AC3205" i="24"/>
  <c r="AD3205" i="24"/>
  <c r="AE3205" i="24"/>
  <c r="D3206" i="24"/>
  <c r="G3206" i="24"/>
  <c r="I3206" i="24"/>
  <c r="AC3206" i="24"/>
  <c r="AD3206" i="24"/>
  <c r="AE3206" i="24"/>
  <c r="D3207" i="24"/>
  <c r="G3207" i="24"/>
  <c r="I3207" i="24"/>
  <c r="AC3207" i="24"/>
  <c r="AD3207" i="24"/>
  <c r="AE3207" i="24"/>
  <c r="D3208" i="24"/>
  <c r="G3208" i="24"/>
  <c r="I3208" i="24"/>
  <c r="AC3208" i="24"/>
  <c r="AD3208" i="24"/>
  <c r="AE3208" i="24"/>
  <c r="D3209" i="24"/>
  <c r="G3209" i="24"/>
  <c r="I3209" i="24"/>
  <c r="AC3209" i="24"/>
  <c r="AD3209" i="24"/>
  <c r="AE3209" i="24"/>
  <c r="D3210" i="24"/>
  <c r="G3210" i="24"/>
  <c r="I3210" i="24"/>
  <c r="AC3210" i="24"/>
  <c r="AD3210" i="24"/>
  <c r="AE3210" i="24"/>
  <c r="D3211" i="24"/>
  <c r="G3211" i="24"/>
  <c r="I3211" i="24"/>
  <c r="AC3211" i="24"/>
  <c r="AD3211" i="24"/>
  <c r="AE3211" i="24"/>
  <c r="D3212" i="24"/>
  <c r="G3212" i="24"/>
  <c r="I3212" i="24"/>
  <c r="AC3212" i="24"/>
  <c r="AD3212" i="24"/>
  <c r="AE3212" i="24"/>
  <c r="D3213" i="24"/>
  <c r="G3213" i="24"/>
  <c r="I3213" i="24"/>
  <c r="AC3213" i="24"/>
  <c r="AD3213" i="24"/>
  <c r="AE3213" i="24"/>
  <c r="D3214" i="24"/>
  <c r="G3214" i="24"/>
  <c r="I3214" i="24"/>
  <c r="AC3214" i="24"/>
  <c r="AD3214" i="24"/>
  <c r="AE3214" i="24"/>
  <c r="D3215" i="24"/>
  <c r="G3215" i="24"/>
  <c r="I3215" i="24"/>
  <c r="AC3215" i="24"/>
  <c r="AD3215" i="24"/>
  <c r="AE3215" i="24"/>
  <c r="D3216" i="24"/>
  <c r="G3216" i="24"/>
  <c r="I3216" i="24"/>
  <c r="AC3216" i="24"/>
  <c r="AD3216" i="24"/>
  <c r="AE3216" i="24"/>
  <c r="D3217" i="24"/>
  <c r="G3217" i="24"/>
  <c r="I3217" i="24"/>
  <c r="AC3217" i="24"/>
  <c r="AD3217" i="24"/>
  <c r="AE3217" i="24"/>
  <c r="D3218" i="24"/>
  <c r="G3218" i="24"/>
  <c r="I3218" i="24"/>
  <c r="AC3218" i="24"/>
  <c r="AD3218" i="24"/>
  <c r="AE3218" i="24"/>
  <c r="D3219" i="24"/>
  <c r="G3219" i="24"/>
  <c r="I3219" i="24"/>
  <c r="AC3219" i="24"/>
  <c r="AD3219" i="24"/>
  <c r="AE3219" i="24"/>
  <c r="D3220" i="24"/>
  <c r="G3220" i="24"/>
  <c r="I3220" i="24"/>
  <c r="AC3220" i="24"/>
  <c r="AD3220" i="24"/>
  <c r="AE3220" i="24"/>
  <c r="D3221" i="24"/>
  <c r="G3221" i="24"/>
  <c r="I3221" i="24"/>
  <c r="AC3221" i="24"/>
  <c r="AD3221" i="24"/>
  <c r="AE3221" i="24"/>
  <c r="D3222" i="24"/>
  <c r="G3222" i="24"/>
  <c r="I3222" i="24"/>
  <c r="AC3222" i="24"/>
  <c r="AD3222" i="24"/>
  <c r="AE3222" i="24"/>
  <c r="D3223" i="24"/>
  <c r="G3223" i="24"/>
  <c r="I3223" i="24"/>
  <c r="AC3223" i="24"/>
  <c r="AD3223" i="24"/>
  <c r="AE3223" i="24"/>
  <c r="D3224" i="24"/>
  <c r="G3224" i="24"/>
  <c r="I3224" i="24"/>
  <c r="AC3224" i="24"/>
  <c r="AD3224" i="24"/>
  <c r="AE3224" i="24"/>
  <c r="D3225" i="24"/>
  <c r="G3225" i="24"/>
  <c r="I3225" i="24"/>
  <c r="AC3225" i="24"/>
  <c r="AD3225" i="24"/>
  <c r="AE3225" i="24"/>
  <c r="D3226" i="24"/>
  <c r="G3226" i="24"/>
  <c r="I3226" i="24"/>
  <c r="AC3226" i="24"/>
  <c r="AD3226" i="24"/>
  <c r="AE3226" i="24"/>
  <c r="D3227" i="24"/>
  <c r="G3227" i="24"/>
  <c r="I3227" i="24"/>
  <c r="AC3227" i="24"/>
  <c r="AD3227" i="24"/>
  <c r="AE3227" i="24"/>
  <c r="D3228" i="24"/>
  <c r="G3228" i="24"/>
  <c r="I3228" i="24"/>
  <c r="AC3228" i="24"/>
  <c r="AD3228" i="24"/>
  <c r="AE3228" i="24"/>
  <c r="D3229" i="24"/>
  <c r="G3229" i="24"/>
  <c r="I3229" i="24"/>
  <c r="AC3229" i="24"/>
  <c r="AD3229" i="24"/>
  <c r="AE3229" i="24"/>
  <c r="D3230" i="24"/>
  <c r="G3230" i="24"/>
  <c r="I3230" i="24"/>
  <c r="AC3230" i="24"/>
  <c r="AD3230" i="24"/>
  <c r="AE3230" i="24"/>
  <c r="D3231" i="24"/>
  <c r="G3231" i="24"/>
  <c r="I3231" i="24"/>
  <c r="AC3231" i="24"/>
  <c r="AD3231" i="24"/>
  <c r="AE3231" i="24"/>
  <c r="D3232" i="24"/>
  <c r="G3232" i="24"/>
  <c r="I3232" i="24"/>
  <c r="AC3232" i="24"/>
  <c r="AD3232" i="24"/>
  <c r="AE3232" i="24"/>
  <c r="D3233" i="24"/>
  <c r="G3233" i="24"/>
  <c r="I3233" i="24"/>
  <c r="AC3233" i="24"/>
  <c r="AD3233" i="24"/>
  <c r="AE3233" i="24"/>
  <c r="D3234" i="24"/>
  <c r="G3234" i="24"/>
  <c r="I3234" i="24"/>
  <c r="AC3234" i="24"/>
  <c r="AD3234" i="24"/>
  <c r="AE3234" i="24"/>
  <c r="D3235" i="24"/>
  <c r="G3235" i="24"/>
  <c r="I3235" i="24"/>
  <c r="AC3235" i="24"/>
  <c r="AD3235" i="24"/>
  <c r="AE3235" i="24"/>
  <c r="D3236" i="24"/>
  <c r="G3236" i="24"/>
  <c r="I3236" i="24"/>
  <c r="AC3236" i="24"/>
  <c r="AD3236" i="24"/>
  <c r="AE3236" i="24"/>
  <c r="D3237" i="24"/>
  <c r="G3237" i="24"/>
  <c r="I3237" i="24"/>
  <c r="AC3237" i="24"/>
  <c r="AD3237" i="24"/>
  <c r="AE3237" i="24"/>
  <c r="D3238" i="24"/>
  <c r="G3238" i="24"/>
  <c r="I3238" i="24"/>
  <c r="AC3238" i="24"/>
  <c r="AD3238" i="24"/>
  <c r="AE3238" i="24"/>
  <c r="D3239" i="24"/>
  <c r="G3239" i="24"/>
  <c r="I3239" i="24"/>
  <c r="AC3239" i="24"/>
  <c r="AD3239" i="24"/>
  <c r="AE3239" i="24"/>
  <c r="D3240" i="24"/>
  <c r="G3240" i="24"/>
  <c r="I3240" i="24"/>
  <c r="AC3240" i="24"/>
  <c r="AD3240" i="24"/>
  <c r="AE3240" i="24"/>
  <c r="D3241" i="24"/>
  <c r="G3241" i="24"/>
  <c r="I3241" i="24"/>
  <c r="AC3241" i="24"/>
  <c r="AD3241" i="24"/>
  <c r="AE3241" i="24"/>
  <c r="D3242" i="24"/>
  <c r="G3242" i="24"/>
  <c r="I3242" i="24"/>
  <c r="AC3242" i="24"/>
  <c r="AD3242" i="24"/>
  <c r="AE3242" i="24"/>
  <c r="D3243" i="24"/>
  <c r="G3243" i="24"/>
  <c r="I3243" i="24"/>
  <c r="AC3243" i="24"/>
  <c r="AD3243" i="24"/>
  <c r="AE3243" i="24"/>
  <c r="D3244" i="24"/>
  <c r="G3244" i="24"/>
  <c r="I3244" i="24"/>
  <c r="AC3244" i="24"/>
  <c r="AD3244" i="24"/>
  <c r="AE3244" i="24"/>
  <c r="D3245" i="24"/>
  <c r="G3245" i="24"/>
  <c r="I3245" i="24"/>
  <c r="AC3245" i="24"/>
  <c r="AD3245" i="24"/>
  <c r="AE3245" i="24"/>
  <c r="D3246" i="24"/>
  <c r="G3246" i="24"/>
  <c r="I3246" i="24"/>
  <c r="AC3246" i="24"/>
  <c r="AD3246" i="24"/>
  <c r="AE3246" i="24"/>
  <c r="D3247" i="24"/>
  <c r="G3247" i="24"/>
  <c r="I3247" i="24"/>
  <c r="AC3247" i="24"/>
  <c r="AD3247" i="24"/>
  <c r="AE3247" i="24"/>
  <c r="D3248" i="24"/>
  <c r="G3248" i="24"/>
  <c r="I3248" i="24"/>
  <c r="AC3248" i="24"/>
  <c r="AD3248" i="24"/>
  <c r="AE3248" i="24"/>
  <c r="D3249" i="24"/>
  <c r="G3249" i="24"/>
  <c r="I3249" i="24"/>
  <c r="AC3249" i="24"/>
  <c r="AD3249" i="24"/>
  <c r="AE3249" i="24"/>
  <c r="D3250" i="24"/>
  <c r="G3250" i="24"/>
  <c r="I3250" i="24"/>
  <c r="AC3250" i="24"/>
  <c r="AD3250" i="24"/>
  <c r="AE3250" i="24"/>
  <c r="D3251" i="24"/>
  <c r="G3251" i="24"/>
  <c r="I3251" i="24"/>
  <c r="AC3251" i="24"/>
  <c r="AD3251" i="24"/>
  <c r="AE3251" i="24"/>
  <c r="D3252" i="24"/>
  <c r="G3252" i="24"/>
  <c r="I3252" i="24"/>
  <c r="AC3252" i="24"/>
  <c r="AD3252" i="24"/>
  <c r="AE3252" i="24"/>
  <c r="D3253" i="24"/>
  <c r="G3253" i="24"/>
  <c r="I3253" i="24"/>
  <c r="AC3253" i="24"/>
  <c r="AD3253" i="24"/>
  <c r="AE3253" i="24"/>
  <c r="D3254" i="24"/>
  <c r="G3254" i="24"/>
  <c r="I3254" i="24"/>
  <c r="AC3254" i="24"/>
  <c r="AD3254" i="24"/>
  <c r="AE3254" i="24"/>
  <c r="D3255" i="24"/>
  <c r="G3255" i="24"/>
  <c r="I3255" i="24"/>
  <c r="AC3255" i="24"/>
  <c r="AD3255" i="24"/>
  <c r="AE3255" i="24"/>
  <c r="D3256" i="24"/>
  <c r="G3256" i="24"/>
  <c r="I3256" i="24"/>
  <c r="AC3256" i="24"/>
  <c r="AD3256" i="24"/>
  <c r="AE3256" i="24"/>
  <c r="D3257" i="24"/>
  <c r="G3257" i="24"/>
  <c r="I3257" i="24"/>
  <c r="AC3257" i="24"/>
  <c r="AD3257" i="24"/>
  <c r="AE3257" i="24"/>
  <c r="D3258" i="24"/>
  <c r="G3258" i="24"/>
  <c r="I3258" i="24"/>
  <c r="AC3258" i="24"/>
  <c r="AD3258" i="24"/>
  <c r="AE3258" i="24"/>
  <c r="D3259" i="24"/>
  <c r="G3259" i="24"/>
  <c r="I3259" i="24"/>
  <c r="AC3259" i="24"/>
  <c r="AD3259" i="24"/>
  <c r="AE3259" i="24"/>
  <c r="D3260" i="24"/>
  <c r="G3260" i="24"/>
  <c r="I3260" i="24"/>
  <c r="AC3260" i="24"/>
  <c r="AD3260" i="24"/>
  <c r="AE3260" i="24"/>
  <c r="D3261" i="24"/>
  <c r="G3261" i="24"/>
  <c r="I3261" i="24"/>
  <c r="AC3261" i="24"/>
  <c r="AD3261" i="24"/>
  <c r="AE3261" i="24"/>
  <c r="D3262" i="24"/>
  <c r="G3262" i="24"/>
  <c r="I3262" i="24"/>
  <c r="AC3262" i="24"/>
  <c r="AD3262" i="24"/>
  <c r="AE3262" i="24"/>
  <c r="D3263" i="24"/>
  <c r="G3263" i="24"/>
  <c r="I3263" i="24"/>
  <c r="AC3263" i="24"/>
  <c r="AD3263" i="24"/>
  <c r="AE3263" i="24"/>
  <c r="D3264" i="24"/>
  <c r="G3264" i="24"/>
  <c r="I3264" i="24"/>
  <c r="AC3264" i="24"/>
  <c r="AD3264" i="24"/>
  <c r="AE3264" i="24"/>
  <c r="D3265" i="24"/>
  <c r="G3265" i="24"/>
  <c r="I3265" i="24"/>
  <c r="AC3265" i="24"/>
  <c r="AD3265" i="24"/>
  <c r="AE3265" i="24"/>
  <c r="D3266" i="24"/>
  <c r="G3266" i="24"/>
  <c r="I3266" i="24"/>
  <c r="AC3266" i="24"/>
  <c r="AD3266" i="24"/>
  <c r="AE3266" i="24"/>
  <c r="D3267" i="24"/>
  <c r="G3267" i="24"/>
  <c r="I3267" i="24"/>
  <c r="AC3267" i="24"/>
  <c r="AD3267" i="24"/>
  <c r="AE3267" i="24"/>
  <c r="D3268" i="24"/>
  <c r="G3268" i="24"/>
  <c r="I3268" i="24"/>
  <c r="AC3268" i="24"/>
  <c r="AD3268" i="24"/>
  <c r="AE3268" i="24"/>
  <c r="D3269" i="24"/>
  <c r="G3269" i="24"/>
  <c r="I3269" i="24"/>
  <c r="AC3269" i="24"/>
  <c r="AD3269" i="24"/>
  <c r="AE3269" i="24"/>
  <c r="D3270" i="24"/>
  <c r="G3270" i="24"/>
  <c r="I3270" i="24"/>
  <c r="AC3270" i="24"/>
  <c r="AD3270" i="24"/>
  <c r="AE3270" i="24"/>
  <c r="D3271" i="24"/>
  <c r="G3271" i="24"/>
  <c r="I3271" i="24"/>
  <c r="AC3271" i="24"/>
  <c r="AD3271" i="24"/>
  <c r="AE3271" i="24"/>
  <c r="D3272" i="24"/>
  <c r="G3272" i="24"/>
  <c r="I3272" i="24"/>
  <c r="AC3272" i="24"/>
  <c r="AD3272" i="24"/>
  <c r="AE3272" i="24"/>
  <c r="D3273" i="24"/>
  <c r="G3273" i="24"/>
  <c r="I3273" i="24"/>
  <c r="AC3273" i="24"/>
  <c r="AD3273" i="24"/>
  <c r="AE3273" i="24"/>
  <c r="D3274" i="24"/>
  <c r="G3274" i="24"/>
  <c r="I3274" i="24"/>
  <c r="AC3274" i="24"/>
  <c r="AD3274" i="24"/>
  <c r="AE3274" i="24"/>
  <c r="D3275" i="24"/>
  <c r="G3275" i="24"/>
  <c r="I3275" i="24"/>
  <c r="AC3275" i="24"/>
  <c r="AD3275" i="24"/>
  <c r="AE3275" i="24"/>
  <c r="D3276" i="24"/>
  <c r="G3276" i="24"/>
  <c r="I3276" i="24"/>
  <c r="AC3276" i="24"/>
  <c r="AD3276" i="24"/>
  <c r="AE3276" i="24"/>
  <c r="D3277" i="24"/>
  <c r="G3277" i="24"/>
  <c r="I3277" i="24"/>
  <c r="AC3277" i="24"/>
  <c r="AD3277" i="24"/>
  <c r="AE3277" i="24"/>
  <c r="D3278" i="24"/>
  <c r="G3278" i="24"/>
  <c r="I3278" i="24"/>
  <c r="AC3278" i="24"/>
  <c r="AD3278" i="24"/>
  <c r="AE3278" i="24"/>
  <c r="D3279" i="24"/>
  <c r="G3279" i="24"/>
  <c r="I3279" i="24"/>
  <c r="AC3279" i="24"/>
  <c r="AD3279" i="24"/>
  <c r="AE3279" i="24"/>
  <c r="D3280" i="24"/>
  <c r="G3280" i="24"/>
  <c r="I3280" i="24"/>
  <c r="AC3280" i="24"/>
  <c r="AD3280" i="24"/>
  <c r="AE3280" i="24"/>
  <c r="D3281" i="24"/>
  <c r="G3281" i="24"/>
  <c r="I3281" i="24"/>
  <c r="AC3281" i="24"/>
  <c r="AD3281" i="24"/>
  <c r="AE3281" i="24"/>
  <c r="D3282" i="24"/>
  <c r="G3282" i="24"/>
  <c r="I3282" i="24"/>
  <c r="AC3282" i="24"/>
  <c r="AD3282" i="24"/>
  <c r="AE3282" i="24"/>
  <c r="D3283" i="24"/>
  <c r="G3283" i="24"/>
  <c r="I3283" i="24"/>
  <c r="AC3283" i="24"/>
  <c r="AD3283" i="24"/>
  <c r="AE3283" i="24"/>
  <c r="D3284" i="24"/>
  <c r="G3284" i="24"/>
  <c r="I3284" i="24"/>
  <c r="AC3284" i="24"/>
  <c r="AD3284" i="24"/>
  <c r="AE3284" i="24"/>
  <c r="D3285" i="24"/>
  <c r="G3285" i="24"/>
  <c r="I3285" i="24"/>
  <c r="AC3285" i="24"/>
  <c r="AD3285" i="24"/>
  <c r="AE3285" i="24"/>
  <c r="D3286" i="24"/>
  <c r="G3286" i="24"/>
  <c r="I3286" i="24"/>
  <c r="AC3286" i="24"/>
  <c r="AD3286" i="24"/>
  <c r="AE3286" i="24"/>
  <c r="D3287" i="24"/>
  <c r="G3287" i="24"/>
  <c r="I3287" i="24"/>
  <c r="AC3287" i="24"/>
  <c r="AD3287" i="24"/>
  <c r="AE3287" i="24"/>
  <c r="D3288" i="24"/>
  <c r="G3288" i="24"/>
  <c r="I3288" i="24"/>
  <c r="AC3288" i="24"/>
  <c r="AD3288" i="24"/>
  <c r="AE3288" i="24"/>
  <c r="D3289" i="24"/>
  <c r="G3289" i="24"/>
  <c r="I3289" i="24"/>
  <c r="AC3289" i="24"/>
  <c r="AD3289" i="24"/>
  <c r="AE3289" i="24"/>
  <c r="D3290" i="24"/>
  <c r="G3290" i="24"/>
  <c r="I3290" i="24"/>
  <c r="AC3290" i="24"/>
  <c r="AD3290" i="24"/>
  <c r="AE3290" i="24"/>
  <c r="D3291" i="24"/>
  <c r="G3291" i="24"/>
  <c r="I3291" i="24"/>
  <c r="AC3291" i="24"/>
  <c r="AD3291" i="24"/>
  <c r="AE3291" i="24"/>
  <c r="D3292" i="24"/>
  <c r="G3292" i="24"/>
  <c r="I3292" i="24"/>
  <c r="AC3292" i="24"/>
  <c r="AD3292" i="24"/>
  <c r="AE3292" i="24"/>
  <c r="D3293" i="24"/>
  <c r="G3293" i="24"/>
  <c r="I3293" i="24"/>
  <c r="AC3293" i="24"/>
  <c r="AD3293" i="24"/>
  <c r="AE3293" i="24"/>
  <c r="D3294" i="24"/>
  <c r="G3294" i="24"/>
  <c r="I3294" i="24"/>
  <c r="AC3294" i="24"/>
  <c r="AD3294" i="24"/>
  <c r="AE3294" i="24"/>
  <c r="D3295" i="24"/>
  <c r="G3295" i="24"/>
  <c r="I3295" i="24"/>
  <c r="AC3295" i="24"/>
  <c r="AD3295" i="24"/>
  <c r="AE3295" i="24"/>
  <c r="D3296" i="24"/>
  <c r="G3296" i="24"/>
  <c r="I3296" i="24"/>
  <c r="AC3296" i="24"/>
  <c r="AD3296" i="24"/>
  <c r="AE3296" i="24"/>
  <c r="D3297" i="24"/>
  <c r="G3297" i="24"/>
  <c r="I3297" i="24"/>
  <c r="AC3297" i="24"/>
  <c r="AD3297" i="24"/>
  <c r="AE3297" i="24"/>
  <c r="D3298" i="24"/>
  <c r="G3298" i="24"/>
  <c r="I3298" i="24"/>
  <c r="AC3298" i="24"/>
  <c r="AD3298" i="24"/>
  <c r="AE3298" i="24"/>
  <c r="D3299" i="24"/>
  <c r="G3299" i="24"/>
  <c r="I3299" i="24"/>
  <c r="AC3299" i="24"/>
  <c r="AD3299" i="24"/>
  <c r="AE3299" i="24"/>
  <c r="D3300" i="24"/>
  <c r="G3300" i="24"/>
  <c r="I3300" i="24"/>
  <c r="AC3300" i="24"/>
  <c r="AD3300" i="24"/>
  <c r="AE3300" i="24"/>
  <c r="D3301" i="24"/>
  <c r="G3301" i="24"/>
  <c r="I3301" i="24"/>
  <c r="AC3301" i="24"/>
  <c r="AD3301" i="24"/>
  <c r="AE3301" i="24"/>
  <c r="D3302" i="24"/>
  <c r="G3302" i="24"/>
  <c r="I3302" i="24"/>
  <c r="AC3302" i="24"/>
  <c r="AD3302" i="24"/>
  <c r="AE3302" i="24"/>
  <c r="D3303" i="24"/>
  <c r="G3303" i="24"/>
  <c r="I3303" i="24"/>
  <c r="AC3303" i="24"/>
  <c r="AD3303" i="24"/>
  <c r="AE3303" i="24"/>
  <c r="D3304" i="24"/>
  <c r="G3304" i="24"/>
  <c r="I3304" i="24"/>
  <c r="AC3304" i="24"/>
  <c r="AD3304" i="24"/>
  <c r="AE3304" i="24"/>
  <c r="D3305" i="24"/>
  <c r="G3305" i="24"/>
  <c r="I3305" i="24"/>
  <c r="AC3305" i="24"/>
  <c r="AD3305" i="24"/>
  <c r="AE3305" i="24"/>
  <c r="D3306" i="24"/>
  <c r="G3306" i="24"/>
  <c r="I3306" i="24"/>
  <c r="AC3306" i="24"/>
  <c r="AD3306" i="24"/>
  <c r="AE3306" i="24"/>
  <c r="D3307" i="24"/>
  <c r="G3307" i="24"/>
  <c r="I3307" i="24"/>
  <c r="AC3307" i="24"/>
  <c r="AD3307" i="24"/>
  <c r="AE3307" i="24"/>
  <c r="D3308" i="24"/>
  <c r="G3308" i="24"/>
  <c r="I3308" i="24"/>
  <c r="AC3308" i="24"/>
  <c r="AD3308" i="24"/>
  <c r="AE3308" i="24"/>
  <c r="D3309" i="24"/>
  <c r="G3309" i="24"/>
  <c r="I3309" i="24"/>
  <c r="AC3309" i="24"/>
  <c r="AD3309" i="24"/>
  <c r="AE3309" i="24"/>
  <c r="D3310" i="24"/>
  <c r="G3310" i="24"/>
  <c r="I3310" i="24"/>
  <c r="AC3310" i="24"/>
  <c r="AD3310" i="24"/>
  <c r="AE3310" i="24"/>
  <c r="D3311" i="24"/>
  <c r="G3311" i="24"/>
  <c r="I3311" i="24"/>
  <c r="AC3311" i="24"/>
  <c r="AD3311" i="24"/>
  <c r="AE3311" i="24"/>
  <c r="D3312" i="24"/>
  <c r="G3312" i="24"/>
  <c r="I3312" i="24"/>
  <c r="AC3312" i="24"/>
  <c r="AD3312" i="24"/>
  <c r="AE3312" i="24"/>
  <c r="D3313" i="24"/>
  <c r="G3313" i="24"/>
  <c r="I3313" i="24"/>
  <c r="AC3313" i="24"/>
  <c r="AD3313" i="24"/>
  <c r="AE3313" i="24"/>
  <c r="D3314" i="24"/>
  <c r="G3314" i="24"/>
  <c r="I3314" i="24"/>
  <c r="AC3314" i="24"/>
  <c r="AD3314" i="24"/>
  <c r="AE3314" i="24"/>
  <c r="D3315" i="24"/>
  <c r="G3315" i="24"/>
  <c r="I3315" i="24"/>
  <c r="AC3315" i="24"/>
  <c r="AD3315" i="24"/>
  <c r="AE3315" i="24"/>
  <c r="D3316" i="24"/>
  <c r="G3316" i="24"/>
  <c r="I3316" i="24"/>
  <c r="AC3316" i="24"/>
  <c r="AD3316" i="24"/>
  <c r="AE3316" i="24"/>
  <c r="D3317" i="24"/>
  <c r="G3317" i="24"/>
  <c r="I3317" i="24"/>
  <c r="AC3317" i="24"/>
  <c r="AD3317" i="24"/>
  <c r="AE3317" i="24"/>
  <c r="D3318" i="24"/>
  <c r="G3318" i="24"/>
  <c r="I3318" i="24"/>
  <c r="AC3318" i="24"/>
  <c r="AD3318" i="24"/>
  <c r="AE3318" i="24"/>
  <c r="D3319" i="24"/>
  <c r="G3319" i="24"/>
  <c r="I3319" i="24"/>
  <c r="AC3319" i="24"/>
  <c r="AD3319" i="24"/>
  <c r="AE3319" i="24"/>
  <c r="D3320" i="24"/>
  <c r="G3320" i="24"/>
  <c r="I3320" i="24"/>
  <c r="AC3320" i="24"/>
  <c r="AD3320" i="24"/>
  <c r="AE3320" i="24"/>
  <c r="D3321" i="24"/>
  <c r="G3321" i="24"/>
  <c r="I3321" i="24"/>
  <c r="AC3321" i="24"/>
  <c r="AD3321" i="24"/>
  <c r="AE3321" i="24"/>
  <c r="D3322" i="24"/>
  <c r="G3322" i="24"/>
  <c r="I3322" i="24"/>
  <c r="AC3322" i="24"/>
  <c r="AD3322" i="24"/>
  <c r="AE3322" i="24"/>
  <c r="D3323" i="24"/>
  <c r="G3323" i="24"/>
  <c r="I3323" i="24"/>
  <c r="AC3323" i="24"/>
  <c r="AD3323" i="24"/>
  <c r="AE3323" i="24"/>
  <c r="D3324" i="24"/>
  <c r="G3324" i="24"/>
  <c r="I3324" i="24"/>
  <c r="AC3324" i="24"/>
  <c r="AD3324" i="24"/>
  <c r="AE3324" i="24"/>
  <c r="D3325" i="24"/>
  <c r="G3325" i="24"/>
  <c r="I3325" i="24"/>
  <c r="AC3325" i="24"/>
  <c r="AD3325" i="24"/>
  <c r="AE3325" i="24"/>
  <c r="D3326" i="24"/>
  <c r="G3326" i="24"/>
  <c r="I3326" i="24"/>
  <c r="AC3326" i="24"/>
  <c r="AD3326" i="24"/>
  <c r="AE3326" i="24"/>
  <c r="D3327" i="24"/>
  <c r="G3327" i="24"/>
  <c r="I3327" i="24"/>
  <c r="AC3327" i="24"/>
  <c r="AD3327" i="24"/>
  <c r="AE3327" i="24"/>
  <c r="D3328" i="24"/>
  <c r="G3328" i="24"/>
  <c r="I3328" i="24"/>
  <c r="AC3328" i="24"/>
  <c r="AD3328" i="24"/>
  <c r="AE3328" i="24"/>
  <c r="D3329" i="24"/>
  <c r="G3329" i="24"/>
  <c r="I3329" i="24"/>
  <c r="AC3329" i="24"/>
  <c r="AD3329" i="24"/>
  <c r="AE3329" i="24"/>
  <c r="D3330" i="24"/>
  <c r="G3330" i="24"/>
  <c r="I3330" i="24"/>
  <c r="AC3330" i="24"/>
  <c r="AD3330" i="24"/>
  <c r="AE3330" i="24"/>
  <c r="D3331" i="24"/>
  <c r="G3331" i="24"/>
  <c r="I3331" i="24"/>
  <c r="AC3331" i="24"/>
  <c r="AD3331" i="24"/>
  <c r="AE3331" i="24"/>
  <c r="D3332" i="24"/>
  <c r="G3332" i="24"/>
  <c r="I3332" i="24"/>
  <c r="AC3332" i="24"/>
  <c r="AD3332" i="24"/>
  <c r="AE3332" i="24"/>
  <c r="D3333" i="24"/>
  <c r="G3333" i="24"/>
  <c r="I3333" i="24"/>
  <c r="AC3333" i="24"/>
  <c r="AD3333" i="24"/>
  <c r="AE3333" i="24"/>
  <c r="D3334" i="24"/>
  <c r="G3334" i="24"/>
  <c r="I3334" i="24"/>
  <c r="AC3334" i="24"/>
  <c r="AD3334" i="24"/>
  <c r="AE3334" i="24"/>
  <c r="D3335" i="24"/>
  <c r="G3335" i="24"/>
  <c r="I3335" i="24"/>
  <c r="AC3335" i="24"/>
  <c r="AD3335" i="24"/>
  <c r="AE3335" i="24"/>
  <c r="D3336" i="24"/>
  <c r="G3336" i="24"/>
  <c r="I3336" i="24"/>
  <c r="AC3336" i="24"/>
  <c r="AD3336" i="24"/>
  <c r="AE3336" i="24"/>
  <c r="D3337" i="24"/>
  <c r="G3337" i="24"/>
  <c r="I3337" i="24"/>
  <c r="AC3337" i="24"/>
  <c r="AD3337" i="24"/>
  <c r="AE3337" i="24"/>
  <c r="D3338" i="24"/>
  <c r="G3338" i="24"/>
  <c r="I3338" i="24"/>
  <c r="AC3338" i="24"/>
  <c r="AD3338" i="24"/>
  <c r="AE3338" i="24"/>
  <c r="D3339" i="24"/>
  <c r="G3339" i="24"/>
  <c r="I3339" i="24"/>
  <c r="AC3339" i="24"/>
  <c r="AD3339" i="24"/>
  <c r="AE3339" i="24"/>
  <c r="D3340" i="24"/>
  <c r="G3340" i="24"/>
  <c r="I3340" i="24"/>
  <c r="AC3340" i="24"/>
  <c r="AD3340" i="24"/>
  <c r="AE3340" i="24"/>
  <c r="D3341" i="24"/>
  <c r="G3341" i="24"/>
  <c r="I3341" i="24"/>
  <c r="AC3341" i="24"/>
  <c r="AD3341" i="24"/>
  <c r="AE3341" i="24"/>
  <c r="D3342" i="24"/>
  <c r="G3342" i="24"/>
  <c r="I3342" i="24"/>
  <c r="AC3342" i="24"/>
  <c r="AD3342" i="24"/>
  <c r="AE3342" i="24"/>
  <c r="D3343" i="24"/>
  <c r="G3343" i="24"/>
  <c r="I3343" i="24"/>
  <c r="AC3343" i="24"/>
  <c r="AD3343" i="24"/>
  <c r="AE3343" i="24"/>
  <c r="D3344" i="24"/>
  <c r="G3344" i="24"/>
  <c r="I3344" i="24"/>
  <c r="AC3344" i="24"/>
  <c r="AD3344" i="24"/>
  <c r="AE3344" i="24"/>
  <c r="D3345" i="24"/>
  <c r="G3345" i="24"/>
  <c r="I3345" i="24"/>
  <c r="AC3345" i="24"/>
  <c r="AD3345" i="24"/>
  <c r="AE3345" i="24"/>
  <c r="D3346" i="24"/>
  <c r="G3346" i="24"/>
  <c r="I3346" i="24"/>
  <c r="AC3346" i="24"/>
  <c r="AD3346" i="24"/>
  <c r="AE3346" i="24"/>
  <c r="D3347" i="24"/>
  <c r="G3347" i="24"/>
  <c r="I3347" i="24"/>
  <c r="AC3347" i="24"/>
  <c r="AD3347" i="24"/>
  <c r="AE3347" i="24"/>
  <c r="D3348" i="24"/>
  <c r="G3348" i="24"/>
  <c r="I3348" i="24"/>
  <c r="AC3348" i="24"/>
  <c r="AD3348" i="24"/>
  <c r="AE3348" i="24"/>
  <c r="D3349" i="24"/>
  <c r="G3349" i="24"/>
  <c r="I3349" i="24"/>
  <c r="AC3349" i="24"/>
  <c r="AD3349" i="24"/>
  <c r="AE3349" i="24"/>
  <c r="D3350" i="24"/>
  <c r="G3350" i="24"/>
  <c r="I3350" i="24"/>
  <c r="AC3350" i="24"/>
  <c r="AD3350" i="24"/>
  <c r="AE3350" i="24"/>
  <c r="D3351" i="24"/>
  <c r="G3351" i="24"/>
  <c r="I3351" i="24"/>
  <c r="AC3351" i="24"/>
  <c r="AD3351" i="24"/>
  <c r="AE3351" i="24"/>
  <c r="D3352" i="24"/>
  <c r="G3352" i="24"/>
  <c r="I3352" i="24"/>
  <c r="AC3352" i="24"/>
  <c r="AD3352" i="24"/>
  <c r="AE3352" i="24"/>
  <c r="D3353" i="24"/>
  <c r="G3353" i="24"/>
  <c r="I3353" i="24"/>
  <c r="AC3353" i="24"/>
  <c r="AD3353" i="24"/>
  <c r="AE3353" i="24"/>
  <c r="D3354" i="24"/>
  <c r="G3354" i="24"/>
  <c r="I3354" i="24"/>
  <c r="AC3354" i="24"/>
  <c r="AD3354" i="24"/>
  <c r="AE3354" i="24"/>
  <c r="D3355" i="24"/>
  <c r="G3355" i="24"/>
  <c r="I3355" i="24"/>
  <c r="AC3355" i="24"/>
  <c r="AD3355" i="24"/>
  <c r="AE3355" i="24"/>
  <c r="D3356" i="24"/>
  <c r="G3356" i="24"/>
  <c r="I3356" i="24"/>
  <c r="AC3356" i="24"/>
  <c r="AD3356" i="24"/>
  <c r="AE3356" i="24"/>
  <c r="D3357" i="24"/>
  <c r="G3357" i="24"/>
  <c r="I3357" i="24"/>
  <c r="AC3357" i="24"/>
  <c r="AD3357" i="24"/>
  <c r="AE3357" i="24"/>
  <c r="D3358" i="24"/>
  <c r="G3358" i="24"/>
  <c r="I3358" i="24"/>
  <c r="AC3358" i="24"/>
  <c r="AD3358" i="24"/>
  <c r="AE3358" i="24"/>
  <c r="D3359" i="24"/>
  <c r="G3359" i="24"/>
  <c r="I3359" i="24"/>
  <c r="AC3359" i="24"/>
  <c r="AD3359" i="24"/>
  <c r="AE3359" i="24"/>
  <c r="D3360" i="24"/>
  <c r="G3360" i="24"/>
  <c r="I3360" i="24"/>
  <c r="AC3360" i="24"/>
  <c r="AD3360" i="24"/>
  <c r="AE3360" i="24"/>
  <c r="D3361" i="24"/>
  <c r="G3361" i="24"/>
  <c r="I3361" i="24"/>
  <c r="AC3361" i="24"/>
  <c r="AD3361" i="24"/>
  <c r="AE3361" i="24"/>
  <c r="D3362" i="24"/>
  <c r="G3362" i="24"/>
  <c r="I3362" i="24"/>
  <c r="AC3362" i="24"/>
  <c r="AD3362" i="24"/>
  <c r="AE3362" i="24"/>
  <c r="D3363" i="24"/>
  <c r="G3363" i="24"/>
  <c r="I3363" i="24"/>
  <c r="AC3363" i="24"/>
  <c r="AD3363" i="24"/>
  <c r="AE3363" i="24"/>
  <c r="D3364" i="24"/>
  <c r="G3364" i="24"/>
  <c r="I3364" i="24"/>
  <c r="AC3364" i="24"/>
  <c r="AD3364" i="24"/>
  <c r="AE3364" i="24"/>
  <c r="D3365" i="24"/>
  <c r="G3365" i="24"/>
  <c r="I3365" i="24"/>
  <c r="AC3365" i="24"/>
  <c r="AD3365" i="24"/>
  <c r="AE3365" i="24"/>
  <c r="D3366" i="24"/>
  <c r="G3366" i="24"/>
  <c r="I3366" i="24"/>
  <c r="AC3366" i="24"/>
  <c r="AD3366" i="24"/>
  <c r="AE3366" i="24"/>
  <c r="D3367" i="24"/>
  <c r="G3367" i="24"/>
  <c r="I3367" i="24"/>
  <c r="AC3367" i="24"/>
  <c r="AD3367" i="24"/>
  <c r="AE3367" i="24"/>
  <c r="D3368" i="24"/>
  <c r="G3368" i="24"/>
  <c r="I3368" i="24"/>
  <c r="AC3368" i="24"/>
  <c r="AD3368" i="24"/>
  <c r="AE3368" i="24"/>
  <c r="D3369" i="24"/>
  <c r="G3369" i="24"/>
  <c r="I3369" i="24"/>
  <c r="AC3369" i="24"/>
  <c r="AD3369" i="24"/>
  <c r="AE3369" i="24"/>
  <c r="D3370" i="24"/>
  <c r="G3370" i="24"/>
  <c r="I3370" i="24"/>
  <c r="AC3370" i="24"/>
  <c r="AD3370" i="24"/>
  <c r="AE3370" i="24"/>
  <c r="D3371" i="24"/>
  <c r="G3371" i="24"/>
  <c r="I3371" i="24"/>
  <c r="AC3371" i="24"/>
  <c r="AD3371" i="24"/>
  <c r="AE3371" i="24"/>
  <c r="D3372" i="24"/>
  <c r="G3372" i="24"/>
  <c r="I3372" i="24"/>
  <c r="AC3372" i="24"/>
  <c r="AD3372" i="24"/>
  <c r="AE3372" i="24"/>
  <c r="D3373" i="24"/>
  <c r="G3373" i="24"/>
  <c r="I3373" i="24"/>
  <c r="AC3373" i="24"/>
  <c r="AD3373" i="24"/>
  <c r="AE3373" i="24"/>
  <c r="D3374" i="24"/>
  <c r="G3374" i="24"/>
  <c r="I3374" i="24"/>
  <c r="AC3374" i="24"/>
  <c r="AD3374" i="24"/>
  <c r="AE3374" i="24"/>
  <c r="D3375" i="24"/>
  <c r="G3375" i="24"/>
  <c r="I3375" i="24"/>
  <c r="AC3375" i="24"/>
  <c r="AD3375" i="24"/>
  <c r="AE3375" i="24"/>
  <c r="D3376" i="24"/>
  <c r="G3376" i="24"/>
  <c r="I3376" i="24"/>
  <c r="AC3376" i="24"/>
  <c r="AD3376" i="24"/>
  <c r="AE3376" i="24"/>
  <c r="D3377" i="24"/>
  <c r="G3377" i="24"/>
  <c r="I3377" i="24"/>
  <c r="AC3377" i="24"/>
  <c r="AD3377" i="24"/>
  <c r="AE3377" i="24"/>
  <c r="D3378" i="24"/>
  <c r="G3378" i="24"/>
  <c r="I3378" i="24"/>
  <c r="AC3378" i="24"/>
  <c r="AD3378" i="24"/>
  <c r="AE3378" i="24"/>
  <c r="D3379" i="24"/>
  <c r="G3379" i="24"/>
  <c r="I3379" i="24"/>
  <c r="AC3379" i="24"/>
  <c r="AD3379" i="24"/>
  <c r="AE3379" i="24"/>
  <c r="D3380" i="24"/>
  <c r="G3380" i="24"/>
  <c r="I3380" i="24"/>
  <c r="AC3380" i="24"/>
  <c r="AD3380" i="24"/>
  <c r="AE3380" i="24"/>
  <c r="D3381" i="24"/>
  <c r="G3381" i="24"/>
  <c r="I3381" i="24"/>
  <c r="AC3381" i="24"/>
  <c r="AD3381" i="24"/>
  <c r="AE3381" i="24"/>
  <c r="D3382" i="24"/>
  <c r="G3382" i="24"/>
  <c r="I3382" i="24"/>
  <c r="AC3382" i="24"/>
  <c r="AD3382" i="24"/>
  <c r="AE3382" i="24"/>
  <c r="D3383" i="24"/>
  <c r="G3383" i="24"/>
  <c r="I3383" i="24"/>
  <c r="AC3383" i="24"/>
  <c r="AD3383" i="24"/>
  <c r="AE3383" i="24"/>
  <c r="D3384" i="24"/>
  <c r="G3384" i="24"/>
  <c r="I3384" i="24"/>
  <c r="AC3384" i="24"/>
  <c r="AD3384" i="24"/>
  <c r="AE3384" i="24"/>
  <c r="D3385" i="24"/>
  <c r="G3385" i="24"/>
  <c r="I3385" i="24"/>
  <c r="AC3385" i="24"/>
  <c r="AD3385" i="24"/>
  <c r="AE3385" i="24"/>
  <c r="D3386" i="24"/>
  <c r="G3386" i="24"/>
  <c r="I3386" i="24"/>
  <c r="AC3386" i="24"/>
  <c r="AD3386" i="24"/>
  <c r="AE3386" i="24"/>
  <c r="D3387" i="24"/>
  <c r="G3387" i="24"/>
  <c r="I3387" i="24"/>
  <c r="AC3387" i="24"/>
  <c r="AD3387" i="24"/>
  <c r="AE3387" i="24"/>
  <c r="D3388" i="24"/>
  <c r="G3388" i="24"/>
  <c r="I3388" i="24"/>
  <c r="AC3388" i="24"/>
  <c r="AD3388" i="24"/>
  <c r="AE3388" i="24"/>
  <c r="D3389" i="24"/>
  <c r="G3389" i="24"/>
  <c r="I3389" i="24"/>
  <c r="AC3389" i="24"/>
  <c r="AD3389" i="24"/>
  <c r="AE3389" i="24"/>
  <c r="D3390" i="24"/>
  <c r="G3390" i="24"/>
  <c r="I3390" i="24"/>
  <c r="AC3390" i="24"/>
  <c r="AD3390" i="24"/>
  <c r="AE3390" i="24"/>
  <c r="D3391" i="24"/>
  <c r="G3391" i="24"/>
  <c r="I3391" i="24"/>
  <c r="AC3391" i="24"/>
  <c r="AD3391" i="24"/>
  <c r="AE3391" i="24"/>
  <c r="D3392" i="24"/>
  <c r="G3392" i="24"/>
  <c r="I3392" i="24"/>
  <c r="AC3392" i="24"/>
  <c r="AD3392" i="24"/>
  <c r="AE3392" i="24"/>
  <c r="D3393" i="24"/>
  <c r="G3393" i="24"/>
  <c r="I3393" i="24"/>
  <c r="AC3393" i="24"/>
  <c r="AD3393" i="24"/>
  <c r="AE3393" i="24"/>
  <c r="D3394" i="24"/>
  <c r="G3394" i="24"/>
  <c r="I3394" i="24"/>
  <c r="AC3394" i="24"/>
  <c r="AD3394" i="24"/>
  <c r="AE3394" i="24"/>
  <c r="D3395" i="24"/>
  <c r="G3395" i="24"/>
  <c r="I3395" i="24"/>
  <c r="AC3395" i="24"/>
  <c r="AD3395" i="24"/>
  <c r="AE3395" i="24"/>
  <c r="D3396" i="24"/>
  <c r="G3396" i="24"/>
  <c r="I3396" i="24"/>
  <c r="AC3396" i="24"/>
  <c r="AD3396" i="24"/>
  <c r="AE3396" i="24"/>
  <c r="D3397" i="24"/>
  <c r="G3397" i="24"/>
  <c r="I3397" i="24"/>
  <c r="AC3397" i="24"/>
  <c r="AD3397" i="24"/>
  <c r="AE3397" i="24"/>
  <c r="D3398" i="24"/>
  <c r="G3398" i="24"/>
  <c r="I3398" i="24"/>
  <c r="AC3398" i="24"/>
  <c r="AD3398" i="24"/>
  <c r="AE3398" i="24"/>
  <c r="D3399" i="24"/>
  <c r="G3399" i="24"/>
  <c r="I3399" i="24"/>
  <c r="AC3399" i="24"/>
  <c r="AD3399" i="24"/>
  <c r="AE3399" i="24"/>
  <c r="D3400" i="24"/>
  <c r="G3400" i="24"/>
  <c r="I3400" i="24"/>
  <c r="AC3400" i="24"/>
  <c r="AD3400" i="24"/>
  <c r="AE3400" i="24"/>
  <c r="D3401" i="24"/>
  <c r="G3401" i="24"/>
  <c r="I3401" i="24"/>
  <c r="AC3401" i="24"/>
  <c r="AD3401" i="24"/>
  <c r="AE3401" i="24"/>
  <c r="D3402" i="24"/>
  <c r="G3402" i="24"/>
  <c r="I3402" i="24"/>
  <c r="AC3402" i="24"/>
  <c r="AD3402" i="24"/>
  <c r="AE3402" i="24"/>
  <c r="D3403" i="24"/>
  <c r="G3403" i="24"/>
  <c r="I3403" i="24"/>
  <c r="AC3403" i="24"/>
  <c r="AD3403" i="24"/>
  <c r="AE3403" i="24"/>
  <c r="D3404" i="24"/>
  <c r="G3404" i="24"/>
  <c r="I3404" i="24"/>
  <c r="AC3404" i="24"/>
  <c r="AD3404" i="24"/>
  <c r="AE3404" i="24"/>
  <c r="D3405" i="24"/>
  <c r="G3405" i="24"/>
  <c r="I3405" i="24"/>
  <c r="AC3405" i="24"/>
  <c r="AD3405" i="24"/>
  <c r="AE3405" i="24"/>
  <c r="D3406" i="24"/>
  <c r="G3406" i="24"/>
  <c r="I3406" i="24"/>
  <c r="AC3406" i="24"/>
  <c r="AD3406" i="24"/>
  <c r="AE3406" i="24"/>
  <c r="D3407" i="24"/>
  <c r="G3407" i="24"/>
  <c r="I3407" i="24"/>
  <c r="AC3407" i="24"/>
  <c r="AD3407" i="24"/>
  <c r="AE3407" i="24"/>
  <c r="D3408" i="24"/>
  <c r="G3408" i="24"/>
  <c r="I3408" i="24"/>
  <c r="AC3408" i="24"/>
  <c r="AD3408" i="24"/>
  <c r="AE3408" i="24"/>
  <c r="D3409" i="24"/>
  <c r="G3409" i="24"/>
  <c r="I3409" i="24"/>
  <c r="AC3409" i="24"/>
  <c r="AD3409" i="24"/>
  <c r="AE3409" i="24"/>
  <c r="D3410" i="24"/>
  <c r="G3410" i="24"/>
  <c r="I3410" i="24"/>
  <c r="AC3410" i="24"/>
  <c r="AD3410" i="24"/>
  <c r="AE3410" i="24"/>
  <c r="D3411" i="24"/>
  <c r="G3411" i="24"/>
  <c r="I3411" i="24"/>
  <c r="AC3411" i="24"/>
  <c r="AD3411" i="24"/>
  <c r="AE3411" i="24"/>
  <c r="D3412" i="24"/>
  <c r="G3412" i="24"/>
  <c r="I3412" i="24"/>
  <c r="AC3412" i="24"/>
  <c r="AD3412" i="24"/>
  <c r="AE3412" i="24"/>
  <c r="D3413" i="24"/>
  <c r="G3413" i="24"/>
  <c r="I3413" i="24"/>
  <c r="AC3413" i="24"/>
  <c r="AD3413" i="24"/>
  <c r="AE3413" i="24"/>
  <c r="D3414" i="24"/>
  <c r="G3414" i="24"/>
  <c r="I3414" i="24"/>
  <c r="AC3414" i="24"/>
  <c r="AD3414" i="24"/>
  <c r="AE3414" i="24"/>
  <c r="D3415" i="24"/>
  <c r="G3415" i="24"/>
  <c r="I3415" i="24"/>
  <c r="AC3415" i="24"/>
  <c r="AD3415" i="24"/>
  <c r="AE3415" i="24"/>
  <c r="D3416" i="24"/>
  <c r="G3416" i="24"/>
  <c r="I3416" i="24"/>
  <c r="AC3416" i="24"/>
  <c r="AD3416" i="24"/>
  <c r="AE3416" i="24"/>
  <c r="D3417" i="24"/>
  <c r="G3417" i="24"/>
  <c r="I3417" i="24"/>
  <c r="AC3417" i="24"/>
  <c r="AD3417" i="24"/>
  <c r="AE3417" i="24"/>
  <c r="D3418" i="24"/>
  <c r="G3418" i="24"/>
  <c r="I3418" i="24"/>
  <c r="AC3418" i="24"/>
  <c r="AD3418" i="24"/>
  <c r="AE3418" i="24"/>
  <c r="D3419" i="24"/>
  <c r="G3419" i="24"/>
  <c r="I3419" i="24"/>
  <c r="AC3419" i="24"/>
  <c r="AD3419" i="24"/>
  <c r="AE3419" i="24"/>
  <c r="D3420" i="24"/>
  <c r="G3420" i="24"/>
  <c r="I3420" i="24"/>
  <c r="AC3420" i="24"/>
  <c r="AD3420" i="24"/>
  <c r="AE3420" i="24"/>
  <c r="D3421" i="24"/>
  <c r="G3421" i="24"/>
  <c r="I3421" i="24"/>
  <c r="AC3421" i="24"/>
  <c r="AD3421" i="24"/>
  <c r="AE3421" i="24"/>
  <c r="D3422" i="24"/>
  <c r="G3422" i="24"/>
  <c r="I3422" i="24"/>
  <c r="AC3422" i="24"/>
  <c r="AD3422" i="24"/>
  <c r="AE3422" i="24"/>
  <c r="D3423" i="24"/>
  <c r="G3423" i="24"/>
  <c r="I3423" i="24"/>
  <c r="AC3423" i="24"/>
  <c r="AD3423" i="24"/>
  <c r="AE3423" i="24"/>
  <c r="D3424" i="24"/>
  <c r="G3424" i="24"/>
  <c r="I3424" i="24"/>
  <c r="AC3424" i="24"/>
  <c r="AD3424" i="24"/>
  <c r="AE3424" i="24"/>
  <c r="D3425" i="24"/>
  <c r="G3425" i="24"/>
  <c r="I3425" i="24"/>
  <c r="AC3425" i="24"/>
  <c r="AD3425" i="24"/>
  <c r="AE3425" i="24"/>
  <c r="D3426" i="24"/>
  <c r="G3426" i="24"/>
  <c r="I3426" i="24"/>
  <c r="AC3426" i="24"/>
  <c r="AD3426" i="24"/>
  <c r="AE3426" i="24"/>
  <c r="D3427" i="24"/>
  <c r="G3427" i="24"/>
  <c r="I3427" i="24"/>
  <c r="AC3427" i="24"/>
  <c r="AD3427" i="24"/>
  <c r="AE3427" i="24"/>
  <c r="D3428" i="24"/>
  <c r="G3428" i="24"/>
  <c r="I3428" i="24"/>
  <c r="AC3428" i="24"/>
  <c r="AD3428" i="24"/>
  <c r="AE3428" i="24"/>
  <c r="D3429" i="24"/>
  <c r="G3429" i="24"/>
  <c r="I3429" i="24"/>
  <c r="AC3429" i="24"/>
  <c r="AD3429" i="24"/>
  <c r="AE3429" i="24"/>
  <c r="D3430" i="24"/>
  <c r="G3430" i="24"/>
  <c r="I3430" i="24"/>
  <c r="AC3430" i="24"/>
  <c r="AD3430" i="24"/>
  <c r="AE3430" i="24"/>
  <c r="D3431" i="24"/>
  <c r="G3431" i="24"/>
  <c r="I3431" i="24"/>
  <c r="AC3431" i="24"/>
  <c r="AD3431" i="24"/>
  <c r="AE3431" i="24"/>
  <c r="D3432" i="24"/>
  <c r="G3432" i="24"/>
  <c r="I3432" i="24"/>
  <c r="AC3432" i="24"/>
  <c r="AD3432" i="24"/>
  <c r="AE3432" i="24"/>
  <c r="D3433" i="24"/>
  <c r="G3433" i="24"/>
  <c r="I3433" i="24"/>
  <c r="AC3433" i="24"/>
  <c r="AD3433" i="24"/>
  <c r="AE3433" i="24"/>
  <c r="D3434" i="24"/>
  <c r="G3434" i="24"/>
  <c r="I3434" i="24"/>
  <c r="AC3434" i="24"/>
  <c r="AD3434" i="24"/>
  <c r="AE3434" i="24"/>
  <c r="D3435" i="24"/>
  <c r="G3435" i="24"/>
  <c r="I3435" i="24"/>
  <c r="AC3435" i="24"/>
  <c r="AD3435" i="24"/>
  <c r="AE3435" i="24"/>
  <c r="D3436" i="24"/>
  <c r="G3436" i="24"/>
  <c r="I3436" i="24"/>
  <c r="AC3436" i="24"/>
  <c r="AD3436" i="24"/>
  <c r="AE3436" i="24"/>
  <c r="D3437" i="24"/>
  <c r="G3437" i="24"/>
  <c r="I3437" i="24"/>
  <c r="AC3437" i="24"/>
  <c r="AD3437" i="24"/>
  <c r="AE3437" i="24"/>
  <c r="D3438" i="24"/>
  <c r="G3438" i="24"/>
  <c r="I3438" i="24"/>
  <c r="AC3438" i="24"/>
  <c r="AD3438" i="24"/>
  <c r="AE3438" i="24"/>
  <c r="D3439" i="24"/>
  <c r="G3439" i="24"/>
  <c r="I3439" i="24"/>
  <c r="AC3439" i="24"/>
  <c r="AD3439" i="24"/>
  <c r="AE3439" i="24"/>
  <c r="D3440" i="24"/>
  <c r="G3440" i="24"/>
  <c r="I3440" i="24"/>
  <c r="AC3440" i="24"/>
  <c r="AD3440" i="24"/>
  <c r="AE3440" i="24"/>
  <c r="D3441" i="24"/>
  <c r="G3441" i="24"/>
  <c r="I3441" i="24"/>
  <c r="AC3441" i="24"/>
  <c r="AD3441" i="24"/>
  <c r="AE3441" i="24"/>
  <c r="D3442" i="24"/>
  <c r="G3442" i="24"/>
  <c r="I3442" i="24"/>
  <c r="AC3442" i="24"/>
  <c r="AD3442" i="24"/>
  <c r="AE3442" i="24"/>
  <c r="D3443" i="24"/>
  <c r="G3443" i="24"/>
  <c r="I3443" i="24"/>
  <c r="AC3443" i="24"/>
  <c r="AD3443" i="24"/>
  <c r="AE3443" i="24"/>
  <c r="D3444" i="24"/>
  <c r="G3444" i="24"/>
  <c r="I3444" i="24"/>
  <c r="AC3444" i="24"/>
  <c r="AD3444" i="24"/>
  <c r="AE3444" i="24"/>
  <c r="D3445" i="24"/>
  <c r="G3445" i="24"/>
  <c r="I3445" i="24"/>
  <c r="AC3445" i="24"/>
  <c r="AD3445" i="24"/>
  <c r="AE3445" i="24"/>
  <c r="D3446" i="24"/>
  <c r="G3446" i="24"/>
  <c r="I3446" i="24"/>
  <c r="AC3446" i="24"/>
  <c r="AD3446" i="24"/>
  <c r="AE3446" i="24"/>
  <c r="D3447" i="24"/>
  <c r="G3447" i="24"/>
  <c r="I3447" i="24"/>
  <c r="AC3447" i="24"/>
  <c r="AD3447" i="24"/>
  <c r="AE3447" i="24"/>
  <c r="D3448" i="24"/>
  <c r="G3448" i="24"/>
  <c r="I3448" i="24"/>
  <c r="AC3448" i="24"/>
  <c r="AD3448" i="24"/>
  <c r="AE3448" i="24"/>
  <c r="D3449" i="24"/>
  <c r="G3449" i="24"/>
  <c r="I3449" i="24"/>
  <c r="AC3449" i="24"/>
  <c r="AD3449" i="24"/>
  <c r="AE3449" i="24"/>
  <c r="D3450" i="24"/>
  <c r="G3450" i="24"/>
  <c r="I3450" i="24"/>
  <c r="AC3450" i="24"/>
  <c r="AD3450" i="24"/>
  <c r="AE3450" i="24"/>
  <c r="D3451" i="24"/>
  <c r="G3451" i="24"/>
  <c r="I3451" i="24"/>
  <c r="AC3451" i="24"/>
  <c r="AD3451" i="24"/>
  <c r="AE3451" i="24"/>
  <c r="D3452" i="24"/>
  <c r="G3452" i="24"/>
  <c r="I3452" i="24"/>
  <c r="AC3452" i="24"/>
  <c r="AD3452" i="24"/>
  <c r="AE3452" i="24"/>
  <c r="D3453" i="24"/>
  <c r="G3453" i="24"/>
  <c r="I3453" i="24"/>
  <c r="AC3453" i="24"/>
  <c r="AD3453" i="24"/>
  <c r="AE3453" i="24"/>
  <c r="D3454" i="24"/>
  <c r="G3454" i="24"/>
  <c r="I3454" i="24"/>
  <c r="AC3454" i="24"/>
  <c r="AD3454" i="24"/>
  <c r="AE3454" i="24"/>
  <c r="D3455" i="24"/>
  <c r="G3455" i="24"/>
  <c r="I3455" i="24"/>
  <c r="AC3455" i="24"/>
  <c r="AD3455" i="24"/>
  <c r="AE3455" i="24"/>
  <c r="D3456" i="24"/>
  <c r="G3456" i="24"/>
  <c r="I3456" i="24"/>
  <c r="AC3456" i="24"/>
  <c r="AD3456" i="24"/>
  <c r="AE3456" i="24"/>
  <c r="D3457" i="24"/>
  <c r="G3457" i="24"/>
  <c r="I3457" i="24"/>
  <c r="AC3457" i="24"/>
  <c r="AD3457" i="24"/>
  <c r="AE3457" i="24"/>
  <c r="D3458" i="24"/>
  <c r="G3458" i="24"/>
  <c r="I3458" i="24"/>
  <c r="AC3458" i="24"/>
  <c r="AD3458" i="24"/>
  <c r="AE3458" i="24"/>
  <c r="D3459" i="24"/>
  <c r="G3459" i="24"/>
  <c r="I3459" i="24"/>
  <c r="AC3459" i="24"/>
  <c r="AD3459" i="24"/>
  <c r="AE3459" i="24"/>
  <c r="D3460" i="24"/>
  <c r="G3460" i="24"/>
  <c r="I3460" i="24"/>
  <c r="AC3460" i="24"/>
  <c r="AD3460" i="24"/>
  <c r="AE3460" i="24"/>
  <c r="D3461" i="24"/>
  <c r="G3461" i="24"/>
  <c r="I3461" i="24"/>
  <c r="AC3461" i="24"/>
  <c r="AD3461" i="24"/>
  <c r="AE3461" i="24"/>
  <c r="D3462" i="24"/>
  <c r="G3462" i="24"/>
  <c r="I3462" i="24"/>
  <c r="AC3462" i="24"/>
  <c r="AD3462" i="24"/>
  <c r="AE3462" i="24"/>
  <c r="D3463" i="24"/>
  <c r="G3463" i="24"/>
  <c r="I3463" i="24"/>
  <c r="AC3463" i="24"/>
  <c r="AD3463" i="24"/>
  <c r="AE3463" i="24"/>
  <c r="D3464" i="24"/>
  <c r="G3464" i="24"/>
  <c r="I3464" i="24"/>
  <c r="AC3464" i="24"/>
  <c r="AD3464" i="24"/>
  <c r="AE3464" i="24"/>
  <c r="D3465" i="24"/>
  <c r="G3465" i="24"/>
  <c r="I3465" i="24"/>
  <c r="AC3465" i="24"/>
  <c r="AD3465" i="24"/>
  <c r="AE3465" i="24"/>
  <c r="D3466" i="24"/>
  <c r="G3466" i="24"/>
  <c r="I3466" i="24"/>
  <c r="AC3466" i="24"/>
  <c r="AD3466" i="24"/>
  <c r="AE3466" i="24"/>
  <c r="D3467" i="24"/>
  <c r="G3467" i="24"/>
  <c r="I3467" i="24"/>
  <c r="AC3467" i="24"/>
  <c r="AD3467" i="24"/>
  <c r="AE3467" i="24"/>
  <c r="D3468" i="24"/>
  <c r="G3468" i="24"/>
  <c r="I3468" i="24"/>
  <c r="AC3468" i="24"/>
  <c r="AD3468" i="24"/>
  <c r="AE3468" i="24"/>
  <c r="D3469" i="24"/>
  <c r="G3469" i="24"/>
  <c r="I3469" i="24"/>
  <c r="AC3469" i="24"/>
  <c r="AD3469" i="24"/>
  <c r="AE3469" i="24"/>
  <c r="D3470" i="24"/>
  <c r="G3470" i="24"/>
  <c r="I3470" i="24"/>
  <c r="AC3470" i="24"/>
  <c r="AD3470" i="24"/>
  <c r="AE3470" i="24"/>
  <c r="D3471" i="24"/>
  <c r="G3471" i="24"/>
  <c r="I3471" i="24"/>
  <c r="AC3471" i="24"/>
  <c r="AD3471" i="24"/>
  <c r="AE3471" i="24"/>
  <c r="D3472" i="24"/>
  <c r="G3472" i="24"/>
  <c r="I3472" i="24"/>
  <c r="AC3472" i="24"/>
  <c r="AD3472" i="24"/>
  <c r="AE3472" i="24"/>
  <c r="D3473" i="24"/>
  <c r="G3473" i="24"/>
  <c r="I3473" i="24"/>
  <c r="AC3473" i="24"/>
  <c r="AD3473" i="24"/>
  <c r="AE3473" i="24"/>
  <c r="D3474" i="24"/>
  <c r="G3474" i="24"/>
  <c r="I3474" i="24"/>
  <c r="AC3474" i="24"/>
  <c r="AD3474" i="24"/>
  <c r="AE3474" i="24"/>
  <c r="D3475" i="24"/>
  <c r="G3475" i="24"/>
  <c r="I3475" i="24"/>
  <c r="AC3475" i="24"/>
  <c r="AD3475" i="24"/>
  <c r="AE3475" i="24"/>
  <c r="D3476" i="24"/>
  <c r="G3476" i="24"/>
  <c r="I3476" i="24"/>
  <c r="AC3476" i="24"/>
  <c r="AD3476" i="24"/>
  <c r="AE3476" i="24"/>
  <c r="D3477" i="24"/>
  <c r="G3477" i="24"/>
  <c r="I3477" i="24"/>
  <c r="AC3477" i="24"/>
  <c r="AD3477" i="24"/>
  <c r="AE3477" i="24"/>
  <c r="D3478" i="24"/>
  <c r="G3478" i="24"/>
  <c r="I3478" i="24"/>
  <c r="AC3478" i="24"/>
  <c r="AD3478" i="24"/>
  <c r="AE3478" i="24"/>
  <c r="D3479" i="24"/>
  <c r="G3479" i="24"/>
  <c r="I3479" i="24"/>
  <c r="AC3479" i="24"/>
  <c r="AD3479" i="24"/>
  <c r="AE3479" i="24"/>
  <c r="D3480" i="24"/>
  <c r="G3480" i="24"/>
  <c r="I3480" i="24"/>
  <c r="AC3480" i="24"/>
  <c r="AD3480" i="24"/>
  <c r="AE3480" i="24"/>
  <c r="D3481" i="24"/>
  <c r="G3481" i="24"/>
  <c r="I3481" i="24"/>
  <c r="AC3481" i="24"/>
  <c r="AD3481" i="24"/>
  <c r="AE3481" i="24"/>
  <c r="D3482" i="24"/>
  <c r="G3482" i="24"/>
  <c r="I3482" i="24"/>
  <c r="AC3482" i="24"/>
  <c r="AD3482" i="24"/>
  <c r="AE3482" i="24"/>
  <c r="D3483" i="24"/>
  <c r="G3483" i="24"/>
  <c r="I3483" i="24"/>
  <c r="AC3483" i="24"/>
  <c r="AD3483" i="24"/>
  <c r="AE3483" i="24"/>
  <c r="D3484" i="24"/>
  <c r="G3484" i="24"/>
  <c r="I3484" i="24"/>
  <c r="AC3484" i="24"/>
  <c r="AD3484" i="24"/>
  <c r="AE3484" i="24"/>
  <c r="D3485" i="24"/>
  <c r="G3485" i="24"/>
  <c r="I3485" i="24"/>
  <c r="AC3485" i="24"/>
  <c r="AD3485" i="24"/>
  <c r="AE3485" i="24"/>
  <c r="D3486" i="24"/>
  <c r="G3486" i="24"/>
  <c r="I3486" i="24"/>
  <c r="AC3486" i="24"/>
  <c r="AD3486" i="24"/>
  <c r="AE3486" i="24"/>
  <c r="D3487" i="24"/>
  <c r="G3487" i="24"/>
  <c r="I3487" i="24"/>
  <c r="AC3487" i="24"/>
  <c r="AD3487" i="24"/>
  <c r="AE3487" i="24"/>
  <c r="D3488" i="24"/>
  <c r="G3488" i="24"/>
  <c r="I3488" i="24"/>
  <c r="AC3488" i="24"/>
  <c r="AD3488" i="24"/>
  <c r="AE3488" i="24"/>
  <c r="D3489" i="24"/>
  <c r="G3489" i="24"/>
  <c r="I3489" i="24"/>
  <c r="AC3489" i="24"/>
  <c r="AD3489" i="24"/>
  <c r="AE3489" i="24"/>
  <c r="D3490" i="24"/>
  <c r="G3490" i="24"/>
  <c r="I3490" i="24"/>
  <c r="AC3490" i="24"/>
  <c r="AD3490" i="24"/>
  <c r="AE3490" i="24"/>
  <c r="D3491" i="24"/>
  <c r="G3491" i="24"/>
  <c r="I3491" i="24"/>
  <c r="AC3491" i="24"/>
  <c r="AD3491" i="24"/>
  <c r="AE3491" i="24"/>
  <c r="D3492" i="24"/>
  <c r="G3492" i="24"/>
  <c r="I3492" i="24"/>
  <c r="AC3492" i="24"/>
  <c r="AD3492" i="24"/>
  <c r="AE3492" i="24"/>
  <c r="D3493" i="24"/>
  <c r="G3493" i="24"/>
  <c r="I3493" i="24"/>
  <c r="AC3493" i="24"/>
  <c r="AD3493" i="24"/>
  <c r="AE3493" i="24"/>
  <c r="D3494" i="24"/>
  <c r="G3494" i="24"/>
  <c r="I3494" i="24"/>
  <c r="AC3494" i="24"/>
  <c r="AD3494" i="24"/>
  <c r="AE3494" i="24"/>
  <c r="D3495" i="24"/>
  <c r="G3495" i="24"/>
  <c r="I3495" i="24"/>
  <c r="AC3495" i="24"/>
  <c r="AD3495" i="24"/>
  <c r="AE3495" i="24"/>
  <c r="D3496" i="24"/>
  <c r="G3496" i="24"/>
  <c r="I3496" i="24"/>
  <c r="AC3496" i="24"/>
  <c r="AD3496" i="24"/>
  <c r="AE3496" i="24"/>
  <c r="D3497" i="24"/>
  <c r="G3497" i="24"/>
  <c r="I3497" i="24"/>
  <c r="AC3497" i="24"/>
  <c r="AD3497" i="24"/>
  <c r="AE3497" i="24"/>
  <c r="D3498" i="24"/>
  <c r="G3498" i="24"/>
  <c r="I3498" i="24"/>
  <c r="AC3498" i="24"/>
  <c r="AD3498" i="24"/>
  <c r="AE3498" i="24"/>
  <c r="D3499" i="24"/>
  <c r="G3499" i="24"/>
  <c r="I3499" i="24"/>
  <c r="AC3499" i="24"/>
  <c r="AD3499" i="24"/>
  <c r="AE3499" i="24"/>
  <c r="D3500" i="24"/>
  <c r="G3500" i="24"/>
  <c r="I3500" i="24"/>
  <c r="AC3500" i="24"/>
  <c r="AD3500" i="24"/>
  <c r="AE3500" i="24"/>
  <c r="D3501" i="24"/>
  <c r="G3501" i="24"/>
  <c r="I3501" i="24"/>
  <c r="AC3501" i="24"/>
  <c r="AD3501" i="24"/>
  <c r="AE3501" i="24"/>
  <c r="D3502" i="24"/>
  <c r="G3502" i="24"/>
  <c r="I3502" i="24"/>
  <c r="AC3502" i="24"/>
  <c r="AD3502" i="24"/>
  <c r="AE3502" i="24"/>
  <c r="D3503" i="24"/>
  <c r="G3503" i="24"/>
  <c r="I3503" i="24"/>
  <c r="AC3503" i="24"/>
  <c r="AD3503" i="24"/>
  <c r="AE3503" i="24"/>
  <c r="D3504" i="24"/>
  <c r="G3504" i="24"/>
  <c r="I3504" i="24"/>
  <c r="AC3504" i="24"/>
  <c r="AD3504" i="24"/>
  <c r="AE3504" i="24"/>
  <c r="D3505" i="24"/>
  <c r="G3505" i="24"/>
  <c r="I3505" i="24"/>
  <c r="AC3505" i="24"/>
  <c r="AD3505" i="24"/>
  <c r="AE3505" i="24"/>
  <c r="D3506" i="24"/>
  <c r="G3506" i="24"/>
  <c r="I3506" i="24"/>
  <c r="AC3506" i="24"/>
  <c r="AD3506" i="24"/>
  <c r="AE3506" i="24"/>
  <c r="D3507" i="24"/>
  <c r="G3507" i="24"/>
  <c r="I3507" i="24"/>
  <c r="AC3507" i="24"/>
  <c r="AD3507" i="24"/>
  <c r="AE3507" i="24"/>
  <c r="D3508" i="24"/>
  <c r="G3508" i="24"/>
  <c r="I3508" i="24"/>
  <c r="AC3508" i="24"/>
  <c r="AD3508" i="24"/>
  <c r="AE3508" i="24"/>
  <c r="D3509" i="24"/>
  <c r="G3509" i="24"/>
  <c r="I3509" i="24"/>
  <c r="AC3509" i="24"/>
  <c r="AD3509" i="24"/>
  <c r="AE3509" i="24"/>
  <c r="D3510" i="24"/>
  <c r="G3510" i="24"/>
  <c r="I3510" i="24"/>
  <c r="AC3510" i="24"/>
  <c r="AD3510" i="24"/>
  <c r="AE3510" i="24"/>
  <c r="D3511" i="24"/>
  <c r="G3511" i="24"/>
  <c r="I3511" i="24"/>
  <c r="AC3511" i="24"/>
  <c r="AD3511" i="24"/>
  <c r="AE3511" i="24"/>
  <c r="D3512" i="24"/>
  <c r="G3512" i="24"/>
  <c r="I3512" i="24"/>
  <c r="AC3512" i="24"/>
  <c r="AD3512" i="24"/>
  <c r="AE3512" i="24"/>
  <c r="D3513" i="24"/>
  <c r="G3513" i="24"/>
  <c r="I3513" i="24"/>
  <c r="AC3513" i="24"/>
  <c r="AD3513" i="24"/>
  <c r="AE3513" i="24"/>
  <c r="D3514" i="24"/>
  <c r="G3514" i="24"/>
  <c r="I3514" i="24"/>
  <c r="AC3514" i="24"/>
  <c r="AD3514" i="24"/>
  <c r="AE3514" i="24"/>
  <c r="D3515" i="24"/>
  <c r="G3515" i="24"/>
  <c r="I3515" i="24"/>
  <c r="AC3515" i="24"/>
  <c r="AD3515" i="24"/>
  <c r="AE3515" i="24"/>
  <c r="D3516" i="24"/>
  <c r="G3516" i="24"/>
  <c r="I3516" i="24"/>
  <c r="AC3516" i="24"/>
  <c r="AD3516" i="24"/>
  <c r="AE3516" i="24"/>
  <c r="D3517" i="24"/>
  <c r="G3517" i="24"/>
  <c r="I3517" i="24"/>
  <c r="AC3517" i="24"/>
  <c r="AD3517" i="24"/>
  <c r="AE3517" i="24"/>
  <c r="D3518" i="24"/>
  <c r="G3518" i="24"/>
  <c r="I3518" i="24"/>
  <c r="AC3518" i="24"/>
  <c r="AD3518" i="24"/>
  <c r="AE3518" i="24"/>
  <c r="D3519" i="24"/>
  <c r="G3519" i="24"/>
  <c r="I3519" i="24"/>
  <c r="AC3519" i="24"/>
  <c r="AD3519" i="24"/>
  <c r="AE3519" i="24"/>
  <c r="D3520" i="24"/>
  <c r="G3520" i="24"/>
  <c r="I3520" i="24"/>
  <c r="AC3520" i="24"/>
  <c r="AD3520" i="24"/>
  <c r="AE3520" i="24"/>
  <c r="D3521" i="24"/>
  <c r="G3521" i="24"/>
  <c r="I3521" i="24"/>
  <c r="AC3521" i="24"/>
  <c r="AD3521" i="24"/>
  <c r="AE3521" i="24"/>
  <c r="D3522" i="24"/>
  <c r="G3522" i="24"/>
  <c r="I3522" i="24"/>
  <c r="AC3522" i="24"/>
  <c r="AD3522" i="24"/>
  <c r="AE3522" i="24"/>
  <c r="D3523" i="24"/>
  <c r="G3523" i="24"/>
  <c r="I3523" i="24"/>
  <c r="AC3523" i="24"/>
  <c r="AD3523" i="24"/>
  <c r="AE3523" i="24"/>
  <c r="D3524" i="24"/>
  <c r="G3524" i="24"/>
  <c r="I3524" i="24"/>
  <c r="AC3524" i="24"/>
  <c r="AD3524" i="24"/>
  <c r="AE3524" i="24"/>
  <c r="D3525" i="24"/>
  <c r="G3525" i="24"/>
  <c r="I3525" i="24"/>
  <c r="AC3525" i="24"/>
  <c r="AD3525" i="24"/>
  <c r="AE3525" i="24"/>
  <c r="D3526" i="24"/>
  <c r="G3526" i="24"/>
  <c r="I3526" i="24"/>
  <c r="AC3526" i="24"/>
  <c r="AD3526" i="24"/>
  <c r="AE3526" i="24"/>
  <c r="D3527" i="24"/>
  <c r="G3527" i="24"/>
  <c r="I3527" i="24"/>
  <c r="AC3527" i="24"/>
  <c r="AD3527" i="24"/>
  <c r="AE3527" i="24"/>
  <c r="D3528" i="24"/>
  <c r="G3528" i="24"/>
  <c r="I3528" i="24"/>
  <c r="AC3528" i="24"/>
  <c r="AD3528" i="24"/>
  <c r="AE3528" i="24"/>
  <c r="D3529" i="24"/>
  <c r="G3529" i="24"/>
  <c r="I3529" i="24"/>
  <c r="AC3529" i="24"/>
  <c r="AD3529" i="24"/>
  <c r="AE3529" i="24"/>
  <c r="D3530" i="24"/>
  <c r="G3530" i="24"/>
  <c r="I3530" i="24"/>
  <c r="AC3530" i="24"/>
  <c r="AD3530" i="24"/>
  <c r="AE3530" i="24"/>
  <c r="D3531" i="24"/>
  <c r="G3531" i="24"/>
  <c r="I3531" i="24"/>
  <c r="AC3531" i="24"/>
  <c r="AD3531" i="24"/>
  <c r="AE3531" i="24"/>
  <c r="D3532" i="24"/>
  <c r="G3532" i="24"/>
  <c r="I3532" i="24"/>
  <c r="AC3532" i="24"/>
  <c r="AD3532" i="24"/>
  <c r="AE3532" i="24"/>
  <c r="D3533" i="24"/>
  <c r="G3533" i="24"/>
  <c r="I3533" i="24"/>
  <c r="AC3533" i="24"/>
  <c r="AD3533" i="24"/>
  <c r="AE3533" i="24"/>
  <c r="D3534" i="24"/>
  <c r="G3534" i="24"/>
  <c r="I3534" i="24"/>
  <c r="AC3534" i="24"/>
  <c r="AD3534" i="24"/>
  <c r="AE3534" i="24"/>
  <c r="D3535" i="24"/>
  <c r="G3535" i="24"/>
  <c r="I3535" i="24"/>
  <c r="AC3535" i="24"/>
  <c r="AD3535" i="24"/>
  <c r="AE3535" i="24"/>
  <c r="D3536" i="24"/>
  <c r="G3536" i="24"/>
  <c r="I3536" i="24"/>
  <c r="AC3536" i="24"/>
  <c r="AD3536" i="24"/>
  <c r="AE3536" i="24"/>
  <c r="D3537" i="24"/>
  <c r="G3537" i="24"/>
  <c r="I3537" i="24"/>
  <c r="AC3537" i="24"/>
  <c r="AD3537" i="24"/>
  <c r="AE3537" i="24"/>
  <c r="D3538" i="24"/>
  <c r="G3538" i="24"/>
  <c r="I3538" i="24"/>
  <c r="AC3538" i="24"/>
  <c r="AD3538" i="24"/>
  <c r="AE3538" i="24"/>
  <c r="D3539" i="24"/>
  <c r="G3539" i="24"/>
  <c r="I3539" i="24"/>
  <c r="AC3539" i="24"/>
  <c r="AD3539" i="24"/>
  <c r="AE3539" i="24"/>
  <c r="D3540" i="24"/>
  <c r="G3540" i="24"/>
  <c r="I3540" i="24"/>
  <c r="AC3540" i="24"/>
  <c r="AD3540" i="24"/>
  <c r="AE3540" i="24"/>
  <c r="D3541" i="24"/>
  <c r="G3541" i="24"/>
  <c r="I3541" i="24"/>
  <c r="AC3541" i="24"/>
  <c r="AD3541" i="24"/>
  <c r="AE3541" i="24"/>
  <c r="D3542" i="24"/>
  <c r="G3542" i="24"/>
  <c r="I3542" i="24"/>
  <c r="AC3542" i="24"/>
  <c r="AD3542" i="24"/>
  <c r="AE3542" i="24"/>
  <c r="D3543" i="24"/>
  <c r="G3543" i="24"/>
  <c r="I3543" i="24"/>
  <c r="AC3543" i="24"/>
  <c r="AD3543" i="24"/>
  <c r="AE3543" i="24"/>
  <c r="D3544" i="24"/>
  <c r="G3544" i="24"/>
  <c r="I3544" i="24"/>
  <c r="AC3544" i="24"/>
  <c r="AD3544" i="24"/>
  <c r="AE3544" i="24"/>
  <c r="D3545" i="24"/>
  <c r="G3545" i="24"/>
  <c r="I3545" i="24"/>
  <c r="AC3545" i="24"/>
  <c r="AD3545" i="24"/>
  <c r="AE3545" i="24"/>
  <c r="D3546" i="24"/>
  <c r="G3546" i="24"/>
  <c r="I3546" i="24"/>
  <c r="AC3546" i="24"/>
  <c r="AD3546" i="24"/>
  <c r="AE3546" i="24"/>
  <c r="D3547" i="24"/>
  <c r="G3547" i="24"/>
  <c r="I3547" i="24"/>
  <c r="AC3547" i="24"/>
  <c r="AD3547" i="24"/>
  <c r="AE3547" i="24"/>
  <c r="D3548" i="24"/>
  <c r="G3548" i="24"/>
  <c r="I3548" i="24"/>
  <c r="AC3548" i="24"/>
  <c r="AD3548" i="24"/>
  <c r="AE3548" i="24"/>
  <c r="D3549" i="24"/>
  <c r="G3549" i="24"/>
  <c r="I3549" i="24"/>
  <c r="AC3549" i="24"/>
  <c r="AD3549" i="24"/>
  <c r="AE3549" i="24"/>
  <c r="D3550" i="24"/>
  <c r="G3550" i="24"/>
  <c r="I3550" i="24"/>
  <c r="AC3550" i="24"/>
  <c r="AD3550" i="24"/>
  <c r="AE3550" i="24"/>
  <c r="D3551" i="24"/>
  <c r="G3551" i="24"/>
  <c r="I3551" i="24"/>
  <c r="AC3551" i="24"/>
  <c r="AD3551" i="24"/>
  <c r="AE3551" i="24"/>
  <c r="D3552" i="24"/>
  <c r="G3552" i="24"/>
  <c r="I3552" i="24"/>
  <c r="AC3552" i="24"/>
  <c r="AD3552" i="24"/>
  <c r="AE3552" i="24"/>
  <c r="D3553" i="24"/>
  <c r="G3553" i="24"/>
  <c r="I3553" i="24"/>
  <c r="AC3553" i="24"/>
  <c r="AD3553" i="24"/>
  <c r="AE3553" i="24"/>
  <c r="D3554" i="24"/>
  <c r="G3554" i="24"/>
  <c r="I3554" i="24"/>
  <c r="AC3554" i="24"/>
  <c r="AD3554" i="24"/>
  <c r="AE3554" i="24"/>
  <c r="D3555" i="24"/>
  <c r="G3555" i="24"/>
  <c r="I3555" i="24"/>
  <c r="AC3555" i="24"/>
  <c r="AD3555" i="24"/>
  <c r="AE3555" i="24"/>
  <c r="D3556" i="24"/>
  <c r="G3556" i="24"/>
  <c r="I3556" i="24"/>
  <c r="AC3556" i="24"/>
  <c r="AD3556" i="24"/>
  <c r="AE3556" i="24"/>
  <c r="D3557" i="24"/>
  <c r="G3557" i="24"/>
  <c r="I3557" i="24"/>
  <c r="AC3557" i="24"/>
  <c r="AD3557" i="24"/>
  <c r="AE3557" i="24"/>
  <c r="D3558" i="24"/>
  <c r="G3558" i="24"/>
  <c r="I3558" i="24"/>
  <c r="AC3558" i="24"/>
  <c r="AD3558" i="24"/>
  <c r="AE3558" i="24"/>
  <c r="D3559" i="24"/>
  <c r="G3559" i="24"/>
  <c r="I3559" i="24"/>
  <c r="AC3559" i="24"/>
  <c r="AD3559" i="24"/>
  <c r="AE3559" i="24"/>
  <c r="D3560" i="24"/>
  <c r="G3560" i="24"/>
  <c r="I3560" i="24"/>
  <c r="AC3560" i="24"/>
  <c r="AD3560" i="24"/>
  <c r="AE3560" i="24"/>
  <c r="D3561" i="24"/>
  <c r="G3561" i="24"/>
  <c r="I3561" i="24"/>
  <c r="AC3561" i="24"/>
  <c r="AD3561" i="24"/>
  <c r="AE3561" i="24"/>
  <c r="D3562" i="24"/>
  <c r="G3562" i="24"/>
  <c r="I3562" i="24"/>
  <c r="AC3562" i="24"/>
  <c r="AD3562" i="24"/>
  <c r="AE3562" i="24"/>
  <c r="D3563" i="24"/>
  <c r="G3563" i="24"/>
  <c r="I3563" i="24"/>
  <c r="AC3563" i="24"/>
  <c r="AD3563" i="24"/>
  <c r="AE3563" i="24"/>
  <c r="D3564" i="24"/>
  <c r="G3564" i="24"/>
  <c r="I3564" i="24"/>
  <c r="AC3564" i="24"/>
  <c r="AD3564" i="24"/>
  <c r="AE3564" i="24"/>
  <c r="D3565" i="24"/>
  <c r="G3565" i="24"/>
  <c r="I3565" i="24"/>
  <c r="AC3565" i="24"/>
  <c r="AD3565" i="24"/>
  <c r="AE3565" i="24"/>
  <c r="D3566" i="24"/>
  <c r="G3566" i="24"/>
  <c r="I3566" i="24"/>
  <c r="AC3566" i="24"/>
  <c r="AD3566" i="24"/>
  <c r="AE3566" i="24"/>
  <c r="D3567" i="24"/>
  <c r="G3567" i="24"/>
  <c r="I3567" i="24"/>
  <c r="AC3567" i="24"/>
  <c r="AD3567" i="24"/>
  <c r="AE3567" i="24"/>
  <c r="D3568" i="24"/>
  <c r="G3568" i="24"/>
  <c r="I3568" i="24"/>
  <c r="AC3568" i="24"/>
  <c r="AD3568" i="24"/>
  <c r="AE3568" i="24"/>
  <c r="D3569" i="24"/>
  <c r="G3569" i="24"/>
  <c r="I3569" i="24"/>
  <c r="AC3569" i="24"/>
  <c r="AD3569" i="24"/>
  <c r="AE3569" i="24"/>
  <c r="D3570" i="24"/>
  <c r="G3570" i="24"/>
  <c r="I3570" i="24"/>
  <c r="AC3570" i="24"/>
  <c r="AD3570" i="24"/>
  <c r="AE3570" i="24"/>
  <c r="D3571" i="24"/>
  <c r="G3571" i="24"/>
  <c r="I3571" i="24"/>
  <c r="AC3571" i="24"/>
  <c r="AD3571" i="24"/>
  <c r="AE3571" i="24"/>
  <c r="D3572" i="24"/>
  <c r="G3572" i="24"/>
  <c r="I3572" i="24"/>
  <c r="AC3572" i="24"/>
  <c r="AD3572" i="24"/>
  <c r="AE3572" i="24"/>
  <c r="D3573" i="24"/>
  <c r="G3573" i="24"/>
  <c r="I3573" i="24"/>
  <c r="AC3573" i="24"/>
  <c r="AD3573" i="24"/>
  <c r="AE3573" i="24"/>
  <c r="D3574" i="24"/>
  <c r="G3574" i="24"/>
  <c r="I3574" i="24"/>
  <c r="AC3574" i="24"/>
  <c r="AD3574" i="24"/>
  <c r="AE3574" i="24"/>
  <c r="D3575" i="24"/>
  <c r="G3575" i="24"/>
  <c r="I3575" i="24"/>
  <c r="AC3575" i="24"/>
  <c r="AD3575" i="24"/>
  <c r="AE3575" i="24"/>
  <c r="D3576" i="24"/>
  <c r="G3576" i="24"/>
  <c r="I3576" i="24"/>
  <c r="AC3576" i="24"/>
  <c r="AD3576" i="24"/>
  <c r="AE3576" i="24"/>
  <c r="D3577" i="24"/>
  <c r="G3577" i="24"/>
  <c r="I3577" i="24"/>
  <c r="AC3577" i="24"/>
  <c r="AD3577" i="24"/>
  <c r="AE3577" i="24"/>
  <c r="D3578" i="24"/>
  <c r="G3578" i="24"/>
  <c r="I3578" i="24"/>
  <c r="AC3578" i="24"/>
  <c r="AD3578" i="24"/>
  <c r="AE3578" i="24"/>
  <c r="D3579" i="24"/>
  <c r="G3579" i="24"/>
  <c r="I3579" i="24"/>
  <c r="AC3579" i="24"/>
  <c r="AD3579" i="24"/>
  <c r="AE3579" i="24"/>
  <c r="D3580" i="24"/>
  <c r="G3580" i="24"/>
  <c r="I3580" i="24"/>
  <c r="AC3580" i="24"/>
  <c r="AD3580" i="24"/>
  <c r="AE3580" i="24"/>
  <c r="D3581" i="24"/>
  <c r="G3581" i="24"/>
  <c r="I3581" i="24"/>
  <c r="AC3581" i="24"/>
  <c r="AD3581" i="24"/>
  <c r="AE3581" i="24"/>
  <c r="D3582" i="24"/>
  <c r="G3582" i="24"/>
  <c r="I3582" i="24"/>
  <c r="AC3582" i="24"/>
  <c r="AD3582" i="24"/>
  <c r="AE3582" i="24"/>
  <c r="D3583" i="24"/>
  <c r="G3583" i="24"/>
  <c r="I3583" i="24"/>
  <c r="AC3583" i="24"/>
  <c r="AD3583" i="24"/>
  <c r="AE3583" i="24"/>
  <c r="D3584" i="24"/>
  <c r="G3584" i="24"/>
  <c r="I3584" i="24"/>
  <c r="AC3584" i="24"/>
  <c r="AD3584" i="24"/>
  <c r="AE3584" i="24"/>
  <c r="D3585" i="24"/>
  <c r="G3585" i="24"/>
  <c r="I3585" i="24"/>
  <c r="AC3585" i="24"/>
  <c r="AD3585" i="24"/>
  <c r="AE3585" i="24"/>
  <c r="D3586" i="24"/>
  <c r="G3586" i="24"/>
  <c r="I3586" i="24"/>
  <c r="AC3586" i="24"/>
  <c r="AD3586" i="24"/>
  <c r="AE3586" i="24"/>
  <c r="D3587" i="24"/>
  <c r="G3587" i="24"/>
  <c r="I3587" i="24"/>
  <c r="AC3587" i="24"/>
  <c r="AD3587" i="24"/>
  <c r="AE3587" i="24"/>
  <c r="D3588" i="24"/>
  <c r="G3588" i="24"/>
  <c r="I3588" i="24"/>
  <c r="AC3588" i="24"/>
  <c r="AD3588" i="24"/>
  <c r="AE3588" i="24"/>
  <c r="D3589" i="24"/>
  <c r="G3589" i="24"/>
  <c r="I3589" i="24"/>
  <c r="AC3589" i="24"/>
  <c r="AD3589" i="24"/>
  <c r="AE3589" i="24"/>
  <c r="D3590" i="24"/>
  <c r="G3590" i="24"/>
  <c r="I3590" i="24"/>
  <c r="AC3590" i="24"/>
  <c r="AD3590" i="24"/>
  <c r="AE3590" i="24"/>
  <c r="D3591" i="24"/>
  <c r="G3591" i="24"/>
  <c r="I3591" i="24"/>
  <c r="AC3591" i="24"/>
  <c r="AD3591" i="24"/>
  <c r="AE3591" i="24"/>
  <c r="D3592" i="24"/>
  <c r="G3592" i="24"/>
  <c r="I3592" i="24"/>
  <c r="AC3592" i="24"/>
  <c r="AD3592" i="24"/>
  <c r="AE3592" i="24"/>
  <c r="D3593" i="24"/>
  <c r="G3593" i="24"/>
  <c r="I3593" i="24"/>
  <c r="AC3593" i="24"/>
  <c r="AD3593" i="24"/>
  <c r="AE3593" i="24"/>
  <c r="D3594" i="24"/>
  <c r="G3594" i="24"/>
  <c r="I3594" i="24"/>
  <c r="AC3594" i="24"/>
  <c r="AD3594" i="24"/>
  <c r="AE3594" i="24"/>
  <c r="D3595" i="24"/>
  <c r="G3595" i="24"/>
  <c r="I3595" i="24"/>
  <c r="AC3595" i="24"/>
  <c r="AD3595" i="24"/>
  <c r="AE3595" i="24"/>
  <c r="D3596" i="24"/>
  <c r="G3596" i="24"/>
  <c r="I3596" i="24"/>
  <c r="AC3596" i="24"/>
  <c r="AD3596" i="24"/>
  <c r="AE3596" i="24"/>
  <c r="D3597" i="24"/>
  <c r="G3597" i="24"/>
  <c r="I3597" i="24"/>
  <c r="AC3597" i="24"/>
  <c r="AD3597" i="24"/>
  <c r="AE3597" i="24"/>
  <c r="D3598" i="24"/>
  <c r="G3598" i="24"/>
  <c r="I3598" i="24"/>
  <c r="AC3598" i="24"/>
  <c r="AD3598" i="24"/>
  <c r="AE3598" i="24"/>
  <c r="D3599" i="24"/>
  <c r="G3599" i="24"/>
  <c r="I3599" i="24"/>
  <c r="AC3599" i="24"/>
  <c r="AD3599" i="24"/>
  <c r="AE3599" i="24"/>
  <c r="D3600" i="24"/>
  <c r="G3600" i="24"/>
  <c r="I3600" i="24"/>
  <c r="AC3600" i="24"/>
  <c r="AD3600" i="24"/>
  <c r="AE3600" i="24"/>
  <c r="D3601" i="24"/>
  <c r="G3601" i="24"/>
  <c r="I3601" i="24"/>
  <c r="AC3601" i="24"/>
  <c r="AD3601" i="24"/>
  <c r="AE3601" i="24"/>
  <c r="D3602" i="24"/>
  <c r="G3602" i="24"/>
  <c r="I3602" i="24"/>
  <c r="AC3602" i="24"/>
  <c r="AD3602" i="24"/>
  <c r="AE3602" i="24"/>
  <c r="D3603" i="24"/>
  <c r="G3603" i="24"/>
  <c r="I3603" i="24"/>
  <c r="AC3603" i="24"/>
  <c r="AD3603" i="24"/>
  <c r="AE3603" i="24"/>
  <c r="D3604" i="24"/>
  <c r="G3604" i="24"/>
  <c r="I3604" i="24"/>
  <c r="AC3604" i="24"/>
  <c r="AD3604" i="24"/>
  <c r="AE3604" i="24"/>
  <c r="D3605" i="24"/>
  <c r="G3605" i="24"/>
  <c r="I3605" i="24"/>
  <c r="AC3605" i="24"/>
  <c r="AD3605" i="24"/>
  <c r="AE3605" i="24"/>
  <c r="D3606" i="24"/>
  <c r="G3606" i="24"/>
  <c r="I3606" i="24"/>
  <c r="AC3606" i="24"/>
  <c r="AD3606" i="24"/>
  <c r="AE3606" i="24"/>
  <c r="D3607" i="24"/>
  <c r="G3607" i="24"/>
  <c r="I3607" i="24"/>
  <c r="AC3607" i="24"/>
  <c r="AD3607" i="24"/>
  <c r="AE3607" i="24"/>
  <c r="D3608" i="24"/>
  <c r="G3608" i="24"/>
  <c r="I3608" i="24"/>
  <c r="AC3608" i="24"/>
  <c r="AD3608" i="24"/>
  <c r="AE3608" i="24"/>
  <c r="D3609" i="24"/>
  <c r="G3609" i="24"/>
  <c r="I3609" i="24"/>
  <c r="AC3609" i="24"/>
  <c r="AD3609" i="24"/>
  <c r="AE3609" i="24"/>
  <c r="D3610" i="24"/>
  <c r="G3610" i="24"/>
  <c r="I3610" i="24"/>
  <c r="AC3610" i="24"/>
  <c r="AD3610" i="24"/>
  <c r="AE3610" i="24"/>
  <c r="D3611" i="24"/>
  <c r="G3611" i="24"/>
  <c r="I3611" i="24"/>
  <c r="AC3611" i="24"/>
  <c r="AD3611" i="24"/>
  <c r="AE3611" i="24"/>
  <c r="D3612" i="24"/>
  <c r="G3612" i="24"/>
  <c r="I3612" i="24"/>
  <c r="AC3612" i="24"/>
  <c r="AD3612" i="24"/>
  <c r="AE3612" i="24"/>
  <c r="D3613" i="24"/>
  <c r="G3613" i="24"/>
  <c r="I3613" i="24"/>
  <c r="AC3613" i="24"/>
  <c r="AD3613" i="24"/>
  <c r="AE3613" i="24"/>
  <c r="D3614" i="24"/>
  <c r="G3614" i="24"/>
  <c r="I3614" i="24"/>
  <c r="AC3614" i="24"/>
  <c r="AD3614" i="24"/>
  <c r="AE3614" i="24"/>
  <c r="D3615" i="24"/>
  <c r="G3615" i="24"/>
  <c r="I3615" i="24"/>
  <c r="AC3615" i="24"/>
  <c r="AD3615" i="24"/>
  <c r="AE3615" i="24"/>
  <c r="D3616" i="24"/>
  <c r="G3616" i="24"/>
  <c r="I3616" i="24"/>
  <c r="AC3616" i="24"/>
  <c r="AD3616" i="24"/>
  <c r="AE3616" i="24"/>
  <c r="D3617" i="24"/>
  <c r="G3617" i="24"/>
  <c r="I3617" i="24"/>
  <c r="AC3617" i="24"/>
  <c r="AD3617" i="24"/>
  <c r="AE3617" i="24"/>
  <c r="D3618" i="24"/>
  <c r="G3618" i="24"/>
  <c r="I3618" i="24"/>
  <c r="AC3618" i="24"/>
  <c r="AD3618" i="24"/>
  <c r="AE3618" i="24"/>
  <c r="D3619" i="24"/>
  <c r="G3619" i="24"/>
  <c r="I3619" i="24"/>
  <c r="AC3619" i="24"/>
  <c r="AD3619" i="24"/>
  <c r="AE3619" i="24"/>
  <c r="D3620" i="24"/>
  <c r="G3620" i="24"/>
  <c r="I3620" i="24"/>
  <c r="AC3620" i="24"/>
  <c r="AD3620" i="24"/>
  <c r="AE3620" i="24"/>
  <c r="D3621" i="24"/>
  <c r="G3621" i="24"/>
  <c r="I3621" i="24"/>
  <c r="AC3621" i="24"/>
  <c r="AD3621" i="24"/>
  <c r="AE3621" i="24"/>
  <c r="D3622" i="24"/>
  <c r="G3622" i="24"/>
  <c r="I3622" i="24"/>
  <c r="AC3622" i="24"/>
  <c r="AD3622" i="24"/>
  <c r="AE3622" i="24"/>
  <c r="D3623" i="24"/>
  <c r="G3623" i="24"/>
  <c r="I3623" i="24"/>
  <c r="AC3623" i="24"/>
  <c r="AD3623" i="24"/>
  <c r="AE3623" i="24"/>
  <c r="D3624" i="24"/>
  <c r="G3624" i="24"/>
  <c r="I3624" i="24"/>
  <c r="AC3624" i="24"/>
  <c r="AD3624" i="24"/>
  <c r="AE3624" i="24"/>
  <c r="D3625" i="24"/>
  <c r="G3625" i="24"/>
  <c r="I3625" i="24"/>
  <c r="AC3625" i="24"/>
  <c r="AD3625" i="24"/>
  <c r="AE3625" i="24"/>
  <c r="D3626" i="24"/>
  <c r="G3626" i="24"/>
  <c r="I3626" i="24"/>
  <c r="AC3626" i="24"/>
  <c r="AD3626" i="24"/>
  <c r="AE3626" i="24"/>
  <c r="D3627" i="24"/>
  <c r="G3627" i="24"/>
  <c r="I3627" i="24"/>
  <c r="AC3627" i="24"/>
  <c r="AD3627" i="24"/>
  <c r="AE3627" i="24"/>
  <c r="D3628" i="24"/>
  <c r="G3628" i="24"/>
  <c r="I3628" i="24"/>
  <c r="AC3628" i="24"/>
  <c r="AD3628" i="24"/>
  <c r="AE3628" i="24"/>
  <c r="D3629" i="24"/>
  <c r="G3629" i="24"/>
  <c r="I3629" i="24"/>
  <c r="AC3629" i="24"/>
  <c r="AD3629" i="24"/>
  <c r="AE3629" i="24"/>
  <c r="D3630" i="24"/>
  <c r="G3630" i="24"/>
  <c r="I3630" i="24"/>
  <c r="AC3630" i="24"/>
  <c r="AD3630" i="24"/>
  <c r="AE3630" i="24"/>
  <c r="D3631" i="24"/>
  <c r="G3631" i="24"/>
  <c r="I3631" i="24"/>
  <c r="AC3631" i="24"/>
  <c r="AD3631" i="24"/>
  <c r="AE3631" i="24"/>
  <c r="D3632" i="24"/>
  <c r="G3632" i="24"/>
  <c r="I3632" i="24"/>
  <c r="AC3632" i="24"/>
  <c r="AD3632" i="24"/>
  <c r="AE3632" i="24"/>
  <c r="D3633" i="24"/>
  <c r="G3633" i="24"/>
  <c r="I3633" i="24"/>
  <c r="AC3633" i="24"/>
  <c r="AD3633" i="24"/>
  <c r="AE3633" i="24"/>
  <c r="D3634" i="24"/>
  <c r="G3634" i="24"/>
  <c r="I3634" i="24"/>
  <c r="AC3634" i="24"/>
  <c r="AD3634" i="24"/>
  <c r="AE3634" i="24"/>
  <c r="D3635" i="24"/>
  <c r="G3635" i="24"/>
  <c r="I3635" i="24"/>
  <c r="AC3635" i="24"/>
  <c r="AD3635" i="24"/>
  <c r="AE3635" i="24"/>
  <c r="D3636" i="24"/>
  <c r="G3636" i="24"/>
  <c r="I3636" i="24"/>
  <c r="AC3636" i="24"/>
  <c r="AD3636" i="24"/>
  <c r="AE3636" i="24"/>
  <c r="D3637" i="24"/>
  <c r="G3637" i="24"/>
  <c r="I3637" i="24"/>
  <c r="AC3637" i="24"/>
  <c r="AD3637" i="24"/>
  <c r="AE3637" i="24"/>
  <c r="D3638" i="24"/>
  <c r="G3638" i="24"/>
  <c r="I3638" i="24"/>
  <c r="AC3638" i="24"/>
  <c r="AD3638" i="24"/>
  <c r="AE3638" i="24"/>
  <c r="D3639" i="24"/>
  <c r="G3639" i="24"/>
  <c r="I3639" i="24"/>
  <c r="AC3639" i="24"/>
  <c r="AD3639" i="24"/>
  <c r="AE3639" i="24"/>
  <c r="D3640" i="24"/>
  <c r="G3640" i="24"/>
  <c r="I3640" i="24"/>
  <c r="AC3640" i="24"/>
  <c r="AD3640" i="24"/>
  <c r="AE3640" i="24"/>
  <c r="D3641" i="24"/>
  <c r="G3641" i="24"/>
  <c r="I3641" i="24"/>
  <c r="AC3641" i="24"/>
  <c r="AD3641" i="24"/>
  <c r="AE3641" i="24"/>
  <c r="D3642" i="24"/>
  <c r="G3642" i="24"/>
  <c r="I3642" i="24"/>
  <c r="AC3642" i="24"/>
  <c r="AD3642" i="24"/>
  <c r="AE3642" i="24"/>
  <c r="D3643" i="24"/>
  <c r="G3643" i="24"/>
  <c r="I3643" i="24"/>
  <c r="AC3643" i="24"/>
  <c r="AD3643" i="24"/>
  <c r="AE3643" i="24"/>
  <c r="D3644" i="24"/>
  <c r="G3644" i="24"/>
  <c r="I3644" i="24"/>
  <c r="AC3644" i="24"/>
  <c r="AD3644" i="24"/>
  <c r="AE3644" i="24"/>
  <c r="D3645" i="24"/>
  <c r="G3645" i="24"/>
  <c r="I3645" i="24"/>
  <c r="AC3645" i="24"/>
  <c r="AD3645" i="24"/>
  <c r="AE3645" i="24"/>
  <c r="D3646" i="24"/>
  <c r="G3646" i="24"/>
  <c r="I3646" i="24"/>
  <c r="AC3646" i="24"/>
  <c r="AD3646" i="24"/>
  <c r="AE3646" i="24"/>
  <c r="D3647" i="24"/>
  <c r="G3647" i="24"/>
  <c r="I3647" i="24"/>
  <c r="AC3647" i="24"/>
  <c r="AD3647" i="24"/>
  <c r="AE3647" i="24"/>
  <c r="D3648" i="24"/>
  <c r="G3648" i="24"/>
  <c r="I3648" i="24"/>
  <c r="AC3648" i="24"/>
  <c r="AD3648" i="24"/>
  <c r="AE3648" i="24"/>
  <c r="D3649" i="24"/>
  <c r="G3649" i="24"/>
  <c r="I3649" i="24"/>
  <c r="AC3649" i="24"/>
  <c r="AD3649" i="24"/>
  <c r="AE3649" i="24"/>
  <c r="D3650" i="24"/>
  <c r="G3650" i="24"/>
  <c r="I3650" i="24"/>
  <c r="AC3650" i="24"/>
  <c r="AD3650" i="24"/>
  <c r="AE3650" i="24"/>
  <c r="D3651" i="24"/>
  <c r="G3651" i="24"/>
  <c r="I3651" i="24"/>
  <c r="AC3651" i="24"/>
  <c r="AD3651" i="24"/>
  <c r="AE3651" i="24"/>
  <c r="D3652" i="24"/>
  <c r="G3652" i="24"/>
  <c r="I3652" i="24"/>
  <c r="AC3652" i="24"/>
  <c r="AD3652" i="24"/>
  <c r="AE3652" i="24"/>
  <c r="D3653" i="24"/>
  <c r="G3653" i="24"/>
  <c r="I3653" i="24"/>
  <c r="AC3653" i="24"/>
  <c r="AD3653" i="24"/>
  <c r="AE3653" i="24"/>
  <c r="D3654" i="24"/>
  <c r="G3654" i="24"/>
  <c r="I3654" i="24"/>
  <c r="AC3654" i="24"/>
  <c r="AD3654" i="24"/>
  <c r="AE3654" i="24"/>
  <c r="D3655" i="24"/>
  <c r="G3655" i="24"/>
  <c r="I3655" i="24"/>
  <c r="AC3655" i="24"/>
  <c r="AD3655" i="24"/>
  <c r="AE3655" i="24"/>
  <c r="D3656" i="24"/>
  <c r="G3656" i="24"/>
  <c r="I3656" i="24"/>
  <c r="AC3656" i="24"/>
  <c r="AD3656" i="24"/>
  <c r="AE3656" i="24"/>
  <c r="D3657" i="24"/>
  <c r="G3657" i="24"/>
  <c r="I3657" i="24"/>
  <c r="AC3657" i="24"/>
  <c r="AD3657" i="24"/>
  <c r="AE3657" i="24"/>
  <c r="D3658" i="24"/>
  <c r="G3658" i="24"/>
  <c r="I3658" i="24"/>
  <c r="AC3658" i="24"/>
  <c r="AD3658" i="24"/>
  <c r="AE3658" i="24"/>
  <c r="D3659" i="24"/>
  <c r="G3659" i="24"/>
  <c r="I3659" i="24"/>
  <c r="AC3659" i="24"/>
  <c r="AD3659" i="24"/>
  <c r="AE3659" i="24"/>
  <c r="D3660" i="24"/>
  <c r="G3660" i="24"/>
  <c r="I3660" i="24"/>
  <c r="AC3660" i="24"/>
  <c r="AD3660" i="24"/>
  <c r="AE3660" i="24"/>
  <c r="D3661" i="24"/>
  <c r="G3661" i="24"/>
  <c r="I3661" i="24"/>
  <c r="AC3661" i="24"/>
  <c r="AD3661" i="24"/>
  <c r="AE3661" i="24"/>
  <c r="D3662" i="24"/>
  <c r="G3662" i="24"/>
  <c r="I3662" i="24"/>
  <c r="AC3662" i="24"/>
  <c r="AD3662" i="24"/>
  <c r="AE3662" i="24"/>
  <c r="D3663" i="24"/>
  <c r="G3663" i="24"/>
  <c r="I3663" i="24"/>
  <c r="AC3663" i="24"/>
  <c r="AD3663" i="24"/>
  <c r="AE3663" i="24"/>
  <c r="D3664" i="24"/>
  <c r="G3664" i="24"/>
  <c r="I3664" i="24"/>
  <c r="AC3664" i="24"/>
  <c r="AD3664" i="24"/>
  <c r="AE3664" i="24"/>
  <c r="D3665" i="24"/>
  <c r="G3665" i="24"/>
  <c r="I3665" i="24"/>
  <c r="AC3665" i="24"/>
  <c r="AD3665" i="24"/>
  <c r="AE3665" i="24"/>
  <c r="D3666" i="24"/>
  <c r="G3666" i="24"/>
  <c r="I3666" i="24"/>
  <c r="AC3666" i="24"/>
  <c r="AD3666" i="24"/>
  <c r="AE3666" i="24"/>
  <c r="D3667" i="24"/>
  <c r="G3667" i="24"/>
  <c r="I3667" i="24"/>
  <c r="AC3667" i="24"/>
  <c r="AD3667" i="24"/>
  <c r="AE3667" i="24"/>
  <c r="D3668" i="24"/>
  <c r="G3668" i="24"/>
  <c r="I3668" i="24"/>
  <c r="AC3668" i="24"/>
  <c r="AD3668" i="24"/>
  <c r="AE3668" i="24"/>
  <c r="D3669" i="24"/>
  <c r="G3669" i="24"/>
  <c r="I3669" i="24"/>
  <c r="AC3669" i="24"/>
  <c r="AD3669" i="24"/>
  <c r="AE3669" i="24"/>
  <c r="D3670" i="24"/>
  <c r="G3670" i="24"/>
  <c r="I3670" i="24"/>
  <c r="AC3670" i="24"/>
  <c r="AD3670" i="24"/>
  <c r="AE3670" i="24"/>
  <c r="D3671" i="24"/>
  <c r="G3671" i="24"/>
  <c r="I3671" i="24"/>
  <c r="AC3671" i="24"/>
  <c r="AD3671" i="24"/>
  <c r="AE3671" i="24"/>
  <c r="D3672" i="24"/>
  <c r="G3672" i="24"/>
  <c r="I3672" i="24"/>
  <c r="AC3672" i="24"/>
  <c r="AD3672" i="24"/>
  <c r="AE3672" i="24"/>
  <c r="D3673" i="24"/>
  <c r="G3673" i="24"/>
  <c r="I3673" i="24"/>
  <c r="AC3673" i="24"/>
  <c r="AD3673" i="24"/>
  <c r="AE3673" i="24"/>
  <c r="D3674" i="24"/>
  <c r="G3674" i="24"/>
  <c r="I3674" i="24"/>
  <c r="AC3674" i="24"/>
  <c r="AD3674" i="24"/>
  <c r="AE3674" i="24"/>
  <c r="D3675" i="24"/>
  <c r="G3675" i="24"/>
  <c r="I3675" i="24"/>
  <c r="AC3675" i="24"/>
  <c r="AD3675" i="24"/>
  <c r="AE3675" i="24"/>
  <c r="D3676" i="24"/>
  <c r="G3676" i="24"/>
  <c r="I3676" i="24"/>
  <c r="AC3676" i="24"/>
  <c r="AD3676" i="24"/>
  <c r="AE3676" i="24"/>
  <c r="D3677" i="24"/>
  <c r="G3677" i="24"/>
  <c r="I3677" i="24"/>
  <c r="AC3677" i="24"/>
  <c r="AD3677" i="24"/>
  <c r="AE3677" i="24"/>
  <c r="D3678" i="24"/>
  <c r="G3678" i="24"/>
  <c r="I3678" i="24"/>
  <c r="AC3678" i="24"/>
  <c r="AD3678" i="24"/>
  <c r="AE3678" i="24"/>
  <c r="D3679" i="24"/>
  <c r="G3679" i="24"/>
  <c r="I3679" i="24"/>
  <c r="AC3679" i="24"/>
  <c r="AD3679" i="24"/>
  <c r="AE3679" i="24"/>
  <c r="D3680" i="24"/>
  <c r="G3680" i="24"/>
  <c r="I3680" i="24"/>
  <c r="AC3680" i="24"/>
  <c r="AD3680" i="24"/>
  <c r="AE3680" i="24"/>
  <c r="D3681" i="24"/>
  <c r="G3681" i="24"/>
  <c r="I3681" i="24"/>
  <c r="AC3681" i="24"/>
  <c r="AD3681" i="24"/>
  <c r="AE3681" i="24"/>
  <c r="D3682" i="24"/>
  <c r="G3682" i="24"/>
  <c r="I3682" i="24"/>
  <c r="AC3682" i="24"/>
  <c r="AD3682" i="24"/>
  <c r="AE3682" i="24"/>
  <c r="D3683" i="24"/>
  <c r="G3683" i="24"/>
  <c r="I3683" i="24"/>
  <c r="AC3683" i="24"/>
  <c r="AD3683" i="24"/>
  <c r="AE3683" i="24"/>
  <c r="D3684" i="24"/>
  <c r="G3684" i="24"/>
  <c r="I3684" i="24"/>
  <c r="AC3684" i="24"/>
  <c r="AD3684" i="24"/>
  <c r="AE3684" i="24"/>
  <c r="D3685" i="24"/>
  <c r="G3685" i="24"/>
  <c r="I3685" i="24"/>
  <c r="AC3685" i="24"/>
  <c r="AD3685" i="24"/>
  <c r="AE3685" i="24"/>
  <c r="D3686" i="24"/>
  <c r="G3686" i="24"/>
  <c r="I3686" i="24"/>
  <c r="AC3686" i="24"/>
  <c r="AD3686" i="24"/>
  <c r="AE3686" i="24"/>
  <c r="D3687" i="24"/>
  <c r="G3687" i="24"/>
  <c r="I3687" i="24"/>
  <c r="AC3687" i="24"/>
  <c r="AD3687" i="24"/>
  <c r="AE3687" i="24"/>
  <c r="D3688" i="24"/>
  <c r="G3688" i="24"/>
  <c r="I3688" i="24"/>
  <c r="AC3688" i="24"/>
  <c r="AD3688" i="24"/>
  <c r="AE3688" i="24"/>
  <c r="D3689" i="24"/>
  <c r="G3689" i="24"/>
  <c r="I3689" i="24"/>
  <c r="AC3689" i="24"/>
  <c r="AD3689" i="24"/>
  <c r="AE3689" i="24"/>
  <c r="D3690" i="24"/>
  <c r="G3690" i="24"/>
  <c r="I3690" i="24"/>
  <c r="AC3690" i="24"/>
  <c r="AD3690" i="24"/>
  <c r="AE3690" i="24"/>
  <c r="D3691" i="24"/>
  <c r="G3691" i="24"/>
  <c r="I3691" i="24"/>
  <c r="AC3691" i="24"/>
  <c r="AD3691" i="24"/>
  <c r="AE3691" i="24"/>
  <c r="D3692" i="24"/>
  <c r="G3692" i="24"/>
  <c r="I3692" i="24"/>
  <c r="AC3692" i="24"/>
  <c r="AD3692" i="24"/>
  <c r="AE3692" i="24"/>
  <c r="D3693" i="24"/>
  <c r="G3693" i="24"/>
  <c r="I3693" i="24"/>
  <c r="AC3693" i="24"/>
  <c r="AD3693" i="24"/>
  <c r="AE3693" i="24"/>
  <c r="D3694" i="24"/>
  <c r="G3694" i="24"/>
  <c r="I3694" i="24"/>
  <c r="AC3694" i="24"/>
  <c r="AD3694" i="24"/>
  <c r="AE3694" i="24"/>
  <c r="D3695" i="24"/>
  <c r="G3695" i="24"/>
  <c r="I3695" i="24"/>
  <c r="AC3695" i="24"/>
  <c r="AD3695" i="24"/>
  <c r="AE3695" i="24"/>
  <c r="D3696" i="24"/>
  <c r="G3696" i="24"/>
  <c r="I3696" i="24"/>
  <c r="AC3696" i="24"/>
  <c r="AD3696" i="24"/>
  <c r="AE3696" i="24"/>
  <c r="D3697" i="24"/>
  <c r="G3697" i="24"/>
  <c r="I3697" i="24"/>
  <c r="AC3697" i="24"/>
  <c r="AD3697" i="24"/>
  <c r="AE3697" i="24"/>
  <c r="D3698" i="24"/>
  <c r="G3698" i="24"/>
  <c r="I3698" i="24"/>
  <c r="AC3698" i="24"/>
  <c r="AD3698" i="24"/>
  <c r="AE3698" i="24"/>
  <c r="D3699" i="24"/>
  <c r="G3699" i="24"/>
  <c r="I3699" i="24"/>
  <c r="AC3699" i="24"/>
  <c r="AD3699" i="24"/>
  <c r="AE3699" i="24"/>
  <c r="D3700" i="24"/>
  <c r="G3700" i="24"/>
  <c r="I3700" i="24"/>
  <c r="AC3700" i="24"/>
  <c r="AD3700" i="24"/>
  <c r="AE3700" i="24"/>
  <c r="D3701" i="24"/>
  <c r="G3701" i="24"/>
  <c r="I3701" i="24"/>
  <c r="AC3701" i="24"/>
  <c r="AD3701" i="24"/>
  <c r="AE3701" i="24"/>
  <c r="D3702" i="24"/>
  <c r="G3702" i="24"/>
  <c r="I3702" i="24"/>
  <c r="AC3702" i="24"/>
  <c r="AD3702" i="24"/>
  <c r="AE3702" i="24"/>
  <c r="D3703" i="24"/>
  <c r="G3703" i="24"/>
  <c r="I3703" i="24"/>
  <c r="AC3703" i="24"/>
  <c r="AD3703" i="24"/>
  <c r="AE3703" i="24"/>
  <c r="D3704" i="24"/>
  <c r="G3704" i="24"/>
  <c r="I3704" i="24"/>
  <c r="AC3704" i="24"/>
  <c r="AD3704" i="24"/>
  <c r="AE3704" i="24"/>
  <c r="D3705" i="24"/>
  <c r="G3705" i="24"/>
  <c r="I3705" i="24"/>
  <c r="AC3705" i="24"/>
  <c r="AD3705" i="24"/>
  <c r="AE3705" i="24"/>
  <c r="D3706" i="24"/>
  <c r="G3706" i="24"/>
  <c r="I3706" i="24"/>
  <c r="AC3706" i="24"/>
  <c r="AD3706" i="24"/>
  <c r="AE3706" i="24"/>
  <c r="D3707" i="24"/>
  <c r="G3707" i="24"/>
  <c r="I3707" i="24"/>
  <c r="AC3707" i="24"/>
  <c r="AD3707" i="24"/>
  <c r="AE3707" i="24"/>
  <c r="D3708" i="24"/>
  <c r="G3708" i="24"/>
  <c r="I3708" i="24"/>
  <c r="AC3708" i="24"/>
  <c r="AD3708" i="24"/>
  <c r="AE3708" i="24"/>
  <c r="D3709" i="24"/>
  <c r="G3709" i="24"/>
  <c r="I3709" i="24"/>
  <c r="AC3709" i="24"/>
  <c r="AD3709" i="24"/>
  <c r="AE3709" i="24"/>
  <c r="D3710" i="24"/>
  <c r="G3710" i="24"/>
  <c r="I3710" i="24"/>
  <c r="AC3710" i="24"/>
  <c r="AD3710" i="24"/>
  <c r="AE3710" i="24"/>
  <c r="D3711" i="24"/>
  <c r="G3711" i="24"/>
  <c r="I3711" i="24"/>
  <c r="AC3711" i="24"/>
  <c r="AD3711" i="24"/>
  <c r="AE3711" i="24"/>
  <c r="D3712" i="24"/>
  <c r="G3712" i="24"/>
  <c r="I3712" i="24"/>
  <c r="AC3712" i="24"/>
  <c r="AD3712" i="24"/>
  <c r="AE3712" i="24"/>
  <c r="D3713" i="24"/>
  <c r="G3713" i="24"/>
  <c r="I3713" i="24"/>
  <c r="AC3713" i="24"/>
  <c r="AD3713" i="24"/>
  <c r="AE3713" i="24"/>
  <c r="D3714" i="24"/>
  <c r="G3714" i="24"/>
  <c r="I3714" i="24"/>
  <c r="AC3714" i="24"/>
  <c r="AD3714" i="24"/>
  <c r="AE3714" i="24"/>
  <c r="D3715" i="24"/>
  <c r="G3715" i="24"/>
  <c r="I3715" i="24"/>
  <c r="AC3715" i="24"/>
  <c r="AD3715" i="24"/>
  <c r="AE3715" i="24"/>
  <c r="D3716" i="24"/>
  <c r="G3716" i="24"/>
  <c r="I3716" i="24"/>
  <c r="AC3716" i="24"/>
  <c r="AD3716" i="24"/>
  <c r="AE3716" i="24"/>
  <c r="D3717" i="24"/>
  <c r="G3717" i="24"/>
  <c r="I3717" i="24"/>
  <c r="AC3717" i="24"/>
  <c r="AD3717" i="24"/>
  <c r="AE3717" i="24"/>
  <c r="D3718" i="24"/>
  <c r="G3718" i="24"/>
  <c r="I3718" i="24"/>
  <c r="AC3718" i="24"/>
  <c r="AD3718" i="24"/>
  <c r="AE3718" i="24"/>
  <c r="D3719" i="24"/>
  <c r="G3719" i="24"/>
  <c r="I3719" i="24"/>
  <c r="AC3719" i="24"/>
  <c r="AD3719" i="24"/>
  <c r="AE3719" i="24"/>
  <c r="D3720" i="24"/>
  <c r="G3720" i="24"/>
  <c r="I3720" i="24"/>
  <c r="AC3720" i="24"/>
  <c r="AD3720" i="24"/>
  <c r="AE3720" i="24"/>
  <c r="D3721" i="24"/>
  <c r="G3721" i="24"/>
  <c r="I3721" i="24"/>
  <c r="AC3721" i="24"/>
  <c r="AD3721" i="24"/>
  <c r="AE3721" i="24"/>
  <c r="D3722" i="24"/>
  <c r="G3722" i="24"/>
  <c r="I3722" i="24"/>
  <c r="AC3722" i="24"/>
  <c r="AD3722" i="24"/>
  <c r="AE3722" i="24"/>
  <c r="D3723" i="24"/>
  <c r="G3723" i="24"/>
  <c r="I3723" i="24"/>
  <c r="AC3723" i="24"/>
  <c r="AD3723" i="24"/>
  <c r="AE3723" i="24"/>
  <c r="D3724" i="24"/>
  <c r="G3724" i="24"/>
  <c r="I3724" i="24"/>
  <c r="AC3724" i="24"/>
  <c r="AD3724" i="24"/>
  <c r="AE3724" i="24"/>
  <c r="D3725" i="24"/>
  <c r="G3725" i="24"/>
  <c r="I3725" i="24"/>
  <c r="AC3725" i="24"/>
  <c r="AD3725" i="24"/>
  <c r="AE3725" i="24"/>
  <c r="D3726" i="24"/>
  <c r="G3726" i="24"/>
  <c r="I3726" i="24"/>
  <c r="AC3726" i="24"/>
  <c r="AD3726" i="24"/>
  <c r="AE3726" i="24"/>
  <c r="D3727" i="24"/>
  <c r="G3727" i="24"/>
  <c r="I3727" i="24"/>
  <c r="AC3727" i="24"/>
  <c r="AD3727" i="24"/>
  <c r="AE3727" i="24"/>
  <c r="D3728" i="24"/>
  <c r="G3728" i="24"/>
  <c r="I3728" i="24"/>
  <c r="AC3728" i="24"/>
  <c r="AD3728" i="24"/>
  <c r="AE3728" i="24"/>
  <c r="D3729" i="24"/>
  <c r="G3729" i="24"/>
  <c r="I3729" i="24"/>
  <c r="AC3729" i="24"/>
  <c r="AD3729" i="24"/>
  <c r="AE3729" i="24"/>
  <c r="D3730" i="24"/>
  <c r="G3730" i="24"/>
  <c r="I3730" i="24"/>
  <c r="AC3730" i="24"/>
  <c r="AD3730" i="24"/>
  <c r="AE3730" i="24"/>
  <c r="D3731" i="24"/>
  <c r="G3731" i="24"/>
  <c r="I3731" i="24"/>
  <c r="AC3731" i="24"/>
  <c r="AD3731" i="24"/>
  <c r="AE3731" i="24"/>
  <c r="D3732" i="24"/>
  <c r="G3732" i="24"/>
  <c r="I3732" i="24"/>
  <c r="AC3732" i="24"/>
  <c r="AD3732" i="24"/>
  <c r="AE3732" i="24"/>
  <c r="D3733" i="24"/>
  <c r="G3733" i="24"/>
  <c r="I3733" i="24"/>
  <c r="AC3733" i="24"/>
  <c r="AD3733" i="24"/>
  <c r="AE3733" i="24"/>
  <c r="D3734" i="24"/>
  <c r="G3734" i="24"/>
  <c r="I3734" i="24"/>
  <c r="AC3734" i="24"/>
  <c r="AD3734" i="24"/>
  <c r="AE3734" i="24"/>
  <c r="D3735" i="24"/>
  <c r="G3735" i="24"/>
  <c r="I3735" i="24"/>
  <c r="AC3735" i="24"/>
  <c r="AD3735" i="24"/>
  <c r="AE3735" i="24"/>
  <c r="D3736" i="24"/>
  <c r="G3736" i="24"/>
  <c r="I3736" i="24"/>
  <c r="AC3736" i="24"/>
  <c r="AD3736" i="24"/>
  <c r="AE3736" i="24"/>
  <c r="D3737" i="24"/>
  <c r="G3737" i="24"/>
  <c r="I3737" i="24"/>
  <c r="AC3737" i="24"/>
  <c r="AD3737" i="24"/>
  <c r="AE3737" i="24"/>
  <c r="D3738" i="24"/>
  <c r="G3738" i="24"/>
  <c r="I3738" i="24"/>
  <c r="AC3738" i="24"/>
  <c r="AD3738" i="24"/>
  <c r="AE3738" i="24"/>
  <c r="D3739" i="24"/>
  <c r="G3739" i="24"/>
  <c r="I3739" i="24"/>
  <c r="AC3739" i="24"/>
  <c r="AD3739" i="24"/>
  <c r="AE3739" i="24"/>
  <c r="D3740" i="24"/>
  <c r="G3740" i="24"/>
  <c r="I3740" i="24"/>
  <c r="AC3740" i="24"/>
  <c r="AD3740" i="24"/>
  <c r="AE3740" i="24"/>
  <c r="D3741" i="24"/>
  <c r="G3741" i="24"/>
  <c r="I3741" i="24"/>
  <c r="AC3741" i="24"/>
  <c r="AD3741" i="24"/>
  <c r="AE3741" i="24"/>
  <c r="D3742" i="24"/>
  <c r="G3742" i="24"/>
  <c r="I3742" i="24"/>
  <c r="AC3742" i="24"/>
  <c r="AD3742" i="24"/>
  <c r="AE3742" i="24"/>
  <c r="D3743" i="24"/>
  <c r="G3743" i="24"/>
  <c r="I3743" i="24"/>
  <c r="AC3743" i="24"/>
  <c r="AD3743" i="24"/>
  <c r="AE3743" i="24"/>
  <c r="D3744" i="24"/>
  <c r="G3744" i="24"/>
  <c r="I3744" i="24"/>
  <c r="AC3744" i="24"/>
  <c r="AD3744" i="24"/>
  <c r="AE3744" i="24"/>
  <c r="D3745" i="24"/>
  <c r="G3745" i="24"/>
  <c r="I3745" i="24"/>
  <c r="AC3745" i="24"/>
  <c r="AD3745" i="24"/>
  <c r="AE3745" i="24"/>
  <c r="D3746" i="24"/>
  <c r="G3746" i="24"/>
  <c r="I3746" i="24"/>
  <c r="AC3746" i="24"/>
  <c r="AD3746" i="24"/>
  <c r="AE3746" i="24"/>
  <c r="D3747" i="24"/>
  <c r="G3747" i="24"/>
  <c r="I3747" i="24"/>
  <c r="AC3747" i="24"/>
  <c r="AD3747" i="24"/>
  <c r="AE3747" i="24"/>
  <c r="D3748" i="24"/>
  <c r="G3748" i="24"/>
  <c r="I3748" i="24"/>
  <c r="AC3748" i="24"/>
  <c r="AD3748" i="24"/>
  <c r="AE3748" i="24"/>
  <c r="D3749" i="24"/>
  <c r="G3749" i="24"/>
  <c r="I3749" i="24"/>
  <c r="AC3749" i="24"/>
  <c r="AD3749" i="24"/>
  <c r="AE3749" i="24"/>
  <c r="D3750" i="24"/>
  <c r="G3750" i="24"/>
  <c r="I3750" i="24"/>
  <c r="AC3750" i="24"/>
  <c r="AD3750" i="24"/>
  <c r="AE3750" i="24"/>
  <c r="D3751" i="24"/>
  <c r="G3751" i="24"/>
  <c r="I3751" i="24"/>
  <c r="AC3751" i="24"/>
  <c r="AD3751" i="24"/>
  <c r="AE3751" i="24"/>
  <c r="D3752" i="24"/>
  <c r="G3752" i="24"/>
  <c r="I3752" i="24"/>
  <c r="AC3752" i="24"/>
  <c r="AD3752" i="24"/>
  <c r="AE3752" i="24"/>
  <c r="D3753" i="24"/>
  <c r="G3753" i="24"/>
  <c r="I3753" i="24"/>
  <c r="AC3753" i="24"/>
  <c r="AD3753" i="24"/>
  <c r="AE3753" i="24"/>
  <c r="D3754" i="24"/>
  <c r="G3754" i="24"/>
  <c r="I3754" i="24"/>
  <c r="AC3754" i="24"/>
  <c r="AD3754" i="24"/>
  <c r="AE3754" i="24"/>
  <c r="D3755" i="24"/>
  <c r="G3755" i="24"/>
  <c r="I3755" i="24"/>
  <c r="AC3755" i="24"/>
  <c r="AD3755" i="24"/>
  <c r="AE3755" i="24"/>
  <c r="D3756" i="24"/>
  <c r="G3756" i="24"/>
  <c r="I3756" i="24"/>
  <c r="AC3756" i="24"/>
  <c r="AD3756" i="24"/>
  <c r="AE3756" i="24"/>
  <c r="D3757" i="24"/>
  <c r="G3757" i="24"/>
  <c r="I3757" i="24"/>
  <c r="AC3757" i="24"/>
  <c r="AD3757" i="24"/>
  <c r="AE3757" i="24"/>
  <c r="D3758" i="24"/>
  <c r="G3758" i="24"/>
  <c r="I3758" i="24"/>
  <c r="AC3758" i="24"/>
  <c r="AD3758" i="24"/>
  <c r="AE3758" i="24"/>
  <c r="D3759" i="24"/>
  <c r="G3759" i="24"/>
  <c r="I3759" i="24"/>
  <c r="AC3759" i="24"/>
  <c r="AD3759" i="24"/>
  <c r="AE3759" i="24"/>
  <c r="D3760" i="24"/>
  <c r="G3760" i="24"/>
  <c r="I3760" i="24"/>
  <c r="AC3760" i="24"/>
  <c r="AD3760" i="24"/>
  <c r="AE3760" i="24"/>
  <c r="D3761" i="24"/>
  <c r="G3761" i="24"/>
  <c r="I3761" i="24"/>
  <c r="AC3761" i="24"/>
  <c r="AD3761" i="24"/>
  <c r="AE3761" i="24"/>
  <c r="D3762" i="24"/>
  <c r="G3762" i="24"/>
  <c r="I3762" i="24"/>
  <c r="AC3762" i="24"/>
  <c r="AD3762" i="24"/>
  <c r="AE3762" i="24"/>
  <c r="D3763" i="24"/>
  <c r="G3763" i="24"/>
  <c r="I3763" i="24"/>
  <c r="AC3763" i="24"/>
  <c r="AD3763" i="24"/>
  <c r="AE3763" i="24"/>
  <c r="D3764" i="24"/>
  <c r="G3764" i="24"/>
  <c r="I3764" i="24"/>
  <c r="AC3764" i="24"/>
  <c r="AD3764" i="24"/>
  <c r="AE3764" i="24"/>
  <c r="D3765" i="24"/>
  <c r="G3765" i="24"/>
  <c r="I3765" i="24"/>
  <c r="AC3765" i="24"/>
  <c r="AD3765" i="24"/>
  <c r="AE3765" i="24"/>
  <c r="D3766" i="24"/>
  <c r="G3766" i="24"/>
  <c r="I3766" i="24"/>
  <c r="AC3766" i="24"/>
  <c r="AD3766" i="24"/>
  <c r="AE3766" i="24"/>
  <c r="D3767" i="24"/>
  <c r="G3767" i="24"/>
  <c r="I3767" i="24"/>
  <c r="AC3767" i="24"/>
  <c r="AD3767" i="24"/>
  <c r="AE3767" i="24"/>
  <c r="D3768" i="24"/>
  <c r="G3768" i="24"/>
  <c r="I3768" i="24"/>
  <c r="AC3768" i="24"/>
  <c r="AD3768" i="24"/>
  <c r="AE3768" i="24"/>
  <c r="D3769" i="24"/>
  <c r="G3769" i="24"/>
  <c r="I3769" i="24"/>
  <c r="AC3769" i="24"/>
  <c r="AD3769" i="24"/>
  <c r="AE3769" i="24"/>
  <c r="D3770" i="24"/>
  <c r="G3770" i="24"/>
  <c r="I3770" i="24"/>
  <c r="AC3770" i="24"/>
  <c r="AD3770" i="24"/>
  <c r="AE3770" i="24"/>
  <c r="D3771" i="24"/>
  <c r="G3771" i="24"/>
  <c r="I3771" i="24"/>
  <c r="AC3771" i="24"/>
  <c r="AD3771" i="24"/>
  <c r="AE3771" i="24"/>
  <c r="D3772" i="24"/>
  <c r="G3772" i="24"/>
  <c r="I3772" i="24"/>
  <c r="AC3772" i="24"/>
  <c r="AD3772" i="24"/>
  <c r="AE3772" i="24"/>
  <c r="D3773" i="24"/>
  <c r="G3773" i="24"/>
  <c r="I3773" i="24"/>
  <c r="AC3773" i="24"/>
  <c r="AD3773" i="24"/>
  <c r="AE3773" i="24"/>
  <c r="D3774" i="24"/>
  <c r="G3774" i="24"/>
  <c r="I3774" i="24"/>
  <c r="AC3774" i="24"/>
  <c r="AD3774" i="24"/>
  <c r="AE3774" i="24"/>
  <c r="D3775" i="24"/>
  <c r="G3775" i="24"/>
  <c r="I3775" i="24"/>
  <c r="AC3775" i="24"/>
  <c r="AD3775" i="24"/>
  <c r="AE3775" i="24"/>
  <c r="D3776" i="24"/>
  <c r="G3776" i="24"/>
  <c r="I3776" i="24"/>
  <c r="AC3776" i="24"/>
  <c r="AD3776" i="24"/>
  <c r="AE3776" i="24"/>
  <c r="D3777" i="24"/>
  <c r="G3777" i="24"/>
  <c r="I3777" i="24"/>
  <c r="AC3777" i="24"/>
  <c r="AD3777" i="24"/>
  <c r="AE3777" i="24"/>
  <c r="D3778" i="24"/>
  <c r="G3778" i="24"/>
  <c r="I3778" i="24"/>
  <c r="AC3778" i="24"/>
  <c r="AD3778" i="24"/>
  <c r="AE3778" i="24"/>
  <c r="D3779" i="24"/>
  <c r="G3779" i="24"/>
  <c r="I3779" i="24"/>
  <c r="AC3779" i="24"/>
  <c r="AD3779" i="24"/>
  <c r="AE3779" i="24"/>
  <c r="D3780" i="24"/>
  <c r="G3780" i="24"/>
  <c r="I3780" i="24"/>
  <c r="AC3780" i="24"/>
  <c r="AD3780" i="24"/>
  <c r="AE3780" i="24"/>
  <c r="D3781" i="24"/>
  <c r="G3781" i="24"/>
  <c r="I3781" i="24"/>
  <c r="AC3781" i="24"/>
  <c r="AD3781" i="24"/>
  <c r="AE3781" i="24"/>
  <c r="D3782" i="24"/>
  <c r="G3782" i="24"/>
  <c r="I3782" i="24"/>
  <c r="AC3782" i="24"/>
  <c r="AD3782" i="24"/>
  <c r="AE3782" i="24"/>
  <c r="D3783" i="24"/>
  <c r="G3783" i="24"/>
  <c r="I3783" i="24"/>
  <c r="AC3783" i="24"/>
  <c r="AD3783" i="24"/>
  <c r="AE3783" i="24"/>
  <c r="D3784" i="24"/>
  <c r="G3784" i="24"/>
  <c r="I3784" i="24"/>
  <c r="AC3784" i="24"/>
  <c r="AD3784" i="24"/>
  <c r="AE3784" i="24"/>
  <c r="D3785" i="24"/>
  <c r="G3785" i="24"/>
  <c r="I3785" i="24"/>
  <c r="AC3785" i="24"/>
  <c r="AD3785" i="24"/>
  <c r="AE3785" i="24"/>
  <c r="D3786" i="24"/>
  <c r="G3786" i="24"/>
  <c r="I3786" i="24"/>
  <c r="AC3786" i="24"/>
  <c r="AD3786" i="24"/>
  <c r="AE3786" i="24"/>
  <c r="D3787" i="24"/>
  <c r="G3787" i="24"/>
  <c r="I3787" i="24"/>
  <c r="AC3787" i="24"/>
  <c r="AD3787" i="24"/>
  <c r="AE3787" i="24"/>
  <c r="D3788" i="24"/>
  <c r="G3788" i="24"/>
  <c r="I3788" i="24"/>
  <c r="AC3788" i="24"/>
  <c r="AD3788" i="24"/>
  <c r="AE3788" i="24"/>
  <c r="D3789" i="24"/>
  <c r="G3789" i="24"/>
  <c r="I3789" i="24"/>
  <c r="AC3789" i="24"/>
  <c r="AD3789" i="24"/>
  <c r="AE3789" i="24"/>
  <c r="D3790" i="24"/>
  <c r="G3790" i="24"/>
  <c r="I3790" i="24"/>
  <c r="AC3790" i="24"/>
  <c r="AD3790" i="24"/>
  <c r="AE3790" i="24"/>
  <c r="D3791" i="24"/>
  <c r="G3791" i="24"/>
  <c r="I3791" i="24"/>
  <c r="AC3791" i="24"/>
  <c r="AD3791" i="24"/>
  <c r="AE3791" i="24"/>
  <c r="D3792" i="24"/>
  <c r="G3792" i="24"/>
  <c r="I3792" i="24"/>
  <c r="AC3792" i="24"/>
  <c r="AD3792" i="24"/>
  <c r="AE3792" i="24"/>
  <c r="D3793" i="24"/>
  <c r="G3793" i="24"/>
  <c r="I3793" i="24"/>
  <c r="AC3793" i="24"/>
  <c r="AD3793" i="24"/>
  <c r="AE3793" i="24"/>
  <c r="D3794" i="24"/>
  <c r="G3794" i="24"/>
  <c r="I3794" i="24"/>
  <c r="AC3794" i="24"/>
  <c r="AD3794" i="24"/>
  <c r="AE3794" i="24"/>
  <c r="D3795" i="24"/>
  <c r="G3795" i="24"/>
  <c r="I3795" i="24"/>
  <c r="AC3795" i="24"/>
  <c r="AD3795" i="24"/>
  <c r="AE3795" i="24"/>
  <c r="D3796" i="24"/>
  <c r="G3796" i="24"/>
  <c r="I3796" i="24"/>
  <c r="AC3796" i="24"/>
  <c r="AD3796" i="24"/>
  <c r="AE3796" i="24"/>
  <c r="D3797" i="24"/>
  <c r="G3797" i="24"/>
  <c r="I3797" i="24"/>
  <c r="AC3797" i="24"/>
  <c r="AD3797" i="24"/>
  <c r="AE3797" i="24"/>
  <c r="D3798" i="24"/>
  <c r="G3798" i="24"/>
  <c r="I3798" i="24"/>
  <c r="AC3798" i="24"/>
  <c r="AD3798" i="24"/>
  <c r="AE3798" i="24"/>
  <c r="D3799" i="24"/>
  <c r="G3799" i="24"/>
  <c r="I3799" i="24"/>
  <c r="AC3799" i="24"/>
  <c r="AD3799" i="24"/>
  <c r="AE3799" i="24"/>
  <c r="D3800" i="24"/>
  <c r="G3800" i="24"/>
  <c r="I3800" i="24"/>
  <c r="AC3800" i="24"/>
  <c r="AD3800" i="24"/>
  <c r="AE3800" i="24"/>
  <c r="D3801" i="24"/>
  <c r="G3801" i="24"/>
  <c r="I3801" i="24"/>
  <c r="AC3801" i="24"/>
  <c r="AD3801" i="24"/>
  <c r="AE3801" i="24"/>
  <c r="D3802" i="24"/>
  <c r="G3802" i="24"/>
  <c r="I3802" i="24"/>
  <c r="AC3802" i="24"/>
  <c r="AD3802" i="24"/>
  <c r="AE3802" i="24"/>
  <c r="D3803" i="24"/>
  <c r="G3803" i="24"/>
  <c r="I3803" i="24"/>
  <c r="AC3803" i="24"/>
  <c r="AD3803" i="24"/>
  <c r="AE3803" i="24"/>
  <c r="D3804" i="24"/>
  <c r="G3804" i="24"/>
  <c r="I3804" i="24"/>
  <c r="AC3804" i="24"/>
  <c r="AD3804" i="24"/>
  <c r="AE3804" i="24"/>
  <c r="D3805" i="24"/>
  <c r="G3805" i="24"/>
  <c r="I3805" i="24"/>
  <c r="AC3805" i="24"/>
  <c r="AD3805" i="24"/>
  <c r="AE3805" i="24"/>
  <c r="D3806" i="24"/>
  <c r="G3806" i="24"/>
  <c r="I3806" i="24"/>
  <c r="AC3806" i="24"/>
  <c r="AD3806" i="24"/>
  <c r="AE3806" i="24"/>
  <c r="D3807" i="24"/>
  <c r="G3807" i="24"/>
  <c r="I3807" i="24"/>
  <c r="AC3807" i="24"/>
  <c r="AD3807" i="24"/>
  <c r="AE3807" i="24"/>
  <c r="D3808" i="24"/>
  <c r="G3808" i="24"/>
  <c r="I3808" i="24"/>
  <c r="AC3808" i="24"/>
  <c r="AD3808" i="24"/>
  <c r="AE3808" i="24"/>
  <c r="D3809" i="24"/>
  <c r="G3809" i="24"/>
  <c r="I3809" i="24"/>
  <c r="AC3809" i="24"/>
  <c r="AD3809" i="24"/>
  <c r="AE3809" i="24"/>
  <c r="D3810" i="24"/>
  <c r="G3810" i="24"/>
  <c r="I3810" i="24"/>
  <c r="AC3810" i="24"/>
  <c r="AD3810" i="24"/>
  <c r="AE3810" i="24"/>
  <c r="D3811" i="24"/>
  <c r="G3811" i="24"/>
  <c r="I3811" i="24"/>
  <c r="AC3811" i="24"/>
  <c r="AD3811" i="24"/>
  <c r="AE3811" i="24"/>
  <c r="D3812" i="24"/>
  <c r="G3812" i="24"/>
  <c r="I3812" i="24"/>
  <c r="AC3812" i="24"/>
  <c r="AD3812" i="24"/>
  <c r="AE3812" i="24"/>
  <c r="D3813" i="24"/>
  <c r="G3813" i="24"/>
  <c r="I3813" i="24"/>
  <c r="AC3813" i="24"/>
  <c r="AD3813" i="24"/>
  <c r="AE3813" i="24"/>
  <c r="D3814" i="24"/>
  <c r="G3814" i="24"/>
  <c r="I3814" i="24"/>
  <c r="AC3814" i="24"/>
  <c r="AD3814" i="24"/>
  <c r="AE3814" i="24"/>
  <c r="D3815" i="24"/>
  <c r="G3815" i="24"/>
  <c r="I3815" i="24"/>
  <c r="AC3815" i="24"/>
  <c r="AD3815" i="24"/>
  <c r="AE3815" i="24"/>
  <c r="D3816" i="24"/>
  <c r="G3816" i="24"/>
  <c r="I3816" i="24"/>
  <c r="AC3816" i="24"/>
  <c r="AD3816" i="24"/>
  <c r="AE3816" i="24"/>
  <c r="D3817" i="24"/>
  <c r="G3817" i="24"/>
  <c r="I3817" i="24"/>
  <c r="AC3817" i="24"/>
  <c r="AD3817" i="24"/>
  <c r="AE3817" i="24"/>
  <c r="D3818" i="24"/>
  <c r="G3818" i="24"/>
  <c r="I3818" i="24"/>
  <c r="AC3818" i="24"/>
  <c r="AD3818" i="24"/>
  <c r="AE3818" i="24"/>
  <c r="D3819" i="24"/>
  <c r="G3819" i="24"/>
  <c r="I3819" i="24"/>
  <c r="AC3819" i="24"/>
  <c r="AD3819" i="24"/>
  <c r="AE3819" i="24"/>
  <c r="D3820" i="24"/>
  <c r="G3820" i="24"/>
  <c r="I3820" i="24"/>
  <c r="AC3820" i="24"/>
  <c r="AD3820" i="24"/>
  <c r="AE3820" i="24"/>
  <c r="D3821" i="24"/>
  <c r="G3821" i="24"/>
  <c r="I3821" i="24"/>
  <c r="AC3821" i="24"/>
  <c r="AD3821" i="24"/>
  <c r="AE3821" i="24"/>
  <c r="D3822" i="24"/>
  <c r="G3822" i="24"/>
  <c r="I3822" i="24"/>
  <c r="AC3822" i="24"/>
  <c r="AD3822" i="24"/>
  <c r="AE3822" i="24"/>
  <c r="D3823" i="24"/>
  <c r="G3823" i="24"/>
  <c r="I3823" i="24"/>
  <c r="AC3823" i="24"/>
  <c r="AD3823" i="24"/>
  <c r="AE3823" i="24"/>
  <c r="D3824" i="24"/>
  <c r="G3824" i="24"/>
  <c r="I3824" i="24"/>
  <c r="AC3824" i="24"/>
  <c r="AD3824" i="24"/>
  <c r="AE3824" i="24"/>
  <c r="D3825" i="24"/>
  <c r="G3825" i="24"/>
  <c r="I3825" i="24"/>
  <c r="AC3825" i="24"/>
  <c r="AD3825" i="24"/>
  <c r="AE3825" i="24"/>
  <c r="D3826" i="24"/>
  <c r="G3826" i="24"/>
  <c r="I3826" i="24"/>
  <c r="AC3826" i="24"/>
  <c r="AD3826" i="24"/>
  <c r="AE3826" i="24"/>
  <c r="D3827" i="24"/>
  <c r="G3827" i="24"/>
  <c r="I3827" i="24"/>
  <c r="AC3827" i="24"/>
  <c r="AD3827" i="24"/>
  <c r="AE3827" i="24"/>
  <c r="D3828" i="24"/>
  <c r="G3828" i="24"/>
  <c r="I3828" i="24"/>
  <c r="AC3828" i="24"/>
  <c r="AD3828" i="24"/>
  <c r="AE3828" i="24"/>
  <c r="D3829" i="24"/>
  <c r="G3829" i="24"/>
  <c r="I3829" i="24"/>
  <c r="AC3829" i="24"/>
  <c r="AD3829" i="24"/>
  <c r="AE3829" i="24"/>
  <c r="D3830" i="24"/>
  <c r="G3830" i="24"/>
  <c r="I3830" i="24"/>
  <c r="AC3830" i="24"/>
  <c r="AD3830" i="24"/>
  <c r="AE3830" i="24"/>
  <c r="D3831" i="24"/>
  <c r="G3831" i="24"/>
  <c r="I3831" i="24"/>
  <c r="AC3831" i="24"/>
  <c r="AD3831" i="24"/>
  <c r="AE3831" i="24"/>
  <c r="D3832" i="24"/>
  <c r="G3832" i="24"/>
  <c r="I3832" i="24"/>
  <c r="AC3832" i="24"/>
  <c r="AD3832" i="24"/>
  <c r="AE3832" i="24"/>
  <c r="D3833" i="24"/>
  <c r="G3833" i="24"/>
  <c r="I3833" i="24"/>
  <c r="AC3833" i="24"/>
  <c r="AD3833" i="24"/>
  <c r="AE3833" i="24"/>
  <c r="D3834" i="24"/>
  <c r="G3834" i="24"/>
  <c r="I3834" i="24"/>
  <c r="AC3834" i="24"/>
  <c r="AD3834" i="24"/>
  <c r="AE3834" i="24"/>
  <c r="D3835" i="24"/>
  <c r="G3835" i="24"/>
  <c r="I3835" i="24"/>
  <c r="AC3835" i="24"/>
  <c r="AD3835" i="24"/>
  <c r="AE3835" i="24"/>
  <c r="D3836" i="24"/>
  <c r="G3836" i="24"/>
  <c r="I3836" i="24"/>
  <c r="AC3836" i="24"/>
  <c r="AD3836" i="24"/>
  <c r="AE3836" i="24"/>
  <c r="D3837" i="24"/>
  <c r="G3837" i="24"/>
  <c r="I3837" i="24"/>
  <c r="AC3837" i="24"/>
  <c r="AD3837" i="24"/>
  <c r="AE3837" i="24"/>
  <c r="D3838" i="24"/>
  <c r="G3838" i="24"/>
  <c r="I3838" i="24"/>
  <c r="AC3838" i="24"/>
  <c r="AD3838" i="24"/>
  <c r="AE3838" i="24"/>
  <c r="D3839" i="24"/>
  <c r="G3839" i="24"/>
  <c r="I3839" i="24"/>
  <c r="AC3839" i="24"/>
  <c r="AD3839" i="24"/>
  <c r="AE3839" i="24"/>
  <c r="D3840" i="24"/>
  <c r="G3840" i="24"/>
  <c r="I3840" i="24"/>
  <c r="AC3840" i="24"/>
  <c r="AD3840" i="24"/>
  <c r="AE3840" i="24"/>
  <c r="D3841" i="24"/>
  <c r="G3841" i="24"/>
  <c r="I3841" i="24"/>
  <c r="AC3841" i="24"/>
  <c r="AD3841" i="24"/>
  <c r="AE3841" i="24"/>
  <c r="D3842" i="24"/>
  <c r="G3842" i="24"/>
  <c r="I3842" i="24"/>
  <c r="AC3842" i="24"/>
  <c r="AD3842" i="24"/>
  <c r="AE3842" i="24"/>
  <c r="D3843" i="24"/>
  <c r="G3843" i="24"/>
  <c r="I3843" i="24"/>
  <c r="AC3843" i="24"/>
  <c r="AD3843" i="24"/>
  <c r="AE3843" i="24"/>
  <c r="D3844" i="24"/>
  <c r="G3844" i="24"/>
  <c r="I3844" i="24"/>
  <c r="AC3844" i="24"/>
  <c r="AD3844" i="24"/>
  <c r="AE3844" i="24"/>
  <c r="D3845" i="24"/>
  <c r="G3845" i="24"/>
  <c r="I3845" i="24"/>
  <c r="AC3845" i="24"/>
  <c r="AD3845" i="24"/>
  <c r="AE3845" i="24"/>
  <c r="D3846" i="24"/>
  <c r="G3846" i="24"/>
  <c r="I3846" i="24"/>
  <c r="AC3846" i="24"/>
  <c r="AD3846" i="24"/>
  <c r="AE3846" i="24"/>
  <c r="D3847" i="24"/>
  <c r="G3847" i="24"/>
  <c r="I3847" i="24"/>
  <c r="AC3847" i="24"/>
  <c r="AD3847" i="24"/>
  <c r="AE3847" i="24"/>
  <c r="D3848" i="24"/>
  <c r="G3848" i="24"/>
  <c r="I3848" i="24"/>
  <c r="AC3848" i="24"/>
  <c r="AD3848" i="24"/>
  <c r="AE3848" i="24"/>
  <c r="D3849" i="24"/>
  <c r="G3849" i="24"/>
  <c r="I3849" i="24"/>
  <c r="AC3849" i="24"/>
  <c r="AD3849" i="24"/>
  <c r="AE3849" i="24"/>
  <c r="D3850" i="24"/>
  <c r="G3850" i="24"/>
  <c r="I3850" i="24"/>
  <c r="AC3850" i="24"/>
  <c r="AD3850" i="24"/>
  <c r="AE3850" i="24"/>
  <c r="D3851" i="24"/>
  <c r="G3851" i="24"/>
  <c r="I3851" i="24"/>
  <c r="AC3851" i="24"/>
  <c r="AD3851" i="24"/>
  <c r="AE3851" i="24"/>
  <c r="D3852" i="24"/>
  <c r="G3852" i="24"/>
  <c r="I3852" i="24"/>
  <c r="AC3852" i="24"/>
  <c r="AD3852" i="24"/>
  <c r="AE3852" i="24"/>
  <c r="D3853" i="24"/>
  <c r="G3853" i="24"/>
  <c r="I3853" i="24"/>
  <c r="AC3853" i="24"/>
  <c r="AD3853" i="24"/>
  <c r="AE3853" i="24"/>
  <c r="D3854" i="24"/>
  <c r="G3854" i="24"/>
  <c r="I3854" i="24"/>
  <c r="AC3854" i="24"/>
  <c r="AD3854" i="24"/>
  <c r="AE3854" i="24"/>
  <c r="D3855" i="24"/>
  <c r="G3855" i="24"/>
  <c r="I3855" i="24"/>
  <c r="AC3855" i="24"/>
  <c r="AD3855" i="24"/>
  <c r="AE3855" i="24"/>
  <c r="D3856" i="24"/>
  <c r="G3856" i="24"/>
  <c r="I3856" i="24"/>
  <c r="AC3856" i="24"/>
  <c r="AD3856" i="24"/>
  <c r="AE3856" i="24"/>
  <c r="D3857" i="24"/>
  <c r="G3857" i="24"/>
  <c r="I3857" i="24"/>
  <c r="AC3857" i="24"/>
  <c r="AD3857" i="24"/>
  <c r="AE3857" i="24"/>
  <c r="D3858" i="24"/>
  <c r="G3858" i="24"/>
  <c r="I3858" i="24"/>
  <c r="AC3858" i="24"/>
  <c r="AD3858" i="24"/>
  <c r="AE3858" i="24"/>
  <c r="D3859" i="24"/>
  <c r="G3859" i="24"/>
  <c r="I3859" i="24"/>
  <c r="AC3859" i="24"/>
  <c r="AD3859" i="24"/>
  <c r="AE3859" i="24"/>
  <c r="D3860" i="24"/>
  <c r="G3860" i="24"/>
  <c r="I3860" i="24"/>
  <c r="AC3860" i="24"/>
  <c r="AD3860" i="24"/>
  <c r="AE3860" i="24"/>
  <c r="D3861" i="24"/>
  <c r="G3861" i="24"/>
  <c r="I3861" i="24"/>
  <c r="AC3861" i="24"/>
  <c r="AD3861" i="24"/>
  <c r="AE3861" i="24"/>
  <c r="D3862" i="24"/>
  <c r="G3862" i="24"/>
  <c r="I3862" i="24"/>
  <c r="AC3862" i="24"/>
  <c r="AD3862" i="24"/>
  <c r="AE3862" i="24"/>
  <c r="D3863" i="24"/>
  <c r="G3863" i="24"/>
  <c r="I3863" i="24"/>
  <c r="AC3863" i="24"/>
  <c r="AD3863" i="24"/>
  <c r="AE3863" i="24"/>
  <c r="D3864" i="24"/>
  <c r="G3864" i="24"/>
  <c r="I3864" i="24"/>
  <c r="AC3864" i="24"/>
  <c r="AD3864" i="24"/>
  <c r="AE3864" i="24"/>
  <c r="D3865" i="24"/>
  <c r="G3865" i="24"/>
  <c r="I3865" i="24"/>
  <c r="AC3865" i="24"/>
  <c r="AD3865" i="24"/>
  <c r="AE3865" i="24"/>
  <c r="D3866" i="24"/>
  <c r="G3866" i="24"/>
  <c r="I3866" i="24"/>
  <c r="AC3866" i="24"/>
  <c r="AD3866" i="24"/>
  <c r="AE3866" i="24"/>
  <c r="D3867" i="24"/>
  <c r="G3867" i="24"/>
  <c r="I3867" i="24"/>
  <c r="AC3867" i="24"/>
  <c r="AD3867" i="24"/>
  <c r="AE3867" i="24"/>
  <c r="D3868" i="24"/>
  <c r="G3868" i="24"/>
  <c r="I3868" i="24"/>
  <c r="AC3868" i="24"/>
  <c r="AD3868" i="24"/>
  <c r="AE3868" i="24"/>
  <c r="D3869" i="24"/>
  <c r="G3869" i="24"/>
  <c r="I3869" i="24"/>
  <c r="AC3869" i="24"/>
  <c r="AD3869" i="24"/>
  <c r="AE3869" i="24"/>
  <c r="D3870" i="24"/>
  <c r="G3870" i="24"/>
  <c r="I3870" i="24"/>
  <c r="AC3870" i="24"/>
  <c r="AD3870" i="24"/>
  <c r="AE3870" i="24"/>
  <c r="D3871" i="24"/>
  <c r="G3871" i="24"/>
  <c r="I3871" i="24"/>
  <c r="AC3871" i="24"/>
  <c r="AD3871" i="24"/>
  <c r="AE3871" i="24"/>
  <c r="D3872" i="24"/>
  <c r="G3872" i="24"/>
  <c r="I3872" i="24"/>
  <c r="AC3872" i="24"/>
  <c r="AD3872" i="24"/>
  <c r="AE3872" i="24"/>
  <c r="D3873" i="24"/>
  <c r="G3873" i="24"/>
  <c r="I3873" i="24"/>
  <c r="AC3873" i="24"/>
  <c r="AD3873" i="24"/>
  <c r="AE3873" i="24"/>
  <c r="D3874" i="24"/>
  <c r="G3874" i="24"/>
  <c r="I3874" i="24"/>
  <c r="AC3874" i="24"/>
  <c r="AD3874" i="24"/>
  <c r="AE3874" i="24"/>
  <c r="D3875" i="24"/>
  <c r="G3875" i="24"/>
  <c r="I3875" i="24"/>
  <c r="AC3875" i="24"/>
  <c r="AD3875" i="24"/>
  <c r="AE3875" i="24"/>
  <c r="D3876" i="24"/>
  <c r="G3876" i="24"/>
  <c r="I3876" i="24"/>
  <c r="AC3876" i="24"/>
  <c r="AD3876" i="24"/>
  <c r="AE3876" i="24"/>
  <c r="D3877" i="24"/>
  <c r="G3877" i="24"/>
  <c r="I3877" i="24"/>
  <c r="AC3877" i="24"/>
  <c r="AD3877" i="24"/>
  <c r="AE3877" i="24"/>
  <c r="D3878" i="24"/>
  <c r="G3878" i="24"/>
  <c r="I3878" i="24"/>
  <c r="AC3878" i="24"/>
  <c r="AD3878" i="24"/>
  <c r="AE3878" i="24"/>
  <c r="D3879" i="24"/>
  <c r="G3879" i="24"/>
  <c r="I3879" i="24"/>
  <c r="AC3879" i="24"/>
  <c r="AD3879" i="24"/>
  <c r="AE3879" i="24"/>
  <c r="D3880" i="24"/>
  <c r="G3880" i="24"/>
  <c r="I3880" i="24"/>
  <c r="AC3880" i="24"/>
  <c r="AD3880" i="24"/>
  <c r="AE3880" i="24"/>
  <c r="D3881" i="24"/>
  <c r="G3881" i="24"/>
  <c r="I3881" i="24"/>
  <c r="AC3881" i="24"/>
  <c r="AD3881" i="24"/>
  <c r="AE3881" i="24"/>
  <c r="D3882" i="24"/>
  <c r="G3882" i="24"/>
  <c r="I3882" i="24"/>
  <c r="AC3882" i="24"/>
  <c r="AD3882" i="24"/>
  <c r="AE3882" i="24"/>
  <c r="D3883" i="24"/>
  <c r="G3883" i="24"/>
  <c r="I3883" i="24"/>
  <c r="AC3883" i="24"/>
  <c r="AD3883" i="24"/>
  <c r="AE3883" i="24"/>
  <c r="D3884" i="24"/>
  <c r="G3884" i="24"/>
  <c r="I3884" i="24"/>
  <c r="AC3884" i="24"/>
  <c r="AD3884" i="24"/>
  <c r="AE3884" i="24"/>
  <c r="D3885" i="24"/>
  <c r="G3885" i="24"/>
  <c r="I3885" i="24"/>
  <c r="AC3885" i="24"/>
  <c r="AD3885" i="24"/>
  <c r="AE3885" i="24"/>
  <c r="D3886" i="24"/>
  <c r="G3886" i="24"/>
  <c r="I3886" i="24"/>
  <c r="AC3886" i="24"/>
  <c r="AD3886" i="24"/>
  <c r="AE3886" i="24"/>
  <c r="D3887" i="24"/>
  <c r="G3887" i="24"/>
  <c r="I3887" i="24"/>
  <c r="AC3887" i="24"/>
  <c r="AD3887" i="24"/>
  <c r="AE3887" i="24"/>
  <c r="D3888" i="24"/>
  <c r="G3888" i="24"/>
  <c r="I3888" i="24"/>
  <c r="AC3888" i="24"/>
  <c r="AD3888" i="24"/>
  <c r="AE3888" i="24"/>
  <c r="D3889" i="24"/>
  <c r="G3889" i="24"/>
  <c r="I3889" i="24"/>
  <c r="AC3889" i="24"/>
  <c r="AD3889" i="24"/>
  <c r="AE3889" i="24"/>
  <c r="D3890" i="24"/>
  <c r="G3890" i="24"/>
  <c r="I3890" i="24"/>
  <c r="AC3890" i="24"/>
  <c r="AD3890" i="24"/>
  <c r="AE3890" i="24"/>
  <c r="D3891" i="24"/>
  <c r="G3891" i="24"/>
  <c r="I3891" i="24"/>
  <c r="AC3891" i="24"/>
  <c r="AD3891" i="24"/>
  <c r="AE3891" i="24"/>
  <c r="D3892" i="24"/>
  <c r="G3892" i="24"/>
  <c r="I3892" i="24"/>
  <c r="AC3892" i="24"/>
  <c r="AD3892" i="24"/>
  <c r="AE3892" i="24"/>
  <c r="D3893" i="24"/>
  <c r="G3893" i="24"/>
  <c r="I3893" i="24"/>
  <c r="AC3893" i="24"/>
  <c r="AD3893" i="24"/>
  <c r="AE3893" i="24"/>
  <c r="D3894" i="24"/>
  <c r="G3894" i="24"/>
  <c r="I3894" i="24"/>
  <c r="AC3894" i="24"/>
  <c r="AD3894" i="24"/>
  <c r="AE3894" i="24"/>
  <c r="D3895" i="24"/>
  <c r="G3895" i="24"/>
  <c r="I3895" i="24"/>
  <c r="AC3895" i="24"/>
  <c r="AD3895" i="24"/>
  <c r="AE3895" i="24"/>
  <c r="D3896" i="24"/>
  <c r="G3896" i="24"/>
  <c r="I3896" i="24"/>
  <c r="AC3896" i="24"/>
  <c r="AD3896" i="24"/>
  <c r="AE3896" i="24"/>
  <c r="D3897" i="24"/>
  <c r="G3897" i="24"/>
  <c r="I3897" i="24"/>
  <c r="AC3897" i="24"/>
  <c r="AD3897" i="24"/>
  <c r="AE3897" i="24"/>
  <c r="D3898" i="24"/>
  <c r="G3898" i="24"/>
  <c r="I3898" i="24"/>
  <c r="AC3898" i="24"/>
  <c r="AD3898" i="24"/>
  <c r="AE3898" i="24"/>
  <c r="D3899" i="24"/>
  <c r="G3899" i="24"/>
  <c r="I3899" i="24"/>
  <c r="AC3899" i="24"/>
  <c r="AD3899" i="24"/>
  <c r="AE3899" i="24"/>
  <c r="D3900" i="24"/>
  <c r="G3900" i="24"/>
  <c r="I3900" i="24"/>
  <c r="AC3900" i="24"/>
  <c r="AD3900" i="24"/>
  <c r="AE3900" i="24"/>
  <c r="D3901" i="24"/>
  <c r="G3901" i="24"/>
  <c r="I3901" i="24"/>
  <c r="AC3901" i="24"/>
  <c r="AD3901" i="24"/>
  <c r="AE3901" i="24"/>
  <c r="D3902" i="24"/>
  <c r="G3902" i="24"/>
  <c r="I3902" i="24"/>
  <c r="AC3902" i="24"/>
  <c r="AD3902" i="24"/>
  <c r="AE3902" i="24"/>
  <c r="D3903" i="24"/>
  <c r="G3903" i="24"/>
  <c r="I3903" i="24"/>
  <c r="AC3903" i="24"/>
  <c r="AD3903" i="24"/>
  <c r="AE3903" i="24"/>
  <c r="D3904" i="24"/>
  <c r="G3904" i="24"/>
  <c r="I3904" i="24"/>
  <c r="AC3904" i="24"/>
  <c r="AD3904" i="24"/>
  <c r="AE3904" i="24"/>
  <c r="D3905" i="24"/>
  <c r="G3905" i="24"/>
  <c r="I3905" i="24"/>
  <c r="AC3905" i="24"/>
  <c r="AD3905" i="24"/>
  <c r="AE3905" i="24"/>
  <c r="D3906" i="24"/>
  <c r="G3906" i="24"/>
  <c r="I3906" i="24"/>
  <c r="AC3906" i="24"/>
  <c r="AD3906" i="24"/>
  <c r="AE3906" i="24"/>
  <c r="D3907" i="24"/>
  <c r="G3907" i="24"/>
  <c r="I3907" i="24"/>
  <c r="AC3907" i="24"/>
  <c r="AD3907" i="24"/>
  <c r="AE3907" i="24"/>
  <c r="D3908" i="24"/>
  <c r="G3908" i="24"/>
  <c r="I3908" i="24"/>
  <c r="AC3908" i="24"/>
  <c r="AD3908" i="24"/>
  <c r="AE3908" i="24"/>
  <c r="D3909" i="24"/>
  <c r="G3909" i="24"/>
  <c r="I3909" i="24"/>
  <c r="AC3909" i="24"/>
  <c r="AD3909" i="24"/>
  <c r="AE3909" i="24"/>
  <c r="D3910" i="24"/>
  <c r="G3910" i="24"/>
  <c r="I3910" i="24"/>
  <c r="AC3910" i="24"/>
  <c r="AD3910" i="24"/>
  <c r="AE3910" i="24"/>
  <c r="D3911" i="24"/>
  <c r="G3911" i="24"/>
  <c r="I3911" i="24"/>
  <c r="AC3911" i="24"/>
  <c r="AD3911" i="24"/>
  <c r="AE3911" i="24"/>
  <c r="D3912" i="24"/>
  <c r="G3912" i="24"/>
  <c r="I3912" i="24"/>
  <c r="AC3912" i="24"/>
  <c r="AD3912" i="24"/>
  <c r="AE3912" i="24"/>
  <c r="D3913" i="24"/>
  <c r="G3913" i="24"/>
  <c r="I3913" i="24"/>
  <c r="AC3913" i="24"/>
  <c r="AD3913" i="24"/>
  <c r="AE3913" i="24"/>
  <c r="D3914" i="24"/>
  <c r="G3914" i="24"/>
  <c r="I3914" i="24"/>
  <c r="AC3914" i="24"/>
  <c r="AD3914" i="24"/>
  <c r="AE3914" i="24"/>
  <c r="D3915" i="24"/>
  <c r="G3915" i="24"/>
  <c r="I3915" i="24"/>
  <c r="AC3915" i="24"/>
  <c r="AD3915" i="24"/>
  <c r="AE3915" i="24"/>
  <c r="D3916" i="24"/>
  <c r="G3916" i="24"/>
  <c r="I3916" i="24"/>
  <c r="AC3916" i="24"/>
  <c r="AD3916" i="24"/>
  <c r="AE3916" i="24"/>
  <c r="D3917" i="24"/>
  <c r="G3917" i="24"/>
  <c r="I3917" i="24"/>
  <c r="AC3917" i="24"/>
  <c r="AD3917" i="24"/>
  <c r="AE3917" i="24"/>
  <c r="D3918" i="24"/>
  <c r="G3918" i="24"/>
  <c r="I3918" i="24"/>
  <c r="AC3918" i="24"/>
  <c r="AD3918" i="24"/>
  <c r="AE3918" i="24"/>
  <c r="D3919" i="24"/>
  <c r="G3919" i="24"/>
  <c r="I3919" i="24"/>
  <c r="AC3919" i="24"/>
  <c r="AD3919" i="24"/>
  <c r="AE3919" i="24"/>
  <c r="D3920" i="24"/>
  <c r="G3920" i="24"/>
  <c r="I3920" i="24"/>
  <c r="AC3920" i="24"/>
  <c r="AD3920" i="24"/>
  <c r="AE3920" i="24"/>
  <c r="D3921" i="24"/>
  <c r="G3921" i="24"/>
  <c r="I3921" i="24"/>
  <c r="AC3921" i="24"/>
  <c r="AD3921" i="24"/>
  <c r="AE3921" i="24"/>
  <c r="D3922" i="24"/>
  <c r="G3922" i="24"/>
  <c r="I3922" i="24"/>
  <c r="AC3922" i="24"/>
  <c r="AD3922" i="24"/>
  <c r="AE3922" i="24"/>
  <c r="D3923" i="24"/>
  <c r="G3923" i="24"/>
  <c r="I3923" i="24"/>
  <c r="AC3923" i="24"/>
  <c r="AD3923" i="24"/>
  <c r="AE3923" i="24"/>
  <c r="D3924" i="24"/>
  <c r="G3924" i="24"/>
  <c r="I3924" i="24"/>
  <c r="AC3924" i="24"/>
  <c r="AD3924" i="24"/>
  <c r="AE3924" i="24"/>
  <c r="D3925" i="24"/>
  <c r="G3925" i="24"/>
  <c r="I3925" i="24"/>
  <c r="AC3925" i="24"/>
  <c r="AD3925" i="24"/>
  <c r="AE3925" i="24"/>
  <c r="D3926" i="24"/>
  <c r="G3926" i="24"/>
  <c r="I3926" i="24"/>
  <c r="AC3926" i="24"/>
  <c r="AD3926" i="24"/>
  <c r="AE3926" i="24"/>
  <c r="D3927" i="24"/>
  <c r="G3927" i="24"/>
  <c r="I3927" i="24"/>
  <c r="AC3927" i="24"/>
  <c r="AD3927" i="24"/>
  <c r="AE3927" i="24"/>
  <c r="D3928" i="24"/>
  <c r="G3928" i="24"/>
  <c r="I3928" i="24"/>
  <c r="AC3928" i="24"/>
  <c r="AD3928" i="24"/>
  <c r="AE3928" i="24"/>
  <c r="D3929" i="24"/>
  <c r="G3929" i="24"/>
  <c r="I3929" i="24"/>
  <c r="AC3929" i="24"/>
  <c r="AD3929" i="24"/>
  <c r="AE3929" i="24"/>
  <c r="D3930" i="24"/>
  <c r="G3930" i="24"/>
  <c r="I3930" i="24"/>
  <c r="AC3930" i="24"/>
  <c r="AD3930" i="24"/>
  <c r="AE3930" i="24"/>
  <c r="D3931" i="24"/>
  <c r="G3931" i="24"/>
  <c r="I3931" i="24"/>
  <c r="AC3931" i="24"/>
  <c r="AD3931" i="24"/>
  <c r="AE3931" i="24"/>
  <c r="D3932" i="24"/>
  <c r="G3932" i="24"/>
  <c r="I3932" i="24"/>
  <c r="AC3932" i="24"/>
  <c r="AD3932" i="24"/>
  <c r="AE3932" i="24"/>
  <c r="D3933" i="24"/>
  <c r="G3933" i="24"/>
  <c r="I3933" i="24"/>
  <c r="AC3933" i="24"/>
  <c r="AD3933" i="24"/>
  <c r="AE3933" i="24"/>
  <c r="D3934" i="24"/>
  <c r="G3934" i="24"/>
  <c r="I3934" i="24"/>
  <c r="AC3934" i="24"/>
  <c r="AD3934" i="24"/>
  <c r="AE3934" i="24"/>
  <c r="D3935" i="24"/>
  <c r="G3935" i="24"/>
  <c r="I3935" i="24"/>
  <c r="AC3935" i="24"/>
  <c r="AD3935" i="24"/>
  <c r="AE3935" i="24"/>
  <c r="D3936" i="24"/>
  <c r="G3936" i="24"/>
  <c r="I3936" i="24"/>
  <c r="AC3936" i="24"/>
  <c r="AD3936" i="24"/>
  <c r="AE3936" i="24"/>
  <c r="D3937" i="24"/>
  <c r="G3937" i="24"/>
  <c r="I3937" i="24"/>
  <c r="AC3937" i="24"/>
  <c r="AD3937" i="24"/>
  <c r="AE3937" i="24"/>
  <c r="D3938" i="24"/>
  <c r="G3938" i="24"/>
  <c r="I3938" i="24"/>
  <c r="AC3938" i="24"/>
  <c r="AD3938" i="24"/>
  <c r="AE3938" i="24"/>
  <c r="D3939" i="24"/>
  <c r="G3939" i="24"/>
  <c r="I3939" i="24"/>
  <c r="AC3939" i="24"/>
  <c r="AD3939" i="24"/>
  <c r="AE3939" i="24"/>
  <c r="D3940" i="24"/>
  <c r="G3940" i="24"/>
  <c r="I3940" i="24"/>
  <c r="AC3940" i="24"/>
  <c r="AD3940" i="24"/>
  <c r="AE3940" i="24"/>
  <c r="D3941" i="24"/>
  <c r="G3941" i="24"/>
  <c r="I3941" i="24"/>
  <c r="AC3941" i="24"/>
  <c r="AD3941" i="24"/>
  <c r="AE3941" i="24"/>
  <c r="D3942" i="24"/>
  <c r="G3942" i="24"/>
  <c r="I3942" i="24"/>
  <c r="AC3942" i="24"/>
  <c r="AD3942" i="24"/>
  <c r="AE3942" i="24"/>
  <c r="D3943" i="24"/>
  <c r="G3943" i="24"/>
  <c r="I3943" i="24"/>
  <c r="AC3943" i="24"/>
  <c r="AD3943" i="24"/>
  <c r="AE3943" i="24"/>
  <c r="D3944" i="24"/>
  <c r="G3944" i="24"/>
  <c r="I3944" i="24"/>
  <c r="AC3944" i="24"/>
  <c r="AD3944" i="24"/>
  <c r="AE3944" i="24"/>
  <c r="D3945" i="24"/>
  <c r="G3945" i="24"/>
  <c r="I3945" i="24"/>
  <c r="AC3945" i="24"/>
  <c r="AD3945" i="24"/>
  <c r="AE3945" i="24"/>
  <c r="D3946" i="24"/>
  <c r="G3946" i="24"/>
  <c r="I3946" i="24"/>
  <c r="AC3946" i="24"/>
  <c r="AD3946" i="24"/>
  <c r="AE3946" i="24"/>
  <c r="D3947" i="24"/>
  <c r="G3947" i="24"/>
  <c r="I3947" i="24"/>
  <c r="AC3947" i="24"/>
  <c r="AD3947" i="24"/>
  <c r="AE3947" i="24"/>
  <c r="D3948" i="24"/>
  <c r="G3948" i="24"/>
  <c r="I3948" i="24"/>
  <c r="AC3948" i="24"/>
  <c r="AD3948" i="24"/>
  <c r="AE3948" i="24"/>
  <c r="D3949" i="24"/>
  <c r="G3949" i="24"/>
  <c r="I3949" i="24"/>
  <c r="AC3949" i="24"/>
  <c r="AD3949" i="24"/>
  <c r="AE3949" i="24"/>
  <c r="D3950" i="24"/>
  <c r="G3950" i="24"/>
  <c r="I3950" i="24"/>
  <c r="AC3950" i="24"/>
  <c r="AD3950" i="24"/>
  <c r="AE3950" i="24"/>
  <c r="D3951" i="24"/>
  <c r="G3951" i="24"/>
  <c r="I3951" i="24"/>
  <c r="AC3951" i="24"/>
  <c r="AD3951" i="24"/>
  <c r="AE3951" i="24"/>
  <c r="D3952" i="24"/>
  <c r="G3952" i="24"/>
  <c r="I3952" i="24"/>
  <c r="AC3952" i="24"/>
  <c r="AD3952" i="24"/>
  <c r="AE3952" i="24"/>
  <c r="D3953" i="24"/>
  <c r="G3953" i="24"/>
  <c r="I3953" i="24"/>
  <c r="AC3953" i="24"/>
  <c r="AD3953" i="24"/>
  <c r="AE3953" i="24"/>
  <c r="D3954" i="24"/>
  <c r="G3954" i="24"/>
  <c r="I3954" i="24"/>
  <c r="AC3954" i="24"/>
  <c r="AD3954" i="24"/>
  <c r="AE3954" i="24"/>
  <c r="D3955" i="24"/>
  <c r="G3955" i="24"/>
  <c r="I3955" i="24"/>
  <c r="AC3955" i="24"/>
  <c r="AD3955" i="24"/>
  <c r="AE3955" i="24"/>
  <c r="D3956" i="24"/>
  <c r="G3956" i="24"/>
  <c r="I3956" i="24"/>
  <c r="AC3956" i="24"/>
  <c r="AD3956" i="24"/>
  <c r="AE3956" i="24"/>
  <c r="D3957" i="24"/>
  <c r="G3957" i="24"/>
  <c r="I3957" i="24"/>
  <c r="AC3957" i="24"/>
  <c r="AD3957" i="24"/>
  <c r="AE3957" i="24"/>
  <c r="D3958" i="24"/>
  <c r="G3958" i="24"/>
  <c r="I3958" i="24"/>
  <c r="AC3958" i="24"/>
  <c r="AD3958" i="24"/>
  <c r="AE3958" i="24"/>
  <c r="D3959" i="24"/>
  <c r="G3959" i="24"/>
  <c r="I3959" i="24"/>
  <c r="AC3959" i="24"/>
  <c r="AD3959" i="24"/>
  <c r="AE3959" i="24"/>
  <c r="D3960" i="24"/>
  <c r="G3960" i="24"/>
  <c r="I3960" i="24"/>
  <c r="AC3960" i="24"/>
  <c r="AD3960" i="24"/>
  <c r="AE3960" i="24"/>
  <c r="D3961" i="24"/>
  <c r="G3961" i="24"/>
  <c r="I3961" i="24"/>
  <c r="AC3961" i="24"/>
  <c r="AD3961" i="24"/>
  <c r="AE3961" i="24"/>
  <c r="D3962" i="24"/>
  <c r="G3962" i="24"/>
  <c r="I3962" i="24"/>
  <c r="AC3962" i="24"/>
  <c r="AD3962" i="24"/>
  <c r="AE3962" i="24"/>
  <c r="D3963" i="24"/>
  <c r="G3963" i="24"/>
  <c r="I3963" i="24"/>
  <c r="AC3963" i="24"/>
  <c r="AD3963" i="24"/>
  <c r="AE3963" i="24"/>
  <c r="D3964" i="24"/>
  <c r="G3964" i="24"/>
  <c r="I3964" i="24"/>
  <c r="AC3964" i="24"/>
  <c r="AD3964" i="24"/>
  <c r="AE3964" i="24"/>
  <c r="D3965" i="24"/>
  <c r="G3965" i="24"/>
  <c r="I3965" i="24"/>
  <c r="AC3965" i="24"/>
  <c r="AD3965" i="24"/>
  <c r="AE3965" i="24"/>
  <c r="D3966" i="24"/>
  <c r="G3966" i="24"/>
  <c r="I3966" i="24"/>
  <c r="AC3966" i="24"/>
  <c r="AD3966" i="24"/>
  <c r="AE3966" i="24"/>
  <c r="D3967" i="24"/>
  <c r="G3967" i="24"/>
  <c r="I3967" i="24"/>
  <c r="AC3967" i="24"/>
  <c r="AD3967" i="24"/>
  <c r="AE3967" i="24"/>
  <c r="D3968" i="24"/>
  <c r="G3968" i="24"/>
  <c r="I3968" i="24"/>
  <c r="AC3968" i="24"/>
  <c r="AD3968" i="24"/>
  <c r="AE3968" i="24"/>
  <c r="D3969" i="24"/>
  <c r="G3969" i="24"/>
  <c r="I3969" i="24"/>
  <c r="AC3969" i="24"/>
  <c r="AD3969" i="24"/>
  <c r="AE3969" i="24"/>
  <c r="D3970" i="24"/>
  <c r="G3970" i="24"/>
  <c r="I3970" i="24"/>
  <c r="AC3970" i="24"/>
  <c r="AD3970" i="24"/>
  <c r="AE3970" i="24"/>
  <c r="D3971" i="24"/>
  <c r="G3971" i="24"/>
  <c r="I3971" i="24"/>
  <c r="AC3971" i="24"/>
  <c r="AD3971" i="24"/>
  <c r="AE3971" i="24"/>
  <c r="D3972" i="24"/>
  <c r="G3972" i="24"/>
  <c r="I3972" i="24"/>
  <c r="AC3972" i="24"/>
  <c r="AD3972" i="24"/>
  <c r="AE3972" i="24"/>
  <c r="D3973" i="24"/>
  <c r="G3973" i="24"/>
  <c r="I3973" i="24"/>
  <c r="AC3973" i="24"/>
  <c r="AD3973" i="24"/>
  <c r="AE3973" i="24"/>
  <c r="D3974" i="24"/>
  <c r="G3974" i="24"/>
  <c r="I3974" i="24"/>
  <c r="AC3974" i="24"/>
  <c r="AD3974" i="24"/>
  <c r="AE3974" i="24"/>
  <c r="D3975" i="24"/>
  <c r="G3975" i="24"/>
  <c r="I3975" i="24"/>
  <c r="AC3975" i="24"/>
  <c r="AD3975" i="24"/>
  <c r="AE3975" i="24"/>
  <c r="D3976" i="24"/>
  <c r="G3976" i="24"/>
  <c r="I3976" i="24"/>
  <c r="AC3976" i="24"/>
  <c r="AD3976" i="24"/>
  <c r="AE3976" i="24"/>
  <c r="D3977" i="24"/>
  <c r="G3977" i="24"/>
  <c r="I3977" i="24"/>
  <c r="AC3977" i="24"/>
  <c r="AD3977" i="24"/>
  <c r="AE3977" i="24"/>
  <c r="D3978" i="24"/>
  <c r="G3978" i="24"/>
  <c r="I3978" i="24"/>
  <c r="AC3978" i="24"/>
  <c r="AD3978" i="24"/>
  <c r="AE3978" i="24"/>
  <c r="D3979" i="24"/>
  <c r="G3979" i="24"/>
  <c r="I3979" i="24"/>
  <c r="AC3979" i="24"/>
  <c r="AD3979" i="24"/>
  <c r="AE3979" i="24"/>
  <c r="D3980" i="24"/>
  <c r="G3980" i="24"/>
  <c r="I3980" i="24"/>
  <c r="AC3980" i="24"/>
  <c r="AD3980" i="24"/>
  <c r="AE3980" i="24"/>
  <c r="D3981" i="24"/>
  <c r="G3981" i="24"/>
  <c r="I3981" i="24"/>
  <c r="AC3981" i="24"/>
  <c r="AD3981" i="24"/>
  <c r="AE3981" i="24"/>
  <c r="D3982" i="24"/>
  <c r="G3982" i="24"/>
  <c r="I3982" i="24"/>
  <c r="AC3982" i="24"/>
  <c r="AD3982" i="24"/>
  <c r="AE3982" i="24"/>
  <c r="D3983" i="24"/>
  <c r="G3983" i="24"/>
  <c r="I3983" i="24"/>
  <c r="AC3983" i="24"/>
  <c r="AD3983" i="24"/>
  <c r="AE3983" i="24"/>
  <c r="D3984" i="24"/>
  <c r="G3984" i="24"/>
  <c r="I3984" i="24"/>
  <c r="AC3984" i="24"/>
  <c r="AD3984" i="24"/>
  <c r="AE3984" i="24"/>
  <c r="D3985" i="24"/>
  <c r="G3985" i="24"/>
  <c r="I3985" i="24"/>
  <c r="AC3985" i="24"/>
  <c r="AD3985" i="24"/>
  <c r="AE3985" i="24"/>
  <c r="D3986" i="24"/>
  <c r="G3986" i="24"/>
  <c r="I3986" i="24"/>
  <c r="AC3986" i="24"/>
  <c r="AD3986" i="24"/>
  <c r="AE3986" i="24"/>
  <c r="D3987" i="24"/>
  <c r="G3987" i="24"/>
  <c r="I3987" i="24"/>
  <c r="AC3987" i="24"/>
  <c r="AD3987" i="24"/>
  <c r="AE3987" i="24"/>
  <c r="D3988" i="24"/>
  <c r="G3988" i="24"/>
  <c r="I3988" i="24"/>
  <c r="AC3988" i="24"/>
  <c r="AD3988" i="24"/>
  <c r="AE3988" i="24"/>
  <c r="D3989" i="24"/>
  <c r="G3989" i="24"/>
  <c r="I3989" i="24"/>
  <c r="AC3989" i="24"/>
  <c r="AD3989" i="24"/>
  <c r="AE3989" i="24"/>
  <c r="D3990" i="24"/>
  <c r="G3990" i="24"/>
  <c r="I3990" i="24"/>
  <c r="AC3990" i="24"/>
  <c r="AD3990" i="24"/>
  <c r="AE3990" i="24"/>
  <c r="D3991" i="24"/>
  <c r="G3991" i="24"/>
  <c r="I3991" i="24"/>
  <c r="AC3991" i="24"/>
  <c r="AD3991" i="24"/>
  <c r="AE3991" i="24"/>
  <c r="D3992" i="24"/>
  <c r="G3992" i="24"/>
  <c r="I3992" i="24"/>
  <c r="AC3992" i="24"/>
  <c r="AD3992" i="24"/>
  <c r="AE3992" i="24"/>
  <c r="D3993" i="24"/>
  <c r="G3993" i="24"/>
  <c r="I3993" i="24"/>
  <c r="AC3993" i="24"/>
  <c r="AD3993" i="24"/>
  <c r="AE3993" i="24"/>
  <c r="D3994" i="24"/>
  <c r="G3994" i="24"/>
  <c r="I3994" i="24"/>
  <c r="AC3994" i="24"/>
  <c r="AD3994" i="24"/>
  <c r="AE3994" i="24"/>
  <c r="D3995" i="24"/>
  <c r="G3995" i="24"/>
  <c r="I3995" i="24"/>
  <c r="AC3995" i="24"/>
  <c r="AD3995" i="24"/>
  <c r="AE3995" i="24"/>
  <c r="D3996" i="24"/>
  <c r="G3996" i="24"/>
  <c r="I3996" i="24"/>
  <c r="AC3996" i="24"/>
  <c r="AD3996" i="24"/>
  <c r="AE3996" i="24"/>
  <c r="D3997" i="24"/>
  <c r="G3997" i="24"/>
  <c r="I3997" i="24"/>
  <c r="AC3997" i="24"/>
  <c r="AD3997" i="24"/>
  <c r="AE3997" i="24"/>
  <c r="D3998" i="24"/>
  <c r="G3998" i="24"/>
  <c r="I3998" i="24"/>
  <c r="AC3998" i="24"/>
  <c r="AD3998" i="24"/>
  <c r="AE3998" i="24"/>
  <c r="D3999" i="24"/>
  <c r="G3999" i="24"/>
  <c r="I3999" i="24"/>
  <c r="AC3999" i="24"/>
  <c r="AD3999" i="24"/>
  <c r="AE3999" i="24"/>
  <c r="D4000" i="24"/>
  <c r="G4000" i="24"/>
  <c r="I4000" i="24"/>
  <c r="AC4000" i="24"/>
  <c r="AD4000" i="24"/>
  <c r="AE4000" i="24"/>
  <c r="D4001" i="24"/>
  <c r="G4001" i="24"/>
  <c r="I4001" i="24"/>
  <c r="AC4001" i="24"/>
  <c r="AD4001" i="24"/>
  <c r="AE4001" i="24"/>
  <c r="D4002" i="24"/>
  <c r="G4002" i="24"/>
  <c r="I4002" i="24"/>
  <c r="AC4002" i="24"/>
  <c r="AD4002" i="24"/>
  <c r="AE4002" i="24"/>
  <c r="D4003" i="24"/>
  <c r="G4003" i="24"/>
  <c r="I4003" i="24"/>
  <c r="AC4003" i="24"/>
  <c r="AD4003" i="24"/>
  <c r="AE4003" i="24"/>
  <c r="D4004" i="24"/>
  <c r="G4004" i="24"/>
  <c r="I4004" i="24"/>
  <c r="AC4004" i="24"/>
  <c r="AD4004" i="24"/>
  <c r="AE4004" i="24"/>
  <c r="D4005" i="24"/>
  <c r="G4005" i="24"/>
  <c r="I4005" i="24"/>
  <c r="AC4005" i="24"/>
  <c r="AD4005" i="24"/>
  <c r="AE4005" i="24"/>
  <c r="D4006" i="24"/>
  <c r="G4006" i="24"/>
  <c r="I4006" i="24"/>
  <c r="AC4006" i="24"/>
  <c r="AD4006" i="24"/>
  <c r="AE4006" i="24"/>
  <c r="D4007" i="24"/>
  <c r="G4007" i="24"/>
  <c r="I4007" i="24"/>
  <c r="AC4007" i="24"/>
  <c r="AD4007" i="24"/>
  <c r="AE4007" i="24"/>
  <c r="D4008" i="24"/>
  <c r="G4008" i="24"/>
  <c r="I4008" i="24"/>
  <c r="AC4008" i="24"/>
  <c r="AD4008" i="24"/>
  <c r="AE4008" i="24"/>
  <c r="D4009" i="24"/>
  <c r="G4009" i="24"/>
  <c r="I4009" i="24"/>
  <c r="AC4009" i="24"/>
  <c r="AD4009" i="24"/>
  <c r="AE4009" i="24"/>
  <c r="D4010" i="24"/>
  <c r="G4010" i="24"/>
  <c r="I4010" i="24"/>
  <c r="AC4010" i="24"/>
  <c r="AD4010" i="24"/>
  <c r="AE4010" i="24"/>
  <c r="D4011" i="24"/>
  <c r="G4011" i="24"/>
  <c r="I4011" i="24"/>
  <c r="AC4011" i="24"/>
  <c r="AD4011" i="24"/>
  <c r="AE4011" i="24"/>
  <c r="D4012" i="24"/>
  <c r="G4012" i="24"/>
  <c r="I4012" i="24"/>
  <c r="AC4012" i="24"/>
  <c r="AD4012" i="24"/>
  <c r="AE4012" i="24"/>
  <c r="D4013" i="24"/>
  <c r="G4013" i="24"/>
  <c r="I4013" i="24"/>
  <c r="AC4013" i="24"/>
  <c r="AD4013" i="24"/>
  <c r="AE4013" i="24"/>
  <c r="D4014" i="24"/>
  <c r="G4014" i="24"/>
  <c r="I4014" i="24"/>
  <c r="AC4014" i="24"/>
  <c r="AD4014" i="24"/>
  <c r="AE4014" i="24"/>
  <c r="D4015" i="24"/>
  <c r="G4015" i="24"/>
  <c r="I4015" i="24"/>
  <c r="AC4015" i="24"/>
  <c r="AD4015" i="24"/>
  <c r="AE4015" i="24"/>
  <c r="D4016" i="24"/>
  <c r="G4016" i="24"/>
  <c r="I4016" i="24"/>
  <c r="AC4016" i="24"/>
  <c r="AD4016" i="24"/>
  <c r="AE4016" i="24"/>
  <c r="D4017" i="24"/>
  <c r="G4017" i="24"/>
  <c r="I4017" i="24"/>
  <c r="AC4017" i="24"/>
  <c r="AD4017" i="24"/>
  <c r="AE4017" i="24"/>
  <c r="D4018" i="24"/>
  <c r="G4018" i="24"/>
  <c r="I4018" i="24"/>
  <c r="AC4018" i="24"/>
  <c r="AD4018" i="24"/>
  <c r="AE4018" i="24"/>
  <c r="D4019" i="24"/>
  <c r="G4019" i="24"/>
  <c r="I4019" i="24"/>
  <c r="AC4019" i="24"/>
  <c r="AD4019" i="24"/>
  <c r="AE4019" i="24"/>
  <c r="D4020" i="24"/>
  <c r="G4020" i="24"/>
  <c r="I4020" i="24"/>
  <c r="AC4020" i="24"/>
  <c r="AD4020" i="24"/>
  <c r="AE4020" i="24"/>
  <c r="D4021" i="24"/>
  <c r="G4021" i="24"/>
  <c r="I4021" i="24"/>
  <c r="AC4021" i="24"/>
  <c r="AD4021" i="24"/>
  <c r="AE4021" i="24"/>
  <c r="D4022" i="24"/>
  <c r="G4022" i="24"/>
  <c r="I4022" i="24"/>
  <c r="AC4022" i="24"/>
  <c r="AD4022" i="24"/>
  <c r="AE4022" i="24"/>
  <c r="D4023" i="24"/>
  <c r="G4023" i="24"/>
  <c r="I4023" i="24"/>
  <c r="AC4023" i="24"/>
  <c r="AD4023" i="24"/>
  <c r="AE4023" i="24"/>
  <c r="D4024" i="24"/>
  <c r="G4024" i="24"/>
  <c r="I4024" i="24"/>
  <c r="AC4024" i="24"/>
  <c r="AD4024" i="24"/>
  <c r="AE4024" i="24"/>
  <c r="D4025" i="24"/>
  <c r="G4025" i="24"/>
  <c r="I4025" i="24"/>
  <c r="AC4025" i="24"/>
  <c r="AD4025" i="24"/>
  <c r="AE4025" i="24"/>
  <c r="D4026" i="24"/>
  <c r="G4026" i="24"/>
  <c r="I4026" i="24"/>
  <c r="AC4026" i="24"/>
  <c r="AD4026" i="24"/>
  <c r="AE4026" i="24"/>
  <c r="D4027" i="24"/>
  <c r="G4027" i="24"/>
  <c r="I4027" i="24"/>
  <c r="AC4027" i="24"/>
  <c r="AD4027" i="24"/>
  <c r="AE4027" i="24"/>
  <c r="D4028" i="24"/>
  <c r="G4028" i="24"/>
  <c r="I4028" i="24"/>
  <c r="AC4028" i="24"/>
  <c r="AD4028" i="24"/>
  <c r="AE4028" i="24"/>
  <c r="D4029" i="24"/>
  <c r="G4029" i="24"/>
  <c r="I4029" i="24"/>
  <c r="AC4029" i="24"/>
  <c r="AD4029" i="24"/>
  <c r="AE4029" i="24"/>
  <c r="D4030" i="24"/>
  <c r="G4030" i="24"/>
  <c r="I4030" i="24"/>
  <c r="AC4030" i="24"/>
  <c r="AD4030" i="24"/>
  <c r="AE4030" i="24"/>
  <c r="D4031" i="24"/>
  <c r="G4031" i="24"/>
  <c r="I4031" i="24"/>
  <c r="AC4031" i="24"/>
  <c r="AD4031" i="24"/>
  <c r="AE4031" i="24"/>
  <c r="D4032" i="24"/>
  <c r="G4032" i="24"/>
  <c r="I4032" i="24"/>
  <c r="AC4032" i="24"/>
  <c r="AD4032" i="24"/>
  <c r="AE4032" i="24"/>
  <c r="D4033" i="24"/>
  <c r="G4033" i="24"/>
  <c r="I4033" i="24"/>
  <c r="AC4033" i="24"/>
  <c r="AD4033" i="24"/>
  <c r="AE4033" i="24"/>
  <c r="D4034" i="24"/>
  <c r="G4034" i="24"/>
  <c r="I4034" i="24"/>
  <c r="AC4034" i="24"/>
  <c r="AD4034" i="24"/>
  <c r="AE4034" i="24"/>
  <c r="D4035" i="24"/>
  <c r="G4035" i="24"/>
  <c r="I4035" i="24"/>
  <c r="AC4035" i="24"/>
  <c r="AD4035" i="24"/>
  <c r="AE4035" i="24"/>
  <c r="D4036" i="24"/>
  <c r="G4036" i="24"/>
  <c r="I4036" i="24"/>
  <c r="AC4036" i="24"/>
  <c r="AD4036" i="24"/>
  <c r="AE4036" i="24"/>
  <c r="D4037" i="24"/>
  <c r="G4037" i="24"/>
  <c r="I4037" i="24"/>
  <c r="AC4037" i="24"/>
  <c r="AD4037" i="24"/>
  <c r="AE4037" i="24"/>
  <c r="D4038" i="24"/>
  <c r="G4038" i="24"/>
  <c r="I4038" i="24"/>
  <c r="AC4038" i="24"/>
  <c r="AD4038" i="24"/>
  <c r="AE4038" i="24"/>
  <c r="D4039" i="24"/>
  <c r="G4039" i="24"/>
  <c r="I4039" i="24"/>
  <c r="AC4039" i="24"/>
  <c r="AD4039" i="24"/>
  <c r="AE4039" i="24"/>
  <c r="D4040" i="24"/>
  <c r="G4040" i="24"/>
  <c r="I4040" i="24"/>
  <c r="AC4040" i="24"/>
  <c r="AD4040" i="24"/>
  <c r="AE4040" i="24"/>
  <c r="D4041" i="24"/>
  <c r="G4041" i="24"/>
  <c r="I4041" i="24"/>
  <c r="AC4041" i="24"/>
  <c r="AD4041" i="24"/>
  <c r="AE4041" i="24"/>
  <c r="D4042" i="24"/>
  <c r="G4042" i="24"/>
  <c r="I4042" i="24"/>
  <c r="AC4042" i="24"/>
  <c r="AD4042" i="24"/>
  <c r="AE4042" i="24"/>
  <c r="D4043" i="24"/>
  <c r="G4043" i="24"/>
  <c r="I4043" i="24"/>
  <c r="AC4043" i="24"/>
  <c r="AD4043" i="24"/>
  <c r="AE4043" i="24"/>
  <c r="D4044" i="24"/>
  <c r="G4044" i="24"/>
  <c r="I4044" i="24"/>
  <c r="AC4044" i="24"/>
  <c r="AD4044" i="24"/>
  <c r="AE4044" i="24"/>
  <c r="D4045" i="24"/>
  <c r="G4045" i="24"/>
  <c r="I4045" i="24"/>
  <c r="AC4045" i="24"/>
  <c r="AD4045" i="24"/>
  <c r="AE4045" i="24"/>
  <c r="D4046" i="24"/>
  <c r="G4046" i="24"/>
  <c r="I4046" i="24"/>
  <c r="AC4046" i="24"/>
  <c r="AD4046" i="24"/>
  <c r="AE4046" i="24"/>
  <c r="D4047" i="24"/>
  <c r="G4047" i="24"/>
  <c r="I4047" i="24"/>
  <c r="AC4047" i="24"/>
  <c r="AD4047" i="24"/>
  <c r="AE4047" i="24"/>
  <c r="D4048" i="24"/>
  <c r="G4048" i="24"/>
  <c r="I4048" i="24"/>
  <c r="AC4048" i="24"/>
  <c r="AD4048" i="24"/>
  <c r="AE4048" i="24"/>
  <c r="D4049" i="24"/>
  <c r="G4049" i="24"/>
  <c r="I4049" i="24"/>
  <c r="AC4049" i="24"/>
  <c r="AD4049" i="24"/>
  <c r="AE4049" i="24"/>
  <c r="D4050" i="24"/>
  <c r="G4050" i="24"/>
  <c r="I4050" i="24"/>
  <c r="AC4050" i="24"/>
  <c r="AD4050" i="24"/>
  <c r="AE4050" i="24"/>
  <c r="D4051" i="24"/>
  <c r="G4051" i="24"/>
  <c r="I4051" i="24"/>
  <c r="AC4051" i="24"/>
  <c r="AD4051" i="24"/>
  <c r="AE4051" i="24"/>
  <c r="D4052" i="24"/>
  <c r="G4052" i="24"/>
  <c r="I4052" i="24"/>
  <c r="AC4052" i="24"/>
  <c r="AD4052" i="24"/>
  <c r="AE4052" i="24"/>
  <c r="D4053" i="24"/>
  <c r="G4053" i="24"/>
  <c r="I4053" i="24"/>
  <c r="AC4053" i="24"/>
  <c r="AD4053" i="24"/>
  <c r="AE4053" i="24"/>
  <c r="D4054" i="24"/>
  <c r="G4054" i="24"/>
  <c r="I4054" i="24"/>
  <c r="AC4054" i="24"/>
  <c r="AD4054" i="24"/>
  <c r="AE4054" i="24"/>
  <c r="D4055" i="24"/>
  <c r="G4055" i="24"/>
  <c r="I4055" i="24"/>
  <c r="AC4055" i="24"/>
  <c r="AD4055" i="24"/>
  <c r="AE4055" i="24"/>
  <c r="D4056" i="24"/>
  <c r="G4056" i="24"/>
  <c r="I4056" i="24"/>
  <c r="AC4056" i="24"/>
  <c r="AD4056" i="24"/>
  <c r="AE4056" i="24"/>
  <c r="D4057" i="24"/>
  <c r="G4057" i="24"/>
  <c r="I4057" i="24"/>
  <c r="AC4057" i="24"/>
  <c r="AD4057" i="24"/>
  <c r="AE4057" i="24"/>
  <c r="D4058" i="24"/>
  <c r="G4058" i="24"/>
  <c r="I4058" i="24"/>
  <c r="AC4058" i="24"/>
  <c r="AD4058" i="24"/>
  <c r="AE4058" i="24"/>
  <c r="D4059" i="24"/>
  <c r="G4059" i="24"/>
  <c r="I4059" i="24"/>
  <c r="AC4059" i="24"/>
  <c r="AD4059" i="24"/>
  <c r="AE4059" i="24"/>
  <c r="D4060" i="24"/>
  <c r="G4060" i="24"/>
  <c r="I4060" i="24"/>
  <c r="AC4060" i="24"/>
  <c r="AD4060" i="24"/>
  <c r="AE4060" i="24"/>
  <c r="D4061" i="24"/>
  <c r="G4061" i="24"/>
  <c r="I4061" i="24"/>
  <c r="AC4061" i="24"/>
  <c r="AD4061" i="24"/>
  <c r="AE4061" i="24"/>
  <c r="D4062" i="24"/>
  <c r="G4062" i="24"/>
  <c r="I4062" i="24"/>
  <c r="AC4062" i="24"/>
  <c r="AD4062" i="24"/>
  <c r="AE4062" i="24"/>
  <c r="D4063" i="24"/>
  <c r="G4063" i="24"/>
  <c r="I4063" i="24"/>
  <c r="AC4063" i="24"/>
  <c r="AD4063" i="24"/>
  <c r="AE4063" i="24"/>
  <c r="D4064" i="24"/>
  <c r="G4064" i="24"/>
  <c r="I4064" i="24"/>
  <c r="AC4064" i="24"/>
  <c r="AD4064" i="24"/>
  <c r="AE4064" i="24"/>
  <c r="D4065" i="24"/>
  <c r="G4065" i="24"/>
  <c r="I4065" i="24"/>
  <c r="AC4065" i="24"/>
  <c r="AD4065" i="24"/>
  <c r="AE4065" i="24"/>
  <c r="D4066" i="24"/>
  <c r="G4066" i="24"/>
  <c r="I4066" i="24"/>
  <c r="AC4066" i="24"/>
  <c r="AD4066" i="24"/>
  <c r="AE4066" i="24"/>
  <c r="D4067" i="24"/>
  <c r="G4067" i="24"/>
  <c r="I4067" i="24"/>
  <c r="AC4067" i="24"/>
  <c r="AD4067" i="24"/>
  <c r="AE4067" i="24"/>
  <c r="D4068" i="24"/>
  <c r="G4068" i="24"/>
  <c r="I4068" i="24"/>
  <c r="AC4068" i="24"/>
  <c r="AD4068" i="24"/>
  <c r="AE4068" i="24"/>
  <c r="D4069" i="24"/>
  <c r="G4069" i="24"/>
  <c r="I4069" i="24"/>
  <c r="AC4069" i="24"/>
  <c r="AD4069" i="24"/>
  <c r="AE4069" i="24"/>
  <c r="D4070" i="24"/>
  <c r="G4070" i="24"/>
  <c r="I4070" i="24"/>
  <c r="AC4070" i="24"/>
  <c r="AD4070" i="24"/>
  <c r="AE4070" i="24"/>
  <c r="D4071" i="24"/>
  <c r="G4071" i="24"/>
  <c r="I4071" i="24"/>
  <c r="AC4071" i="24"/>
  <c r="AD4071" i="24"/>
  <c r="AE4071" i="24"/>
  <c r="D4072" i="24"/>
  <c r="G4072" i="24"/>
  <c r="I4072" i="24"/>
  <c r="AC4072" i="24"/>
  <c r="AD4072" i="24"/>
  <c r="AE4072" i="24"/>
  <c r="D4073" i="24"/>
  <c r="G4073" i="24"/>
  <c r="I4073" i="24"/>
  <c r="AC4073" i="24"/>
  <c r="AD4073" i="24"/>
  <c r="AE4073" i="24"/>
  <c r="D4074" i="24"/>
  <c r="G4074" i="24"/>
  <c r="I4074" i="24"/>
  <c r="AC4074" i="24"/>
  <c r="AD4074" i="24"/>
  <c r="AE4074" i="24"/>
  <c r="D4075" i="24"/>
  <c r="G4075" i="24"/>
  <c r="I4075" i="24"/>
  <c r="AC4075" i="24"/>
  <c r="AD4075" i="24"/>
  <c r="AE4075" i="24"/>
  <c r="D4076" i="24"/>
  <c r="G4076" i="24"/>
  <c r="I4076" i="24"/>
  <c r="AC4076" i="24"/>
  <c r="AD4076" i="24"/>
  <c r="AE4076" i="24"/>
  <c r="D4077" i="24"/>
  <c r="G4077" i="24"/>
  <c r="I4077" i="24"/>
  <c r="AC4077" i="24"/>
  <c r="AD4077" i="24"/>
  <c r="AE4077" i="24"/>
  <c r="D4078" i="24"/>
  <c r="G4078" i="24"/>
  <c r="I4078" i="24"/>
  <c r="AC4078" i="24"/>
  <c r="AD4078" i="24"/>
  <c r="AE4078" i="24"/>
  <c r="D4079" i="24"/>
  <c r="G4079" i="24"/>
  <c r="I4079" i="24"/>
  <c r="AC4079" i="24"/>
  <c r="AD4079" i="24"/>
  <c r="AE4079" i="24"/>
  <c r="D4080" i="24"/>
  <c r="G4080" i="24"/>
  <c r="I4080" i="24"/>
  <c r="AC4080" i="24"/>
  <c r="AD4080" i="24"/>
  <c r="AE4080" i="24"/>
  <c r="D4081" i="24"/>
  <c r="G4081" i="24"/>
  <c r="I4081" i="24"/>
  <c r="AC4081" i="24"/>
  <c r="AD4081" i="24"/>
  <c r="AE4081" i="24"/>
  <c r="D4082" i="24"/>
  <c r="G4082" i="24"/>
  <c r="I4082" i="24"/>
  <c r="AC4082" i="24"/>
  <c r="AD4082" i="24"/>
  <c r="AE4082" i="24"/>
  <c r="D4083" i="24"/>
  <c r="G4083" i="24"/>
  <c r="I4083" i="24"/>
  <c r="AC4083" i="24"/>
  <c r="AD4083" i="24"/>
  <c r="AE4083" i="24"/>
  <c r="D4084" i="24"/>
  <c r="G4084" i="24"/>
  <c r="I4084" i="24"/>
  <c r="AC4084" i="24"/>
  <c r="AD4084" i="24"/>
  <c r="AE4084" i="24"/>
  <c r="D4085" i="24"/>
  <c r="G4085" i="24"/>
  <c r="I4085" i="24"/>
  <c r="AC4085" i="24"/>
  <c r="AD4085" i="24"/>
  <c r="AE4085" i="24"/>
  <c r="D4086" i="24"/>
  <c r="G4086" i="24"/>
  <c r="I4086" i="24"/>
  <c r="AC4086" i="24"/>
  <c r="AD4086" i="24"/>
  <c r="AE4086" i="24"/>
  <c r="D4087" i="24"/>
  <c r="G4087" i="24"/>
  <c r="I4087" i="24"/>
  <c r="AC4087" i="24"/>
  <c r="AD4087" i="24"/>
  <c r="AE4087" i="24"/>
  <c r="D4088" i="24"/>
  <c r="G4088" i="24"/>
  <c r="I4088" i="24"/>
  <c r="AC4088" i="24"/>
  <c r="AD4088" i="24"/>
  <c r="AE4088" i="24"/>
  <c r="D4089" i="24"/>
  <c r="G4089" i="24"/>
  <c r="I4089" i="24"/>
  <c r="AC4089" i="24"/>
  <c r="AD4089" i="24"/>
  <c r="AE4089" i="24"/>
  <c r="D4090" i="24"/>
  <c r="G4090" i="24"/>
  <c r="I4090" i="24"/>
  <c r="AC4090" i="24"/>
  <c r="AD4090" i="24"/>
  <c r="AE4090" i="24"/>
  <c r="D4091" i="24"/>
  <c r="G4091" i="24"/>
  <c r="I4091" i="24"/>
  <c r="AC4091" i="24"/>
  <c r="AD4091" i="24"/>
  <c r="AE4091" i="24"/>
  <c r="D4092" i="24"/>
  <c r="G4092" i="24"/>
  <c r="I4092" i="24"/>
  <c r="AC4092" i="24"/>
  <c r="AD4092" i="24"/>
  <c r="AE4092" i="24"/>
  <c r="D4093" i="24"/>
  <c r="G4093" i="24"/>
  <c r="I4093" i="24"/>
  <c r="AC4093" i="24"/>
  <c r="AD4093" i="24"/>
  <c r="AE4093" i="24"/>
  <c r="D4094" i="24"/>
  <c r="G4094" i="24"/>
  <c r="I4094" i="24"/>
  <c r="AC4094" i="24"/>
  <c r="AD4094" i="24"/>
  <c r="AE4094" i="24"/>
  <c r="D4095" i="24"/>
  <c r="G4095" i="24"/>
  <c r="I4095" i="24"/>
  <c r="AC4095" i="24"/>
  <c r="AD4095" i="24"/>
  <c r="AE4095" i="24"/>
  <c r="D4096" i="24"/>
  <c r="G4096" i="24"/>
  <c r="I4096" i="24"/>
  <c r="AC4096" i="24"/>
  <c r="AD4096" i="24"/>
  <c r="AE4096" i="24"/>
  <c r="D4097" i="24"/>
  <c r="G4097" i="24"/>
  <c r="I4097" i="24"/>
  <c r="AC4097" i="24"/>
  <c r="AD4097" i="24"/>
  <c r="AE4097" i="24"/>
  <c r="D4098" i="24"/>
  <c r="G4098" i="24"/>
  <c r="I4098" i="24"/>
  <c r="AC4098" i="24"/>
  <c r="AD4098" i="24"/>
  <c r="AE4098" i="24"/>
  <c r="D4099" i="24"/>
  <c r="G4099" i="24"/>
  <c r="I4099" i="24"/>
  <c r="AC4099" i="24"/>
  <c r="AD4099" i="24"/>
  <c r="AE4099" i="24"/>
  <c r="D4100" i="24"/>
  <c r="G4100" i="24"/>
  <c r="I4100" i="24"/>
  <c r="AC4100" i="24"/>
  <c r="AD4100" i="24"/>
  <c r="AE4100" i="24"/>
  <c r="D4101" i="24"/>
  <c r="G4101" i="24"/>
  <c r="I4101" i="24"/>
  <c r="AC4101" i="24"/>
  <c r="AD4101" i="24"/>
  <c r="AE4101" i="24"/>
  <c r="D4102" i="24"/>
  <c r="G4102" i="24"/>
  <c r="I4102" i="24"/>
  <c r="AC4102" i="24"/>
  <c r="AD4102" i="24"/>
  <c r="AE4102" i="24"/>
  <c r="D4103" i="24"/>
  <c r="G4103" i="24"/>
  <c r="I4103" i="24"/>
  <c r="AC4103" i="24"/>
  <c r="AD4103" i="24"/>
  <c r="AE4103" i="24"/>
  <c r="D4104" i="24"/>
  <c r="G4104" i="24"/>
  <c r="I4104" i="24"/>
  <c r="AC4104" i="24"/>
  <c r="AD4104" i="24"/>
  <c r="AE4104" i="24"/>
  <c r="D4105" i="24"/>
  <c r="G4105" i="24"/>
  <c r="I4105" i="24"/>
  <c r="AC4105" i="24"/>
  <c r="AD4105" i="24"/>
  <c r="AE4105" i="24"/>
  <c r="D4106" i="24"/>
  <c r="G4106" i="24"/>
  <c r="I4106" i="24"/>
  <c r="AC4106" i="24"/>
  <c r="AD4106" i="24"/>
  <c r="AE4106" i="24"/>
  <c r="D4107" i="24"/>
  <c r="G4107" i="24"/>
  <c r="I4107" i="24"/>
  <c r="AC4107" i="24"/>
  <c r="AD4107" i="24"/>
  <c r="AE4107" i="24"/>
  <c r="D4108" i="24"/>
  <c r="G4108" i="24"/>
  <c r="I4108" i="24"/>
  <c r="AC4108" i="24"/>
  <c r="AD4108" i="24"/>
  <c r="AE4108" i="24"/>
  <c r="D4109" i="24"/>
  <c r="G4109" i="24"/>
  <c r="I4109" i="24"/>
  <c r="AC4109" i="24"/>
  <c r="AD4109" i="24"/>
  <c r="AE4109" i="24"/>
  <c r="D4110" i="24"/>
  <c r="G4110" i="24"/>
  <c r="I4110" i="24"/>
  <c r="AC4110" i="24"/>
  <c r="AD4110" i="24"/>
  <c r="AE4110" i="24"/>
  <c r="D4111" i="24"/>
  <c r="G4111" i="24"/>
  <c r="I4111" i="24"/>
  <c r="AC4111" i="24"/>
  <c r="AD4111" i="24"/>
  <c r="AE4111" i="24"/>
  <c r="D4112" i="24"/>
  <c r="G4112" i="24"/>
  <c r="I4112" i="24"/>
  <c r="AC4112" i="24"/>
  <c r="AD4112" i="24"/>
  <c r="AE4112" i="24"/>
  <c r="D4113" i="24"/>
  <c r="G4113" i="24"/>
  <c r="I4113" i="24"/>
  <c r="AC4113" i="24"/>
  <c r="AD4113" i="24"/>
  <c r="AE4113" i="24"/>
  <c r="D4114" i="24"/>
  <c r="G4114" i="24"/>
  <c r="I4114" i="24"/>
  <c r="AC4114" i="24"/>
  <c r="AD4114" i="24"/>
  <c r="AE4114" i="24"/>
  <c r="D4115" i="24"/>
  <c r="G4115" i="24"/>
  <c r="I4115" i="24"/>
  <c r="AC4115" i="24"/>
  <c r="AD4115" i="24"/>
  <c r="AE4115" i="24"/>
  <c r="D4116" i="24"/>
  <c r="G4116" i="24"/>
  <c r="I4116" i="24"/>
  <c r="AC4116" i="24"/>
  <c r="AD4116" i="24"/>
  <c r="AE4116" i="24"/>
  <c r="D4117" i="24"/>
  <c r="G4117" i="24"/>
  <c r="I4117" i="24"/>
  <c r="AC4117" i="24"/>
  <c r="AD4117" i="24"/>
  <c r="AE4117" i="24"/>
  <c r="D4118" i="24"/>
  <c r="G4118" i="24"/>
  <c r="I4118" i="24"/>
  <c r="AC4118" i="24"/>
  <c r="AD4118" i="24"/>
  <c r="AE4118" i="24"/>
  <c r="D4119" i="24"/>
  <c r="G4119" i="24"/>
  <c r="I4119" i="24"/>
  <c r="AC4119" i="24"/>
  <c r="AD4119" i="24"/>
  <c r="AE4119" i="24"/>
  <c r="D4120" i="24"/>
  <c r="G4120" i="24"/>
  <c r="I4120" i="24"/>
  <c r="AC4120" i="24"/>
  <c r="AD4120" i="24"/>
  <c r="AE4120" i="24"/>
  <c r="D4121" i="24"/>
  <c r="G4121" i="24"/>
  <c r="I4121" i="24"/>
  <c r="AC4121" i="24"/>
  <c r="AD4121" i="24"/>
  <c r="AE4121" i="24"/>
  <c r="D4122" i="24"/>
  <c r="G4122" i="24"/>
  <c r="I4122" i="24"/>
  <c r="AC4122" i="24"/>
  <c r="AD4122" i="24"/>
  <c r="AE4122" i="24"/>
  <c r="D4123" i="24"/>
  <c r="G4123" i="24"/>
  <c r="I4123" i="24"/>
  <c r="AC4123" i="24"/>
  <c r="AD4123" i="24"/>
  <c r="AE4123" i="24"/>
  <c r="D4124" i="24"/>
  <c r="G4124" i="24"/>
  <c r="I4124" i="24"/>
  <c r="AC4124" i="24"/>
  <c r="AD4124" i="24"/>
  <c r="AE4124" i="24"/>
  <c r="D4125" i="24"/>
  <c r="G4125" i="24"/>
  <c r="I4125" i="24"/>
  <c r="AC4125" i="24"/>
  <c r="AD4125" i="24"/>
  <c r="AE4125" i="24"/>
  <c r="D4126" i="24"/>
  <c r="G4126" i="24"/>
  <c r="I4126" i="24"/>
  <c r="AC4126" i="24"/>
  <c r="AD4126" i="24"/>
  <c r="AE4126" i="24"/>
  <c r="D4127" i="24"/>
  <c r="G4127" i="24"/>
  <c r="I4127" i="24"/>
  <c r="AC4127" i="24"/>
  <c r="AD4127" i="24"/>
  <c r="AE4127" i="24"/>
  <c r="D4128" i="24"/>
  <c r="G4128" i="24"/>
  <c r="I4128" i="24"/>
  <c r="AC4128" i="24"/>
  <c r="AD4128" i="24"/>
  <c r="AE4128" i="24"/>
  <c r="D4129" i="24"/>
  <c r="G4129" i="24"/>
  <c r="I4129" i="24"/>
  <c r="AC4129" i="24"/>
  <c r="AD4129" i="24"/>
  <c r="AE4129" i="24"/>
  <c r="D4130" i="24"/>
  <c r="G4130" i="24"/>
  <c r="I4130" i="24"/>
  <c r="AC4130" i="24"/>
  <c r="AD4130" i="24"/>
  <c r="AE4130" i="24"/>
  <c r="D4131" i="24"/>
  <c r="G4131" i="24"/>
  <c r="I4131" i="24"/>
  <c r="AC4131" i="24"/>
  <c r="AD4131" i="24"/>
  <c r="AE4131" i="24"/>
  <c r="D4132" i="24"/>
  <c r="G4132" i="24"/>
  <c r="I4132" i="24"/>
  <c r="AC4132" i="24"/>
  <c r="AD4132" i="24"/>
  <c r="AE4132" i="24"/>
  <c r="D4133" i="24"/>
  <c r="G4133" i="24"/>
  <c r="I4133" i="24"/>
  <c r="AC4133" i="24"/>
  <c r="AD4133" i="24"/>
  <c r="AE4133" i="24"/>
  <c r="D4134" i="24"/>
  <c r="G4134" i="24"/>
  <c r="I4134" i="24"/>
  <c r="AC4134" i="24"/>
  <c r="AD4134" i="24"/>
  <c r="AE4134" i="24"/>
  <c r="D4135" i="24"/>
  <c r="G4135" i="24"/>
  <c r="I4135" i="24"/>
  <c r="AC4135" i="24"/>
  <c r="AD4135" i="24"/>
  <c r="AE4135" i="24"/>
  <c r="D4136" i="24"/>
  <c r="G4136" i="24"/>
  <c r="I4136" i="24"/>
  <c r="AC4136" i="24"/>
  <c r="AD4136" i="24"/>
  <c r="AE4136" i="24"/>
  <c r="D4137" i="24"/>
  <c r="G4137" i="24"/>
  <c r="I4137" i="24"/>
  <c r="AC4137" i="24"/>
  <c r="AD4137" i="24"/>
  <c r="AE4137" i="24"/>
  <c r="D4138" i="24"/>
  <c r="G4138" i="24"/>
  <c r="I4138" i="24"/>
  <c r="AC4138" i="24"/>
  <c r="AD4138" i="24"/>
  <c r="AE4138" i="24"/>
  <c r="D4139" i="24"/>
  <c r="G4139" i="24"/>
  <c r="I4139" i="24"/>
  <c r="AC4139" i="24"/>
  <c r="AD4139" i="24"/>
  <c r="AE4139" i="24"/>
  <c r="D4140" i="24"/>
  <c r="G4140" i="24"/>
  <c r="I4140" i="24"/>
  <c r="AC4140" i="24"/>
  <c r="AD4140" i="24"/>
  <c r="AE4140" i="24"/>
  <c r="D4141" i="24"/>
  <c r="G4141" i="24"/>
  <c r="I4141" i="24"/>
  <c r="AC4141" i="24"/>
  <c r="AD4141" i="24"/>
  <c r="AE4141" i="24"/>
  <c r="D4142" i="24"/>
  <c r="G4142" i="24"/>
  <c r="I4142" i="24"/>
  <c r="AC4142" i="24"/>
  <c r="AD4142" i="24"/>
  <c r="AE4142" i="24"/>
  <c r="D4143" i="24"/>
  <c r="G4143" i="24"/>
  <c r="I4143" i="24"/>
  <c r="AC4143" i="24"/>
  <c r="AD4143" i="24"/>
  <c r="AE4143" i="24"/>
  <c r="D4144" i="24"/>
  <c r="G4144" i="24"/>
  <c r="I4144" i="24"/>
  <c r="AC4144" i="24"/>
  <c r="AD4144" i="24"/>
  <c r="AE4144" i="24"/>
  <c r="D4145" i="24"/>
  <c r="G4145" i="24"/>
  <c r="I4145" i="24"/>
  <c r="AC4145" i="24"/>
  <c r="AD4145" i="24"/>
  <c r="AE4145" i="24"/>
  <c r="D4146" i="24"/>
  <c r="G4146" i="24"/>
  <c r="I4146" i="24"/>
  <c r="AC4146" i="24"/>
  <c r="AD4146" i="24"/>
  <c r="AE4146" i="24"/>
  <c r="D4147" i="24"/>
  <c r="G4147" i="24"/>
  <c r="I4147" i="24"/>
  <c r="AC4147" i="24"/>
  <c r="AD4147" i="24"/>
  <c r="AE4147" i="24"/>
  <c r="D4148" i="24"/>
  <c r="G4148" i="24"/>
  <c r="I4148" i="24"/>
  <c r="AC4148" i="24"/>
  <c r="AD4148" i="24"/>
  <c r="AE4148" i="24"/>
  <c r="D4149" i="24"/>
  <c r="G4149" i="24"/>
  <c r="I4149" i="24"/>
  <c r="AC4149" i="24"/>
  <c r="AD4149" i="24"/>
  <c r="AE4149" i="24"/>
  <c r="D4150" i="24"/>
  <c r="G4150" i="24"/>
  <c r="I4150" i="24"/>
  <c r="AC4150" i="24"/>
  <c r="AD4150" i="24"/>
  <c r="AE4150" i="24"/>
  <c r="D4151" i="24"/>
  <c r="G4151" i="24"/>
  <c r="I4151" i="24"/>
  <c r="AC4151" i="24"/>
  <c r="AD4151" i="24"/>
  <c r="AE4151" i="24"/>
  <c r="D4152" i="24"/>
  <c r="G4152" i="24"/>
  <c r="I4152" i="24"/>
  <c r="AC4152" i="24"/>
  <c r="AD4152" i="24"/>
  <c r="AE4152" i="24"/>
  <c r="D4153" i="24"/>
  <c r="G4153" i="24"/>
  <c r="I4153" i="24"/>
  <c r="AC4153" i="24"/>
  <c r="AD4153" i="24"/>
  <c r="AE4153" i="24"/>
  <c r="D4154" i="24"/>
  <c r="G4154" i="24"/>
  <c r="I4154" i="24"/>
  <c r="AC4154" i="24"/>
  <c r="AD4154" i="24"/>
  <c r="AE4154" i="24"/>
  <c r="D4155" i="24"/>
  <c r="G4155" i="24"/>
  <c r="I4155" i="24"/>
  <c r="AC4155" i="24"/>
  <c r="AD4155" i="24"/>
  <c r="AE4155" i="24"/>
  <c r="D4156" i="24"/>
  <c r="G4156" i="24"/>
  <c r="I4156" i="24"/>
  <c r="AC4156" i="24"/>
  <c r="AD4156" i="24"/>
  <c r="AE4156" i="24"/>
  <c r="D4157" i="24"/>
  <c r="G4157" i="24"/>
  <c r="I4157" i="24"/>
  <c r="AC4157" i="24"/>
  <c r="AD4157" i="24"/>
  <c r="AE4157" i="24"/>
  <c r="D4158" i="24"/>
  <c r="G4158" i="24"/>
  <c r="I4158" i="24"/>
  <c r="AC4158" i="24"/>
  <c r="AD4158" i="24"/>
  <c r="AE4158" i="24"/>
  <c r="D4159" i="24"/>
  <c r="G4159" i="24"/>
  <c r="I4159" i="24"/>
  <c r="AC4159" i="24"/>
  <c r="AD4159" i="24"/>
  <c r="AE4159" i="24"/>
  <c r="D4160" i="24"/>
  <c r="G4160" i="24"/>
  <c r="I4160" i="24"/>
  <c r="AC4160" i="24"/>
  <c r="AD4160" i="24"/>
  <c r="AE4160" i="24"/>
  <c r="D4161" i="24"/>
  <c r="G4161" i="24"/>
  <c r="I4161" i="24"/>
  <c r="AC4161" i="24"/>
  <c r="AD4161" i="24"/>
  <c r="AE4161" i="24"/>
  <c r="D4162" i="24"/>
  <c r="G4162" i="24"/>
  <c r="I4162" i="24"/>
  <c r="AC4162" i="24"/>
  <c r="AD4162" i="24"/>
  <c r="AE4162" i="24"/>
  <c r="D4163" i="24"/>
  <c r="G4163" i="24"/>
  <c r="I4163" i="24"/>
  <c r="AC4163" i="24"/>
  <c r="AD4163" i="24"/>
  <c r="AE4163" i="24"/>
  <c r="D4164" i="24"/>
  <c r="G4164" i="24"/>
  <c r="I4164" i="24"/>
  <c r="AC4164" i="24"/>
  <c r="AD4164" i="24"/>
  <c r="AE4164" i="24"/>
  <c r="D4165" i="24"/>
  <c r="G4165" i="24"/>
  <c r="I4165" i="24"/>
  <c r="AC4165" i="24"/>
  <c r="AD4165" i="24"/>
  <c r="AE4165" i="24"/>
  <c r="D4166" i="24"/>
  <c r="G4166" i="24"/>
  <c r="I4166" i="24"/>
  <c r="AC4166" i="24"/>
  <c r="AD4166" i="24"/>
  <c r="AE4166" i="24"/>
  <c r="D4167" i="24"/>
  <c r="G4167" i="24"/>
  <c r="I4167" i="24"/>
  <c r="AC4167" i="24"/>
  <c r="AD4167" i="24"/>
  <c r="AE4167" i="24"/>
  <c r="D4168" i="24"/>
  <c r="G4168" i="24"/>
  <c r="I4168" i="24"/>
  <c r="AC4168" i="24"/>
  <c r="AD4168" i="24"/>
  <c r="AE4168" i="24"/>
  <c r="D4169" i="24"/>
  <c r="G4169" i="24"/>
  <c r="I4169" i="24"/>
  <c r="AC4169" i="24"/>
  <c r="AD4169" i="24"/>
  <c r="AE4169" i="24"/>
  <c r="D4170" i="24"/>
  <c r="G4170" i="24"/>
  <c r="I4170" i="24"/>
  <c r="AC4170" i="24"/>
  <c r="AD4170" i="24"/>
  <c r="AE4170" i="24"/>
  <c r="D4171" i="24"/>
  <c r="G4171" i="24"/>
  <c r="I4171" i="24"/>
  <c r="AC4171" i="24"/>
  <c r="AD4171" i="24"/>
  <c r="AE4171" i="24"/>
  <c r="D4172" i="24"/>
  <c r="G4172" i="24"/>
  <c r="I4172" i="24"/>
  <c r="AC4172" i="24"/>
  <c r="AD4172" i="24"/>
  <c r="AE4172" i="24"/>
  <c r="D4173" i="24"/>
  <c r="G4173" i="24"/>
  <c r="I4173" i="24"/>
  <c r="AC4173" i="24"/>
  <c r="AD4173" i="24"/>
  <c r="AE4173" i="24"/>
  <c r="D4174" i="24"/>
  <c r="G4174" i="24"/>
  <c r="I4174" i="24"/>
  <c r="AC4174" i="24"/>
  <c r="AD4174" i="24"/>
  <c r="AE4174" i="24"/>
  <c r="D4175" i="24"/>
  <c r="G4175" i="24"/>
  <c r="I4175" i="24"/>
  <c r="AC4175" i="24"/>
  <c r="AD4175" i="24"/>
  <c r="AE4175" i="24"/>
  <c r="D4176" i="24"/>
  <c r="G4176" i="24"/>
  <c r="I4176" i="24"/>
  <c r="AC4176" i="24"/>
  <c r="AD4176" i="24"/>
  <c r="AE4176" i="24"/>
  <c r="D4177" i="24"/>
  <c r="G4177" i="24"/>
  <c r="I4177" i="24"/>
  <c r="AC4177" i="24"/>
  <c r="AD4177" i="24"/>
  <c r="AE4177" i="24"/>
  <c r="D4178" i="24"/>
  <c r="G4178" i="24"/>
  <c r="I4178" i="24"/>
  <c r="AC4178" i="24"/>
  <c r="AD4178" i="24"/>
  <c r="AE4178" i="24"/>
  <c r="D4179" i="24"/>
  <c r="G4179" i="24"/>
  <c r="I4179" i="24"/>
  <c r="AC4179" i="24"/>
  <c r="AD4179" i="24"/>
  <c r="AE4179" i="24"/>
  <c r="D4180" i="24"/>
  <c r="G4180" i="24"/>
  <c r="I4180" i="24"/>
  <c r="AC4180" i="24"/>
  <c r="AD4180" i="24"/>
  <c r="AE4180" i="24"/>
  <c r="D4181" i="24"/>
  <c r="G4181" i="24"/>
  <c r="I4181" i="24"/>
  <c r="AC4181" i="24"/>
  <c r="AD4181" i="24"/>
  <c r="AE4181" i="24"/>
  <c r="D4182" i="24"/>
  <c r="G4182" i="24"/>
  <c r="I4182" i="24"/>
  <c r="AC4182" i="24"/>
  <c r="AD4182" i="24"/>
  <c r="AE4182" i="24"/>
  <c r="D4183" i="24"/>
  <c r="G4183" i="24"/>
  <c r="I4183" i="24"/>
  <c r="AC4183" i="24"/>
  <c r="AD4183" i="24"/>
  <c r="AE4183" i="24"/>
  <c r="D4184" i="24"/>
  <c r="G4184" i="24"/>
  <c r="I4184" i="24"/>
  <c r="AC4184" i="24"/>
  <c r="AD4184" i="24"/>
  <c r="AE4184" i="24"/>
  <c r="D4185" i="24"/>
  <c r="G4185" i="24"/>
  <c r="I4185" i="24"/>
  <c r="AC4185" i="24"/>
  <c r="AD4185" i="24"/>
  <c r="AE4185" i="24"/>
  <c r="D4186" i="24"/>
  <c r="G4186" i="24"/>
  <c r="I4186" i="24"/>
  <c r="AC4186" i="24"/>
  <c r="AD4186" i="24"/>
  <c r="AE4186" i="24"/>
  <c r="D4187" i="24"/>
  <c r="G4187" i="24"/>
  <c r="I4187" i="24"/>
  <c r="AC4187" i="24"/>
  <c r="AD4187" i="24"/>
  <c r="AE4187" i="24"/>
  <c r="D4188" i="24"/>
  <c r="G4188" i="24"/>
  <c r="I4188" i="24"/>
  <c r="AC4188" i="24"/>
  <c r="AD4188" i="24"/>
  <c r="AE4188" i="24"/>
  <c r="D4189" i="24"/>
  <c r="G4189" i="24"/>
  <c r="I4189" i="24"/>
  <c r="AC4189" i="24"/>
  <c r="AD4189" i="24"/>
  <c r="AE4189" i="24"/>
  <c r="D4190" i="24"/>
  <c r="G4190" i="24"/>
  <c r="I4190" i="24"/>
  <c r="AC4190" i="24"/>
  <c r="AD4190" i="24"/>
  <c r="AE4190" i="24"/>
  <c r="D4191" i="24"/>
  <c r="G4191" i="24"/>
  <c r="I4191" i="24"/>
  <c r="AC4191" i="24"/>
  <c r="AD4191" i="24"/>
  <c r="AE4191" i="24"/>
  <c r="D4192" i="24"/>
  <c r="G4192" i="24"/>
  <c r="I4192" i="24"/>
  <c r="AC4192" i="24"/>
  <c r="AD4192" i="24"/>
  <c r="AE4192" i="24"/>
  <c r="D4193" i="24"/>
  <c r="G4193" i="24"/>
  <c r="I4193" i="24"/>
  <c r="AC4193" i="24"/>
  <c r="AD4193" i="24"/>
  <c r="AE4193" i="24"/>
  <c r="D4194" i="24"/>
  <c r="G4194" i="24"/>
  <c r="I4194" i="24"/>
  <c r="AC4194" i="24"/>
  <c r="AD4194" i="24"/>
  <c r="AE4194" i="24"/>
  <c r="D4195" i="24"/>
  <c r="G4195" i="24"/>
  <c r="I4195" i="24"/>
  <c r="AC4195" i="24"/>
  <c r="AD4195" i="24"/>
  <c r="AE4195" i="24"/>
  <c r="D4196" i="24"/>
  <c r="G4196" i="24"/>
  <c r="I4196" i="24"/>
  <c r="AC4196" i="24"/>
  <c r="AD4196" i="24"/>
  <c r="AE4196" i="24"/>
  <c r="D4197" i="24"/>
  <c r="G4197" i="24"/>
  <c r="I4197" i="24"/>
  <c r="AC4197" i="24"/>
  <c r="AD4197" i="24"/>
  <c r="AE4197" i="24"/>
  <c r="D4198" i="24"/>
  <c r="G4198" i="24"/>
  <c r="I4198" i="24"/>
  <c r="AC4198" i="24"/>
  <c r="AD4198" i="24"/>
  <c r="AE4198" i="24"/>
  <c r="D4199" i="24"/>
  <c r="G4199" i="24"/>
  <c r="I4199" i="24"/>
  <c r="AC4199" i="24"/>
  <c r="AD4199" i="24"/>
  <c r="AE4199" i="24"/>
  <c r="D4200" i="24"/>
  <c r="G4200" i="24"/>
  <c r="I4200" i="24"/>
  <c r="AC4200" i="24"/>
  <c r="AD4200" i="24"/>
  <c r="AE4200" i="24"/>
  <c r="D4201" i="24"/>
  <c r="G4201" i="24"/>
  <c r="I4201" i="24"/>
  <c r="AC4201" i="24"/>
  <c r="AD4201" i="24"/>
  <c r="AE4201" i="24"/>
  <c r="D4202" i="24"/>
  <c r="G4202" i="24"/>
  <c r="I4202" i="24"/>
  <c r="AC4202" i="24"/>
  <c r="AD4202" i="24"/>
  <c r="AE4202" i="24"/>
  <c r="D4203" i="24"/>
  <c r="G4203" i="24"/>
  <c r="I4203" i="24"/>
  <c r="AC4203" i="24"/>
  <c r="AD4203" i="24"/>
  <c r="AE4203" i="24"/>
  <c r="D4204" i="24"/>
  <c r="G4204" i="24"/>
  <c r="I4204" i="24"/>
  <c r="AC4204" i="24"/>
  <c r="AD4204" i="24"/>
  <c r="AE4204" i="24"/>
  <c r="D4205" i="24"/>
  <c r="G4205" i="24"/>
  <c r="I4205" i="24"/>
  <c r="AC4205" i="24"/>
  <c r="AD4205" i="24"/>
  <c r="AE4205" i="24"/>
  <c r="D4206" i="24"/>
  <c r="G4206" i="24"/>
  <c r="I4206" i="24"/>
  <c r="AC4206" i="24"/>
  <c r="AD4206" i="24"/>
  <c r="AE4206" i="24"/>
  <c r="D4207" i="24"/>
  <c r="G4207" i="24"/>
  <c r="I4207" i="24"/>
  <c r="AC4207" i="24"/>
  <c r="AD4207" i="24"/>
  <c r="AE4207" i="24"/>
  <c r="D4208" i="24"/>
  <c r="G4208" i="24"/>
  <c r="I4208" i="24"/>
  <c r="AC4208" i="24"/>
  <c r="AD4208" i="24"/>
  <c r="AE4208" i="24"/>
  <c r="D4209" i="24"/>
  <c r="G4209" i="24"/>
  <c r="I4209" i="24"/>
  <c r="AC4209" i="24"/>
  <c r="AD4209" i="24"/>
  <c r="AE4209" i="24"/>
  <c r="D4210" i="24"/>
  <c r="G4210" i="24"/>
  <c r="I4210" i="24"/>
  <c r="AC4210" i="24"/>
  <c r="AD4210" i="24"/>
  <c r="AE4210" i="24"/>
  <c r="D4211" i="24"/>
  <c r="G4211" i="24"/>
  <c r="I4211" i="24"/>
  <c r="AC4211" i="24"/>
  <c r="AD4211" i="24"/>
  <c r="AE4211" i="24"/>
  <c r="D4212" i="24"/>
  <c r="G4212" i="24"/>
  <c r="I4212" i="24"/>
  <c r="AC4212" i="24"/>
  <c r="AD4212" i="24"/>
  <c r="AE4212" i="24"/>
  <c r="D4213" i="24"/>
  <c r="G4213" i="24"/>
  <c r="I4213" i="24"/>
  <c r="AC4213" i="24"/>
  <c r="AD4213" i="24"/>
  <c r="AE4213" i="24"/>
  <c r="D4214" i="24"/>
  <c r="G4214" i="24"/>
  <c r="I4214" i="24"/>
  <c r="AC4214" i="24"/>
  <c r="AD4214" i="24"/>
  <c r="AE4214" i="24"/>
  <c r="D4215" i="24"/>
  <c r="G4215" i="24"/>
  <c r="I4215" i="24"/>
  <c r="AC4215" i="24"/>
  <c r="AD4215" i="24"/>
  <c r="AE4215" i="24"/>
  <c r="D4216" i="24"/>
  <c r="G4216" i="24"/>
  <c r="I4216" i="24"/>
  <c r="AC4216" i="24"/>
  <c r="AD4216" i="24"/>
  <c r="AE4216" i="24"/>
  <c r="D4217" i="24"/>
  <c r="G4217" i="24"/>
  <c r="I4217" i="24"/>
  <c r="AC4217" i="24"/>
  <c r="AD4217" i="24"/>
  <c r="AE4217" i="24"/>
  <c r="D4218" i="24"/>
  <c r="G4218" i="24"/>
  <c r="I4218" i="24"/>
  <c r="AC4218" i="24"/>
  <c r="AD4218" i="24"/>
  <c r="AE4218" i="24"/>
  <c r="D4219" i="24"/>
  <c r="G4219" i="24"/>
  <c r="I4219" i="24"/>
  <c r="AC4219" i="24"/>
  <c r="AD4219" i="24"/>
  <c r="AE4219" i="24"/>
  <c r="D4220" i="24"/>
  <c r="G4220" i="24"/>
  <c r="I4220" i="24"/>
  <c r="AC4220" i="24"/>
  <c r="AD4220" i="24"/>
  <c r="AE4220" i="24"/>
  <c r="D4221" i="24"/>
  <c r="G4221" i="24"/>
  <c r="I4221" i="24"/>
  <c r="AC4221" i="24"/>
  <c r="AD4221" i="24"/>
  <c r="AE4221" i="24"/>
  <c r="D4222" i="24"/>
  <c r="G4222" i="24"/>
  <c r="I4222" i="24"/>
  <c r="AC4222" i="24"/>
  <c r="AD4222" i="24"/>
  <c r="AE4222" i="24"/>
  <c r="D4223" i="24"/>
  <c r="G4223" i="24"/>
  <c r="I4223" i="24"/>
  <c r="AC4223" i="24"/>
  <c r="AD4223" i="24"/>
  <c r="AE4223" i="24"/>
  <c r="D4224" i="24"/>
  <c r="G4224" i="24"/>
  <c r="I4224" i="24"/>
  <c r="AC4224" i="24"/>
  <c r="AD4224" i="24"/>
  <c r="AE4224" i="24"/>
  <c r="D4225" i="24"/>
  <c r="G4225" i="24"/>
  <c r="I4225" i="24"/>
  <c r="AC4225" i="24"/>
  <c r="AD4225" i="24"/>
  <c r="AE4225" i="24"/>
  <c r="D4226" i="24"/>
  <c r="G4226" i="24"/>
  <c r="I4226" i="24"/>
  <c r="AC4226" i="24"/>
  <c r="AD4226" i="24"/>
  <c r="AE4226" i="24"/>
  <c r="D4227" i="24"/>
  <c r="G4227" i="24"/>
  <c r="I4227" i="24"/>
  <c r="AC4227" i="24"/>
  <c r="AD4227" i="24"/>
  <c r="AE4227" i="24"/>
  <c r="D4228" i="24"/>
  <c r="G4228" i="24"/>
  <c r="I4228" i="24"/>
  <c r="AC4228" i="24"/>
  <c r="AD4228" i="24"/>
  <c r="AE4228" i="24"/>
  <c r="D4229" i="24"/>
  <c r="G4229" i="24"/>
  <c r="I4229" i="24"/>
  <c r="AC4229" i="24"/>
  <c r="AD4229" i="24"/>
  <c r="AE4229" i="24"/>
  <c r="D4230" i="24"/>
  <c r="G4230" i="24"/>
  <c r="I4230" i="24"/>
  <c r="AC4230" i="24"/>
  <c r="AD4230" i="24"/>
  <c r="AE4230" i="24"/>
  <c r="D4231" i="24"/>
  <c r="G4231" i="24"/>
  <c r="I4231" i="24"/>
  <c r="AC4231" i="24"/>
  <c r="AD4231" i="24"/>
  <c r="AE4231" i="24"/>
  <c r="D4232" i="24"/>
  <c r="G4232" i="24"/>
  <c r="I4232" i="24"/>
  <c r="AC4232" i="24"/>
  <c r="AD4232" i="24"/>
  <c r="AE4232" i="24"/>
  <c r="D4233" i="24"/>
  <c r="G4233" i="24"/>
  <c r="I4233" i="24"/>
  <c r="AC4233" i="24"/>
  <c r="AD4233" i="24"/>
  <c r="AE4233" i="24"/>
  <c r="D4234" i="24"/>
  <c r="G4234" i="24"/>
  <c r="I4234" i="24"/>
  <c r="AC4234" i="24"/>
  <c r="AD4234" i="24"/>
  <c r="AE4234" i="24"/>
  <c r="D4235" i="24"/>
  <c r="G4235" i="24"/>
  <c r="I4235" i="24"/>
  <c r="AC4235" i="24"/>
  <c r="AD4235" i="24"/>
  <c r="AE4235" i="24"/>
  <c r="D4236" i="24"/>
  <c r="G4236" i="24"/>
  <c r="I4236" i="24"/>
  <c r="AC4236" i="24"/>
  <c r="AD4236" i="24"/>
  <c r="AE4236" i="24"/>
  <c r="D4237" i="24"/>
  <c r="G4237" i="24"/>
  <c r="I4237" i="24"/>
  <c r="AC4237" i="24"/>
  <c r="AD4237" i="24"/>
  <c r="AE4237" i="24"/>
  <c r="D4238" i="24"/>
  <c r="G4238" i="24"/>
  <c r="I4238" i="24"/>
  <c r="AC4238" i="24"/>
  <c r="AD4238" i="24"/>
  <c r="AE4238" i="24"/>
  <c r="D4239" i="24"/>
  <c r="G4239" i="24"/>
  <c r="I4239" i="24"/>
  <c r="AC4239" i="24"/>
  <c r="AD4239" i="24"/>
  <c r="AE4239" i="24"/>
  <c r="D4240" i="24"/>
  <c r="G4240" i="24"/>
  <c r="I4240" i="24"/>
  <c r="AC4240" i="24"/>
  <c r="AD4240" i="24"/>
  <c r="AE4240" i="24"/>
  <c r="D4241" i="24"/>
  <c r="G4241" i="24"/>
  <c r="I4241" i="24"/>
  <c r="AC4241" i="24"/>
  <c r="AD4241" i="24"/>
  <c r="AE4241" i="24"/>
  <c r="D4242" i="24"/>
  <c r="G4242" i="24"/>
  <c r="I4242" i="24"/>
  <c r="AC4242" i="24"/>
  <c r="AD4242" i="24"/>
  <c r="AE4242" i="24"/>
  <c r="D4243" i="24"/>
  <c r="G4243" i="24"/>
  <c r="I4243" i="24"/>
  <c r="AC4243" i="24"/>
  <c r="AD4243" i="24"/>
  <c r="AE4243" i="24"/>
  <c r="D4244" i="24"/>
  <c r="G4244" i="24"/>
  <c r="I4244" i="24"/>
  <c r="AC4244" i="24"/>
  <c r="AD4244" i="24"/>
  <c r="AE4244" i="24"/>
  <c r="D4245" i="24"/>
  <c r="G4245" i="24"/>
  <c r="I4245" i="24"/>
  <c r="AC4245" i="24"/>
  <c r="AD4245" i="24"/>
  <c r="AE4245" i="24"/>
  <c r="D4246" i="24"/>
  <c r="G4246" i="24"/>
  <c r="I4246" i="24"/>
  <c r="AC4246" i="24"/>
  <c r="AD4246" i="24"/>
  <c r="AE4246" i="24"/>
  <c r="D4247" i="24"/>
  <c r="G4247" i="24"/>
  <c r="I4247" i="24"/>
  <c r="AC4247" i="24"/>
  <c r="AD4247" i="24"/>
  <c r="AE4247" i="24"/>
  <c r="D4248" i="24"/>
  <c r="G4248" i="24"/>
  <c r="I4248" i="24"/>
  <c r="AC4248" i="24"/>
  <c r="AD4248" i="24"/>
  <c r="AE4248" i="24"/>
  <c r="D4249" i="24"/>
  <c r="G4249" i="24"/>
  <c r="I4249" i="24"/>
  <c r="AC4249" i="24"/>
  <c r="AD4249" i="24"/>
  <c r="AE4249" i="24"/>
  <c r="D4250" i="24"/>
  <c r="G4250" i="24"/>
  <c r="I4250" i="24"/>
  <c r="AC4250" i="24"/>
  <c r="AD4250" i="24"/>
  <c r="AE4250" i="24"/>
  <c r="D4251" i="24"/>
  <c r="G4251" i="24"/>
  <c r="I4251" i="24"/>
  <c r="AC4251" i="24"/>
  <c r="AD4251" i="24"/>
  <c r="AE4251" i="24"/>
  <c r="D4252" i="24"/>
  <c r="G4252" i="24"/>
  <c r="I4252" i="24"/>
  <c r="AC4252" i="24"/>
  <c r="AD4252" i="24"/>
  <c r="AE4252" i="24"/>
  <c r="D4253" i="24"/>
  <c r="G4253" i="24"/>
  <c r="I4253" i="24"/>
  <c r="AC4253" i="24"/>
  <c r="AD4253" i="24"/>
  <c r="AE4253" i="24"/>
  <c r="D4254" i="24"/>
  <c r="G4254" i="24"/>
  <c r="I4254" i="24"/>
  <c r="AC4254" i="24"/>
  <c r="AD4254" i="24"/>
  <c r="AE4254" i="24"/>
  <c r="D4255" i="24"/>
  <c r="G4255" i="24"/>
  <c r="I4255" i="24"/>
  <c r="AC4255" i="24"/>
  <c r="AD4255" i="24"/>
  <c r="AE4255" i="24"/>
  <c r="D4256" i="24"/>
  <c r="G4256" i="24"/>
  <c r="I4256" i="24"/>
  <c r="AC4256" i="24"/>
  <c r="AD4256" i="24"/>
  <c r="AE4256" i="24"/>
  <c r="D4257" i="24"/>
  <c r="G4257" i="24"/>
  <c r="I4257" i="24"/>
  <c r="AC4257" i="24"/>
  <c r="AD4257" i="24"/>
  <c r="AE4257" i="24"/>
  <c r="D4258" i="24"/>
  <c r="G4258" i="24"/>
  <c r="I4258" i="24"/>
  <c r="AC4258" i="24"/>
  <c r="AD4258" i="24"/>
  <c r="AE4258" i="24"/>
  <c r="D4259" i="24"/>
  <c r="G4259" i="24"/>
  <c r="I4259" i="24"/>
  <c r="AC4259" i="24"/>
  <c r="AD4259" i="24"/>
  <c r="AE4259" i="24"/>
  <c r="D4260" i="24"/>
  <c r="G4260" i="24"/>
  <c r="I4260" i="24"/>
  <c r="AC4260" i="24"/>
  <c r="AD4260" i="24"/>
  <c r="AE4260" i="24"/>
  <c r="D4261" i="24"/>
  <c r="G4261" i="24"/>
  <c r="I4261" i="24"/>
  <c r="AC4261" i="24"/>
  <c r="AD4261" i="24"/>
  <c r="AE4261" i="24"/>
  <c r="D4262" i="24"/>
  <c r="G4262" i="24"/>
  <c r="I4262" i="24"/>
  <c r="AC4262" i="24"/>
  <c r="AD4262" i="24"/>
  <c r="AE4262" i="24"/>
  <c r="D4263" i="24"/>
  <c r="G4263" i="24"/>
  <c r="I4263" i="24"/>
  <c r="AC4263" i="24"/>
  <c r="AD4263" i="24"/>
  <c r="AE4263" i="24"/>
  <c r="D4264" i="24"/>
  <c r="G4264" i="24"/>
  <c r="I4264" i="24"/>
  <c r="AC4264" i="24"/>
  <c r="AD4264" i="24"/>
  <c r="AE4264" i="24"/>
  <c r="D4265" i="24"/>
  <c r="G4265" i="24"/>
  <c r="I4265" i="24"/>
  <c r="AC4265" i="24"/>
  <c r="AD4265" i="24"/>
  <c r="AE4265" i="24"/>
  <c r="D4266" i="24"/>
  <c r="G4266" i="24"/>
  <c r="I4266" i="24"/>
  <c r="AC4266" i="24"/>
  <c r="AD4266" i="24"/>
  <c r="AE4266" i="24"/>
  <c r="D4267" i="24"/>
  <c r="G4267" i="24"/>
  <c r="I4267" i="24"/>
  <c r="AC4267" i="24"/>
  <c r="AD4267" i="24"/>
  <c r="AE4267" i="24"/>
  <c r="D4268" i="24"/>
  <c r="G4268" i="24"/>
  <c r="I4268" i="24"/>
  <c r="AC4268" i="24"/>
  <c r="AD4268" i="24"/>
  <c r="AE4268" i="24"/>
  <c r="D4269" i="24"/>
  <c r="G4269" i="24"/>
  <c r="I4269" i="24"/>
  <c r="AC4269" i="24"/>
  <c r="AD4269" i="24"/>
  <c r="AE4269" i="24"/>
  <c r="D4270" i="24"/>
  <c r="G4270" i="24"/>
  <c r="I4270" i="24"/>
  <c r="AC4270" i="24"/>
  <c r="AD4270" i="24"/>
  <c r="AE4270" i="24"/>
  <c r="D4271" i="24"/>
  <c r="G4271" i="24"/>
  <c r="I4271" i="24"/>
  <c r="AC4271" i="24"/>
  <c r="AD4271" i="24"/>
  <c r="AE4271" i="24"/>
  <c r="D4272" i="24"/>
  <c r="G4272" i="24"/>
  <c r="I4272" i="24"/>
  <c r="AC4272" i="24"/>
  <c r="AD4272" i="24"/>
  <c r="AE4272" i="24"/>
  <c r="D4273" i="24"/>
  <c r="G4273" i="24"/>
  <c r="I4273" i="24"/>
  <c r="AC4273" i="24"/>
  <c r="AD4273" i="24"/>
  <c r="AE4273" i="24"/>
  <c r="D4274" i="24"/>
  <c r="G4274" i="24"/>
  <c r="I4274" i="24"/>
  <c r="AC4274" i="24"/>
  <c r="AD4274" i="24"/>
  <c r="AE4274" i="24"/>
  <c r="D4275" i="24"/>
  <c r="G4275" i="24"/>
  <c r="I4275" i="24"/>
  <c r="AC4275" i="24"/>
  <c r="AD4275" i="24"/>
  <c r="AE4275" i="24"/>
  <c r="D4276" i="24"/>
  <c r="G4276" i="24"/>
  <c r="I4276" i="24"/>
  <c r="AC4276" i="24"/>
  <c r="AD4276" i="24"/>
  <c r="AE4276" i="24"/>
  <c r="D4277" i="24"/>
  <c r="G4277" i="24"/>
  <c r="I4277" i="24"/>
  <c r="AC4277" i="24"/>
  <c r="AD4277" i="24"/>
  <c r="AE4277" i="24"/>
  <c r="D4278" i="24"/>
  <c r="G4278" i="24"/>
  <c r="I4278" i="24"/>
  <c r="AC4278" i="24"/>
  <c r="AD4278" i="24"/>
  <c r="AE4278" i="24"/>
  <c r="D4279" i="24"/>
  <c r="G4279" i="24"/>
  <c r="I4279" i="24"/>
  <c r="AC4279" i="24"/>
  <c r="AD4279" i="24"/>
  <c r="AE4279" i="24"/>
  <c r="D4280" i="24"/>
  <c r="G4280" i="24"/>
  <c r="I4280" i="24"/>
  <c r="AC4280" i="24"/>
  <c r="AD4280" i="24"/>
  <c r="AE4280" i="24"/>
  <c r="D4281" i="24"/>
  <c r="G4281" i="24"/>
  <c r="I4281" i="24"/>
  <c r="AC4281" i="24"/>
  <c r="AD4281" i="24"/>
  <c r="AE4281" i="24"/>
  <c r="D4282" i="24"/>
  <c r="G4282" i="24"/>
  <c r="I4282" i="24"/>
  <c r="AC4282" i="24"/>
  <c r="AD4282" i="24"/>
  <c r="AE4282" i="24"/>
  <c r="D4283" i="24"/>
  <c r="G4283" i="24"/>
  <c r="I4283" i="24"/>
  <c r="AC4283" i="24"/>
  <c r="AD4283" i="24"/>
  <c r="AE4283" i="24"/>
  <c r="D4284" i="24"/>
  <c r="G4284" i="24"/>
  <c r="I4284" i="24"/>
  <c r="AC4284" i="24"/>
  <c r="AD4284" i="24"/>
  <c r="AE4284" i="24"/>
  <c r="D4285" i="24"/>
  <c r="G4285" i="24"/>
  <c r="I4285" i="24"/>
  <c r="AC4285" i="24"/>
  <c r="AD4285" i="24"/>
  <c r="AE4285" i="24"/>
  <c r="D4286" i="24"/>
  <c r="G4286" i="24"/>
  <c r="I4286" i="24"/>
  <c r="AC4286" i="24"/>
  <c r="AD4286" i="24"/>
  <c r="AE4286" i="24"/>
  <c r="D4287" i="24"/>
  <c r="G4287" i="24"/>
  <c r="I4287" i="24"/>
  <c r="AC4287" i="24"/>
  <c r="AD4287" i="24"/>
  <c r="AE4287" i="24"/>
  <c r="D4288" i="24"/>
  <c r="G4288" i="24"/>
  <c r="I4288" i="24"/>
  <c r="AC4288" i="24"/>
  <c r="AD4288" i="24"/>
  <c r="AE4288" i="24"/>
  <c r="D4289" i="24"/>
  <c r="G4289" i="24"/>
  <c r="I4289" i="24"/>
  <c r="AC4289" i="24"/>
  <c r="AD4289" i="24"/>
  <c r="AE4289" i="24"/>
  <c r="D4290" i="24"/>
  <c r="G4290" i="24"/>
  <c r="I4290" i="24"/>
  <c r="AC4290" i="24"/>
  <c r="AD4290" i="24"/>
  <c r="AE4290" i="24"/>
  <c r="D4291" i="24"/>
  <c r="G4291" i="24"/>
  <c r="I4291" i="24"/>
  <c r="AC4291" i="24"/>
  <c r="AD4291" i="24"/>
  <c r="AE4291" i="24"/>
  <c r="D4292" i="24"/>
  <c r="G4292" i="24"/>
  <c r="I4292" i="24"/>
  <c r="AC4292" i="24"/>
  <c r="AD4292" i="24"/>
  <c r="AE4292" i="24"/>
  <c r="D4293" i="24"/>
  <c r="G4293" i="24"/>
  <c r="I4293" i="24"/>
  <c r="AC4293" i="24"/>
  <c r="AD4293" i="24"/>
  <c r="AE4293" i="24"/>
  <c r="D4294" i="24"/>
  <c r="G4294" i="24"/>
  <c r="I4294" i="24"/>
  <c r="AC4294" i="24"/>
  <c r="AD4294" i="24"/>
  <c r="AE4294" i="24"/>
  <c r="D4295" i="24"/>
  <c r="G4295" i="24"/>
  <c r="I4295" i="24"/>
  <c r="AC4295" i="24"/>
  <c r="AD4295" i="24"/>
  <c r="AE4295" i="24"/>
  <c r="D4296" i="24"/>
  <c r="G4296" i="24"/>
  <c r="I4296" i="24"/>
  <c r="AC4296" i="24"/>
  <c r="AD4296" i="24"/>
  <c r="AE4296" i="24"/>
  <c r="D4297" i="24"/>
  <c r="G4297" i="24"/>
  <c r="I4297" i="24"/>
  <c r="AC4297" i="24"/>
  <c r="AD4297" i="24"/>
  <c r="AE4297" i="24"/>
  <c r="D4298" i="24"/>
  <c r="G4298" i="24"/>
  <c r="I4298" i="24"/>
  <c r="AC4298" i="24"/>
  <c r="AD4298" i="24"/>
  <c r="AE4298" i="24"/>
  <c r="D4299" i="24"/>
  <c r="G4299" i="24"/>
  <c r="I4299" i="24"/>
  <c r="AC4299" i="24"/>
  <c r="AD4299" i="24"/>
  <c r="AE4299" i="24"/>
  <c r="D4300" i="24"/>
  <c r="G4300" i="24"/>
  <c r="I4300" i="24"/>
  <c r="AC4300" i="24"/>
  <c r="AD4300" i="24"/>
  <c r="AE4300" i="24"/>
  <c r="D4301" i="24"/>
  <c r="G4301" i="24"/>
  <c r="I4301" i="24"/>
  <c r="AC4301" i="24"/>
  <c r="AD4301" i="24"/>
  <c r="AE4301" i="24"/>
  <c r="D4302" i="24"/>
  <c r="G4302" i="24"/>
  <c r="I4302" i="24"/>
  <c r="AC4302" i="24"/>
  <c r="AD4302" i="24"/>
  <c r="AE4302" i="24"/>
  <c r="D4303" i="24"/>
  <c r="G4303" i="24"/>
  <c r="I4303" i="24"/>
  <c r="AC4303" i="24"/>
  <c r="AD4303" i="24"/>
  <c r="AE4303" i="24"/>
  <c r="D4304" i="24"/>
  <c r="G4304" i="24"/>
  <c r="I4304" i="24"/>
  <c r="AC4304" i="24"/>
  <c r="AD4304" i="24"/>
  <c r="AE4304" i="24"/>
  <c r="D4305" i="24"/>
  <c r="G4305" i="24"/>
  <c r="I4305" i="24"/>
  <c r="AC4305" i="24"/>
  <c r="AD4305" i="24"/>
  <c r="AE4305" i="24"/>
  <c r="D4306" i="24"/>
  <c r="G4306" i="24"/>
  <c r="I4306" i="24"/>
  <c r="AC4306" i="24"/>
  <c r="AD4306" i="24"/>
  <c r="AE4306" i="24"/>
  <c r="D4307" i="24"/>
  <c r="G4307" i="24"/>
  <c r="I4307" i="24"/>
  <c r="AC4307" i="24"/>
  <c r="AD4307" i="24"/>
  <c r="AE4307" i="24"/>
  <c r="D4308" i="24"/>
  <c r="G4308" i="24"/>
  <c r="I4308" i="24"/>
  <c r="AC4308" i="24"/>
  <c r="AD4308" i="24"/>
  <c r="AE4308" i="24"/>
  <c r="D4309" i="24"/>
  <c r="G4309" i="24"/>
  <c r="I4309" i="24"/>
  <c r="AC4309" i="24"/>
  <c r="AD4309" i="24"/>
  <c r="AE4309" i="24"/>
  <c r="D4310" i="24"/>
  <c r="G4310" i="24"/>
  <c r="I4310" i="24"/>
  <c r="AC4310" i="24"/>
  <c r="AD4310" i="24"/>
  <c r="AE4310" i="24"/>
  <c r="D4311" i="24"/>
  <c r="G4311" i="24"/>
  <c r="I4311" i="24"/>
  <c r="AC4311" i="24"/>
  <c r="AD4311" i="24"/>
  <c r="AE4311" i="24"/>
  <c r="D4312" i="24"/>
  <c r="G4312" i="24"/>
  <c r="I4312" i="24"/>
  <c r="AC4312" i="24"/>
  <c r="AD4312" i="24"/>
  <c r="AE4312" i="24"/>
  <c r="D4313" i="24"/>
  <c r="G4313" i="24"/>
  <c r="I4313" i="24"/>
  <c r="AC4313" i="24"/>
  <c r="AD4313" i="24"/>
  <c r="AE4313" i="24"/>
  <c r="D4314" i="24"/>
  <c r="G4314" i="24"/>
  <c r="I4314" i="24"/>
  <c r="AC4314" i="24"/>
  <c r="AD4314" i="24"/>
  <c r="AE4314" i="24"/>
  <c r="D4315" i="24"/>
  <c r="G4315" i="24"/>
  <c r="I4315" i="24"/>
  <c r="AC4315" i="24"/>
  <c r="AD4315" i="24"/>
  <c r="AE4315" i="24"/>
  <c r="D4316" i="24"/>
  <c r="G4316" i="24"/>
  <c r="I4316" i="24"/>
  <c r="AC4316" i="24"/>
  <c r="AD4316" i="24"/>
  <c r="AE4316" i="24"/>
  <c r="D4317" i="24"/>
  <c r="G4317" i="24"/>
  <c r="I4317" i="24"/>
  <c r="AC4317" i="24"/>
  <c r="AD4317" i="24"/>
  <c r="AE4317" i="24"/>
  <c r="D4318" i="24"/>
  <c r="G4318" i="24"/>
  <c r="I4318" i="24"/>
  <c r="AC4318" i="24"/>
  <c r="AD4318" i="24"/>
  <c r="AE4318" i="24"/>
  <c r="D4319" i="24"/>
  <c r="G4319" i="24"/>
  <c r="I4319" i="24"/>
  <c r="AC4319" i="24"/>
  <c r="AD4319" i="24"/>
  <c r="AE4319" i="24"/>
  <c r="D4320" i="24"/>
  <c r="G4320" i="24"/>
  <c r="I4320" i="24"/>
  <c r="AC4320" i="24"/>
  <c r="AD4320" i="24"/>
  <c r="AE4320" i="24"/>
  <c r="D4321" i="24"/>
  <c r="G4321" i="24"/>
  <c r="I4321" i="24"/>
  <c r="AC4321" i="24"/>
  <c r="AD4321" i="24"/>
  <c r="AE4321" i="24"/>
  <c r="D4322" i="24"/>
  <c r="G4322" i="24"/>
  <c r="I4322" i="24"/>
  <c r="AC4322" i="24"/>
  <c r="AD4322" i="24"/>
  <c r="AE4322" i="24"/>
  <c r="D4323" i="24"/>
  <c r="G4323" i="24"/>
  <c r="I4323" i="24"/>
  <c r="AC4323" i="24"/>
  <c r="AD4323" i="24"/>
  <c r="AE4323" i="24"/>
  <c r="D4324" i="24"/>
  <c r="G4324" i="24"/>
  <c r="I4324" i="24"/>
  <c r="AC4324" i="24"/>
  <c r="AD4324" i="24"/>
  <c r="AE4324" i="24"/>
  <c r="D4325" i="24"/>
  <c r="G4325" i="24"/>
  <c r="I4325" i="24"/>
  <c r="AC4325" i="24"/>
  <c r="AD4325" i="24"/>
  <c r="AE4325" i="24"/>
  <c r="D4326" i="24"/>
  <c r="G4326" i="24"/>
  <c r="I4326" i="24"/>
  <c r="AC4326" i="24"/>
  <c r="AD4326" i="24"/>
  <c r="AE4326" i="24"/>
  <c r="D4327" i="24"/>
  <c r="G4327" i="24"/>
  <c r="I4327" i="24"/>
  <c r="AC4327" i="24"/>
  <c r="AD4327" i="24"/>
  <c r="AE4327" i="24"/>
  <c r="D4328" i="24"/>
  <c r="G4328" i="24"/>
  <c r="I4328" i="24"/>
  <c r="AC4328" i="24"/>
  <c r="AD4328" i="24"/>
  <c r="AE4328" i="24"/>
  <c r="D4329" i="24"/>
  <c r="G4329" i="24"/>
  <c r="I4329" i="24"/>
  <c r="AC4329" i="24"/>
  <c r="AD4329" i="24"/>
  <c r="AE4329" i="24"/>
  <c r="D4330" i="24"/>
  <c r="G4330" i="24"/>
  <c r="I4330" i="24"/>
  <c r="AC4330" i="24"/>
  <c r="AD4330" i="24"/>
  <c r="AE4330" i="24"/>
  <c r="D4331" i="24"/>
  <c r="G4331" i="24"/>
  <c r="I4331" i="24"/>
  <c r="AC4331" i="24"/>
  <c r="AD4331" i="24"/>
  <c r="AE4331" i="24"/>
  <c r="D4332" i="24"/>
  <c r="G4332" i="24"/>
  <c r="I4332" i="24"/>
  <c r="AC4332" i="24"/>
  <c r="AD4332" i="24"/>
  <c r="AE4332" i="24"/>
  <c r="D4333" i="24"/>
  <c r="G4333" i="24"/>
  <c r="I4333" i="24"/>
  <c r="AC4333" i="24"/>
  <c r="AD4333" i="24"/>
  <c r="AE4333" i="24"/>
  <c r="D4334" i="24"/>
  <c r="G4334" i="24"/>
  <c r="I4334" i="24"/>
  <c r="AC4334" i="24"/>
  <c r="AD4334" i="24"/>
  <c r="AE4334" i="24"/>
  <c r="D4335" i="24"/>
  <c r="G4335" i="24"/>
  <c r="I4335" i="24"/>
  <c r="AC4335" i="24"/>
  <c r="AD4335" i="24"/>
  <c r="AE4335" i="24"/>
  <c r="D4336" i="24"/>
  <c r="G4336" i="24"/>
  <c r="I4336" i="24"/>
  <c r="AC4336" i="24"/>
  <c r="AD4336" i="24"/>
  <c r="AE4336" i="24"/>
  <c r="D4337" i="24"/>
  <c r="G4337" i="24"/>
  <c r="I4337" i="24"/>
  <c r="AC4337" i="24"/>
  <c r="AD4337" i="24"/>
  <c r="AE4337" i="24"/>
  <c r="D4338" i="24"/>
  <c r="G4338" i="24"/>
  <c r="I4338" i="24"/>
  <c r="AC4338" i="24"/>
  <c r="AD4338" i="24"/>
  <c r="AE4338" i="24"/>
  <c r="D4339" i="24"/>
  <c r="G4339" i="24"/>
  <c r="I4339" i="24"/>
  <c r="AC4339" i="24"/>
  <c r="AD4339" i="24"/>
  <c r="AE4339" i="24"/>
  <c r="D4340" i="24"/>
  <c r="G4340" i="24"/>
  <c r="I4340" i="24"/>
  <c r="AC4340" i="24"/>
  <c r="AD4340" i="24"/>
  <c r="AE4340" i="24"/>
  <c r="D4341" i="24"/>
  <c r="G4341" i="24"/>
  <c r="I4341" i="24"/>
  <c r="AC4341" i="24"/>
  <c r="AD4341" i="24"/>
  <c r="AE4341" i="24"/>
  <c r="D4342" i="24"/>
  <c r="G4342" i="24"/>
  <c r="I4342" i="24"/>
  <c r="AC4342" i="24"/>
  <c r="AD4342" i="24"/>
  <c r="AE4342" i="24"/>
  <c r="D4343" i="24"/>
  <c r="G4343" i="24"/>
  <c r="I4343" i="24"/>
  <c r="AC4343" i="24"/>
  <c r="AD4343" i="24"/>
  <c r="AE4343" i="24"/>
  <c r="D4344" i="24"/>
  <c r="G4344" i="24"/>
  <c r="I4344" i="24"/>
  <c r="AC4344" i="24"/>
  <c r="AD4344" i="24"/>
  <c r="AE4344" i="24"/>
  <c r="D4345" i="24"/>
  <c r="G4345" i="24"/>
  <c r="I4345" i="24"/>
  <c r="AC4345" i="24"/>
  <c r="AD4345" i="24"/>
  <c r="AE4345" i="24"/>
  <c r="D4346" i="24"/>
  <c r="G4346" i="24"/>
  <c r="I4346" i="24"/>
  <c r="AC4346" i="24"/>
  <c r="AD4346" i="24"/>
  <c r="AE4346" i="24"/>
  <c r="D4347" i="24"/>
  <c r="G4347" i="24"/>
  <c r="I4347" i="24"/>
  <c r="AC4347" i="24"/>
  <c r="AD4347" i="24"/>
  <c r="AE4347" i="24"/>
  <c r="D4348" i="24"/>
  <c r="G4348" i="24"/>
  <c r="I4348" i="24"/>
  <c r="AC4348" i="24"/>
  <c r="AD4348" i="24"/>
  <c r="AE4348" i="24"/>
  <c r="D4349" i="24"/>
  <c r="G4349" i="24"/>
  <c r="I4349" i="24"/>
  <c r="AC4349" i="24"/>
  <c r="AD4349" i="24"/>
  <c r="AE4349" i="24"/>
  <c r="D4350" i="24"/>
  <c r="G4350" i="24"/>
  <c r="I4350" i="24"/>
  <c r="AC4350" i="24"/>
  <c r="AD4350" i="24"/>
  <c r="AE4350" i="24"/>
  <c r="D4351" i="24"/>
  <c r="G4351" i="24"/>
  <c r="I4351" i="24"/>
  <c r="AC4351" i="24"/>
  <c r="AD4351" i="24"/>
  <c r="AE4351" i="24"/>
  <c r="D4352" i="24"/>
  <c r="G4352" i="24"/>
  <c r="I4352" i="24"/>
  <c r="AC4352" i="24"/>
  <c r="AD4352" i="24"/>
  <c r="AE4352" i="24"/>
  <c r="D4353" i="24"/>
  <c r="G4353" i="24"/>
  <c r="I4353" i="24"/>
  <c r="AC4353" i="24"/>
  <c r="AD4353" i="24"/>
  <c r="AE4353" i="24"/>
  <c r="D4354" i="24"/>
  <c r="G4354" i="24"/>
  <c r="I4354" i="24"/>
  <c r="AC4354" i="24"/>
  <c r="AD4354" i="24"/>
  <c r="AE4354" i="24"/>
  <c r="D4355" i="24"/>
  <c r="G4355" i="24"/>
  <c r="I4355" i="24"/>
  <c r="AC4355" i="24"/>
  <c r="AD4355" i="24"/>
  <c r="AE4355" i="24"/>
  <c r="D4356" i="24"/>
  <c r="G4356" i="24"/>
  <c r="I4356" i="24"/>
  <c r="AC4356" i="24"/>
  <c r="AD4356" i="24"/>
  <c r="AE4356" i="24"/>
  <c r="D4357" i="24"/>
  <c r="G4357" i="24"/>
  <c r="I4357" i="24"/>
  <c r="AC4357" i="24"/>
  <c r="AD4357" i="24"/>
  <c r="AE4357" i="24"/>
  <c r="D4358" i="24"/>
  <c r="G4358" i="24"/>
  <c r="I4358" i="24"/>
  <c r="AC4358" i="24"/>
  <c r="AD4358" i="24"/>
  <c r="AE4358" i="24"/>
  <c r="D4359" i="24"/>
  <c r="G4359" i="24"/>
  <c r="I4359" i="24"/>
  <c r="AC4359" i="24"/>
  <c r="AD4359" i="24"/>
  <c r="AE4359" i="24"/>
  <c r="D4360" i="24"/>
  <c r="G4360" i="24"/>
  <c r="I4360" i="24"/>
  <c r="AC4360" i="24"/>
  <c r="AD4360" i="24"/>
  <c r="AE4360" i="24"/>
  <c r="D4361" i="24"/>
  <c r="G4361" i="24"/>
  <c r="I4361" i="24"/>
  <c r="AC4361" i="24"/>
  <c r="AD4361" i="24"/>
  <c r="AE4361" i="24"/>
  <c r="D4362" i="24"/>
  <c r="G4362" i="24"/>
  <c r="I4362" i="24"/>
  <c r="AC4362" i="24"/>
  <c r="AD4362" i="24"/>
  <c r="AE4362" i="24"/>
  <c r="D4363" i="24"/>
  <c r="G4363" i="24"/>
  <c r="I4363" i="24"/>
  <c r="AC4363" i="24"/>
  <c r="AD4363" i="24"/>
  <c r="AE4363" i="24"/>
  <c r="D4364" i="24"/>
  <c r="G4364" i="24"/>
  <c r="I4364" i="24"/>
  <c r="AC4364" i="24"/>
  <c r="AD4364" i="24"/>
  <c r="AE4364" i="24"/>
  <c r="D4365" i="24"/>
  <c r="G4365" i="24"/>
  <c r="I4365" i="24"/>
  <c r="AC4365" i="24"/>
  <c r="AD4365" i="24"/>
  <c r="AE4365" i="24"/>
  <c r="D4366" i="24"/>
  <c r="G4366" i="24"/>
  <c r="I4366" i="24"/>
  <c r="AC4366" i="24"/>
  <c r="AD4366" i="24"/>
  <c r="AE4366" i="24"/>
  <c r="D4367" i="24"/>
  <c r="G4367" i="24"/>
  <c r="I4367" i="24"/>
  <c r="AC4367" i="24"/>
  <c r="AD4367" i="24"/>
  <c r="AE4367" i="24"/>
  <c r="D4368" i="24"/>
  <c r="G4368" i="24"/>
  <c r="I4368" i="24"/>
  <c r="AC4368" i="24"/>
  <c r="AD4368" i="24"/>
  <c r="AE4368" i="24"/>
  <c r="D4369" i="24"/>
  <c r="G4369" i="24"/>
  <c r="I4369" i="24"/>
  <c r="AC4369" i="24"/>
  <c r="AD4369" i="24"/>
  <c r="AE4369" i="24"/>
  <c r="D4370" i="24"/>
  <c r="G4370" i="24"/>
  <c r="I4370" i="24"/>
  <c r="AC4370" i="24"/>
  <c r="AD4370" i="24"/>
  <c r="AE4370" i="24"/>
  <c r="D4371" i="24"/>
  <c r="G4371" i="24"/>
  <c r="I4371" i="24"/>
  <c r="AC4371" i="24"/>
  <c r="AD4371" i="24"/>
  <c r="AE4371" i="24"/>
  <c r="D4372" i="24"/>
  <c r="G4372" i="24"/>
  <c r="I4372" i="24"/>
  <c r="AC4372" i="24"/>
  <c r="AD4372" i="24"/>
  <c r="AE4372" i="24"/>
  <c r="D4373" i="24"/>
  <c r="G4373" i="24"/>
  <c r="I4373" i="24"/>
  <c r="AC4373" i="24"/>
  <c r="AD4373" i="24"/>
  <c r="AE4373" i="24"/>
  <c r="D4374" i="24"/>
  <c r="G4374" i="24"/>
  <c r="I4374" i="24"/>
  <c r="AC4374" i="24"/>
  <c r="AD4374" i="24"/>
  <c r="AE4374" i="24"/>
  <c r="D4375" i="24"/>
  <c r="G4375" i="24"/>
  <c r="I4375" i="24"/>
  <c r="AC4375" i="24"/>
  <c r="AD4375" i="24"/>
  <c r="AE4375" i="24"/>
  <c r="D4376" i="24"/>
  <c r="G4376" i="24"/>
  <c r="I4376" i="24"/>
  <c r="AC4376" i="24"/>
  <c r="AD4376" i="24"/>
  <c r="AE4376" i="24"/>
  <c r="D4377" i="24"/>
  <c r="G4377" i="24"/>
  <c r="I4377" i="24"/>
  <c r="AC4377" i="24"/>
  <c r="AD4377" i="24"/>
  <c r="AE4377" i="24"/>
  <c r="D4378" i="24"/>
  <c r="G4378" i="24"/>
  <c r="I4378" i="24"/>
  <c r="AC4378" i="24"/>
  <c r="AD4378" i="24"/>
  <c r="AE4378" i="24"/>
  <c r="D4379" i="24"/>
  <c r="G4379" i="24"/>
  <c r="I4379" i="24"/>
  <c r="AC4379" i="24"/>
  <c r="AD4379" i="24"/>
  <c r="AE4379" i="24"/>
  <c r="D4380" i="24"/>
  <c r="G4380" i="24"/>
  <c r="I4380" i="24"/>
  <c r="AC4380" i="24"/>
  <c r="AD4380" i="24"/>
  <c r="AE4380" i="24"/>
  <c r="D4381" i="24"/>
  <c r="G4381" i="24"/>
  <c r="I4381" i="24"/>
  <c r="AC4381" i="24"/>
  <c r="AD4381" i="24"/>
  <c r="AE4381" i="24"/>
  <c r="D4382" i="24"/>
  <c r="G4382" i="24"/>
  <c r="I4382" i="24"/>
  <c r="AC4382" i="24"/>
  <c r="AD4382" i="24"/>
  <c r="AE4382" i="24"/>
  <c r="D4383" i="24"/>
  <c r="G4383" i="24"/>
  <c r="I4383" i="24"/>
  <c r="AC4383" i="24"/>
  <c r="AD4383" i="24"/>
  <c r="AE4383" i="24"/>
  <c r="D4384" i="24"/>
  <c r="G4384" i="24"/>
  <c r="I4384" i="24"/>
  <c r="AC4384" i="24"/>
  <c r="AD4384" i="24"/>
  <c r="AE4384" i="24"/>
  <c r="D4385" i="24"/>
  <c r="G4385" i="24"/>
  <c r="I4385" i="24"/>
  <c r="AC4385" i="24"/>
  <c r="AD4385" i="24"/>
  <c r="AE4385" i="24"/>
  <c r="D4386" i="24"/>
  <c r="G4386" i="24"/>
  <c r="I4386" i="24"/>
  <c r="AC4386" i="24"/>
  <c r="AD4386" i="24"/>
  <c r="AE4386" i="24"/>
  <c r="D4387" i="24"/>
  <c r="G4387" i="24"/>
  <c r="I4387" i="24"/>
  <c r="AC4387" i="24"/>
  <c r="AD4387" i="24"/>
  <c r="AE4387" i="24"/>
  <c r="D4388" i="24"/>
  <c r="G4388" i="24"/>
  <c r="I4388" i="24"/>
  <c r="AC4388" i="24"/>
  <c r="AD4388" i="24"/>
  <c r="AE4388" i="24"/>
  <c r="D4389" i="24"/>
  <c r="G4389" i="24"/>
  <c r="I4389" i="24"/>
  <c r="AC4389" i="24"/>
  <c r="AD4389" i="24"/>
  <c r="AE4389" i="24"/>
  <c r="D4390" i="24"/>
  <c r="G4390" i="24"/>
  <c r="I4390" i="24"/>
  <c r="AC4390" i="24"/>
  <c r="AD4390" i="24"/>
  <c r="AE4390" i="24"/>
  <c r="D4391" i="24"/>
  <c r="G4391" i="24"/>
  <c r="I4391" i="24"/>
  <c r="AC4391" i="24"/>
  <c r="AD4391" i="24"/>
  <c r="AE4391" i="24"/>
  <c r="D4392" i="24"/>
  <c r="G4392" i="24"/>
  <c r="I4392" i="24"/>
  <c r="AC4392" i="24"/>
  <c r="AD4392" i="24"/>
  <c r="AE4392" i="24"/>
  <c r="D4393" i="24"/>
  <c r="G4393" i="24"/>
  <c r="I4393" i="24"/>
  <c r="AC4393" i="24"/>
  <c r="AD4393" i="24"/>
  <c r="AE4393" i="24"/>
  <c r="D4394" i="24"/>
  <c r="G4394" i="24"/>
  <c r="I4394" i="24"/>
  <c r="AC4394" i="24"/>
  <c r="AD4394" i="24"/>
  <c r="AE4394" i="24"/>
  <c r="D4395" i="24"/>
  <c r="G4395" i="24"/>
  <c r="I4395" i="24"/>
  <c r="AC4395" i="24"/>
  <c r="AD4395" i="24"/>
  <c r="AE4395" i="24"/>
  <c r="D4396" i="24"/>
  <c r="G4396" i="24"/>
  <c r="I4396" i="24"/>
  <c r="AC4396" i="24"/>
  <c r="AD4396" i="24"/>
  <c r="AE4396" i="24"/>
  <c r="D4397" i="24"/>
  <c r="G4397" i="24"/>
  <c r="I4397" i="24"/>
  <c r="AC4397" i="24"/>
  <c r="AD4397" i="24"/>
  <c r="AE4397" i="24"/>
  <c r="D4398" i="24"/>
  <c r="G4398" i="24"/>
  <c r="I4398" i="24"/>
  <c r="AC4398" i="24"/>
  <c r="AD4398" i="24"/>
  <c r="AE4398" i="24"/>
  <c r="D4399" i="24"/>
  <c r="G4399" i="24"/>
  <c r="I4399" i="24"/>
  <c r="AC4399" i="24"/>
  <c r="AD4399" i="24"/>
  <c r="AE4399" i="24"/>
  <c r="D4400" i="24"/>
  <c r="G4400" i="24"/>
  <c r="I4400" i="24"/>
  <c r="AC4400" i="24"/>
  <c r="AD4400" i="24"/>
  <c r="AE4400" i="24"/>
  <c r="D4401" i="24"/>
  <c r="G4401" i="24"/>
  <c r="I4401" i="24"/>
  <c r="AC4401" i="24"/>
  <c r="AD4401" i="24"/>
  <c r="AE4401" i="24"/>
  <c r="D4402" i="24"/>
  <c r="G4402" i="24"/>
  <c r="I4402" i="24"/>
  <c r="AC4402" i="24"/>
  <c r="AD4402" i="24"/>
  <c r="AE4402" i="24"/>
  <c r="D4403" i="24"/>
  <c r="G4403" i="24"/>
  <c r="I4403" i="24"/>
  <c r="AC4403" i="24"/>
  <c r="AD4403" i="24"/>
  <c r="AE4403" i="24"/>
  <c r="D4404" i="24"/>
  <c r="G4404" i="24"/>
  <c r="I4404" i="24"/>
  <c r="AC4404" i="24"/>
  <c r="AD4404" i="24"/>
  <c r="AE4404" i="24"/>
  <c r="D4405" i="24"/>
  <c r="G4405" i="24"/>
  <c r="I4405" i="24"/>
  <c r="AC4405" i="24"/>
  <c r="AD4405" i="24"/>
  <c r="AE4405" i="24"/>
  <c r="D4406" i="24"/>
  <c r="G4406" i="24"/>
  <c r="I4406" i="24"/>
  <c r="AC4406" i="24"/>
  <c r="AD4406" i="24"/>
  <c r="AE4406" i="24"/>
  <c r="D4407" i="24"/>
  <c r="G4407" i="24"/>
  <c r="I4407" i="24"/>
  <c r="AC4407" i="24"/>
  <c r="AD4407" i="24"/>
  <c r="AE4407" i="24"/>
  <c r="D4408" i="24"/>
  <c r="G4408" i="24"/>
  <c r="I4408" i="24"/>
  <c r="AC4408" i="24"/>
  <c r="AD4408" i="24"/>
  <c r="AE4408" i="24"/>
  <c r="D4409" i="24"/>
  <c r="G4409" i="24"/>
  <c r="I4409" i="24"/>
  <c r="AC4409" i="24"/>
  <c r="AD4409" i="24"/>
  <c r="AE4409" i="24"/>
  <c r="D4410" i="24"/>
  <c r="G4410" i="24"/>
  <c r="I4410" i="24"/>
  <c r="AC4410" i="24"/>
  <c r="AD4410" i="24"/>
  <c r="AE4410" i="24"/>
  <c r="D4411" i="24"/>
  <c r="G4411" i="24"/>
  <c r="I4411" i="24"/>
  <c r="AC4411" i="24"/>
  <c r="AD4411" i="24"/>
  <c r="AE4411" i="24"/>
  <c r="D4412" i="24"/>
  <c r="G4412" i="24"/>
  <c r="I4412" i="24"/>
  <c r="AC4412" i="24"/>
  <c r="AD4412" i="24"/>
  <c r="AE4412" i="24"/>
  <c r="D4413" i="24"/>
  <c r="G4413" i="24"/>
  <c r="I4413" i="24"/>
  <c r="AC4413" i="24"/>
  <c r="AD4413" i="24"/>
  <c r="AE4413" i="24"/>
  <c r="D4414" i="24"/>
  <c r="G4414" i="24"/>
  <c r="I4414" i="24"/>
  <c r="AC4414" i="24"/>
  <c r="AD4414" i="24"/>
  <c r="AE4414" i="24"/>
  <c r="D4415" i="24"/>
  <c r="G4415" i="24"/>
  <c r="I4415" i="24"/>
  <c r="AC4415" i="24"/>
  <c r="AD4415" i="24"/>
  <c r="AE4415" i="24"/>
  <c r="D4416" i="24"/>
  <c r="G4416" i="24"/>
  <c r="I4416" i="24"/>
  <c r="AC4416" i="24"/>
  <c r="AD4416" i="24"/>
  <c r="AE4416" i="24"/>
  <c r="D4417" i="24"/>
  <c r="G4417" i="24"/>
  <c r="I4417" i="24"/>
  <c r="AC4417" i="24"/>
  <c r="AD4417" i="24"/>
  <c r="AE4417" i="24"/>
  <c r="D4418" i="24"/>
  <c r="G4418" i="24"/>
  <c r="I4418" i="24"/>
  <c r="AC4418" i="24"/>
  <c r="AD4418" i="24"/>
  <c r="AE4418" i="24"/>
  <c r="D4419" i="24"/>
  <c r="G4419" i="24"/>
  <c r="I4419" i="24"/>
  <c r="AC4419" i="24"/>
  <c r="AD4419" i="24"/>
  <c r="AE4419" i="24"/>
  <c r="D4420" i="24"/>
  <c r="G4420" i="24"/>
  <c r="I4420" i="24"/>
  <c r="AC4420" i="24"/>
  <c r="AD4420" i="24"/>
  <c r="AE4420" i="24"/>
  <c r="D4421" i="24"/>
  <c r="G4421" i="24"/>
  <c r="I4421" i="24"/>
  <c r="AC4421" i="24"/>
  <c r="AD4421" i="24"/>
  <c r="AE4421" i="24"/>
  <c r="D4422" i="24"/>
  <c r="G4422" i="24"/>
  <c r="I4422" i="24"/>
  <c r="AC4422" i="24"/>
  <c r="AD4422" i="24"/>
  <c r="AE4422" i="24"/>
  <c r="D4423" i="24"/>
  <c r="G4423" i="24"/>
  <c r="I4423" i="24"/>
  <c r="AC4423" i="24"/>
  <c r="AD4423" i="24"/>
  <c r="AE4423" i="24"/>
  <c r="D4424" i="24"/>
  <c r="G4424" i="24"/>
  <c r="I4424" i="24"/>
  <c r="AC4424" i="24"/>
  <c r="AD4424" i="24"/>
  <c r="AE4424" i="24"/>
  <c r="D4425" i="24"/>
  <c r="G4425" i="24"/>
  <c r="I4425" i="24"/>
  <c r="AC4425" i="24"/>
  <c r="AD4425" i="24"/>
  <c r="AE4425" i="24"/>
  <c r="D4426" i="24"/>
  <c r="G4426" i="24"/>
  <c r="I4426" i="24"/>
  <c r="AC4426" i="24"/>
  <c r="AD4426" i="24"/>
  <c r="AE4426" i="24"/>
  <c r="D4427" i="24"/>
  <c r="G4427" i="24"/>
  <c r="I4427" i="24"/>
  <c r="AC4427" i="24"/>
  <c r="AD4427" i="24"/>
  <c r="AE4427" i="24"/>
  <c r="D4428" i="24"/>
  <c r="G4428" i="24"/>
  <c r="I4428" i="24"/>
  <c r="AC4428" i="24"/>
  <c r="AD4428" i="24"/>
  <c r="AE4428" i="24"/>
  <c r="D4429" i="24"/>
  <c r="G4429" i="24"/>
  <c r="I4429" i="24"/>
  <c r="AC4429" i="24"/>
  <c r="AD4429" i="24"/>
  <c r="AE4429" i="24"/>
  <c r="D4430" i="24"/>
  <c r="G4430" i="24"/>
  <c r="I4430" i="24"/>
  <c r="AC4430" i="24"/>
  <c r="AD4430" i="24"/>
  <c r="AE4430" i="24"/>
  <c r="D4431" i="24"/>
  <c r="G4431" i="24"/>
  <c r="I4431" i="24"/>
  <c r="AC4431" i="24"/>
  <c r="AD4431" i="24"/>
  <c r="AE4431" i="24"/>
  <c r="D4432" i="24"/>
  <c r="G4432" i="24"/>
  <c r="I4432" i="24"/>
  <c r="AC4432" i="24"/>
  <c r="AD4432" i="24"/>
  <c r="AE4432" i="24"/>
  <c r="D4433" i="24"/>
  <c r="G4433" i="24"/>
  <c r="I4433" i="24"/>
  <c r="AC4433" i="24"/>
  <c r="AD4433" i="24"/>
  <c r="AE4433" i="24"/>
  <c r="D4434" i="24"/>
  <c r="G4434" i="24"/>
  <c r="I4434" i="24"/>
  <c r="AC4434" i="24"/>
  <c r="AD4434" i="24"/>
  <c r="AE4434" i="24"/>
  <c r="D4435" i="24"/>
  <c r="G4435" i="24"/>
  <c r="I4435" i="24"/>
  <c r="AC4435" i="24"/>
  <c r="AD4435" i="24"/>
  <c r="AE4435" i="24"/>
  <c r="D4436" i="24"/>
  <c r="G4436" i="24"/>
  <c r="I4436" i="24"/>
  <c r="AC4436" i="24"/>
  <c r="AD4436" i="24"/>
  <c r="AE4436" i="24"/>
  <c r="D4437" i="24"/>
  <c r="G4437" i="24"/>
  <c r="I4437" i="24"/>
  <c r="AC4437" i="24"/>
  <c r="AD4437" i="24"/>
  <c r="AE4437" i="24"/>
  <c r="D4438" i="24"/>
  <c r="G4438" i="24"/>
  <c r="I4438" i="24"/>
  <c r="AC4438" i="24"/>
  <c r="AD4438" i="24"/>
  <c r="AE4438" i="24"/>
  <c r="D4439" i="24"/>
  <c r="G4439" i="24"/>
  <c r="I4439" i="24"/>
  <c r="AC4439" i="24"/>
  <c r="AD4439" i="24"/>
  <c r="AE4439" i="24"/>
  <c r="D4440" i="24"/>
  <c r="G4440" i="24"/>
  <c r="I4440" i="24"/>
  <c r="AC4440" i="24"/>
  <c r="AD4440" i="24"/>
  <c r="AE4440" i="24"/>
  <c r="D4441" i="24"/>
  <c r="G4441" i="24"/>
  <c r="I4441" i="24"/>
  <c r="AC4441" i="24"/>
  <c r="AD4441" i="24"/>
  <c r="AE4441" i="24"/>
  <c r="D4442" i="24"/>
  <c r="G4442" i="24"/>
  <c r="I4442" i="24"/>
  <c r="AC4442" i="24"/>
  <c r="AD4442" i="24"/>
  <c r="AE4442" i="24"/>
  <c r="D4443" i="24"/>
  <c r="G4443" i="24"/>
  <c r="I4443" i="24"/>
  <c r="AC4443" i="24"/>
  <c r="AD4443" i="24"/>
  <c r="AE4443" i="24"/>
  <c r="D4444" i="24"/>
  <c r="G4444" i="24"/>
  <c r="I4444" i="24"/>
  <c r="AC4444" i="24"/>
  <c r="AD4444" i="24"/>
  <c r="AE4444" i="24"/>
  <c r="D4445" i="24"/>
  <c r="G4445" i="24"/>
  <c r="I4445" i="24"/>
  <c r="AC4445" i="24"/>
  <c r="AD4445" i="24"/>
  <c r="AE4445" i="24"/>
  <c r="D4446" i="24"/>
  <c r="G4446" i="24"/>
  <c r="I4446" i="24"/>
  <c r="AC4446" i="24"/>
  <c r="AD4446" i="24"/>
  <c r="AE4446" i="24"/>
  <c r="D4447" i="24"/>
  <c r="G4447" i="24"/>
  <c r="I4447" i="24"/>
  <c r="AC4447" i="24"/>
  <c r="AD4447" i="24"/>
  <c r="AE4447" i="24"/>
  <c r="D4448" i="24"/>
  <c r="G4448" i="24"/>
  <c r="I4448" i="24"/>
  <c r="AC4448" i="24"/>
  <c r="AD4448" i="24"/>
  <c r="AE4448" i="24"/>
  <c r="D4449" i="24"/>
  <c r="G4449" i="24"/>
  <c r="I4449" i="24"/>
  <c r="AC4449" i="24"/>
  <c r="AD4449" i="24"/>
  <c r="AE4449" i="24"/>
  <c r="D4450" i="24"/>
  <c r="G4450" i="24"/>
  <c r="I4450" i="24"/>
  <c r="AC4450" i="24"/>
  <c r="AD4450" i="24"/>
  <c r="AE4450" i="24"/>
  <c r="D4451" i="24"/>
  <c r="G4451" i="24"/>
  <c r="I4451" i="24"/>
  <c r="AC4451" i="24"/>
  <c r="AD4451" i="24"/>
  <c r="AE4451" i="24"/>
  <c r="D4452" i="24"/>
  <c r="G4452" i="24"/>
  <c r="I4452" i="24"/>
  <c r="AC4452" i="24"/>
  <c r="AD4452" i="24"/>
  <c r="AE4452" i="24"/>
  <c r="D4453" i="24"/>
  <c r="G4453" i="24"/>
  <c r="I4453" i="24"/>
  <c r="AC4453" i="24"/>
  <c r="AD4453" i="24"/>
  <c r="AE4453" i="24"/>
  <c r="D4454" i="24"/>
  <c r="G4454" i="24"/>
  <c r="I4454" i="24"/>
  <c r="AC4454" i="24"/>
  <c r="AD4454" i="24"/>
  <c r="AE4454" i="24"/>
  <c r="D4455" i="24"/>
  <c r="G4455" i="24"/>
  <c r="I4455" i="24"/>
  <c r="AC4455" i="24"/>
  <c r="AD4455" i="24"/>
  <c r="AE4455" i="24"/>
  <c r="D4456" i="24"/>
  <c r="G4456" i="24"/>
  <c r="I4456" i="24"/>
  <c r="AC4456" i="24"/>
  <c r="AD4456" i="24"/>
  <c r="AE4456" i="24"/>
  <c r="D4457" i="24"/>
  <c r="G4457" i="24"/>
  <c r="I4457" i="24"/>
  <c r="AC4457" i="24"/>
  <c r="AD4457" i="24"/>
  <c r="AE4457" i="24"/>
  <c r="D4458" i="24"/>
  <c r="G4458" i="24"/>
  <c r="I4458" i="24"/>
  <c r="AC4458" i="24"/>
  <c r="AD4458" i="24"/>
  <c r="AE4458" i="24"/>
  <c r="D4459" i="24"/>
  <c r="G4459" i="24"/>
  <c r="I4459" i="24"/>
  <c r="AC4459" i="24"/>
  <c r="AD4459" i="24"/>
  <c r="AE4459" i="24"/>
  <c r="D4460" i="24"/>
  <c r="G4460" i="24"/>
  <c r="I4460" i="24"/>
  <c r="AC4460" i="24"/>
  <c r="AD4460" i="24"/>
  <c r="AE4460" i="24"/>
  <c r="D4461" i="24"/>
  <c r="G4461" i="24"/>
  <c r="I4461" i="24"/>
  <c r="AC4461" i="24"/>
  <c r="AD4461" i="24"/>
  <c r="AE4461" i="24"/>
  <c r="D4462" i="24"/>
  <c r="G4462" i="24"/>
  <c r="I4462" i="24"/>
  <c r="AC4462" i="24"/>
  <c r="AD4462" i="24"/>
  <c r="AE4462" i="24"/>
  <c r="D4463" i="24"/>
  <c r="G4463" i="24"/>
  <c r="I4463" i="24"/>
  <c r="AC4463" i="24"/>
  <c r="AD4463" i="24"/>
  <c r="AE4463" i="24"/>
  <c r="D4464" i="24"/>
  <c r="G4464" i="24"/>
  <c r="I4464" i="24"/>
  <c r="AC4464" i="24"/>
  <c r="AD4464" i="24"/>
  <c r="AE4464" i="24"/>
  <c r="D4465" i="24"/>
  <c r="G4465" i="24"/>
  <c r="I4465" i="24"/>
  <c r="AC4465" i="24"/>
  <c r="AD4465" i="24"/>
  <c r="AE4465" i="24"/>
  <c r="D4466" i="24"/>
  <c r="G4466" i="24"/>
  <c r="I4466" i="24"/>
  <c r="AC4466" i="24"/>
  <c r="AD4466" i="24"/>
  <c r="AE4466" i="24"/>
  <c r="D4467" i="24"/>
  <c r="G4467" i="24"/>
  <c r="I4467" i="24"/>
  <c r="AC4467" i="24"/>
  <c r="AD4467" i="24"/>
  <c r="AE4467" i="24"/>
  <c r="D4468" i="24"/>
  <c r="G4468" i="24"/>
  <c r="I4468" i="24"/>
  <c r="AC4468" i="24"/>
  <c r="AD4468" i="24"/>
  <c r="AE4468" i="24"/>
  <c r="D4469" i="24"/>
  <c r="G4469" i="24"/>
  <c r="I4469" i="24"/>
  <c r="AC4469" i="24"/>
  <c r="AD4469" i="24"/>
  <c r="AE4469" i="24"/>
  <c r="D4470" i="24"/>
  <c r="G4470" i="24"/>
  <c r="I4470" i="24"/>
  <c r="AC4470" i="24"/>
  <c r="AD4470" i="24"/>
  <c r="AE4470" i="24"/>
  <c r="D4471" i="24"/>
  <c r="G4471" i="24"/>
  <c r="I4471" i="24"/>
  <c r="AC4471" i="24"/>
  <c r="AD4471" i="24"/>
  <c r="AE4471" i="24"/>
  <c r="D4472" i="24"/>
  <c r="G4472" i="24"/>
  <c r="I4472" i="24"/>
  <c r="AC4472" i="24"/>
  <c r="AD4472" i="24"/>
  <c r="AE4472" i="24"/>
  <c r="D4473" i="24"/>
  <c r="G4473" i="24"/>
  <c r="I4473" i="24"/>
  <c r="AC4473" i="24"/>
  <c r="AD4473" i="24"/>
  <c r="AE4473" i="24"/>
  <c r="D4474" i="24"/>
  <c r="G4474" i="24"/>
  <c r="I4474" i="24"/>
  <c r="AC4474" i="24"/>
  <c r="AD4474" i="24"/>
  <c r="AE4474" i="24"/>
  <c r="D4475" i="24"/>
  <c r="G4475" i="24"/>
  <c r="I4475" i="24"/>
  <c r="AC4475" i="24"/>
  <c r="AD4475" i="24"/>
  <c r="AE4475" i="24"/>
  <c r="D4476" i="24"/>
  <c r="G4476" i="24"/>
  <c r="I4476" i="24"/>
  <c r="AC4476" i="24"/>
  <c r="AD4476" i="24"/>
  <c r="AE4476" i="24"/>
  <c r="D4477" i="24"/>
  <c r="G4477" i="24"/>
  <c r="I4477" i="24"/>
  <c r="AC4477" i="24"/>
  <c r="AD4477" i="24"/>
  <c r="AE4477" i="24"/>
  <c r="D4478" i="24"/>
  <c r="G4478" i="24"/>
  <c r="I4478" i="24"/>
  <c r="AC4478" i="24"/>
  <c r="AD4478" i="24"/>
  <c r="AE4478" i="24"/>
  <c r="D4479" i="24"/>
  <c r="G4479" i="24"/>
  <c r="I4479" i="24"/>
  <c r="AC4479" i="24"/>
  <c r="AD4479" i="24"/>
  <c r="AE4479" i="24"/>
  <c r="D4480" i="24"/>
  <c r="G4480" i="24"/>
  <c r="I4480" i="24"/>
  <c r="AC4480" i="24"/>
  <c r="AD4480" i="24"/>
  <c r="AE4480" i="24"/>
  <c r="D4481" i="24"/>
  <c r="G4481" i="24"/>
  <c r="I4481" i="24"/>
  <c r="AC4481" i="24"/>
  <c r="AD4481" i="24"/>
  <c r="AE4481" i="24"/>
  <c r="D4482" i="24"/>
  <c r="G4482" i="24"/>
  <c r="I4482" i="24"/>
  <c r="AC4482" i="24"/>
  <c r="AD4482" i="24"/>
  <c r="AE4482" i="24"/>
  <c r="D4483" i="24"/>
  <c r="G4483" i="24"/>
  <c r="I4483" i="24"/>
  <c r="AC4483" i="24"/>
  <c r="AD4483" i="24"/>
  <c r="AE4483" i="24"/>
  <c r="D4484" i="24"/>
  <c r="G4484" i="24"/>
  <c r="I4484" i="24"/>
  <c r="AC4484" i="24"/>
  <c r="AD4484" i="24"/>
  <c r="AE4484" i="24"/>
  <c r="D4485" i="24"/>
  <c r="G4485" i="24"/>
  <c r="I4485" i="24"/>
  <c r="AC4485" i="24"/>
  <c r="AD4485" i="24"/>
  <c r="AE4485" i="24"/>
  <c r="D4486" i="24"/>
  <c r="G4486" i="24"/>
  <c r="I4486" i="24"/>
  <c r="AC4486" i="24"/>
  <c r="AD4486" i="24"/>
  <c r="AE4486" i="24"/>
  <c r="D4487" i="24"/>
  <c r="G4487" i="24"/>
  <c r="I4487" i="24"/>
  <c r="AC4487" i="24"/>
  <c r="AD4487" i="24"/>
  <c r="AE4487" i="24"/>
  <c r="D4488" i="24"/>
  <c r="G4488" i="24"/>
  <c r="I4488" i="24"/>
  <c r="AC4488" i="24"/>
  <c r="AD4488" i="24"/>
  <c r="AE4488" i="24"/>
  <c r="D4489" i="24"/>
  <c r="G4489" i="24"/>
  <c r="I4489" i="24"/>
  <c r="AC4489" i="24"/>
  <c r="AD4489" i="24"/>
  <c r="AE4489" i="24"/>
  <c r="D4490" i="24"/>
  <c r="G4490" i="24"/>
  <c r="I4490" i="24"/>
  <c r="AC4490" i="24"/>
  <c r="AD4490" i="24"/>
  <c r="AE4490" i="24"/>
  <c r="D4491" i="24"/>
  <c r="G4491" i="24"/>
  <c r="I4491" i="24"/>
  <c r="AC4491" i="24"/>
  <c r="AD4491" i="24"/>
  <c r="AE4491" i="24"/>
  <c r="D4492" i="24"/>
  <c r="G4492" i="24"/>
  <c r="I4492" i="24"/>
  <c r="AC4492" i="24"/>
  <c r="AD4492" i="24"/>
  <c r="AE4492" i="24"/>
  <c r="D4493" i="24"/>
  <c r="G4493" i="24"/>
  <c r="I4493" i="24"/>
  <c r="AC4493" i="24"/>
  <c r="AD4493" i="24"/>
  <c r="AE4493" i="24"/>
  <c r="D4494" i="24"/>
  <c r="G4494" i="24"/>
  <c r="I4494" i="24"/>
  <c r="AC4494" i="24"/>
  <c r="AD4494" i="24"/>
  <c r="AE4494" i="24"/>
  <c r="D4495" i="24"/>
  <c r="G4495" i="24"/>
  <c r="I4495" i="24"/>
  <c r="AC4495" i="24"/>
  <c r="AD4495" i="24"/>
  <c r="AE4495" i="24"/>
  <c r="D4496" i="24"/>
  <c r="G4496" i="24"/>
  <c r="I4496" i="24"/>
  <c r="AC4496" i="24"/>
  <c r="AD4496" i="24"/>
  <c r="AE4496" i="24"/>
  <c r="D4497" i="24"/>
  <c r="G4497" i="24"/>
  <c r="I4497" i="24"/>
  <c r="AC4497" i="24"/>
  <c r="AD4497" i="24"/>
  <c r="AE4497" i="24"/>
  <c r="D4498" i="24"/>
  <c r="G4498" i="24"/>
  <c r="I4498" i="24"/>
  <c r="AC4498" i="24"/>
  <c r="AD4498" i="24"/>
  <c r="AE4498" i="24"/>
  <c r="D4499" i="24"/>
  <c r="G4499" i="24"/>
  <c r="I4499" i="24"/>
  <c r="AC4499" i="24"/>
  <c r="AD4499" i="24"/>
  <c r="AE4499" i="24"/>
  <c r="D4500" i="24"/>
  <c r="G4500" i="24"/>
  <c r="I4500" i="24"/>
  <c r="AC4500" i="24"/>
  <c r="AD4500" i="24"/>
  <c r="AE4500" i="24"/>
  <c r="D4501" i="24"/>
  <c r="G4501" i="24"/>
  <c r="I4501" i="24"/>
  <c r="AC4501" i="24"/>
  <c r="AD4501" i="24"/>
  <c r="AE4501" i="24"/>
  <c r="D4502" i="24"/>
  <c r="G4502" i="24"/>
  <c r="I4502" i="24"/>
  <c r="AC4502" i="24"/>
  <c r="AD4502" i="24"/>
  <c r="AE4502" i="24"/>
  <c r="D4503" i="24"/>
  <c r="G4503" i="24"/>
  <c r="I4503" i="24"/>
  <c r="AC4503" i="24"/>
  <c r="AD4503" i="24"/>
  <c r="AE4503" i="24"/>
  <c r="D4504" i="24"/>
  <c r="G4504" i="24"/>
  <c r="I4504" i="24"/>
  <c r="AC4504" i="24"/>
  <c r="AD4504" i="24"/>
  <c r="AE4504" i="24"/>
  <c r="D4505" i="24"/>
  <c r="G4505" i="24"/>
  <c r="I4505" i="24"/>
  <c r="AC4505" i="24"/>
  <c r="AD4505" i="24"/>
  <c r="AE4505" i="24"/>
  <c r="D4506" i="24"/>
  <c r="G4506" i="24"/>
  <c r="I4506" i="24"/>
  <c r="AC4506" i="24"/>
  <c r="AD4506" i="24"/>
  <c r="AE4506" i="24"/>
  <c r="D4507" i="24"/>
  <c r="G4507" i="24"/>
  <c r="I4507" i="24"/>
  <c r="AC4507" i="24"/>
  <c r="AD4507" i="24"/>
  <c r="AE4507" i="24"/>
  <c r="D4508" i="24"/>
  <c r="G4508" i="24"/>
  <c r="I4508" i="24"/>
  <c r="AC4508" i="24"/>
  <c r="AD4508" i="24"/>
  <c r="AE4508" i="24"/>
  <c r="D4509" i="24"/>
  <c r="G4509" i="24"/>
  <c r="I4509" i="24"/>
  <c r="AC4509" i="24"/>
  <c r="AD4509" i="24"/>
  <c r="AE4509" i="24"/>
  <c r="D4510" i="24"/>
  <c r="G4510" i="24"/>
  <c r="I4510" i="24"/>
  <c r="AC4510" i="24"/>
  <c r="AD4510" i="24"/>
  <c r="AE4510" i="24"/>
  <c r="D4511" i="24"/>
  <c r="G4511" i="24"/>
  <c r="I4511" i="24"/>
  <c r="AC4511" i="24"/>
  <c r="AD4511" i="24"/>
  <c r="AE4511" i="24"/>
  <c r="D4512" i="24"/>
  <c r="G4512" i="24"/>
  <c r="I4512" i="24"/>
  <c r="AC4512" i="24"/>
  <c r="AD4512" i="24"/>
  <c r="AE4512" i="24"/>
  <c r="D4513" i="24"/>
  <c r="G4513" i="24"/>
  <c r="I4513" i="24"/>
  <c r="AC4513" i="24"/>
  <c r="AD4513" i="24"/>
  <c r="AE4513" i="24"/>
  <c r="D4514" i="24"/>
  <c r="G4514" i="24"/>
  <c r="I4514" i="24"/>
  <c r="AC4514" i="24"/>
  <c r="AD4514" i="24"/>
  <c r="AE4514" i="24"/>
  <c r="D4515" i="24"/>
  <c r="G4515" i="24"/>
  <c r="I4515" i="24"/>
  <c r="AC4515" i="24"/>
  <c r="AD4515" i="24"/>
  <c r="AE4515" i="24"/>
  <c r="D4516" i="24"/>
  <c r="G4516" i="24"/>
  <c r="I4516" i="24"/>
  <c r="AC4516" i="24"/>
  <c r="AD4516" i="24"/>
  <c r="AE4516" i="24"/>
  <c r="D4517" i="24"/>
  <c r="G4517" i="24"/>
  <c r="I4517" i="24"/>
  <c r="AC4517" i="24"/>
  <c r="AD4517" i="24"/>
  <c r="AE4517" i="24"/>
  <c r="D4518" i="24"/>
  <c r="G4518" i="24"/>
  <c r="I4518" i="24"/>
  <c r="AC4518" i="24"/>
  <c r="AD4518" i="24"/>
  <c r="AE4518" i="24"/>
  <c r="D4519" i="24"/>
  <c r="G4519" i="24"/>
  <c r="I4519" i="24"/>
  <c r="AC4519" i="24"/>
  <c r="AD4519" i="24"/>
  <c r="AE4519" i="24"/>
  <c r="D4520" i="24"/>
  <c r="G4520" i="24"/>
  <c r="I4520" i="24"/>
  <c r="AC4520" i="24"/>
  <c r="AD4520" i="24"/>
  <c r="AE4520" i="24"/>
  <c r="D4521" i="24"/>
  <c r="G4521" i="24"/>
  <c r="I4521" i="24"/>
  <c r="AC4521" i="24"/>
  <c r="AD4521" i="24"/>
  <c r="AE4521" i="24"/>
  <c r="D4522" i="24"/>
  <c r="G4522" i="24"/>
  <c r="I4522" i="24"/>
  <c r="AC4522" i="24"/>
  <c r="AD4522" i="24"/>
  <c r="AE4522" i="24"/>
  <c r="D4523" i="24"/>
  <c r="G4523" i="24"/>
  <c r="I4523" i="24"/>
  <c r="AC4523" i="24"/>
  <c r="AD4523" i="24"/>
  <c r="AE4523" i="24"/>
  <c r="D4524" i="24"/>
  <c r="G4524" i="24"/>
  <c r="I4524" i="24"/>
  <c r="AC4524" i="24"/>
  <c r="AD4524" i="24"/>
  <c r="AE4524" i="24"/>
  <c r="D4525" i="24"/>
  <c r="G4525" i="24"/>
  <c r="I4525" i="24"/>
  <c r="AC4525" i="24"/>
  <c r="AD4525" i="24"/>
  <c r="AE4525" i="24"/>
  <c r="D4526" i="24"/>
  <c r="G4526" i="24"/>
  <c r="I4526" i="24"/>
  <c r="AC4526" i="24"/>
  <c r="AD4526" i="24"/>
  <c r="AE4526" i="24"/>
  <c r="D4527" i="24"/>
  <c r="G4527" i="24"/>
  <c r="I4527" i="24"/>
  <c r="AC4527" i="24"/>
  <c r="AD4527" i="24"/>
  <c r="AE4527" i="24"/>
  <c r="D4528" i="24"/>
  <c r="G4528" i="24"/>
  <c r="I4528" i="24"/>
  <c r="AC4528" i="24"/>
  <c r="AD4528" i="24"/>
  <c r="AE4528" i="24"/>
  <c r="D4529" i="24"/>
  <c r="G4529" i="24"/>
  <c r="I4529" i="24"/>
  <c r="AC4529" i="24"/>
  <c r="AD4529" i="24"/>
  <c r="AE4529" i="24"/>
  <c r="D4530" i="24"/>
  <c r="G4530" i="24"/>
  <c r="I4530" i="24"/>
  <c r="AC4530" i="24"/>
  <c r="AD4530" i="24"/>
  <c r="AE4530" i="24"/>
  <c r="D4531" i="24"/>
  <c r="G4531" i="24"/>
  <c r="I4531" i="24"/>
  <c r="AC4531" i="24"/>
  <c r="AD4531" i="24"/>
  <c r="AE4531" i="24"/>
  <c r="D4532" i="24"/>
  <c r="G4532" i="24"/>
  <c r="I4532" i="24"/>
  <c r="AC4532" i="24"/>
  <c r="AD4532" i="24"/>
  <c r="AE4532" i="24"/>
  <c r="D4533" i="24"/>
  <c r="G4533" i="24"/>
  <c r="I4533" i="24"/>
  <c r="AC4533" i="24"/>
  <c r="AD4533" i="24"/>
  <c r="AE4533" i="24"/>
  <c r="D4534" i="24"/>
  <c r="G4534" i="24"/>
  <c r="I4534" i="24"/>
  <c r="AC4534" i="24"/>
  <c r="AD4534" i="24"/>
  <c r="AE4534" i="24"/>
  <c r="D4535" i="24"/>
  <c r="G4535" i="24"/>
  <c r="I4535" i="24"/>
  <c r="AC4535" i="24"/>
  <c r="AD4535" i="24"/>
  <c r="AE4535" i="24"/>
  <c r="D4536" i="24"/>
  <c r="G4536" i="24"/>
  <c r="I4536" i="24"/>
  <c r="AC4536" i="24"/>
  <c r="AD4536" i="24"/>
  <c r="AE4536" i="24"/>
  <c r="D4537" i="24"/>
  <c r="G4537" i="24"/>
  <c r="I4537" i="24"/>
  <c r="AC4537" i="24"/>
  <c r="AD4537" i="24"/>
  <c r="AE4537" i="24"/>
  <c r="D4538" i="24"/>
  <c r="G4538" i="24"/>
  <c r="I4538" i="24"/>
  <c r="AC4538" i="24"/>
  <c r="AD4538" i="24"/>
  <c r="AE4538" i="24"/>
  <c r="D4539" i="24"/>
  <c r="G4539" i="24"/>
  <c r="I4539" i="24"/>
  <c r="AC4539" i="24"/>
  <c r="AD4539" i="24"/>
  <c r="AE4539" i="24"/>
  <c r="D4540" i="24"/>
  <c r="G4540" i="24"/>
  <c r="I4540" i="24"/>
  <c r="AC4540" i="24"/>
  <c r="AD4540" i="24"/>
  <c r="AE4540" i="24"/>
  <c r="D4541" i="24"/>
  <c r="G4541" i="24"/>
  <c r="I4541" i="24"/>
  <c r="AC4541" i="24"/>
  <c r="AD4541" i="24"/>
  <c r="AE4541" i="24"/>
  <c r="D4542" i="24"/>
  <c r="G4542" i="24"/>
  <c r="I4542" i="24"/>
  <c r="AC4542" i="24"/>
  <c r="AD4542" i="24"/>
  <c r="AE4542" i="24"/>
  <c r="D4543" i="24"/>
  <c r="G4543" i="24"/>
  <c r="I4543" i="24"/>
  <c r="AC4543" i="24"/>
  <c r="AD4543" i="24"/>
  <c r="AE4543" i="24"/>
  <c r="D4544" i="24"/>
  <c r="G4544" i="24"/>
  <c r="I4544" i="24"/>
  <c r="AC4544" i="24"/>
  <c r="AD4544" i="24"/>
  <c r="AE4544" i="24"/>
  <c r="D4545" i="24"/>
  <c r="G4545" i="24"/>
  <c r="I4545" i="24"/>
  <c r="AC4545" i="24"/>
  <c r="AD4545" i="24"/>
  <c r="AE4545" i="24"/>
  <c r="D4546" i="24"/>
  <c r="G4546" i="24"/>
  <c r="I4546" i="24"/>
  <c r="AC4546" i="24"/>
  <c r="AD4546" i="24"/>
  <c r="AE4546" i="24"/>
  <c r="D4547" i="24"/>
  <c r="G4547" i="24"/>
  <c r="I4547" i="24"/>
  <c r="AC4547" i="24"/>
  <c r="AD4547" i="24"/>
  <c r="AE4547" i="24"/>
  <c r="D4548" i="24"/>
  <c r="G4548" i="24"/>
  <c r="I4548" i="24"/>
  <c r="AC4548" i="24"/>
  <c r="AD4548" i="24"/>
  <c r="AE4548" i="24"/>
  <c r="D4549" i="24"/>
  <c r="G4549" i="24"/>
  <c r="I4549" i="24"/>
  <c r="AC4549" i="24"/>
  <c r="AD4549" i="24"/>
  <c r="AE4549" i="24"/>
  <c r="D4550" i="24"/>
  <c r="G4550" i="24"/>
  <c r="I4550" i="24"/>
  <c r="AC4550" i="24"/>
  <c r="AD4550" i="24"/>
  <c r="AE4550" i="24"/>
  <c r="D4551" i="24"/>
  <c r="G4551" i="24"/>
  <c r="I4551" i="24"/>
  <c r="AC4551" i="24"/>
  <c r="AD4551" i="24"/>
  <c r="AE4551" i="24"/>
  <c r="D4552" i="24"/>
  <c r="G4552" i="24"/>
  <c r="I4552" i="24"/>
  <c r="AC4552" i="24"/>
  <c r="AD4552" i="24"/>
  <c r="AE4552" i="24"/>
  <c r="D4553" i="24"/>
  <c r="G4553" i="24"/>
  <c r="I4553" i="24"/>
  <c r="AC4553" i="24"/>
  <c r="AD4553" i="24"/>
  <c r="AE4553" i="24"/>
  <c r="D4554" i="24"/>
  <c r="G4554" i="24"/>
  <c r="I4554" i="24"/>
  <c r="AC4554" i="24"/>
  <c r="AD4554" i="24"/>
  <c r="AE4554" i="24"/>
  <c r="D4555" i="24"/>
  <c r="G4555" i="24"/>
  <c r="I4555" i="24"/>
  <c r="AC4555" i="24"/>
  <c r="AD4555" i="24"/>
  <c r="AE4555" i="24"/>
  <c r="D4556" i="24"/>
  <c r="G4556" i="24"/>
  <c r="I4556" i="24"/>
  <c r="AC4556" i="24"/>
  <c r="AD4556" i="24"/>
  <c r="AE4556" i="24"/>
  <c r="D4557" i="24"/>
  <c r="G4557" i="24"/>
  <c r="I4557" i="24"/>
  <c r="AC4557" i="24"/>
  <c r="AD4557" i="24"/>
  <c r="AE4557" i="24"/>
  <c r="D4558" i="24"/>
  <c r="G4558" i="24"/>
  <c r="I4558" i="24"/>
  <c r="AC4558" i="24"/>
  <c r="AD4558" i="24"/>
  <c r="AE4558" i="24"/>
  <c r="D4559" i="24"/>
  <c r="G4559" i="24"/>
  <c r="I4559" i="24"/>
  <c r="AC4559" i="24"/>
  <c r="AD4559" i="24"/>
  <c r="AE4559" i="24"/>
  <c r="D4560" i="24"/>
  <c r="G4560" i="24"/>
  <c r="I4560" i="24"/>
  <c r="AC4560" i="24"/>
  <c r="AD4560" i="24"/>
  <c r="AE4560" i="24"/>
  <c r="D4561" i="24"/>
  <c r="G4561" i="24"/>
  <c r="I4561" i="24"/>
  <c r="AC4561" i="24"/>
  <c r="AD4561" i="24"/>
  <c r="AE4561" i="24"/>
  <c r="D4562" i="24"/>
  <c r="G4562" i="24"/>
  <c r="I4562" i="24"/>
  <c r="AC4562" i="24"/>
  <c r="AD4562" i="24"/>
  <c r="AE4562" i="24"/>
  <c r="D4563" i="24"/>
  <c r="G4563" i="24"/>
  <c r="I4563" i="24"/>
  <c r="AC4563" i="24"/>
  <c r="AD4563" i="24"/>
  <c r="AE4563" i="24"/>
  <c r="D4564" i="24"/>
  <c r="G4564" i="24"/>
  <c r="I4564" i="24"/>
  <c r="AC4564" i="24"/>
  <c r="AD4564" i="24"/>
  <c r="AE4564" i="24"/>
  <c r="D4565" i="24"/>
  <c r="G4565" i="24"/>
  <c r="I4565" i="24"/>
  <c r="AC4565" i="24"/>
  <c r="AD4565" i="24"/>
  <c r="AE4565" i="24"/>
  <c r="D4566" i="24"/>
  <c r="G4566" i="24"/>
  <c r="I4566" i="24"/>
  <c r="AC4566" i="24"/>
  <c r="AD4566" i="24"/>
  <c r="AE4566" i="24"/>
  <c r="D4567" i="24"/>
  <c r="G4567" i="24"/>
  <c r="I4567" i="24"/>
  <c r="AC4567" i="24"/>
  <c r="AD4567" i="24"/>
  <c r="AE4567" i="24"/>
  <c r="D4568" i="24"/>
  <c r="G4568" i="24"/>
  <c r="I4568" i="24"/>
  <c r="AC4568" i="24"/>
  <c r="AD4568" i="24"/>
  <c r="AE4568" i="24"/>
  <c r="D4569" i="24"/>
  <c r="G4569" i="24"/>
  <c r="I4569" i="24"/>
  <c r="AC4569" i="24"/>
  <c r="AD4569" i="24"/>
  <c r="AE4569" i="24"/>
  <c r="D4570" i="24"/>
  <c r="G4570" i="24"/>
  <c r="I4570" i="24"/>
  <c r="AC4570" i="24"/>
  <c r="AD4570" i="24"/>
  <c r="AE4570" i="24"/>
  <c r="D4571" i="24"/>
  <c r="G4571" i="24"/>
  <c r="I4571" i="24"/>
  <c r="AC4571" i="24"/>
  <c r="AD4571" i="24"/>
  <c r="AE4571" i="24"/>
  <c r="D4572" i="24"/>
  <c r="G4572" i="24"/>
  <c r="I4572" i="24"/>
  <c r="AC4572" i="24"/>
  <c r="AD4572" i="24"/>
  <c r="AE4572" i="24"/>
  <c r="D4573" i="24"/>
  <c r="G4573" i="24"/>
  <c r="I4573" i="24"/>
  <c r="AC4573" i="24"/>
  <c r="AD4573" i="24"/>
  <c r="AE4573" i="24"/>
  <c r="D4574" i="24"/>
  <c r="G4574" i="24"/>
  <c r="I4574" i="24"/>
  <c r="AC4574" i="24"/>
  <c r="AD4574" i="24"/>
  <c r="AE4574" i="24"/>
  <c r="D4575" i="24"/>
  <c r="G4575" i="24"/>
  <c r="I4575" i="24"/>
  <c r="AC4575" i="24"/>
  <c r="AD4575" i="24"/>
  <c r="AE4575" i="24"/>
  <c r="D4576" i="24"/>
  <c r="G4576" i="24"/>
  <c r="I4576" i="24"/>
  <c r="AC4576" i="24"/>
  <c r="AD4576" i="24"/>
  <c r="AE4576" i="24"/>
  <c r="D4577" i="24"/>
  <c r="G4577" i="24"/>
  <c r="I4577" i="24"/>
  <c r="AC4577" i="24"/>
  <c r="AD4577" i="24"/>
  <c r="AE4577" i="24"/>
  <c r="D4578" i="24"/>
  <c r="G4578" i="24"/>
  <c r="I4578" i="24"/>
  <c r="AC4578" i="24"/>
  <c r="AD4578" i="24"/>
  <c r="AE4578" i="24"/>
  <c r="D4579" i="24"/>
  <c r="G4579" i="24"/>
  <c r="I4579" i="24"/>
  <c r="AC4579" i="24"/>
  <c r="AD4579" i="24"/>
  <c r="AE4579" i="24"/>
  <c r="D4580" i="24"/>
  <c r="G4580" i="24"/>
  <c r="I4580" i="24"/>
  <c r="AC4580" i="24"/>
  <c r="AD4580" i="24"/>
  <c r="AE4580" i="24"/>
  <c r="D4581" i="24"/>
  <c r="G4581" i="24"/>
  <c r="I4581" i="24"/>
  <c r="AC4581" i="24"/>
  <c r="AD4581" i="24"/>
  <c r="AE4581" i="24"/>
  <c r="D4582" i="24"/>
  <c r="G4582" i="24"/>
  <c r="I4582" i="24"/>
  <c r="AC4582" i="24"/>
  <c r="AD4582" i="24"/>
  <c r="AE4582" i="24"/>
  <c r="D4583" i="24"/>
  <c r="G4583" i="24"/>
  <c r="I4583" i="24"/>
  <c r="AC4583" i="24"/>
  <c r="AD4583" i="24"/>
  <c r="AE4583" i="24"/>
  <c r="D4584" i="24"/>
  <c r="G4584" i="24"/>
  <c r="I4584" i="24"/>
  <c r="AC4584" i="24"/>
  <c r="AD4584" i="24"/>
  <c r="AE4584" i="24"/>
  <c r="D4585" i="24"/>
  <c r="G4585" i="24"/>
  <c r="I4585" i="24"/>
  <c r="AC4585" i="24"/>
  <c r="AD4585" i="24"/>
  <c r="AE4585" i="24"/>
  <c r="D4586" i="24"/>
  <c r="G4586" i="24"/>
  <c r="I4586" i="24"/>
  <c r="AC4586" i="24"/>
  <c r="AD4586" i="24"/>
  <c r="AE4586" i="24"/>
  <c r="D4587" i="24"/>
  <c r="G4587" i="24"/>
  <c r="I4587" i="24"/>
  <c r="AC4587" i="24"/>
  <c r="AD4587" i="24"/>
  <c r="AE4587" i="24"/>
  <c r="D4588" i="24"/>
  <c r="G4588" i="24"/>
  <c r="I4588" i="24"/>
  <c r="AC4588" i="24"/>
  <c r="AD4588" i="24"/>
  <c r="AE4588" i="24"/>
  <c r="D4589" i="24"/>
  <c r="G4589" i="24"/>
  <c r="I4589" i="24"/>
  <c r="AC4589" i="24"/>
  <c r="AD4589" i="24"/>
  <c r="AE4589" i="24"/>
  <c r="D4590" i="24"/>
  <c r="G4590" i="24"/>
  <c r="I4590" i="24"/>
  <c r="AC4590" i="24"/>
  <c r="AD4590" i="24"/>
  <c r="AE4590" i="24"/>
  <c r="D4591" i="24"/>
  <c r="G4591" i="24"/>
  <c r="I4591" i="24"/>
  <c r="AC4591" i="24"/>
  <c r="AD4591" i="24"/>
  <c r="AE4591" i="24"/>
  <c r="D4592" i="24"/>
  <c r="G4592" i="24"/>
  <c r="I4592" i="24"/>
  <c r="AC4592" i="24"/>
  <c r="AD4592" i="24"/>
  <c r="AE4592" i="24"/>
  <c r="D4593" i="24"/>
  <c r="G4593" i="24"/>
  <c r="I4593" i="24"/>
  <c r="AC4593" i="24"/>
  <c r="AD4593" i="24"/>
  <c r="AE4593" i="24"/>
  <c r="D4594" i="24"/>
  <c r="G4594" i="24"/>
  <c r="I4594" i="24"/>
  <c r="AC4594" i="24"/>
  <c r="AD4594" i="24"/>
  <c r="AE4594" i="24"/>
  <c r="D4595" i="24"/>
  <c r="G4595" i="24"/>
  <c r="I4595" i="24"/>
  <c r="AC4595" i="24"/>
  <c r="AD4595" i="24"/>
  <c r="AE4595" i="24"/>
  <c r="D4596" i="24"/>
  <c r="G4596" i="24"/>
  <c r="I4596" i="24"/>
  <c r="AC4596" i="24"/>
  <c r="AD4596" i="24"/>
  <c r="AE4596" i="24"/>
  <c r="D4597" i="24"/>
  <c r="G4597" i="24"/>
  <c r="I4597" i="24"/>
  <c r="AC4597" i="24"/>
  <c r="AD4597" i="24"/>
  <c r="AE4597" i="24"/>
  <c r="D4598" i="24"/>
  <c r="G4598" i="24"/>
  <c r="I4598" i="24"/>
  <c r="AC4598" i="24"/>
  <c r="AD4598" i="24"/>
  <c r="AE4598" i="24"/>
  <c r="D4599" i="24"/>
  <c r="G4599" i="24"/>
  <c r="I4599" i="24"/>
  <c r="AC4599" i="24"/>
  <c r="AD4599" i="24"/>
  <c r="AE4599" i="24"/>
  <c r="D4600" i="24"/>
  <c r="G4600" i="24"/>
  <c r="I4600" i="24"/>
  <c r="AC4600" i="24"/>
  <c r="AD4600" i="24"/>
  <c r="AE4600" i="24"/>
  <c r="D4601" i="24"/>
  <c r="G4601" i="24"/>
  <c r="I4601" i="24"/>
  <c r="AC4601" i="24"/>
  <c r="AD4601" i="24"/>
  <c r="AE4601" i="24"/>
  <c r="D4602" i="24"/>
  <c r="G4602" i="24"/>
  <c r="I4602" i="24"/>
  <c r="AC4602" i="24"/>
  <c r="AD4602" i="24"/>
  <c r="AE4602" i="24"/>
  <c r="D4603" i="24"/>
  <c r="G4603" i="24"/>
  <c r="I4603" i="24"/>
  <c r="AC4603" i="24"/>
  <c r="AD4603" i="24"/>
  <c r="AE4603" i="24"/>
  <c r="D4604" i="24"/>
  <c r="G4604" i="24"/>
  <c r="I4604" i="24"/>
  <c r="AC4604" i="24"/>
  <c r="AD4604" i="24"/>
  <c r="AE4604" i="24"/>
  <c r="D4605" i="24"/>
  <c r="G4605" i="24"/>
  <c r="I4605" i="24"/>
  <c r="AC4605" i="24"/>
  <c r="AD4605" i="24"/>
  <c r="AE4605" i="24"/>
  <c r="D4606" i="24"/>
  <c r="G4606" i="24"/>
  <c r="I4606" i="24"/>
  <c r="AC4606" i="24"/>
  <c r="AD4606" i="24"/>
  <c r="AE4606" i="24"/>
  <c r="D4607" i="24"/>
  <c r="G4607" i="24"/>
  <c r="I4607" i="24"/>
  <c r="AC4607" i="24"/>
  <c r="AD4607" i="24"/>
  <c r="AE4607" i="24"/>
  <c r="D4608" i="24"/>
  <c r="G4608" i="24"/>
  <c r="I4608" i="24"/>
  <c r="AC4608" i="24"/>
  <c r="AD4608" i="24"/>
  <c r="AE4608" i="24"/>
  <c r="D4609" i="24"/>
  <c r="G4609" i="24"/>
  <c r="I4609" i="24"/>
  <c r="AC4609" i="24"/>
  <c r="AD4609" i="24"/>
  <c r="AE4609" i="24"/>
  <c r="D4610" i="24"/>
  <c r="G4610" i="24"/>
  <c r="I4610" i="24"/>
  <c r="AC4610" i="24"/>
  <c r="AD4610" i="24"/>
  <c r="AE4610" i="24"/>
  <c r="D4611" i="24"/>
  <c r="G4611" i="24"/>
  <c r="I4611" i="24"/>
  <c r="AC4611" i="24"/>
  <c r="AD4611" i="24"/>
  <c r="AE4611" i="24"/>
  <c r="D4612" i="24"/>
  <c r="G4612" i="24"/>
  <c r="I4612" i="24"/>
  <c r="AC4612" i="24"/>
  <c r="AD4612" i="24"/>
  <c r="AE4612" i="24"/>
  <c r="D4613" i="24"/>
  <c r="G4613" i="24"/>
  <c r="I4613" i="24"/>
  <c r="AC4613" i="24"/>
  <c r="AD4613" i="24"/>
  <c r="AE4613" i="24"/>
  <c r="D4614" i="24"/>
  <c r="G4614" i="24"/>
  <c r="I4614" i="24"/>
  <c r="AC4614" i="24"/>
  <c r="AD4614" i="24"/>
  <c r="AE4614" i="24"/>
  <c r="D4615" i="24"/>
  <c r="G4615" i="24"/>
  <c r="I4615" i="24"/>
  <c r="AC4615" i="24"/>
  <c r="AD4615" i="24"/>
  <c r="AE4615" i="24"/>
  <c r="D4616" i="24"/>
  <c r="G4616" i="24"/>
  <c r="I4616" i="24"/>
  <c r="AC4616" i="24"/>
  <c r="AD4616" i="24"/>
  <c r="AE4616" i="24"/>
  <c r="D4617" i="24"/>
  <c r="G4617" i="24"/>
  <c r="I4617" i="24"/>
  <c r="AC4617" i="24"/>
  <c r="AD4617" i="24"/>
  <c r="AE4617" i="24"/>
  <c r="D4618" i="24"/>
  <c r="G4618" i="24"/>
  <c r="I4618" i="24"/>
  <c r="AC4618" i="24"/>
  <c r="AD4618" i="24"/>
  <c r="AE4618" i="24"/>
  <c r="D4619" i="24"/>
  <c r="G4619" i="24"/>
  <c r="I4619" i="24"/>
  <c r="AC4619" i="24"/>
  <c r="AD4619" i="24"/>
  <c r="AE4619" i="24"/>
  <c r="D4620" i="24"/>
  <c r="G4620" i="24"/>
  <c r="I4620" i="24"/>
  <c r="AC4620" i="24"/>
  <c r="AD4620" i="24"/>
  <c r="AE4620" i="24"/>
  <c r="D4621" i="24"/>
  <c r="G4621" i="24"/>
  <c r="I4621" i="24"/>
  <c r="AC4621" i="24"/>
  <c r="AD4621" i="24"/>
  <c r="AE4621" i="24"/>
  <c r="D4622" i="24"/>
  <c r="G4622" i="24"/>
  <c r="I4622" i="24"/>
  <c r="AC4622" i="24"/>
  <c r="AD4622" i="24"/>
  <c r="AE4622" i="24"/>
  <c r="D4623" i="24"/>
  <c r="G4623" i="24"/>
  <c r="I4623" i="24"/>
  <c r="AC4623" i="24"/>
  <c r="AD4623" i="24"/>
  <c r="AE4623" i="24"/>
  <c r="D4624" i="24"/>
  <c r="G4624" i="24"/>
  <c r="I4624" i="24"/>
  <c r="AC4624" i="24"/>
  <c r="AD4624" i="24"/>
  <c r="AE4624" i="24"/>
  <c r="D4625" i="24"/>
  <c r="G4625" i="24"/>
  <c r="I4625" i="24"/>
  <c r="AC4625" i="24"/>
  <c r="AD4625" i="24"/>
  <c r="AE4625" i="24"/>
  <c r="D4626" i="24"/>
  <c r="G4626" i="24"/>
  <c r="I4626" i="24"/>
  <c r="AC4626" i="24"/>
  <c r="AD4626" i="24"/>
  <c r="AE4626" i="24"/>
  <c r="D4627" i="24"/>
  <c r="G4627" i="24"/>
  <c r="I4627" i="24"/>
  <c r="AC4627" i="24"/>
  <c r="AD4627" i="24"/>
  <c r="AE4627" i="24"/>
  <c r="D4628" i="24"/>
  <c r="G4628" i="24"/>
  <c r="I4628" i="24"/>
  <c r="AC4628" i="24"/>
  <c r="AD4628" i="24"/>
  <c r="AE4628" i="24"/>
  <c r="D4629" i="24"/>
  <c r="G4629" i="24"/>
  <c r="I4629" i="24"/>
  <c r="AC4629" i="24"/>
  <c r="AD4629" i="24"/>
  <c r="AE4629" i="24"/>
  <c r="D4630" i="24"/>
  <c r="G4630" i="24"/>
  <c r="I4630" i="24"/>
  <c r="AC4630" i="24"/>
  <c r="AD4630" i="24"/>
  <c r="AE4630" i="24"/>
  <c r="D4631" i="24"/>
  <c r="G4631" i="24"/>
  <c r="I4631" i="24"/>
  <c r="AC4631" i="24"/>
  <c r="AD4631" i="24"/>
  <c r="AE4631" i="24"/>
  <c r="D4632" i="24"/>
  <c r="G4632" i="24"/>
  <c r="I4632" i="24"/>
  <c r="AC4632" i="24"/>
  <c r="AD4632" i="24"/>
  <c r="AE4632" i="24"/>
  <c r="D4633" i="24"/>
  <c r="G4633" i="24"/>
  <c r="I4633" i="24"/>
  <c r="AC4633" i="24"/>
  <c r="AD4633" i="24"/>
  <c r="AE4633" i="24"/>
  <c r="D4634" i="24"/>
  <c r="G4634" i="24"/>
  <c r="I4634" i="24"/>
  <c r="AC4634" i="24"/>
  <c r="AD4634" i="24"/>
  <c r="AE4634" i="24"/>
  <c r="D4635" i="24"/>
  <c r="G4635" i="24"/>
  <c r="I4635" i="24"/>
  <c r="AC4635" i="24"/>
  <c r="AD4635" i="24"/>
  <c r="AE4635" i="24"/>
  <c r="D4636" i="24"/>
  <c r="G4636" i="24"/>
  <c r="I4636" i="24"/>
  <c r="AC4636" i="24"/>
  <c r="AD4636" i="24"/>
  <c r="AE4636" i="24"/>
  <c r="D4637" i="24"/>
  <c r="G4637" i="24"/>
  <c r="I4637" i="24"/>
  <c r="AC4637" i="24"/>
  <c r="AD4637" i="24"/>
  <c r="AE4637" i="24"/>
  <c r="D4638" i="24"/>
  <c r="G4638" i="24"/>
  <c r="I4638" i="24"/>
  <c r="AC4638" i="24"/>
  <c r="AD4638" i="24"/>
  <c r="AE4638" i="24"/>
  <c r="D4639" i="24"/>
  <c r="G4639" i="24"/>
  <c r="I4639" i="24"/>
  <c r="AC4639" i="24"/>
  <c r="AD4639" i="24"/>
  <c r="AE4639" i="24"/>
  <c r="D4640" i="24"/>
  <c r="G4640" i="24"/>
  <c r="I4640" i="24"/>
  <c r="AC4640" i="24"/>
  <c r="AD4640" i="24"/>
  <c r="AE4640" i="24"/>
  <c r="D4641" i="24"/>
  <c r="G4641" i="24"/>
  <c r="I4641" i="24"/>
  <c r="AC4641" i="24"/>
  <c r="AD4641" i="24"/>
  <c r="AE4641" i="24"/>
  <c r="D4642" i="24"/>
  <c r="G4642" i="24"/>
  <c r="I4642" i="24"/>
  <c r="AC4642" i="24"/>
  <c r="AD4642" i="24"/>
  <c r="AE4642" i="24"/>
  <c r="D4643" i="24"/>
  <c r="G4643" i="24"/>
  <c r="I4643" i="24"/>
  <c r="AC4643" i="24"/>
  <c r="AD4643" i="24"/>
  <c r="AE4643" i="24"/>
  <c r="D4644" i="24"/>
  <c r="G4644" i="24"/>
  <c r="I4644" i="24"/>
  <c r="AC4644" i="24"/>
  <c r="AD4644" i="24"/>
  <c r="AE4644" i="24"/>
  <c r="D4645" i="24"/>
  <c r="G4645" i="24"/>
  <c r="I4645" i="24"/>
  <c r="AC4645" i="24"/>
  <c r="AD4645" i="24"/>
  <c r="AE4645" i="24"/>
  <c r="D4646" i="24"/>
  <c r="G4646" i="24"/>
  <c r="I4646" i="24"/>
  <c r="AC4646" i="24"/>
  <c r="AD4646" i="24"/>
  <c r="AE4646" i="24"/>
  <c r="D4647" i="24"/>
  <c r="G4647" i="24"/>
  <c r="I4647" i="24"/>
  <c r="AC4647" i="24"/>
  <c r="AD4647" i="24"/>
  <c r="AE4647" i="24"/>
  <c r="D4648" i="24"/>
  <c r="G4648" i="24"/>
  <c r="I4648" i="24"/>
  <c r="AC4648" i="24"/>
  <c r="AD4648" i="24"/>
  <c r="AE4648" i="24"/>
  <c r="D4649" i="24"/>
  <c r="G4649" i="24"/>
  <c r="I4649" i="24"/>
  <c r="AC4649" i="24"/>
  <c r="AD4649" i="24"/>
  <c r="AE4649" i="24"/>
  <c r="D4650" i="24"/>
  <c r="G4650" i="24"/>
  <c r="I4650" i="24"/>
  <c r="AC4650" i="24"/>
  <c r="AD4650" i="24"/>
  <c r="AE4650" i="24"/>
  <c r="D4651" i="24"/>
  <c r="G4651" i="24"/>
  <c r="I4651" i="24"/>
  <c r="AC4651" i="24"/>
  <c r="AD4651" i="24"/>
  <c r="AE4651" i="24"/>
  <c r="D4652" i="24"/>
  <c r="G4652" i="24"/>
  <c r="I4652" i="24"/>
  <c r="AC4652" i="24"/>
  <c r="AD4652" i="24"/>
  <c r="AE4652" i="24"/>
  <c r="D4653" i="24"/>
  <c r="G4653" i="24"/>
  <c r="I4653" i="24"/>
  <c r="AC4653" i="24"/>
  <c r="AD4653" i="24"/>
  <c r="AE4653" i="24"/>
  <c r="D4654" i="24"/>
  <c r="G4654" i="24"/>
  <c r="I4654" i="24"/>
  <c r="AC4654" i="24"/>
  <c r="AD4654" i="24"/>
  <c r="AE4654" i="24"/>
  <c r="D4655" i="24"/>
  <c r="G4655" i="24"/>
  <c r="I4655" i="24"/>
  <c r="AC4655" i="24"/>
  <c r="AD4655" i="24"/>
  <c r="AE4655" i="24"/>
  <c r="D4656" i="24"/>
  <c r="G4656" i="24"/>
  <c r="I4656" i="24"/>
  <c r="AC4656" i="24"/>
  <c r="AD4656" i="24"/>
  <c r="AE4656" i="24"/>
  <c r="D4657" i="24"/>
  <c r="G4657" i="24"/>
  <c r="I4657" i="24"/>
  <c r="AC4657" i="24"/>
  <c r="AD4657" i="24"/>
  <c r="AE4657" i="24"/>
  <c r="D4658" i="24"/>
  <c r="G4658" i="24"/>
  <c r="I4658" i="24"/>
  <c r="AC4658" i="24"/>
  <c r="AD4658" i="24"/>
  <c r="AE4658" i="24"/>
  <c r="D4659" i="24"/>
  <c r="G4659" i="24"/>
  <c r="I4659" i="24"/>
  <c r="AC4659" i="24"/>
  <c r="AD4659" i="24"/>
  <c r="AE4659" i="24"/>
  <c r="D4660" i="24"/>
  <c r="G4660" i="24"/>
  <c r="I4660" i="24"/>
  <c r="AC4660" i="24"/>
  <c r="AD4660" i="24"/>
  <c r="AE4660" i="24"/>
  <c r="D4661" i="24"/>
  <c r="G4661" i="24"/>
  <c r="I4661" i="24"/>
  <c r="AC4661" i="24"/>
  <c r="AD4661" i="24"/>
  <c r="AE4661" i="24"/>
  <c r="D4662" i="24"/>
  <c r="G4662" i="24"/>
  <c r="I4662" i="24"/>
  <c r="AC4662" i="24"/>
  <c r="AD4662" i="24"/>
  <c r="AE4662" i="24"/>
  <c r="D4663" i="24"/>
  <c r="G4663" i="24"/>
  <c r="I4663" i="24"/>
  <c r="AC4663" i="24"/>
  <c r="AD4663" i="24"/>
  <c r="AE4663" i="24"/>
  <c r="D4664" i="24"/>
  <c r="G4664" i="24"/>
  <c r="I4664" i="24"/>
  <c r="AC4664" i="24"/>
  <c r="AD4664" i="24"/>
  <c r="AE4664" i="24"/>
  <c r="D4665" i="24"/>
  <c r="G4665" i="24"/>
  <c r="I4665" i="24"/>
  <c r="AC4665" i="24"/>
  <c r="AD4665" i="24"/>
  <c r="AE4665" i="24"/>
  <c r="D4666" i="24"/>
  <c r="G4666" i="24"/>
  <c r="I4666" i="24"/>
  <c r="AC4666" i="24"/>
  <c r="AD4666" i="24"/>
  <c r="AE4666" i="24"/>
  <c r="D4667" i="24"/>
  <c r="G4667" i="24"/>
  <c r="I4667" i="24"/>
  <c r="AC4667" i="24"/>
  <c r="AD4667" i="24"/>
  <c r="AE4667" i="24"/>
  <c r="D4668" i="24"/>
  <c r="G4668" i="24"/>
  <c r="I4668" i="24"/>
  <c r="AC4668" i="24"/>
  <c r="AD4668" i="24"/>
  <c r="AE4668" i="24"/>
  <c r="D4669" i="24"/>
  <c r="G4669" i="24"/>
  <c r="I4669" i="24"/>
  <c r="AC4669" i="24"/>
  <c r="AD4669" i="24"/>
  <c r="AE4669" i="24"/>
  <c r="D4670" i="24"/>
  <c r="G4670" i="24"/>
  <c r="I4670" i="24"/>
  <c r="AC4670" i="24"/>
  <c r="AD4670" i="24"/>
  <c r="AE4670" i="24"/>
  <c r="D4671" i="24"/>
  <c r="G4671" i="24"/>
  <c r="I4671" i="24"/>
  <c r="AC4671" i="24"/>
  <c r="AD4671" i="24"/>
  <c r="AE4671" i="24"/>
  <c r="D4672" i="24"/>
  <c r="G4672" i="24"/>
  <c r="I4672" i="24"/>
  <c r="AC4672" i="24"/>
  <c r="AD4672" i="24"/>
  <c r="AE4672" i="24"/>
  <c r="D4673" i="24"/>
  <c r="G4673" i="24"/>
  <c r="I4673" i="24"/>
  <c r="AC4673" i="24"/>
  <c r="AD4673" i="24"/>
  <c r="AE4673" i="24"/>
  <c r="D4674" i="24"/>
  <c r="G4674" i="24"/>
  <c r="I4674" i="24"/>
  <c r="AC4674" i="24"/>
  <c r="AD4674" i="24"/>
  <c r="AE4674" i="24"/>
  <c r="D4675" i="24"/>
  <c r="G4675" i="24"/>
  <c r="I4675" i="24"/>
  <c r="AC4675" i="24"/>
  <c r="AD4675" i="24"/>
  <c r="AE4675" i="24"/>
  <c r="D4676" i="24"/>
  <c r="G4676" i="24"/>
  <c r="I4676" i="24"/>
  <c r="AC4676" i="24"/>
  <c r="AD4676" i="24"/>
  <c r="AE4676" i="24"/>
  <c r="D4677" i="24"/>
  <c r="G4677" i="24"/>
  <c r="I4677" i="24"/>
  <c r="AC4677" i="24"/>
  <c r="AD4677" i="24"/>
  <c r="AE4677" i="24"/>
  <c r="D4678" i="24"/>
  <c r="G4678" i="24"/>
  <c r="I4678" i="24"/>
  <c r="AC4678" i="24"/>
  <c r="AD4678" i="24"/>
  <c r="AE4678" i="24"/>
  <c r="D4679" i="24"/>
  <c r="G4679" i="24"/>
  <c r="I4679" i="24"/>
  <c r="AC4679" i="24"/>
  <c r="AD4679" i="24"/>
  <c r="AE4679" i="24"/>
  <c r="D4680" i="24"/>
  <c r="G4680" i="24"/>
  <c r="I4680" i="24"/>
  <c r="AC4680" i="24"/>
  <c r="AD4680" i="24"/>
  <c r="AE4680" i="24"/>
  <c r="D4681" i="24"/>
  <c r="G4681" i="24"/>
  <c r="I4681" i="24"/>
  <c r="AC4681" i="24"/>
  <c r="AD4681" i="24"/>
  <c r="AE4681" i="24"/>
  <c r="D4682" i="24"/>
  <c r="G4682" i="24"/>
  <c r="I4682" i="24"/>
  <c r="AC4682" i="24"/>
  <c r="AD4682" i="24"/>
  <c r="AE4682" i="24"/>
  <c r="D4683" i="24"/>
  <c r="G4683" i="24"/>
  <c r="I4683" i="24"/>
  <c r="AC4683" i="24"/>
  <c r="AD4683" i="24"/>
  <c r="AE4683" i="24"/>
  <c r="D4684" i="24"/>
  <c r="G4684" i="24"/>
  <c r="I4684" i="24"/>
  <c r="AC4684" i="24"/>
  <c r="AD4684" i="24"/>
  <c r="AE4684" i="24"/>
  <c r="D4685" i="24"/>
  <c r="G4685" i="24"/>
  <c r="I4685" i="24"/>
  <c r="AC4685" i="24"/>
  <c r="AD4685" i="24"/>
  <c r="AE4685" i="24"/>
  <c r="D4686" i="24"/>
  <c r="G4686" i="24"/>
  <c r="I4686" i="24"/>
  <c r="AC4686" i="24"/>
  <c r="AD4686" i="24"/>
  <c r="AE4686" i="24"/>
  <c r="D4687" i="24"/>
  <c r="G4687" i="24"/>
  <c r="I4687" i="24"/>
  <c r="AC4687" i="24"/>
  <c r="AD4687" i="24"/>
  <c r="AE4687" i="24"/>
  <c r="D4688" i="24"/>
  <c r="G4688" i="24"/>
  <c r="I4688" i="24"/>
  <c r="AC4688" i="24"/>
  <c r="AD4688" i="24"/>
  <c r="AE4688" i="24"/>
  <c r="D4689" i="24"/>
  <c r="G4689" i="24"/>
  <c r="I4689" i="24"/>
  <c r="AC4689" i="24"/>
  <c r="AD4689" i="24"/>
  <c r="AE4689" i="24"/>
  <c r="D4690" i="24"/>
  <c r="G4690" i="24"/>
  <c r="I4690" i="24"/>
  <c r="AC4690" i="24"/>
  <c r="AD4690" i="24"/>
  <c r="AE4690" i="24"/>
  <c r="D4691" i="24"/>
  <c r="G4691" i="24"/>
  <c r="I4691" i="24"/>
  <c r="AC4691" i="24"/>
  <c r="AD4691" i="24"/>
  <c r="AE4691" i="24"/>
  <c r="D4692" i="24"/>
  <c r="G4692" i="24"/>
  <c r="I4692" i="24"/>
  <c r="AC4692" i="24"/>
  <c r="AD4692" i="24"/>
  <c r="AE4692" i="24"/>
  <c r="D4693" i="24"/>
  <c r="G4693" i="24"/>
  <c r="I4693" i="24"/>
  <c r="AC4693" i="24"/>
  <c r="AD4693" i="24"/>
  <c r="AE4693" i="24"/>
  <c r="D4694" i="24"/>
  <c r="G4694" i="24"/>
  <c r="I4694" i="24"/>
  <c r="AC4694" i="24"/>
  <c r="AD4694" i="24"/>
  <c r="AE4694" i="24"/>
  <c r="D4695" i="24"/>
  <c r="G4695" i="24"/>
  <c r="I4695" i="24"/>
  <c r="AC4695" i="24"/>
  <c r="AD4695" i="24"/>
  <c r="AE4695" i="24"/>
  <c r="D4696" i="24"/>
  <c r="G4696" i="24"/>
  <c r="I4696" i="24"/>
  <c r="AC4696" i="24"/>
  <c r="AD4696" i="24"/>
  <c r="AE4696" i="24"/>
  <c r="D4697" i="24"/>
  <c r="G4697" i="24"/>
  <c r="I4697" i="24"/>
  <c r="AC4697" i="24"/>
  <c r="AD4697" i="24"/>
  <c r="AE4697" i="24"/>
  <c r="D4698" i="24"/>
  <c r="G4698" i="24"/>
  <c r="I4698" i="24"/>
  <c r="AC4698" i="24"/>
  <c r="AD4698" i="24"/>
  <c r="AE4698" i="24"/>
  <c r="D4699" i="24"/>
  <c r="G4699" i="24"/>
  <c r="I4699" i="24"/>
  <c r="AC4699" i="24"/>
  <c r="AD4699" i="24"/>
  <c r="AE4699" i="24"/>
  <c r="D4700" i="24"/>
  <c r="G4700" i="24"/>
  <c r="I4700" i="24"/>
  <c r="AC4700" i="24"/>
  <c r="AD4700" i="24"/>
  <c r="AE4700" i="24"/>
  <c r="D4701" i="24"/>
  <c r="G4701" i="24"/>
  <c r="I4701" i="24"/>
  <c r="AC4701" i="24"/>
  <c r="AD4701" i="24"/>
  <c r="AE4701" i="24"/>
  <c r="D4702" i="24"/>
  <c r="G4702" i="24"/>
  <c r="I4702" i="24"/>
  <c r="AC4702" i="24"/>
  <c r="AD4702" i="24"/>
  <c r="AE4702" i="24"/>
  <c r="D4703" i="24"/>
  <c r="G4703" i="24"/>
  <c r="I4703" i="24"/>
  <c r="AC4703" i="24"/>
  <c r="AD4703" i="24"/>
  <c r="AE4703" i="24"/>
  <c r="D4704" i="24"/>
  <c r="G4704" i="24"/>
  <c r="I4704" i="24"/>
  <c r="AC4704" i="24"/>
  <c r="AD4704" i="24"/>
  <c r="AE4704" i="24"/>
  <c r="D4705" i="24"/>
  <c r="G4705" i="24"/>
  <c r="I4705" i="24"/>
  <c r="AC4705" i="24"/>
  <c r="AD4705" i="24"/>
  <c r="AE4705" i="24"/>
  <c r="D4706" i="24"/>
  <c r="G4706" i="24"/>
  <c r="I4706" i="24"/>
  <c r="AC4706" i="24"/>
  <c r="AD4706" i="24"/>
  <c r="AE4706" i="24"/>
  <c r="D4707" i="24"/>
  <c r="G4707" i="24"/>
  <c r="I4707" i="24"/>
  <c r="AC4707" i="24"/>
  <c r="AD4707" i="24"/>
  <c r="AE4707" i="24"/>
  <c r="D4708" i="24"/>
  <c r="G4708" i="24"/>
  <c r="I4708" i="24"/>
  <c r="AC4708" i="24"/>
  <c r="AD4708" i="24"/>
  <c r="AE4708" i="24"/>
  <c r="D4709" i="24"/>
  <c r="G4709" i="24"/>
  <c r="I4709" i="24"/>
  <c r="AC4709" i="24"/>
  <c r="AD4709" i="24"/>
  <c r="AE4709" i="24"/>
  <c r="D4710" i="24"/>
  <c r="G4710" i="24"/>
  <c r="I4710" i="24"/>
  <c r="AC4710" i="24"/>
  <c r="AD4710" i="24"/>
  <c r="AE4710" i="24"/>
  <c r="D4711" i="24"/>
  <c r="G4711" i="24"/>
  <c r="I4711" i="24"/>
  <c r="AC4711" i="24"/>
  <c r="AD4711" i="24"/>
  <c r="AE4711" i="24"/>
  <c r="D4712" i="24"/>
  <c r="G4712" i="24"/>
  <c r="I4712" i="24"/>
  <c r="AC4712" i="24"/>
  <c r="AD4712" i="24"/>
  <c r="AE4712" i="24"/>
  <c r="D4713" i="24"/>
  <c r="G4713" i="24"/>
  <c r="I4713" i="24"/>
  <c r="AC4713" i="24"/>
  <c r="AD4713" i="24"/>
  <c r="AE4713" i="24"/>
  <c r="D4714" i="24"/>
  <c r="G4714" i="24"/>
  <c r="I4714" i="24"/>
  <c r="AC4714" i="24"/>
  <c r="AD4714" i="24"/>
  <c r="AE4714" i="24"/>
  <c r="D4715" i="24"/>
  <c r="G4715" i="24"/>
  <c r="I4715" i="24"/>
  <c r="AC4715" i="24"/>
  <c r="AD4715" i="24"/>
  <c r="AE4715" i="24"/>
  <c r="D4716" i="24"/>
  <c r="G4716" i="24"/>
  <c r="I4716" i="24"/>
  <c r="AC4716" i="24"/>
  <c r="AD4716" i="24"/>
  <c r="AE4716" i="24"/>
  <c r="D4717" i="24"/>
  <c r="G4717" i="24"/>
  <c r="I4717" i="24"/>
  <c r="AC4717" i="24"/>
  <c r="AD4717" i="24"/>
  <c r="AE4717" i="24"/>
  <c r="D4718" i="24"/>
  <c r="G4718" i="24"/>
  <c r="I4718" i="24"/>
  <c r="AC4718" i="24"/>
  <c r="AD4718" i="24"/>
  <c r="AE4718" i="24"/>
  <c r="D4719" i="24"/>
  <c r="G4719" i="24"/>
  <c r="I4719" i="24"/>
  <c r="AC4719" i="24"/>
  <c r="AD4719" i="24"/>
  <c r="AE4719" i="24"/>
  <c r="D4720" i="24"/>
  <c r="G4720" i="24"/>
  <c r="I4720" i="24"/>
  <c r="AC4720" i="24"/>
  <c r="AD4720" i="24"/>
  <c r="AE4720" i="24"/>
  <c r="D4721" i="24"/>
  <c r="G4721" i="24"/>
  <c r="I4721" i="24"/>
  <c r="AC4721" i="24"/>
  <c r="AD4721" i="24"/>
  <c r="AE4721" i="24"/>
  <c r="D4722" i="24"/>
  <c r="G4722" i="24"/>
  <c r="I4722" i="24"/>
  <c r="AC4722" i="24"/>
  <c r="AD4722" i="24"/>
  <c r="AE4722" i="24"/>
  <c r="D4723" i="24"/>
  <c r="G4723" i="24"/>
  <c r="I4723" i="24"/>
  <c r="AC4723" i="24"/>
  <c r="AD4723" i="24"/>
  <c r="AE4723" i="24"/>
  <c r="D4724" i="24"/>
  <c r="G4724" i="24"/>
  <c r="I4724" i="24"/>
  <c r="AC4724" i="24"/>
  <c r="AD4724" i="24"/>
  <c r="AE4724" i="24"/>
  <c r="D4725" i="24"/>
  <c r="G4725" i="24"/>
  <c r="I4725" i="24"/>
  <c r="AC4725" i="24"/>
  <c r="AD4725" i="24"/>
  <c r="AE4725" i="24"/>
  <c r="D4726" i="24"/>
  <c r="G4726" i="24"/>
  <c r="I4726" i="24"/>
  <c r="AC4726" i="24"/>
  <c r="AD4726" i="24"/>
  <c r="AE4726" i="24"/>
  <c r="D4727" i="24"/>
  <c r="G4727" i="24"/>
  <c r="I4727" i="24"/>
  <c r="AC4727" i="24"/>
  <c r="AD4727" i="24"/>
  <c r="AE4727" i="24"/>
  <c r="D4728" i="24"/>
  <c r="G4728" i="24"/>
  <c r="I4728" i="24"/>
  <c r="AC4728" i="24"/>
  <c r="AD4728" i="24"/>
  <c r="AE4728" i="24"/>
  <c r="D4729" i="24"/>
  <c r="G4729" i="24"/>
  <c r="I4729" i="24"/>
  <c r="AC4729" i="24"/>
  <c r="AD4729" i="24"/>
  <c r="AE4729" i="24"/>
  <c r="D4730" i="24"/>
  <c r="G4730" i="24"/>
  <c r="I4730" i="24"/>
  <c r="AC4730" i="24"/>
  <c r="AD4730" i="24"/>
  <c r="AE4730" i="24"/>
  <c r="D4731" i="24"/>
  <c r="G4731" i="24"/>
  <c r="I4731" i="24"/>
  <c r="AC4731" i="24"/>
  <c r="AD4731" i="24"/>
  <c r="AE4731" i="24"/>
  <c r="D4732" i="24"/>
  <c r="G4732" i="24"/>
  <c r="I4732" i="24"/>
  <c r="AC4732" i="24"/>
  <c r="AD4732" i="24"/>
  <c r="AE4732" i="24"/>
  <c r="D4733" i="24"/>
  <c r="G4733" i="24"/>
  <c r="I4733" i="24"/>
  <c r="AC4733" i="24"/>
  <c r="AD4733" i="24"/>
  <c r="AE4733" i="24"/>
  <c r="D4734" i="24"/>
  <c r="G4734" i="24"/>
  <c r="I4734" i="24"/>
  <c r="AC4734" i="24"/>
  <c r="AD4734" i="24"/>
  <c r="AE4734" i="24"/>
  <c r="D4735" i="24"/>
  <c r="G4735" i="24"/>
  <c r="I4735" i="24"/>
  <c r="AC4735" i="24"/>
  <c r="AD4735" i="24"/>
  <c r="AE4735" i="24"/>
  <c r="D4736" i="24"/>
  <c r="G4736" i="24"/>
  <c r="I4736" i="24"/>
  <c r="AC4736" i="24"/>
  <c r="AD4736" i="24"/>
  <c r="AE4736" i="24"/>
  <c r="D4737" i="24"/>
  <c r="G4737" i="24"/>
  <c r="I4737" i="24"/>
  <c r="AC4737" i="24"/>
  <c r="AD4737" i="24"/>
  <c r="AE4737" i="24"/>
  <c r="D4738" i="24"/>
  <c r="G4738" i="24"/>
  <c r="I4738" i="24"/>
  <c r="AC4738" i="24"/>
  <c r="AD4738" i="24"/>
  <c r="AE4738" i="24"/>
  <c r="D4739" i="24"/>
  <c r="G4739" i="24"/>
  <c r="I4739" i="24"/>
  <c r="AC4739" i="24"/>
  <c r="AD4739" i="24"/>
  <c r="AE4739" i="24"/>
  <c r="D4740" i="24"/>
  <c r="G4740" i="24"/>
  <c r="I4740" i="24"/>
  <c r="AC4740" i="24"/>
  <c r="AD4740" i="24"/>
  <c r="AE4740" i="24"/>
  <c r="D4741" i="24"/>
  <c r="G4741" i="24"/>
  <c r="I4741" i="24"/>
  <c r="AC4741" i="24"/>
  <c r="AD4741" i="24"/>
  <c r="AE4741" i="24"/>
  <c r="D4742" i="24"/>
  <c r="G4742" i="24"/>
  <c r="I4742" i="24"/>
  <c r="AC4742" i="24"/>
  <c r="AD4742" i="24"/>
  <c r="AE4742" i="24"/>
  <c r="D4743" i="24"/>
  <c r="G4743" i="24"/>
  <c r="I4743" i="24"/>
  <c r="AC4743" i="24"/>
  <c r="AD4743" i="24"/>
  <c r="AE4743" i="24"/>
  <c r="D4744" i="24"/>
  <c r="G4744" i="24"/>
  <c r="I4744" i="24"/>
  <c r="AC4744" i="24"/>
  <c r="AD4744" i="24"/>
  <c r="AE4744" i="24"/>
  <c r="D4745" i="24"/>
  <c r="G4745" i="24"/>
  <c r="I4745" i="24"/>
  <c r="AC4745" i="24"/>
  <c r="AD4745" i="24"/>
  <c r="AE4745" i="24"/>
  <c r="D4746" i="24"/>
  <c r="G4746" i="24"/>
  <c r="I4746" i="24"/>
  <c r="AC4746" i="24"/>
  <c r="AD4746" i="24"/>
  <c r="AE4746" i="24"/>
  <c r="D4747" i="24"/>
  <c r="G4747" i="24"/>
  <c r="I4747" i="24"/>
  <c r="AC4747" i="24"/>
  <c r="AD4747" i="24"/>
  <c r="AE4747" i="24"/>
  <c r="D4748" i="24"/>
  <c r="G4748" i="24"/>
  <c r="I4748" i="24"/>
  <c r="AC4748" i="24"/>
  <c r="AD4748" i="24"/>
  <c r="AE4748" i="24"/>
  <c r="D4749" i="24"/>
  <c r="G4749" i="24"/>
  <c r="I4749" i="24"/>
  <c r="AC4749" i="24"/>
  <c r="AD4749" i="24"/>
  <c r="AE4749" i="24"/>
  <c r="D4750" i="24"/>
  <c r="G4750" i="24"/>
  <c r="I4750" i="24"/>
  <c r="AC4750" i="24"/>
  <c r="AD4750" i="24"/>
  <c r="AE4750" i="24"/>
  <c r="D4751" i="24"/>
  <c r="G4751" i="24"/>
  <c r="I4751" i="24"/>
  <c r="AC4751" i="24"/>
  <c r="AD4751" i="24"/>
  <c r="AE4751" i="24"/>
  <c r="D4752" i="24"/>
  <c r="G4752" i="24"/>
  <c r="I4752" i="24"/>
  <c r="AC4752" i="24"/>
  <c r="AD4752" i="24"/>
  <c r="AE4752" i="24"/>
  <c r="D4753" i="24"/>
  <c r="G4753" i="24"/>
  <c r="I4753" i="24"/>
  <c r="AC4753" i="24"/>
  <c r="AD4753" i="24"/>
  <c r="AE4753" i="24"/>
  <c r="D4754" i="24"/>
  <c r="G4754" i="24"/>
  <c r="I4754" i="24"/>
  <c r="AC4754" i="24"/>
  <c r="AD4754" i="24"/>
  <c r="AE4754" i="24"/>
  <c r="D4755" i="24"/>
  <c r="G4755" i="24"/>
  <c r="I4755" i="24"/>
  <c r="AC4755" i="24"/>
  <c r="AD4755" i="24"/>
  <c r="AE4755" i="24"/>
  <c r="D4756" i="24"/>
  <c r="G4756" i="24"/>
  <c r="I4756" i="24"/>
  <c r="AC4756" i="24"/>
  <c r="AD4756" i="24"/>
  <c r="AE4756" i="24"/>
  <c r="D4757" i="24"/>
  <c r="G4757" i="24"/>
  <c r="I4757" i="24"/>
  <c r="AC4757" i="24"/>
  <c r="AD4757" i="24"/>
  <c r="AE4757" i="24"/>
  <c r="D4758" i="24"/>
  <c r="G4758" i="24"/>
  <c r="I4758" i="24"/>
  <c r="AC4758" i="24"/>
  <c r="AD4758" i="24"/>
  <c r="AE4758" i="24"/>
  <c r="D4759" i="24"/>
  <c r="G4759" i="24"/>
  <c r="I4759" i="24"/>
  <c r="AC4759" i="24"/>
  <c r="AD4759" i="24"/>
  <c r="AE4759" i="24"/>
  <c r="D4760" i="24"/>
  <c r="G4760" i="24"/>
  <c r="I4760" i="24"/>
  <c r="AC4760" i="24"/>
  <c r="AD4760" i="24"/>
  <c r="AE4760" i="24"/>
  <c r="D4761" i="24"/>
  <c r="G4761" i="24"/>
  <c r="I4761" i="24"/>
  <c r="AC4761" i="24"/>
  <c r="AD4761" i="24"/>
  <c r="AE4761" i="24"/>
  <c r="D4762" i="24"/>
  <c r="G4762" i="24"/>
  <c r="I4762" i="24"/>
  <c r="AC4762" i="24"/>
  <c r="AD4762" i="24"/>
  <c r="AE4762" i="24"/>
  <c r="D4763" i="24"/>
  <c r="G4763" i="24"/>
  <c r="I4763" i="24"/>
  <c r="AC4763" i="24"/>
  <c r="AD4763" i="24"/>
  <c r="AE4763" i="24"/>
  <c r="D4764" i="24"/>
  <c r="G4764" i="24"/>
  <c r="I4764" i="24"/>
  <c r="AC4764" i="24"/>
  <c r="AD4764" i="24"/>
  <c r="AE4764" i="24"/>
  <c r="D4765" i="24"/>
  <c r="G4765" i="24"/>
  <c r="I4765" i="24"/>
  <c r="AC4765" i="24"/>
  <c r="AD4765" i="24"/>
  <c r="AE4765" i="24"/>
  <c r="D4766" i="24"/>
  <c r="G4766" i="24"/>
  <c r="I4766" i="24"/>
  <c r="AC4766" i="24"/>
  <c r="AD4766" i="24"/>
  <c r="AE4766" i="24"/>
  <c r="D4767" i="24"/>
  <c r="G4767" i="24"/>
  <c r="I4767" i="24"/>
  <c r="AC4767" i="24"/>
  <c r="AD4767" i="24"/>
  <c r="AE4767" i="24"/>
  <c r="D4768" i="24"/>
  <c r="G4768" i="24"/>
  <c r="I4768" i="24"/>
  <c r="AC4768" i="24"/>
  <c r="AD4768" i="24"/>
  <c r="AE4768" i="24"/>
  <c r="D4769" i="24"/>
  <c r="G4769" i="24"/>
  <c r="I4769" i="24"/>
  <c r="AC4769" i="24"/>
  <c r="AD4769" i="24"/>
  <c r="AE4769" i="24"/>
  <c r="D4770" i="24"/>
  <c r="G4770" i="24"/>
  <c r="I4770" i="24"/>
  <c r="AC4770" i="24"/>
  <c r="AD4770" i="24"/>
  <c r="AE4770" i="24"/>
  <c r="D4771" i="24"/>
  <c r="G4771" i="24"/>
  <c r="I4771" i="24"/>
  <c r="AC4771" i="24"/>
  <c r="AD4771" i="24"/>
  <c r="AE4771" i="24"/>
  <c r="D4772" i="24"/>
  <c r="G4772" i="24"/>
  <c r="I4772" i="24"/>
  <c r="AC4772" i="24"/>
  <c r="AD4772" i="24"/>
  <c r="AE4772" i="24"/>
  <c r="D4773" i="24"/>
  <c r="G4773" i="24"/>
  <c r="I4773" i="24"/>
  <c r="AC4773" i="24"/>
  <c r="AD4773" i="24"/>
  <c r="AE4773" i="24"/>
  <c r="D4774" i="24"/>
  <c r="G4774" i="24"/>
  <c r="I4774" i="24"/>
  <c r="AC4774" i="24"/>
  <c r="AD4774" i="24"/>
  <c r="AE4774" i="24"/>
  <c r="D4775" i="24"/>
  <c r="G4775" i="24"/>
  <c r="I4775" i="24"/>
  <c r="AC4775" i="24"/>
  <c r="AD4775" i="24"/>
  <c r="AE4775" i="24"/>
  <c r="D4776" i="24"/>
  <c r="G4776" i="24"/>
  <c r="I4776" i="24"/>
  <c r="AC4776" i="24"/>
  <c r="AD4776" i="24"/>
  <c r="AE4776" i="24"/>
  <c r="D4777" i="24"/>
  <c r="G4777" i="24"/>
  <c r="I4777" i="24"/>
  <c r="AC4777" i="24"/>
  <c r="AD4777" i="24"/>
  <c r="AE4777" i="24"/>
  <c r="D4778" i="24"/>
  <c r="G4778" i="24"/>
  <c r="I4778" i="24"/>
  <c r="AC4778" i="24"/>
  <c r="AD4778" i="24"/>
  <c r="AE4778" i="24"/>
  <c r="D4779" i="24"/>
  <c r="G4779" i="24"/>
  <c r="I4779" i="24"/>
  <c r="AC4779" i="24"/>
  <c r="AD4779" i="24"/>
  <c r="AE4779" i="24"/>
  <c r="D4780" i="24"/>
  <c r="G4780" i="24"/>
  <c r="I4780" i="24"/>
  <c r="AC4780" i="24"/>
  <c r="AD4780" i="24"/>
  <c r="AE4780" i="24"/>
  <c r="D4781" i="24"/>
  <c r="G4781" i="24"/>
  <c r="I4781" i="24"/>
  <c r="AC4781" i="24"/>
  <c r="AD4781" i="24"/>
  <c r="AE4781" i="24"/>
  <c r="D4782" i="24"/>
  <c r="G4782" i="24"/>
  <c r="I4782" i="24"/>
  <c r="AC4782" i="24"/>
  <c r="AD4782" i="24"/>
  <c r="AE4782" i="24"/>
  <c r="D4783" i="24"/>
  <c r="G4783" i="24"/>
  <c r="I4783" i="24"/>
  <c r="AC4783" i="24"/>
  <c r="AD4783" i="24"/>
  <c r="AE4783" i="24"/>
  <c r="D4784" i="24"/>
  <c r="G4784" i="24"/>
  <c r="I4784" i="24"/>
  <c r="AC4784" i="24"/>
  <c r="AD4784" i="24"/>
  <c r="AE4784" i="24"/>
  <c r="D4785" i="24"/>
  <c r="G4785" i="24"/>
  <c r="I4785" i="24"/>
  <c r="AC4785" i="24"/>
  <c r="AD4785" i="24"/>
  <c r="AE4785" i="24"/>
  <c r="D4786" i="24"/>
  <c r="G4786" i="24"/>
  <c r="I4786" i="24"/>
  <c r="AC4786" i="24"/>
  <c r="AD4786" i="24"/>
  <c r="AE4786" i="24"/>
  <c r="D4787" i="24"/>
  <c r="G4787" i="24"/>
  <c r="I4787" i="24"/>
  <c r="AC4787" i="24"/>
  <c r="AD4787" i="24"/>
  <c r="AE4787" i="24"/>
  <c r="D4788" i="24"/>
  <c r="G4788" i="24"/>
  <c r="I4788" i="24"/>
  <c r="AC4788" i="24"/>
  <c r="AD4788" i="24"/>
  <c r="AE4788" i="24"/>
  <c r="D4789" i="24"/>
  <c r="G4789" i="24"/>
  <c r="I4789" i="24"/>
  <c r="AC4789" i="24"/>
  <c r="AD4789" i="24"/>
  <c r="AE4789" i="24"/>
  <c r="D4790" i="24"/>
  <c r="G4790" i="24"/>
  <c r="I4790" i="24"/>
  <c r="AC4790" i="24"/>
  <c r="AD4790" i="24"/>
  <c r="AE4790" i="24"/>
  <c r="D4791" i="24"/>
  <c r="G4791" i="24"/>
  <c r="I4791" i="24"/>
  <c r="AC4791" i="24"/>
  <c r="AD4791" i="24"/>
  <c r="AE4791" i="24"/>
  <c r="D4792" i="24"/>
  <c r="G4792" i="24"/>
  <c r="I4792" i="24"/>
  <c r="AC4792" i="24"/>
  <c r="AD4792" i="24"/>
  <c r="AE4792" i="24"/>
  <c r="D4793" i="24"/>
  <c r="G4793" i="24"/>
  <c r="I4793" i="24"/>
  <c r="AC4793" i="24"/>
  <c r="AD4793" i="24"/>
  <c r="AE4793" i="24"/>
  <c r="D4794" i="24"/>
  <c r="G4794" i="24"/>
  <c r="I4794" i="24"/>
  <c r="AC4794" i="24"/>
  <c r="AD4794" i="24"/>
  <c r="AE4794" i="24"/>
  <c r="D4795" i="24"/>
  <c r="G4795" i="24"/>
  <c r="I4795" i="24"/>
  <c r="AC4795" i="24"/>
  <c r="AD4795" i="24"/>
  <c r="AE4795" i="24"/>
  <c r="D4796" i="24"/>
  <c r="G4796" i="24"/>
  <c r="I4796" i="24"/>
  <c r="AC4796" i="24"/>
  <c r="AD4796" i="24"/>
  <c r="AE4796" i="24"/>
  <c r="D4797" i="24"/>
  <c r="G4797" i="24"/>
  <c r="I4797" i="24"/>
  <c r="AC4797" i="24"/>
  <c r="AD4797" i="24"/>
  <c r="AE4797" i="24"/>
  <c r="D4798" i="24"/>
  <c r="G4798" i="24"/>
  <c r="I4798" i="24"/>
  <c r="AC4798" i="24"/>
  <c r="AD4798" i="24"/>
  <c r="AE4798" i="24"/>
  <c r="D4799" i="24"/>
  <c r="G4799" i="24"/>
  <c r="I4799" i="24"/>
  <c r="AC4799" i="24"/>
  <c r="AD4799" i="24"/>
  <c r="AE4799" i="24"/>
  <c r="D4800" i="24"/>
  <c r="G4800" i="24"/>
  <c r="I4800" i="24"/>
  <c r="AC4800" i="24"/>
  <c r="AD4800" i="24"/>
  <c r="AE4800" i="24"/>
  <c r="D4801" i="24"/>
  <c r="G4801" i="24"/>
  <c r="I4801" i="24"/>
  <c r="AC4801" i="24"/>
  <c r="AD4801" i="24"/>
  <c r="AE4801" i="24"/>
  <c r="D4802" i="24"/>
  <c r="G4802" i="24"/>
  <c r="I4802" i="24"/>
  <c r="AC4802" i="24"/>
  <c r="AD4802" i="24"/>
  <c r="AE4802" i="24"/>
  <c r="D4803" i="24"/>
  <c r="G4803" i="24"/>
  <c r="I4803" i="24"/>
  <c r="AC4803" i="24"/>
  <c r="AD4803" i="24"/>
  <c r="AE4803" i="24"/>
  <c r="D4804" i="24"/>
  <c r="G4804" i="24"/>
  <c r="I4804" i="24"/>
  <c r="AC4804" i="24"/>
  <c r="AD4804" i="24"/>
  <c r="AE4804" i="24"/>
  <c r="D4805" i="24"/>
  <c r="G4805" i="24"/>
  <c r="I4805" i="24"/>
  <c r="AC4805" i="24"/>
  <c r="AD4805" i="24"/>
  <c r="AE4805" i="24"/>
  <c r="D4806" i="24"/>
  <c r="G4806" i="24"/>
  <c r="I4806" i="24"/>
  <c r="AC4806" i="24"/>
  <c r="AD4806" i="24"/>
  <c r="AE4806" i="24"/>
  <c r="D4807" i="24"/>
  <c r="G4807" i="24"/>
  <c r="I4807" i="24"/>
  <c r="AC4807" i="24"/>
  <c r="AD4807" i="24"/>
  <c r="AE4807" i="24"/>
  <c r="D4808" i="24"/>
  <c r="G4808" i="24"/>
  <c r="I4808" i="24"/>
  <c r="AC4808" i="24"/>
  <c r="AD4808" i="24"/>
  <c r="AE4808" i="24"/>
  <c r="D4809" i="24"/>
  <c r="G4809" i="24"/>
  <c r="I4809" i="24"/>
  <c r="AC4809" i="24"/>
  <c r="AD4809" i="24"/>
  <c r="AE4809" i="24"/>
  <c r="D4810" i="24"/>
  <c r="G4810" i="24"/>
  <c r="I4810" i="24"/>
  <c r="AC4810" i="24"/>
  <c r="AD4810" i="24"/>
  <c r="AE4810" i="24"/>
  <c r="D4811" i="24"/>
  <c r="G4811" i="24"/>
  <c r="I4811" i="24"/>
  <c r="AC4811" i="24"/>
  <c r="AD4811" i="24"/>
  <c r="AE4811" i="24"/>
  <c r="D4812" i="24"/>
  <c r="G4812" i="24"/>
  <c r="I4812" i="24"/>
  <c r="AC4812" i="24"/>
  <c r="AD4812" i="24"/>
  <c r="AE4812" i="24"/>
  <c r="D4813" i="24"/>
  <c r="G4813" i="24"/>
  <c r="I4813" i="24"/>
  <c r="AC4813" i="24"/>
  <c r="AD4813" i="24"/>
  <c r="AE4813" i="24"/>
  <c r="D4814" i="24"/>
  <c r="G4814" i="24"/>
  <c r="I4814" i="24"/>
  <c r="AC4814" i="24"/>
  <c r="AD4814" i="24"/>
  <c r="AE4814" i="24"/>
  <c r="D4815" i="24"/>
  <c r="G4815" i="24"/>
  <c r="I4815" i="24"/>
  <c r="AC4815" i="24"/>
  <c r="AD4815" i="24"/>
  <c r="AE4815" i="24"/>
  <c r="D4816" i="24"/>
  <c r="G4816" i="24"/>
  <c r="I4816" i="24"/>
  <c r="AC4816" i="24"/>
  <c r="AD4816" i="24"/>
  <c r="AE4816" i="24"/>
  <c r="D4817" i="24"/>
  <c r="G4817" i="24"/>
  <c r="I4817" i="24"/>
  <c r="AC4817" i="24"/>
  <c r="AD4817" i="24"/>
  <c r="AE4817" i="24"/>
  <c r="D4818" i="24"/>
  <c r="G4818" i="24"/>
  <c r="I4818" i="24"/>
  <c r="AC4818" i="24"/>
  <c r="AD4818" i="24"/>
  <c r="AE4818" i="24"/>
  <c r="D4819" i="24"/>
  <c r="G4819" i="24"/>
  <c r="I4819" i="24"/>
  <c r="AC4819" i="24"/>
  <c r="AD4819" i="24"/>
  <c r="AE4819" i="24"/>
  <c r="D4820" i="24"/>
  <c r="G4820" i="24"/>
  <c r="I4820" i="24"/>
  <c r="AC4820" i="24"/>
  <c r="AD4820" i="24"/>
  <c r="AE4820" i="24"/>
  <c r="D4821" i="24"/>
  <c r="G4821" i="24"/>
  <c r="I4821" i="24"/>
  <c r="AC4821" i="24"/>
  <c r="AD4821" i="24"/>
  <c r="AE4821" i="24"/>
  <c r="D4822" i="24"/>
  <c r="G4822" i="24"/>
  <c r="I4822" i="24"/>
  <c r="AC4822" i="24"/>
  <c r="AD4822" i="24"/>
  <c r="AE4822" i="24"/>
  <c r="D4823" i="24"/>
  <c r="G4823" i="24"/>
  <c r="I4823" i="24"/>
  <c r="AC4823" i="24"/>
  <c r="AD4823" i="24"/>
  <c r="AE4823" i="24"/>
  <c r="D4824" i="24"/>
  <c r="G4824" i="24"/>
  <c r="I4824" i="24"/>
  <c r="AC4824" i="24"/>
  <c r="AD4824" i="24"/>
  <c r="AE4824" i="24"/>
  <c r="D4825" i="24"/>
  <c r="G4825" i="24"/>
  <c r="I4825" i="24"/>
  <c r="AC4825" i="24"/>
  <c r="AD4825" i="24"/>
  <c r="AE4825" i="24"/>
  <c r="D4826" i="24"/>
  <c r="G4826" i="24"/>
  <c r="I4826" i="24"/>
  <c r="AC4826" i="24"/>
  <c r="AD4826" i="24"/>
  <c r="AE4826" i="24"/>
  <c r="D4827" i="24"/>
  <c r="G4827" i="24"/>
  <c r="I4827" i="24"/>
  <c r="AC4827" i="24"/>
  <c r="AD4827" i="24"/>
  <c r="AE4827" i="24"/>
  <c r="D4828" i="24"/>
  <c r="G4828" i="24"/>
  <c r="I4828" i="24"/>
  <c r="AC4828" i="24"/>
  <c r="AD4828" i="24"/>
  <c r="AE4828" i="24"/>
  <c r="D4829" i="24"/>
  <c r="G4829" i="24"/>
  <c r="I4829" i="24"/>
  <c r="AC4829" i="24"/>
  <c r="AD4829" i="24"/>
  <c r="AE4829" i="24"/>
  <c r="D4830" i="24"/>
  <c r="G4830" i="24"/>
  <c r="I4830" i="24"/>
  <c r="AC4830" i="24"/>
  <c r="AD4830" i="24"/>
  <c r="AE4830" i="24"/>
  <c r="D4831" i="24"/>
  <c r="G4831" i="24"/>
  <c r="I4831" i="24"/>
  <c r="AC4831" i="24"/>
  <c r="AD4831" i="24"/>
  <c r="AE4831" i="24"/>
  <c r="D4832" i="24"/>
  <c r="G4832" i="24"/>
  <c r="I4832" i="24"/>
  <c r="AC4832" i="24"/>
  <c r="AD4832" i="24"/>
  <c r="AE4832" i="24"/>
  <c r="D4833" i="24"/>
  <c r="G4833" i="24"/>
  <c r="I4833" i="24"/>
  <c r="AC4833" i="24"/>
  <c r="AD4833" i="24"/>
  <c r="AE4833" i="24"/>
  <c r="D4834" i="24"/>
  <c r="G4834" i="24"/>
  <c r="I4834" i="24"/>
  <c r="AC4834" i="24"/>
  <c r="AD4834" i="24"/>
  <c r="AE4834" i="24"/>
  <c r="D4835" i="24"/>
  <c r="G4835" i="24"/>
  <c r="I4835" i="24"/>
  <c r="AC4835" i="24"/>
  <c r="AD4835" i="24"/>
  <c r="AE4835" i="24"/>
  <c r="D4836" i="24"/>
  <c r="G4836" i="24"/>
  <c r="I4836" i="24"/>
  <c r="AC4836" i="24"/>
  <c r="AD4836" i="24"/>
  <c r="AE4836" i="24"/>
  <c r="D4837" i="24"/>
  <c r="G4837" i="24"/>
  <c r="I4837" i="24"/>
  <c r="AC4837" i="24"/>
  <c r="AD4837" i="24"/>
  <c r="AE4837" i="24"/>
  <c r="D4838" i="24"/>
  <c r="G4838" i="24"/>
  <c r="I4838" i="24"/>
  <c r="AC4838" i="24"/>
  <c r="AD4838" i="24"/>
  <c r="AE4838" i="24"/>
  <c r="D4839" i="24"/>
  <c r="G4839" i="24"/>
  <c r="I4839" i="24"/>
  <c r="AC4839" i="24"/>
  <c r="AD4839" i="24"/>
  <c r="AE4839" i="24"/>
  <c r="D4840" i="24"/>
  <c r="G4840" i="24"/>
  <c r="I4840" i="24"/>
  <c r="AC4840" i="24"/>
  <c r="AD4840" i="24"/>
  <c r="AE4840" i="24"/>
  <c r="D4841" i="24"/>
  <c r="G4841" i="24"/>
  <c r="I4841" i="24"/>
  <c r="AC4841" i="24"/>
  <c r="AD4841" i="24"/>
  <c r="AE4841" i="24"/>
  <c r="D4842" i="24"/>
  <c r="G4842" i="24"/>
  <c r="I4842" i="24"/>
  <c r="AC4842" i="24"/>
  <c r="AD4842" i="24"/>
  <c r="AE4842" i="24"/>
  <c r="D4843" i="24"/>
  <c r="G4843" i="24"/>
  <c r="I4843" i="24"/>
  <c r="AC4843" i="24"/>
  <c r="AD4843" i="24"/>
  <c r="AE4843" i="24"/>
  <c r="D4844" i="24"/>
  <c r="G4844" i="24"/>
  <c r="I4844" i="24"/>
  <c r="AC4844" i="24"/>
  <c r="AD4844" i="24"/>
  <c r="AE4844" i="24"/>
  <c r="D4845" i="24"/>
  <c r="G4845" i="24"/>
  <c r="I4845" i="24"/>
  <c r="AC4845" i="24"/>
  <c r="AD4845" i="24"/>
  <c r="AE4845" i="24"/>
  <c r="D4846" i="24"/>
  <c r="G4846" i="24"/>
  <c r="I4846" i="24"/>
  <c r="AC4846" i="24"/>
  <c r="AD4846" i="24"/>
  <c r="AE4846" i="24"/>
  <c r="D4847" i="24"/>
  <c r="G4847" i="24"/>
  <c r="I4847" i="24"/>
  <c r="AC4847" i="24"/>
  <c r="AD4847" i="24"/>
  <c r="AE4847" i="24"/>
  <c r="D4848" i="24"/>
  <c r="G4848" i="24"/>
  <c r="I4848" i="24"/>
  <c r="AC4848" i="24"/>
  <c r="AD4848" i="24"/>
  <c r="AE4848" i="24"/>
  <c r="D4849" i="24"/>
  <c r="G4849" i="24"/>
  <c r="I4849" i="24"/>
  <c r="AC4849" i="24"/>
  <c r="AD4849" i="24"/>
  <c r="AE4849" i="24"/>
  <c r="D4850" i="24"/>
  <c r="G4850" i="24"/>
  <c r="I4850" i="24"/>
  <c r="AC4850" i="24"/>
  <c r="AD4850" i="24"/>
  <c r="AE4850" i="24"/>
  <c r="D4851" i="24"/>
  <c r="G4851" i="24"/>
  <c r="I4851" i="24"/>
  <c r="AC4851" i="24"/>
  <c r="AD4851" i="24"/>
  <c r="AE4851" i="24"/>
  <c r="D4852" i="24"/>
  <c r="G4852" i="24"/>
  <c r="I4852" i="24"/>
  <c r="AC4852" i="24"/>
  <c r="AD4852" i="24"/>
  <c r="AE4852" i="24"/>
  <c r="D4853" i="24"/>
  <c r="G4853" i="24"/>
  <c r="I4853" i="24"/>
  <c r="AC4853" i="24"/>
  <c r="AD4853" i="24"/>
  <c r="AE4853" i="24"/>
  <c r="D4854" i="24"/>
  <c r="G4854" i="24"/>
  <c r="I4854" i="24"/>
  <c r="AC4854" i="24"/>
  <c r="AD4854" i="24"/>
  <c r="AE4854" i="24"/>
  <c r="D4855" i="24"/>
  <c r="G4855" i="24"/>
  <c r="I4855" i="24"/>
  <c r="AC4855" i="24"/>
  <c r="AD4855" i="24"/>
  <c r="AE4855" i="24"/>
  <c r="D4856" i="24"/>
  <c r="G4856" i="24"/>
  <c r="I4856" i="24"/>
  <c r="AC4856" i="24"/>
  <c r="AD4856" i="24"/>
  <c r="AE4856" i="24"/>
  <c r="D4857" i="24"/>
  <c r="G4857" i="24"/>
  <c r="I4857" i="24"/>
  <c r="AC4857" i="24"/>
  <c r="AD4857" i="24"/>
  <c r="AE4857" i="24"/>
  <c r="D4858" i="24"/>
  <c r="G4858" i="24"/>
  <c r="I4858" i="24"/>
  <c r="AC4858" i="24"/>
  <c r="AD4858" i="24"/>
  <c r="AE4858" i="24"/>
  <c r="D4859" i="24"/>
  <c r="G4859" i="24"/>
  <c r="I4859" i="24"/>
  <c r="AC4859" i="24"/>
  <c r="AD4859" i="24"/>
  <c r="AE4859" i="24"/>
  <c r="D4860" i="24"/>
  <c r="G4860" i="24"/>
  <c r="I4860" i="24"/>
  <c r="AC4860" i="24"/>
  <c r="AD4860" i="24"/>
  <c r="AE4860" i="24"/>
  <c r="D4861" i="24"/>
  <c r="G4861" i="24"/>
  <c r="I4861" i="24"/>
  <c r="AC4861" i="24"/>
  <c r="AD4861" i="24"/>
  <c r="AE4861" i="24"/>
  <c r="D4862" i="24"/>
  <c r="G4862" i="24"/>
  <c r="I4862" i="24"/>
  <c r="AC4862" i="24"/>
  <c r="AD4862" i="24"/>
  <c r="AE4862" i="24"/>
  <c r="D4863" i="24"/>
  <c r="G4863" i="24"/>
  <c r="I4863" i="24"/>
  <c r="AC4863" i="24"/>
  <c r="AD4863" i="24"/>
  <c r="AE4863" i="24"/>
  <c r="D4864" i="24"/>
  <c r="G4864" i="24"/>
  <c r="I4864" i="24"/>
  <c r="AC4864" i="24"/>
  <c r="AD4864" i="24"/>
  <c r="AE4864" i="24"/>
  <c r="D4865" i="24"/>
  <c r="G4865" i="24"/>
  <c r="I4865" i="24"/>
  <c r="AC4865" i="24"/>
  <c r="AD4865" i="24"/>
  <c r="AE4865" i="24"/>
  <c r="D4866" i="24"/>
  <c r="G4866" i="24"/>
  <c r="I4866" i="24"/>
  <c r="AC4866" i="24"/>
  <c r="AD4866" i="24"/>
  <c r="AE4866" i="24"/>
  <c r="D4867" i="24"/>
  <c r="G4867" i="24"/>
  <c r="I4867" i="24"/>
  <c r="AC4867" i="24"/>
  <c r="AD4867" i="24"/>
  <c r="AE4867" i="24"/>
  <c r="D4868" i="24"/>
  <c r="G4868" i="24"/>
  <c r="I4868" i="24"/>
  <c r="AC4868" i="24"/>
  <c r="AD4868" i="24"/>
  <c r="AE4868" i="24"/>
  <c r="D4869" i="24"/>
  <c r="G4869" i="24"/>
  <c r="I4869" i="24"/>
  <c r="AC4869" i="24"/>
  <c r="AD4869" i="24"/>
  <c r="AE4869" i="24"/>
  <c r="D4870" i="24"/>
  <c r="G4870" i="24"/>
  <c r="I4870" i="24"/>
  <c r="AC4870" i="24"/>
  <c r="AD4870" i="24"/>
  <c r="AE4870" i="24"/>
  <c r="D4871" i="24"/>
  <c r="G4871" i="24"/>
  <c r="I4871" i="24"/>
  <c r="AC4871" i="24"/>
  <c r="AD4871" i="24"/>
  <c r="AE4871" i="24"/>
  <c r="D4872" i="24"/>
  <c r="G4872" i="24"/>
  <c r="I4872" i="24"/>
  <c r="AC4872" i="24"/>
  <c r="AD4872" i="24"/>
  <c r="AE4872" i="24"/>
  <c r="D4873" i="24"/>
  <c r="G4873" i="24"/>
  <c r="I4873" i="24"/>
  <c r="AC4873" i="24"/>
  <c r="AD4873" i="24"/>
  <c r="AE4873" i="24"/>
  <c r="D4874" i="24"/>
  <c r="G4874" i="24"/>
  <c r="I4874" i="24"/>
  <c r="AC4874" i="24"/>
  <c r="AD4874" i="24"/>
  <c r="AE4874" i="24"/>
  <c r="D4875" i="24"/>
  <c r="G4875" i="24"/>
  <c r="I4875" i="24"/>
  <c r="AC4875" i="24"/>
  <c r="AD4875" i="24"/>
  <c r="AE4875" i="24"/>
  <c r="D4876" i="24"/>
  <c r="G4876" i="24"/>
  <c r="I4876" i="24"/>
  <c r="AC4876" i="24"/>
  <c r="AD4876" i="24"/>
  <c r="AE4876" i="24"/>
  <c r="D4877" i="24"/>
  <c r="G4877" i="24"/>
  <c r="I4877" i="24"/>
  <c r="AC4877" i="24"/>
  <c r="AD4877" i="24"/>
  <c r="AE4877" i="24"/>
  <c r="D4878" i="24"/>
  <c r="G4878" i="24"/>
  <c r="I4878" i="24"/>
  <c r="AC4878" i="24"/>
  <c r="AD4878" i="24"/>
  <c r="AE4878" i="24"/>
  <c r="D4879" i="24"/>
  <c r="G4879" i="24"/>
  <c r="I4879" i="24"/>
  <c r="AC4879" i="24"/>
  <c r="AD4879" i="24"/>
  <c r="AE4879" i="24"/>
  <c r="D4880" i="24"/>
  <c r="G4880" i="24"/>
  <c r="I4880" i="24"/>
  <c r="AC4880" i="24"/>
  <c r="AD4880" i="24"/>
  <c r="AE4880" i="24"/>
  <c r="D4881" i="24"/>
  <c r="G4881" i="24"/>
  <c r="I4881" i="24"/>
  <c r="AC4881" i="24"/>
  <c r="AD4881" i="24"/>
  <c r="AE4881" i="24"/>
  <c r="D4882" i="24"/>
  <c r="G4882" i="24"/>
  <c r="I4882" i="24"/>
  <c r="AC4882" i="24"/>
  <c r="AD4882" i="24"/>
  <c r="AE4882" i="24"/>
  <c r="D4883" i="24"/>
  <c r="G4883" i="24"/>
  <c r="I4883" i="24"/>
  <c r="AC4883" i="24"/>
  <c r="AD4883" i="24"/>
  <c r="AE4883" i="24"/>
  <c r="D4884" i="24"/>
  <c r="G4884" i="24"/>
  <c r="I4884" i="24"/>
  <c r="AC4884" i="24"/>
  <c r="AD4884" i="24"/>
  <c r="AE4884" i="24"/>
  <c r="D4885" i="24"/>
  <c r="G4885" i="24"/>
  <c r="I4885" i="24"/>
  <c r="AC4885" i="24"/>
  <c r="AD4885" i="24"/>
  <c r="AE4885" i="24"/>
  <c r="D4886" i="24"/>
  <c r="G4886" i="24"/>
  <c r="I4886" i="24"/>
  <c r="AC4886" i="24"/>
  <c r="AD4886" i="24"/>
  <c r="AE4886" i="24"/>
  <c r="D4887" i="24"/>
  <c r="G4887" i="24"/>
  <c r="I4887" i="24"/>
  <c r="AC4887" i="24"/>
  <c r="AD4887" i="24"/>
  <c r="AE4887" i="24"/>
  <c r="D4888" i="24"/>
  <c r="G4888" i="24"/>
  <c r="I4888" i="24"/>
  <c r="AC4888" i="24"/>
  <c r="AD4888" i="24"/>
  <c r="AE4888" i="24"/>
  <c r="D4889" i="24"/>
  <c r="G4889" i="24"/>
  <c r="I4889" i="24"/>
  <c r="AC4889" i="24"/>
  <c r="AD4889" i="24"/>
  <c r="AE4889" i="24"/>
  <c r="D4890" i="24"/>
  <c r="G4890" i="24"/>
  <c r="I4890" i="24"/>
  <c r="AC4890" i="24"/>
  <c r="AD4890" i="24"/>
  <c r="AE4890" i="24"/>
  <c r="D4891" i="24"/>
  <c r="G4891" i="24"/>
  <c r="I4891" i="24"/>
  <c r="AC4891" i="24"/>
  <c r="AD4891" i="24"/>
  <c r="AE4891" i="24"/>
  <c r="D4892" i="24"/>
  <c r="G4892" i="24"/>
  <c r="I4892" i="24"/>
  <c r="AC4892" i="24"/>
  <c r="AD4892" i="24"/>
  <c r="AE4892" i="24"/>
  <c r="D4893" i="24"/>
  <c r="G4893" i="24"/>
  <c r="I4893" i="24"/>
  <c r="AC4893" i="24"/>
  <c r="AD4893" i="24"/>
  <c r="AE4893" i="24"/>
  <c r="D4894" i="24"/>
  <c r="G4894" i="24"/>
  <c r="I4894" i="24"/>
  <c r="AC4894" i="24"/>
  <c r="AD4894" i="24"/>
  <c r="AE4894" i="24"/>
  <c r="D4895" i="24"/>
  <c r="G4895" i="24"/>
  <c r="I4895" i="24"/>
  <c r="AC4895" i="24"/>
  <c r="AD4895" i="24"/>
  <c r="AE4895" i="24"/>
  <c r="D4896" i="24"/>
  <c r="G4896" i="24"/>
  <c r="I4896" i="24"/>
  <c r="AC4896" i="24"/>
  <c r="AD4896" i="24"/>
  <c r="AE4896" i="24"/>
  <c r="D4897" i="24"/>
  <c r="G4897" i="24"/>
  <c r="I4897" i="24"/>
  <c r="AC4897" i="24"/>
  <c r="AD4897" i="24"/>
  <c r="AE4897" i="24"/>
  <c r="D4898" i="24"/>
  <c r="G4898" i="24"/>
  <c r="I4898" i="24"/>
  <c r="AC4898" i="24"/>
  <c r="AD4898" i="24"/>
  <c r="AE4898" i="24"/>
  <c r="D4899" i="24"/>
  <c r="G4899" i="24"/>
  <c r="I4899" i="24"/>
  <c r="AC4899" i="24"/>
  <c r="AD4899" i="24"/>
  <c r="AE4899" i="24"/>
  <c r="D4900" i="24"/>
  <c r="G4900" i="24"/>
  <c r="I4900" i="24"/>
  <c r="AC4900" i="24"/>
  <c r="AD4900" i="24"/>
  <c r="AE4900" i="24"/>
  <c r="D4901" i="24"/>
  <c r="G4901" i="24"/>
  <c r="I4901" i="24"/>
  <c r="AC4901" i="24"/>
  <c r="AD4901" i="24"/>
  <c r="AE4901" i="24"/>
  <c r="D4902" i="24"/>
  <c r="G4902" i="24"/>
  <c r="I4902" i="24"/>
  <c r="AC4902" i="24"/>
  <c r="AD4902" i="24"/>
  <c r="AE4902" i="24"/>
  <c r="D4903" i="24"/>
  <c r="G4903" i="24"/>
  <c r="I4903" i="24"/>
  <c r="AC4903" i="24"/>
  <c r="AD4903" i="24"/>
  <c r="AE4903" i="24"/>
  <c r="D4904" i="24"/>
  <c r="G4904" i="24"/>
  <c r="I4904" i="24"/>
  <c r="AC4904" i="24"/>
  <c r="AD4904" i="24"/>
  <c r="AE4904" i="24"/>
  <c r="D4905" i="24"/>
  <c r="G4905" i="24"/>
  <c r="I4905" i="24"/>
  <c r="AC4905" i="24"/>
  <c r="AD4905" i="24"/>
  <c r="AE4905" i="24"/>
  <c r="D4906" i="24"/>
  <c r="G4906" i="24"/>
  <c r="I4906" i="24"/>
  <c r="AC4906" i="24"/>
  <c r="AD4906" i="24"/>
  <c r="AE4906" i="24"/>
  <c r="D4907" i="24"/>
  <c r="G4907" i="24"/>
  <c r="I4907" i="24"/>
  <c r="AC4907" i="24"/>
  <c r="AD4907" i="24"/>
  <c r="AE4907" i="24"/>
  <c r="D4908" i="24"/>
  <c r="G4908" i="24"/>
  <c r="I4908" i="24"/>
  <c r="AC4908" i="24"/>
  <c r="AD4908" i="24"/>
  <c r="AE4908" i="24"/>
  <c r="D4909" i="24"/>
  <c r="G4909" i="24"/>
  <c r="I4909" i="24"/>
  <c r="AC4909" i="24"/>
  <c r="AD4909" i="24"/>
  <c r="AE4909" i="24"/>
  <c r="D4910" i="24"/>
  <c r="G4910" i="24"/>
  <c r="I4910" i="24"/>
  <c r="AC4910" i="24"/>
  <c r="AD4910" i="24"/>
  <c r="AE4910" i="24"/>
  <c r="D4911" i="24"/>
  <c r="G4911" i="24"/>
  <c r="I4911" i="24"/>
  <c r="AC4911" i="24"/>
  <c r="AD4911" i="24"/>
  <c r="AE4911" i="24"/>
  <c r="D4912" i="24"/>
  <c r="G4912" i="24"/>
  <c r="I4912" i="24"/>
  <c r="AC4912" i="24"/>
  <c r="AD4912" i="24"/>
  <c r="AE4912" i="24"/>
  <c r="D4913" i="24"/>
  <c r="G4913" i="24"/>
  <c r="I4913" i="24"/>
  <c r="AC4913" i="24"/>
  <c r="AD4913" i="24"/>
  <c r="AE4913" i="24"/>
  <c r="D4914" i="24"/>
  <c r="G4914" i="24"/>
  <c r="I4914" i="24"/>
  <c r="AC4914" i="24"/>
  <c r="AD4914" i="24"/>
  <c r="AE4914" i="24"/>
  <c r="D4915" i="24"/>
  <c r="G4915" i="24"/>
  <c r="I4915" i="24"/>
  <c r="AC4915" i="24"/>
  <c r="AD4915" i="24"/>
  <c r="AE4915" i="24"/>
  <c r="D4916" i="24"/>
  <c r="G4916" i="24"/>
  <c r="I4916" i="24"/>
  <c r="AC4916" i="24"/>
  <c r="AD4916" i="24"/>
  <c r="AE4916" i="24"/>
  <c r="D4917" i="24"/>
  <c r="G4917" i="24"/>
  <c r="I4917" i="24"/>
  <c r="AC4917" i="24"/>
  <c r="AD4917" i="24"/>
  <c r="AE4917" i="24"/>
  <c r="D4918" i="24"/>
  <c r="G4918" i="24"/>
  <c r="I4918" i="24"/>
  <c r="AC4918" i="24"/>
  <c r="AD4918" i="24"/>
  <c r="AE4918" i="24"/>
  <c r="D4919" i="24"/>
  <c r="G4919" i="24"/>
  <c r="I4919" i="24"/>
  <c r="AC4919" i="24"/>
  <c r="AD4919" i="24"/>
  <c r="AE4919" i="24"/>
  <c r="D4920" i="24"/>
  <c r="G4920" i="24"/>
  <c r="I4920" i="24"/>
  <c r="AC4920" i="24"/>
  <c r="AD4920" i="24"/>
  <c r="AE4920" i="24"/>
  <c r="D4921" i="24"/>
  <c r="G4921" i="24"/>
  <c r="I4921" i="24"/>
  <c r="AC4921" i="24"/>
  <c r="AD4921" i="24"/>
  <c r="AE4921" i="24"/>
  <c r="D4922" i="24"/>
  <c r="G4922" i="24"/>
  <c r="I4922" i="24"/>
  <c r="AC4922" i="24"/>
  <c r="AD4922" i="24"/>
  <c r="AE4922" i="24"/>
  <c r="D4923" i="24"/>
  <c r="G4923" i="24"/>
  <c r="I4923" i="24"/>
  <c r="AC4923" i="24"/>
  <c r="AD4923" i="24"/>
  <c r="AE4923" i="24"/>
  <c r="D4924" i="24"/>
  <c r="G4924" i="24"/>
  <c r="I4924" i="24"/>
  <c r="AC4924" i="24"/>
  <c r="AD4924" i="24"/>
  <c r="AE4924" i="24"/>
  <c r="D4925" i="24"/>
  <c r="G4925" i="24"/>
  <c r="I4925" i="24"/>
  <c r="AC4925" i="24"/>
  <c r="AD4925" i="24"/>
  <c r="AE4925" i="24"/>
  <c r="D4926" i="24"/>
  <c r="G4926" i="24"/>
  <c r="I4926" i="24"/>
  <c r="AC4926" i="24"/>
  <c r="AD4926" i="24"/>
  <c r="AE4926" i="24"/>
  <c r="D4927" i="24"/>
  <c r="G4927" i="24"/>
  <c r="I4927" i="24"/>
  <c r="AC4927" i="24"/>
  <c r="AD4927" i="24"/>
  <c r="AE4927" i="24"/>
  <c r="D4928" i="24"/>
  <c r="G4928" i="24"/>
  <c r="I4928" i="24"/>
  <c r="AC4928" i="24"/>
  <c r="AD4928" i="24"/>
  <c r="AE4928" i="24"/>
  <c r="D4929" i="24"/>
  <c r="G4929" i="24"/>
  <c r="I4929" i="24"/>
  <c r="AC4929" i="24"/>
  <c r="AD4929" i="24"/>
  <c r="AE4929" i="24"/>
  <c r="D4930" i="24"/>
  <c r="G4930" i="24"/>
  <c r="I4930" i="24"/>
  <c r="AC4930" i="24"/>
  <c r="AD4930" i="24"/>
  <c r="AE4930" i="24"/>
  <c r="D4931" i="24"/>
  <c r="G4931" i="24"/>
  <c r="I4931" i="24"/>
  <c r="AC4931" i="24"/>
  <c r="AD4931" i="24"/>
  <c r="AE4931" i="24"/>
  <c r="D4932" i="24"/>
  <c r="G4932" i="24"/>
  <c r="I4932" i="24"/>
  <c r="AC4932" i="24"/>
  <c r="AD4932" i="24"/>
  <c r="AE4932" i="24"/>
  <c r="D4933" i="24"/>
  <c r="G4933" i="24"/>
  <c r="I4933" i="24"/>
  <c r="AC4933" i="24"/>
  <c r="AD4933" i="24"/>
  <c r="AE4933" i="24"/>
  <c r="D4934" i="24"/>
  <c r="G4934" i="24"/>
  <c r="I4934" i="24"/>
  <c r="AC4934" i="24"/>
  <c r="AD4934" i="24"/>
  <c r="AE4934" i="24"/>
  <c r="D4935" i="24"/>
  <c r="G4935" i="24"/>
  <c r="I4935" i="24"/>
  <c r="AC4935" i="24"/>
  <c r="AD4935" i="24"/>
  <c r="AE4935" i="24"/>
  <c r="D4936" i="24"/>
  <c r="G4936" i="24"/>
  <c r="I4936" i="24"/>
  <c r="AC4936" i="24"/>
  <c r="AD4936" i="24"/>
  <c r="AE4936" i="24"/>
  <c r="D4937" i="24"/>
  <c r="G4937" i="24"/>
  <c r="I4937" i="24"/>
  <c r="AC4937" i="24"/>
  <c r="AD4937" i="24"/>
  <c r="AE4937" i="24"/>
  <c r="D4938" i="24"/>
  <c r="G4938" i="24"/>
  <c r="I4938" i="24"/>
  <c r="AC4938" i="24"/>
  <c r="AD4938" i="24"/>
  <c r="AE4938" i="24"/>
  <c r="D4939" i="24"/>
  <c r="G4939" i="24"/>
  <c r="I4939" i="24"/>
  <c r="AC4939" i="24"/>
  <c r="AD4939" i="24"/>
  <c r="AE4939" i="24"/>
  <c r="D4940" i="24"/>
  <c r="G4940" i="24"/>
  <c r="I4940" i="24"/>
  <c r="AC4940" i="24"/>
  <c r="AD4940" i="24"/>
  <c r="AE4940" i="24"/>
  <c r="D4941" i="24"/>
  <c r="G4941" i="24"/>
  <c r="I4941" i="24"/>
  <c r="AC4941" i="24"/>
  <c r="AD4941" i="24"/>
  <c r="AE4941" i="24"/>
  <c r="D4942" i="24"/>
  <c r="G4942" i="24"/>
  <c r="I4942" i="24"/>
  <c r="AC4942" i="24"/>
  <c r="AD4942" i="24"/>
  <c r="AE4942" i="24"/>
  <c r="D4943" i="24"/>
  <c r="G4943" i="24"/>
  <c r="I4943" i="24"/>
  <c r="AC4943" i="24"/>
  <c r="AD4943" i="24"/>
  <c r="AE4943" i="24"/>
  <c r="D4944" i="24"/>
  <c r="G4944" i="24"/>
  <c r="I4944" i="24"/>
  <c r="AC4944" i="24"/>
  <c r="AD4944" i="24"/>
  <c r="AE4944" i="24"/>
  <c r="D4945" i="24"/>
  <c r="G4945" i="24"/>
  <c r="I4945" i="24"/>
  <c r="AC4945" i="24"/>
  <c r="AD4945" i="24"/>
  <c r="AE4945" i="24"/>
  <c r="D4946" i="24"/>
  <c r="G4946" i="24"/>
  <c r="I4946" i="24"/>
  <c r="AC4946" i="24"/>
  <c r="AD4946" i="24"/>
  <c r="AE4946" i="24"/>
  <c r="D4947" i="24"/>
  <c r="G4947" i="24"/>
  <c r="I4947" i="24"/>
  <c r="AC4947" i="24"/>
  <c r="AD4947" i="24"/>
  <c r="AE4947" i="24"/>
  <c r="D4948" i="24"/>
  <c r="G4948" i="24"/>
  <c r="I4948" i="24"/>
  <c r="AC4948" i="24"/>
  <c r="AD4948" i="24"/>
  <c r="AE4948" i="24"/>
  <c r="D4949" i="24"/>
  <c r="G4949" i="24"/>
  <c r="I4949" i="24"/>
  <c r="AC4949" i="24"/>
  <c r="AD4949" i="24"/>
  <c r="AE4949" i="24"/>
  <c r="D4950" i="24"/>
  <c r="G4950" i="24"/>
  <c r="I4950" i="24"/>
  <c r="AC4950" i="24"/>
  <c r="AD4950" i="24"/>
  <c r="AE4950" i="24"/>
  <c r="D4951" i="24"/>
  <c r="G4951" i="24"/>
  <c r="I4951" i="24"/>
  <c r="AC4951" i="24"/>
  <c r="AD4951" i="24"/>
  <c r="AE4951" i="24"/>
  <c r="D4952" i="24"/>
  <c r="G4952" i="24"/>
  <c r="I4952" i="24"/>
  <c r="AC4952" i="24"/>
  <c r="AD4952" i="24"/>
  <c r="AE4952" i="24"/>
  <c r="D4953" i="24"/>
  <c r="G4953" i="24"/>
  <c r="I4953" i="24"/>
  <c r="AC4953" i="24"/>
  <c r="AD4953" i="24"/>
  <c r="AE4953" i="24"/>
  <c r="D4954" i="24"/>
  <c r="G4954" i="24"/>
  <c r="I4954" i="24"/>
  <c r="AC4954" i="24"/>
  <c r="AD4954" i="24"/>
  <c r="AE4954" i="24"/>
  <c r="D4955" i="24"/>
  <c r="G4955" i="24"/>
  <c r="I4955" i="24"/>
  <c r="AC4955" i="24"/>
  <c r="AD4955" i="24"/>
  <c r="AE4955" i="24"/>
  <c r="D4956" i="24"/>
  <c r="G4956" i="24"/>
  <c r="I4956" i="24"/>
  <c r="AC4956" i="24"/>
  <c r="AD4956" i="24"/>
  <c r="AE4956" i="24"/>
  <c r="D4957" i="24"/>
  <c r="G4957" i="24"/>
  <c r="I4957" i="24"/>
  <c r="AC4957" i="24"/>
  <c r="AD4957" i="24"/>
  <c r="AE4957" i="24"/>
  <c r="D4958" i="24"/>
  <c r="G4958" i="24"/>
  <c r="I4958" i="24"/>
  <c r="AC4958" i="24"/>
  <c r="AD4958" i="24"/>
  <c r="AE4958" i="24"/>
  <c r="D4959" i="24"/>
  <c r="G4959" i="24"/>
  <c r="I4959" i="24"/>
  <c r="AC4959" i="24"/>
  <c r="AD4959" i="24"/>
  <c r="AE4959" i="24"/>
  <c r="D4960" i="24"/>
  <c r="G4960" i="24"/>
  <c r="I4960" i="24"/>
  <c r="AC4960" i="24"/>
  <c r="AD4960" i="24"/>
  <c r="AE4960" i="24"/>
  <c r="D4961" i="24"/>
  <c r="G4961" i="24"/>
  <c r="I4961" i="24"/>
  <c r="AC4961" i="24"/>
  <c r="AD4961" i="24"/>
  <c r="AE4961" i="24"/>
  <c r="D4962" i="24"/>
  <c r="G4962" i="24"/>
  <c r="I4962" i="24"/>
  <c r="AC4962" i="24"/>
  <c r="AD4962" i="24"/>
  <c r="AE4962" i="24"/>
  <c r="D4963" i="24"/>
  <c r="G4963" i="24"/>
  <c r="I4963" i="24"/>
  <c r="AC4963" i="24"/>
  <c r="AD4963" i="24"/>
  <c r="AE4963" i="24"/>
  <c r="D4964" i="24"/>
  <c r="G4964" i="24"/>
  <c r="I4964" i="24"/>
  <c r="AC4964" i="24"/>
  <c r="AD4964" i="24"/>
  <c r="AE4964" i="24"/>
  <c r="D4965" i="24"/>
  <c r="G4965" i="24"/>
  <c r="I4965" i="24"/>
  <c r="AC4965" i="24"/>
  <c r="AD4965" i="24"/>
  <c r="AE4965" i="24"/>
  <c r="D4966" i="24"/>
  <c r="G4966" i="24"/>
  <c r="I4966" i="24"/>
  <c r="AC4966" i="24"/>
  <c r="AD4966" i="24"/>
  <c r="AE4966" i="24"/>
  <c r="D4967" i="24"/>
  <c r="G4967" i="24"/>
  <c r="I4967" i="24"/>
  <c r="AC4967" i="24"/>
  <c r="AD4967" i="24"/>
  <c r="AE4967" i="24"/>
  <c r="D4968" i="24"/>
  <c r="G4968" i="24"/>
  <c r="I4968" i="24"/>
  <c r="AC4968" i="24"/>
  <c r="AD4968" i="24"/>
  <c r="AE4968" i="24"/>
  <c r="D4969" i="24"/>
  <c r="G4969" i="24"/>
  <c r="I4969" i="24"/>
  <c r="AC4969" i="24"/>
  <c r="AD4969" i="24"/>
  <c r="AE4969" i="24"/>
  <c r="D4970" i="24"/>
  <c r="G4970" i="24"/>
  <c r="I4970" i="24"/>
  <c r="AC4970" i="24"/>
  <c r="AD4970" i="24"/>
  <c r="AE4970" i="24"/>
  <c r="D4971" i="24"/>
  <c r="G4971" i="24"/>
  <c r="I4971" i="24"/>
  <c r="AC4971" i="24"/>
  <c r="AD4971" i="24"/>
  <c r="AE4971" i="24"/>
  <c r="D4972" i="24"/>
  <c r="G4972" i="24"/>
  <c r="I4972" i="24"/>
  <c r="AC4972" i="24"/>
  <c r="AD4972" i="24"/>
  <c r="AE4972" i="24"/>
  <c r="D4973" i="24"/>
  <c r="G4973" i="24"/>
  <c r="I4973" i="24"/>
  <c r="AC4973" i="24"/>
  <c r="AD4973" i="24"/>
  <c r="AE4973" i="24"/>
  <c r="D4974" i="24"/>
  <c r="G4974" i="24"/>
  <c r="I4974" i="24"/>
  <c r="AC4974" i="24"/>
  <c r="AD4974" i="24"/>
  <c r="AE4974" i="24"/>
  <c r="D4975" i="24"/>
  <c r="G4975" i="24"/>
  <c r="I4975" i="24"/>
  <c r="AC4975" i="24"/>
  <c r="AD4975" i="24"/>
  <c r="AE4975" i="24"/>
  <c r="D4976" i="24"/>
  <c r="G4976" i="24"/>
  <c r="I4976" i="24"/>
  <c r="AC4976" i="24"/>
  <c r="AD4976" i="24"/>
  <c r="AE4976" i="24"/>
  <c r="D4977" i="24"/>
  <c r="G4977" i="24"/>
  <c r="I4977" i="24"/>
  <c r="AC4977" i="24"/>
  <c r="AD4977" i="24"/>
  <c r="AE4977" i="24"/>
  <c r="D4978" i="24"/>
  <c r="G4978" i="24"/>
  <c r="I4978" i="24"/>
  <c r="AC4978" i="24"/>
  <c r="AD4978" i="24"/>
  <c r="AE4978" i="24"/>
  <c r="D4979" i="24"/>
  <c r="G4979" i="24"/>
  <c r="I4979" i="24"/>
  <c r="AC4979" i="24"/>
  <c r="AD4979" i="24"/>
  <c r="AE4979" i="24"/>
  <c r="D4980" i="24"/>
  <c r="G4980" i="24"/>
  <c r="I4980" i="24"/>
  <c r="AC4980" i="24"/>
  <c r="AD4980" i="24"/>
  <c r="AE4980" i="24"/>
  <c r="D4981" i="24"/>
  <c r="G4981" i="24"/>
  <c r="I4981" i="24"/>
  <c r="AC4981" i="24"/>
  <c r="AD4981" i="24"/>
  <c r="AE4981" i="24"/>
  <c r="D4982" i="24"/>
  <c r="G4982" i="24"/>
  <c r="I4982" i="24"/>
  <c r="AC4982" i="24"/>
  <c r="AD4982" i="24"/>
  <c r="AE4982" i="24"/>
  <c r="D4983" i="24"/>
  <c r="G4983" i="24"/>
  <c r="I4983" i="24"/>
  <c r="AC4983" i="24"/>
  <c r="AD4983" i="24"/>
  <c r="AE4983" i="24"/>
  <c r="D4984" i="24"/>
  <c r="G4984" i="24"/>
  <c r="I4984" i="24"/>
  <c r="AC4984" i="24"/>
  <c r="AD4984" i="24"/>
  <c r="AE4984" i="24"/>
  <c r="D4985" i="24"/>
  <c r="G4985" i="24"/>
  <c r="I4985" i="24"/>
  <c r="AC4985" i="24"/>
  <c r="AD4985" i="24"/>
  <c r="AE4985" i="24"/>
  <c r="D4986" i="24"/>
  <c r="G4986" i="24"/>
  <c r="I4986" i="24"/>
  <c r="AC4986" i="24"/>
  <c r="AD4986" i="24"/>
  <c r="AE4986" i="24"/>
  <c r="D4987" i="24"/>
  <c r="G4987" i="24"/>
  <c r="I4987" i="24"/>
  <c r="AC4987" i="24"/>
  <c r="AD4987" i="24"/>
  <c r="AE4987" i="24"/>
  <c r="D4988" i="24"/>
  <c r="G4988" i="24"/>
  <c r="I4988" i="24"/>
  <c r="AC4988" i="24"/>
  <c r="AD4988" i="24"/>
  <c r="AE4988" i="24"/>
  <c r="D4989" i="24"/>
  <c r="G4989" i="24"/>
  <c r="I4989" i="24"/>
  <c r="AC4989" i="24"/>
  <c r="AD4989" i="24"/>
  <c r="AE4989" i="24"/>
  <c r="D4990" i="24"/>
  <c r="G4990" i="24"/>
  <c r="I4990" i="24"/>
  <c r="AC4990" i="24"/>
  <c r="AD4990" i="24"/>
  <c r="AE4990" i="24"/>
  <c r="D4991" i="24"/>
  <c r="G4991" i="24"/>
  <c r="I4991" i="24"/>
  <c r="AC4991" i="24"/>
  <c r="AD4991" i="24"/>
  <c r="AE4991" i="24"/>
  <c r="D4992" i="24"/>
  <c r="G4992" i="24"/>
  <c r="I4992" i="24"/>
  <c r="AC4992" i="24"/>
  <c r="AD4992" i="24"/>
  <c r="AE4992" i="24"/>
  <c r="D4993" i="24"/>
  <c r="G4993" i="24"/>
  <c r="I4993" i="24"/>
  <c r="AC4993" i="24"/>
  <c r="AD4993" i="24"/>
  <c r="AE4993" i="24"/>
  <c r="D4994" i="24"/>
  <c r="G4994" i="24"/>
  <c r="I4994" i="24"/>
  <c r="AC4994" i="24"/>
  <c r="AD4994" i="24"/>
  <c r="AE4994" i="24"/>
  <c r="D4995" i="24"/>
  <c r="G4995" i="24"/>
  <c r="I4995" i="24"/>
  <c r="AC4995" i="24"/>
  <c r="AD4995" i="24"/>
  <c r="AE4995" i="24"/>
  <c r="D4996" i="24"/>
  <c r="G4996" i="24"/>
  <c r="I4996" i="24"/>
  <c r="AC4996" i="24"/>
  <c r="AD4996" i="24"/>
  <c r="AE4996" i="24"/>
  <c r="D4997" i="24"/>
  <c r="G4997" i="24"/>
  <c r="I4997" i="24"/>
  <c r="AC4997" i="24"/>
  <c r="AD4997" i="24"/>
  <c r="AE4997" i="24"/>
  <c r="D4998" i="24"/>
  <c r="G4998" i="24"/>
  <c r="I4998" i="24"/>
  <c r="AC4998" i="24"/>
  <c r="AD4998" i="24"/>
  <c r="AE4998" i="24"/>
  <c r="D4999" i="24"/>
  <c r="G4999" i="24"/>
  <c r="I4999" i="24"/>
  <c r="AC4999" i="24"/>
  <c r="AD4999" i="24"/>
  <c r="AE4999" i="24"/>
  <c r="D5000" i="24"/>
  <c r="G5000" i="24"/>
  <c r="I5000" i="24"/>
  <c r="AC5000" i="24"/>
  <c r="AD5000" i="24"/>
  <c r="AE5000" i="24"/>
  <c r="D5001" i="24"/>
  <c r="G5001" i="24"/>
  <c r="I5001" i="24"/>
  <c r="AC5001" i="24"/>
  <c r="AD5001" i="24"/>
  <c r="AE5001" i="24"/>
  <c r="D5002" i="24"/>
  <c r="G5002" i="24"/>
  <c r="I5002" i="24"/>
  <c r="AC5002" i="24"/>
  <c r="AD5002" i="24"/>
  <c r="AE5002" i="24"/>
  <c r="D5003" i="24"/>
  <c r="G5003" i="24"/>
  <c r="I5003" i="24"/>
  <c r="AC5003" i="24"/>
  <c r="AD5003" i="24"/>
  <c r="AE5003" i="24"/>
  <c r="D5004" i="24"/>
  <c r="G5004" i="24"/>
  <c r="I5004" i="24"/>
  <c r="AC5004" i="24"/>
  <c r="AD5004" i="24"/>
  <c r="AE5004" i="24"/>
  <c r="D5005" i="24"/>
  <c r="G5005" i="24"/>
  <c r="I5005" i="24"/>
  <c r="AC5005" i="24"/>
  <c r="AD5005" i="24"/>
  <c r="AE5005" i="24"/>
  <c r="D5006" i="24"/>
  <c r="G5006" i="24"/>
  <c r="I5006" i="24"/>
  <c r="AC5006" i="24"/>
  <c r="AD5006" i="24"/>
  <c r="AE5006" i="24"/>
  <c r="D5007" i="24"/>
  <c r="G5007" i="24"/>
  <c r="I5007" i="24"/>
  <c r="AC5007" i="24"/>
  <c r="AD5007" i="24"/>
  <c r="AE5007" i="24"/>
  <c r="D5008" i="24"/>
  <c r="G5008" i="24"/>
  <c r="I5008" i="24"/>
  <c r="AC5008" i="24"/>
  <c r="AD5008" i="24"/>
  <c r="AE5008" i="24"/>
  <c r="D5009" i="24"/>
  <c r="G5009" i="24"/>
  <c r="I5009" i="24"/>
  <c r="AC5009" i="24"/>
  <c r="AD5009" i="24"/>
  <c r="AE5009" i="24"/>
  <c r="D5010" i="24"/>
  <c r="G5010" i="24"/>
  <c r="I5010" i="24"/>
  <c r="AC5010" i="24"/>
  <c r="AD5010" i="24"/>
  <c r="AE5010" i="24"/>
  <c r="D5011" i="24"/>
  <c r="G5011" i="24"/>
  <c r="I5011" i="24"/>
  <c r="AC5011" i="24"/>
  <c r="AD5011" i="24"/>
  <c r="AE5011" i="24"/>
  <c r="D5012" i="24"/>
  <c r="G5012" i="24"/>
  <c r="I5012" i="24"/>
  <c r="AC5012" i="24"/>
  <c r="AD5012" i="24"/>
  <c r="AE5012" i="24"/>
  <c r="D5013" i="24"/>
  <c r="G5013" i="24"/>
  <c r="I5013" i="24"/>
  <c r="AC5013" i="24"/>
  <c r="AD5013" i="24"/>
  <c r="AE5013" i="24"/>
  <c r="D5014" i="24"/>
  <c r="G5014" i="24"/>
  <c r="I5014" i="24"/>
  <c r="AC5014" i="24"/>
  <c r="AD5014" i="24"/>
  <c r="AE5014" i="24"/>
  <c r="D5015" i="24"/>
  <c r="G5015" i="24"/>
  <c r="I5015" i="24"/>
  <c r="AC5015" i="24"/>
  <c r="AD5015" i="24"/>
  <c r="AE5015" i="24"/>
  <c r="D5016" i="24"/>
  <c r="G5016" i="24"/>
  <c r="I5016" i="24"/>
  <c r="AC5016" i="24"/>
  <c r="AD5016" i="24"/>
  <c r="AE5016" i="24"/>
  <c r="D5017" i="24"/>
  <c r="G5017" i="24"/>
  <c r="I5017" i="24"/>
  <c r="AC5017" i="24"/>
  <c r="AD5017" i="24"/>
  <c r="AE5017" i="24"/>
  <c r="D5018" i="24"/>
  <c r="G5018" i="24"/>
  <c r="I5018" i="24"/>
  <c r="AC5018" i="24"/>
  <c r="AD5018" i="24"/>
  <c r="AE5018" i="24"/>
  <c r="D5019" i="24"/>
  <c r="G5019" i="24"/>
  <c r="I5019" i="24"/>
  <c r="AC5019" i="24"/>
  <c r="AD5019" i="24"/>
  <c r="AE5019" i="24"/>
  <c r="D5020" i="24"/>
  <c r="G5020" i="24"/>
  <c r="I5020" i="24"/>
  <c r="AC5020" i="24"/>
  <c r="AD5020" i="24"/>
  <c r="AE5020" i="24"/>
  <c r="D5021" i="24"/>
  <c r="G5021" i="24"/>
  <c r="I5021" i="24"/>
  <c r="AC5021" i="24"/>
  <c r="AD5021" i="24"/>
  <c r="AE5021" i="24"/>
  <c r="D5022" i="24"/>
  <c r="G5022" i="24"/>
  <c r="I5022" i="24"/>
  <c r="AC5022" i="24"/>
  <c r="AD5022" i="24"/>
  <c r="AE5022" i="24"/>
  <c r="D5023" i="24"/>
  <c r="G5023" i="24"/>
  <c r="I5023" i="24"/>
  <c r="AC5023" i="24"/>
  <c r="AD5023" i="24"/>
  <c r="AE5023" i="24"/>
  <c r="D5024" i="24"/>
  <c r="G5024" i="24"/>
  <c r="I5024" i="24"/>
  <c r="AC5024" i="24"/>
  <c r="AD5024" i="24"/>
  <c r="AE5024" i="24"/>
  <c r="D5025" i="24"/>
  <c r="G5025" i="24"/>
  <c r="I5025" i="24"/>
  <c r="AC5025" i="24"/>
  <c r="AD5025" i="24"/>
  <c r="AE5025" i="24"/>
  <c r="D5026" i="24"/>
  <c r="G5026" i="24"/>
  <c r="I5026" i="24"/>
  <c r="AC5026" i="24"/>
  <c r="AD5026" i="24"/>
  <c r="AE5026" i="24"/>
  <c r="D5027" i="24"/>
  <c r="G5027" i="24"/>
  <c r="I5027" i="24"/>
  <c r="AC5027" i="24"/>
  <c r="AD5027" i="24"/>
  <c r="AE5027" i="24"/>
  <c r="D5028" i="24"/>
  <c r="G5028" i="24"/>
  <c r="I5028" i="24"/>
  <c r="AC5028" i="24"/>
  <c r="AD5028" i="24"/>
  <c r="AE5028" i="24"/>
  <c r="D5029" i="24"/>
  <c r="G5029" i="24"/>
  <c r="I5029" i="24"/>
  <c r="AC5029" i="24"/>
  <c r="AD5029" i="24"/>
  <c r="AE5029" i="24"/>
  <c r="D5030" i="24"/>
  <c r="G5030" i="24"/>
  <c r="I5030" i="24"/>
  <c r="AC5030" i="24"/>
  <c r="AD5030" i="24"/>
  <c r="AE5030" i="24"/>
  <c r="D5031" i="24"/>
  <c r="G5031" i="24"/>
  <c r="I5031" i="24"/>
  <c r="AC5031" i="24"/>
  <c r="AD5031" i="24"/>
  <c r="AE5031" i="24"/>
  <c r="D5032" i="24"/>
  <c r="G5032" i="24"/>
  <c r="I5032" i="24"/>
  <c r="AC5032" i="24"/>
  <c r="AD5032" i="24"/>
  <c r="AE5032" i="24"/>
  <c r="D5033" i="24"/>
  <c r="G5033" i="24"/>
  <c r="I5033" i="24"/>
  <c r="AC5033" i="24"/>
  <c r="AD5033" i="24"/>
  <c r="AE5033" i="24"/>
  <c r="D5034" i="24"/>
  <c r="G5034" i="24"/>
  <c r="I5034" i="24"/>
  <c r="AC5034" i="24"/>
  <c r="AD5034" i="24"/>
  <c r="AE5034" i="24"/>
  <c r="D5035" i="24"/>
  <c r="G5035" i="24"/>
  <c r="I5035" i="24"/>
  <c r="AC5035" i="24"/>
  <c r="AD5035" i="24"/>
  <c r="AE5035" i="24"/>
  <c r="D5036" i="24"/>
  <c r="G5036" i="24"/>
  <c r="I5036" i="24"/>
  <c r="AC5036" i="24"/>
  <c r="AD5036" i="24"/>
  <c r="AE5036" i="24"/>
  <c r="D5037" i="24"/>
  <c r="G5037" i="24"/>
  <c r="I5037" i="24"/>
  <c r="AC5037" i="24"/>
  <c r="AD5037" i="24"/>
  <c r="AE5037" i="24"/>
  <c r="D5038" i="24"/>
  <c r="G5038" i="24"/>
  <c r="I5038" i="24"/>
  <c r="AC5038" i="24"/>
  <c r="AD5038" i="24"/>
  <c r="AE5038" i="24"/>
  <c r="D5039" i="24"/>
  <c r="G5039" i="24"/>
  <c r="I5039" i="24"/>
  <c r="AC5039" i="24"/>
  <c r="AD5039" i="24"/>
  <c r="AE5039" i="24"/>
  <c r="D5040" i="24"/>
  <c r="G5040" i="24"/>
  <c r="I5040" i="24"/>
  <c r="AC5040" i="24"/>
  <c r="AD5040" i="24"/>
  <c r="AE5040" i="24"/>
  <c r="D5041" i="24"/>
  <c r="G5041" i="24"/>
  <c r="I5041" i="24"/>
  <c r="AC5041" i="24"/>
  <c r="AD5041" i="24"/>
  <c r="AE5041" i="24"/>
  <c r="D5042" i="24"/>
  <c r="G5042" i="24"/>
  <c r="I5042" i="24"/>
  <c r="AC5042" i="24"/>
  <c r="AD5042" i="24"/>
  <c r="AE5042" i="24"/>
  <c r="D5043" i="24"/>
  <c r="G5043" i="24"/>
  <c r="I5043" i="24"/>
  <c r="AC5043" i="24"/>
  <c r="AD5043" i="24"/>
  <c r="AE5043" i="24"/>
  <c r="D5044" i="24"/>
  <c r="G5044" i="24"/>
  <c r="I5044" i="24"/>
  <c r="AC5044" i="24"/>
  <c r="AD5044" i="24"/>
  <c r="AE5044" i="24"/>
  <c r="D5045" i="24"/>
  <c r="G5045" i="24"/>
  <c r="I5045" i="24"/>
  <c r="AC5045" i="24"/>
  <c r="AD5045" i="24"/>
  <c r="AE5045" i="24"/>
  <c r="D5046" i="24"/>
  <c r="G5046" i="24"/>
  <c r="I5046" i="24"/>
  <c r="AC5046" i="24"/>
  <c r="AD5046" i="24"/>
  <c r="AE5046" i="24"/>
  <c r="D5047" i="24"/>
  <c r="G5047" i="24"/>
  <c r="I5047" i="24"/>
  <c r="AC5047" i="24"/>
  <c r="AD5047" i="24"/>
  <c r="AE5047" i="24"/>
  <c r="D5048" i="24"/>
  <c r="G5048" i="24"/>
  <c r="I5048" i="24"/>
  <c r="AC5048" i="24"/>
  <c r="AD5048" i="24"/>
  <c r="AE5048" i="24"/>
  <c r="D5049" i="24"/>
  <c r="G5049" i="24"/>
  <c r="I5049" i="24"/>
  <c r="AC5049" i="24"/>
  <c r="AD5049" i="24"/>
  <c r="AE5049" i="24"/>
  <c r="D5050" i="24"/>
  <c r="G5050" i="24"/>
  <c r="I5050" i="24"/>
  <c r="AC5050" i="24"/>
  <c r="AD5050" i="24"/>
  <c r="AE5050" i="24"/>
  <c r="D5051" i="24"/>
  <c r="G5051" i="24"/>
  <c r="I5051" i="24"/>
  <c r="AC5051" i="24"/>
  <c r="AD5051" i="24"/>
  <c r="AE5051" i="24"/>
  <c r="D5052" i="24"/>
  <c r="G5052" i="24"/>
  <c r="I5052" i="24"/>
  <c r="AC5052" i="24"/>
  <c r="AD5052" i="24"/>
  <c r="AE5052" i="24"/>
  <c r="D5053" i="24"/>
  <c r="G5053" i="24"/>
  <c r="I5053" i="24"/>
  <c r="AC5053" i="24"/>
  <c r="AD5053" i="24"/>
  <c r="AE5053" i="24"/>
  <c r="D5054" i="24"/>
  <c r="G5054" i="24"/>
  <c r="I5054" i="24"/>
  <c r="AC5054" i="24"/>
  <c r="AD5054" i="24"/>
  <c r="AE5054" i="24"/>
  <c r="D5055" i="24"/>
  <c r="G5055" i="24"/>
  <c r="I5055" i="24"/>
  <c r="AC5055" i="24"/>
  <c r="AD5055" i="24"/>
  <c r="AE5055" i="24"/>
  <c r="D5056" i="24"/>
  <c r="G5056" i="24"/>
  <c r="I5056" i="24"/>
  <c r="AC5056" i="24"/>
  <c r="AD5056" i="24"/>
  <c r="AE5056" i="24"/>
  <c r="D5057" i="24"/>
  <c r="G5057" i="24"/>
  <c r="I5057" i="24"/>
  <c r="AC5057" i="24"/>
  <c r="AD5057" i="24"/>
  <c r="AE5057" i="24"/>
  <c r="D5058" i="24"/>
  <c r="G5058" i="24"/>
  <c r="I5058" i="24"/>
  <c r="AC5058" i="24"/>
  <c r="AD5058" i="24"/>
  <c r="AE5058" i="24"/>
  <c r="D5059" i="24"/>
  <c r="G5059" i="24"/>
  <c r="I5059" i="24"/>
  <c r="AC5059" i="24"/>
  <c r="AD5059" i="24"/>
  <c r="AE5059" i="24"/>
  <c r="D5060" i="24"/>
  <c r="G5060" i="24"/>
  <c r="I5060" i="24"/>
  <c r="AC5060" i="24"/>
  <c r="AD5060" i="24"/>
  <c r="AE5060" i="24"/>
  <c r="D5061" i="24"/>
  <c r="G5061" i="24"/>
  <c r="I5061" i="24"/>
  <c r="AC5061" i="24"/>
  <c r="AD5061" i="24"/>
  <c r="AE5061" i="24"/>
  <c r="D5062" i="24"/>
  <c r="G5062" i="24"/>
  <c r="I5062" i="24"/>
  <c r="AC5062" i="24"/>
  <c r="AD5062" i="24"/>
  <c r="AE5062" i="24"/>
  <c r="D5063" i="24"/>
  <c r="G5063" i="24"/>
  <c r="I5063" i="24"/>
  <c r="AC5063" i="24"/>
  <c r="AD5063" i="24"/>
  <c r="AE5063" i="24"/>
  <c r="D5064" i="24"/>
  <c r="G5064" i="24"/>
  <c r="I5064" i="24"/>
  <c r="AC5064" i="24"/>
  <c r="AD5064" i="24"/>
  <c r="AE5064" i="24"/>
  <c r="D5065" i="24"/>
  <c r="G5065" i="24"/>
  <c r="I5065" i="24"/>
  <c r="AC5065" i="24"/>
  <c r="AD5065" i="24"/>
  <c r="AE5065" i="24"/>
  <c r="D5066" i="24"/>
  <c r="G5066" i="24"/>
  <c r="I5066" i="24"/>
  <c r="AC5066" i="24"/>
  <c r="AD5066" i="24"/>
  <c r="AE5066" i="24"/>
  <c r="D5067" i="24"/>
  <c r="G5067" i="24"/>
  <c r="I5067" i="24"/>
  <c r="AC5067" i="24"/>
  <c r="AD5067" i="24"/>
  <c r="AE5067" i="24"/>
  <c r="D5068" i="24"/>
  <c r="G5068" i="24"/>
  <c r="I5068" i="24"/>
  <c r="AC5068" i="24"/>
  <c r="AD5068" i="24"/>
  <c r="AE5068" i="24"/>
  <c r="D5069" i="24"/>
  <c r="G5069" i="24"/>
  <c r="I5069" i="24"/>
  <c r="AC5069" i="24"/>
  <c r="AD5069" i="24"/>
  <c r="AE5069" i="24"/>
  <c r="D5070" i="24"/>
  <c r="G5070" i="24"/>
  <c r="I5070" i="24"/>
  <c r="AC5070" i="24"/>
  <c r="AD5070" i="24"/>
  <c r="AE5070" i="24"/>
  <c r="D5071" i="24"/>
  <c r="G5071" i="24"/>
  <c r="I5071" i="24"/>
  <c r="AC5071" i="24"/>
  <c r="AD5071" i="24"/>
  <c r="AE5071" i="24"/>
  <c r="D5072" i="24"/>
  <c r="G5072" i="24"/>
  <c r="I5072" i="24"/>
  <c r="AC5072" i="24"/>
  <c r="AD5072" i="24"/>
  <c r="AE5072" i="24"/>
  <c r="D5073" i="24"/>
  <c r="G5073" i="24"/>
  <c r="I5073" i="24"/>
  <c r="AC5073" i="24"/>
  <c r="AD5073" i="24"/>
  <c r="AE5073" i="24"/>
  <c r="D5074" i="24"/>
  <c r="G5074" i="24"/>
  <c r="I5074" i="24"/>
  <c r="AC5074" i="24"/>
  <c r="AD5074" i="24"/>
  <c r="AE5074" i="24"/>
  <c r="D5075" i="24"/>
  <c r="G5075" i="24"/>
  <c r="I5075" i="24"/>
  <c r="AC5075" i="24"/>
  <c r="AD5075" i="24"/>
  <c r="AE5075" i="24"/>
  <c r="D5076" i="24"/>
  <c r="G5076" i="24"/>
  <c r="I5076" i="24"/>
  <c r="AC5076" i="24"/>
  <c r="AD5076" i="24"/>
  <c r="AE5076" i="24"/>
  <c r="D5077" i="24"/>
  <c r="G5077" i="24"/>
  <c r="I5077" i="24"/>
  <c r="AC5077" i="24"/>
  <c r="AD5077" i="24"/>
  <c r="AE5077" i="24"/>
  <c r="D5078" i="24"/>
  <c r="G5078" i="24"/>
  <c r="I5078" i="24"/>
  <c r="AC5078" i="24"/>
  <c r="AD5078" i="24"/>
  <c r="AE5078" i="24"/>
  <c r="D5079" i="24"/>
  <c r="G5079" i="24"/>
  <c r="I5079" i="24"/>
  <c r="AC5079" i="24"/>
  <c r="AD5079" i="24"/>
  <c r="AE5079" i="24"/>
  <c r="D5080" i="24"/>
  <c r="G5080" i="24"/>
  <c r="I5080" i="24"/>
  <c r="AC5080" i="24"/>
  <c r="AD5080" i="24"/>
  <c r="AE5080" i="24"/>
  <c r="D5081" i="24"/>
  <c r="G5081" i="24"/>
  <c r="I5081" i="24"/>
  <c r="AC5081" i="24"/>
  <c r="AD5081" i="24"/>
  <c r="AE5081" i="24"/>
  <c r="D5082" i="24"/>
  <c r="G5082" i="24"/>
  <c r="I5082" i="24"/>
  <c r="AC5082" i="24"/>
  <c r="AD5082" i="24"/>
  <c r="AE5082" i="24"/>
  <c r="D5083" i="24"/>
  <c r="G5083" i="24"/>
  <c r="I5083" i="24"/>
  <c r="AC5083" i="24"/>
  <c r="AD5083" i="24"/>
  <c r="AE5083" i="24"/>
  <c r="D5084" i="24"/>
  <c r="G5084" i="24"/>
  <c r="I5084" i="24"/>
  <c r="AC5084" i="24"/>
  <c r="AD5084" i="24"/>
  <c r="AE5084" i="24"/>
  <c r="D5085" i="24"/>
  <c r="G5085" i="24"/>
  <c r="I5085" i="24"/>
  <c r="AC5085" i="24"/>
  <c r="AD5085" i="24"/>
  <c r="AE5085" i="24"/>
  <c r="D5086" i="24"/>
  <c r="G5086" i="24"/>
  <c r="I5086" i="24"/>
  <c r="AC5086" i="24"/>
  <c r="AD5086" i="24"/>
  <c r="AE5086" i="24"/>
  <c r="D5087" i="24"/>
  <c r="G5087" i="24"/>
  <c r="I5087" i="24"/>
  <c r="AC5087" i="24"/>
  <c r="AD5087" i="24"/>
  <c r="AE5087" i="24"/>
  <c r="D5088" i="24"/>
  <c r="G5088" i="24"/>
  <c r="I5088" i="24"/>
  <c r="AC5088" i="24"/>
  <c r="AD5088" i="24"/>
  <c r="AE5088" i="24"/>
  <c r="D5089" i="24"/>
  <c r="G5089" i="24"/>
  <c r="I5089" i="24"/>
  <c r="AC5089" i="24"/>
  <c r="AD5089" i="24"/>
  <c r="AE5089" i="24"/>
  <c r="D5090" i="24"/>
  <c r="G5090" i="24"/>
  <c r="I5090" i="24"/>
  <c r="AC5090" i="24"/>
  <c r="AD5090" i="24"/>
  <c r="AE5090" i="24"/>
  <c r="D5091" i="24"/>
  <c r="G5091" i="24"/>
  <c r="I5091" i="24"/>
  <c r="AC5091" i="24"/>
  <c r="AD5091" i="24"/>
  <c r="AE5091" i="24"/>
  <c r="D5092" i="24"/>
  <c r="G5092" i="24"/>
  <c r="I5092" i="24"/>
  <c r="AC5092" i="24"/>
  <c r="AD5092" i="24"/>
  <c r="AE5092" i="24"/>
  <c r="D5093" i="24"/>
  <c r="G5093" i="24"/>
  <c r="I5093" i="24"/>
  <c r="AC5093" i="24"/>
  <c r="AD5093" i="24"/>
  <c r="AE5093" i="24"/>
  <c r="D5094" i="24"/>
  <c r="G5094" i="24"/>
  <c r="I5094" i="24"/>
  <c r="AC5094" i="24"/>
  <c r="AD5094" i="24"/>
  <c r="AE5094" i="24"/>
  <c r="D5095" i="24"/>
  <c r="G5095" i="24"/>
  <c r="I5095" i="24"/>
  <c r="AC5095" i="24"/>
  <c r="AD5095" i="24"/>
  <c r="AE5095" i="24"/>
  <c r="D5096" i="24"/>
  <c r="G5096" i="24"/>
  <c r="I5096" i="24"/>
  <c r="AC5096" i="24"/>
  <c r="AD5096" i="24"/>
  <c r="AE5096" i="24"/>
  <c r="D5097" i="24"/>
  <c r="G5097" i="24"/>
  <c r="I5097" i="24"/>
  <c r="AC5097" i="24"/>
  <c r="AD5097" i="24"/>
  <c r="AE5097" i="24"/>
  <c r="D5098" i="24"/>
  <c r="G5098" i="24"/>
  <c r="I5098" i="24"/>
  <c r="AC5098" i="24"/>
  <c r="AD5098" i="24"/>
  <c r="AE5098" i="24"/>
  <c r="D5099" i="24"/>
  <c r="G5099" i="24"/>
  <c r="I5099" i="24"/>
  <c r="AC5099" i="24"/>
  <c r="AD5099" i="24"/>
  <c r="AE5099" i="24"/>
  <c r="D5100" i="24"/>
  <c r="G5100" i="24"/>
  <c r="I5100" i="24"/>
  <c r="AC5100" i="24"/>
  <c r="AD5100" i="24"/>
  <c r="AE5100" i="24"/>
  <c r="D5101" i="24"/>
  <c r="G5101" i="24"/>
  <c r="I5101" i="24"/>
  <c r="AC5101" i="24"/>
  <c r="AD5101" i="24"/>
  <c r="AE5101" i="24"/>
  <c r="D5102" i="24"/>
  <c r="G5102" i="24"/>
  <c r="I5102" i="24"/>
  <c r="AC5102" i="24"/>
  <c r="AD5102" i="24"/>
  <c r="AE5102" i="24"/>
  <c r="D5103" i="24"/>
  <c r="G5103" i="24"/>
  <c r="I5103" i="24"/>
  <c r="AC5103" i="24"/>
  <c r="AD5103" i="24"/>
  <c r="AE5103" i="24"/>
  <c r="D5104" i="24"/>
  <c r="G5104" i="24"/>
  <c r="I5104" i="24"/>
  <c r="AC5104" i="24"/>
  <c r="AD5104" i="24"/>
  <c r="AE5104" i="24"/>
  <c r="D5105" i="24"/>
  <c r="G5105" i="24"/>
  <c r="I5105" i="24"/>
  <c r="AC5105" i="24"/>
  <c r="AD5105" i="24"/>
  <c r="AE5105" i="24"/>
  <c r="D5106" i="24"/>
  <c r="G5106" i="24"/>
  <c r="I5106" i="24"/>
  <c r="AC5106" i="24"/>
  <c r="AD5106" i="24"/>
  <c r="AE5106" i="24"/>
  <c r="D5107" i="24"/>
  <c r="G5107" i="24"/>
  <c r="I5107" i="24"/>
  <c r="AC5107" i="24"/>
  <c r="AD5107" i="24"/>
  <c r="AE5107" i="24"/>
  <c r="D5108" i="24"/>
  <c r="G5108" i="24"/>
  <c r="I5108" i="24"/>
  <c r="AC5108" i="24"/>
  <c r="AD5108" i="24"/>
  <c r="AE5108" i="24"/>
  <c r="D5109" i="24"/>
  <c r="G5109" i="24"/>
  <c r="I5109" i="24"/>
  <c r="AC5109" i="24"/>
  <c r="AD5109" i="24"/>
  <c r="AE5109" i="24"/>
  <c r="D5110" i="24"/>
  <c r="G5110" i="24"/>
  <c r="I5110" i="24"/>
  <c r="AC5110" i="24"/>
  <c r="AD5110" i="24"/>
  <c r="AE5110" i="24"/>
  <c r="D5111" i="24"/>
  <c r="G5111" i="24"/>
  <c r="I5111" i="24"/>
  <c r="AC5111" i="24"/>
  <c r="AD5111" i="24"/>
  <c r="AE5111" i="24"/>
  <c r="D5112" i="24"/>
  <c r="G5112" i="24"/>
  <c r="I5112" i="24"/>
  <c r="AC5112" i="24"/>
  <c r="AD5112" i="24"/>
  <c r="AE5112" i="24"/>
  <c r="D5113" i="24"/>
  <c r="G5113" i="24"/>
  <c r="I5113" i="24"/>
  <c r="AC5113" i="24"/>
  <c r="AD5113" i="24"/>
  <c r="AE5113" i="24"/>
  <c r="D5114" i="24"/>
  <c r="G5114" i="24"/>
  <c r="I5114" i="24"/>
  <c r="AC5114" i="24"/>
  <c r="AD5114" i="24"/>
  <c r="AE5114" i="24"/>
  <c r="D5115" i="24"/>
  <c r="G5115" i="24"/>
  <c r="I5115" i="24"/>
  <c r="AC5115" i="24"/>
  <c r="AD5115" i="24"/>
  <c r="AE5115" i="24"/>
  <c r="D5116" i="24"/>
  <c r="G5116" i="24"/>
  <c r="I5116" i="24"/>
  <c r="AC5116" i="24"/>
  <c r="AD5116" i="24"/>
  <c r="AE5116" i="24"/>
  <c r="D5117" i="24"/>
  <c r="G5117" i="24"/>
  <c r="I5117" i="24"/>
  <c r="AC5117" i="24"/>
  <c r="AD5117" i="24"/>
  <c r="AE5117" i="24"/>
  <c r="D5118" i="24"/>
  <c r="G5118" i="24"/>
  <c r="I5118" i="24"/>
  <c r="AC5118" i="24"/>
  <c r="AD5118" i="24"/>
  <c r="AE5118" i="24"/>
  <c r="D5119" i="24"/>
  <c r="G5119" i="24"/>
  <c r="I5119" i="24"/>
  <c r="AC5119" i="24"/>
  <c r="AD5119" i="24"/>
  <c r="AE5119" i="24"/>
  <c r="D5120" i="24"/>
  <c r="G5120" i="24"/>
  <c r="I5120" i="24"/>
  <c r="AC5120" i="24"/>
  <c r="AD5120" i="24"/>
  <c r="AE5120" i="24"/>
  <c r="D5121" i="24"/>
  <c r="G5121" i="24"/>
  <c r="I5121" i="24"/>
  <c r="AC5121" i="24"/>
  <c r="AD5121" i="24"/>
  <c r="AE5121" i="24"/>
</calcChain>
</file>

<file path=xl/sharedStrings.xml><?xml version="1.0" encoding="utf-8"?>
<sst xmlns="http://schemas.openxmlformats.org/spreadsheetml/2006/main" count="30777" uniqueCount="373">
  <si>
    <t>行标签</t>
  </si>
  <si>
    <t>总计</t>
  </si>
  <si>
    <t>列标签</t>
  </si>
  <si>
    <t>priority</t>
  </si>
  <si>
    <t>H</t>
  </si>
  <si>
    <t>[0, 6]</t>
  </si>
  <si>
    <t>L</t>
  </si>
  <si>
    <t>ρ=0.3</t>
  </si>
  <si>
    <t>ρ=0.7</t>
  </si>
  <si>
    <t>OS=0.3</t>
  </si>
  <si>
    <t>OS=0.7</t>
  </si>
  <si>
    <t>miu_level</t>
  </si>
  <si>
    <t>平均值项:obj_imp_ha_eda</t>
  </si>
  <si>
    <t>40_0.1_0.2_0.8_</t>
  </si>
  <si>
    <t>PSP_10_0.3_4_0.3_H_1.rcp</t>
  </si>
  <si>
    <t>[5, 6]</t>
  </si>
  <si>
    <t>[4, 6]</t>
  </si>
  <si>
    <t>[3, 6]</t>
  </si>
  <si>
    <t>[5, 7]</t>
  </si>
  <si>
    <t>[4, 7]</t>
  </si>
  <si>
    <t>[3, 7]</t>
  </si>
  <si>
    <t>[0, 7]</t>
  </si>
  <si>
    <t>[0, 9]</t>
  </si>
  <si>
    <t>[3, 9]</t>
  </si>
  <si>
    <t>[5, 9]</t>
  </si>
  <si>
    <t>[4, 9]</t>
  </si>
  <si>
    <t>PSP_10_0.3_2_0.3_H_1.rcp</t>
  </si>
  <si>
    <t>PSP_10_0.3_2_0.3_H_5.rcp</t>
  </si>
  <si>
    <t>[5, 8]</t>
  </si>
  <si>
    <t>[4, 8]</t>
  </si>
  <si>
    <t>[3, 8]</t>
  </si>
  <si>
    <t>[0, 8]</t>
  </si>
  <si>
    <t>PSP_10_0.3_4_0.7_H_4.rcp</t>
  </si>
  <si>
    <t>PSP_30_0.3_4_0.3_H_5.rcp</t>
  </si>
  <si>
    <t>PSP_10_0.3_2_0.3_H_2.rcp</t>
  </si>
  <si>
    <t>PSP_10_0.3_4_0.3_H_2.rcp</t>
  </si>
  <si>
    <t>PSP_10_0.3_4_0.7_H_2.rcp</t>
  </si>
  <si>
    <t>PSP_20_0.3_4_0.3_H_2.rcp</t>
  </si>
  <si>
    <t>PSP_10_0.7_4_0.3_L_5.rcp</t>
  </si>
  <si>
    <t>PSP_20_0.3_2_0.3_H_3.rcp</t>
  </si>
  <si>
    <t>PSP_10_0.3_4_0.3_H_5.rcp</t>
  </si>
  <si>
    <t>PSP_10_0.3_4_0.3_H_4.rcp</t>
  </si>
  <si>
    <t>PSP_10_0.3_2_0.3_L_2.rcp</t>
  </si>
  <si>
    <t>PSP_30_0.3_4_0.3_H_2.rcp</t>
  </si>
  <si>
    <t>PSP_30_0.3_2_0.3_H_3.rcp</t>
  </si>
  <si>
    <t>PSP_20_0.3_4_0.3_H_4.rcp</t>
  </si>
  <si>
    <t>PSP_10_0.3_2_0.3_H_3.rcp</t>
  </si>
  <si>
    <t>PSP_20_0.3_4_0.3_H_5.rcp</t>
  </si>
  <si>
    <t>PSP_30_0.3_4_0.3_H_4.rcp</t>
  </si>
  <si>
    <t>PSP_10_0.7_2_0.3_H_3.rcp</t>
  </si>
  <si>
    <t>PSP_20_0.3_4_0.3_L_5.rcp</t>
  </si>
  <si>
    <t>PSP_10_0.3_4_0.3_L_5.rcp</t>
  </si>
  <si>
    <t>PSP_10_0.7_2_0.3_L_2.rcp</t>
  </si>
  <si>
    <t>PSP_30_0.3_4_0.3_L_1.rcp</t>
  </si>
  <si>
    <t>PSP_20_0.3_4_0.3_H_3.rcp</t>
  </si>
  <si>
    <t>PSP_10_0.3_2_0.7_H_4.rcp</t>
  </si>
  <si>
    <t>PSP_10_0.3_2_0.3_L_1.rcp</t>
  </si>
  <si>
    <t>PSP_20_0.3_4_0.3_L_4.rcp</t>
  </si>
  <si>
    <t>PSP_10_0.7_4_0.3_H_5.rcp</t>
  </si>
  <si>
    <t>PSP_20_0.3_4_0.3_L_3.rcp</t>
  </si>
  <si>
    <t>PSP_10_0.3_2_0.3_L_5.rcp</t>
  </si>
  <si>
    <t>PSP_10_0.7_2_0.3_H_5.rcp</t>
  </si>
  <si>
    <t>PSP_10_0.7_2_0.3_H_1.rcp</t>
  </si>
  <si>
    <t>PSP_20_0.3_4_0.3_H_1.rcp</t>
  </si>
  <si>
    <t>PSP_30_0.3_4_0.3_L_4.rcp</t>
  </si>
  <si>
    <t>PSP_20_0.3_2_0.7_H_4.rcp</t>
  </si>
  <si>
    <t>PSP_30_0.3_2_0.3_H_4.rcp</t>
  </si>
  <si>
    <t>PSP_10_0.3_4_0.3_L_2.rcp</t>
  </si>
  <si>
    <t>PSP_10_0.7_4_0.7_H_4.rcp</t>
  </si>
  <si>
    <t>PSP_10_0.3_4_0.3_L_1.rcp</t>
  </si>
  <si>
    <t>PSP_30_0.3_2_0.3_L_3.rcp</t>
  </si>
  <si>
    <t>PSP_60_0.3_2_0.3_H_2.rcp</t>
  </si>
  <si>
    <t>PSP_10_0.7_2_0.3_H_4.rcp</t>
  </si>
  <si>
    <t>PSP_10_0.7_4_0.3_H_3.rcp</t>
  </si>
  <si>
    <t>PSP_60_0.3_2_0.3_H_3.rcp</t>
  </si>
  <si>
    <t>PSP_20_0.3_2_0.3_H_2.rcp</t>
  </si>
  <si>
    <t>PSP_30_0.3_2_0.3_H_5.rcp</t>
  </si>
  <si>
    <t>PSP_10_0.3_4_0.3_L_4.rcp</t>
  </si>
  <si>
    <t>PSP_10_0.3_4_0.3_H_3.rcp</t>
  </si>
  <si>
    <t>PSP_20_0.3_2_0.3_L_3.rcp</t>
  </si>
  <si>
    <t>PSP_30_0.3_4_0.3_H_3.rcp</t>
  </si>
  <si>
    <t>PSP_20_0.3_4_0.7_H_4.rcp</t>
  </si>
  <si>
    <t>PSP_30_0.3_2_0.3_H_2.rcp</t>
  </si>
  <si>
    <t>PSP_10_0.3_4_0.3_L_3.rcp</t>
  </si>
  <si>
    <t>PSP_60_0.3_4_0.3_H_5.rcp</t>
  </si>
  <si>
    <t>PSP_10_0.7_2_0.3_H_2.rcp</t>
  </si>
  <si>
    <t>PSP_30_0.3_4_0.3_L_2.rcp</t>
  </si>
  <si>
    <t>PSP_30_0.3_2_0.3_L_2.rcp</t>
  </si>
  <si>
    <t>PSP_20_0.3_4_0.7_H_5.rcp</t>
  </si>
  <si>
    <t>PSP_10_0.3_2_0.7_H_3.rcp</t>
  </si>
  <si>
    <t>PSP_10_0.3_4_0.7_H_5.rcp</t>
  </si>
  <si>
    <t>PSP_30_0.3_2_0.3_H_1.rcp</t>
  </si>
  <si>
    <t>PSP_60_0.3_4_0.3_H_2.rcp</t>
  </si>
  <si>
    <t>PSP_20_0.3_2_0.3_H_4.rcp</t>
  </si>
  <si>
    <t>PSP_60_0.3_2_0.3_H_1.rcp</t>
  </si>
  <si>
    <t>PSP_10_0.7_2_0.3_L_1.rcp</t>
  </si>
  <si>
    <t>PSP_10_0.3_4_0.7_H_1.rcp</t>
  </si>
  <si>
    <t>PSP_30_0.3_4_0.3_L_5.rcp</t>
  </si>
  <si>
    <t>PSP_20_0.3_4_0.3_L_2.rcp</t>
  </si>
  <si>
    <t>PSP_10_0.3_4_0.7_L_2.rcp</t>
  </si>
  <si>
    <t>PSP_30_0.3_4_0.7_H_3.rcp</t>
  </si>
  <si>
    <t>PSP_30_0.3_2_0.3_L_5.rcp</t>
  </si>
  <si>
    <t>PSP_10_0.3_2_0.3_H_4.rcp</t>
  </si>
  <si>
    <t>PSP_60_0.3_2_0.3_L_1.rcp</t>
  </si>
  <si>
    <t>PSP_20_0.3_2_0.3_H_1.rcp</t>
  </si>
  <si>
    <t>PSP_10_0.3_2_0.7_H_2.rcp</t>
  </si>
  <si>
    <t>PSP_20_0.3_4_0.3_L_1.rcp</t>
  </si>
  <si>
    <t>PSP_30_0.3_4_0.7_H_2.rcp</t>
  </si>
  <si>
    <t>PSP_30_0.3_2_0.7_H_2.rcp</t>
  </si>
  <si>
    <t>PSP_20_0.3_2_0.3_H_5.rcp</t>
  </si>
  <si>
    <t>PSP_20_0.3_2_0.3_L_4.rcp</t>
  </si>
  <si>
    <t>PSP_60_0.3_2_0.3_L_2.rcp</t>
  </si>
  <si>
    <t>PSP_20_0.3_2_0.3_L_2.rcp</t>
  </si>
  <si>
    <t>PSP_20_0.3_2_0.3_L_5.rcp</t>
  </si>
  <si>
    <t>PSP_30_0.3_2_0.3_L_1.rcp</t>
  </si>
  <si>
    <t>PSP_20_0.3_4_0.7_H_1.rcp</t>
  </si>
  <si>
    <t>PSP_20_0.7_4_0.3_H_1.rcp</t>
  </si>
  <si>
    <t>PSP_20_0.3_2_0.7_H_1.rcp</t>
  </si>
  <si>
    <t>PSP_60_0.3_4_0.3_H_4.rcp</t>
  </si>
  <si>
    <t>PSP_20_0.7_4_0.7_H_5.rcp</t>
  </si>
  <si>
    <t>PSP_10_0.3_4_0.7_L_1.rcp</t>
  </si>
  <si>
    <t>PSP_10_0.3_4_0.7_H_3.rcp</t>
  </si>
  <si>
    <t>PSP_20_0.3_2_0.3_L_1.rcp</t>
  </si>
  <si>
    <t>PSP_30_0.3_2_0.3_L_4.rcp</t>
  </si>
  <si>
    <t>PSP_10_0.7_4_0.3_H_4.rcp</t>
  </si>
  <si>
    <t>PSP_10_0.7_4_0.3_L_3.rcp</t>
  </si>
  <si>
    <t>PSP_20_0.3_4_0.7_L_4.rcp</t>
  </si>
  <si>
    <t>PSP_30_0.3_4_0.3_L_3.rcp</t>
  </si>
  <si>
    <t>PSP_20_0.7_2_0.3_H_1.rcp</t>
  </si>
  <si>
    <t>PSP_60_0.3_4_0.3_H_3.rcp</t>
  </si>
  <si>
    <t>PSP_10_0.7_2_0.7_H_2.rcp</t>
  </si>
  <si>
    <t>PSP_10_0.7_4_0.3_L_1.rcp</t>
  </si>
  <si>
    <t>PSP_60_0.3_2_0.3_H_4.rcp</t>
  </si>
  <si>
    <t>PSP_20_0.3_2_0.7_H_2.rcp</t>
  </si>
  <si>
    <t>PSP_30_0.7_2_0.3_H_4.rcp</t>
  </si>
  <si>
    <t>PSP_30_0.3_4_0.7_H_5.rcp</t>
  </si>
  <si>
    <t>PSP_10_0.3_2_0.3_L_3.rcp</t>
  </si>
  <si>
    <t>PSP_20_0.3_4_0.7_H_3.rcp</t>
  </si>
  <si>
    <t>PSP_10_0.3_2_0.7_H_1.rcp</t>
  </si>
  <si>
    <t>PSP_20_0.3_4_0.7_H_2.rcp</t>
  </si>
  <si>
    <t>PSP_60_0.3_4_0.3_H_1.rcp</t>
  </si>
  <si>
    <t>PSP_20_0.7_4_0.3_L_3.rcp</t>
  </si>
  <si>
    <t>PSP_20_0.7_2_0.3_H_4.rcp</t>
  </si>
  <si>
    <t>PSP_60_0.3_4_0.3_L_3.rcp</t>
  </si>
  <si>
    <t>PSP_30_0.3_4_0.3_H_1.rcp</t>
  </si>
  <si>
    <t>PSP_10_0.3_4_0.7_L_4.rcp</t>
  </si>
  <si>
    <t>PSP_10_0.7_4_0.3_L_2.rcp</t>
  </si>
  <si>
    <t>PSP_60_0.3_4_0.3_L_2.rcp</t>
  </si>
  <si>
    <t>PSP_20_0.7_4_0.3_H_5.rcp</t>
  </si>
  <si>
    <t>PSP_30_0.7_4_0.3_H_2.rcp</t>
  </si>
  <si>
    <t>PSP_60_0.3_2_0.7_H_3.rcp</t>
  </si>
  <si>
    <t>PSP_10_0.7_4_0.7_H_3.rcp</t>
  </si>
  <si>
    <t>PSP_60_0.3_4_0.3_L_5.rcp</t>
  </si>
  <si>
    <t>PSP_10_0.7_4_0.3_H_1.rcp</t>
  </si>
  <si>
    <t>PSP_20_0.7_4_0.3_L_5.rcp</t>
  </si>
  <si>
    <t>PSP_30_0.3_4_0.7_H_4.rcp</t>
  </si>
  <si>
    <t>PSP_20_0.7_4_0.3_H_3.rcp</t>
  </si>
  <si>
    <t>PSP_10_0.7_4_0.7_H_2.rcp</t>
  </si>
  <si>
    <t>PSP_20_0.7_4_0.3_H_2.rcp</t>
  </si>
  <si>
    <t>PSP_10_0.7_2_0.7_H_4.rcp</t>
  </si>
  <si>
    <t>PSP_20_0.7_2_0.3_L_3.rcp</t>
  </si>
  <si>
    <t>PSP_10_0.7_2_0.3_L_4.rcp</t>
  </si>
  <si>
    <t>PSP_10_0.3_2_0.7_L_5.rcp</t>
  </si>
  <si>
    <t>PSP_60_0.3_4_0.3_L_4.rcp</t>
  </si>
  <si>
    <t>PSP_60_0.3_2_0.3_L_4.rcp</t>
  </si>
  <si>
    <t>PSP_60_0.3_2_0.7_H_1.rcp</t>
  </si>
  <si>
    <t>PSP_60_0.3_4_0.7_H_4.rcp</t>
  </si>
  <si>
    <t>PSP_10_0.7_4_0.7_H_1.rcp</t>
  </si>
  <si>
    <t>PSP_30_0.7_4_0.3_H_3.rcp</t>
  </si>
  <si>
    <t>PSP_30_0.3_2_0.7_H_4.rcp</t>
  </si>
  <si>
    <t>PSP_10_0.3_2_0.3_L_4.rcp</t>
  </si>
  <si>
    <t>PSP_10_0.3_2_0.7_L_2.rcp</t>
  </si>
  <si>
    <t>PSP_20_0.7_4_0.3_L_4.rcp</t>
  </si>
  <si>
    <t>PSP_10_0.3_2_0.7_H_5.rcp</t>
  </si>
  <si>
    <t>PSP_20_0.7_2_0.3_L_2.rcp</t>
  </si>
  <si>
    <t>PSP_20_0.3_2_0.7_L_2.rcp</t>
  </si>
  <si>
    <t>PSP_60_0.3_2_0.3_H_5.rcp</t>
  </si>
  <si>
    <t>PSP_60_0.3_4_0.7_H_3.rcp</t>
  </si>
  <si>
    <t>PSP_10_0.7_4_0.7_H_5.rcp</t>
  </si>
  <si>
    <t>PSP_60_0.3_2_0.3_L_3.rcp</t>
  </si>
  <si>
    <t>PSP_20_0.7_2_0.3_L_5.rcp</t>
  </si>
  <si>
    <t>PSP_60_0.3_2_0.7_H_5.rcp</t>
  </si>
  <si>
    <t>PSP_30_0.3_4_0.7_H_1.rcp</t>
  </si>
  <si>
    <t>PSP_30_0.7_4_0.3_L_5.rcp</t>
  </si>
  <si>
    <t>PSP_20_0.7_4_0.3_H_4.rcp</t>
  </si>
  <si>
    <t>PSP_60_0.3_2_0.7_H_4.rcp</t>
  </si>
  <si>
    <t>PSP_20_0.3_2_0.7_H_3.rcp</t>
  </si>
  <si>
    <t>PSP_10_0.7_2_0.3_L_3.rcp</t>
  </si>
  <si>
    <t>PSP_30_0.7_2_0.3_H_5.rcp</t>
  </si>
  <si>
    <t>PSP_10_0.7_2_0.7_H_1.rcp</t>
  </si>
  <si>
    <t>PSP_30_0.3_2_0.7_H_5.rcp</t>
  </si>
  <si>
    <t>PSP_30_0.7_4_0.3_H_4.rcp</t>
  </si>
  <si>
    <t>PSP_30_0.7_2_0.3_H_1.rcp</t>
  </si>
  <si>
    <t>PSP_10_0.7_2_0.7_L_2.rcp</t>
  </si>
  <si>
    <t>PSP_20_0.3_4_0.7_L_2.rcp</t>
  </si>
  <si>
    <t>PSP_20_0.7_2_0.3_H_3.rcp</t>
  </si>
  <si>
    <t>PSP_10_0.7_2_0.7_H_5.rcp</t>
  </si>
  <si>
    <t>PSP_20_0.7_2_0.3_L_1.rcp</t>
  </si>
  <si>
    <t>PSP_60_0.3_2_0.3_L_5.rcp</t>
  </si>
  <si>
    <t>PSP_20_0.3_2_0.7_H_5.rcp</t>
  </si>
  <si>
    <t>PSP_60_0.3_4_0.3_L_1.rcp</t>
  </si>
  <si>
    <t>PSP_20_0.7_2_0.3_L_4.rcp</t>
  </si>
  <si>
    <t>PSP_30_0.7_2_0.7_H_5.rcp</t>
  </si>
  <si>
    <t>PSP_30_0.7_4_0.3_L_1.rcp</t>
  </si>
  <si>
    <t>PSP_10_0.7_4_0.7_L_1.rcp</t>
  </si>
  <si>
    <t>PSP_60_0.3_4_0.7_H_1.rcp</t>
  </si>
  <si>
    <t>PSP_10_0.3_2_0.7_L_4.rcp</t>
  </si>
  <si>
    <t>PSP_10_0.3_4_0.7_L_5.rcp</t>
  </si>
  <si>
    <t>PSP_20_0.7_4_0.3_L_2.rcp</t>
  </si>
  <si>
    <t>PSP_20_0.7_4_0.3_L_1.rcp</t>
  </si>
  <si>
    <t>PSP_10_0.7_4_0.3_L_4.rcp</t>
  </si>
  <si>
    <t>PSP_30_0.3_4_0.7_L_1.rcp</t>
  </si>
  <si>
    <t>PSP_20_0.7_2_0.3_H_5.rcp</t>
  </si>
  <si>
    <t>PSP_20_0.3_4_0.7_L_5.rcp</t>
  </si>
  <si>
    <t>PSP_10_0.7_4_0.7_L_3.rcp</t>
  </si>
  <si>
    <t>PSP_20_0.7_2_0.3_H_2.rcp</t>
  </si>
  <si>
    <t>PSP_10_0.7_2_0.7_L_4.rcp</t>
  </si>
  <si>
    <t>PSP_10_0.7_2_0.3_L_5.rcp</t>
  </si>
  <si>
    <t>PSP_30_0.3_2_0.7_H_1.rcp</t>
  </si>
  <si>
    <t>PSP_30_0.3_4_0.7_L_4.rcp</t>
  </si>
  <si>
    <t>PSP_10_0.3_2_0.7_L_1.rcp</t>
  </si>
  <si>
    <t>PSP_30_0.7_2_0.3_H_2.rcp</t>
  </si>
  <si>
    <t>PSP_20_0.3_4_0.7_L_3.rcp</t>
  </si>
  <si>
    <t>PSP_60_0.3_4_0.7_L_5.rcp</t>
  </si>
  <si>
    <t>PSP_20_0.7_2_0.7_H_1.rcp</t>
  </si>
  <si>
    <t>PSP_60_0.7_2_0.3_H_3.rcp</t>
  </si>
  <si>
    <t>PSP_10_0.7_4_0.3_H_2.rcp</t>
  </si>
  <si>
    <t>PSP_30_0.7_4_0.7_H_4.rcp</t>
  </si>
  <si>
    <t>PSP_30_0.7_4_0.3_L_3.rcp</t>
  </si>
  <si>
    <t>PSP_60_0.3_2_0.7_H_2.rcp</t>
  </si>
  <si>
    <t>PSP_30_0.7_2_0.3_L_1.rcp</t>
  </si>
  <si>
    <t>PSP_30_0.7_4_0.3_H_1.rcp</t>
  </si>
  <si>
    <t>PSP_20_0.7_2_0.7_H_4.rcp</t>
  </si>
  <si>
    <t>PSP_60_0.3_4_0.7_H_2.rcp</t>
  </si>
  <si>
    <t>PSP_30_0.7_4_0.7_H_3.rcp</t>
  </si>
  <si>
    <t>PSP_30_0.7_4_0.3_L_2.rcp</t>
  </si>
  <si>
    <t>PSP_30_0.7_4_0.7_H_5.rcp</t>
  </si>
  <si>
    <t>PSP_30_0.7_4_0.3_L_4.rcp</t>
  </si>
  <si>
    <t>PSP_30_0.3_2_0.7_H_3.rcp</t>
  </si>
  <si>
    <t>PSP_60_0.7_4_0.3_H_4.rcp</t>
  </si>
  <si>
    <t>PSP_30_0.3_2_0.7_L_5.rcp</t>
  </si>
  <si>
    <t>PSP_30_0.3_4_0.7_L_3.rcp</t>
  </si>
  <si>
    <t>PSP_60_0.7_4_0.3_H_3.rcp</t>
  </si>
  <si>
    <t>PSP_10_0.3_4_0.7_L_3.rcp</t>
  </si>
  <si>
    <t>PSP_10_0.7_2_0.7_L_1.rcp</t>
  </si>
  <si>
    <t>PSP_20_0.3_2_0.7_L_5.rcp</t>
  </si>
  <si>
    <t>PSP_60_0.7_2_0.3_H_4.rcp</t>
  </si>
  <si>
    <t>PSP_60_0.3_4_0.7_L_4.rcp</t>
  </si>
  <si>
    <t>PSP_30_0.3_4_0.7_L_5.rcp</t>
  </si>
  <si>
    <t>PSP_60_0.3_4_0.7_H_5.rcp</t>
  </si>
  <si>
    <t>PSP_20_0.7_2_0.7_H_3.rcp</t>
  </si>
  <si>
    <t>PSP_60_0.7_2_0.3_H_2.rcp</t>
  </si>
  <si>
    <t>PSP_20_0.7_4_0.7_H_3.rcp</t>
  </si>
  <si>
    <t>PSP_20_0.7_4_0.7_H_2.rcp</t>
  </si>
  <si>
    <t>PSP_10_0.3_2_0.7_L_3.rcp</t>
  </si>
  <si>
    <t>PSP_30_0.7_4_0.3_H_5.rcp</t>
  </si>
  <si>
    <t>PSP_30_0.3_2_0.7_L_3.rcp</t>
  </si>
  <si>
    <t>PSP_60_0.7_2_0.3_H_5.rcp</t>
  </si>
  <si>
    <t>PSP_30_0.7_2_0.7_H_2.rcp</t>
  </si>
  <si>
    <t>PSP_60_0.7_4_0.3_H_2.rcp</t>
  </si>
  <si>
    <t>PSP_30_0.7_2_0.7_H_4.rcp</t>
  </si>
  <si>
    <t>PSP_20_0.3_2_0.7_L_3.rcp</t>
  </si>
  <si>
    <t>PSP_60_0.3_2_0.7_L_5.rcp</t>
  </si>
  <si>
    <t>PSP_20_0.7_4_0.7_L_3.rcp</t>
  </si>
  <si>
    <t>PSP_30_0.7_4_0.7_H_1.rcp</t>
  </si>
  <si>
    <t>PSP_60_0.7_4_0.7_H_4.rcp</t>
  </si>
  <si>
    <t>PSP_10_0.7_2_0.7_H_3.rcp</t>
  </si>
  <si>
    <t>PSP_60_0.7_4_0.3_H_1.rcp</t>
  </si>
  <si>
    <t>PSP_60_0.7_4_0.3_L_2.rcp</t>
  </si>
  <si>
    <t>PSP_30_0.7_2_0.3_L_3.rcp</t>
  </si>
  <si>
    <t>PSP_30_0.7_4_0.7_H_2.rcp</t>
  </si>
  <si>
    <t>PSP_20_0.3_4_0.7_L_1.rcp</t>
  </si>
  <si>
    <t>PSP_10_0.7_2_0.7_L_3.rcp</t>
  </si>
  <si>
    <t>PSP_30_0.3_2_0.7_L_1.rcp</t>
  </si>
  <si>
    <t>PSP_20_0.7_2_0.7_H_5.rcp</t>
  </si>
  <si>
    <t>PSP_10_0.7_4_0.7_L_5.rcp</t>
  </si>
  <si>
    <t>PSP_60_0.7_4_0.7_H_1.rcp</t>
  </si>
  <si>
    <t>PSP_10_0.7_4_0.7_L_2.rcp</t>
  </si>
  <si>
    <t>PSP_60_0.3_4_0.7_L_2.rcp</t>
  </si>
  <si>
    <t>PSP_30_0.7_2_0.3_L_5.rcp</t>
  </si>
  <si>
    <t>PSP_30_0.7_4_0.7_L_3.rcp</t>
  </si>
  <si>
    <t>PSP_60_0.7_4_0.3_L_1.rcp</t>
  </si>
  <si>
    <t>PSP_30_0.7_4_0.7_L_1.rcp</t>
  </si>
  <si>
    <t>PSP_60_0.3_2_0.7_L_2.rcp</t>
  </si>
  <si>
    <t>PSP_30_0.7_2_0.7_L_2.rcp</t>
  </si>
  <si>
    <t>PSP_60_0.3_4_0.7_L_1.rcp</t>
  </si>
  <si>
    <t>PSP_20_0.7_4_0.7_H_4.rcp</t>
  </si>
  <si>
    <t>PSP_30_0.7_2_0.7_H_1.rcp</t>
  </si>
  <si>
    <t>PSP_60_0.3_4_0.7_L_3.rcp</t>
  </si>
  <si>
    <t>PSP_30_0.7_2_0.3_H_3.rcp</t>
  </si>
  <si>
    <t>PSP_60_0.7_4_0.3_L_3.rcp</t>
  </si>
  <si>
    <t>PSP_20_0.3_2_0.7_L_4.rcp</t>
  </si>
  <si>
    <t>PSP_20_0.7_4_0.7_L_2.rcp</t>
  </si>
  <si>
    <t>PSP_60_0.7_4_0.3_L_4.rcp</t>
  </si>
  <si>
    <t>PSP_30_0.7_2_0.3_L_2.rcp</t>
  </si>
  <si>
    <t>PSP_60_0.7_4_0.3_L_5.rcp</t>
  </si>
  <si>
    <t>PSP_10_0.7_4_0.7_L_4.rcp</t>
  </si>
  <si>
    <t>PSP_60_0.7_2_0.3_L_3.rcp</t>
  </si>
  <si>
    <t>PSP_20_0.7_2_0.7_L_5.rcp</t>
  </si>
  <si>
    <t>PSP_20_0.7_2_0.7_H_2.rcp</t>
  </si>
  <si>
    <t>PSP_20_0.7_2_0.7_L_2.rcp</t>
  </si>
  <si>
    <t>PSP_30_0.7_2_0.7_L_1.rcp</t>
  </si>
  <si>
    <t>PSP_20_0.7_4_0.7_H_1.rcp</t>
  </si>
  <si>
    <t>PSP_30_0.3_2_0.7_L_2.rcp</t>
  </si>
  <si>
    <t>PSP_60_0.3_2_0.7_L_1.rcp</t>
  </si>
  <si>
    <t>PSP_20_0.3_2_0.7_L_1.rcp</t>
  </si>
  <si>
    <t>PSP_30_0.3_2_0.7_L_4.rcp</t>
  </si>
  <si>
    <t>PSP_60_0.7_2_0.3_L_5.rcp</t>
  </si>
  <si>
    <t>PSP_60_0.7_2_0.3_L_1.rcp</t>
  </si>
  <si>
    <t>PSP_30_0.3_4_0.7_L_2.rcp</t>
  </si>
  <si>
    <t>PSP_60_0.3_2_0.7_L_4.rcp</t>
  </si>
  <si>
    <t>PSP_60_0.3_2_0.7_L_3.rcp</t>
  </si>
  <si>
    <t>PSP_60_0.7_2_0.3_H_1.rcp</t>
  </si>
  <si>
    <t>PSP_60_0.7_4_0.7_H_5.rcp</t>
  </si>
  <si>
    <t>PSP_20_0.7_4_0.7_L_4.rcp</t>
  </si>
  <si>
    <t>PSP_30_0.7_4_0.7_L_5.rcp</t>
  </si>
  <si>
    <t>PSP_20_0.7_4_0.7_L_1.rcp</t>
  </si>
  <si>
    <t>PSP_60_0.7_4_0.3_H_5.rcp</t>
  </si>
  <si>
    <t>PSP_30_0.7_2_0.3_L_4.rcp</t>
  </si>
  <si>
    <t>PSP_60_0.7_2_0.7_H_4.rcp</t>
  </si>
  <si>
    <t>PSP_60_0.7_4_0.7_H_3.rcp</t>
  </si>
  <si>
    <t>PSP_60_0.7_2_0.3_L_2.rcp</t>
  </si>
  <si>
    <t>PSP_60_0.7_2_0.7_H_5.rcp</t>
  </si>
  <si>
    <t>PSP_30_0.7_4_0.7_L_4.rcp</t>
  </si>
  <si>
    <t>PSP_60_0.7_4_0.7_L_3.rcp</t>
  </si>
  <si>
    <t>PSP_60_0.7_4_0.7_L_1.rcp</t>
  </si>
  <si>
    <t>PSP_20_0.7_2_0.7_L_1.rcp</t>
  </si>
  <si>
    <t>PSP_60_0.7_2_0.3_L_4.rcp</t>
  </si>
  <si>
    <t>PSP_60_0.7_4_0.7_L_5.rcp</t>
  </si>
  <si>
    <t>PSP_60_0.7_2_0.7_L_2.rcp</t>
  </si>
  <si>
    <t>PSP_60_0.7_2_0.7_H_1.rcp</t>
  </si>
  <si>
    <t>PSP_30_0.7_2_0.7_H_3.rcp</t>
  </si>
  <si>
    <t>PSP_60_0.7_4_0.7_H_2.rcp</t>
  </si>
  <si>
    <t>PSP_30_0.7_4_0.7_L_2.rcp</t>
  </si>
  <si>
    <t>PSP_60_0.7_4_0.7_L_4.rcp</t>
  </si>
  <si>
    <t>PSP_30_0.7_2_0.7_L_5.rcp</t>
  </si>
  <si>
    <t>PSP_60_0.7_2_0.7_H_3.rcp</t>
  </si>
  <si>
    <t>PSP_20_0.7_4_0.7_L_5.rcp</t>
  </si>
  <si>
    <t>PSP_30_0.7_2_0.7_L_4.rcp</t>
  </si>
  <si>
    <t>PSP_10_0.7_2_0.7_L_5.rcp</t>
  </si>
  <si>
    <t>PSP_20_0.7_2_0.7_L_3.rcp</t>
  </si>
  <si>
    <t>PSP_60_0.7_4_0.7_L_2.rcp</t>
  </si>
  <si>
    <t>PSP_60_0.7_2_0.7_L_4.rcp</t>
  </si>
  <si>
    <t>PSP_20_0.7_2_0.7_L_4.rcp</t>
  </si>
  <si>
    <t>PSP_60_0.7_2_0.7_L_5.rcp</t>
  </si>
  <si>
    <t>PSP_30_0.7_2_0.7_L_3.rcp</t>
  </si>
  <si>
    <t>PSP_60_0.7_2_0.7_H_2.rcp</t>
  </si>
  <si>
    <t>PSP_60_0.7_2_0.7_L_3.rcp</t>
  </si>
  <si>
    <t>PSP_60_0.7_2_0.7_L_1.rcp</t>
  </si>
  <si>
    <t>time_gap_ha_eda</t>
    <phoneticPr fontId="1" type="noConversion"/>
  </si>
  <si>
    <t>obj_imp_ha_eda</t>
    <phoneticPr fontId="1" type="noConversion"/>
  </si>
  <si>
    <t>obj_gap_ha_eda</t>
    <phoneticPr fontId="1" type="noConversion"/>
  </si>
  <si>
    <t>time_eda</t>
    <phoneticPr fontId="1" type="noConversion"/>
  </si>
  <si>
    <t>obj_eda_worst</t>
    <phoneticPr fontId="1" type="noConversion"/>
  </si>
  <si>
    <t>obj_eda_initial</t>
    <phoneticPr fontId="1" type="noConversion"/>
  </si>
  <si>
    <t>obj_eda</t>
    <phoneticPr fontId="1" type="noConversion"/>
  </si>
  <si>
    <t>eda_para</t>
    <phoneticPr fontId="1" type="noConversion"/>
  </si>
  <si>
    <t>ins_num</t>
    <phoneticPr fontId="1" type="noConversion"/>
  </si>
  <si>
    <t>miu_level</t>
    <phoneticPr fontId="1" type="noConversion"/>
  </si>
  <si>
    <t>workload</t>
    <phoneticPr fontId="1" type="noConversion"/>
  </si>
  <si>
    <t>|Ek|</t>
    <phoneticPr fontId="1" type="noConversion"/>
  </si>
  <si>
    <t>os</t>
    <phoneticPr fontId="1" type="noConversion"/>
  </si>
  <si>
    <t>n</t>
    <phoneticPr fontId="1" type="noConversion"/>
  </si>
  <si>
    <t>file_name</t>
    <phoneticPr fontId="1" type="noConversion"/>
  </si>
  <si>
    <t>time_ha</t>
    <phoneticPr fontId="1" type="noConversion"/>
  </si>
  <si>
    <t>time_pre</t>
    <phoneticPr fontId="1" type="noConversion"/>
  </si>
  <si>
    <t>priority_j</t>
    <phoneticPr fontId="1" type="noConversion"/>
  </si>
  <si>
    <t>priority_i</t>
    <phoneticPr fontId="1" type="noConversion"/>
  </si>
  <si>
    <t>priority</t>
    <phoneticPr fontId="1" type="noConversion"/>
  </si>
  <si>
    <t>obj_ha</t>
    <phoneticPr fontId="1" type="noConversion"/>
  </si>
  <si>
    <t>miu_level标签</t>
    <phoneticPr fontId="1" type="noConversion"/>
  </si>
  <si>
    <t>workload标签</t>
    <phoneticPr fontId="1" type="noConversion"/>
  </si>
  <si>
    <t>OS标签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</si>
</sst>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pivotSource>
    <c:name>[Sensitivity analysis.xlsx]H_PivotTable!数据透视表1</c:name>
    <c:fmtId val="42"/>
  </c:pivotSource>
  <c:chart>
    <c:autoTitleDeleted val="1"/>
    <c:pivotFmts>
      <c:pivotFmt>
        <c:idx val="0"/>
      </c:pivotFmt>
      <c:pivotFmt>
        <c:idx val="1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2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3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4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5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6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7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8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9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55000"/>
              </a:schemeClr>
            </a:solidFill>
            <a:ln w="9525">
              <a:solidFill>
                <a:schemeClr val="dk1">
                  <a:tint val="55000"/>
                </a:schemeClr>
              </a:solidFill>
              <a:round/>
            </a:ln>
            <a:effectLst/>
          </c:spPr>
        </c:marker>
      </c:pivotFmt>
      <c:pivotFmt>
        <c:idx val="10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11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55000"/>
              </a:schemeClr>
            </a:solidFill>
            <a:ln w="9525">
              <a:solidFill>
                <a:schemeClr val="dk1">
                  <a:tint val="55000"/>
                </a:schemeClr>
              </a:solidFill>
              <a:round/>
            </a:ln>
            <a:effectLst/>
          </c:spPr>
        </c:marker>
      </c:pivotFmt>
      <c:pivotFmt>
        <c:idx val="12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diamond"/>
          <c:size val="6"/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13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diamond"/>
          <c:size val="6"/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14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diamond"/>
          <c:size val="6"/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15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square"/>
          <c:size val="6"/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16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diamond"/>
          <c:size val="6"/>
          <c:spPr>
            <a:solidFill>
              <a:schemeClr val="dk1">
                <a:tint val="55000"/>
              </a:schemeClr>
            </a:solidFill>
            <a:ln w="9525">
              <a:solidFill>
                <a:schemeClr val="dk1">
                  <a:tint val="55000"/>
                </a:schemeClr>
              </a:solidFill>
              <a:round/>
            </a:ln>
            <a:effectLst/>
          </c:spPr>
        </c:marker>
      </c:pivotFmt>
      <c:pivotFmt>
        <c:idx val="17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diamond"/>
          <c:size val="6"/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18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diamond"/>
          <c:size val="6"/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19"/>
        <c:spPr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diamond"/>
          <c:size val="6"/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square"/>
          <c:size val="6"/>
          <c:spPr>
            <a:solidFill>
              <a:schemeClr val="dk1">
                <a:tint val="55000"/>
              </a:schemeClr>
            </a:solidFill>
            <a:ln w="9525">
              <a:solidFill>
                <a:schemeClr val="dk1">
                  <a:tint val="5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780890093656325"/>
          <c:y val="8.1805555555555562E-2"/>
          <c:w val="0.48435759554445945"/>
          <c:h val="0.60715259550889478"/>
        </c:manualLayout>
      </c:layout>
      <c:lineChart>
        <c:grouping val="standard"/>
        <c:varyColors val="0"/>
        <c:ser>
          <c:idx val="0"/>
          <c:order val="0"/>
          <c:tx>
            <c:strRef>
              <c:f>H_PivotTable!$B$4:$B$5</c:f>
              <c:strCache>
                <c:ptCount val="1"/>
                <c:pt idx="0">
                  <c:v>OS=0.3</c:v>
                </c:pt>
              </c:strCache>
            </c:strRef>
          </c:tx>
          <c:spPr>
            <a:ln w="2222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  <a:round/>
              </a:ln>
              <a:effectLst/>
            </c:spPr>
          </c:marker>
          <c:cat>
            <c:strRef>
              <c:f>H_PivotTable!$A$6:$A$8</c:f>
              <c:strCache>
                <c:ptCount val="2"/>
                <c:pt idx="0">
                  <c:v>ρ=0.3</c:v>
                </c:pt>
                <c:pt idx="1">
                  <c:v>ρ=0.7</c:v>
                </c:pt>
              </c:strCache>
            </c:strRef>
          </c:cat>
          <c:val>
            <c:numRef>
              <c:f>H_PivotTable!$B$6:$B$8</c:f>
              <c:numCache>
                <c:formatCode>General</c:formatCode>
                <c:ptCount val="2"/>
                <c:pt idx="0">
                  <c:v>0.10757418001167343</c:v>
                </c:pt>
                <c:pt idx="1">
                  <c:v>0.15299659715822658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75-49CD-B271-7A395AB41EDE}"/>
            </c:ext>
          </c:extLst>
        </c:ser>
        <c:ser>
          <c:idx val="1"/>
          <c:order val="1"/>
          <c:tx>
            <c:strRef>
              <c:f>H_PivotTable!$C$4:$C$5</c:f>
              <c:strCache>
                <c:ptCount val="1"/>
                <c:pt idx="0">
                  <c:v>OS=0.7</c:v>
                </c:pt>
              </c:strCache>
            </c:strRef>
          </c:tx>
          <c:spPr>
            <a:ln w="2222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  <a:round/>
              </a:ln>
              <a:effectLst/>
            </c:spPr>
          </c:marker>
          <c:cat>
            <c:strRef>
              <c:f>H_PivotTable!$A$6:$A$8</c:f>
              <c:strCache>
                <c:ptCount val="2"/>
                <c:pt idx="0">
                  <c:v>ρ=0.3</c:v>
                </c:pt>
                <c:pt idx="1">
                  <c:v>ρ=0.7</c:v>
                </c:pt>
              </c:strCache>
            </c:strRef>
          </c:cat>
          <c:val>
            <c:numRef>
              <c:f>H_PivotTable!$C$6:$C$8</c:f>
              <c:numCache>
                <c:formatCode>General</c:formatCode>
                <c:ptCount val="2"/>
                <c:pt idx="0">
                  <c:v>7.310320103883175E-2</c:v>
                </c:pt>
                <c:pt idx="1">
                  <c:v>0.14232539488719326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75-49CD-B271-7A395AB41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4101064"/>
        <c:axId val="284096144"/>
      </c:lineChart>
      <c:catAx>
        <c:axId val="284101064"/>
        <c:scaling>
          <c:orientation val="minMax"/>
        </c:scaling>
        <c:delete val="0"/>
        <c:axPos val="t"/>
        <c:numFmt formatCode="#,##0.00_);[Red]\(#,##0.00\)" sourceLinked="0"/>
        <c:majorTickMark val="none"/>
        <c:minorTickMark val="none"/>
        <c:tickLblPos val="low"/>
        <c:spPr>
          <a:noFill/>
          <a:ln w="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宋体" panose="02010600030101010101" pitchFamily="2" charset="-122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284096144"/>
        <c:crosses val="max"/>
        <c:auto val="0"/>
        <c:lblAlgn val="ctr"/>
        <c:lblOffset val="100"/>
        <c:noMultiLvlLbl val="0"/>
      </c:catAx>
      <c:valAx>
        <c:axId val="284096144"/>
        <c:scaling>
          <c:orientation val="minMax"/>
          <c:max val="0.30000000000000004"/>
        </c:scaling>
        <c:delete val="0"/>
        <c:axPos val="l"/>
        <c:numFmt formatCode="#,##0.000_ " sourceLinked="0"/>
        <c:majorTickMark val="none"/>
        <c:minorTickMark val="none"/>
        <c:tickLblPos val="nextTo"/>
        <c:spPr>
          <a:noFill/>
          <a:ln w="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宋体" panose="02010600030101010101" pitchFamily="2" charset="-122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284101064"/>
        <c:crosses val="autoZero"/>
        <c:crossBetween val="between"/>
      </c:valAx>
      <c:spPr>
        <a:noFill/>
        <a:ln w="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24689000384098325"/>
          <c:y val="0.11084208223972003"/>
          <c:w val="0.10906316650793439"/>
          <c:h val="0.16720472440944881"/>
        </c:manualLayout>
      </c:layout>
      <c:overlay val="0"/>
      <c:spPr>
        <a:noFill/>
        <a:ln w="3175"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100"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pivotSource>
    <c:name>[Sensitivity analysis.xlsx]V_PivotTable!数据透视表1</c:name>
    <c:fmtId val="37"/>
  </c:pivotSource>
  <c:chart>
    <c:autoTitleDeleted val="1"/>
    <c:pivotFmts>
      <c:pivotFmt>
        <c:idx val="0"/>
      </c:pivotFmt>
      <c:pivotFmt>
        <c:idx val="1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2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3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4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5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6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7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8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9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55000"/>
              </a:schemeClr>
            </a:solidFill>
            <a:ln w="9525">
              <a:solidFill>
                <a:schemeClr val="dk1">
                  <a:tint val="55000"/>
                </a:schemeClr>
              </a:solidFill>
              <a:round/>
            </a:ln>
            <a:effectLst/>
          </c:spPr>
        </c:marker>
      </c:pivotFmt>
      <c:pivotFmt>
        <c:idx val="10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11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55000"/>
              </a:schemeClr>
            </a:solidFill>
            <a:ln w="9525">
              <a:solidFill>
                <a:schemeClr val="dk1">
                  <a:tint val="55000"/>
                </a:schemeClr>
              </a:solidFill>
              <a:round/>
            </a:ln>
            <a:effectLst/>
          </c:spPr>
        </c:marker>
      </c:pivotFmt>
      <c:pivotFmt>
        <c:idx val="12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diamond"/>
          <c:size val="6"/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13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diamond"/>
          <c:size val="6"/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14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diamond"/>
          <c:size val="6"/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15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square"/>
          <c:size val="6"/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16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diamond"/>
          <c:size val="6"/>
          <c:spPr>
            <a:solidFill>
              <a:schemeClr val="dk1">
                <a:tint val="55000"/>
              </a:schemeClr>
            </a:solidFill>
            <a:ln w="9525">
              <a:solidFill>
                <a:schemeClr val="dk1">
                  <a:tint val="55000"/>
                </a:schemeClr>
              </a:solidFill>
              <a:round/>
            </a:ln>
            <a:effectLst/>
          </c:spPr>
        </c:marker>
      </c:pivotFmt>
      <c:pivotFmt>
        <c:idx val="17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18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</c:pivotFmt>
      <c:pivotFmt>
        <c:idx val="19"/>
        <c:spPr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diamond"/>
          <c:size val="6"/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square"/>
          <c:size val="6"/>
          <c:spPr>
            <a:solidFill>
              <a:schemeClr val="dk1">
                <a:tint val="55000"/>
              </a:schemeClr>
            </a:solidFill>
            <a:ln w="9525">
              <a:solidFill>
                <a:schemeClr val="dk1">
                  <a:tint val="5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780890093656325"/>
          <c:y val="8.1805555555555562E-2"/>
          <c:w val="0.48435759554445945"/>
          <c:h val="0.60715259550889478"/>
        </c:manualLayout>
      </c:layout>
      <c:lineChart>
        <c:grouping val="standard"/>
        <c:varyColors val="0"/>
        <c:ser>
          <c:idx val="0"/>
          <c:order val="0"/>
          <c:tx>
            <c:strRef>
              <c:f>V_PivotTable!$B$4:$B$5</c:f>
              <c:strCache>
                <c:ptCount val="1"/>
                <c:pt idx="0">
                  <c:v>OS=0.3</c:v>
                </c:pt>
              </c:strCache>
            </c:strRef>
          </c:tx>
          <c:spPr>
            <a:ln w="2222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  <a:round/>
              </a:ln>
              <a:effectLst/>
            </c:spPr>
          </c:marker>
          <c:cat>
            <c:strRef>
              <c:f>V_PivotTable!$A$6:$A$8</c:f>
              <c:strCache>
                <c:ptCount val="2"/>
                <c:pt idx="0">
                  <c:v>ρ=0.3</c:v>
                </c:pt>
                <c:pt idx="1">
                  <c:v>ρ=0.7</c:v>
                </c:pt>
              </c:strCache>
            </c:strRef>
          </c:cat>
          <c:val>
            <c:numRef>
              <c:f>V_PivotTable!$B$6:$B$8</c:f>
              <c:numCache>
                <c:formatCode>General</c:formatCode>
                <c:ptCount val="2"/>
                <c:pt idx="0">
                  <c:v>0.1701808820377668</c:v>
                </c:pt>
                <c:pt idx="1">
                  <c:v>0.21105984160722024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46-4BB4-B2D9-3B84CD3F500F}"/>
            </c:ext>
          </c:extLst>
        </c:ser>
        <c:ser>
          <c:idx val="1"/>
          <c:order val="1"/>
          <c:tx>
            <c:strRef>
              <c:f>V_PivotTable!$C$4:$C$5</c:f>
              <c:strCache>
                <c:ptCount val="1"/>
                <c:pt idx="0">
                  <c:v>OS=0.7</c:v>
                </c:pt>
              </c:strCache>
            </c:strRef>
          </c:tx>
          <c:spPr>
            <a:ln w="2222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  <a:round/>
              </a:ln>
              <a:effectLst/>
            </c:spPr>
          </c:marker>
          <c:cat>
            <c:strRef>
              <c:f>V_PivotTable!$A$6:$A$8</c:f>
              <c:strCache>
                <c:ptCount val="2"/>
                <c:pt idx="0">
                  <c:v>ρ=0.3</c:v>
                </c:pt>
                <c:pt idx="1">
                  <c:v>ρ=0.7</c:v>
                </c:pt>
              </c:strCache>
            </c:strRef>
          </c:cat>
          <c:val>
            <c:numRef>
              <c:f>V_PivotTable!$C$6:$C$8</c:f>
              <c:numCache>
                <c:formatCode>General</c:formatCode>
                <c:ptCount val="2"/>
                <c:pt idx="0">
                  <c:v>0.11947229485898436</c:v>
                </c:pt>
                <c:pt idx="1">
                  <c:v>0.1940273851822451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46-4BB4-B2D9-3B84CD3F5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4101064"/>
        <c:axId val="284096144"/>
      </c:lineChart>
      <c:catAx>
        <c:axId val="284101064"/>
        <c:scaling>
          <c:orientation val="minMax"/>
        </c:scaling>
        <c:delete val="0"/>
        <c:axPos val="t"/>
        <c:numFmt formatCode="#,##0.00_);[Red]\(#,##0.00\)" sourceLinked="0"/>
        <c:majorTickMark val="none"/>
        <c:minorTickMark val="none"/>
        <c:tickLblPos val="low"/>
        <c:spPr>
          <a:noFill/>
          <a:ln w="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宋体" panose="02010600030101010101" pitchFamily="2" charset="-122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284096144"/>
        <c:crosses val="max"/>
        <c:auto val="0"/>
        <c:lblAlgn val="ctr"/>
        <c:lblOffset val="100"/>
        <c:noMultiLvlLbl val="0"/>
      </c:catAx>
      <c:valAx>
        <c:axId val="284096144"/>
        <c:scaling>
          <c:orientation val="minMax"/>
          <c:max val="0.30000000000000004"/>
        </c:scaling>
        <c:delete val="0"/>
        <c:axPos val="l"/>
        <c:numFmt formatCode="#,##0.000_ " sourceLinked="0"/>
        <c:majorTickMark val="none"/>
        <c:minorTickMark val="none"/>
        <c:tickLblPos val="nextTo"/>
        <c:spPr>
          <a:noFill/>
          <a:ln w="0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宋体" panose="02010600030101010101" pitchFamily="2" charset="-122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284101064"/>
        <c:crosses val="autoZero"/>
        <c:crossBetween val="between"/>
      </c:valAx>
      <c:spPr>
        <a:noFill/>
        <a:ln w="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24689000384098325"/>
          <c:y val="0.11084208223972003"/>
          <c:w val="0.19518316689072404"/>
          <c:h val="0.16720472440944881"/>
        </c:manualLayout>
      </c:layout>
      <c:overlay val="0"/>
      <c:spPr>
        <a:noFill/>
        <a:ln w="3175"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100"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603250</xdr:colOff>
      <xdr:row>3</xdr:row>
      <xdr:rowOff>101600</xdr:rowOff>
    </xdr:from>
    <xdr:to>
      <xdr:col>7</xdr:col>
      <xdr:colOff>349250</xdr:colOff>
      <xdr:row>19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7A23573-ACCF-45D6-98F7-35312864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603250</xdr:colOff>
      <xdr:row>3</xdr:row>
      <xdr:rowOff>101600</xdr:rowOff>
    </xdr:from>
    <xdr:to>
      <xdr:col>7</xdr:col>
      <xdr:colOff>349250</xdr:colOff>
      <xdr:row>19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B7B642F-E963-4B75-8BDD-9086F9860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4550.11169513889" createdVersion="6" refreshedVersion="6" minRefreshableVersion="3" recordCount="5120" xr:uid="{32A8CC86-5FF1-4114-A58F-6880109F9806}">
  <cacheSource type="worksheet">
    <worksheetSource ref="A1:AE5121" sheet="Priority rules_EDA"/>
  </cacheSource>
  <cacheFields count="31">
    <cacheField name="file_name" numFmtId="0">
      <sharedItems/>
    </cacheField>
    <cacheField name="n" numFmtId="0">
      <sharedItems containsSemiMixedTypes="0" containsString="0" containsNumber="1" containsInteger="1" minValue="10" maxValue="60"/>
    </cacheField>
    <cacheField name="os" numFmtId="0">
      <sharedItems containsSemiMixedTypes="0" containsString="0" containsNumber="1" minValue="0.3" maxValue="0.7"/>
    </cacheField>
    <cacheField name="OS标签" numFmtId="0">
      <sharedItems count="2">
        <s v="OS=0.7"/>
        <s v="OS=0.3"/>
      </sharedItems>
    </cacheField>
    <cacheField name="|Ek|" numFmtId="0">
      <sharedItems containsSemiMixedTypes="0" containsString="0" containsNumber="1" containsInteger="1" minValue="2" maxValue="4"/>
    </cacheField>
    <cacheField name="workload" numFmtId="0">
      <sharedItems containsSemiMixedTypes="0" containsString="0" containsNumber="1" minValue="0.3" maxValue="0.7"/>
    </cacheField>
    <cacheField name="workload标签" numFmtId="0">
      <sharedItems count="2">
        <s v="ρ=0.7"/>
        <s v="ρ=0.3"/>
      </sharedItems>
    </cacheField>
    <cacheField name="miu_level" numFmtId="0">
      <sharedItems count="2">
        <s v="L"/>
        <s v="H"/>
      </sharedItems>
    </cacheField>
    <cacheField name="miu_level标签" numFmtId="0">
      <sharedItems/>
    </cacheField>
    <cacheField name="ins_num" numFmtId="0">
      <sharedItems containsSemiMixedTypes="0" containsString="0" containsNumber="1" containsInteger="1" minValue="1" maxValue="5"/>
    </cacheField>
    <cacheField name="obj_ha" numFmtId="0">
      <sharedItems containsSemiMixedTypes="0" containsString="0" containsNumber="1" minValue="651.76235613606798" maxValue="6206.9072414141201"/>
    </cacheField>
    <cacheField name="priority" numFmtId="0">
      <sharedItems count="16">
        <s v="[0, 8]"/>
        <s v="[3, 8]"/>
        <s v="[4, 8]"/>
        <s v="[5, 8]"/>
        <s v="[3, 9]"/>
        <s v="[4, 9]"/>
        <s v="[0, 9]"/>
        <s v="[5, 9]"/>
        <s v="[0, 7]"/>
        <s v="[3, 7]"/>
        <s v="[4, 7]"/>
        <s v="[5, 7]"/>
        <s v="[0, 6]"/>
        <s v="[3, 6]"/>
        <s v="[4, 6]"/>
        <s v="[5, 6]"/>
      </sharedItems>
    </cacheField>
    <cacheField name="priority_i" numFmtId="0">
      <sharedItems containsSemiMixedTypes="0" containsString="0" containsNumber="1" containsInteger="1" minValue="0" maxValue="5"/>
    </cacheField>
    <cacheField name="priority_j" numFmtId="0">
      <sharedItems containsSemiMixedTypes="0" containsString="0" containsNumber="1" containsInteger="1" minValue="6" maxValue="9"/>
    </cacheField>
    <cacheField name="time_pre" numFmtId="0">
      <sharedItems containsSemiMixedTypes="0" containsString="0" containsNumber="1" minValue="3.3333333333333299" maxValue="6.6666666666666599"/>
    </cacheField>
    <cacheField name="time_ha" numFmtId="0">
      <sharedItems containsSemiMixedTypes="0" containsString="0" containsNumber="1" minValue="1.3650900000001701E-2" maxValue="36.5809596999988"/>
    </cacheField>
    <cacheField name="file_name2" numFmtId="0">
      <sharedItems/>
    </cacheField>
    <cacheField name="n2" numFmtId="0">
      <sharedItems containsSemiMixedTypes="0" containsString="0" containsNumber="1" containsInteger="1" minValue="10" maxValue="60"/>
    </cacheField>
    <cacheField name="os2" numFmtId="0">
      <sharedItems containsSemiMixedTypes="0" containsString="0" containsNumber="1" minValue="0.3" maxValue="0.7"/>
    </cacheField>
    <cacheField name="|Ek|2" numFmtId="0">
      <sharedItems containsSemiMixedTypes="0" containsString="0" containsNumber="1" containsInteger="1" minValue="2" maxValue="4"/>
    </cacheField>
    <cacheField name="workload2" numFmtId="0">
      <sharedItems containsSemiMixedTypes="0" containsString="0" containsNumber="1" minValue="0.3" maxValue="0.7"/>
    </cacheField>
    <cacheField name="miu_level2" numFmtId="0">
      <sharedItems/>
    </cacheField>
    <cacheField name="ins_num2" numFmtId="0">
      <sharedItems containsSemiMixedTypes="0" containsString="0" containsNumber="1" containsInteger="1" minValue="1" maxValue="5"/>
    </cacheField>
    <cacheField name="eda_para" numFmtId="0">
      <sharedItems/>
    </cacheField>
    <cacheField name="obj_eda" numFmtId="0">
      <sharedItems containsSemiMixedTypes="0" containsString="0" containsNumber="1" minValue="764.19337440516904" maxValue="5327.5074293387797"/>
    </cacheField>
    <cacheField name="obj_eda_initial" numFmtId="0">
      <sharedItems containsSemiMixedTypes="0" containsString="0" containsNumber="1" minValue="764.75319660856303" maxValue="5343.7089667332302"/>
    </cacheField>
    <cacheField name="obj_eda_worst" numFmtId="0">
      <sharedItems containsSemiMixedTypes="0" containsString="0" containsNumber="1" minValue="796.983374405169" maxValue="90000000000"/>
    </cacheField>
    <cacheField name="time_eda" numFmtId="0">
      <sharedItems containsSemiMixedTypes="0" containsString="0" containsNumber="1" minValue="10.325298699999999" maxValue="1670.5999603999901"/>
    </cacheField>
    <cacheField name="obj_gap_ha_eda" numFmtId="0">
      <sharedItems containsSemiMixedTypes="0" containsString="0" containsNumber="1" minValue="-0.3810020245174186" maxValue="0.56030597326625931"/>
    </cacheField>
    <cacheField name="obj_imp_ha_eda" numFmtId="0">
      <sharedItems containsSemiMixedTypes="0" containsString="0" containsNumber="1" minValue="-0.56030597326625931" maxValue="0.3810020245174186"/>
    </cacheField>
    <cacheField name="time_gap_ha_eda" numFmtId="0">
      <sharedItems containsSemiMixedTypes="0" containsString="0" containsNumber="1" minValue="1.2044460844615021E-3" maxValue="2.40891137243349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0">
  <r>
    <s v="PSP_20_0.7_2_0.7_L_3.rcp"/>
    <n v="20"/>
    <n v="0.7"/>
    <x v="0"/>
    <n v="2"/>
    <n v="0.7"/>
    <x v="0"/>
    <x v="0"/>
    <s v="μ=L"/>
    <n v="3"/>
    <n v="6206.9072414141201"/>
    <x v="0"/>
    <n v="0"/>
    <n v="8"/>
    <n v="3.3333333333333299"/>
    <n v="1.23246300000005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0.3638934441648462"/>
    <n v="-0.3638934441648462"/>
    <n v="1.9655414461383631E-3"/>
  </r>
  <r>
    <s v="PSP_20_0.7_2_0.7_L_3.rcp"/>
    <n v="20"/>
    <n v="0.7"/>
    <x v="0"/>
    <n v="2"/>
    <n v="0.7"/>
    <x v="0"/>
    <x v="0"/>
    <s v="μ=L"/>
    <n v="3"/>
    <n v="6206.9072414141201"/>
    <x v="1"/>
    <n v="3"/>
    <n v="8"/>
    <n v="3.3333333333333299"/>
    <n v="1.2076132000000801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0.3638934441648462"/>
    <n v="-0.3638934441648462"/>
    <n v="1.9259107944853821E-3"/>
  </r>
  <r>
    <s v="PSP_20_0.7_2_0.7_L_3.rcp"/>
    <n v="20"/>
    <n v="0.7"/>
    <x v="0"/>
    <n v="2"/>
    <n v="0.7"/>
    <x v="0"/>
    <x v="0"/>
    <s v="μ=L"/>
    <n v="3"/>
    <n v="6206.9072414141201"/>
    <x v="2"/>
    <n v="4"/>
    <n v="8"/>
    <n v="3.3333333333333299"/>
    <n v="1.2923658999999299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0.3638934441648462"/>
    <n v="-0.3638934441648462"/>
    <n v="2.0610750505497253E-3"/>
  </r>
  <r>
    <s v="PSP_20_0.7_2_0.7_L_3.rcp"/>
    <n v="20"/>
    <n v="0.7"/>
    <x v="0"/>
    <n v="2"/>
    <n v="0.7"/>
    <x v="0"/>
    <x v="0"/>
    <s v="μ=L"/>
    <n v="3"/>
    <n v="6206.9072414141201"/>
    <x v="3"/>
    <n v="5"/>
    <n v="8"/>
    <n v="3.3333333333333299"/>
    <n v="1.2758213999999199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0.3638934441648462"/>
    <n v="-0.3638934441648462"/>
    <n v="2.0346897550433661E-3"/>
  </r>
  <r>
    <s v="PSP_60_0.7_4_0.7_L_4.rcp"/>
    <n v="60"/>
    <n v="0.7"/>
    <x v="0"/>
    <n v="4"/>
    <n v="0.7"/>
    <x v="0"/>
    <x v="0"/>
    <s v="μ=L"/>
    <n v="4"/>
    <n v="5644.4138679035505"/>
    <x v="1"/>
    <n v="3"/>
    <n v="8"/>
    <n v="6.6666666666666599"/>
    <n v="20.255353600001399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0.1464670434788907"/>
    <n v="-0.1464670434788907"/>
    <n v="1.3343892922377086E-2"/>
  </r>
  <r>
    <s v="PSP_60_0.7_4_0.7_L_4.rcp"/>
    <n v="60"/>
    <n v="0.7"/>
    <x v="0"/>
    <n v="4"/>
    <n v="0.7"/>
    <x v="0"/>
    <x v="0"/>
    <s v="μ=L"/>
    <n v="4"/>
    <n v="5642.4106970275398"/>
    <x v="0"/>
    <n v="0"/>
    <n v="8"/>
    <n v="6.6666666666666599"/>
    <n v="20.657696000002002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0.14606016874476421"/>
    <n v="-0.14606016874476421"/>
    <n v="1.3608949460503375E-2"/>
  </r>
  <r>
    <s v="PSP_60_0.7_4_0.7_L_4.rcp"/>
    <n v="60"/>
    <n v="0.7"/>
    <x v="0"/>
    <n v="4"/>
    <n v="0.7"/>
    <x v="0"/>
    <x v="0"/>
    <s v="μ=L"/>
    <n v="4"/>
    <n v="5641.70984779015"/>
    <x v="2"/>
    <n v="4"/>
    <n v="8"/>
    <n v="6.6666666666666599"/>
    <n v="22.4841321000021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0.14591781551342453"/>
    <n v="-0.14591781551342453"/>
    <n v="1.4812175443581923E-2"/>
  </r>
  <r>
    <s v="PSP_60_0.7_4_0.7_L_4.rcp"/>
    <n v="60"/>
    <n v="0.7"/>
    <x v="0"/>
    <n v="4"/>
    <n v="0.7"/>
    <x v="0"/>
    <x v="0"/>
    <s v="μ=L"/>
    <n v="4"/>
    <n v="5641.3290889821901"/>
    <x v="3"/>
    <n v="5"/>
    <n v="8"/>
    <n v="6.6666666666666599"/>
    <n v="21.213003400000101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0.1458404775585799"/>
    <n v="-0.1458404775585799"/>
    <n v="1.3974776818095284E-2"/>
  </r>
  <r>
    <s v="PSP_60_0.7_2_0.7_L_1.rcp"/>
    <n v="60"/>
    <n v="0.7"/>
    <x v="0"/>
    <n v="2"/>
    <n v="0.7"/>
    <x v="0"/>
    <x v="0"/>
    <s v="μ=L"/>
    <n v="1"/>
    <n v="5533.8089613577304"/>
    <x v="0"/>
    <n v="0"/>
    <n v="8"/>
    <n v="3.3333333333333299"/>
    <n v="19.1091108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3.8723837508482954E-2"/>
    <n v="-3.8723837508482954E-2"/>
    <n v="1.2661690609101059E-2"/>
  </r>
  <r>
    <s v="PSP_60_0.7_2_0.7_L_1.rcp"/>
    <n v="60"/>
    <n v="0.7"/>
    <x v="0"/>
    <n v="2"/>
    <n v="0.7"/>
    <x v="0"/>
    <x v="0"/>
    <s v="μ=L"/>
    <n v="1"/>
    <n v="5533.8089613577304"/>
    <x v="1"/>
    <n v="3"/>
    <n v="8"/>
    <n v="3.3333333333333299"/>
    <n v="20.984796200002101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3.8723837508482954E-2"/>
    <n v="-3.8723837508482954E-2"/>
    <n v="1.3904519145886484E-2"/>
  </r>
  <r>
    <s v="PSP_60_0.7_2_0.7_L_1.rcp"/>
    <n v="60"/>
    <n v="0.7"/>
    <x v="0"/>
    <n v="2"/>
    <n v="0.7"/>
    <x v="0"/>
    <x v="0"/>
    <s v="μ=L"/>
    <n v="1"/>
    <n v="5533.8089613577304"/>
    <x v="2"/>
    <n v="4"/>
    <n v="8"/>
    <n v="3.3333333333333299"/>
    <n v="19.386072100001901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3.8723837508482954E-2"/>
    <n v="-3.8723837508482954E-2"/>
    <n v="1.2845205076520363E-2"/>
  </r>
  <r>
    <s v="PSP_60_0.7_2_0.7_L_1.rcp"/>
    <n v="60"/>
    <n v="0.7"/>
    <x v="0"/>
    <n v="2"/>
    <n v="0.7"/>
    <x v="0"/>
    <x v="0"/>
    <s v="μ=L"/>
    <n v="1"/>
    <n v="5533.8089613577304"/>
    <x v="3"/>
    <n v="5"/>
    <n v="8"/>
    <n v="3.3333333333333299"/>
    <n v="19.1730631000027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3.8723837508482954E-2"/>
    <n v="-3.8723837508482954E-2"/>
    <n v="1.2704065382310004E-2"/>
  </r>
  <r>
    <s v="PSP_20_0.7_4_0.7_L_5.rcp"/>
    <n v="20"/>
    <n v="0.7"/>
    <x v="0"/>
    <n v="4"/>
    <n v="0.7"/>
    <x v="0"/>
    <x v="0"/>
    <s v="μ=L"/>
    <n v="5"/>
    <n v="5328.1845916651801"/>
    <x v="2"/>
    <n v="4"/>
    <n v="8"/>
    <n v="6.6666666666666599"/>
    <n v="1.30331679999994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0.23007065819472597"/>
    <n v="-0.23007065819472597"/>
    <n v="2.3940331117112074E-3"/>
  </r>
  <r>
    <s v="PSP_20_0.7_4_0.7_L_5.rcp"/>
    <n v="20"/>
    <n v="0.7"/>
    <x v="0"/>
    <n v="4"/>
    <n v="0.7"/>
    <x v="0"/>
    <x v="0"/>
    <s v="μ=L"/>
    <n v="5"/>
    <n v="5327.8761674130201"/>
    <x v="0"/>
    <n v="0"/>
    <n v="8"/>
    <n v="6.6666666666666599"/>
    <n v="1.02884660000006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0.22999945502668048"/>
    <n v="-0.22999945502668048"/>
    <n v="1.8898650176777841E-3"/>
  </r>
  <r>
    <s v="PSP_20_0.7_4_0.7_L_5.rcp"/>
    <n v="20"/>
    <n v="0.7"/>
    <x v="0"/>
    <n v="4"/>
    <n v="0.7"/>
    <x v="0"/>
    <x v="0"/>
    <s v="μ=L"/>
    <n v="5"/>
    <n v="5327.8761674130201"/>
    <x v="1"/>
    <n v="3"/>
    <n v="8"/>
    <n v="6.6666666666666599"/>
    <n v="1.2849188999999701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0.22999945502668048"/>
    <n v="-0.22999945502668048"/>
    <n v="2.3602384258866395E-3"/>
  </r>
  <r>
    <s v="PSP_20_0.7_4_0.7_L_5.rcp"/>
    <n v="20"/>
    <n v="0.7"/>
    <x v="0"/>
    <n v="4"/>
    <n v="0.7"/>
    <x v="0"/>
    <x v="0"/>
    <s v="μ=L"/>
    <n v="5"/>
    <n v="5327.8761674130201"/>
    <x v="3"/>
    <n v="5"/>
    <n v="8"/>
    <n v="6.6666666666666599"/>
    <n v="1.1037971000000599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0.22999945502668048"/>
    <n v="-0.22999945502668048"/>
    <n v="2.0275398936091915E-3"/>
  </r>
  <r>
    <s v="PSP_60_0.7_4_0.7_L_2.rcp"/>
    <n v="60"/>
    <n v="0.7"/>
    <x v="0"/>
    <n v="4"/>
    <n v="0.7"/>
    <x v="0"/>
    <x v="0"/>
    <s v="μ=L"/>
    <n v="2"/>
    <n v="5318.7142821873804"/>
    <x v="0"/>
    <n v="0"/>
    <n v="8"/>
    <n v="6.6666666666666599"/>
    <n v="18.184740199998402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0.12458030520704386"/>
    <n v="-0.12458030520704386"/>
    <n v="1.2115763046440955E-2"/>
  </r>
  <r>
    <s v="PSP_60_0.7_4_0.7_L_2.rcp"/>
    <n v="60"/>
    <n v="0.7"/>
    <x v="0"/>
    <n v="4"/>
    <n v="0.7"/>
    <x v="0"/>
    <x v="0"/>
    <s v="μ=L"/>
    <n v="2"/>
    <n v="5318.7142821873804"/>
    <x v="1"/>
    <n v="3"/>
    <n v="8"/>
    <n v="6.6666666666666599"/>
    <n v="17.786418499999801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0.12458030520704386"/>
    <n v="-0.12458030520704386"/>
    <n v="1.1850377273514763E-2"/>
  </r>
  <r>
    <s v="PSP_60_0.7_4_0.7_L_2.rcp"/>
    <n v="60"/>
    <n v="0.7"/>
    <x v="0"/>
    <n v="4"/>
    <n v="0.7"/>
    <x v="0"/>
    <x v="0"/>
    <s v="μ=L"/>
    <n v="2"/>
    <n v="5318.7142821873804"/>
    <x v="2"/>
    <n v="4"/>
    <n v="8"/>
    <n v="6.6666666666666599"/>
    <n v="23.021686200001501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0.12458030520704386"/>
    <n v="-0.12458030520704386"/>
    <n v="1.5338426167274164E-2"/>
  </r>
  <r>
    <s v="PSP_60_0.7_4_0.7_L_2.rcp"/>
    <n v="60"/>
    <n v="0.7"/>
    <x v="0"/>
    <n v="4"/>
    <n v="0.7"/>
    <x v="0"/>
    <x v="0"/>
    <s v="μ=L"/>
    <n v="2"/>
    <n v="5318.7142821873804"/>
    <x v="3"/>
    <n v="5"/>
    <n v="8"/>
    <n v="6.6666666666666599"/>
    <n v="23.0695138999981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0.12458030520704386"/>
    <n v="-0.12458030520704386"/>
    <n v="1.5370291845520977E-2"/>
  </r>
  <r>
    <s v="PSP_30_0.7_4_0.7_L_2.rcp"/>
    <n v="30"/>
    <n v="0.7"/>
    <x v="0"/>
    <n v="4"/>
    <n v="0.7"/>
    <x v="0"/>
    <x v="0"/>
    <s v="μ=L"/>
    <n v="2"/>
    <n v="5212.5715627383697"/>
    <x v="0"/>
    <n v="0"/>
    <n v="8"/>
    <n v="6.6666666666666599"/>
    <n v="3.0247491000000002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5.2830294778571686E-3"/>
    <n v="5.2830294778571686E-3"/>
    <n v="2.283167211059145E-3"/>
  </r>
  <r>
    <s v="PSP_30_0.7_4_0.7_L_2.rcp"/>
    <n v="30"/>
    <n v="0.7"/>
    <x v="0"/>
    <n v="4"/>
    <n v="0.7"/>
    <x v="0"/>
    <x v="0"/>
    <s v="μ=L"/>
    <n v="2"/>
    <n v="5212.5715627383697"/>
    <x v="1"/>
    <n v="3"/>
    <n v="8"/>
    <n v="6.6666666666666599"/>
    <n v="2.7930674999997702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5.2830294778571686E-3"/>
    <n v="5.2830294778571686E-3"/>
    <n v="2.1082873069618946E-3"/>
  </r>
  <r>
    <s v="PSP_30_0.7_4_0.7_L_2.rcp"/>
    <n v="30"/>
    <n v="0.7"/>
    <x v="0"/>
    <n v="4"/>
    <n v="0.7"/>
    <x v="0"/>
    <x v="0"/>
    <s v="μ=L"/>
    <n v="2"/>
    <n v="5212.5715627383697"/>
    <x v="2"/>
    <n v="4"/>
    <n v="8"/>
    <n v="6.6666666666666599"/>
    <n v="2.65365880000035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5.2830294778571686E-3"/>
    <n v="5.2830294778571686E-3"/>
    <n v="2.0030576293086117E-3"/>
  </r>
  <r>
    <s v="PSP_30_0.7_4_0.7_L_2.rcp"/>
    <n v="30"/>
    <n v="0.7"/>
    <x v="0"/>
    <n v="4"/>
    <n v="0.7"/>
    <x v="0"/>
    <x v="0"/>
    <s v="μ=L"/>
    <n v="2"/>
    <n v="5212.5715627383697"/>
    <x v="3"/>
    <n v="5"/>
    <n v="8"/>
    <n v="6.6666666666666599"/>
    <n v="2.5415919000001801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5.2830294778571686E-3"/>
    <n v="5.2830294778571686E-3"/>
    <n v="1.9184663250164863E-3"/>
  </r>
  <r>
    <s v="PSP_60_0.7_2_0.7_L_3.rcp"/>
    <n v="60"/>
    <n v="0.7"/>
    <x v="0"/>
    <n v="2"/>
    <n v="0.7"/>
    <x v="0"/>
    <x v="0"/>
    <s v="μ=L"/>
    <n v="3"/>
    <n v="5159.6000390518002"/>
    <x v="0"/>
    <n v="0"/>
    <n v="8"/>
    <n v="3.3333333333333299"/>
    <n v="17.521130599998202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6.9366283211967486E-2"/>
    <n v="-6.9366283211967486E-2"/>
    <n v="1.1580944945905383E-2"/>
  </r>
  <r>
    <s v="PSP_60_0.7_2_0.7_L_3.rcp"/>
    <n v="60"/>
    <n v="0.7"/>
    <x v="0"/>
    <n v="2"/>
    <n v="0.7"/>
    <x v="0"/>
    <x v="0"/>
    <s v="μ=L"/>
    <n v="3"/>
    <n v="5159.6000390518002"/>
    <x v="1"/>
    <n v="3"/>
    <n v="8"/>
    <n v="3.3333333333333299"/>
    <n v="15.6846803999978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6.9366283211967486E-2"/>
    <n v="-6.9366283211967486E-2"/>
    <n v="1.0367106116229418E-2"/>
  </r>
  <r>
    <s v="PSP_60_0.7_2_0.7_L_3.rcp"/>
    <n v="60"/>
    <n v="0.7"/>
    <x v="0"/>
    <n v="2"/>
    <n v="0.7"/>
    <x v="0"/>
    <x v="0"/>
    <s v="μ=L"/>
    <n v="3"/>
    <n v="5159.6000390518002"/>
    <x v="2"/>
    <n v="4"/>
    <n v="8"/>
    <n v="3.3333333333333299"/>
    <n v="19.204934099998301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6.9366283211967486E-2"/>
    <n v="-6.9366283211967486E-2"/>
    <n v="1.2693888857939572E-2"/>
  </r>
  <r>
    <s v="PSP_60_0.7_2_0.7_L_3.rcp"/>
    <n v="60"/>
    <n v="0.7"/>
    <x v="0"/>
    <n v="2"/>
    <n v="0.7"/>
    <x v="0"/>
    <x v="0"/>
    <s v="μ=L"/>
    <n v="3"/>
    <n v="5159.6000390518002"/>
    <x v="3"/>
    <n v="5"/>
    <n v="8"/>
    <n v="3.3333333333333299"/>
    <n v="18.668370200000901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6.9366283211967486E-2"/>
    <n v="-6.9366283211967486E-2"/>
    <n v="1.2339236117332137E-2"/>
  </r>
  <r>
    <s v="PSP_60_0.7_2_0.7_L_4.rcp"/>
    <n v="60"/>
    <n v="0.7"/>
    <x v="0"/>
    <n v="2"/>
    <n v="0.7"/>
    <x v="0"/>
    <x v="0"/>
    <s v="μ=L"/>
    <n v="4"/>
    <n v="5079.5239272464796"/>
    <x v="0"/>
    <n v="0"/>
    <n v="8"/>
    <n v="3.3333333333333299"/>
    <n v="21.9978691999967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7.591543470242143E-2"/>
    <n v="-7.591543470242143E-2"/>
    <n v="1.4558608496649323E-2"/>
  </r>
  <r>
    <s v="PSP_60_0.7_2_0.7_L_4.rcp"/>
    <n v="60"/>
    <n v="0.7"/>
    <x v="0"/>
    <n v="2"/>
    <n v="0.7"/>
    <x v="0"/>
    <x v="0"/>
    <s v="μ=L"/>
    <n v="4"/>
    <n v="5079.5239272464796"/>
    <x v="1"/>
    <n v="3"/>
    <n v="8"/>
    <n v="3.3333333333333299"/>
    <n v="20.735214799999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7.591543470242143E-2"/>
    <n v="-7.591543470242143E-2"/>
    <n v="1.3722959784084884E-2"/>
  </r>
  <r>
    <s v="PSP_60_0.7_2_0.7_L_4.rcp"/>
    <n v="60"/>
    <n v="0.7"/>
    <x v="0"/>
    <n v="2"/>
    <n v="0.7"/>
    <x v="0"/>
    <x v="0"/>
    <s v="μ=L"/>
    <n v="4"/>
    <n v="5079.5239272464796"/>
    <x v="2"/>
    <n v="4"/>
    <n v="8"/>
    <n v="3.3333333333333299"/>
    <n v="23.583521000000399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7.591543470242143E-2"/>
    <n v="-7.591543470242143E-2"/>
    <n v="1.5608023035774984E-2"/>
  </r>
  <r>
    <s v="PSP_60_0.7_2_0.7_L_4.rcp"/>
    <n v="60"/>
    <n v="0.7"/>
    <x v="0"/>
    <n v="2"/>
    <n v="0.7"/>
    <x v="0"/>
    <x v="0"/>
    <s v="μ=L"/>
    <n v="4"/>
    <n v="5079.5239272464796"/>
    <x v="3"/>
    <n v="5"/>
    <n v="8"/>
    <n v="3.3333333333333299"/>
    <n v="22.008810300001599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7.591543470242143E-2"/>
    <n v="-7.591543470242143E-2"/>
    <n v="1.4565849524861911E-2"/>
  </r>
  <r>
    <s v="PSP_60_0.7_2_0.7_L_1.rcp"/>
    <n v="60"/>
    <n v="0.7"/>
    <x v="0"/>
    <n v="2"/>
    <n v="0.7"/>
    <x v="0"/>
    <x v="0"/>
    <s v="μ=L"/>
    <n v="1"/>
    <n v="5068.1988035007698"/>
    <x v="4"/>
    <n v="3"/>
    <n v="9"/>
    <n v="3.3333333333333299"/>
    <n v="21.192421799998499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4.8673536222584649E-2"/>
    <n v="4.8673536222584649E-2"/>
    <n v="1.404209180100361E-2"/>
  </r>
  <r>
    <s v="PSP_60_0.7_2_0.7_L_1.rcp"/>
    <n v="60"/>
    <n v="0.7"/>
    <x v="0"/>
    <n v="2"/>
    <n v="0.7"/>
    <x v="0"/>
    <x v="0"/>
    <s v="μ=L"/>
    <n v="1"/>
    <n v="5040.9736176669003"/>
    <x v="5"/>
    <n v="4"/>
    <n v="9"/>
    <n v="3.3333333333333299"/>
    <n v="21.215160599996999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5.3783840843454708E-2"/>
    <n v="5.3783840843454708E-2"/>
    <n v="1.405715852249665E-2"/>
  </r>
  <r>
    <s v="PSP_60_0.7_2_0.7_L_1.rcp"/>
    <n v="60"/>
    <n v="0.7"/>
    <x v="0"/>
    <n v="2"/>
    <n v="0.7"/>
    <x v="0"/>
    <x v="0"/>
    <s v="μ=L"/>
    <n v="1"/>
    <n v="5025.8090435979502"/>
    <x v="6"/>
    <n v="0"/>
    <n v="9"/>
    <n v="3.3333333333333299"/>
    <n v="17.5361308999999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5.6630307839528368E-2"/>
    <n v="5.6630307839528368E-2"/>
    <n v="1.1619434638292831E-2"/>
  </r>
  <r>
    <s v="PSP_60_0.7_2_0.7_L_1.rcp"/>
    <n v="60"/>
    <n v="0.7"/>
    <x v="0"/>
    <n v="2"/>
    <n v="0.7"/>
    <x v="0"/>
    <x v="0"/>
    <s v="μ=L"/>
    <n v="1"/>
    <n v="5024.0302012611801"/>
    <x v="7"/>
    <n v="5"/>
    <n v="9"/>
    <n v="3.3333333333333299"/>
    <n v="19.8514718000005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5.696420551313347E-2"/>
    <n v="5.696420551313347E-2"/>
    <n v="1.3153578766569338E-2"/>
  </r>
  <r>
    <s v="PSP_60_0.7_2_0.7_L_5.rcp"/>
    <n v="60"/>
    <n v="0.7"/>
    <x v="0"/>
    <n v="2"/>
    <n v="0.7"/>
    <x v="0"/>
    <x v="0"/>
    <s v="μ=L"/>
    <n v="5"/>
    <n v="4925.6787524797101"/>
    <x v="0"/>
    <n v="0"/>
    <n v="8"/>
    <n v="3.3333333333333299"/>
    <n v="16.4624766999986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0.17033249174011406"/>
    <n v="-0.17033249174011406"/>
    <n v="1.0865543119150507E-2"/>
  </r>
  <r>
    <s v="PSP_60_0.7_2_0.7_L_5.rcp"/>
    <n v="60"/>
    <n v="0.7"/>
    <x v="0"/>
    <n v="2"/>
    <n v="0.7"/>
    <x v="0"/>
    <x v="0"/>
    <s v="μ=L"/>
    <n v="5"/>
    <n v="4925.6787524797101"/>
    <x v="1"/>
    <n v="3"/>
    <n v="8"/>
    <n v="3.3333333333333299"/>
    <n v="15.2816206999996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0.17033249174011406"/>
    <n v="-0.17033249174011406"/>
    <n v="1.0086156030602778E-2"/>
  </r>
  <r>
    <s v="PSP_60_0.7_2_0.7_L_5.rcp"/>
    <n v="60"/>
    <n v="0.7"/>
    <x v="0"/>
    <n v="2"/>
    <n v="0.7"/>
    <x v="0"/>
    <x v="0"/>
    <s v="μ=L"/>
    <n v="5"/>
    <n v="4925.6787524797101"/>
    <x v="2"/>
    <n v="4"/>
    <n v="8"/>
    <n v="3.3333333333333299"/>
    <n v="18.0037802999977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0.17033249174011406"/>
    <n v="-0.17033249174011406"/>
    <n v="1.1882832378274777E-2"/>
  </r>
  <r>
    <s v="PSP_60_0.7_2_0.7_L_5.rcp"/>
    <n v="60"/>
    <n v="0.7"/>
    <x v="0"/>
    <n v="2"/>
    <n v="0.7"/>
    <x v="0"/>
    <x v="0"/>
    <s v="μ=L"/>
    <n v="5"/>
    <n v="4925.6787524797101"/>
    <x v="3"/>
    <n v="5"/>
    <n v="8"/>
    <n v="3.3333333333333299"/>
    <n v="16.607057299999699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0.17033249174011406"/>
    <n v="-0.17033249174011406"/>
    <n v="1.0960969024506821E-2"/>
  </r>
  <r>
    <s v="PSP_10_0.7_4_0.7_L_5.rcp"/>
    <n v="10"/>
    <n v="0.7"/>
    <x v="0"/>
    <n v="4"/>
    <n v="0.7"/>
    <x v="0"/>
    <x v="0"/>
    <s v="μ=L"/>
    <n v="5"/>
    <n v="4924.7117727224904"/>
    <x v="0"/>
    <n v="0"/>
    <n v="8"/>
    <n v="6.6666666666666599"/>
    <n v="7.6695600000007802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0.56030597326625931"/>
    <n v="-0.56030597326625931"/>
    <n v="1.9950240880595785E-3"/>
  </r>
  <r>
    <s v="PSP_10_0.7_4_0.7_L_5.rcp"/>
    <n v="10"/>
    <n v="0.7"/>
    <x v="0"/>
    <n v="4"/>
    <n v="0.7"/>
    <x v="0"/>
    <x v="0"/>
    <s v="μ=L"/>
    <n v="5"/>
    <n v="4924.7117727224904"/>
    <x v="1"/>
    <n v="3"/>
    <n v="8"/>
    <n v="6.6666666666666599"/>
    <n v="8.3222599999999106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0.56030597326625931"/>
    <n v="-0.56030597326625931"/>
    <n v="2.1648059558948413E-3"/>
  </r>
  <r>
    <s v="PSP_10_0.7_4_0.7_L_5.rcp"/>
    <n v="10"/>
    <n v="0.7"/>
    <x v="0"/>
    <n v="4"/>
    <n v="0.7"/>
    <x v="0"/>
    <x v="0"/>
    <s v="μ=L"/>
    <n v="5"/>
    <n v="4924.7117727224904"/>
    <x v="2"/>
    <n v="4"/>
    <n v="8"/>
    <n v="6.6666666666666599"/>
    <n v="7.8728599999990906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0.56030597326625931"/>
    <n v="-0.56030597326625931"/>
    <n v="2.0479069649259303E-3"/>
  </r>
  <r>
    <s v="PSP_10_0.7_4_0.7_L_5.rcp"/>
    <n v="10"/>
    <n v="0.7"/>
    <x v="0"/>
    <n v="4"/>
    <n v="0.7"/>
    <x v="0"/>
    <x v="0"/>
    <s v="μ=L"/>
    <n v="5"/>
    <n v="4924.7117727224904"/>
    <x v="3"/>
    <n v="5"/>
    <n v="8"/>
    <n v="6.6666666666666599"/>
    <n v="7.8083599999999295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0.56030597326625931"/>
    <n v="-0.56030597326625931"/>
    <n v="2.0311290723638857E-3"/>
  </r>
  <r>
    <s v="PSP_30_0.7_4_0.7_L_4.rcp"/>
    <n v="30"/>
    <n v="0.7"/>
    <x v="0"/>
    <n v="4"/>
    <n v="0.7"/>
    <x v="0"/>
    <x v="0"/>
    <s v="μ=L"/>
    <n v="4"/>
    <n v="4920.9444233989698"/>
    <x v="0"/>
    <n v="0"/>
    <n v="8"/>
    <n v="6.6666666666666599"/>
    <n v="2.0477914000002699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0.32109088622551224"/>
    <n v="-0.32109088622551224"/>
    <n v="1.5148663863237535E-3"/>
  </r>
  <r>
    <s v="PSP_30_0.7_4_0.7_L_4.rcp"/>
    <n v="30"/>
    <n v="0.7"/>
    <x v="0"/>
    <n v="4"/>
    <n v="0.7"/>
    <x v="0"/>
    <x v="0"/>
    <s v="μ=L"/>
    <n v="4"/>
    <n v="4920.3939054290004"/>
    <x v="1"/>
    <n v="3"/>
    <n v="8"/>
    <n v="6.6666666666666599"/>
    <n v="2.0357916999996601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0.32094309258871118"/>
    <n v="-0.32094309258871118"/>
    <n v="1.5059895338392229E-3"/>
  </r>
  <r>
    <s v="PSP_30_0.7_4_0.7_L_4.rcp"/>
    <n v="30"/>
    <n v="0.7"/>
    <x v="0"/>
    <n v="4"/>
    <n v="0.7"/>
    <x v="0"/>
    <x v="0"/>
    <s v="μ=L"/>
    <n v="4"/>
    <n v="4919.68130836826"/>
    <x v="2"/>
    <n v="4"/>
    <n v="8"/>
    <n v="6.6666666666666599"/>
    <n v="2.1899754000000899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0.32075178673327037"/>
    <n v="-0.32075178673327037"/>
    <n v="1.6200478819940428E-3"/>
  </r>
  <r>
    <s v="PSP_30_0.7_4_0.7_L_4.rcp"/>
    <n v="30"/>
    <n v="0.7"/>
    <x v="0"/>
    <n v="4"/>
    <n v="0.7"/>
    <x v="0"/>
    <x v="0"/>
    <s v="μ=L"/>
    <n v="4"/>
    <n v="4918.1171990046296"/>
    <x v="3"/>
    <n v="5"/>
    <n v="8"/>
    <n v="6.6666666666666599"/>
    <n v="2.1023277000003802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0.3203318814371392"/>
    <n v="-0.3203318814371392"/>
    <n v="1.5552099524236132E-3"/>
  </r>
  <r>
    <s v="PSP_10_0.7_4_0.7_L_2.rcp"/>
    <n v="10"/>
    <n v="0.7"/>
    <x v="0"/>
    <n v="4"/>
    <n v="0.7"/>
    <x v="0"/>
    <x v="0"/>
    <s v="μ=L"/>
    <n v="2"/>
    <n v="4903.8053033577498"/>
    <x v="0"/>
    <n v="0"/>
    <n v="8"/>
    <n v="6.6666666666666599"/>
    <n v="0.17820589999999401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0.31182683202469491"/>
    <n v="-0.31182683202469491"/>
    <n v="2.0240244129786631E-3"/>
  </r>
  <r>
    <s v="PSP_10_0.7_4_0.7_L_2.rcp"/>
    <n v="10"/>
    <n v="0.7"/>
    <x v="0"/>
    <n v="4"/>
    <n v="0.7"/>
    <x v="0"/>
    <x v="0"/>
    <s v="μ=L"/>
    <n v="2"/>
    <n v="4903.8053033577498"/>
    <x v="1"/>
    <n v="3"/>
    <n v="8"/>
    <n v="6.6666666666666599"/>
    <n v="0.175005200000001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0.31182683202469491"/>
    <n v="-0.31182683202469491"/>
    <n v="1.9876715484629156E-3"/>
  </r>
  <r>
    <s v="PSP_10_0.7_4_0.7_L_2.rcp"/>
    <n v="10"/>
    <n v="0.7"/>
    <x v="0"/>
    <n v="4"/>
    <n v="0.7"/>
    <x v="0"/>
    <x v="0"/>
    <s v="μ=L"/>
    <n v="2"/>
    <n v="4903.8053033577498"/>
    <x v="2"/>
    <n v="4"/>
    <n v="8"/>
    <n v="6.6666666666666599"/>
    <n v="0.18541709999999501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0.31182683202469491"/>
    <n v="-0.31182683202469491"/>
    <n v="2.1059276768261239E-3"/>
  </r>
  <r>
    <s v="PSP_10_0.7_4_0.7_L_2.rcp"/>
    <n v="10"/>
    <n v="0.7"/>
    <x v="0"/>
    <n v="4"/>
    <n v="0.7"/>
    <x v="0"/>
    <x v="0"/>
    <s v="μ=L"/>
    <n v="2"/>
    <n v="4903.8053033577498"/>
    <x v="3"/>
    <n v="5"/>
    <n v="8"/>
    <n v="6.6666666666666599"/>
    <n v="0.17874799999999799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0.31182683202469491"/>
    <n v="-0.31182683202469491"/>
    <n v="2.0301814685771804E-3"/>
  </r>
  <r>
    <s v="PSP_60_0.7_2_0.7_L_1.rcp"/>
    <n v="60"/>
    <n v="0.7"/>
    <x v="0"/>
    <n v="2"/>
    <n v="0.7"/>
    <x v="0"/>
    <x v="0"/>
    <s v="μ=L"/>
    <n v="1"/>
    <n v="4820.1954228872601"/>
    <x v="8"/>
    <n v="0"/>
    <n v="7"/>
    <n v="3.3333333333333299"/>
    <n v="19.405017900000502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9.5225020927748261E-2"/>
    <n v="9.5225020927748261E-2"/>
    <n v="1.2857758557445503E-2"/>
  </r>
  <r>
    <s v="PSP_60_0.7_2_0.7_L_1.rcp"/>
    <n v="60"/>
    <n v="0.7"/>
    <x v="0"/>
    <n v="2"/>
    <n v="0.7"/>
    <x v="0"/>
    <x v="0"/>
    <s v="μ=L"/>
    <n v="1"/>
    <n v="4820.1954228872601"/>
    <x v="9"/>
    <n v="3"/>
    <n v="7"/>
    <n v="3.3333333333333299"/>
    <n v="17.885694399999899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9.5225020927748261E-2"/>
    <n v="9.5225020927748261E-2"/>
    <n v="1.185105529984839E-2"/>
  </r>
  <r>
    <s v="PSP_60_0.7_2_0.7_L_1.rcp"/>
    <n v="60"/>
    <n v="0.7"/>
    <x v="0"/>
    <n v="2"/>
    <n v="0.7"/>
    <x v="0"/>
    <x v="0"/>
    <s v="μ=L"/>
    <n v="1"/>
    <n v="4820.1954228872601"/>
    <x v="10"/>
    <n v="4"/>
    <n v="7"/>
    <n v="3.3333333333333299"/>
    <n v="18.0350830999996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9.5225020927748261E-2"/>
    <n v="9.5225020927748261E-2"/>
    <n v="1.1950040203944086E-2"/>
  </r>
  <r>
    <s v="PSP_60_0.7_2_0.7_L_1.rcp"/>
    <n v="60"/>
    <n v="0.7"/>
    <x v="0"/>
    <n v="2"/>
    <n v="0.7"/>
    <x v="0"/>
    <x v="0"/>
    <s v="μ=L"/>
    <n v="1"/>
    <n v="4820.1954228872601"/>
    <x v="11"/>
    <n v="5"/>
    <n v="7"/>
    <n v="3.3333333333333299"/>
    <n v="19.388882500003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9.5225020927748261E-2"/>
    <n v="9.5225020927748261E-2"/>
    <n v="1.2847067246648225E-2"/>
  </r>
  <r>
    <s v="PSP_60_0.7_4_0.7_L_5.rcp"/>
    <n v="60"/>
    <n v="0.7"/>
    <x v="0"/>
    <n v="4"/>
    <n v="0.7"/>
    <x v="0"/>
    <x v="0"/>
    <s v="μ=L"/>
    <n v="5"/>
    <n v="4758.4722696681301"/>
    <x v="0"/>
    <n v="0"/>
    <n v="8"/>
    <n v="6.6666666666666599"/>
    <n v="14.9848851999995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0.21738196919037531"/>
    <n v="-0.21738196919037531"/>
    <n v="9.9379167549086423E-3"/>
  </r>
  <r>
    <s v="PSP_60_0.7_4_0.7_L_5.rcp"/>
    <n v="60"/>
    <n v="0.7"/>
    <x v="0"/>
    <n v="4"/>
    <n v="0.7"/>
    <x v="0"/>
    <x v="0"/>
    <s v="μ=L"/>
    <n v="5"/>
    <n v="4758.4722696681301"/>
    <x v="1"/>
    <n v="3"/>
    <n v="8"/>
    <n v="6.6666666666666599"/>
    <n v="14.7061752000008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0.21738196919037531"/>
    <n v="-0.21738196919037531"/>
    <n v="9.753077382315534E-3"/>
  </r>
  <r>
    <s v="PSP_60_0.7_4_0.7_L_5.rcp"/>
    <n v="60"/>
    <n v="0.7"/>
    <x v="0"/>
    <n v="4"/>
    <n v="0.7"/>
    <x v="0"/>
    <x v="0"/>
    <s v="μ=L"/>
    <n v="5"/>
    <n v="4758.4722696681301"/>
    <x v="2"/>
    <n v="4"/>
    <n v="8"/>
    <n v="6.6666666666666599"/>
    <n v="17.238256399999901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0.21738196919037531"/>
    <n v="-0.21738196919037531"/>
    <n v="1.143234364604781E-2"/>
  </r>
  <r>
    <s v="PSP_60_0.7_4_0.7_L_5.rcp"/>
    <n v="60"/>
    <n v="0.7"/>
    <x v="0"/>
    <n v="4"/>
    <n v="0.7"/>
    <x v="0"/>
    <x v="0"/>
    <s v="μ=L"/>
    <n v="5"/>
    <n v="4758.4722696681301"/>
    <x v="3"/>
    <n v="5"/>
    <n v="8"/>
    <n v="6.6666666666666599"/>
    <n v="20.634613100002699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0.21738196919037531"/>
    <n v="-0.21738196919037531"/>
    <n v="1.368479401214105E-2"/>
  </r>
  <r>
    <s v="PSP_60_0.7_2_0.7_L_3.rcp"/>
    <n v="60"/>
    <n v="0.7"/>
    <x v="0"/>
    <n v="2"/>
    <n v="0.7"/>
    <x v="0"/>
    <x v="0"/>
    <s v="μ=L"/>
    <n v="3"/>
    <n v="4745.0068966525896"/>
    <x v="5"/>
    <n v="4"/>
    <n v="9"/>
    <n v="3.3333333333333299"/>
    <n v="19.607356799999199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1.6561293417419916E-2"/>
    <n v="1.6561293417419916E-2"/>
    <n v="1.295987826467874E-2"/>
  </r>
  <r>
    <s v="PSP_60_0.7_2_0.7_L_3.rcp"/>
    <n v="60"/>
    <n v="0.7"/>
    <x v="0"/>
    <n v="2"/>
    <n v="0.7"/>
    <x v="0"/>
    <x v="0"/>
    <s v="μ=L"/>
    <n v="3"/>
    <n v="4735.4189322268703"/>
    <x v="6"/>
    <n v="0"/>
    <n v="9"/>
    <n v="3.3333333333333299"/>
    <n v="18.303719700001199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1.8548471842859311E-2"/>
    <n v="1.8548471842859311E-2"/>
    <n v="1.2098213008641088E-2"/>
  </r>
  <r>
    <s v="PSP_60_0.7_2_0.7_L_3.rcp"/>
    <n v="60"/>
    <n v="0.7"/>
    <x v="0"/>
    <n v="2"/>
    <n v="0.7"/>
    <x v="0"/>
    <x v="0"/>
    <s v="μ=L"/>
    <n v="3"/>
    <n v="4734.4680175450903"/>
    <x v="7"/>
    <n v="5"/>
    <n v="9"/>
    <n v="3.3333333333333299"/>
    <n v="19.895946700002199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1.8745556130635544E-2"/>
    <n v="1.8745556130635544E-2"/>
    <n v="1.3150627584467466E-2"/>
  </r>
  <r>
    <s v="PSP_60_0.7_2_0.7_L_3.rcp"/>
    <n v="60"/>
    <n v="0.7"/>
    <x v="0"/>
    <n v="2"/>
    <n v="0.7"/>
    <x v="0"/>
    <x v="0"/>
    <s v="μ=L"/>
    <n v="3"/>
    <n v="4715.7356025696899"/>
    <x v="4"/>
    <n v="3"/>
    <n v="9"/>
    <n v="3.3333333333333299"/>
    <n v="15.730358600001599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2.2627991363252806E-2"/>
    <n v="2.2627991363252806E-2"/>
    <n v="1.0397298044567198E-2"/>
  </r>
  <r>
    <s v="PSP_60_0.7_2_0.7_L_1.rcp"/>
    <n v="60"/>
    <n v="0.7"/>
    <x v="0"/>
    <n v="2"/>
    <n v="0.7"/>
    <x v="0"/>
    <x v="0"/>
    <s v="μ=L"/>
    <n v="1"/>
    <n v="4687.2106664907296"/>
    <x v="12"/>
    <n v="0"/>
    <n v="6"/>
    <n v="3.3333333333333299"/>
    <n v="22.170858800000101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0.12018693006825523"/>
    <n v="0.12018693006825523"/>
    <n v="1.4690403839390938E-2"/>
  </r>
  <r>
    <s v="PSP_60_0.7_2_0.7_L_1.rcp"/>
    <n v="60"/>
    <n v="0.7"/>
    <x v="0"/>
    <n v="2"/>
    <n v="0.7"/>
    <x v="0"/>
    <x v="0"/>
    <s v="μ=L"/>
    <n v="1"/>
    <n v="4687.2106664907296"/>
    <x v="13"/>
    <n v="3"/>
    <n v="6"/>
    <n v="3.3333333333333299"/>
    <n v="18.546434699997899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0.12018693006825523"/>
    <n v="0.12018693006825523"/>
    <n v="1.2288861608006869E-2"/>
  </r>
  <r>
    <s v="PSP_60_0.7_2_0.7_L_1.rcp"/>
    <n v="60"/>
    <n v="0.7"/>
    <x v="0"/>
    <n v="2"/>
    <n v="0.7"/>
    <x v="0"/>
    <x v="0"/>
    <s v="μ=L"/>
    <n v="1"/>
    <n v="4687.2106664907296"/>
    <x v="14"/>
    <n v="4"/>
    <n v="6"/>
    <n v="3.3333333333333299"/>
    <n v="18.239351699998199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0.12018693006825523"/>
    <n v="0.12018693006825523"/>
    <n v="1.2085388511953085E-2"/>
  </r>
  <r>
    <s v="PSP_60_0.7_2_0.7_L_1.rcp"/>
    <n v="60"/>
    <n v="0.7"/>
    <x v="0"/>
    <n v="2"/>
    <n v="0.7"/>
    <x v="0"/>
    <x v="0"/>
    <s v="μ=L"/>
    <n v="1"/>
    <n v="4687.2106664907296"/>
    <x v="15"/>
    <n v="5"/>
    <n v="6"/>
    <n v="3.3333333333333299"/>
    <n v="20.877393499998998"/>
    <s v="PSP_60_0.7_2_0.7_L_1.rcp"/>
    <n v="60"/>
    <n v="0.7"/>
    <n v="2"/>
    <n v="0.7"/>
    <s v="L"/>
    <n v="1"/>
    <s v="40_0.1_0.2_0.8_"/>
    <n v="5327.5074293387797"/>
    <n v="5327.5074293387797"/>
    <n v="90000000000"/>
    <n v="1509.2068973999901"/>
    <n v="-0.12018693006825523"/>
    <n v="0.12018693006825523"/>
    <n v="1.3833354151750734E-2"/>
  </r>
  <r>
    <s v="PSP_20_0.7_2_0.7_L_4.rcp"/>
    <n v="20"/>
    <n v="0.7"/>
    <x v="0"/>
    <n v="2"/>
    <n v="0.7"/>
    <x v="0"/>
    <x v="0"/>
    <s v="μ=L"/>
    <n v="4"/>
    <n v="4670.7368118927398"/>
    <x v="2"/>
    <n v="4"/>
    <n v="8"/>
    <n v="3.3333333333333299"/>
    <n v="1.04696899999999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0.19866141070062618"/>
    <n v="-0.19866141070062618"/>
    <n v="1.9815771151552005E-3"/>
  </r>
  <r>
    <s v="PSP_20_0.7_2_0.7_L_4.rcp"/>
    <n v="20"/>
    <n v="0.7"/>
    <x v="0"/>
    <n v="2"/>
    <n v="0.7"/>
    <x v="0"/>
    <x v="0"/>
    <s v="μ=L"/>
    <n v="4"/>
    <n v="4667.4354562602903"/>
    <x v="0"/>
    <n v="0"/>
    <n v="8"/>
    <n v="3.3333333333333299"/>
    <n v="1.0452952000000499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0.19781417657911876"/>
    <n v="-0.19781417657911876"/>
    <n v="1.9784091476459163E-3"/>
  </r>
  <r>
    <s v="PSP_20_0.7_2_0.7_L_4.rcp"/>
    <n v="20"/>
    <n v="0.7"/>
    <x v="0"/>
    <n v="2"/>
    <n v="0.7"/>
    <x v="0"/>
    <x v="0"/>
    <s v="μ=L"/>
    <n v="4"/>
    <n v="4663.4126019669302"/>
    <x v="1"/>
    <n v="3"/>
    <n v="8"/>
    <n v="3.3333333333333299"/>
    <n v="1.0387690999999599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0.19678178267714508"/>
    <n v="-0.19678178267714508"/>
    <n v="1.9660573297684116E-3"/>
  </r>
  <r>
    <s v="PSP_20_0.7_2_0.7_L_4.rcp"/>
    <n v="20"/>
    <n v="0.7"/>
    <x v="0"/>
    <n v="2"/>
    <n v="0.7"/>
    <x v="0"/>
    <x v="0"/>
    <s v="μ=L"/>
    <n v="4"/>
    <n v="4658.7231395865301"/>
    <x v="3"/>
    <n v="5"/>
    <n v="8"/>
    <n v="3.3333333333333299"/>
    <n v="1.0207065999999201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0.19557831568281447"/>
    <n v="-0.19557831568281447"/>
    <n v="1.9318708002316538E-3"/>
  </r>
  <r>
    <s v="PSP_30_0.7_2_0.7_L_3.rcp"/>
    <n v="30"/>
    <n v="0.7"/>
    <x v="0"/>
    <n v="2"/>
    <n v="0.7"/>
    <x v="0"/>
    <x v="0"/>
    <s v="μ=L"/>
    <n v="3"/>
    <n v="4643.4924607105504"/>
    <x v="0"/>
    <n v="0"/>
    <n v="8"/>
    <n v="3.3333333333333299"/>
    <n v="2.4238875000000899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3.548059779975847E-2"/>
    <n v="-3.548059779975847E-2"/>
    <n v="1.8619888929253001E-3"/>
  </r>
  <r>
    <s v="PSP_30_0.7_2_0.7_L_3.rcp"/>
    <n v="30"/>
    <n v="0.7"/>
    <x v="0"/>
    <n v="2"/>
    <n v="0.7"/>
    <x v="0"/>
    <x v="0"/>
    <s v="μ=L"/>
    <n v="3"/>
    <n v="4643.4924607105504"/>
    <x v="1"/>
    <n v="3"/>
    <n v="8"/>
    <n v="3.3333333333333299"/>
    <n v="2.3484458000002602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3.548059779975847E-2"/>
    <n v="-3.548059779975847E-2"/>
    <n v="1.8040358701620406E-3"/>
  </r>
  <r>
    <s v="PSP_30_0.7_2_0.7_L_3.rcp"/>
    <n v="30"/>
    <n v="0.7"/>
    <x v="0"/>
    <n v="2"/>
    <n v="0.7"/>
    <x v="0"/>
    <x v="0"/>
    <s v="μ=L"/>
    <n v="3"/>
    <n v="4643.4924607105504"/>
    <x v="2"/>
    <n v="4"/>
    <n v="8"/>
    <n v="3.3333333333333299"/>
    <n v="2.5900445000002001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3.548059779975847E-2"/>
    <n v="-3.548059779975847E-2"/>
    <n v="1.9896278565661387E-3"/>
  </r>
  <r>
    <s v="PSP_30_0.7_2_0.7_L_3.rcp"/>
    <n v="30"/>
    <n v="0.7"/>
    <x v="0"/>
    <n v="2"/>
    <n v="0.7"/>
    <x v="0"/>
    <x v="0"/>
    <s v="μ=L"/>
    <n v="3"/>
    <n v="4643.4924607105504"/>
    <x v="3"/>
    <n v="5"/>
    <n v="8"/>
    <n v="3.3333333333333299"/>
    <n v="2.4779795999997898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3.548059779975847E-2"/>
    <n v="-3.548059779975847E-2"/>
    <n v="1.9035415183645758E-3"/>
  </r>
  <r>
    <s v="PSP_20_0.7_2_0.7_L_1.rcp"/>
    <n v="20"/>
    <n v="0.7"/>
    <x v="0"/>
    <n v="2"/>
    <n v="0.7"/>
    <x v="0"/>
    <x v="0"/>
    <s v="μ=L"/>
    <n v="1"/>
    <n v="4608.0149877211397"/>
    <x v="0"/>
    <n v="0"/>
    <n v="8"/>
    <n v="3.3333333333333299"/>
    <n v="0.74504259999991895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9.2348019776053225E-2"/>
    <n v="-9.2348019776053225E-2"/>
    <n v="1.8996061534124295E-3"/>
  </r>
  <r>
    <s v="PSP_20_0.7_2_0.7_L_1.rcp"/>
    <n v="20"/>
    <n v="0.7"/>
    <x v="0"/>
    <n v="2"/>
    <n v="0.7"/>
    <x v="0"/>
    <x v="0"/>
    <s v="μ=L"/>
    <n v="1"/>
    <n v="4608.0149877211397"/>
    <x v="2"/>
    <n v="4"/>
    <n v="8"/>
    <n v="3.3333333333333299"/>
    <n v="0.78043930000001105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9.2348019776053225E-2"/>
    <n v="-9.2348019776053225E-2"/>
    <n v="1.9898557433428252E-3"/>
  </r>
  <r>
    <s v="PSP_20_0.7_2_0.7_L_1.rcp"/>
    <n v="20"/>
    <n v="0.7"/>
    <x v="0"/>
    <n v="2"/>
    <n v="0.7"/>
    <x v="0"/>
    <x v="0"/>
    <s v="μ=L"/>
    <n v="1"/>
    <n v="4608.0149877211397"/>
    <x v="3"/>
    <n v="5"/>
    <n v="8"/>
    <n v="3.3333333333333299"/>
    <n v="0.75918520000004697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9.2348019776053225E-2"/>
    <n v="-9.2348019776053225E-2"/>
    <n v="1.9356649908339363E-3"/>
  </r>
  <r>
    <s v="PSP_20_0.7_2_0.7_L_1.rcp"/>
    <n v="20"/>
    <n v="0.7"/>
    <x v="0"/>
    <n v="2"/>
    <n v="0.7"/>
    <x v="0"/>
    <x v="0"/>
    <s v="μ=L"/>
    <n v="1"/>
    <n v="4607.2786730431499"/>
    <x v="1"/>
    <n v="3"/>
    <n v="8"/>
    <n v="3.3333333333333299"/>
    <n v="0.73102149999999699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9.2173473494720048E-2"/>
    <n v="-9.2173473494720048E-2"/>
    <n v="1.8638570998180904E-3"/>
  </r>
  <r>
    <s v="PSP_60_0.7_4_0.7_L_3.rcp"/>
    <n v="60"/>
    <n v="0.7"/>
    <x v="0"/>
    <n v="4"/>
    <n v="0.7"/>
    <x v="0"/>
    <x v="0"/>
    <s v="μ=L"/>
    <n v="3"/>
    <n v="4514.6820530431396"/>
    <x v="0"/>
    <n v="0"/>
    <n v="8"/>
    <n v="6.6666666666666599"/>
    <n v="16.299183300001399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0.1852323806218216"/>
    <n v="-0.1852323806218216"/>
    <n v="1.0784030858629473E-2"/>
  </r>
  <r>
    <s v="PSP_60_0.7_4_0.7_L_3.rcp"/>
    <n v="60"/>
    <n v="0.7"/>
    <x v="0"/>
    <n v="4"/>
    <n v="0.7"/>
    <x v="0"/>
    <x v="0"/>
    <s v="μ=L"/>
    <n v="3"/>
    <n v="4514.6820530431396"/>
    <x v="1"/>
    <n v="3"/>
    <n v="8"/>
    <n v="6.6666666666666599"/>
    <n v="15.286355500000299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0.1852323806218216"/>
    <n v="-0.1852323806218216"/>
    <n v="1.0113913463870883E-2"/>
  </r>
  <r>
    <s v="PSP_60_0.7_4_0.7_L_3.rcp"/>
    <n v="60"/>
    <n v="0.7"/>
    <x v="0"/>
    <n v="4"/>
    <n v="0.7"/>
    <x v="0"/>
    <x v="0"/>
    <s v="μ=L"/>
    <n v="3"/>
    <n v="4514.6820530431396"/>
    <x v="2"/>
    <n v="4"/>
    <n v="8"/>
    <n v="6.6666666666666599"/>
    <n v="19.7273683999992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0.1852323806218216"/>
    <n v="-0.1852323806218216"/>
    <n v="1.3052221431556332E-2"/>
  </r>
  <r>
    <s v="PSP_60_0.7_4_0.7_L_3.rcp"/>
    <n v="60"/>
    <n v="0.7"/>
    <x v="0"/>
    <n v="4"/>
    <n v="0.7"/>
    <x v="0"/>
    <x v="0"/>
    <s v="μ=L"/>
    <n v="3"/>
    <n v="4514.6820530431396"/>
    <x v="3"/>
    <n v="5"/>
    <n v="8"/>
    <n v="6.6666666666666599"/>
    <n v="14.603677599999999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0.1852323806218216"/>
    <n v="-0.1852323806218216"/>
    <n v="9.6622331922521839E-3"/>
  </r>
  <r>
    <s v="PSP_20_0.7_4_0.7_L_1.rcp"/>
    <n v="20"/>
    <n v="0.7"/>
    <x v="0"/>
    <n v="4"/>
    <n v="0.7"/>
    <x v="0"/>
    <x v="0"/>
    <s v="μ=L"/>
    <n v="1"/>
    <n v="4497.4987516503497"/>
    <x v="0"/>
    <n v="0"/>
    <n v="8"/>
    <n v="6.6666666666666599"/>
    <n v="1.0251933999999201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7.9221786433519237E-2"/>
    <n v="-7.9221786433519237E-2"/>
    <n v="2.0769962423434138E-3"/>
  </r>
  <r>
    <s v="PSP_20_0.7_4_0.7_L_1.rcp"/>
    <n v="20"/>
    <n v="0.7"/>
    <x v="0"/>
    <n v="4"/>
    <n v="0.7"/>
    <x v="0"/>
    <x v="0"/>
    <s v="μ=L"/>
    <n v="1"/>
    <n v="4497.4987516503497"/>
    <x v="1"/>
    <n v="3"/>
    <n v="8"/>
    <n v="6.6666666666666599"/>
    <n v="1.1270417000000601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7.9221786433519237E-2"/>
    <n v="-7.9221786433519237E-2"/>
    <n v="2.2833363693763931E-3"/>
  </r>
  <r>
    <s v="PSP_20_0.7_4_0.7_L_1.rcp"/>
    <n v="20"/>
    <n v="0.7"/>
    <x v="0"/>
    <n v="4"/>
    <n v="0.7"/>
    <x v="0"/>
    <x v="0"/>
    <s v="μ=L"/>
    <n v="1"/>
    <n v="4497.4987516503497"/>
    <x v="2"/>
    <n v="4"/>
    <n v="8"/>
    <n v="6.6666666666666599"/>
    <n v="1.1845712000000499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7.9221786433519237E-2"/>
    <n v="-7.9221786433519237E-2"/>
    <n v="2.3998885782804727E-3"/>
  </r>
  <r>
    <s v="PSP_20_0.7_4_0.7_L_1.rcp"/>
    <n v="20"/>
    <n v="0.7"/>
    <x v="0"/>
    <n v="4"/>
    <n v="0.7"/>
    <x v="0"/>
    <x v="0"/>
    <s v="μ=L"/>
    <n v="1"/>
    <n v="4497.4987516503497"/>
    <x v="3"/>
    <n v="5"/>
    <n v="8"/>
    <n v="6.6666666666666599"/>
    <n v="1.10750079999991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7.9221786433519237E-2"/>
    <n v="-7.9221786433519237E-2"/>
    <n v="2.2437473748780639E-3"/>
  </r>
  <r>
    <s v="PSP_60_0.7_2_0.7_L_3.rcp"/>
    <n v="60"/>
    <n v="0.7"/>
    <x v="0"/>
    <n v="2"/>
    <n v="0.7"/>
    <x v="0"/>
    <x v="0"/>
    <s v="μ=L"/>
    <n v="3"/>
    <n v="4494.0685276882296"/>
    <x v="12"/>
    <n v="0"/>
    <n v="6"/>
    <n v="3.3333333333333299"/>
    <n v="18.508742099998901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6.8570175676442038E-2"/>
    <n v="6.8570175676442038E-2"/>
    <n v="1.2233726702434972E-2"/>
  </r>
  <r>
    <s v="PSP_60_0.7_2_0.7_L_3.rcp"/>
    <n v="60"/>
    <n v="0.7"/>
    <x v="0"/>
    <n v="2"/>
    <n v="0.7"/>
    <x v="0"/>
    <x v="0"/>
    <s v="μ=L"/>
    <n v="3"/>
    <n v="4494.0685276882296"/>
    <x v="8"/>
    <n v="0"/>
    <n v="7"/>
    <n v="3.3333333333333299"/>
    <n v="18.972651300002301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6.8570175676442038E-2"/>
    <n v="6.8570175676442038E-2"/>
    <n v="1.2540356852497258E-2"/>
  </r>
  <r>
    <s v="PSP_60_0.7_2_0.7_L_3.rcp"/>
    <n v="60"/>
    <n v="0.7"/>
    <x v="0"/>
    <n v="2"/>
    <n v="0.7"/>
    <x v="0"/>
    <x v="0"/>
    <s v="μ=L"/>
    <n v="3"/>
    <n v="4494.0685276882296"/>
    <x v="13"/>
    <n v="3"/>
    <n v="6"/>
    <n v="3.3333333333333299"/>
    <n v="15.5833887999979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6.8570175676442038E-2"/>
    <n v="6.8570175676442038E-2"/>
    <n v="1.030015538857023E-2"/>
  </r>
  <r>
    <s v="PSP_60_0.7_2_0.7_L_3.rcp"/>
    <n v="60"/>
    <n v="0.7"/>
    <x v="0"/>
    <n v="2"/>
    <n v="0.7"/>
    <x v="0"/>
    <x v="0"/>
    <s v="μ=L"/>
    <n v="3"/>
    <n v="4494.0685276882296"/>
    <x v="9"/>
    <n v="3"/>
    <n v="7"/>
    <n v="3.3333333333333299"/>
    <n v="15.716764700002299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6.8570175676442038E-2"/>
    <n v="6.8570175676442038E-2"/>
    <n v="1.0388312881960623E-2"/>
  </r>
  <r>
    <s v="PSP_60_0.7_2_0.7_L_3.rcp"/>
    <n v="60"/>
    <n v="0.7"/>
    <x v="0"/>
    <n v="2"/>
    <n v="0.7"/>
    <x v="0"/>
    <x v="0"/>
    <s v="μ=L"/>
    <n v="3"/>
    <n v="4494.0685276882296"/>
    <x v="14"/>
    <n v="4"/>
    <n v="6"/>
    <n v="3.3333333333333299"/>
    <n v="17.298854500000701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6.8570175676442038E-2"/>
    <n v="6.8570175676442038E-2"/>
    <n v="1.1434027070819064E-2"/>
  </r>
  <r>
    <s v="PSP_60_0.7_2_0.7_L_3.rcp"/>
    <n v="60"/>
    <n v="0.7"/>
    <x v="0"/>
    <n v="2"/>
    <n v="0.7"/>
    <x v="0"/>
    <x v="0"/>
    <s v="μ=L"/>
    <n v="3"/>
    <n v="4494.0685276882296"/>
    <x v="10"/>
    <n v="4"/>
    <n v="7"/>
    <n v="3.3333333333333299"/>
    <n v="21.481911899998501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6.8570175676442038E-2"/>
    <n v="6.8570175676442038E-2"/>
    <n v="1.4198903297182083E-2"/>
  </r>
  <r>
    <s v="PSP_60_0.7_2_0.7_L_3.rcp"/>
    <n v="60"/>
    <n v="0.7"/>
    <x v="0"/>
    <n v="2"/>
    <n v="0.7"/>
    <x v="0"/>
    <x v="0"/>
    <s v="μ=L"/>
    <n v="3"/>
    <n v="4494.0685276882296"/>
    <x v="15"/>
    <n v="5"/>
    <n v="6"/>
    <n v="3.3333333333333299"/>
    <n v="18.657265100002402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6.8570175676442038E-2"/>
    <n v="6.8570175676442038E-2"/>
    <n v="1.2331895977324196E-2"/>
  </r>
  <r>
    <s v="PSP_60_0.7_2_0.7_L_3.rcp"/>
    <n v="60"/>
    <n v="0.7"/>
    <x v="0"/>
    <n v="2"/>
    <n v="0.7"/>
    <x v="0"/>
    <x v="0"/>
    <s v="μ=L"/>
    <n v="3"/>
    <n v="4494.0685276882296"/>
    <x v="11"/>
    <n v="5"/>
    <n v="7"/>
    <n v="3.3333333333333299"/>
    <n v="18.786950699999501"/>
    <s v="PSP_60_0.7_2_0.7_L_3.rcp"/>
    <n v="60"/>
    <n v="0.7"/>
    <n v="2"/>
    <n v="0.7"/>
    <s v="L"/>
    <n v="3"/>
    <s v="40_0.1_0.2_0.8_"/>
    <n v="4824.9137082893003"/>
    <n v="4824.9137082893003"/>
    <n v="90000000000"/>
    <n v="1512.9275444999901"/>
    <n v="-6.8570175676442038E-2"/>
    <n v="6.8570175676442038E-2"/>
    <n v="1.2417614292433569E-2"/>
  </r>
  <r>
    <s v="PSP_20_0.7_2_0.7_L_3.rcp"/>
    <n v="20"/>
    <n v="0.7"/>
    <x v="0"/>
    <n v="2"/>
    <n v="0.7"/>
    <x v="0"/>
    <x v="0"/>
    <s v="μ=L"/>
    <n v="3"/>
    <n v="4491.1432980052496"/>
    <x v="4"/>
    <n v="3"/>
    <n v="9"/>
    <n v="3.3333333333333299"/>
    <n v="1.1943613999999301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1.3125110025216611E-2"/>
    <n v="1.3125110025216611E-2"/>
    <n v="1.904776722195804E-3"/>
  </r>
  <r>
    <s v="PSP_60_0.3_4_0.7_L_3.rcp"/>
    <n v="60"/>
    <n v="0.3"/>
    <x v="1"/>
    <n v="4"/>
    <n v="0.7"/>
    <x v="0"/>
    <x v="0"/>
    <s v="μ=L"/>
    <n v="3"/>
    <n v="4484.7858508668296"/>
    <x v="0"/>
    <n v="0"/>
    <n v="8"/>
    <n v="6.6666666666666599"/>
    <n v="12.6127125000002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0.23077058788147972"/>
    <n v="-0.23077058788147972"/>
    <n v="8.3362402863919362E-3"/>
  </r>
  <r>
    <s v="PSP_60_0.3_4_0.7_L_3.rcp"/>
    <n v="60"/>
    <n v="0.3"/>
    <x v="1"/>
    <n v="4"/>
    <n v="0.7"/>
    <x v="0"/>
    <x v="0"/>
    <s v="μ=L"/>
    <n v="3"/>
    <n v="4484.7858508668296"/>
    <x v="1"/>
    <n v="3"/>
    <n v="8"/>
    <n v="6.6666666666666599"/>
    <n v="12.803257900000901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0.23077058788147972"/>
    <n v="-0.23077058788147972"/>
    <n v="8.4621792737328821E-3"/>
  </r>
  <r>
    <s v="PSP_60_0.3_4_0.7_L_3.rcp"/>
    <n v="60"/>
    <n v="0.3"/>
    <x v="1"/>
    <n v="4"/>
    <n v="0.7"/>
    <x v="0"/>
    <x v="0"/>
    <s v="μ=L"/>
    <n v="3"/>
    <n v="4484.7858508668296"/>
    <x v="2"/>
    <n v="4"/>
    <n v="8"/>
    <n v="6.6666666666666599"/>
    <n v="13.8200313999986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0.23077058788147972"/>
    <n v="-0.23077058788147972"/>
    <n v="9.134205074116138E-3"/>
  </r>
  <r>
    <s v="PSP_60_0.3_4_0.7_L_3.rcp"/>
    <n v="60"/>
    <n v="0.3"/>
    <x v="1"/>
    <n v="4"/>
    <n v="0.7"/>
    <x v="0"/>
    <x v="0"/>
    <s v="μ=L"/>
    <n v="3"/>
    <n v="4484.7858508668296"/>
    <x v="3"/>
    <n v="5"/>
    <n v="8"/>
    <n v="6.6666666666666599"/>
    <n v="13.164744699999501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0.23077058788147972"/>
    <n v="-0.23077058788147972"/>
    <n v="8.7011001898440812E-3"/>
  </r>
  <r>
    <s v="PSP_30_0.7_2_0.7_L_4.rcp"/>
    <n v="30"/>
    <n v="0.7"/>
    <x v="0"/>
    <n v="2"/>
    <n v="0.7"/>
    <x v="0"/>
    <x v="0"/>
    <s v="μ=L"/>
    <n v="4"/>
    <n v="4482.7199962731202"/>
    <x v="0"/>
    <n v="0"/>
    <n v="8"/>
    <n v="3.3333333333333299"/>
    <n v="2.6326070000000001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2.0838814451601493E-2"/>
    <n v="-2.0838814451601493E-2"/>
    <n v="1.8752893914268653E-3"/>
  </r>
  <r>
    <s v="PSP_30_0.7_2_0.7_L_4.rcp"/>
    <n v="30"/>
    <n v="0.7"/>
    <x v="0"/>
    <n v="2"/>
    <n v="0.7"/>
    <x v="0"/>
    <x v="0"/>
    <s v="μ=L"/>
    <n v="4"/>
    <n v="4482.7199962731202"/>
    <x v="1"/>
    <n v="3"/>
    <n v="8"/>
    <n v="3.3333333333333299"/>
    <n v="2.5833138000002598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2.0838814451601493E-2"/>
    <n v="-2.0838814451601493E-2"/>
    <n v="1.8401762830027838E-3"/>
  </r>
  <r>
    <s v="PSP_30_0.7_2_0.7_L_4.rcp"/>
    <n v="30"/>
    <n v="0.7"/>
    <x v="0"/>
    <n v="2"/>
    <n v="0.7"/>
    <x v="0"/>
    <x v="0"/>
    <s v="μ=L"/>
    <n v="4"/>
    <n v="4482.7199962731202"/>
    <x v="2"/>
    <n v="4"/>
    <n v="8"/>
    <n v="3.3333333333333299"/>
    <n v="2.82963869999957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2.0838814451601493E-2"/>
    <n v="-2.0838814451601493E-2"/>
    <n v="2.0156413151222723E-3"/>
  </r>
  <r>
    <s v="PSP_30_0.7_2_0.7_L_4.rcp"/>
    <n v="30"/>
    <n v="0.7"/>
    <x v="0"/>
    <n v="2"/>
    <n v="0.7"/>
    <x v="0"/>
    <x v="0"/>
    <s v="μ=L"/>
    <n v="4"/>
    <n v="4482.7199962731202"/>
    <x v="3"/>
    <n v="5"/>
    <n v="8"/>
    <n v="3.3333333333333299"/>
    <n v="2.7134098000001301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2.0838814451601493E-2"/>
    <n v="-2.0838814451601493E-2"/>
    <n v="1.9328477864466425E-3"/>
  </r>
  <r>
    <s v="PSP_20_0.7_2_0.7_L_3.rcp"/>
    <n v="20"/>
    <n v="0.7"/>
    <x v="0"/>
    <n v="2"/>
    <n v="0.7"/>
    <x v="0"/>
    <x v="0"/>
    <s v="μ=L"/>
    <n v="3"/>
    <n v="4481.5448303288003"/>
    <x v="5"/>
    <n v="4"/>
    <n v="9"/>
    <n v="3.3333333333333299"/>
    <n v="1.2938618000000499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1.5234258209450581E-2"/>
    <n v="1.5234258209450581E-2"/>
    <n v="2.0634607233443766E-3"/>
  </r>
  <r>
    <s v="PSP_20_0.7_2_0.7_L_3.rcp"/>
    <n v="20"/>
    <n v="0.7"/>
    <x v="0"/>
    <n v="2"/>
    <n v="0.7"/>
    <x v="0"/>
    <x v="0"/>
    <s v="μ=L"/>
    <n v="3"/>
    <n v="4461.0690027306"/>
    <x v="6"/>
    <n v="0"/>
    <n v="9"/>
    <n v="3.3333333333333299"/>
    <n v="1.23325109999996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1.9733575814634009E-2"/>
    <n v="1.9733575814634009E-2"/>
    <n v="1.9667983140634242E-3"/>
  </r>
  <r>
    <s v="PSP_20_0.7_2_0.7_L_3.rcp"/>
    <n v="20"/>
    <n v="0.7"/>
    <x v="0"/>
    <n v="2"/>
    <n v="0.7"/>
    <x v="0"/>
    <x v="0"/>
    <s v="μ=L"/>
    <n v="3"/>
    <n v="4451.2179292828996"/>
    <x v="7"/>
    <n v="5"/>
    <n v="9"/>
    <n v="3.3333333333333299"/>
    <n v="1.27098610000007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2.1898231088303587E-2"/>
    <n v="2.1898231088303587E-2"/>
    <n v="2.0269783815139229E-3"/>
  </r>
  <r>
    <s v="PSP_60_0.3_4_0.7_L_4.rcp"/>
    <n v="60"/>
    <n v="0.3"/>
    <x v="1"/>
    <n v="4"/>
    <n v="0.7"/>
    <x v="0"/>
    <x v="0"/>
    <s v="μ=L"/>
    <n v="4"/>
    <n v="4420.3104331685499"/>
    <x v="0"/>
    <n v="0"/>
    <n v="8"/>
    <n v="6.6666666666666599"/>
    <n v="20.144206700000701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0.18854893433341954"/>
    <n v="-0.18854893433341954"/>
    <n v="1.3277408001431469E-2"/>
  </r>
  <r>
    <s v="PSP_60_0.3_4_0.7_L_4.rcp"/>
    <n v="60"/>
    <n v="0.3"/>
    <x v="1"/>
    <n v="4"/>
    <n v="0.7"/>
    <x v="0"/>
    <x v="0"/>
    <s v="μ=L"/>
    <n v="4"/>
    <n v="4406.2219449536697"/>
    <x v="1"/>
    <n v="3"/>
    <n v="8"/>
    <n v="6.6666666666666599"/>
    <n v="20.970076299999999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0.18476077105680508"/>
    <n v="-0.18476077105680508"/>
    <n v="1.382175347000578E-2"/>
  </r>
  <r>
    <s v="PSP_60_0.3_4_0.7_L_4.rcp"/>
    <n v="60"/>
    <n v="0.3"/>
    <x v="1"/>
    <n v="4"/>
    <n v="0.7"/>
    <x v="0"/>
    <x v="0"/>
    <s v="μ=L"/>
    <n v="4"/>
    <n v="4367.8936859043997"/>
    <x v="3"/>
    <n v="5"/>
    <n v="8"/>
    <n v="6.6666666666666599"/>
    <n v="21.298759500001299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0.17445493119858263"/>
    <n v="-0.17445493119858263"/>
    <n v="1.4038394463350692E-2"/>
  </r>
  <r>
    <s v="PSP_60_0.3_4_0.7_L_4.rcp"/>
    <n v="60"/>
    <n v="0.3"/>
    <x v="1"/>
    <n v="4"/>
    <n v="0.7"/>
    <x v="0"/>
    <x v="0"/>
    <s v="μ=L"/>
    <n v="4"/>
    <n v="4365.5444806411997"/>
    <x v="2"/>
    <n v="4"/>
    <n v="8"/>
    <n v="6.6666666666666599"/>
    <n v="22.103934499998999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0.17382326845581336"/>
    <n v="-0.17382326845581336"/>
    <n v="1.4569099749825024E-2"/>
  </r>
  <r>
    <s v="PSP_10_0.7_2_0.7_L_5.rcp"/>
    <n v="10"/>
    <n v="0.7"/>
    <x v="0"/>
    <n v="2"/>
    <n v="0.7"/>
    <x v="0"/>
    <x v="0"/>
    <s v="μ=L"/>
    <n v="5"/>
    <n v="4335.67776562586"/>
    <x v="0"/>
    <n v="0"/>
    <n v="8"/>
    <n v="3.3333333333333299"/>
    <n v="0.20498450000000101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4.7642787841221647E-2"/>
    <n v="4.7642787841221647E-2"/>
    <n v="1.9701231737833699E-3"/>
  </r>
  <r>
    <s v="PSP_10_0.7_2_0.7_L_5.rcp"/>
    <n v="10"/>
    <n v="0.7"/>
    <x v="0"/>
    <n v="2"/>
    <n v="0.7"/>
    <x v="0"/>
    <x v="0"/>
    <s v="μ=L"/>
    <n v="5"/>
    <n v="4335.67776562586"/>
    <x v="1"/>
    <n v="3"/>
    <n v="8"/>
    <n v="3.3333333333333299"/>
    <n v="0.199891700000002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4.7642787841221647E-2"/>
    <n v="4.7642787841221647E-2"/>
    <n v="1.9211758470369968E-3"/>
  </r>
  <r>
    <s v="PSP_10_0.7_2_0.7_L_5.rcp"/>
    <n v="10"/>
    <n v="0.7"/>
    <x v="0"/>
    <n v="2"/>
    <n v="0.7"/>
    <x v="0"/>
    <x v="0"/>
    <s v="μ=L"/>
    <n v="5"/>
    <n v="4335.67776562586"/>
    <x v="2"/>
    <n v="4"/>
    <n v="8"/>
    <n v="3.3333333333333299"/>
    <n v="0.20905569999999299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4.7642787841221647E-2"/>
    <n v="4.7642787841221647E-2"/>
    <n v="2.0092518174861427E-3"/>
  </r>
  <r>
    <s v="PSP_10_0.7_2_0.7_L_5.rcp"/>
    <n v="10"/>
    <n v="0.7"/>
    <x v="0"/>
    <n v="2"/>
    <n v="0.7"/>
    <x v="0"/>
    <x v="0"/>
    <s v="μ=L"/>
    <n v="5"/>
    <n v="4335.67776562586"/>
    <x v="3"/>
    <n v="5"/>
    <n v="8"/>
    <n v="3.3333333333333299"/>
    <n v="0.203402100000005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4.7642787841221647E-2"/>
    <n v="4.7642787841221647E-2"/>
    <n v="1.9549145950362602E-3"/>
  </r>
  <r>
    <s v="PSP_30_0.3_4_0.7_L_2.rcp"/>
    <n v="30"/>
    <n v="0.3"/>
    <x v="1"/>
    <n v="4"/>
    <n v="0.7"/>
    <x v="0"/>
    <x v="0"/>
    <s v="μ=L"/>
    <n v="2"/>
    <n v="4306.4939336097596"/>
    <x v="3"/>
    <n v="5"/>
    <n v="8"/>
    <n v="6.6666666666666599"/>
    <n v="2.7199619000000399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8.461325196895314E-2"/>
    <n v="-8.461325196895314E-2"/>
    <n v="1.9992677397047314E-3"/>
  </r>
  <r>
    <s v="PSP_60_0.7_4_0.7_L_2.rcp"/>
    <n v="60"/>
    <n v="0.7"/>
    <x v="0"/>
    <n v="4"/>
    <n v="0.7"/>
    <x v="0"/>
    <x v="0"/>
    <s v="μ=L"/>
    <n v="2"/>
    <n v="4300.8915455075403"/>
    <x v="6"/>
    <n v="0"/>
    <n v="9"/>
    <n v="6.6666666666666599"/>
    <n v="19.4126042999996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9.0626480330483469E-2"/>
    <n v="9.0626480330483469E-2"/>
    <n v="1.2933839649418617E-2"/>
  </r>
  <r>
    <s v="PSP_30_0.3_4_0.7_L_2.rcp"/>
    <n v="30"/>
    <n v="0.3"/>
    <x v="1"/>
    <n v="4"/>
    <n v="0.7"/>
    <x v="0"/>
    <x v="0"/>
    <s v="μ=L"/>
    <n v="2"/>
    <n v="4299.6713810604397"/>
    <x v="1"/>
    <n v="3"/>
    <n v="8"/>
    <n v="6.6666666666666599"/>
    <n v="2.47111889999996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8.2894956060187222E-2"/>
    <n v="-8.2894956060187222E-2"/>
    <n v="1.8163593753811366E-3"/>
  </r>
  <r>
    <s v="PSP_60_0.7_4_0.7_L_2.rcp"/>
    <n v="60"/>
    <n v="0.7"/>
    <x v="0"/>
    <n v="4"/>
    <n v="0.7"/>
    <x v="0"/>
    <x v="0"/>
    <s v="μ=L"/>
    <n v="2"/>
    <n v="4299.1094589533104"/>
    <x v="7"/>
    <n v="5"/>
    <n v="9"/>
    <n v="6.6666666666666599"/>
    <n v="19.8638389999978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9.1003281815717041E-2"/>
    <n v="9.1003281815717041E-2"/>
    <n v="1.3234479232023736E-2"/>
  </r>
  <r>
    <s v="PSP_30_0.3_4_0.7_L_2.rcp"/>
    <n v="30"/>
    <n v="0.3"/>
    <x v="1"/>
    <n v="4"/>
    <n v="0.7"/>
    <x v="0"/>
    <x v="0"/>
    <s v="μ=L"/>
    <n v="2"/>
    <n v="4295.4827351587901"/>
    <x v="2"/>
    <n v="4"/>
    <n v="8"/>
    <n v="6.6666666666666599"/>
    <n v="2.6165925000000199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8.1840023457756608E-2"/>
    <n v="-8.1840023457756608E-2"/>
    <n v="1.923287592081093E-3"/>
  </r>
  <r>
    <s v="PSP_60_0.7_2_0.7_L_5.rcp"/>
    <n v="60"/>
    <n v="0.7"/>
    <x v="0"/>
    <n v="2"/>
    <n v="0.7"/>
    <x v="0"/>
    <x v="0"/>
    <s v="μ=L"/>
    <n v="5"/>
    <n v="4294.2398199230101"/>
    <x v="7"/>
    <n v="5"/>
    <n v="9"/>
    <n v="3.3333333333333299"/>
    <n v="16.753047300000599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2.0303726882322102E-2"/>
    <n v="-2.0303726882322102E-2"/>
    <n v="1.1057325160274332E-2"/>
  </r>
  <r>
    <s v="PSP_60_0.7_2_0.7_L_5.rcp"/>
    <n v="60"/>
    <n v="0.7"/>
    <x v="0"/>
    <n v="2"/>
    <n v="0.7"/>
    <x v="0"/>
    <x v="0"/>
    <s v="μ=L"/>
    <n v="5"/>
    <n v="4293.2326196896702"/>
    <x v="5"/>
    <n v="4"/>
    <n v="9"/>
    <n v="3.3333333333333299"/>
    <n v="17.7860992999994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2.0064417902179502E-2"/>
    <n v="-2.0064417902179502E-2"/>
    <n v="1.1739158839061717E-2"/>
  </r>
  <r>
    <s v="PSP_60_0.7_4_0.7_L_2.rcp"/>
    <n v="60"/>
    <n v="0.7"/>
    <x v="0"/>
    <n v="4"/>
    <n v="0.7"/>
    <x v="0"/>
    <x v="0"/>
    <s v="μ=L"/>
    <n v="2"/>
    <n v="4291.0295370222002"/>
    <x v="4"/>
    <n v="3"/>
    <n v="9"/>
    <n v="6.6666666666666599"/>
    <n v="18.842883199999001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9.2711687379401511E-2"/>
    <n v="9.2711687379401511E-2"/>
    <n v="1.2554257330713532E-2"/>
  </r>
  <r>
    <s v="PSP_30_0.3_4_0.7_L_2.rcp"/>
    <n v="30"/>
    <n v="0.3"/>
    <x v="1"/>
    <n v="4"/>
    <n v="0.7"/>
    <x v="0"/>
    <x v="0"/>
    <s v="μ=L"/>
    <n v="2"/>
    <n v="4288.5402204454103"/>
    <x v="0"/>
    <n v="0"/>
    <n v="8"/>
    <n v="6.6666666666666599"/>
    <n v="2.4542991000000698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8.0091514444112319E-2"/>
    <n v="-8.0091514444112319E-2"/>
    <n v="1.8039962303208819E-3"/>
  </r>
  <r>
    <s v="PSP_60_0.7_4_0.7_L_2.rcp"/>
    <n v="60"/>
    <n v="0.7"/>
    <x v="0"/>
    <n v="4"/>
    <n v="0.7"/>
    <x v="0"/>
    <x v="0"/>
    <s v="μ=L"/>
    <n v="2"/>
    <n v="4287.9894319190898"/>
    <x v="5"/>
    <n v="4"/>
    <n v="9"/>
    <n v="6.6666666666666599"/>
    <n v="21.420037599997102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9.3354482262399313E-2"/>
    <n v="9.3354482262399313E-2"/>
    <n v="1.4271311943595625E-2"/>
  </r>
  <r>
    <s v="PSP_60_0.7_2_0.7_L_2.rcp"/>
    <n v="60"/>
    <n v="0.7"/>
    <x v="0"/>
    <n v="2"/>
    <n v="0.7"/>
    <x v="0"/>
    <x v="0"/>
    <s v="μ=L"/>
    <n v="2"/>
    <n v="4267.6942726419002"/>
    <x v="0"/>
    <n v="0"/>
    <n v="8"/>
    <n v="3.3333333333333299"/>
    <n v="21.613591600002099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8.804944737504615E-3"/>
    <n v="-8.804944737504615E-3"/>
    <n v="1.4286707748044735E-2"/>
  </r>
  <r>
    <s v="PSP_60_0.7_2_0.7_L_2.rcp"/>
    <n v="60"/>
    <n v="0.7"/>
    <x v="0"/>
    <n v="2"/>
    <n v="0.7"/>
    <x v="0"/>
    <x v="0"/>
    <s v="μ=L"/>
    <n v="2"/>
    <n v="4267.6942726419002"/>
    <x v="1"/>
    <n v="3"/>
    <n v="8"/>
    <n v="3.3333333333333299"/>
    <n v="19.6963518000011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8.804944737504615E-3"/>
    <n v="-8.804944737504615E-3"/>
    <n v="1.3019401267361008E-2"/>
  </r>
  <r>
    <s v="PSP_60_0.7_2_0.7_L_2.rcp"/>
    <n v="60"/>
    <n v="0.7"/>
    <x v="0"/>
    <n v="2"/>
    <n v="0.7"/>
    <x v="0"/>
    <x v="0"/>
    <s v="μ=L"/>
    <n v="2"/>
    <n v="4267.6942726419002"/>
    <x v="2"/>
    <n v="4"/>
    <n v="8"/>
    <n v="3.3333333333333299"/>
    <n v="23.017021400002701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8.804944737504615E-3"/>
    <n v="-8.804944737504615E-3"/>
    <n v="1.5214382878054294E-2"/>
  </r>
  <r>
    <s v="PSP_60_0.7_2_0.7_L_2.rcp"/>
    <n v="60"/>
    <n v="0.7"/>
    <x v="0"/>
    <n v="2"/>
    <n v="0.7"/>
    <x v="0"/>
    <x v="0"/>
    <s v="μ=L"/>
    <n v="2"/>
    <n v="4267.6942726419002"/>
    <x v="3"/>
    <n v="5"/>
    <n v="8"/>
    <n v="3.3333333333333299"/>
    <n v="20.527198100000501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8.804944737504615E-3"/>
    <n v="-8.804944737504615E-3"/>
    <n v="1.3568595426819197E-2"/>
  </r>
  <r>
    <s v="PSP_60_0.7_2_0.7_L_5.rcp"/>
    <n v="60"/>
    <n v="0.7"/>
    <x v="0"/>
    <n v="2"/>
    <n v="0.7"/>
    <x v="0"/>
    <x v="0"/>
    <s v="μ=L"/>
    <n v="5"/>
    <n v="4258.4763003234902"/>
    <x v="6"/>
    <n v="0"/>
    <n v="9"/>
    <n v="3.3333333333333299"/>
    <n v="16.962160399998499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1.1806378372691514E-2"/>
    <n v="-1.1806378372691514E-2"/>
    <n v="1.1195343724929712E-2"/>
  </r>
  <r>
    <s v="PSP_30_0.7_4_0.7_L_5.rcp"/>
    <n v="30"/>
    <n v="0.7"/>
    <x v="0"/>
    <n v="4"/>
    <n v="0.7"/>
    <x v="0"/>
    <x v="0"/>
    <s v="μ=L"/>
    <n v="5"/>
    <n v="4255.41574303574"/>
    <x v="3"/>
    <n v="5"/>
    <n v="8"/>
    <n v="6.6666666666666599"/>
    <n v="1.79453039999998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0.189390448945575"/>
    <n v="-0.189390448945575"/>
    <n v="1.731380566448905E-3"/>
  </r>
  <r>
    <s v="PSP_60_0.7_2_0.7_L_5.rcp"/>
    <n v="60"/>
    <n v="0.7"/>
    <x v="0"/>
    <n v="2"/>
    <n v="0.7"/>
    <x v="0"/>
    <x v="0"/>
    <s v="μ=L"/>
    <n v="5"/>
    <n v="4254.87822970656"/>
    <x v="4"/>
    <n v="3"/>
    <n v="9"/>
    <n v="3.3333333333333299"/>
    <n v="16.485652500003098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1.0951483207543158E-2"/>
    <n v="-1.0951483207543158E-2"/>
    <n v="1.0880839581454365E-2"/>
  </r>
  <r>
    <s v="PSP_60_0.7_2_0.7_L_4.rcp"/>
    <n v="60"/>
    <n v="0.7"/>
    <x v="0"/>
    <n v="2"/>
    <n v="0.7"/>
    <x v="0"/>
    <x v="0"/>
    <s v="μ=L"/>
    <n v="4"/>
    <n v="4243.6106232229704"/>
    <x v="7"/>
    <n v="5"/>
    <n v="9"/>
    <n v="3.3333333333333299"/>
    <n v="25.719443199999599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0114289571468225"/>
    <n v="0.10114289571468225"/>
    <n v="1.7021616998279997E-2"/>
  </r>
  <r>
    <s v="PSP_30_0.7_4_0.7_L_5.rcp"/>
    <n v="30"/>
    <n v="0.7"/>
    <x v="0"/>
    <n v="4"/>
    <n v="0.7"/>
    <x v="0"/>
    <x v="0"/>
    <s v="μ=L"/>
    <n v="5"/>
    <n v="4241.7285878948596"/>
    <x v="0"/>
    <n v="0"/>
    <n v="8"/>
    <n v="6.6666666666666599"/>
    <n v="1.7534066000002799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0.1855648834589497"/>
    <n v="-0.1855648834589497"/>
    <n v="1.6917039200471428E-3"/>
  </r>
  <r>
    <s v="PSP_30_0.7_4_0.7_L_5.rcp"/>
    <n v="30"/>
    <n v="0.7"/>
    <x v="0"/>
    <n v="4"/>
    <n v="0.7"/>
    <x v="0"/>
    <x v="0"/>
    <s v="μ=L"/>
    <n v="5"/>
    <n v="4240.5417230165303"/>
    <x v="1"/>
    <n v="3"/>
    <n v="8"/>
    <n v="6.6666666666666599"/>
    <n v="1.71150810000017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0.18523315423771344"/>
    <n v="-0.18523315423771344"/>
    <n v="1.6512798354712834E-3"/>
  </r>
  <r>
    <s v="PSP_60_0.7_2_0.7_H_2.rcp"/>
    <n v="60"/>
    <n v="0.7"/>
    <x v="0"/>
    <n v="2"/>
    <n v="0.7"/>
    <x v="0"/>
    <x v="1"/>
    <s v="μ=H"/>
    <n v="2"/>
    <n v="4238.7241703519203"/>
    <x v="0"/>
    <n v="0"/>
    <n v="8"/>
    <n v="3.3333333333333299"/>
    <n v="16.254118500000899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4.8216238126102557E-3"/>
    <n v="4.8216238126102557E-3"/>
    <n v="1.0771845541423422E-2"/>
  </r>
  <r>
    <s v="PSP_60_0.7_2_0.7_H_2.rcp"/>
    <n v="60"/>
    <n v="0.7"/>
    <x v="0"/>
    <n v="2"/>
    <n v="0.7"/>
    <x v="0"/>
    <x v="1"/>
    <s v="μ=H"/>
    <n v="2"/>
    <n v="4238.7241703519203"/>
    <x v="1"/>
    <n v="3"/>
    <n v="8"/>
    <n v="3.3333333333333299"/>
    <n v="15.8180444000026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4.8216238126102557E-3"/>
    <n v="4.8216238126102557E-3"/>
    <n v="1.0482852764005401E-2"/>
  </r>
  <r>
    <s v="PSP_60_0.7_2_0.7_H_2.rcp"/>
    <n v="60"/>
    <n v="0.7"/>
    <x v="0"/>
    <n v="2"/>
    <n v="0.7"/>
    <x v="0"/>
    <x v="1"/>
    <s v="μ=H"/>
    <n v="2"/>
    <n v="4238.7241703519203"/>
    <x v="2"/>
    <n v="4"/>
    <n v="8"/>
    <n v="3.3333333333333299"/>
    <n v="17.1757161999994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4.8216238126102557E-3"/>
    <n v="4.8216238126102557E-3"/>
    <n v="1.1382602013742384E-2"/>
  </r>
  <r>
    <s v="PSP_60_0.7_2_0.7_H_2.rcp"/>
    <n v="60"/>
    <n v="0.7"/>
    <x v="0"/>
    <n v="2"/>
    <n v="0.7"/>
    <x v="0"/>
    <x v="1"/>
    <s v="μ=H"/>
    <n v="2"/>
    <n v="4238.7241703519203"/>
    <x v="3"/>
    <n v="5"/>
    <n v="8"/>
    <n v="3.3333333333333299"/>
    <n v="16.412234899999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4.8216238126102557E-3"/>
    <n v="4.8216238126102557E-3"/>
    <n v="1.0876631626152987E-2"/>
  </r>
  <r>
    <s v="PSP_60_0.7_2_0.7_L_4.rcp"/>
    <n v="60"/>
    <n v="0.7"/>
    <x v="0"/>
    <n v="2"/>
    <n v="0.7"/>
    <x v="0"/>
    <x v="0"/>
    <s v="μ=L"/>
    <n v="4"/>
    <n v="4234.3383802561502"/>
    <x v="4"/>
    <n v="3"/>
    <n v="9"/>
    <n v="3.3333333333333299"/>
    <n v="21.041207900001599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0310688869221325"/>
    <n v="0.10310688869221325"/>
    <n v="1.3925471841280613E-2"/>
  </r>
  <r>
    <s v="PSP_60_0.7_2_0.7_L_4.rcp"/>
    <n v="60"/>
    <n v="0.7"/>
    <x v="0"/>
    <n v="2"/>
    <n v="0.7"/>
    <x v="0"/>
    <x v="0"/>
    <s v="μ=L"/>
    <n v="4"/>
    <n v="4234.2868890586196"/>
    <x v="6"/>
    <n v="0"/>
    <n v="9"/>
    <n v="3.3333333333333299"/>
    <n v="22.519196600002001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0311779526042082"/>
    <n v="0.10311779526042082"/>
    <n v="1.4903632891796395E-2"/>
  </r>
  <r>
    <s v="PSP_60_0.7_2_0.7_L_4.rcp"/>
    <n v="60"/>
    <n v="0.7"/>
    <x v="0"/>
    <n v="2"/>
    <n v="0.7"/>
    <x v="0"/>
    <x v="0"/>
    <s v="μ=L"/>
    <n v="4"/>
    <n v="4230.1180598760602"/>
    <x v="5"/>
    <n v="4"/>
    <n v="9"/>
    <n v="3.3333333333333299"/>
    <n v="23.4623261999986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0400081259165031"/>
    <n v="0.10400081259165031"/>
    <n v="1.5527814010572846E-2"/>
  </r>
  <r>
    <s v="PSP_20_0.7_4_0.7_L_5.rcp"/>
    <n v="20"/>
    <n v="0.7"/>
    <x v="0"/>
    <n v="4"/>
    <n v="0.7"/>
    <x v="0"/>
    <x v="0"/>
    <s v="μ=L"/>
    <n v="5"/>
    <n v="4228.5536340997996"/>
    <x v="6"/>
    <n v="0"/>
    <n v="9"/>
    <n v="6.6666666666666599"/>
    <n v="1.16973159999997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2.379137538790153E-2"/>
    <n v="2.379137538790153E-2"/>
    <n v="2.1486534833395736E-3"/>
  </r>
  <r>
    <s v="PSP_30_0.7_4_0.7_L_5.rcp"/>
    <n v="30"/>
    <n v="0.7"/>
    <x v="0"/>
    <n v="4"/>
    <n v="0.7"/>
    <x v="0"/>
    <x v="0"/>
    <s v="μ=L"/>
    <n v="5"/>
    <n v="4228.2271977707996"/>
    <x v="2"/>
    <n v="4"/>
    <n v="8"/>
    <n v="6.6666666666666599"/>
    <n v="1.8713959000001501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0.18179123937086603"/>
    <n v="-0.18179123937086603"/>
    <n v="1.8055411562782411E-3"/>
  </r>
  <r>
    <s v="PSP_20_0.7_4_0.7_H_1.rcp"/>
    <n v="20"/>
    <n v="0.7"/>
    <x v="0"/>
    <n v="4"/>
    <n v="0.7"/>
    <x v="0"/>
    <x v="1"/>
    <s v="μ=H"/>
    <n v="1"/>
    <n v="4224.4343958736299"/>
    <x v="0"/>
    <n v="0"/>
    <n v="8"/>
    <n v="6.6666666666666599"/>
    <n v="1.14301720000003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0.23636137842519442"/>
    <n v="-0.23636137842519442"/>
    <n v="1.8926801598123848E-3"/>
  </r>
  <r>
    <s v="PSP_20_0.7_4_0.7_H_1.rcp"/>
    <n v="20"/>
    <n v="0.7"/>
    <x v="0"/>
    <n v="4"/>
    <n v="0.7"/>
    <x v="0"/>
    <x v="1"/>
    <s v="μ=H"/>
    <n v="1"/>
    <n v="4224.4343958736299"/>
    <x v="1"/>
    <n v="3"/>
    <n v="8"/>
    <n v="6.6666666666666599"/>
    <n v="1.13243310000007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0.23636137842519442"/>
    <n v="-0.23636137842519442"/>
    <n v="1.8751543377342971E-3"/>
  </r>
  <r>
    <s v="PSP_20_0.7_4_0.7_H_1.rcp"/>
    <n v="20"/>
    <n v="0.7"/>
    <x v="0"/>
    <n v="4"/>
    <n v="0.7"/>
    <x v="0"/>
    <x v="1"/>
    <s v="μ=H"/>
    <n v="1"/>
    <n v="4224.4343958736299"/>
    <x v="2"/>
    <n v="4"/>
    <n v="8"/>
    <n v="6.6666666666666599"/>
    <n v="1.2240074000000001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0.23636137842519442"/>
    <n v="-0.23636137842519442"/>
    <n v="2.0267888544839752E-3"/>
  </r>
  <r>
    <s v="PSP_20_0.7_4_0.7_H_1.rcp"/>
    <n v="20"/>
    <n v="0.7"/>
    <x v="0"/>
    <n v="4"/>
    <n v="0.7"/>
    <x v="0"/>
    <x v="1"/>
    <s v="μ=H"/>
    <n v="1"/>
    <n v="4224.4343958736299"/>
    <x v="3"/>
    <n v="5"/>
    <n v="8"/>
    <n v="6.6666666666666599"/>
    <n v="1.26742000000001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0.23636137842519442"/>
    <n v="-0.23636137842519442"/>
    <n v="2.098674182811395E-3"/>
  </r>
  <r>
    <s v="PSP_10_0.7_4_0.7_L_4.rcp"/>
    <n v="10"/>
    <n v="0.7"/>
    <x v="0"/>
    <n v="4"/>
    <n v="0.7"/>
    <x v="0"/>
    <x v="0"/>
    <s v="μ=L"/>
    <n v="4"/>
    <n v="4222.5083395295496"/>
    <x v="0"/>
    <n v="0"/>
    <n v="8"/>
    <n v="6.6666666666666599"/>
    <n v="0.13393020000000799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3.7092033632023201E-3"/>
    <n v="-3.7092033632023201E-3"/>
    <n v="2.0671857454468887E-3"/>
  </r>
  <r>
    <s v="PSP_10_0.7_4_0.7_L_4.rcp"/>
    <n v="10"/>
    <n v="0.7"/>
    <x v="0"/>
    <n v="4"/>
    <n v="0.7"/>
    <x v="0"/>
    <x v="0"/>
    <s v="μ=L"/>
    <n v="4"/>
    <n v="4222.5083395295496"/>
    <x v="1"/>
    <n v="3"/>
    <n v="8"/>
    <n v="6.6666666666666599"/>
    <n v="0.12879639999999801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3.7092033632023201E-3"/>
    <n v="-3.7092033632023201E-3"/>
    <n v="1.9879465732512585E-3"/>
  </r>
  <r>
    <s v="PSP_10_0.7_4_0.7_L_4.rcp"/>
    <n v="10"/>
    <n v="0.7"/>
    <x v="0"/>
    <n v="4"/>
    <n v="0.7"/>
    <x v="0"/>
    <x v="0"/>
    <s v="μ=L"/>
    <n v="4"/>
    <n v="4222.5083395295496"/>
    <x v="2"/>
    <n v="4"/>
    <n v="8"/>
    <n v="6.6666666666666599"/>
    <n v="0.135764199999997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3.7092033632023201E-3"/>
    <n v="-3.7092033632023201E-3"/>
    <n v="2.0954931672018525E-3"/>
  </r>
  <r>
    <s v="PSP_10_0.7_4_0.7_L_4.rcp"/>
    <n v="10"/>
    <n v="0.7"/>
    <x v="0"/>
    <n v="4"/>
    <n v="0.7"/>
    <x v="0"/>
    <x v="0"/>
    <s v="μ=L"/>
    <n v="4"/>
    <n v="4222.5083395295496"/>
    <x v="3"/>
    <n v="5"/>
    <n v="8"/>
    <n v="6.6666666666666599"/>
    <n v="0.13165390000000299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3.7092033632023201E-3"/>
    <n v="-3.7092033632023201E-3"/>
    <n v="2.0320515120001324E-3"/>
  </r>
  <r>
    <s v="PSP_60_0.7_4_0.7_L_4.rcp"/>
    <n v="60"/>
    <n v="0.7"/>
    <x v="0"/>
    <n v="4"/>
    <n v="0.7"/>
    <x v="0"/>
    <x v="0"/>
    <s v="μ=L"/>
    <n v="4"/>
    <n v="4196.0802484125097"/>
    <x v="7"/>
    <n v="5"/>
    <n v="9"/>
    <n v="6.6666666666666599"/>
    <n v="21.444778499997401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14771173248774569"/>
    <n v="0.14771173248774569"/>
    <n v="1.4127466431790154E-2"/>
  </r>
  <r>
    <s v="PSP_60_0.7_4_0.7_L_4.rcp"/>
    <n v="60"/>
    <n v="0.7"/>
    <x v="0"/>
    <n v="4"/>
    <n v="0.7"/>
    <x v="0"/>
    <x v="0"/>
    <s v="μ=L"/>
    <n v="4"/>
    <n v="4195.0121689370499"/>
    <x v="5"/>
    <n v="4"/>
    <n v="9"/>
    <n v="6.6666666666666599"/>
    <n v="22.464579100000201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1479286758138533"/>
    <n v="0.1479286758138533"/>
    <n v="1.4799294249627523E-2"/>
  </r>
  <r>
    <s v="PSP_20_0.7_4_0.7_L_5.rcp"/>
    <n v="20"/>
    <n v="0.7"/>
    <x v="0"/>
    <n v="4"/>
    <n v="0.7"/>
    <x v="0"/>
    <x v="0"/>
    <s v="μ=L"/>
    <n v="5"/>
    <n v="4194.2341700530196"/>
    <x v="5"/>
    <n v="4"/>
    <n v="9"/>
    <n v="6.6666666666666599"/>
    <n v="1.3353674999999601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3.1714405268463468E-2"/>
    <n v="3.1714405268463468E-2"/>
    <n v="2.4529063166400275E-3"/>
  </r>
  <r>
    <s v="PSP_60_0.7_4_0.7_L_4.rcp"/>
    <n v="60"/>
    <n v="0.7"/>
    <x v="0"/>
    <n v="4"/>
    <n v="0.7"/>
    <x v="0"/>
    <x v="0"/>
    <s v="μ=L"/>
    <n v="4"/>
    <n v="4182.077723466"/>
    <x v="6"/>
    <n v="0"/>
    <n v="9"/>
    <n v="6.6666666666666599"/>
    <n v="20.400230900002398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15055586010708114"/>
    <n v="0.15055586010708114"/>
    <n v="1.3439335698458579E-2"/>
  </r>
  <r>
    <s v="PSP_20_0.7_4_0.7_L_5.rcp"/>
    <n v="20"/>
    <n v="0.7"/>
    <x v="0"/>
    <n v="4"/>
    <n v="0.7"/>
    <x v="0"/>
    <x v="0"/>
    <s v="μ=L"/>
    <n v="5"/>
    <n v="4179.6971201014603"/>
    <x v="7"/>
    <n v="5"/>
    <n v="9"/>
    <n v="6.6666666666666599"/>
    <n v="1.2458003000000399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3.5070444890306925E-2"/>
    <n v="3.5070444890306925E-2"/>
    <n v="2.2883823555255242E-3"/>
  </r>
  <r>
    <s v="PSP_60_0.3_4_0.7_L_1.rcp"/>
    <n v="60"/>
    <n v="0.3"/>
    <x v="1"/>
    <n v="4"/>
    <n v="0.7"/>
    <x v="0"/>
    <x v="0"/>
    <s v="μ=L"/>
    <n v="1"/>
    <n v="4179.4289098592699"/>
    <x v="0"/>
    <n v="0"/>
    <n v="8"/>
    <n v="6.6666666666666599"/>
    <n v="24.824368999999901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0.13671407423905779"/>
    <n v="-0.13671407423905779"/>
    <n v="1.6507377364716747E-2"/>
  </r>
  <r>
    <s v="PSP_60_0.3_4_0.7_L_1.rcp"/>
    <n v="60"/>
    <n v="0.3"/>
    <x v="1"/>
    <n v="4"/>
    <n v="0.7"/>
    <x v="0"/>
    <x v="0"/>
    <s v="μ=L"/>
    <n v="1"/>
    <n v="4176.6531777080099"/>
    <x v="2"/>
    <n v="4"/>
    <n v="8"/>
    <n v="6.6666666666666599"/>
    <n v="23.204237800000499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0.13595913525798986"/>
    <n v="-0.13595913525798986"/>
    <n v="1.5430044156418818E-2"/>
  </r>
  <r>
    <s v="PSP_60_0.3_4_0.7_L_1.rcp"/>
    <n v="60"/>
    <n v="0.3"/>
    <x v="1"/>
    <n v="4"/>
    <n v="0.7"/>
    <x v="0"/>
    <x v="0"/>
    <s v="μ=L"/>
    <n v="1"/>
    <n v="4176.5240401697602"/>
    <x v="1"/>
    <n v="3"/>
    <n v="8"/>
    <n v="6.6666666666666599"/>
    <n v="21.4039392000013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0.1359240126466458"/>
    <n v="-0.1359240126466458"/>
    <n v="1.423290563662973E-2"/>
  </r>
  <r>
    <s v="PSP_60_0.3_4_0.7_L_1.rcp"/>
    <n v="60"/>
    <n v="0.3"/>
    <x v="1"/>
    <n v="4"/>
    <n v="0.7"/>
    <x v="0"/>
    <x v="0"/>
    <s v="μ=L"/>
    <n v="1"/>
    <n v="4176.2904564709897"/>
    <x v="3"/>
    <n v="5"/>
    <n v="8"/>
    <n v="6.6666666666666599"/>
    <n v="22.170242199999802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0.13586048294351369"/>
    <n v="-0.13586048294351369"/>
    <n v="1.474247157148551E-2"/>
  </r>
  <r>
    <s v="PSP_20_0.7_4_0.7_L_2.rcp"/>
    <n v="20"/>
    <n v="0.7"/>
    <x v="0"/>
    <n v="4"/>
    <n v="0.7"/>
    <x v="0"/>
    <x v="0"/>
    <s v="μ=L"/>
    <n v="2"/>
    <n v="4170.9865370855996"/>
    <x v="2"/>
    <n v="4"/>
    <n v="8"/>
    <n v="6.6666666666666599"/>
    <n v="0.65591929999993603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0.20861206127165269"/>
    <n v="-0.20861206127165269"/>
    <n v="2.30835441858649E-3"/>
  </r>
  <r>
    <s v="PSP_20_0.7_4_0.7_L_2.rcp"/>
    <n v="20"/>
    <n v="0.7"/>
    <x v="0"/>
    <n v="4"/>
    <n v="0.7"/>
    <x v="0"/>
    <x v="0"/>
    <s v="μ=L"/>
    <n v="2"/>
    <n v="4170.5565957504296"/>
    <x v="0"/>
    <n v="0"/>
    <n v="8"/>
    <n v="6.6666666666666599"/>
    <n v="0.57731060000003198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0.20848747868700382"/>
    <n v="-0.20848747868700382"/>
    <n v="2.0317095020790234E-3"/>
  </r>
  <r>
    <s v="PSP_20_0.7_4_0.7_L_2.rcp"/>
    <n v="20"/>
    <n v="0.7"/>
    <x v="0"/>
    <n v="4"/>
    <n v="0.7"/>
    <x v="0"/>
    <x v="0"/>
    <s v="μ=L"/>
    <n v="2"/>
    <n v="4169.8013511417003"/>
    <x v="1"/>
    <n v="3"/>
    <n v="8"/>
    <n v="6.6666666666666599"/>
    <n v="0.59378749999996205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0.20826863411984817"/>
    <n v="-0.20826863411984817"/>
    <n v="2.0896960942092596E-3"/>
  </r>
  <r>
    <s v="PSP_30_0.7_2_0.7_L_3.rcp"/>
    <n v="30"/>
    <n v="0.7"/>
    <x v="0"/>
    <n v="2"/>
    <n v="0.7"/>
    <x v="0"/>
    <x v="0"/>
    <s v="μ=L"/>
    <n v="3"/>
    <n v="4167.6300802807"/>
    <x v="6"/>
    <n v="0"/>
    <n v="9"/>
    <n v="3.3333333333333299"/>
    <n v="2.38793339999983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7.0634845765001245E-2"/>
    <n v="7.0634845765001245E-2"/>
    <n v="1.8343695686556685E-3"/>
  </r>
  <r>
    <s v="PSP_20_0.7_4_0.7_L_2.rcp"/>
    <n v="20"/>
    <n v="0.7"/>
    <x v="0"/>
    <n v="4"/>
    <n v="0.7"/>
    <x v="0"/>
    <x v="0"/>
    <s v="μ=L"/>
    <n v="2"/>
    <n v="4164.3013664344599"/>
    <x v="3"/>
    <n v="5"/>
    <n v="8"/>
    <n v="6.6666666666666599"/>
    <n v="0.56035130000009303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0.20667492294507533"/>
    <n v="-0.20667492294507533"/>
    <n v="1.9720252160837846E-3"/>
  </r>
  <r>
    <s v="PSP_30_0.7_2_0.7_L_3.rcp"/>
    <n v="30"/>
    <n v="0.7"/>
    <x v="0"/>
    <n v="2"/>
    <n v="0.7"/>
    <x v="0"/>
    <x v="0"/>
    <s v="μ=L"/>
    <n v="3"/>
    <n v="4161.69811927306"/>
    <x v="7"/>
    <n v="5"/>
    <n v="9"/>
    <n v="3.3333333333333299"/>
    <n v="2.4627367000002698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7.1957649792850562E-2"/>
    <n v="7.1957649792850562E-2"/>
    <n v="1.8918321834655442E-3"/>
  </r>
  <r>
    <s v="PSP_20_0.7_4_0.7_L_5.rcp"/>
    <n v="20"/>
    <n v="0.7"/>
    <x v="0"/>
    <n v="4"/>
    <n v="0.7"/>
    <x v="0"/>
    <x v="0"/>
    <s v="μ=L"/>
    <n v="5"/>
    <n v="4158.26451207226"/>
    <x v="4"/>
    <n v="3"/>
    <n v="9"/>
    <n v="6.6666666666666599"/>
    <n v="1.1282328000000901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4.0018400767539167E-2"/>
    <n v="4.0018400767539167E-2"/>
    <n v="2.0724252775065804E-3"/>
  </r>
  <r>
    <s v="PSP_30_0.7_2_0.7_L_3.rcp"/>
    <n v="30"/>
    <n v="0.7"/>
    <x v="0"/>
    <n v="2"/>
    <n v="0.7"/>
    <x v="0"/>
    <x v="0"/>
    <s v="μ=L"/>
    <n v="3"/>
    <n v="4158.1442222220503"/>
    <x v="4"/>
    <n v="3"/>
    <n v="9"/>
    <n v="3.3333333333333299"/>
    <n v="2.37006139999994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7.2750154889829929E-2"/>
    <n v="7.2750154889829929E-2"/>
    <n v="1.8206406041331173E-3"/>
  </r>
  <r>
    <s v="PSP_60_0.7_4_0.7_L_4.rcp"/>
    <n v="60"/>
    <n v="0.7"/>
    <x v="0"/>
    <n v="4"/>
    <n v="0.7"/>
    <x v="0"/>
    <x v="0"/>
    <s v="μ=L"/>
    <n v="4"/>
    <n v="4156.3291956068597"/>
    <x v="4"/>
    <n v="3"/>
    <n v="9"/>
    <n v="6.6666666666666599"/>
    <n v="20.440006500000798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15578578110498392"/>
    <n v="0.15578578110498392"/>
    <n v="1.3465539207801509E-2"/>
  </r>
  <r>
    <s v="PSP_30_0.7_2_0.7_L_5.rcp"/>
    <n v="30"/>
    <n v="0.7"/>
    <x v="0"/>
    <n v="2"/>
    <n v="0.7"/>
    <x v="0"/>
    <x v="0"/>
    <s v="μ=L"/>
    <n v="5"/>
    <n v="4155.42533459687"/>
    <x v="2"/>
    <n v="4"/>
    <n v="8"/>
    <n v="3.3333333333333299"/>
    <n v="2.8054031000001398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3.5679462067694775E-2"/>
    <n v="-3.5679462067694775E-2"/>
    <n v="2.4630519866517177E-3"/>
  </r>
  <r>
    <s v="PSP_30_0.7_2_0.7_L_5.rcp"/>
    <n v="30"/>
    <n v="0.7"/>
    <x v="0"/>
    <n v="2"/>
    <n v="0.7"/>
    <x v="0"/>
    <x v="0"/>
    <s v="μ=L"/>
    <n v="5"/>
    <n v="4155.3926738179498"/>
    <x v="3"/>
    <n v="5"/>
    <n v="8"/>
    <n v="3.3333333333333299"/>
    <n v="2.4514726000002098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3.5671321842514654E-2"/>
    <n v="-3.5671321842514654E-2"/>
    <n v="2.1523126062177899E-3"/>
  </r>
  <r>
    <s v="PSP_30_0.7_2_0.7_L_5.rcp"/>
    <n v="30"/>
    <n v="0.7"/>
    <x v="0"/>
    <n v="2"/>
    <n v="0.7"/>
    <x v="0"/>
    <x v="0"/>
    <s v="μ=L"/>
    <n v="5"/>
    <n v="4155.2254296286001"/>
    <x v="1"/>
    <n v="3"/>
    <n v="8"/>
    <n v="3.3333333333333299"/>
    <n v="2.21344739999995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3.5629638655328602E-2"/>
    <n v="-3.5629638655328602E-2"/>
    <n v="1.9433342808805923E-3"/>
  </r>
  <r>
    <s v="PSP_30_0.7_2_0.7_L_5.rcp"/>
    <n v="30"/>
    <n v="0.7"/>
    <x v="0"/>
    <n v="2"/>
    <n v="0.7"/>
    <x v="0"/>
    <x v="0"/>
    <s v="μ=L"/>
    <n v="5"/>
    <n v="4154.5564528711802"/>
    <x v="0"/>
    <n v="0"/>
    <n v="8"/>
    <n v="3.3333333333333299"/>
    <n v="2.1209091000000599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3.5462905906579169E-2"/>
    <n v="-3.5462905906579169E-2"/>
    <n v="1.862088686029681E-3"/>
  </r>
  <r>
    <s v="PSP_30_0.3_4_0.7_L_3.rcp"/>
    <n v="30"/>
    <n v="0.3"/>
    <x v="1"/>
    <n v="4"/>
    <n v="0.7"/>
    <x v="0"/>
    <x v="0"/>
    <s v="μ=L"/>
    <n v="3"/>
    <n v="4153.1901723212004"/>
    <x v="3"/>
    <n v="5"/>
    <n v="8"/>
    <n v="6.6666666666666599"/>
    <n v="2.5720467999999501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0.10993664015470668"/>
    <n v="-0.10993664015470668"/>
    <n v="2.0009627447729874E-3"/>
  </r>
  <r>
    <s v="PSP_30_0.3_4_0.7_L_3.rcp"/>
    <n v="30"/>
    <n v="0.3"/>
    <x v="1"/>
    <n v="4"/>
    <n v="0.7"/>
    <x v="0"/>
    <x v="0"/>
    <s v="μ=L"/>
    <n v="3"/>
    <n v="4152.8468711150999"/>
    <x v="1"/>
    <n v="3"/>
    <n v="8"/>
    <n v="6.6666666666666599"/>
    <n v="2.9188787999999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0.10984489319117978"/>
    <n v="-0.10984489319117978"/>
    <n v="2.2707859496598573E-3"/>
  </r>
  <r>
    <s v="PSP_30_0.3_4_0.7_L_3.rcp"/>
    <n v="30"/>
    <n v="0.3"/>
    <x v="1"/>
    <n v="4"/>
    <n v="0.7"/>
    <x v="0"/>
    <x v="0"/>
    <s v="μ=L"/>
    <n v="3"/>
    <n v="4152.6284067112201"/>
    <x v="0"/>
    <n v="0"/>
    <n v="8"/>
    <n v="6.6666666666666599"/>
    <n v="2.7690698999999701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0.10978650875984511"/>
    <n v="-0.10978650875984511"/>
    <n v="2.1542398480355446E-3"/>
  </r>
  <r>
    <s v="PSP_30_0.3_4_0.7_L_3.rcp"/>
    <n v="30"/>
    <n v="0.3"/>
    <x v="1"/>
    <n v="4"/>
    <n v="0.7"/>
    <x v="0"/>
    <x v="0"/>
    <s v="μ=L"/>
    <n v="3"/>
    <n v="4152.6284067112201"/>
    <x v="2"/>
    <n v="4"/>
    <n v="8"/>
    <n v="6.6666666666666599"/>
    <n v="2.6414011999997902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0.10978650875984511"/>
    <n v="-0.10978650875984511"/>
    <n v="2.0549180501685835E-3"/>
  </r>
  <r>
    <s v="PSP_20_0.7_2_0.7_L_4.rcp"/>
    <n v="20"/>
    <n v="0.7"/>
    <x v="0"/>
    <n v="2"/>
    <n v="0.7"/>
    <x v="0"/>
    <x v="0"/>
    <s v="μ=L"/>
    <n v="4"/>
    <n v="4145.2746375611596"/>
    <x v="6"/>
    <n v="0"/>
    <n v="9"/>
    <n v="3.3333333333333299"/>
    <n v="1.10564690000001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6.3810902842772091E-2"/>
    <n v="-6.3810902842772091E-2"/>
    <n v="2.0926355933005955E-3"/>
  </r>
  <r>
    <s v="PSP_60_0.3_4_0.7_L_2.rcp"/>
    <n v="60"/>
    <n v="0.3"/>
    <x v="1"/>
    <n v="4"/>
    <n v="0.7"/>
    <x v="0"/>
    <x v="0"/>
    <s v="μ=L"/>
    <n v="2"/>
    <n v="4143.6104786322603"/>
    <x v="3"/>
    <n v="5"/>
    <n v="8"/>
    <n v="6.6666666666666599"/>
    <n v="17.0923165999993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3.5791875557615413E-2"/>
    <n v="-3.5791875557615413E-2"/>
    <n v="1.1292996856979666E-2"/>
  </r>
  <r>
    <s v="PSP_60_0.7_4_0.7_L_1.rcp"/>
    <n v="60"/>
    <n v="0.7"/>
    <x v="0"/>
    <n v="4"/>
    <n v="0.7"/>
    <x v="0"/>
    <x v="0"/>
    <s v="μ=L"/>
    <n v="1"/>
    <n v="4139.8294014685698"/>
    <x v="0"/>
    <n v="0"/>
    <n v="8"/>
    <n v="6.6666666666666599"/>
    <n v="15.7769453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4.0433107380622793E-2"/>
    <n v="4.0433107380622793E-2"/>
    <n v="1.0458370366151654E-2"/>
  </r>
  <r>
    <s v="PSP_60_0.7_4_0.7_L_1.rcp"/>
    <n v="60"/>
    <n v="0.7"/>
    <x v="0"/>
    <n v="4"/>
    <n v="0.7"/>
    <x v="0"/>
    <x v="0"/>
    <s v="μ=L"/>
    <n v="1"/>
    <n v="4139.8294014685698"/>
    <x v="1"/>
    <n v="3"/>
    <n v="8"/>
    <n v="6.6666666666666599"/>
    <n v="15.7537914999993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4.0433107380622793E-2"/>
    <n v="4.0433107380622793E-2"/>
    <n v="1.0443021956736106E-2"/>
  </r>
  <r>
    <s v="PSP_60_0.7_4_0.7_L_1.rcp"/>
    <n v="60"/>
    <n v="0.7"/>
    <x v="0"/>
    <n v="4"/>
    <n v="0.7"/>
    <x v="0"/>
    <x v="0"/>
    <s v="μ=L"/>
    <n v="1"/>
    <n v="4139.8294014685698"/>
    <x v="2"/>
    <n v="4"/>
    <n v="8"/>
    <n v="6.6666666666666599"/>
    <n v="16.584087300001499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4.0433107380622793E-2"/>
    <n v="4.0433107380622793E-2"/>
    <n v="1.0993416271019693E-2"/>
  </r>
  <r>
    <s v="PSP_60_0.7_4_0.7_L_1.rcp"/>
    <n v="60"/>
    <n v="0.7"/>
    <x v="0"/>
    <n v="4"/>
    <n v="0.7"/>
    <x v="0"/>
    <x v="0"/>
    <s v="μ=L"/>
    <n v="1"/>
    <n v="4139.8294014685698"/>
    <x v="3"/>
    <n v="5"/>
    <n v="8"/>
    <n v="6.6666666666666599"/>
    <n v="15.840342299998101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4.0433107380622793E-2"/>
    <n v="4.0433107380622793E-2"/>
    <n v="1.0500395567702112E-2"/>
  </r>
  <r>
    <s v="PSP_60_0.3_4_0.7_L_2.rcp"/>
    <n v="60"/>
    <n v="0.3"/>
    <x v="1"/>
    <n v="4"/>
    <n v="0.7"/>
    <x v="0"/>
    <x v="0"/>
    <s v="μ=L"/>
    <n v="2"/>
    <n v="4139.6534813078097"/>
    <x v="2"/>
    <n v="4"/>
    <n v="8"/>
    <n v="6.6666666666666599"/>
    <n v="17.630500900000602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3.4802731983091466E-2"/>
    <n v="-3.4802731983091466E-2"/>
    <n v="1.1648578475938838E-2"/>
  </r>
  <r>
    <s v="PSP_60_0.3_4_0.7_L_2.rcp"/>
    <n v="60"/>
    <n v="0.3"/>
    <x v="1"/>
    <n v="4"/>
    <n v="0.7"/>
    <x v="0"/>
    <x v="0"/>
    <s v="μ=L"/>
    <n v="2"/>
    <n v="4139.2459346612104"/>
    <x v="0"/>
    <n v="0"/>
    <n v="8"/>
    <n v="6.6666666666666599"/>
    <n v="16.8467813999996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3.4700856213726775E-2"/>
    <n v="-3.4700856213726775E-2"/>
    <n v="1.113077026670725E-2"/>
  </r>
  <r>
    <s v="PSP_60_0.3_4_0.7_L_2.rcp"/>
    <n v="60"/>
    <n v="0.3"/>
    <x v="1"/>
    <n v="4"/>
    <n v="0.7"/>
    <x v="0"/>
    <x v="0"/>
    <s v="μ=L"/>
    <n v="2"/>
    <n v="4134.3044356665596"/>
    <x v="1"/>
    <n v="3"/>
    <n v="8"/>
    <n v="6.6666666666666599"/>
    <n v="16.293990999998599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3.3465613533911719E-2"/>
    <n v="-3.3465613533911719E-2"/>
    <n v="1.0765538309221738E-2"/>
  </r>
  <r>
    <s v="PSP_30_0.7_2_0.7_L_3.rcp"/>
    <n v="30"/>
    <n v="0.7"/>
    <x v="0"/>
    <n v="2"/>
    <n v="0.7"/>
    <x v="0"/>
    <x v="0"/>
    <s v="μ=L"/>
    <n v="3"/>
    <n v="4131.1256710978196"/>
    <x v="5"/>
    <n v="4"/>
    <n v="9"/>
    <n v="3.3333333333333299"/>
    <n v="2.56672400000024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7.8775185770470282E-2"/>
    <n v="7.8775185770470282E-2"/>
    <n v="1.9717134475940273E-3"/>
  </r>
  <r>
    <s v="PSP_30_0.7_4_0.7_L_3.rcp"/>
    <n v="30"/>
    <n v="0.7"/>
    <x v="0"/>
    <n v="4"/>
    <n v="0.7"/>
    <x v="0"/>
    <x v="0"/>
    <s v="μ=L"/>
    <n v="3"/>
    <n v="4118.9576721167396"/>
    <x v="1"/>
    <n v="3"/>
    <n v="8"/>
    <n v="6.6666666666666599"/>
    <n v="1.42526240000006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0.4166187712197747"/>
    <n v="-0.4166187712197747"/>
    <n v="1.6523029467921196E-3"/>
  </r>
  <r>
    <s v="PSP_20_0.3_2_0.7_L_4.rcp"/>
    <n v="20"/>
    <n v="0.3"/>
    <x v="1"/>
    <n v="2"/>
    <n v="0.7"/>
    <x v="0"/>
    <x v="0"/>
    <s v="μ=L"/>
    <n v="4"/>
    <n v="4118.0160213190402"/>
    <x v="2"/>
    <n v="4"/>
    <n v="8"/>
    <n v="3.3333333333333299"/>
    <n v="0.62269570000000796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0.30533845814927962"/>
    <n v="-0.30533845814927962"/>
    <n v="1.9124467673008879E-3"/>
  </r>
  <r>
    <s v="PSP_30_0.7_4_0.7_L_3.rcp"/>
    <n v="30"/>
    <n v="0.7"/>
    <x v="0"/>
    <n v="4"/>
    <n v="0.7"/>
    <x v="0"/>
    <x v="0"/>
    <s v="μ=L"/>
    <n v="3"/>
    <n v="4116.3021213081602"/>
    <x v="3"/>
    <n v="5"/>
    <n v="8"/>
    <n v="6.6666666666666599"/>
    <n v="1.4999349999998199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0.41570545687599603"/>
    <n v="-0.41570545687599603"/>
    <n v="1.7388706953163403E-3"/>
  </r>
  <r>
    <s v="PSP_20_0.3_2_0.7_L_4.rcp"/>
    <n v="20"/>
    <n v="0.3"/>
    <x v="1"/>
    <n v="2"/>
    <n v="0.7"/>
    <x v="0"/>
    <x v="0"/>
    <s v="μ=L"/>
    <n v="4"/>
    <n v="4115.4418214330799"/>
    <x v="0"/>
    <n v="0"/>
    <n v="8"/>
    <n v="3.3333333333333299"/>
    <n v="0.59419959999999605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0.30452248218106781"/>
    <n v="-0.30452248218106781"/>
    <n v="1.8249284588788047E-3"/>
  </r>
  <r>
    <s v="PSP_20_0.3_2_0.7_L_4.rcp"/>
    <n v="20"/>
    <n v="0.3"/>
    <x v="1"/>
    <n v="2"/>
    <n v="0.7"/>
    <x v="0"/>
    <x v="0"/>
    <s v="μ=L"/>
    <n v="4"/>
    <n v="4115.0900036234598"/>
    <x v="1"/>
    <n v="3"/>
    <n v="8"/>
    <n v="3.3333333333333299"/>
    <n v="0.59554339999999595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0.30441096213967372"/>
    <n v="-0.30441096213967372"/>
    <n v="1.8290555886564773E-3"/>
  </r>
  <r>
    <s v="PSP_20_0.3_2_0.7_L_4.rcp"/>
    <n v="20"/>
    <n v="0.3"/>
    <x v="1"/>
    <n v="2"/>
    <n v="0.7"/>
    <x v="0"/>
    <x v="0"/>
    <s v="μ=L"/>
    <n v="4"/>
    <n v="4097.6177393043799"/>
    <x v="3"/>
    <n v="5"/>
    <n v="8"/>
    <n v="3.3333333333333299"/>
    <n v="0.61235550000000605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0.29887256247134536"/>
    <n v="-0.29887256247134536"/>
    <n v="1.8806895509538854E-3"/>
  </r>
  <r>
    <s v="PSP_30_0.7_4_0.7_L_3.rcp"/>
    <n v="30"/>
    <n v="0.7"/>
    <x v="0"/>
    <n v="4"/>
    <n v="0.7"/>
    <x v="0"/>
    <x v="0"/>
    <s v="μ=L"/>
    <n v="3"/>
    <n v="4097.3043089719104"/>
    <x v="2"/>
    <n v="4"/>
    <n v="8"/>
    <n v="6.6666666666666599"/>
    <n v="1.52110169999969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0.40917160542376402"/>
    <n v="-0.40917160542376402"/>
    <n v="1.7634091948822087E-3"/>
  </r>
  <r>
    <s v="PSP_30_0.7_4_0.7_L_3.rcp"/>
    <n v="30"/>
    <n v="0.7"/>
    <x v="0"/>
    <n v="4"/>
    <n v="0.7"/>
    <x v="0"/>
    <x v="0"/>
    <s v="μ=L"/>
    <n v="3"/>
    <n v="4095.0696920925102"/>
    <x v="0"/>
    <n v="0"/>
    <n v="8"/>
    <n v="6.6666666666666599"/>
    <n v="1.40874250000024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0.40840306142068472"/>
    <n v="-0.40840306142068472"/>
    <n v="1.6331514702286373E-3"/>
  </r>
  <r>
    <s v="PSP_20_0.7_2_0.7_L_4.rcp"/>
    <n v="20"/>
    <n v="0.7"/>
    <x v="0"/>
    <n v="2"/>
    <n v="0.7"/>
    <x v="0"/>
    <x v="0"/>
    <s v="μ=L"/>
    <n v="4"/>
    <n v="4072.31419510876"/>
    <x v="5"/>
    <n v="4"/>
    <n v="9"/>
    <n v="3.3333333333333299"/>
    <n v="1.0446359999999599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4.5086904810458336E-2"/>
    <n v="-4.5086904810458336E-2"/>
    <n v="1.9771614930978935E-3"/>
  </r>
  <r>
    <s v="PSP_60_0.7_2_0.7_H_2.rcp"/>
    <n v="60"/>
    <n v="0.7"/>
    <x v="0"/>
    <n v="2"/>
    <n v="0.7"/>
    <x v="0"/>
    <x v="1"/>
    <s v="μ=H"/>
    <n v="2"/>
    <n v="4069.9650013564701"/>
    <x v="7"/>
    <n v="5"/>
    <n v="9"/>
    <n v="3.3333333333333299"/>
    <n v="16.416708200002098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4.4443328131643998E-2"/>
    <n v="4.4443328131643998E-2"/>
    <n v="1.0879596148448909E-2"/>
  </r>
  <r>
    <s v="PSP_60_0.7_2_0.7_H_2.rcp"/>
    <n v="60"/>
    <n v="0.7"/>
    <x v="0"/>
    <n v="2"/>
    <n v="0.7"/>
    <x v="0"/>
    <x v="1"/>
    <s v="μ=H"/>
    <n v="2"/>
    <n v="4065.4948399762802"/>
    <x v="4"/>
    <n v="3"/>
    <n v="9"/>
    <n v="3.3333333333333299"/>
    <n v="15.8225985000026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4.5492843921029182E-2"/>
    <n v="4.5492843921029182E-2"/>
    <n v="1.0485870833658345E-2"/>
  </r>
  <r>
    <s v="PSP_60_0.7_2_0.7_H_2.rcp"/>
    <n v="60"/>
    <n v="0.7"/>
    <x v="0"/>
    <n v="2"/>
    <n v="0.7"/>
    <x v="0"/>
    <x v="1"/>
    <s v="μ=H"/>
    <n v="2"/>
    <n v="4060.3900918682002"/>
    <x v="5"/>
    <n v="4"/>
    <n v="9"/>
    <n v="3.3333333333333299"/>
    <n v="17.2726357999999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4.669134958662028E-2"/>
    <n v="4.669134958662028E-2"/>
    <n v="1.1446832070951693E-2"/>
  </r>
  <r>
    <s v="PSP_20_0.7_4_0.7_L_4.rcp"/>
    <n v="20"/>
    <n v="0.7"/>
    <x v="0"/>
    <n v="4"/>
    <n v="0.7"/>
    <x v="0"/>
    <x v="0"/>
    <s v="μ=L"/>
    <n v="4"/>
    <n v="4057.7078727614098"/>
    <x v="0"/>
    <n v="0"/>
    <n v="8"/>
    <n v="6.6666666666666599"/>
    <n v="0.469684400000005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7.4126799610809951E-2"/>
    <n v="-7.4126799610809951E-2"/>
    <n v="1.9732904647194365E-3"/>
  </r>
  <r>
    <s v="PSP_20_0.7_4_0.7_L_4.rcp"/>
    <n v="20"/>
    <n v="0.7"/>
    <x v="0"/>
    <n v="4"/>
    <n v="0.7"/>
    <x v="0"/>
    <x v="0"/>
    <s v="μ=L"/>
    <n v="4"/>
    <n v="4057.7078727614098"/>
    <x v="1"/>
    <n v="3"/>
    <n v="8"/>
    <n v="6.6666666666666599"/>
    <n v="0.453291400000011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7.4126799610809951E-2"/>
    <n v="-7.4126799610809951E-2"/>
    <n v="1.9044183655223296E-3"/>
  </r>
  <r>
    <s v="PSP_20_0.7_4_0.7_L_4.rcp"/>
    <n v="20"/>
    <n v="0.7"/>
    <x v="0"/>
    <n v="4"/>
    <n v="0.7"/>
    <x v="0"/>
    <x v="0"/>
    <s v="μ=L"/>
    <n v="4"/>
    <n v="4057.7078727614098"/>
    <x v="2"/>
    <n v="4"/>
    <n v="8"/>
    <n v="6.6666666666666599"/>
    <n v="0.52081700000007902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7.4126799610809951E-2"/>
    <n v="-7.4126799610809951E-2"/>
    <n v="2.1881144444310429E-3"/>
  </r>
  <r>
    <s v="PSP_20_0.7_4_0.7_L_4.rcp"/>
    <n v="20"/>
    <n v="0.7"/>
    <x v="0"/>
    <n v="4"/>
    <n v="0.7"/>
    <x v="0"/>
    <x v="0"/>
    <s v="μ=L"/>
    <n v="4"/>
    <n v="4057.7078727614098"/>
    <x v="3"/>
    <n v="5"/>
    <n v="8"/>
    <n v="6.6666666666666599"/>
    <n v="0.47680919999993399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7.4126799610809951E-2"/>
    <n v="-7.4126799610809951E-2"/>
    <n v="2.0032239687976915E-3"/>
  </r>
  <r>
    <s v="PSP_60_0.7_2_0.7_H_2.rcp"/>
    <n v="60"/>
    <n v="0.7"/>
    <x v="0"/>
    <n v="2"/>
    <n v="0.7"/>
    <x v="0"/>
    <x v="1"/>
    <s v="μ=H"/>
    <n v="2"/>
    <n v="4055.85465620169"/>
    <x v="6"/>
    <n v="0"/>
    <n v="9"/>
    <n v="3.3333333333333299"/>
    <n v="15.859036400000999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4.7756190637960806E-2"/>
    <n v="4.7756190637960806E-2"/>
    <n v="1.0510018770726513E-2"/>
  </r>
  <r>
    <s v="PSP_20_0.7_2_0.7_L_4.rcp"/>
    <n v="20"/>
    <n v="0.7"/>
    <x v="0"/>
    <n v="2"/>
    <n v="0.7"/>
    <x v="0"/>
    <x v="0"/>
    <s v="μ=L"/>
    <n v="4"/>
    <n v="4049.2519796377101"/>
    <x v="7"/>
    <n v="5"/>
    <n v="9"/>
    <n v="3.3333333333333299"/>
    <n v="1.0071860000000401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3.9168397978726066E-2"/>
    <n v="-3.9168397978726066E-2"/>
    <n v="1.9062806332420582E-3"/>
  </r>
  <r>
    <s v="PSP_20_0.7_2_0.7_L_4.rcp"/>
    <n v="20"/>
    <n v="0.7"/>
    <x v="0"/>
    <n v="2"/>
    <n v="0.7"/>
    <x v="0"/>
    <x v="0"/>
    <s v="μ=L"/>
    <n v="4"/>
    <n v="4048.8170002793499"/>
    <x v="4"/>
    <n v="3"/>
    <n v="9"/>
    <n v="3.3333333333333299"/>
    <n v="1.10879349999993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3.9056768273967278E-2"/>
    <n v="-3.9056768273967278E-2"/>
    <n v="2.0985910996722161E-3"/>
  </r>
  <r>
    <s v="PSP_30_0.3_2_0.7_L_4.rcp"/>
    <n v="30"/>
    <n v="0.3"/>
    <x v="1"/>
    <n v="2"/>
    <n v="0.7"/>
    <x v="0"/>
    <x v="0"/>
    <s v="μ=L"/>
    <n v="4"/>
    <n v="4045.0888541725899"/>
    <x v="2"/>
    <n v="4"/>
    <n v="8"/>
    <n v="3.3333333333333299"/>
    <n v="2.22535470000002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9.8462414542933807E-2"/>
    <n v="-9.8462414542933807E-2"/>
    <n v="2.1246560679378862E-3"/>
  </r>
  <r>
    <s v="PSP_20_0.7_2_0.7_L_5.rcp"/>
    <n v="20"/>
    <n v="0.7"/>
    <x v="0"/>
    <n v="2"/>
    <n v="0.7"/>
    <x v="0"/>
    <x v="0"/>
    <s v="μ=L"/>
    <n v="5"/>
    <n v="4017.0908038571802"/>
    <x v="0"/>
    <n v="0"/>
    <n v="8"/>
    <n v="3.3333333333333299"/>
    <n v="0.53838210000003495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0.16981708952125887"/>
    <n v="-0.16981708952125887"/>
    <n v="1.854028220050903E-3"/>
  </r>
  <r>
    <s v="PSP_20_0.7_2_0.7_L_5.rcp"/>
    <n v="20"/>
    <n v="0.7"/>
    <x v="0"/>
    <n v="2"/>
    <n v="0.7"/>
    <x v="0"/>
    <x v="0"/>
    <s v="μ=L"/>
    <n v="5"/>
    <n v="4017.0908038571802"/>
    <x v="1"/>
    <n v="3"/>
    <n v="8"/>
    <n v="3.3333333333333299"/>
    <n v="0.53520589999993695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0.16981708952125887"/>
    <n v="-0.16981708952125887"/>
    <n v="1.8430903295959511E-3"/>
  </r>
  <r>
    <s v="PSP_20_0.7_2_0.7_L_5.rcp"/>
    <n v="20"/>
    <n v="0.7"/>
    <x v="0"/>
    <n v="2"/>
    <n v="0.7"/>
    <x v="0"/>
    <x v="0"/>
    <s v="μ=L"/>
    <n v="5"/>
    <n v="4017.0908038571802"/>
    <x v="2"/>
    <n v="4"/>
    <n v="8"/>
    <n v="3.3333333333333299"/>
    <n v="0.57152200000007203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0.16981708952125887"/>
    <n v="-0.16981708952125887"/>
    <n v="1.9681522033886283E-3"/>
  </r>
  <r>
    <s v="PSP_20_0.7_2_0.7_L_5.rcp"/>
    <n v="20"/>
    <n v="0.7"/>
    <x v="0"/>
    <n v="2"/>
    <n v="0.7"/>
    <x v="0"/>
    <x v="0"/>
    <s v="μ=L"/>
    <n v="5"/>
    <n v="4017.0908038571802"/>
    <x v="3"/>
    <n v="5"/>
    <n v="8"/>
    <n v="3.3333333333333299"/>
    <n v="0.55438800000001698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0.16981708952125887"/>
    <n v="-0.16981708952125887"/>
    <n v="1.9091477908673873E-3"/>
  </r>
  <r>
    <s v="PSP_60_0.7_2_0.7_L_5.rcp"/>
    <n v="60"/>
    <n v="0.7"/>
    <x v="0"/>
    <n v="2"/>
    <n v="0.7"/>
    <x v="0"/>
    <x v="0"/>
    <s v="μ=L"/>
    <n v="5"/>
    <n v="4012.07166162454"/>
    <x v="8"/>
    <n v="0"/>
    <n v="7"/>
    <n v="3.3333333333333299"/>
    <n v="16.903028000000599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-4.6738924574580405E-2"/>
    <n v="4.6738924574580405E-2"/>
    <n v="1.1156315232824626E-2"/>
  </r>
  <r>
    <s v="PSP_60_0.7_2_0.7_L_5.rcp"/>
    <n v="60"/>
    <n v="0.7"/>
    <x v="0"/>
    <n v="2"/>
    <n v="0.7"/>
    <x v="0"/>
    <x v="0"/>
    <s v="μ=L"/>
    <n v="5"/>
    <n v="4012.07166162454"/>
    <x v="9"/>
    <n v="3"/>
    <n v="7"/>
    <n v="3.3333333333333299"/>
    <n v="19.384184200000099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-4.6738924574580405E-2"/>
    <n v="4.6738924574580405E-2"/>
    <n v="1.2793924820235279E-2"/>
  </r>
  <r>
    <s v="PSP_60_0.7_2_0.7_L_5.rcp"/>
    <n v="60"/>
    <n v="0.7"/>
    <x v="0"/>
    <n v="2"/>
    <n v="0.7"/>
    <x v="0"/>
    <x v="0"/>
    <s v="μ=L"/>
    <n v="5"/>
    <n v="4012.07166162454"/>
    <x v="10"/>
    <n v="4"/>
    <n v="7"/>
    <n v="3.3333333333333299"/>
    <n v="17.5373179000016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-4.6738924574580405E-2"/>
    <n v="4.6738924574580405E-2"/>
    <n v="1.1574958453045745E-2"/>
  </r>
  <r>
    <s v="PSP_60_0.7_2_0.7_L_5.rcp"/>
    <n v="60"/>
    <n v="0.7"/>
    <x v="0"/>
    <n v="2"/>
    <n v="0.7"/>
    <x v="0"/>
    <x v="0"/>
    <s v="μ=L"/>
    <n v="5"/>
    <n v="4012.07166162454"/>
    <x v="11"/>
    <n v="5"/>
    <n v="7"/>
    <n v="3.3333333333333299"/>
    <n v="17.2312855000018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-4.6738924574580405E-2"/>
    <n v="4.6738924574580405E-2"/>
    <n v="1.1372971334178313E-2"/>
  </r>
  <r>
    <s v="PSP_60_0.3_2_0.7_L_3.rcp"/>
    <n v="60"/>
    <n v="0.3"/>
    <x v="1"/>
    <n v="2"/>
    <n v="0.7"/>
    <x v="0"/>
    <x v="0"/>
    <s v="μ=L"/>
    <n v="3"/>
    <n v="3994.7611513837801"/>
    <x v="0"/>
    <n v="0"/>
    <n v="8"/>
    <n v="3.3333333333333299"/>
    <n v="17.4487159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0.25177849566955546"/>
    <n v="-0.25177849566955546"/>
    <n v="1.1594134000030029E-2"/>
  </r>
  <r>
    <s v="PSP_60_0.3_2_0.7_L_3.rcp"/>
    <n v="60"/>
    <n v="0.3"/>
    <x v="1"/>
    <n v="2"/>
    <n v="0.7"/>
    <x v="0"/>
    <x v="0"/>
    <s v="μ=L"/>
    <n v="3"/>
    <n v="3994.7611513837801"/>
    <x v="1"/>
    <n v="3"/>
    <n v="8"/>
    <n v="3.3333333333333299"/>
    <n v="19.557428900000499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0.25177849566955546"/>
    <n v="-0.25177849566955546"/>
    <n v="1.2995308804510117E-2"/>
  </r>
  <r>
    <s v="PSP_60_0.3_2_0.7_L_3.rcp"/>
    <n v="60"/>
    <n v="0.3"/>
    <x v="1"/>
    <n v="2"/>
    <n v="0.7"/>
    <x v="0"/>
    <x v="0"/>
    <s v="μ=L"/>
    <n v="3"/>
    <n v="3994.7611513837801"/>
    <x v="2"/>
    <n v="4"/>
    <n v="8"/>
    <n v="3.3333333333333299"/>
    <n v="20.792506300000198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0.25177849566955546"/>
    <n v="-0.25177849566955546"/>
    <n v="1.3815979675539956E-2"/>
  </r>
  <r>
    <s v="PSP_60_0.3_2_0.7_L_3.rcp"/>
    <n v="60"/>
    <n v="0.3"/>
    <x v="1"/>
    <n v="2"/>
    <n v="0.7"/>
    <x v="0"/>
    <x v="0"/>
    <s v="μ=L"/>
    <n v="3"/>
    <n v="3994.7611513837801"/>
    <x v="3"/>
    <n v="5"/>
    <n v="8"/>
    <n v="3.3333333333333299"/>
    <n v="20.832488799999702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0.25177849566955546"/>
    <n v="-0.25177849566955546"/>
    <n v="1.3842546814652494E-2"/>
  </r>
  <r>
    <s v="PSP_60_0.7_2_0.7_H_2.rcp"/>
    <n v="60"/>
    <n v="0.7"/>
    <x v="0"/>
    <n v="2"/>
    <n v="0.7"/>
    <x v="0"/>
    <x v="1"/>
    <s v="μ=H"/>
    <n v="2"/>
    <n v="3993.37801673997"/>
    <x v="8"/>
    <n v="0"/>
    <n v="7"/>
    <n v="3.3333333333333299"/>
    <n v="16.066893100000001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6.2424613991395803E-2"/>
    <n v="6.2424613991395803E-2"/>
    <n v="1.064776849041381E-2"/>
  </r>
  <r>
    <s v="PSP_60_0.7_2_0.7_H_2.rcp"/>
    <n v="60"/>
    <n v="0.7"/>
    <x v="0"/>
    <n v="2"/>
    <n v="0.7"/>
    <x v="0"/>
    <x v="1"/>
    <s v="μ=H"/>
    <n v="2"/>
    <n v="3993.37801673997"/>
    <x v="9"/>
    <n v="3"/>
    <n v="7"/>
    <n v="3.3333333333333299"/>
    <n v="15.661869399998899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6.2424613991395803E-2"/>
    <n v="6.2424613991395803E-2"/>
    <n v="1.0379353273862545E-2"/>
  </r>
  <r>
    <s v="PSP_60_0.7_2_0.7_H_2.rcp"/>
    <n v="60"/>
    <n v="0.7"/>
    <x v="0"/>
    <n v="2"/>
    <n v="0.7"/>
    <x v="0"/>
    <x v="1"/>
    <s v="μ=H"/>
    <n v="2"/>
    <n v="3993.37801673997"/>
    <x v="10"/>
    <n v="4"/>
    <n v="7"/>
    <n v="3.3333333333333299"/>
    <n v="17.320023100000899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6.2424613991395803E-2"/>
    <n v="6.2424613991395803E-2"/>
    <n v="1.1478236337890919E-2"/>
  </r>
  <r>
    <s v="PSP_60_0.7_2_0.7_H_2.rcp"/>
    <n v="60"/>
    <n v="0.7"/>
    <x v="0"/>
    <n v="2"/>
    <n v="0.7"/>
    <x v="0"/>
    <x v="1"/>
    <s v="μ=H"/>
    <n v="2"/>
    <n v="3993.37801673997"/>
    <x v="11"/>
    <n v="5"/>
    <n v="7"/>
    <n v="3.3333333333333299"/>
    <n v="16.6136860999977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6.2424613991395803E-2"/>
    <n v="6.2424613991395803E-2"/>
    <n v="1.1010136325932325E-2"/>
  </r>
  <r>
    <s v="PSP_30_0.7_4_0.7_L_2.rcp"/>
    <n v="30"/>
    <n v="0.7"/>
    <x v="0"/>
    <n v="4"/>
    <n v="0.7"/>
    <x v="0"/>
    <x v="0"/>
    <s v="μ=L"/>
    <n v="2"/>
    <n v="3977.82032330021"/>
    <x v="5"/>
    <n v="4"/>
    <n v="9"/>
    <n v="6.6666666666666599"/>
    <n v="2.88484659999994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24091106785766034"/>
    <n v="0.24091106785766034"/>
    <n v="2.177564799029222E-3"/>
  </r>
  <r>
    <s v="PSP_30_0.7_4_0.7_L_2.rcp"/>
    <n v="30"/>
    <n v="0.7"/>
    <x v="0"/>
    <n v="4"/>
    <n v="0.7"/>
    <x v="0"/>
    <x v="0"/>
    <s v="μ=L"/>
    <n v="2"/>
    <n v="3961.8961501451299"/>
    <x v="7"/>
    <n v="5"/>
    <n v="9"/>
    <n v="6.6666666666666599"/>
    <n v="2.5475682000001099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24394988374502821"/>
    <n v="0.24394988374502821"/>
    <n v="1.9229774073417252E-3"/>
  </r>
  <r>
    <s v="PSP_60_0.7_2_0.7_H_3.rcp"/>
    <n v="60"/>
    <n v="0.7"/>
    <x v="0"/>
    <n v="2"/>
    <n v="0.7"/>
    <x v="0"/>
    <x v="1"/>
    <s v="μ=H"/>
    <n v="3"/>
    <n v="3949.6691952872602"/>
    <x v="0"/>
    <n v="0"/>
    <n v="8"/>
    <n v="3.3333333333333299"/>
    <n v="19.336398999999801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4.6530950598632353E-3"/>
    <n v="4.6530950598632353E-3"/>
    <n v="1.2858727000771862E-2"/>
  </r>
  <r>
    <s v="PSP_60_0.7_2_0.7_H_3.rcp"/>
    <n v="60"/>
    <n v="0.7"/>
    <x v="0"/>
    <n v="2"/>
    <n v="0.7"/>
    <x v="0"/>
    <x v="1"/>
    <s v="μ=H"/>
    <n v="3"/>
    <n v="3949.6691952872602"/>
    <x v="1"/>
    <n v="3"/>
    <n v="8"/>
    <n v="3.3333333333333299"/>
    <n v="20.121030899998001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4.6530950598632353E-3"/>
    <n v="4.6530950598632353E-3"/>
    <n v="1.3380508093423803E-2"/>
  </r>
  <r>
    <s v="PSP_60_0.7_2_0.7_H_3.rcp"/>
    <n v="60"/>
    <n v="0.7"/>
    <x v="0"/>
    <n v="2"/>
    <n v="0.7"/>
    <x v="0"/>
    <x v="1"/>
    <s v="μ=H"/>
    <n v="3"/>
    <n v="3949.6691952872602"/>
    <x v="2"/>
    <n v="4"/>
    <n v="8"/>
    <n v="3.3333333333333299"/>
    <n v="22.434388400000898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4.6530950598632353E-3"/>
    <n v="4.6530950598632353E-3"/>
    <n v="1.4918893422963478E-2"/>
  </r>
  <r>
    <s v="PSP_60_0.7_2_0.7_H_3.rcp"/>
    <n v="60"/>
    <n v="0.7"/>
    <x v="0"/>
    <n v="2"/>
    <n v="0.7"/>
    <x v="0"/>
    <x v="1"/>
    <s v="μ=H"/>
    <n v="3"/>
    <n v="3949.6691952872602"/>
    <x v="3"/>
    <n v="5"/>
    <n v="8"/>
    <n v="3.3333333333333299"/>
    <n v="28.754090099999299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4.6530950598632353E-3"/>
    <n v="4.6530950598632353E-3"/>
    <n v="1.9121502134471453E-2"/>
  </r>
  <r>
    <s v="PSP_60_0.7_2_0.7_H_2.rcp"/>
    <n v="60"/>
    <n v="0.7"/>
    <x v="0"/>
    <n v="2"/>
    <n v="0.7"/>
    <x v="0"/>
    <x v="1"/>
    <s v="μ=H"/>
    <n v="2"/>
    <n v="3947.8252768386101"/>
    <x v="12"/>
    <n v="0"/>
    <n v="6"/>
    <n v="3.3333333333333299"/>
    <n v="15.944082599999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7.3119601422521358E-2"/>
    <n v="7.3119601422521358E-2"/>
    <n v="1.056638014955265E-2"/>
  </r>
  <r>
    <s v="PSP_60_0.7_2_0.7_H_2.rcp"/>
    <n v="60"/>
    <n v="0.7"/>
    <x v="0"/>
    <n v="2"/>
    <n v="0.7"/>
    <x v="0"/>
    <x v="1"/>
    <s v="μ=H"/>
    <n v="2"/>
    <n v="3947.8252768386101"/>
    <x v="13"/>
    <n v="3"/>
    <n v="6"/>
    <n v="3.3333333333333299"/>
    <n v="15.6826976000011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7.3119601422521358E-2"/>
    <n v="7.3119601422521358E-2"/>
    <n v="1.0393156431094945E-2"/>
  </r>
  <r>
    <s v="PSP_60_0.7_2_0.7_H_2.rcp"/>
    <n v="60"/>
    <n v="0.7"/>
    <x v="0"/>
    <n v="2"/>
    <n v="0.7"/>
    <x v="0"/>
    <x v="1"/>
    <s v="μ=H"/>
    <n v="2"/>
    <n v="3947.8252768386101"/>
    <x v="14"/>
    <n v="4"/>
    <n v="6"/>
    <n v="3.3333333333333299"/>
    <n v="17.190101999996799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7.3119601422521358E-2"/>
    <n v="7.3119601422521358E-2"/>
    <n v="1.1392135696886246E-2"/>
  </r>
  <r>
    <s v="PSP_60_0.7_2_0.7_H_2.rcp"/>
    <n v="60"/>
    <n v="0.7"/>
    <x v="0"/>
    <n v="2"/>
    <n v="0.7"/>
    <x v="0"/>
    <x v="1"/>
    <s v="μ=H"/>
    <n v="2"/>
    <n v="3947.8252768386101"/>
    <x v="15"/>
    <n v="5"/>
    <n v="6"/>
    <n v="3.3333333333333299"/>
    <n v="16.292001000001601"/>
    <s v="PSP_60_0.7_2_0.7_H_2.rcp"/>
    <n v="60"/>
    <n v="0.7"/>
    <n v="2"/>
    <n v="0.7"/>
    <s v="H"/>
    <n v="2"/>
    <s v="40_0.1_0.2_0.8_"/>
    <n v="4259.2607232793998"/>
    <n v="4259.2607232793998"/>
    <n v="90000000000"/>
    <n v="1508.9446313999999"/>
    <n v="-7.3119601422521358E-2"/>
    <n v="7.3119601422521358E-2"/>
    <n v="1.0796950836351014E-2"/>
  </r>
  <r>
    <s v="PSP_30_0.7_4_0.7_L_2.rcp"/>
    <n v="30"/>
    <n v="0.7"/>
    <x v="0"/>
    <n v="4"/>
    <n v="0.7"/>
    <x v="0"/>
    <x v="0"/>
    <s v="μ=L"/>
    <n v="2"/>
    <n v="3947.7831175446699"/>
    <x v="6"/>
    <n v="0"/>
    <n v="9"/>
    <n v="6.6666666666666599"/>
    <n v="2.6559376000000099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24664307900656912"/>
    <n v="0.24664307900656912"/>
    <n v="2.0047777327842306E-3"/>
  </r>
  <r>
    <s v="PSP_30_0.7_2_0.7_L_3.rcp"/>
    <n v="30"/>
    <n v="0.7"/>
    <x v="0"/>
    <n v="2"/>
    <n v="0.7"/>
    <x v="0"/>
    <x v="0"/>
    <s v="μ=L"/>
    <n v="3"/>
    <n v="3945.16922725833"/>
    <x v="11"/>
    <n v="5"/>
    <n v="7"/>
    <n v="3.3333333333333299"/>
    <n v="2.4944737999999198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0.12024274305862556"/>
    <n v="0.12024274305862556"/>
    <n v="1.9162120805082106E-3"/>
  </r>
  <r>
    <s v="PSP_30_0.7_2_0.7_L_3.rcp"/>
    <n v="30"/>
    <n v="0.7"/>
    <x v="0"/>
    <n v="2"/>
    <n v="0.7"/>
    <x v="0"/>
    <x v="0"/>
    <s v="μ=L"/>
    <n v="3"/>
    <n v="3944.2749623382501"/>
    <x v="12"/>
    <n v="0"/>
    <n v="6"/>
    <n v="3.3333333333333299"/>
    <n v="2.42140019999988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0.12044216062673205"/>
    <n v="0.12044216062673205"/>
    <n v="1.8600781916350119E-3"/>
  </r>
  <r>
    <s v="PSP_30_0.7_2_0.7_L_3.rcp"/>
    <n v="30"/>
    <n v="0.7"/>
    <x v="0"/>
    <n v="2"/>
    <n v="0.7"/>
    <x v="0"/>
    <x v="0"/>
    <s v="μ=L"/>
    <n v="3"/>
    <n v="3944.2749623382501"/>
    <x v="8"/>
    <n v="0"/>
    <n v="7"/>
    <n v="3.3333333333333299"/>
    <n v="2.4874566999997101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0.12044216062673205"/>
    <n v="0.12044216062673205"/>
    <n v="1.9108216643849638E-3"/>
  </r>
  <r>
    <s v="PSP_30_0.7_2_0.7_L_3.rcp"/>
    <n v="30"/>
    <n v="0.7"/>
    <x v="0"/>
    <n v="2"/>
    <n v="0.7"/>
    <x v="0"/>
    <x v="0"/>
    <s v="μ=L"/>
    <n v="3"/>
    <n v="3944.2749623382501"/>
    <x v="13"/>
    <n v="3"/>
    <n v="6"/>
    <n v="3.3333333333333299"/>
    <n v="2.3637026000001198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0.12044216062673205"/>
    <n v="0.12044216062673205"/>
    <n v="1.8157558828034359E-3"/>
  </r>
  <r>
    <s v="PSP_30_0.7_2_0.7_L_3.rcp"/>
    <n v="30"/>
    <n v="0.7"/>
    <x v="0"/>
    <n v="2"/>
    <n v="0.7"/>
    <x v="0"/>
    <x v="0"/>
    <s v="μ=L"/>
    <n v="3"/>
    <n v="3944.2749623382501"/>
    <x v="9"/>
    <n v="3"/>
    <n v="7"/>
    <n v="3.3333333333333299"/>
    <n v="2.35081420000005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0.12044216062673205"/>
    <n v="0.12044216062673205"/>
    <n v="1.8058552345069671E-3"/>
  </r>
  <r>
    <s v="PSP_30_0.7_2_0.7_L_3.rcp"/>
    <n v="30"/>
    <n v="0.7"/>
    <x v="0"/>
    <n v="2"/>
    <n v="0.7"/>
    <x v="0"/>
    <x v="0"/>
    <s v="μ=L"/>
    <n v="3"/>
    <n v="3944.2749623382501"/>
    <x v="14"/>
    <n v="4"/>
    <n v="6"/>
    <n v="3.3333333333333299"/>
    <n v="2.5825562999998501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0.12044216062673205"/>
    <n v="0.12044216062673205"/>
    <n v="1.9838755494856102E-3"/>
  </r>
  <r>
    <s v="PSP_30_0.7_2_0.7_L_3.rcp"/>
    <n v="30"/>
    <n v="0.7"/>
    <x v="0"/>
    <n v="2"/>
    <n v="0.7"/>
    <x v="0"/>
    <x v="0"/>
    <s v="μ=L"/>
    <n v="3"/>
    <n v="3944.2749623382501"/>
    <x v="10"/>
    <n v="4"/>
    <n v="7"/>
    <n v="3.3333333333333299"/>
    <n v="2.55184070000041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0.12044216062673205"/>
    <n v="0.12044216062673205"/>
    <n v="1.9602803512602423E-3"/>
  </r>
  <r>
    <s v="PSP_30_0.7_2_0.7_L_3.rcp"/>
    <n v="30"/>
    <n v="0.7"/>
    <x v="0"/>
    <n v="2"/>
    <n v="0.7"/>
    <x v="0"/>
    <x v="0"/>
    <s v="μ=L"/>
    <n v="3"/>
    <n v="3944.0882368163402"/>
    <x v="15"/>
    <n v="5"/>
    <n v="6"/>
    <n v="3.3333333333333299"/>
    <n v="2.4725594000001299"/>
    <s v="PSP_30_0.7_2_0.7_L_3.rcp"/>
    <n v="30"/>
    <n v="0.7"/>
    <n v="2"/>
    <n v="0.7"/>
    <s v="L"/>
    <n v="3"/>
    <s v="40_0.1_0.2_0.8_"/>
    <n v="4484.3838412591003"/>
    <n v="4484.3838412591003"/>
    <n v="4484.3838412591003"/>
    <n v="1301.7733399000099"/>
    <n v="-0.12048379968541206"/>
    <n v="0.12048379968541206"/>
    <n v="1.8993778134909791E-3"/>
  </r>
  <r>
    <s v="PSP_60_0.7_4_0.7_H_3.rcp"/>
    <n v="60"/>
    <n v="0.7"/>
    <x v="0"/>
    <n v="4"/>
    <n v="0.7"/>
    <x v="0"/>
    <x v="1"/>
    <s v="μ=H"/>
    <n v="3"/>
    <n v="3937.55668017688"/>
    <x v="0"/>
    <n v="0"/>
    <n v="8"/>
    <n v="6.6666666666666599"/>
    <n v="16.4802644999981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0.10684530924018307"/>
    <n v="-0.10684530924018307"/>
    <n v="1.0959888446899759E-2"/>
  </r>
  <r>
    <s v="PSP_60_0.7_4_0.7_H_3.rcp"/>
    <n v="60"/>
    <n v="0.7"/>
    <x v="0"/>
    <n v="4"/>
    <n v="0.7"/>
    <x v="0"/>
    <x v="1"/>
    <s v="μ=H"/>
    <n v="3"/>
    <n v="3937.55668017688"/>
    <x v="1"/>
    <n v="3"/>
    <n v="8"/>
    <n v="6.6666666666666599"/>
    <n v="15.897060400002299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0.10684530924018307"/>
    <n v="-0.10684530924018307"/>
    <n v="1.0572039582111862E-2"/>
  </r>
  <r>
    <s v="PSP_60_0.7_4_0.7_H_3.rcp"/>
    <n v="60"/>
    <n v="0.7"/>
    <x v="0"/>
    <n v="4"/>
    <n v="0.7"/>
    <x v="0"/>
    <x v="1"/>
    <s v="μ=H"/>
    <n v="3"/>
    <n v="3937.55668017688"/>
    <x v="2"/>
    <n v="4"/>
    <n v="8"/>
    <n v="6.6666666666666599"/>
    <n v="17.887280999999302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0.10684530924018307"/>
    <n v="-0.10684530924018307"/>
    <n v="1.1895598179165422E-2"/>
  </r>
  <r>
    <s v="PSP_60_0.7_4_0.7_H_3.rcp"/>
    <n v="60"/>
    <n v="0.7"/>
    <x v="0"/>
    <n v="4"/>
    <n v="0.7"/>
    <x v="0"/>
    <x v="1"/>
    <s v="μ=H"/>
    <n v="3"/>
    <n v="3937.55668017688"/>
    <x v="3"/>
    <n v="5"/>
    <n v="8"/>
    <n v="6.6666666666666599"/>
    <n v="18.3228758000004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0.10684530924018307"/>
    <n v="-0.10684530924018307"/>
    <n v="1.2185282268644822E-2"/>
  </r>
  <r>
    <s v="PSP_30_0.7_4_0.7_L_2.rcp"/>
    <n v="30"/>
    <n v="0.7"/>
    <x v="0"/>
    <n v="4"/>
    <n v="0.7"/>
    <x v="0"/>
    <x v="0"/>
    <s v="μ=L"/>
    <n v="2"/>
    <n v="3925.6793709660901"/>
    <x v="4"/>
    <n v="3"/>
    <n v="9"/>
    <n v="6.6666666666666599"/>
    <n v="3.0450389000002298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2508611451892967"/>
    <n v="0.2508611451892967"/>
    <n v="2.2984825329413709E-3"/>
  </r>
  <r>
    <s v="PSP_30_0.7_2_0.7_L_4.rcp"/>
    <n v="30"/>
    <n v="0.7"/>
    <x v="0"/>
    <n v="2"/>
    <n v="0.7"/>
    <x v="0"/>
    <x v="0"/>
    <s v="μ=L"/>
    <n v="4"/>
    <n v="3924.9537786454798"/>
    <x v="6"/>
    <n v="0"/>
    <n v="9"/>
    <n v="3.3333333333333299"/>
    <n v="2.6134443999999299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0617991632291439"/>
    <n v="0.10617991632291439"/>
    <n v="1.8616392641984988E-3"/>
  </r>
  <r>
    <s v="PSP_30_0.7_2_0.7_L_4.rcp"/>
    <n v="30"/>
    <n v="0.7"/>
    <x v="0"/>
    <n v="2"/>
    <n v="0.7"/>
    <x v="0"/>
    <x v="0"/>
    <s v="μ=L"/>
    <n v="4"/>
    <n v="3911.9448026382902"/>
    <x v="7"/>
    <n v="5"/>
    <n v="9"/>
    <n v="3.3333333333333299"/>
    <n v="2.73733519999996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0914241847684096"/>
    <n v="0.10914241847684096"/>
    <n v="1.9498906070443713E-3"/>
  </r>
  <r>
    <s v="PSP_30_0.7_2_0.7_L_4.rcp"/>
    <n v="30"/>
    <n v="0.7"/>
    <x v="0"/>
    <n v="2"/>
    <n v="0.7"/>
    <x v="0"/>
    <x v="0"/>
    <s v="μ=L"/>
    <n v="4"/>
    <n v="3910.2994485178601"/>
    <x v="5"/>
    <n v="4"/>
    <n v="9"/>
    <n v="3.3333333333333299"/>
    <n v="2.8358140999998702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095171109294254"/>
    <n v="0.1095171109294254"/>
    <n v="2.0200402482362465E-3"/>
  </r>
  <r>
    <s v="PSP_30_0.7_2_0.7_L_4.rcp"/>
    <n v="30"/>
    <n v="0.7"/>
    <x v="0"/>
    <n v="2"/>
    <n v="0.7"/>
    <x v="0"/>
    <x v="0"/>
    <s v="μ=L"/>
    <n v="4"/>
    <n v="3910.2925447347502"/>
    <x v="4"/>
    <n v="3"/>
    <n v="9"/>
    <n v="3.3333333333333299"/>
    <n v="2.5710648999997798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0951868311099619"/>
    <n v="0.10951868311099619"/>
    <n v="1.8314510033740552E-3"/>
  </r>
  <r>
    <s v="PSP_10_0.7_2_0.7_L_5.rcp"/>
    <n v="10"/>
    <n v="0.7"/>
    <x v="0"/>
    <n v="2"/>
    <n v="0.7"/>
    <x v="0"/>
    <x v="0"/>
    <s v="μ=L"/>
    <n v="5"/>
    <n v="3888.9958834741301"/>
    <x v="5"/>
    <n v="4"/>
    <n v="9"/>
    <n v="3.3333333333333299"/>
    <n v="0.19739679999999199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14575909975455648"/>
    <n v="0.14575909975455648"/>
    <n v="1.8971971544710132E-3"/>
  </r>
  <r>
    <s v="PSP_60_0.7_2_0.7_L_5.rcp"/>
    <n v="60"/>
    <n v="0.7"/>
    <x v="0"/>
    <n v="2"/>
    <n v="0.7"/>
    <x v="0"/>
    <x v="0"/>
    <s v="μ=L"/>
    <n v="5"/>
    <n v="3881.6720514880899"/>
    <x v="12"/>
    <n v="0"/>
    <n v="6"/>
    <n v="3.3333333333333299"/>
    <n v="17.311150100002099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-7.7721639510284019E-2"/>
    <n v="7.7721639510284019E-2"/>
    <n v="1.1425683466794241E-2"/>
  </r>
  <r>
    <s v="PSP_60_0.7_2_0.7_L_5.rcp"/>
    <n v="60"/>
    <n v="0.7"/>
    <x v="0"/>
    <n v="2"/>
    <n v="0.7"/>
    <x v="0"/>
    <x v="0"/>
    <s v="μ=L"/>
    <n v="5"/>
    <n v="3881.6720514880899"/>
    <x v="13"/>
    <n v="3"/>
    <n v="6"/>
    <n v="3.3333333333333299"/>
    <n v="16.939609900000502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-7.7721639510284019E-2"/>
    <n v="7.7721639510284019E-2"/>
    <n v="1.1180459972347897E-2"/>
  </r>
  <r>
    <s v="PSP_60_0.7_2_0.7_L_5.rcp"/>
    <n v="60"/>
    <n v="0.7"/>
    <x v="0"/>
    <n v="2"/>
    <n v="0.7"/>
    <x v="0"/>
    <x v="0"/>
    <s v="μ=L"/>
    <n v="5"/>
    <n v="3881.6720514880899"/>
    <x v="14"/>
    <n v="4"/>
    <n v="6"/>
    <n v="3.3333333333333299"/>
    <n v="17.606763899999301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-7.7721639510284019E-2"/>
    <n v="7.7721639510284019E-2"/>
    <n v="1.1620794114421509E-2"/>
  </r>
  <r>
    <s v="PSP_60_0.7_2_0.7_L_5.rcp"/>
    <n v="60"/>
    <n v="0.7"/>
    <x v="0"/>
    <n v="2"/>
    <n v="0.7"/>
    <x v="0"/>
    <x v="0"/>
    <s v="μ=L"/>
    <n v="5"/>
    <n v="3881.6720514880899"/>
    <x v="15"/>
    <n v="5"/>
    <n v="6"/>
    <n v="3.3333333333333299"/>
    <n v="16.806413599999299"/>
    <s v="PSP_60_0.7_2_0.7_L_5.rcp"/>
    <n v="60"/>
    <n v="0.7"/>
    <n v="2"/>
    <n v="0.7"/>
    <s v="L"/>
    <n v="5"/>
    <s v="40_0.1_0.2_0.8_"/>
    <n v="4208.7857828811902"/>
    <n v="4208.7857828811902"/>
    <n v="90000000000"/>
    <n v="1515.1084966000001"/>
    <n v="-7.7721639510284019E-2"/>
    <n v="7.7721639510284019E-2"/>
    <n v="1.1092547918326616E-2"/>
  </r>
  <r>
    <s v="PSP_20_0.7_2_0.7_L_4.rcp"/>
    <n v="20"/>
    <n v="0.7"/>
    <x v="0"/>
    <n v="2"/>
    <n v="0.7"/>
    <x v="0"/>
    <x v="0"/>
    <s v="μ=L"/>
    <n v="4"/>
    <n v="3881.0733216543299"/>
    <x v="8"/>
    <n v="0"/>
    <n v="7"/>
    <n v="3.3333333333333299"/>
    <n v="1.0304985999999801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-3.9916591058018515E-3"/>
    <n v="3.9916591058018515E-3"/>
    <n v="1.9504039211853006E-3"/>
  </r>
  <r>
    <s v="PSP_20_0.7_2_0.7_L_4.rcp"/>
    <n v="20"/>
    <n v="0.7"/>
    <x v="0"/>
    <n v="2"/>
    <n v="0.7"/>
    <x v="0"/>
    <x v="0"/>
    <s v="μ=L"/>
    <n v="4"/>
    <n v="3881.0733216543299"/>
    <x v="9"/>
    <n v="3"/>
    <n v="7"/>
    <n v="3.3333333333333299"/>
    <n v="0.99606299999993497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-3.9916591058018515E-3"/>
    <n v="3.9916591058018515E-3"/>
    <n v="1.8852283554266884E-3"/>
  </r>
  <r>
    <s v="PSP_20_0.7_2_0.7_L_4.rcp"/>
    <n v="20"/>
    <n v="0.7"/>
    <x v="0"/>
    <n v="2"/>
    <n v="0.7"/>
    <x v="0"/>
    <x v="0"/>
    <s v="μ=L"/>
    <n v="4"/>
    <n v="3881.0733216543299"/>
    <x v="10"/>
    <n v="4"/>
    <n v="7"/>
    <n v="3.3333333333333299"/>
    <n v="1.04586139999992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-3.9916591058018515E-3"/>
    <n v="3.9916591058018515E-3"/>
    <n v="1.9794807829687801E-3"/>
  </r>
  <r>
    <s v="PSP_20_0.7_2_0.7_L_4.rcp"/>
    <n v="20"/>
    <n v="0.7"/>
    <x v="0"/>
    <n v="2"/>
    <n v="0.7"/>
    <x v="0"/>
    <x v="0"/>
    <s v="μ=L"/>
    <n v="4"/>
    <n v="3881.0733216543299"/>
    <x v="11"/>
    <n v="5"/>
    <n v="7"/>
    <n v="3.3333333333333299"/>
    <n v="1.0281423000000101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-3.9916591058018515E-3"/>
    <n v="3.9916591058018515E-3"/>
    <n v="1.9459441996879298E-3"/>
  </r>
  <r>
    <s v="PSP_10_0.7_2_0.7_L_5.rcp"/>
    <n v="10"/>
    <n v="0.7"/>
    <x v="0"/>
    <n v="2"/>
    <n v="0.7"/>
    <x v="0"/>
    <x v="0"/>
    <s v="μ=L"/>
    <n v="5"/>
    <n v="3880.5655308065798"/>
    <x v="6"/>
    <n v="0"/>
    <n v="9"/>
    <n v="3.3333333333333299"/>
    <n v="0.19143549999999701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14761087647736479"/>
    <n v="0.14761087647736479"/>
    <n v="1.8399026015859666E-3"/>
  </r>
  <r>
    <s v="PSP_60_0.7_4_0.7_L_5.rcp"/>
    <n v="60"/>
    <n v="0.7"/>
    <x v="0"/>
    <n v="4"/>
    <n v="0.7"/>
    <x v="0"/>
    <x v="0"/>
    <s v="μ=L"/>
    <n v="5"/>
    <n v="3876.2263993338101"/>
    <x v="6"/>
    <n v="0"/>
    <n v="9"/>
    <n v="6.6666666666666599"/>
    <n v="15.1476787999999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8.3270722983916391E-3"/>
    <n v="8.3270722983916391E-3"/>
    <n v="1.0045880828269439E-2"/>
  </r>
  <r>
    <s v="PSP_10_0.7_2_0.7_L_5.rcp"/>
    <n v="10"/>
    <n v="0.7"/>
    <x v="0"/>
    <n v="2"/>
    <n v="0.7"/>
    <x v="0"/>
    <x v="0"/>
    <s v="μ=L"/>
    <n v="5"/>
    <n v="3874.12934570883"/>
    <x v="4"/>
    <n v="3"/>
    <n v="9"/>
    <n v="3.3333333333333299"/>
    <n v="0.18749170000000201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14902462252307586"/>
    <n v="0.14902462252307586"/>
    <n v="1.8019984099385154E-3"/>
  </r>
  <r>
    <s v="PSP_60_0.7_2_0.7_L_4.rcp"/>
    <n v="60"/>
    <n v="0.7"/>
    <x v="0"/>
    <n v="2"/>
    <n v="0.7"/>
    <x v="0"/>
    <x v="0"/>
    <s v="μ=L"/>
    <n v="4"/>
    <n v="3861.0489008672598"/>
    <x v="8"/>
    <n v="0"/>
    <n v="7"/>
    <n v="3.3333333333333299"/>
    <n v="21.657902099999699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8217491125476351"/>
    <n v="0.18217491125476351"/>
    <n v="1.4333611799669311E-2"/>
  </r>
  <r>
    <s v="PSP_60_0.7_2_0.7_L_4.rcp"/>
    <n v="60"/>
    <n v="0.7"/>
    <x v="0"/>
    <n v="2"/>
    <n v="0.7"/>
    <x v="0"/>
    <x v="0"/>
    <s v="μ=L"/>
    <n v="4"/>
    <n v="3861.0489008672598"/>
    <x v="9"/>
    <n v="3"/>
    <n v="7"/>
    <n v="3.3333333333333299"/>
    <n v="21.470932800002601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8217491125476351"/>
    <n v="0.18217491125476351"/>
    <n v="1.4209871958560031E-2"/>
  </r>
  <r>
    <s v="PSP_60_0.7_2_0.7_L_4.rcp"/>
    <n v="60"/>
    <n v="0.7"/>
    <x v="0"/>
    <n v="2"/>
    <n v="0.7"/>
    <x v="0"/>
    <x v="0"/>
    <s v="μ=L"/>
    <n v="4"/>
    <n v="3861.0489008672598"/>
    <x v="10"/>
    <n v="4"/>
    <n v="7"/>
    <n v="3.3333333333333299"/>
    <n v="23.160385199997101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8217491125476351"/>
    <n v="0.18217491125476351"/>
    <n v="1.5327983710276794E-2"/>
  </r>
  <r>
    <s v="PSP_60_0.7_2_0.7_L_4.rcp"/>
    <n v="60"/>
    <n v="0.7"/>
    <x v="0"/>
    <n v="2"/>
    <n v="0.7"/>
    <x v="0"/>
    <x v="0"/>
    <s v="μ=L"/>
    <n v="4"/>
    <n v="3861.0489008672598"/>
    <x v="11"/>
    <n v="5"/>
    <n v="7"/>
    <n v="3.3333333333333299"/>
    <n v="23.4143060999995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8217491125476351"/>
    <n v="0.18217491125476351"/>
    <n v="1.5496033394482222E-2"/>
  </r>
  <r>
    <s v="PSP_10_0.7_2_0.7_L_5.rcp"/>
    <n v="10"/>
    <n v="0.7"/>
    <x v="0"/>
    <n v="2"/>
    <n v="0.7"/>
    <x v="0"/>
    <x v="0"/>
    <s v="μ=L"/>
    <n v="5"/>
    <n v="3860.50954237934"/>
    <x v="7"/>
    <n v="5"/>
    <n v="9"/>
    <n v="3.3333333333333299"/>
    <n v="0.188097499999997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15201629271403422"/>
    <n v="0.15201629271403422"/>
    <n v="1.8078208044057461E-3"/>
  </r>
  <r>
    <s v="PSP_20_0.7_4_0.7_L_3.rcp"/>
    <n v="20"/>
    <n v="0.7"/>
    <x v="0"/>
    <n v="4"/>
    <n v="0.7"/>
    <x v="0"/>
    <x v="0"/>
    <s v="μ=L"/>
    <n v="3"/>
    <n v="3853.7560478537298"/>
    <x v="0"/>
    <n v="0"/>
    <n v="8"/>
    <n v="6.6666666666666599"/>
    <n v="0.461463099999946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0.27668963139024166"/>
    <n v="-0.27668963139024166"/>
    <n v="2.1032128151564368E-3"/>
  </r>
  <r>
    <s v="PSP_20_0.7_4_0.7_L_3.rcp"/>
    <n v="20"/>
    <n v="0.7"/>
    <x v="0"/>
    <n v="4"/>
    <n v="0.7"/>
    <x v="0"/>
    <x v="0"/>
    <s v="μ=L"/>
    <n v="3"/>
    <n v="3853.7560478537298"/>
    <x v="1"/>
    <n v="3"/>
    <n v="8"/>
    <n v="6.6666666666666599"/>
    <n v="0.40968119999990898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0.27668963139024166"/>
    <n v="-0.27668963139024166"/>
    <n v="1.8672061752468974E-3"/>
  </r>
  <r>
    <s v="PSP_20_0.7_4_0.7_L_3.rcp"/>
    <n v="20"/>
    <n v="0.7"/>
    <x v="0"/>
    <n v="4"/>
    <n v="0.7"/>
    <x v="0"/>
    <x v="0"/>
    <s v="μ=L"/>
    <n v="3"/>
    <n v="3853.7560478537298"/>
    <x v="2"/>
    <n v="4"/>
    <n v="8"/>
    <n v="6.6666666666666599"/>
    <n v="0.447708700000021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0.27668963139024166"/>
    <n v="-0.27668963139024166"/>
    <n v="2.0405243134222063E-3"/>
  </r>
  <r>
    <s v="PSP_20_0.7_4_0.7_L_3.rcp"/>
    <n v="20"/>
    <n v="0.7"/>
    <x v="0"/>
    <n v="4"/>
    <n v="0.7"/>
    <x v="0"/>
    <x v="0"/>
    <s v="μ=L"/>
    <n v="3"/>
    <n v="3853.7560478537298"/>
    <x v="3"/>
    <n v="5"/>
    <n v="8"/>
    <n v="6.6666666666666599"/>
    <n v="0.41055510000001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0.27668963139024166"/>
    <n v="-0.27668963139024166"/>
    <n v="1.8711891539062483E-3"/>
  </r>
  <r>
    <s v="PSP_60_0.7_4_0.7_L_5.rcp"/>
    <n v="60"/>
    <n v="0.7"/>
    <x v="0"/>
    <n v="4"/>
    <n v="0.7"/>
    <x v="0"/>
    <x v="0"/>
    <s v="μ=L"/>
    <n v="5"/>
    <n v="3852.9734181922099"/>
    <x v="7"/>
    <n v="5"/>
    <n v="9"/>
    <n v="6.6666666666666599"/>
    <n v="19.915404899998901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1.4275990011362196E-2"/>
    <n v="1.4275990011362196E-2"/>
    <n v="1.3207817970904132E-2"/>
  </r>
  <r>
    <s v="PSP_30_0.7_4_0.7_L_4.rcp"/>
    <n v="30"/>
    <n v="0.7"/>
    <x v="0"/>
    <n v="4"/>
    <n v="0.7"/>
    <x v="0"/>
    <x v="0"/>
    <s v="μ=L"/>
    <n v="4"/>
    <n v="3852.7334034312798"/>
    <x v="6"/>
    <n v="0"/>
    <n v="9"/>
    <n v="6.6666666666666599"/>
    <n v="2.07647259999976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3.4315885001207753E-2"/>
    <n v="-3.4315885001207753E-2"/>
    <n v="1.5360834818729636E-3"/>
  </r>
  <r>
    <s v="PSP_30_0.7_2_0.7_H_3.rcp"/>
    <n v="30"/>
    <n v="0.7"/>
    <x v="0"/>
    <n v="2"/>
    <n v="0.7"/>
    <x v="0"/>
    <x v="1"/>
    <s v="μ=H"/>
    <n v="3"/>
    <n v="3851.51241354074"/>
    <x v="0"/>
    <n v="0"/>
    <n v="8"/>
    <n v="3.3333333333333299"/>
    <n v="2.2397776000002501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4.6561067768135206E-2"/>
    <n v="-4.6561067768135206E-2"/>
    <n v="2.1526330990815686E-3"/>
  </r>
  <r>
    <s v="PSP_30_0.7_2_0.7_H_3.rcp"/>
    <n v="30"/>
    <n v="0.7"/>
    <x v="0"/>
    <n v="2"/>
    <n v="0.7"/>
    <x v="0"/>
    <x v="1"/>
    <s v="μ=H"/>
    <n v="3"/>
    <n v="3851.51241354074"/>
    <x v="1"/>
    <n v="3"/>
    <n v="8"/>
    <n v="3.3333333333333299"/>
    <n v="2.00587009999981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4.6561067768135206E-2"/>
    <n v="-4.6561067768135206E-2"/>
    <n v="1.9278263921012357E-3"/>
  </r>
  <r>
    <s v="PSP_30_0.7_2_0.7_H_3.rcp"/>
    <n v="30"/>
    <n v="0.7"/>
    <x v="0"/>
    <n v="2"/>
    <n v="0.7"/>
    <x v="0"/>
    <x v="1"/>
    <s v="μ=H"/>
    <n v="3"/>
    <n v="3851.51241354074"/>
    <x v="2"/>
    <n v="4"/>
    <n v="8"/>
    <n v="3.3333333333333299"/>
    <n v="2.3353092000002098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4.6561067768135206E-2"/>
    <n v="-4.6561067768135206E-2"/>
    <n v="2.2444477882579005E-3"/>
  </r>
  <r>
    <s v="PSP_30_0.7_2_0.7_H_3.rcp"/>
    <n v="30"/>
    <n v="0.7"/>
    <x v="0"/>
    <n v="2"/>
    <n v="0.7"/>
    <x v="0"/>
    <x v="1"/>
    <s v="μ=H"/>
    <n v="3"/>
    <n v="3851.51241354074"/>
    <x v="3"/>
    <n v="5"/>
    <n v="8"/>
    <n v="3.3333333333333299"/>
    <n v="2.25244960000009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4.6561067768135206E-2"/>
    <n v="-4.6561067768135206E-2"/>
    <n v="2.1648120612388889E-3"/>
  </r>
  <r>
    <s v="PSP_30_0.7_4_0.7_L_4.rcp"/>
    <n v="30"/>
    <n v="0.7"/>
    <x v="0"/>
    <n v="4"/>
    <n v="0.7"/>
    <x v="0"/>
    <x v="0"/>
    <s v="μ=L"/>
    <n v="4"/>
    <n v="3845.9619673202401"/>
    <x v="5"/>
    <n v="4"/>
    <n v="9"/>
    <n v="6.6666666666666599"/>
    <n v="2.1984950999999402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3.2498005796879323E-2"/>
    <n v="-3.2498005796879323E-2"/>
    <n v="1.6263503828988389E-3"/>
  </r>
  <r>
    <s v="PSP_10_0.7_4_0.7_L_3.rcp"/>
    <n v="10"/>
    <n v="0.7"/>
    <x v="0"/>
    <n v="4"/>
    <n v="0.7"/>
    <x v="0"/>
    <x v="0"/>
    <s v="μ=L"/>
    <n v="3"/>
    <n v="3844.8803062218099"/>
    <x v="3"/>
    <n v="5"/>
    <n v="8"/>
    <n v="6.6666666666666599"/>
    <n v="7.7275599999993005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0.2878612642321044"/>
    <n v="-0.2878612642321044"/>
    <n v="1.8338172124947474E-3"/>
  </r>
  <r>
    <s v="PSP_30_0.3_2_0.7_L_2.rcp"/>
    <n v="30"/>
    <n v="0.3"/>
    <x v="1"/>
    <n v="2"/>
    <n v="0.7"/>
    <x v="0"/>
    <x v="0"/>
    <s v="μ=L"/>
    <n v="2"/>
    <n v="3844.55698290898"/>
    <x v="2"/>
    <n v="4"/>
    <n v="8"/>
    <n v="3.3333333333333299"/>
    <n v="2.9750171000000498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0.11520271660614374"/>
    <n v="-0.11520271660614374"/>
    <n v="2.5525966997959797E-3"/>
  </r>
  <r>
    <s v="PSP_10_0.7_4_0.7_L_3.rcp"/>
    <n v="10"/>
    <n v="0.7"/>
    <x v="0"/>
    <n v="4"/>
    <n v="0.7"/>
    <x v="0"/>
    <x v="0"/>
    <s v="μ=L"/>
    <n v="3"/>
    <n v="3844.5319027511"/>
    <x v="0"/>
    <n v="0"/>
    <n v="8"/>
    <n v="6.6666666666666599"/>
    <n v="8.1525099999993203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0.28774456480363969"/>
    <n v="-0.28774456480363969"/>
    <n v="1.9346615442695574E-3"/>
  </r>
  <r>
    <s v="PSP_10_0.7_4_0.7_L_3.rcp"/>
    <n v="10"/>
    <n v="0.7"/>
    <x v="0"/>
    <n v="4"/>
    <n v="0.7"/>
    <x v="0"/>
    <x v="0"/>
    <s v="μ=L"/>
    <n v="3"/>
    <n v="3844.5319027511"/>
    <x v="1"/>
    <n v="3"/>
    <n v="8"/>
    <n v="6.6666666666666599"/>
    <n v="8.4302200000010402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0.28774456480363969"/>
    <n v="-0.28774456480363969"/>
    <n v="2.0005645431573197E-3"/>
  </r>
  <r>
    <s v="PSP_10_0.7_4_0.7_L_3.rcp"/>
    <n v="10"/>
    <n v="0.7"/>
    <x v="0"/>
    <n v="4"/>
    <n v="0.7"/>
    <x v="0"/>
    <x v="0"/>
    <s v="μ=L"/>
    <n v="3"/>
    <n v="3844.5319027511"/>
    <x v="2"/>
    <n v="4"/>
    <n v="8"/>
    <n v="6.6666666666666599"/>
    <n v="9.2104900000009496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0.28774456480363969"/>
    <n v="-0.28774456480363969"/>
    <n v="2.1857294019734584E-3"/>
  </r>
  <r>
    <s v="PSP_30_0.3_2_0.7_L_2.rcp"/>
    <n v="30"/>
    <n v="0.3"/>
    <x v="1"/>
    <n v="2"/>
    <n v="0.7"/>
    <x v="0"/>
    <x v="0"/>
    <s v="μ=L"/>
    <n v="2"/>
    <n v="3844.3203718684599"/>
    <x v="0"/>
    <n v="0"/>
    <n v="8"/>
    <n v="3.3333333333333299"/>
    <n v="2.7429633999999998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0.1151340820986205"/>
    <n v="-0.1151340820986205"/>
    <n v="2.35349212698678E-3"/>
  </r>
  <r>
    <s v="PSP_30_0.7_4_0.7_L_1.rcp"/>
    <n v="30"/>
    <n v="0.7"/>
    <x v="0"/>
    <n v="4"/>
    <n v="0.7"/>
    <x v="0"/>
    <x v="0"/>
    <s v="μ=L"/>
    <n v="1"/>
    <n v="3840.0676668943702"/>
    <x v="0"/>
    <n v="0"/>
    <n v="8"/>
    <n v="6.6666666666666599"/>
    <n v="1.95698970000012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0.2602011519506407"/>
    <n v="-0.2602011519506407"/>
    <n v="2.1859430124964944E-3"/>
  </r>
  <r>
    <s v="PSP_30_0.3_2_0.7_L_2.rcp"/>
    <n v="30"/>
    <n v="0.3"/>
    <x v="1"/>
    <n v="2"/>
    <n v="0.7"/>
    <x v="0"/>
    <x v="0"/>
    <s v="μ=L"/>
    <n v="2"/>
    <n v="3839.8600503570801"/>
    <x v="1"/>
    <n v="3"/>
    <n v="8"/>
    <n v="3.3333333333333299"/>
    <n v="2.2836990999999198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0.11384026263163373"/>
    <n v="-0.11384026263163373"/>
    <n v="1.9594384133075223E-3"/>
  </r>
  <r>
    <s v="PSP_30_0.7_4_0.7_L_1.rcp"/>
    <n v="30"/>
    <n v="0.7"/>
    <x v="0"/>
    <n v="4"/>
    <n v="0.7"/>
    <x v="0"/>
    <x v="0"/>
    <s v="μ=L"/>
    <n v="1"/>
    <n v="3839.1846777485198"/>
    <x v="3"/>
    <n v="5"/>
    <n v="8"/>
    <n v="6.6666666666666599"/>
    <n v="1.99416209999981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0.25991137998949693"/>
    <n v="-0.25991137998949693"/>
    <n v="2.2274643082074745E-3"/>
  </r>
  <r>
    <s v="PSP_30_0.7_4_0.7_L_1.rcp"/>
    <n v="30"/>
    <n v="0.7"/>
    <x v="0"/>
    <n v="4"/>
    <n v="0.7"/>
    <x v="0"/>
    <x v="0"/>
    <s v="μ=L"/>
    <n v="1"/>
    <n v="3838.6561469490098"/>
    <x v="2"/>
    <n v="4"/>
    <n v="8"/>
    <n v="6.6666666666666599"/>
    <n v="1.9504567000003501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0.25973793119115257"/>
    <n v="-0.25973793119115257"/>
    <n v="2.178645699843221E-3"/>
  </r>
  <r>
    <s v="PSP_30_0.7_4_0.7_L_1.rcp"/>
    <n v="30"/>
    <n v="0.7"/>
    <x v="0"/>
    <n v="4"/>
    <n v="0.7"/>
    <x v="0"/>
    <x v="0"/>
    <s v="μ=L"/>
    <n v="1"/>
    <n v="3838.6232476764399"/>
    <x v="1"/>
    <n v="3"/>
    <n v="8"/>
    <n v="6.6666666666666599"/>
    <n v="1.6908084999999999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0.25972713458422081"/>
    <n v="-0.25972713458422081"/>
    <n v="1.888620581929712E-3"/>
  </r>
  <r>
    <s v="PSP_20_0.3_2_0.7_L_1.rcp"/>
    <n v="20"/>
    <n v="0.3"/>
    <x v="1"/>
    <n v="2"/>
    <n v="0.7"/>
    <x v="0"/>
    <x v="0"/>
    <s v="μ=L"/>
    <n v="1"/>
    <n v="3836.4482014233099"/>
    <x v="0"/>
    <n v="0"/>
    <n v="8"/>
    <n v="3.3333333333333299"/>
    <n v="1.0912109000000001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0.1553822330848551"/>
    <n v="-0.1553822330848551"/>
    <n v="1.8020714617415722E-3"/>
  </r>
  <r>
    <s v="PSP_20_0.3_2_0.7_L_1.rcp"/>
    <n v="20"/>
    <n v="0.3"/>
    <x v="1"/>
    <n v="2"/>
    <n v="0.7"/>
    <x v="0"/>
    <x v="0"/>
    <s v="μ=L"/>
    <n v="1"/>
    <n v="3836.4482014233099"/>
    <x v="1"/>
    <n v="3"/>
    <n v="8"/>
    <n v="3.3333333333333299"/>
    <n v="1.1829453000000001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0.1553822330848551"/>
    <n v="-0.1553822330848551"/>
    <n v="1.95356549859548E-3"/>
  </r>
  <r>
    <s v="PSP_20_0.3_2_0.7_L_1.rcp"/>
    <n v="20"/>
    <n v="0.3"/>
    <x v="1"/>
    <n v="2"/>
    <n v="0.7"/>
    <x v="0"/>
    <x v="0"/>
    <s v="μ=L"/>
    <n v="1"/>
    <n v="3836.4482014233099"/>
    <x v="2"/>
    <n v="4"/>
    <n v="8"/>
    <n v="3.3333333333333299"/>
    <n v="1.08194539999999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0.1553822330848551"/>
    <n v="-0.1553822330848551"/>
    <n v="1.7867700263098103E-3"/>
  </r>
  <r>
    <s v="PSP_20_0.3_2_0.7_L_1.rcp"/>
    <n v="20"/>
    <n v="0.3"/>
    <x v="1"/>
    <n v="2"/>
    <n v="0.7"/>
    <x v="0"/>
    <x v="0"/>
    <s v="μ=L"/>
    <n v="1"/>
    <n v="3836.4482014233099"/>
    <x v="3"/>
    <n v="5"/>
    <n v="8"/>
    <n v="3.3333333333333299"/>
    <n v="1.08527759999999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0.1553822330848551"/>
    <n v="-0.1553822330848551"/>
    <n v="1.7922729611914315E-3"/>
  </r>
  <r>
    <s v="PSP_30_0.3_2_0.7_L_4.rcp"/>
    <n v="30"/>
    <n v="0.3"/>
    <x v="1"/>
    <n v="2"/>
    <n v="0.7"/>
    <x v="0"/>
    <x v="0"/>
    <s v="μ=L"/>
    <n v="4"/>
    <n v="3835.3780450612999"/>
    <x v="0"/>
    <n v="0"/>
    <n v="8"/>
    <n v="3.3333333333333299"/>
    <n v="2.0675227999999999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4.1514483351133273E-2"/>
    <n v="-4.1514483351133273E-2"/>
    <n v="1.9739661558761347E-3"/>
  </r>
  <r>
    <s v="PSP_20_0.7_2_0.7_L_1.rcp"/>
    <n v="20"/>
    <n v="0.7"/>
    <x v="0"/>
    <n v="2"/>
    <n v="0.7"/>
    <x v="0"/>
    <x v="0"/>
    <s v="μ=L"/>
    <n v="1"/>
    <n v="3830.4309260210598"/>
    <x v="6"/>
    <n v="0"/>
    <n v="9"/>
    <n v="3.3333333333333299"/>
    <n v="0.74506980000001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9.1981330773121858E-2"/>
    <n v="9.1981330773121858E-2"/>
    <n v="1.8996755041952515E-3"/>
  </r>
  <r>
    <s v="PSP_60_0.7_4_0.7_L_5.rcp"/>
    <n v="60"/>
    <n v="0.7"/>
    <x v="0"/>
    <n v="4"/>
    <n v="0.7"/>
    <x v="0"/>
    <x v="0"/>
    <s v="μ=L"/>
    <n v="5"/>
    <n v="3825.0646293014702"/>
    <x v="4"/>
    <n v="3"/>
    <n v="9"/>
    <n v="6.6666666666666599"/>
    <n v="15.006185300000601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2.141602455440195E-2"/>
    <n v="2.141602455440195E-2"/>
    <n v="9.9520428972084962E-3"/>
  </r>
  <r>
    <s v="PSP_60_0.7_4_0.7_L_2.rcp"/>
    <n v="60"/>
    <n v="0.7"/>
    <x v="0"/>
    <n v="4"/>
    <n v="0.7"/>
    <x v="0"/>
    <x v="0"/>
    <s v="μ=L"/>
    <n v="2"/>
    <n v="3810.9210965013999"/>
    <x v="8"/>
    <n v="0"/>
    <n v="7"/>
    <n v="6.6666666666666599"/>
    <n v="19.5214448999977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0.19422503589326662"/>
    <n v="0.19422503589326662"/>
    <n v="1.3006355775846948E-2"/>
  </r>
  <r>
    <s v="PSP_60_0.7_4_0.7_L_2.rcp"/>
    <n v="60"/>
    <n v="0.7"/>
    <x v="0"/>
    <n v="4"/>
    <n v="0.7"/>
    <x v="0"/>
    <x v="0"/>
    <s v="μ=L"/>
    <n v="2"/>
    <n v="3810.9210965013999"/>
    <x v="9"/>
    <n v="3"/>
    <n v="7"/>
    <n v="6.6666666666666599"/>
    <n v="19.6302969999997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0.19422503589326662"/>
    <n v="0.19422503589326662"/>
    <n v="1.3078879564266638E-2"/>
  </r>
  <r>
    <s v="PSP_60_0.7_4_0.7_L_2.rcp"/>
    <n v="60"/>
    <n v="0.7"/>
    <x v="0"/>
    <n v="4"/>
    <n v="0.7"/>
    <x v="0"/>
    <x v="0"/>
    <s v="μ=L"/>
    <n v="2"/>
    <n v="3810.9210965013999"/>
    <x v="10"/>
    <n v="4"/>
    <n v="7"/>
    <n v="6.6666666666666599"/>
    <n v="22.1395018000002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0.19422503589326662"/>
    <n v="0.19422503589326662"/>
    <n v="1.4750662083975168E-2"/>
  </r>
  <r>
    <s v="PSP_60_0.7_4_0.7_L_2.rcp"/>
    <n v="60"/>
    <n v="0.7"/>
    <x v="0"/>
    <n v="4"/>
    <n v="0.7"/>
    <x v="0"/>
    <x v="0"/>
    <s v="μ=L"/>
    <n v="2"/>
    <n v="3810.9210965013999"/>
    <x v="11"/>
    <n v="5"/>
    <n v="7"/>
    <n v="6.6666666666666599"/>
    <n v="22.480782999999001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0.19422503589326662"/>
    <n v="0.19422503589326662"/>
    <n v="1.4978044059516995E-2"/>
  </r>
  <r>
    <s v="PSP_30_0.3_2_0.7_L_2.rcp"/>
    <n v="30"/>
    <n v="0.3"/>
    <x v="1"/>
    <n v="2"/>
    <n v="0.7"/>
    <x v="0"/>
    <x v="0"/>
    <s v="μ=L"/>
    <n v="2"/>
    <n v="3800.57078952956"/>
    <x v="3"/>
    <n v="5"/>
    <n v="8"/>
    <n v="3.3333333333333299"/>
    <n v="2.3161164999999002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0.10244350336832198"/>
    <n v="-0.10244350336832198"/>
    <n v="1.9872528915019219E-3"/>
  </r>
  <r>
    <s v="PSP_30_0.7_4_0.7_L_4.rcp"/>
    <n v="30"/>
    <n v="0.7"/>
    <x v="0"/>
    <n v="4"/>
    <n v="0.7"/>
    <x v="0"/>
    <x v="0"/>
    <s v="μ=L"/>
    <n v="4"/>
    <n v="3800.3249316073002"/>
    <x v="4"/>
    <n v="3"/>
    <n v="9"/>
    <n v="6.6666666666666599"/>
    <n v="2.0327142000000999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2.0246155995846726E-2"/>
    <n v="-2.0246155995846726E-2"/>
    <n v="1.5037129341312426E-3"/>
  </r>
  <r>
    <s v="PSP_20_0.7_2_0.7_L_2.rcp"/>
    <n v="20"/>
    <n v="0.7"/>
    <x v="0"/>
    <n v="2"/>
    <n v="0.7"/>
    <x v="0"/>
    <x v="0"/>
    <s v="μ=L"/>
    <n v="2"/>
    <n v="3800.1067906414"/>
    <x v="0"/>
    <n v="0"/>
    <n v="8"/>
    <n v="3.3333333333333299"/>
    <n v="0.65194789999998104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0.11115616138891467"/>
    <n v="-0.11115616138891467"/>
    <n v="1.8709972992971276E-3"/>
  </r>
  <r>
    <s v="PSP_20_0.7_2_0.7_L_2.rcp"/>
    <n v="20"/>
    <n v="0.7"/>
    <x v="0"/>
    <n v="2"/>
    <n v="0.7"/>
    <x v="0"/>
    <x v="0"/>
    <s v="μ=L"/>
    <n v="2"/>
    <n v="3800.1067906414"/>
    <x v="1"/>
    <n v="3"/>
    <n v="8"/>
    <n v="3.3333333333333299"/>
    <n v="0.64562240000009297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0.11115616138891467"/>
    <n v="-0.11115616138891467"/>
    <n v="1.8528440183117991E-3"/>
  </r>
  <r>
    <s v="PSP_20_0.7_2_0.7_L_2.rcp"/>
    <n v="20"/>
    <n v="0.7"/>
    <x v="0"/>
    <n v="2"/>
    <n v="0.7"/>
    <x v="0"/>
    <x v="0"/>
    <s v="μ=L"/>
    <n v="2"/>
    <n v="3800.1067906414"/>
    <x v="2"/>
    <n v="4"/>
    <n v="8"/>
    <n v="3.3333333333333299"/>
    <n v="0.86309570000003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0.11115616138891467"/>
    <n v="-0.11115616138891467"/>
    <n v="2.4769613089252484E-3"/>
  </r>
  <r>
    <s v="PSP_20_0.7_2_0.7_L_2.rcp"/>
    <n v="20"/>
    <n v="0.7"/>
    <x v="0"/>
    <n v="2"/>
    <n v="0.7"/>
    <x v="0"/>
    <x v="0"/>
    <s v="μ=L"/>
    <n v="2"/>
    <n v="3800.1067906414"/>
    <x v="3"/>
    <n v="5"/>
    <n v="8"/>
    <n v="3.3333333333333299"/>
    <n v="1.0189232000000099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0.11115616138891467"/>
    <n v="-0.11115616138891467"/>
    <n v="2.9241639637021012E-3"/>
  </r>
  <r>
    <s v="PSP_60_0.7_4_0.7_L_5.rcp"/>
    <n v="60"/>
    <n v="0.7"/>
    <x v="0"/>
    <n v="4"/>
    <n v="0.7"/>
    <x v="0"/>
    <x v="0"/>
    <s v="μ=L"/>
    <n v="5"/>
    <n v="3798.4673920637802"/>
    <x v="5"/>
    <n v="4"/>
    <n v="9"/>
    <n v="6.6666666666666599"/>
    <n v="16.987499900002099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2.8220518771975872E-2"/>
    <n v="2.8220518771975872E-2"/>
    <n v="1.1266042924389263E-2"/>
  </r>
  <r>
    <s v="PSP_20_0.7_2_0.7_L_4.rcp"/>
    <n v="20"/>
    <n v="0.7"/>
    <x v="0"/>
    <n v="2"/>
    <n v="0.7"/>
    <x v="0"/>
    <x v="0"/>
    <s v="μ=L"/>
    <n v="4"/>
    <n v="3798.27779310604"/>
    <x v="12"/>
    <n v="0"/>
    <n v="6"/>
    <n v="3.3333333333333299"/>
    <n v="1.02625539999996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-2.5239656808584039E-2"/>
    <n v="2.5239656808584039E-2"/>
    <n v="1.9423729021053981E-3"/>
  </r>
  <r>
    <s v="PSP_20_0.7_2_0.7_L_4.rcp"/>
    <n v="20"/>
    <n v="0.7"/>
    <x v="0"/>
    <n v="2"/>
    <n v="0.7"/>
    <x v="0"/>
    <x v="0"/>
    <s v="μ=L"/>
    <n v="4"/>
    <n v="3798.27779310604"/>
    <x v="13"/>
    <n v="3"/>
    <n v="6"/>
    <n v="3.3333333333333299"/>
    <n v="1.0013299000000799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-2.5239656808584039E-2"/>
    <n v="2.5239656808584039E-2"/>
    <n v="1.8951969108548801E-3"/>
  </r>
  <r>
    <s v="PSP_20_0.7_2_0.7_L_4.rcp"/>
    <n v="20"/>
    <n v="0.7"/>
    <x v="0"/>
    <n v="2"/>
    <n v="0.7"/>
    <x v="0"/>
    <x v="0"/>
    <s v="μ=L"/>
    <n v="4"/>
    <n v="3798.27779310604"/>
    <x v="14"/>
    <n v="4"/>
    <n v="6"/>
    <n v="3.3333333333333299"/>
    <n v="1.08189489999995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-2.5239656808584039E-2"/>
    <n v="2.5239656808584039E-2"/>
    <n v="2.0476806618372136E-3"/>
  </r>
  <r>
    <s v="PSP_20_0.7_2_0.7_L_4.rcp"/>
    <n v="20"/>
    <n v="0.7"/>
    <x v="0"/>
    <n v="2"/>
    <n v="0.7"/>
    <x v="0"/>
    <x v="0"/>
    <s v="μ=L"/>
    <n v="4"/>
    <n v="3798.27779310604"/>
    <x v="15"/>
    <n v="5"/>
    <n v="6"/>
    <n v="3.3333333333333299"/>
    <n v="1.0160870000000799"/>
    <s v="PSP_20_0.7_2_0.7_L_4.rcp"/>
    <n v="20"/>
    <n v="0.7"/>
    <n v="2"/>
    <n v="0.7"/>
    <s v="L"/>
    <n v="4"/>
    <s v="40_0.1_0.2_0.8_"/>
    <n v="3896.62732961651"/>
    <n v="3896.62732961651"/>
    <n v="3896.62732961651"/>
    <n v="528.35137830000099"/>
    <n v="-2.5239656808584039E-2"/>
    <n v="2.5239656808584039E-2"/>
    <n v="1.9231273764618434E-3"/>
  </r>
  <r>
    <s v="PSP_10_0.7_2_0.7_L_5.rcp"/>
    <n v="10"/>
    <n v="0.7"/>
    <x v="0"/>
    <n v="2"/>
    <n v="0.7"/>
    <x v="0"/>
    <x v="0"/>
    <s v="μ=L"/>
    <n v="5"/>
    <n v="3780.8730793196"/>
    <x v="8"/>
    <n v="0"/>
    <n v="7"/>
    <n v="3.3333333333333299"/>
    <n v="0.19143270000000001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16950891187200146"/>
    <n v="0.16950891187200146"/>
    <n v="1.8398756905518118E-3"/>
  </r>
  <r>
    <s v="PSP_10_0.7_2_0.7_L_5.rcp"/>
    <n v="10"/>
    <n v="0.7"/>
    <x v="0"/>
    <n v="2"/>
    <n v="0.7"/>
    <x v="0"/>
    <x v="0"/>
    <s v="μ=L"/>
    <n v="5"/>
    <n v="3780.8730793196"/>
    <x v="9"/>
    <n v="3"/>
    <n v="7"/>
    <n v="3.3333333333333299"/>
    <n v="0.183797300000001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16950891187200146"/>
    <n v="0.16950891187200146"/>
    <n v="1.7664912225500676E-3"/>
  </r>
  <r>
    <s v="PSP_10_0.7_2_0.7_L_5.rcp"/>
    <n v="10"/>
    <n v="0.7"/>
    <x v="0"/>
    <n v="2"/>
    <n v="0.7"/>
    <x v="0"/>
    <x v="0"/>
    <s v="μ=L"/>
    <n v="5"/>
    <n v="3780.8730793196"/>
    <x v="10"/>
    <n v="4"/>
    <n v="7"/>
    <n v="3.3333333333333299"/>
    <n v="0.19529560000000101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16950891187200146"/>
    <n v="0.16950891187200146"/>
    <n v="1.8770023455330896E-3"/>
  </r>
  <r>
    <s v="PSP_10_0.7_2_0.7_L_5.rcp"/>
    <n v="10"/>
    <n v="0.7"/>
    <x v="0"/>
    <n v="2"/>
    <n v="0.7"/>
    <x v="0"/>
    <x v="0"/>
    <s v="μ=L"/>
    <n v="5"/>
    <n v="3780.8730793196"/>
    <x v="11"/>
    <n v="5"/>
    <n v="7"/>
    <n v="3.3333333333333299"/>
    <n v="0.184476100000011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16950891187200146"/>
    <n v="0.16950891187200146"/>
    <n v="1.7730152261229419E-3"/>
  </r>
  <r>
    <s v="PSP_30_0.3_2_0.7_L_4.rcp"/>
    <n v="30"/>
    <n v="0.3"/>
    <x v="1"/>
    <n v="2"/>
    <n v="0.7"/>
    <x v="0"/>
    <x v="0"/>
    <s v="μ=L"/>
    <n v="4"/>
    <n v="3779.25099851089"/>
    <x v="1"/>
    <n v="3"/>
    <n v="8"/>
    <n v="3.3333333333333299"/>
    <n v="2.14613009999993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2.6272926664107688E-2"/>
    <n v="-2.6272926664107688E-2"/>
    <n v="2.049016428504163E-3"/>
  </r>
  <r>
    <s v="PSP_60_0.7_2_0.7_L_4.rcp"/>
    <n v="60"/>
    <n v="0.7"/>
    <x v="0"/>
    <n v="2"/>
    <n v="0.7"/>
    <x v="0"/>
    <x v="0"/>
    <s v="μ=L"/>
    <n v="4"/>
    <n v="3779.0071211396298"/>
    <x v="12"/>
    <n v="0"/>
    <n v="6"/>
    <n v="3.3333333333333299"/>
    <n v="20.768328699999898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9955252741795049"/>
    <n v="0.19955252741795049"/>
    <n v="1.3744875193324173E-2"/>
  </r>
  <r>
    <s v="PSP_60_0.7_2_0.7_L_4.rcp"/>
    <n v="60"/>
    <n v="0.7"/>
    <x v="0"/>
    <n v="2"/>
    <n v="0.7"/>
    <x v="0"/>
    <x v="0"/>
    <s v="μ=L"/>
    <n v="4"/>
    <n v="3779.0071211396298"/>
    <x v="13"/>
    <n v="3"/>
    <n v="6"/>
    <n v="3.3333333333333299"/>
    <n v="22.4732150999989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9955252741795049"/>
    <n v="0.19955252741795049"/>
    <n v="1.4873201459981448E-2"/>
  </r>
  <r>
    <s v="PSP_60_0.7_2_0.7_L_4.rcp"/>
    <n v="60"/>
    <n v="0.7"/>
    <x v="0"/>
    <n v="2"/>
    <n v="0.7"/>
    <x v="0"/>
    <x v="0"/>
    <s v="μ=L"/>
    <n v="4"/>
    <n v="3779.0071211396298"/>
    <x v="14"/>
    <n v="4"/>
    <n v="6"/>
    <n v="3.3333333333333299"/>
    <n v="23.774752699999201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9955252741795049"/>
    <n v="0.19955252741795049"/>
    <n v="1.5734583814326741E-2"/>
  </r>
  <r>
    <s v="PSP_60_0.7_2_0.7_L_4.rcp"/>
    <n v="60"/>
    <n v="0.7"/>
    <x v="0"/>
    <n v="2"/>
    <n v="0.7"/>
    <x v="0"/>
    <x v="0"/>
    <s v="μ=L"/>
    <n v="4"/>
    <n v="3779.0071211396298"/>
    <x v="15"/>
    <n v="5"/>
    <n v="6"/>
    <n v="3.3333333333333299"/>
    <n v="23.1765492000013"/>
    <s v="PSP_60_0.7_2_0.7_L_4.rcp"/>
    <n v="60"/>
    <n v="0.7"/>
    <n v="2"/>
    <n v="0.7"/>
    <s v="L"/>
    <n v="4"/>
    <s v="40_0.1_0.2_0.8_"/>
    <n v="4721.1181877424997"/>
    <n v="4721.1181877424997"/>
    <n v="90000000000"/>
    <n v="1510.9870702999899"/>
    <n v="-0.19955252741795049"/>
    <n v="0.19955252741795049"/>
    <n v="1.5338681353110355E-2"/>
  </r>
  <r>
    <s v="PSP_60_0.7_4_0.7_H_2.rcp"/>
    <n v="60"/>
    <n v="0.7"/>
    <x v="0"/>
    <n v="4"/>
    <n v="0.7"/>
    <x v="0"/>
    <x v="1"/>
    <s v="μ=H"/>
    <n v="2"/>
    <n v="3778.47900010581"/>
    <x v="0"/>
    <n v="0"/>
    <n v="8"/>
    <n v="6.6666666666666599"/>
    <n v="15.456755999999499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5.8371437938965348E-2"/>
    <n v="5.8371437938965348E-2"/>
    <n v="1.0223151053658749E-2"/>
  </r>
  <r>
    <s v="PSP_60_0.7_4_0.7_H_2.rcp"/>
    <n v="60"/>
    <n v="0.7"/>
    <x v="0"/>
    <n v="4"/>
    <n v="0.7"/>
    <x v="0"/>
    <x v="1"/>
    <s v="μ=H"/>
    <n v="2"/>
    <n v="3778.47900010581"/>
    <x v="1"/>
    <n v="3"/>
    <n v="8"/>
    <n v="6.6666666666666599"/>
    <n v="15.5404405000008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5.8371437938965348E-2"/>
    <n v="5.8371437938965348E-2"/>
    <n v="1.0278500266932429E-2"/>
  </r>
  <r>
    <s v="PSP_60_0.7_4_0.7_H_2.rcp"/>
    <n v="60"/>
    <n v="0.7"/>
    <x v="0"/>
    <n v="4"/>
    <n v="0.7"/>
    <x v="0"/>
    <x v="1"/>
    <s v="μ=H"/>
    <n v="2"/>
    <n v="3778.47900010581"/>
    <x v="2"/>
    <n v="4"/>
    <n v="8"/>
    <n v="6.6666666666666599"/>
    <n v="15.2111466999995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5.8371437938965348E-2"/>
    <n v="5.8371437938965348E-2"/>
    <n v="1.0060704226259555E-2"/>
  </r>
  <r>
    <s v="PSP_60_0.7_4_0.7_H_2.rcp"/>
    <n v="60"/>
    <n v="0.7"/>
    <x v="0"/>
    <n v="4"/>
    <n v="0.7"/>
    <x v="0"/>
    <x v="1"/>
    <s v="μ=H"/>
    <n v="2"/>
    <n v="3778.47900010581"/>
    <x v="3"/>
    <n v="5"/>
    <n v="8"/>
    <n v="6.6666666666666599"/>
    <n v="14.4019686000028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5.8371437938965348E-2"/>
    <n v="5.8371437938965348E-2"/>
    <n v="9.5255110754082946E-3"/>
  </r>
  <r>
    <s v="PSP_20_0.7_2_0.7_L_3.rcp"/>
    <n v="20"/>
    <n v="0.7"/>
    <x v="0"/>
    <n v="2"/>
    <n v="0.7"/>
    <x v="0"/>
    <x v="0"/>
    <s v="μ=L"/>
    <n v="3"/>
    <n v="3777.8425461407901"/>
    <x v="8"/>
    <n v="0"/>
    <n v="7"/>
    <n v="3.3333333333333299"/>
    <n v="1.23059169999999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0.1698643976199421"/>
    <n v="0.1698643976199421"/>
    <n v="1.962557082544262E-3"/>
  </r>
  <r>
    <s v="PSP_20_0.7_2_0.7_L_3.rcp"/>
    <n v="20"/>
    <n v="0.7"/>
    <x v="0"/>
    <n v="2"/>
    <n v="0.7"/>
    <x v="0"/>
    <x v="0"/>
    <s v="μ=L"/>
    <n v="3"/>
    <n v="3777.8425461407901"/>
    <x v="9"/>
    <n v="3"/>
    <n v="7"/>
    <n v="3.3333333333333299"/>
    <n v="1.19547650000004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0.1698643976199421"/>
    <n v="0.1698643976199421"/>
    <n v="1.9065550922294722E-3"/>
  </r>
  <r>
    <s v="PSP_20_0.7_2_0.7_L_3.rcp"/>
    <n v="20"/>
    <n v="0.7"/>
    <x v="0"/>
    <n v="2"/>
    <n v="0.7"/>
    <x v="0"/>
    <x v="0"/>
    <s v="μ=L"/>
    <n v="3"/>
    <n v="3777.8425461407901"/>
    <x v="10"/>
    <n v="4"/>
    <n v="7"/>
    <n v="3.3333333333333299"/>
    <n v="1.28826660000004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0.1698643976199421"/>
    <n v="0.1698643976199421"/>
    <n v="2.0545374554657853E-3"/>
  </r>
  <r>
    <s v="PSP_20_0.7_2_0.7_L_3.rcp"/>
    <n v="20"/>
    <n v="0.7"/>
    <x v="0"/>
    <n v="2"/>
    <n v="0.7"/>
    <x v="0"/>
    <x v="0"/>
    <s v="μ=L"/>
    <n v="3"/>
    <n v="3777.8425461407901"/>
    <x v="11"/>
    <n v="5"/>
    <n v="7"/>
    <n v="3.3333333333333299"/>
    <n v="1.25314430000003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0.1698643976199421"/>
    <n v="0.1698643976199421"/>
    <n v="1.9985241420164383E-3"/>
  </r>
  <r>
    <s v="PSP_30_0.7_4_0.7_L_4.rcp"/>
    <n v="30"/>
    <n v="0.7"/>
    <x v="0"/>
    <n v="4"/>
    <n v="0.7"/>
    <x v="0"/>
    <x v="0"/>
    <s v="μ=L"/>
    <n v="4"/>
    <n v="3774.2568291585799"/>
    <x v="7"/>
    <n v="5"/>
    <n v="9"/>
    <n v="6.6666666666666599"/>
    <n v="2.1208876999999098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1.3247838274060654E-2"/>
    <n v="-1.3247838274060654E-2"/>
    <n v="1.5689398275121854E-3"/>
  </r>
  <r>
    <s v="PSP_20_0.7_4_0.7_L_5.rcp"/>
    <n v="20"/>
    <n v="0.7"/>
    <x v="0"/>
    <n v="4"/>
    <n v="0.7"/>
    <x v="0"/>
    <x v="0"/>
    <s v="μ=L"/>
    <n v="5"/>
    <n v="3763.16366259711"/>
    <x v="8"/>
    <n v="0"/>
    <n v="7"/>
    <n v="6.6666666666666599"/>
    <n v="1.0123676000000601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0.13123182507859635"/>
    <n v="0.13123182507859635"/>
    <n v="1.859595115802898E-3"/>
  </r>
  <r>
    <s v="PSP_20_0.7_4_0.7_L_5.rcp"/>
    <n v="20"/>
    <n v="0.7"/>
    <x v="0"/>
    <n v="4"/>
    <n v="0.7"/>
    <x v="0"/>
    <x v="0"/>
    <s v="μ=L"/>
    <n v="5"/>
    <n v="3763.16366259711"/>
    <x v="9"/>
    <n v="3"/>
    <n v="7"/>
    <n v="6.6666666666666599"/>
    <n v="1.2898329000000699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0.13123182507859635"/>
    <n v="0.13123182507859635"/>
    <n v="2.3692648411919497E-3"/>
  </r>
  <r>
    <s v="PSP_20_0.7_4_0.7_L_5.rcp"/>
    <n v="20"/>
    <n v="0.7"/>
    <x v="0"/>
    <n v="4"/>
    <n v="0.7"/>
    <x v="0"/>
    <x v="0"/>
    <s v="μ=L"/>
    <n v="5"/>
    <n v="3763.16366259711"/>
    <x v="10"/>
    <n v="4"/>
    <n v="7"/>
    <n v="6.6666666666666599"/>
    <n v="1.2121419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0.13123182507859635"/>
    <n v="0.13123182507859635"/>
    <n v="2.2265560028787083E-3"/>
  </r>
  <r>
    <s v="PSP_20_0.7_4_0.7_L_5.rcp"/>
    <n v="20"/>
    <n v="0.7"/>
    <x v="0"/>
    <n v="4"/>
    <n v="0.7"/>
    <x v="0"/>
    <x v="0"/>
    <s v="μ=L"/>
    <n v="5"/>
    <n v="3763.16366259711"/>
    <x v="11"/>
    <n v="5"/>
    <n v="7"/>
    <n v="6.6666666666666599"/>
    <n v="1.2726815999999399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0.13123182507859635"/>
    <n v="0.13123182507859635"/>
    <n v="2.3377600066734308E-3"/>
  </r>
  <r>
    <s v="PSP_20_0.7_2_0.7_L_1.rcp"/>
    <n v="20"/>
    <n v="0.7"/>
    <x v="0"/>
    <n v="2"/>
    <n v="0.7"/>
    <x v="0"/>
    <x v="0"/>
    <s v="μ=L"/>
    <n v="1"/>
    <n v="3761.75014158057"/>
    <x v="7"/>
    <n v="5"/>
    <n v="9"/>
    <n v="3.3333333333333299"/>
    <n v="0.76735970000004206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10826238000584956"/>
    <n v="0.10826238000584956"/>
    <n v="1.9565071956972051E-3"/>
  </r>
  <r>
    <s v="PSP_30_0.3_2_0.7_L_4.rcp"/>
    <n v="30"/>
    <n v="0.3"/>
    <x v="1"/>
    <n v="2"/>
    <n v="0.7"/>
    <x v="0"/>
    <x v="0"/>
    <s v="μ=L"/>
    <n v="4"/>
    <n v="3753.1875448159799"/>
    <x v="3"/>
    <n v="5"/>
    <n v="8"/>
    <n v="3.3333333333333299"/>
    <n v="2.2939352000000701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1.9195276380231534E-2"/>
    <n v="-1.9195276380231534E-2"/>
    <n v="2.1901332592671242E-3"/>
  </r>
  <r>
    <s v="PSP_60_0.3_2_0.7_L_4.rcp"/>
    <n v="60"/>
    <n v="0.3"/>
    <x v="1"/>
    <n v="2"/>
    <n v="0.7"/>
    <x v="0"/>
    <x v="0"/>
    <s v="μ=L"/>
    <n v="4"/>
    <n v="3751.8377360518998"/>
    <x v="3"/>
    <n v="5"/>
    <n v="8"/>
    <n v="3.3333333333333299"/>
    <n v="23.917813199999699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5.8612361499499714E-2"/>
    <n v="5.8612361499499714E-2"/>
    <n v="1.5818871950753679E-2"/>
  </r>
  <r>
    <s v="PSP_60_0.3_2_0.7_L_4.rcp"/>
    <n v="60"/>
    <n v="0.3"/>
    <x v="1"/>
    <n v="2"/>
    <n v="0.7"/>
    <x v="0"/>
    <x v="0"/>
    <s v="μ=L"/>
    <n v="4"/>
    <n v="3751.3145291023402"/>
    <x v="2"/>
    <n v="4"/>
    <n v="8"/>
    <n v="3.3333333333333299"/>
    <n v="24.7657843999995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5.8743641312045999E-2"/>
    <n v="5.8743641312045999E-2"/>
    <n v="1.6379706995268702E-2"/>
  </r>
  <r>
    <s v="PSP_60_0.3_2_0.7_L_4.rcp"/>
    <n v="60"/>
    <n v="0.3"/>
    <x v="1"/>
    <n v="2"/>
    <n v="0.7"/>
    <x v="0"/>
    <x v="0"/>
    <s v="μ=L"/>
    <n v="4"/>
    <n v="3750.5498667568399"/>
    <x v="1"/>
    <n v="3"/>
    <n v="8"/>
    <n v="3.3333333333333299"/>
    <n v="26.8980867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5.8935505601048599E-2"/>
    <n v="5.8935505601048599E-2"/>
    <n v="1.7789978777306276E-2"/>
  </r>
  <r>
    <s v="PSP_60_0.3_2_0.7_L_4.rcp"/>
    <n v="60"/>
    <n v="0.3"/>
    <x v="1"/>
    <n v="2"/>
    <n v="0.7"/>
    <x v="0"/>
    <x v="0"/>
    <s v="μ=L"/>
    <n v="4"/>
    <n v="3749.65688779016"/>
    <x v="0"/>
    <n v="0"/>
    <n v="8"/>
    <n v="3.3333333333333299"/>
    <n v="26.7395020000003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5.9159566293384959E-2"/>
    <n v="5.9159566293384959E-2"/>
    <n v="1.7685093307984026E-2"/>
  </r>
  <r>
    <s v="PSP_60_0.7_4_0.7_L_3.rcp"/>
    <n v="60"/>
    <n v="0.7"/>
    <x v="0"/>
    <n v="4"/>
    <n v="0.7"/>
    <x v="0"/>
    <x v="0"/>
    <s v="μ=L"/>
    <n v="3"/>
    <n v="3746.8933723720002"/>
    <x v="6"/>
    <n v="0"/>
    <n v="9"/>
    <n v="6.6666666666666599"/>
    <n v="16.371672799999899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1.6333974464678387E-2"/>
    <n v="1.6333974464678387E-2"/>
    <n v="1.083199209635053E-2"/>
  </r>
  <r>
    <s v="PSP_20_0.7_2_0.7_L_1.rcp"/>
    <n v="20"/>
    <n v="0.7"/>
    <x v="0"/>
    <n v="2"/>
    <n v="0.7"/>
    <x v="0"/>
    <x v="0"/>
    <s v="μ=L"/>
    <n v="1"/>
    <n v="3726.9020192307398"/>
    <x v="5"/>
    <n v="4"/>
    <n v="9"/>
    <n v="3.3333333333333299"/>
    <n v="0.80570569999997499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11652326404012134"/>
    <n v="0.11652326404012134"/>
    <n v="2.054276501182064E-3"/>
  </r>
  <r>
    <s v="PSP_60_0.7_4_0.7_L_2.rcp"/>
    <n v="60"/>
    <n v="0.7"/>
    <x v="0"/>
    <n v="4"/>
    <n v="0.7"/>
    <x v="0"/>
    <x v="0"/>
    <s v="μ=L"/>
    <n v="2"/>
    <n v="3718.2769935884198"/>
    <x v="12"/>
    <n v="0"/>
    <n v="6"/>
    <n v="6.6666666666666599"/>
    <n v="20.737337599999499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0.21381355447160702"/>
    <n v="0.21381355447160702"/>
    <n v="1.3816456315150799E-2"/>
  </r>
  <r>
    <s v="PSP_60_0.7_4_0.7_L_2.rcp"/>
    <n v="60"/>
    <n v="0.7"/>
    <x v="0"/>
    <n v="4"/>
    <n v="0.7"/>
    <x v="0"/>
    <x v="0"/>
    <s v="μ=L"/>
    <n v="2"/>
    <n v="3718.2769935884198"/>
    <x v="13"/>
    <n v="3"/>
    <n v="6"/>
    <n v="6.6666666666666599"/>
    <n v="17.947555399998201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0.21381355447160702"/>
    <n v="0.21381355447160702"/>
    <n v="1.1957736327146931E-2"/>
  </r>
  <r>
    <s v="PSP_60_0.7_4_0.7_L_2.rcp"/>
    <n v="60"/>
    <n v="0.7"/>
    <x v="0"/>
    <n v="4"/>
    <n v="0.7"/>
    <x v="0"/>
    <x v="0"/>
    <s v="μ=L"/>
    <n v="2"/>
    <n v="3718.2769935884198"/>
    <x v="14"/>
    <n v="4"/>
    <n v="6"/>
    <n v="6.6666666666666599"/>
    <n v="20.186712500002599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0.21381355447160702"/>
    <n v="0.21381355447160702"/>
    <n v="1.3449596895350791E-2"/>
  </r>
  <r>
    <s v="PSP_60_0.7_4_0.7_L_2.rcp"/>
    <n v="60"/>
    <n v="0.7"/>
    <x v="0"/>
    <n v="4"/>
    <n v="0.7"/>
    <x v="0"/>
    <x v="0"/>
    <s v="μ=L"/>
    <n v="2"/>
    <n v="3718.2769935884198"/>
    <x v="15"/>
    <n v="5"/>
    <n v="6"/>
    <n v="6.6666666666666599"/>
    <n v="20.9957317000007"/>
    <s v="PSP_60_0.7_4_0.7_L_2.rcp"/>
    <n v="60"/>
    <n v="0.7"/>
    <n v="4"/>
    <n v="0.7"/>
    <s v="L"/>
    <n v="2"/>
    <s v="40_0.1_0.2_0.8_"/>
    <n v="4729.5104294114099"/>
    <n v="4764.4381243978196"/>
    <n v="90000000000"/>
    <n v="1500.91580120001"/>
    <n v="-0.21381355447160702"/>
    <n v="0.21381355447160702"/>
    <n v="1.3988613940378416E-2"/>
  </r>
  <r>
    <s v="PSP_30_0.7_2_0.7_L_4.rcp"/>
    <n v="30"/>
    <n v="0.7"/>
    <x v="0"/>
    <n v="2"/>
    <n v="0.7"/>
    <x v="0"/>
    <x v="0"/>
    <s v="μ=L"/>
    <n v="4"/>
    <n v="3716.6761946752699"/>
    <x v="8"/>
    <n v="0"/>
    <n v="7"/>
    <n v="3.3333333333333299"/>
    <n v="2.6374868999996499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5361045895635142"/>
    <n v="0.15361045895635142"/>
    <n v="1.8787654988369601E-3"/>
  </r>
  <r>
    <s v="PSP_30_0.7_2_0.7_L_4.rcp"/>
    <n v="30"/>
    <n v="0.7"/>
    <x v="0"/>
    <n v="2"/>
    <n v="0.7"/>
    <x v="0"/>
    <x v="0"/>
    <s v="μ=L"/>
    <n v="4"/>
    <n v="3716.6761946752699"/>
    <x v="9"/>
    <n v="3"/>
    <n v="7"/>
    <n v="3.3333333333333299"/>
    <n v="2.62075359999971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5361045895635142"/>
    <n v="0.15361045895635142"/>
    <n v="1.8668458389813681E-3"/>
  </r>
  <r>
    <s v="PSP_30_0.7_2_0.7_L_4.rcp"/>
    <n v="30"/>
    <n v="0.7"/>
    <x v="0"/>
    <n v="2"/>
    <n v="0.7"/>
    <x v="0"/>
    <x v="0"/>
    <s v="μ=L"/>
    <n v="4"/>
    <n v="3716.6761946752699"/>
    <x v="10"/>
    <n v="4"/>
    <n v="7"/>
    <n v="3.3333333333333299"/>
    <n v="2.9405153000002402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5361045895635142"/>
    <n v="0.15361045895635142"/>
    <n v="2.0946222308984349E-3"/>
  </r>
  <r>
    <s v="PSP_30_0.7_2_0.7_L_4.rcp"/>
    <n v="30"/>
    <n v="0.7"/>
    <x v="0"/>
    <n v="2"/>
    <n v="0.7"/>
    <x v="0"/>
    <x v="0"/>
    <s v="μ=L"/>
    <n v="4"/>
    <n v="3716.6761946752699"/>
    <x v="11"/>
    <n v="5"/>
    <n v="7"/>
    <n v="3.3333333333333299"/>
    <n v="2.7590524000002001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5361045895635142"/>
    <n v="0.15361045895635142"/>
    <n v="1.9653604568062029E-3"/>
  </r>
  <r>
    <s v="PSP_30_0.7_2_0.7_L_5.rcp"/>
    <n v="30"/>
    <n v="0.7"/>
    <x v="0"/>
    <n v="2"/>
    <n v="0.7"/>
    <x v="0"/>
    <x v="0"/>
    <s v="μ=L"/>
    <n v="5"/>
    <n v="3706.8751345000401"/>
    <x v="7"/>
    <n v="5"/>
    <n v="9"/>
    <n v="3.3333333333333299"/>
    <n v="2.6686248000000798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7.6115166048685387E-2"/>
    <n v="7.6115166048685387E-2"/>
    <n v="2.3429651215783969E-3"/>
  </r>
  <r>
    <s v="PSP_60_0.7_4_0.7_H_4.rcp"/>
    <n v="60"/>
    <n v="0.7"/>
    <x v="0"/>
    <n v="4"/>
    <n v="0.7"/>
    <x v="0"/>
    <x v="1"/>
    <s v="μ=H"/>
    <n v="4"/>
    <n v="3701.6970886618501"/>
    <x v="0"/>
    <n v="0"/>
    <n v="8"/>
    <n v="6.6666666666666599"/>
    <n v="15.235729299998599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0.14062067552672752"/>
    <n v="-0.14062067552672752"/>
    <n v="1.0078833445606285E-2"/>
  </r>
  <r>
    <s v="PSP_60_0.7_4_0.7_H_4.rcp"/>
    <n v="60"/>
    <n v="0.7"/>
    <x v="0"/>
    <n v="4"/>
    <n v="0.7"/>
    <x v="0"/>
    <x v="1"/>
    <s v="μ=H"/>
    <n v="4"/>
    <n v="3701.6970886618501"/>
    <x v="1"/>
    <n v="3"/>
    <n v="8"/>
    <n v="6.6666666666666599"/>
    <n v="15.2998939999997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0.14062067552672752"/>
    <n v="-0.14062067552672752"/>
    <n v="1.0121280072982268E-2"/>
  </r>
  <r>
    <s v="PSP_60_0.7_4_0.7_H_4.rcp"/>
    <n v="60"/>
    <n v="0.7"/>
    <x v="0"/>
    <n v="4"/>
    <n v="0.7"/>
    <x v="0"/>
    <x v="1"/>
    <s v="μ=H"/>
    <n v="4"/>
    <n v="3701.6970886618501"/>
    <x v="2"/>
    <n v="4"/>
    <n v="8"/>
    <n v="6.6666666666666599"/>
    <n v="16.711543499997699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0.14062067552672752"/>
    <n v="-0.14062067552672752"/>
    <n v="1.1055123141069236E-2"/>
  </r>
  <r>
    <s v="PSP_60_0.7_4_0.7_H_4.rcp"/>
    <n v="60"/>
    <n v="0.7"/>
    <x v="0"/>
    <n v="4"/>
    <n v="0.7"/>
    <x v="0"/>
    <x v="1"/>
    <s v="μ=H"/>
    <n v="4"/>
    <n v="3701.6970886618501"/>
    <x v="3"/>
    <n v="5"/>
    <n v="8"/>
    <n v="6.6666666666666599"/>
    <n v="15.362726700001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0.14062067552672752"/>
    <n v="-0.14062067552672752"/>
    <n v="1.0162845547517898E-2"/>
  </r>
  <r>
    <s v="PSP_60_0.7_4_0.7_H_5.rcp"/>
    <n v="60"/>
    <n v="0.7"/>
    <x v="0"/>
    <n v="4"/>
    <n v="0.7"/>
    <x v="0"/>
    <x v="1"/>
    <s v="μ=H"/>
    <n v="5"/>
    <n v="3697.6393095477401"/>
    <x v="0"/>
    <n v="0"/>
    <n v="8"/>
    <n v="6.6666666666666599"/>
    <n v="17.187368900002099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0.1292004420567828"/>
    <n v="-0.1292004420567828"/>
    <n v="1.1444442785550341E-2"/>
  </r>
  <r>
    <s v="PSP_60_0.7_4_0.7_H_5.rcp"/>
    <n v="60"/>
    <n v="0.7"/>
    <x v="0"/>
    <n v="4"/>
    <n v="0.7"/>
    <x v="0"/>
    <x v="1"/>
    <s v="μ=H"/>
    <n v="5"/>
    <n v="3697.6393095477401"/>
    <x v="1"/>
    <n v="3"/>
    <n v="8"/>
    <n v="6.6666666666666599"/>
    <n v="16.753784699998501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0.1292004420567828"/>
    <n v="-0.1292004420567828"/>
    <n v="1.1155734862974758E-2"/>
  </r>
  <r>
    <s v="PSP_60_0.7_4_0.7_H_5.rcp"/>
    <n v="60"/>
    <n v="0.7"/>
    <x v="0"/>
    <n v="4"/>
    <n v="0.7"/>
    <x v="0"/>
    <x v="1"/>
    <s v="μ=H"/>
    <n v="5"/>
    <n v="3697.6393095477401"/>
    <x v="2"/>
    <n v="4"/>
    <n v="8"/>
    <n v="6.6666666666666599"/>
    <n v="19.066195999999699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0.1292004420567828"/>
    <n v="-0.1292004420567828"/>
    <n v="1.2695485302585127E-2"/>
  </r>
  <r>
    <s v="PSP_60_0.7_4_0.7_H_5.rcp"/>
    <n v="60"/>
    <n v="0.7"/>
    <x v="0"/>
    <n v="4"/>
    <n v="0.7"/>
    <x v="0"/>
    <x v="1"/>
    <s v="μ=H"/>
    <n v="5"/>
    <n v="3697.6393095477401"/>
    <x v="3"/>
    <n v="5"/>
    <n v="8"/>
    <n v="6.6666666666666599"/>
    <n v="16.833793900001101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0.1292004420567828"/>
    <n v="-0.1292004420567828"/>
    <n v="1.1209010074385814E-2"/>
  </r>
  <r>
    <s v="PSP_30_0.7_2_0.7_L_5.rcp"/>
    <n v="30"/>
    <n v="0.7"/>
    <x v="0"/>
    <n v="2"/>
    <n v="0.7"/>
    <x v="0"/>
    <x v="0"/>
    <s v="μ=L"/>
    <n v="5"/>
    <n v="3696.6092189803499"/>
    <x v="5"/>
    <n v="4"/>
    <n v="9"/>
    <n v="3.3333333333333299"/>
    <n v="2.6485124000000702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7.8673796515353764E-2"/>
    <n v="7.8673796515353764E-2"/>
    <n v="2.3253070934767116E-3"/>
  </r>
  <r>
    <s v="PSP_30_0.7_2_0.7_L_1.rcp"/>
    <n v="30"/>
    <n v="0.7"/>
    <x v="0"/>
    <n v="2"/>
    <n v="0.7"/>
    <x v="0"/>
    <x v="0"/>
    <s v="μ=L"/>
    <n v="1"/>
    <n v="3694.0999152580298"/>
    <x v="1"/>
    <n v="3"/>
    <n v="8"/>
    <n v="3.3333333333333299"/>
    <n v="1.8711847999998099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5.0998486071737716E-2"/>
    <n v="-5.0998486071737716E-2"/>
    <n v="1.8303899694614534E-3"/>
  </r>
  <r>
    <s v="PSP_30_0.7_2_0.7_L_5.rcp"/>
    <n v="30"/>
    <n v="0.7"/>
    <x v="0"/>
    <n v="2"/>
    <n v="0.7"/>
    <x v="0"/>
    <x v="0"/>
    <s v="μ=L"/>
    <n v="5"/>
    <n v="3693.4969217265898"/>
    <x v="4"/>
    <n v="3"/>
    <n v="9"/>
    <n v="3.3333333333333299"/>
    <n v="2.1061320000003398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7.944949144090864E-2"/>
    <n v="7.944949144090864E-2"/>
    <n v="1.8491148764864965E-3"/>
  </r>
  <r>
    <s v="PSP_30_0.7_2_0.7_L_1.rcp"/>
    <n v="30"/>
    <n v="0.7"/>
    <x v="0"/>
    <n v="2"/>
    <n v="0.7"/>
    <x v="0"/>
    <x v="0"/>
    <s v="μ=L"/>
    <n v="1"/>
    <n v="3691.5094062210201"/>
    <x v="3"/>
    <n v="5"/>
    <n v="8"/>
    <n v="3.3333333333333299"/>
    <n v="1.9269583000000201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5.0261467274599361E-2"/>
    <n v="-5.0261467274599361E-2"/>
    <n v="1.8849475176855269E-3"/>
  </r>
  <r>
    <s v="PSP_30_0.7_2_0.7_L_1.rcp"/>
    <n v="30"/>
    <n v="0.7"/>
    <x v="0"/>
    <n v="2"/>
    <n v="0.7"/>
    <x v="0"/>
    <x v="0"/>
    <s v="μ=L"/>
    <n v="1"/>
    <n v="3691.4384716119098"/>
    <x v="0"/>
    <n v="0"/>
    <n v="8"/>
    <n v="3.3333333333333299"/>
    <n v="1.9051429999999501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5.024128585869421E-2"/>
    <n v="-5.024128585869421E-2"/>
    <n v="1.863607826223238E-3"/>
  </r>
  <r>
    <s v="PSP_30_0.7_2_0.7_L_1.rcp"/>
    <n v="30"/>
    <n v="0.7"/>
    <x v="0"/>
    <n v="2"/>
    <n v="0.7"/>
    <x v="0"/>
    <x v="0"/>
    <s v="μ=L"/>
    <n v="1"/>
    <n v="3691.4384716119098"/>
    <x v="2"/>
    <n v="4"/>
    <n v="8"/>
    <n v="3.3333333333333299"/>
    <n v="2.0384141999997998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5.024128585869421E-2"/>
    <n v="-5.024128585869421E-2"/>
    <n v="1.9939735002591969E-3"/>
  </r>
  <r>
    <s v="PSP_30_0.7_2_0.7_L_5.rcp"/>
    <n v="30"/>
    <n v="0.7"/>
    <x v="0"/>
    <n v="2"/>
    <n v="0.7"/>
    <x v="0"/>
    <x v="0"/>
    <s v="μ=L"/>
    <n v="5"/>
    <n v="3688.7048905577499"/>
    <x v="6"/>
    <n v="0"/>
    <n v="9"/>
    <n v="3.3333333333333299"/>
    <n v="2.11014539999996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8.0643835668883376E-2"/>
    <n v="8.0643835668883376E-2"/>
    <n v="1.8526385101640566E-3"/>
  </r>
  <r>
    <s v="PSP_60_0.7_4_0.7_L_3.rcp"/>
    <n v="60"/>
    <n v="0.7"/>
    <x v="0"/>
    <n v="4"/>
    <n v="0.7"/>
    <x v="0"/>
    <x v="0"/>
    <s v="μ=L"/>
    <n v="3"/>
    <n v="3688.3093534403602"/>
    <x v="5"/>
    <n v="4"/>
    <n v="9"/>
    <n v="6.6666666666666599"/>
    <n v="19.8879018999978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3.1713944838879633E-2"/>
    <n v="3.1713944838879633E-2"/>
    <n v="1.3158435232945296E-2"/>
  </r>
  <r>
    <s v="PSP_10_0.3_4_0.7_L_3.rcp"/>
    <n v="10"/>
    <n v="0.3"/>
    <x v="1"/>
    <n v="4"/>
    <n v="0.7"/>
    <x v="0"/>
    <x v="0"/>
    <s v="μ=L"/>
    <n v="3"/>
    <n v="3685.7968932949798"/>
    <x v="3"/>
    <n v="5"/>
    <n v="8"/>
    <n v="6.6666666666666599"/>
    <n v="0.12752920000000501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0.30410374575474802"/>
    <n v="-0.30410374575474802"/>
    <n v="1.833645342561868E-3"/>
  </r>
  <r>
    <s v="PSP_20_0.7_2_0.7_L_1.rcp"/>
    <n v="20"/>
    <n v="0.7"/>
    <x v="0"/>
    <n v="2"/>
    <n v="0.7"/>
    <x v="0"/>
    <x v="0"/>
    <s v="μ=L"/>
    <n v="1"/>
    <n v="3683.4154965512498"/>
    <x v="4"/>
    <n v="3"/>
    <n v="9"/>
    <n v="3.3333333333333299"/>
    <n v="0.76022269999998504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12683191474166328"/>
    <n v="0.12683191474166328"/>
    <n v="1.9383102642505812E-3"/>
  </r>
  <r>
    <s v="PSP_10_0.3_4_0.7_L_3.rcp"/>
    <n v="10"/>
    <n v="0.3"/>
    <x v="1"/>
    <n v="4"/>
    <n v="0.7"/>
    <x v="0"/>
    <x v="0"/>
    <s v="μ=L"/>
    <n v="3"/>
    <n v="3680.4116659394399"/>
    <x v="1"/>
    <n v="3"/>
    <n v="8"/>
    <n v="6.6666666666666599"/>
    <n v="0.12939690000000301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0.30219835178719756"/>
    <n v="-0.30219835178719756"/>
    <n v="1.8604995799153447E-3"/>
  </r>
  <r>
    <s v="PSP_10_0.3_4_0.7_L_3.rcp"/>
    <n v="10"/>
    <n v="0.3"/>
    <x v="1"/>
    <n v="4"/>
    <n v="0.7"/>
    <x v="0"/>
    <x v="0"/>
    <s v="μ=L"/>
    <n v="3"/>
    <n v="3677.9189720005702"/>
    <x v="2"/>
    <n v="4"/>
    <n v="8"/>
    <n v="6.6666666666666599"/>
    <n v="0.14025850000000101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0.30131639013906292"/>
    <n v="-0.30131639013906292"/>
    <n v="2.0166702628080903E-3"/>
  </r>
  <r>
    <s v="PSP_60_0.7_4_0.7_L_3.rcp"/>
    <n v="60"/>
    <n v="0.7"/>
    <x v="0"/>
    <n v="4"/>
    <n v="0.7"/>
    <x v="0"/>
    <x v="0"/>
    <s v="μ=L"/>
    <n v="3"/>
    <n v="3673.6566917615401"/>
    <x v="4"/>
    <n v="3"/>
    <n v="9"/>
    <n v="6.6666666666666599"/>
    <n v="17.351337399999402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3.5560685069972522E-2"/>
    <n v="3.5560685069972522E-2"/>
    <n v="1.1480167718591715E-2"/>
  </r>
  <r>
    <s v="PSP_60_0.7_2_0.7_L_2.rcp"/>
    <n v="60"/>
    <n v="0.7"/>
    <x v="0"/>
    <n v="2"/>
    <n v="0.7"/>
    <x v="0"/>
    <x v="0"/>
    <s v="μ=L"/>
    <n v="2"/>
    <n v="3672.3291887268201"/>
    <x v="5"/>
    <n v="4"/>
    <n v="9"/>
    <n v="3.3333333333333299"/>
    <n v="22.1106399000018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13192848230945872"/>
    <n v="0.13192848230945872"/>
    <n v="1.4615259519086689E-2"/>
  </r>
  <r>
    <s v="PSP_60_0.7_2_0.7_L_2.rcp"/>
    <n v="60"/>
    <n v="0.7"/>
    <x v="0"/>
    <n v="2"/>
    <n v="0.7"/>
    <x v="0"/>
    <x v="0"/>
    <s v="μ=L"/>
    <n v="2"/>
    <n v="3670.15003363702"/>
    <x v="6"/>
    <n v="0"/>
    <n v="9"/>
    <n v="3.3333333333333299"/>
    <n v="20.224245299999801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13244359475414175"/>
    <n v="0.13244359475414175"/>
    <n v="1.3368341892137741E-2"/>
  </r>
  <r>
    <s v="PSP_60_0.7_4_0.7_L_3.rcp"/>
    <n v="60"/>
    <n v="0.7"/>
    <x v="0"/>
    <n v="4"/>
    <n v="0.7"/>
    <x v="0"/>
    <x v="0"/>
    <s v="μ=L"/>
    <n v="3"/>
    <n v="3666.6823269962501"/>
    <x v="7"/>
    <n v="5"/>
    <n v="9"/>
    <n v="6.6666666666666599"/>
    <n v="14.834280500002899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3.7391654085502116E-2"/>
    <n v="3.7391654085502116E-2"/>
    <n v="9.8148070202746275E-3"/>
  </r>
  <r>
    <s v="PSP_60_0.7_2_0.7_L_2.rcp"/>
    <n v="60"/>
    <n v="0.7"/>
    <x v="0"/>
    <n v="2"/>
    <n v="0.7"/>
    <x v="0"/>
    <x v="0"/>
    <s v="μ=L"/>
    <n v="2"/>
    <n v="3649.9974719523998"/>
    <x v="4"/>
    <n v="3"/>
    <n v="9"/>
    <n v="3.3333333333333299"/>
    <n v="20.8418867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13720729209930962"/>
    <n v="0.13720729209930962"/>
    <n v="1.3776606392467024E-2"/>
  </r>
  <r>
    <s v="PSP_10_0.3_4_0.7_L_3.rcp"/>
    <n v="10"/>
    <n v="0.3"/>
    <x v="1"/>
    <n v="4"/>
    <n v="0.7"/>
    <x v="0"/>
    <x v="0"/>
    <s v="μ=L"/>
    <n v="3"/>
    <n v="3649.4119959260202"/>
    <x v="0"/>
    <n v="0"/>
    <n v="8"/>
    <n v="6.6666666666666599"/>
    <n v="0.130155300000005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0.29123008984764137"/>
    <n v="-0.29123008984764137"/>
    <n v="1.8714040365245175E-3"/>
  </r>
  <r>
    <s v="PSP_60_0.7_2_0.7_H_5.rcp"/>
    <n v="60"/>
    <n v="0.7"/>
    <x v="0"/>
    <n v="2"/>
    <n v="0.7"/>
    <x v="0"/>
    <x v="1"/>
    <s v="μ=H"/>
    <n v="5"/>
    <n v="3647.8128108043202"/>
    <x v="0"/>
    <n v="0"/>
    <n v="8"/>
    <n v="3.3333333333333299"/>
    <n v="13.595197399998099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9.1342822671483831E-2"/>
    <n v="-9.1342822671483831E-2"/>
    <n v="8.9863838318120538E-3"/>
  </r>
  <r>
    <s v="PSP_60_0.7_2_0.7_H_5.rcp"/>
    <n v="60"/>
    <n v="0.7"/>
    <x v="0"/>
    <n v="2"/>
    <n v="0.7"/>
    <x v="0"/>
    <x v="1"/>
    <s v="μ=H"/>
    <n v="5"/>
    <n v="3647.8128108043202"/>
    <x v="1"/>
    <n v="3"/>
    <n v="8"/>
    <n v="3.3333333333333299"/>
    <n v="14.609433899997301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9.1342822671483831E-2"/>
    <n v="-9.1342822671483831E-2"/>
    <n v="9.6567910511458285E-3"/>
  </r>
  <r>
    <s v="PSP_60_0.7_2_0.7_H_5.rcp"/>
    <n v="60"/>
    <n v="0.7"/>
    <x v="0"/>
    <n v="2"/>
    <n v="0.7"/>
    <x v="0"/>
    <x v="1"/>
    <s v="μ=H"/>
    <n v="5"/>
    <n v="3647.8128108043202"/>
    <x v="2"/>
    <n v="4"/>
    <n v="8"/>
    <n v="3.3333333333333299"/>
    <n v="13.5624763999985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9.1342822671483831E-2"/>
    <n v="-9.1342822671483831E-2"/>
    <n v="8.9647553510547873E-3"/>
  </r>
  <r>
    <s v="PSP_60_0.7_2_0.7_H_5.rcp"/>
    <n v="60"/>
    <n v="0.7"/>
    <x v="0"/>
    <n v="2"/>
    <n v="0.7"/>
    <x v="0"/>
    <x v="1"/>
    <s v="μ=H"/>
    <n v="5"/>
    <n v="3647.8128108043202"/>
    <x v="3"/>
    <n v="5"/>
    <n v="8"/>
    <n v="3.3333333333333299"/>
    <n v="13.184389900001401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9.1342822671483831E-2"/>
    <n v="-9.1342822671483831E-2"/>
    <n v="8.714841332844149E-3"/>
  </r>
  <r>
    <s v="PSP_60_0.7_2_0.7_H_3.rcp"/>
    <n v="60"/>
    <n v="0.7"/>
    <x v="0"/>
    <n v="2"/>
    <n v="0.7"/>
    <x v="0"/>
    <x v="1"/>
    <s v="μ=H"/>
    <n v="3"/>
    <n v="3644.0380294319102"/>
    <x v="6"/>
    <n v="0"/>
    <n v="9"/>
    <n v="3.3333333333333299"/>
    <n v="19.266496600001101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8.1674491016352463E-2"/>
    <n v="8.1674491016352463E-2"/>
    <n v="1.2812241826449484E-2"/>
  </r>
  <r>
    <s v="PSP_60_0.3_2_0.7_L_1.rcp"/>
    <n v="60"/>
    <n v="0.3"/>
    <x v="1"/>
    <n v="2"/>
    <n v="0.7"/>
    <x v="0"/>
    <x v="0"/>
    <s v="μ=L"/>
    <n v="1"/>
    <n v="3641.6901591164401"/>
    <x v="0"/>
    <n v="0"/>
    <n v="8"/>
    <n v="3.3333333333333299"/>
    <n v="14.4268455000001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0.1000722562107238"/>
    <n v="-0.1000722562107238"/>
    <n v="9.5317130816753651E-3"/>
  </r>
  <r>
    <s v="PSP_60_0.3_2_0.7_L_1.rcp"/>
    <n v="60"/>
    <n v="0.3"/>
    <x v="1"/>
    <n v="2"/>
    <n v="0.7"/>
    <x v="0"/>
    <x v="0"/>
    <s v="μ=L"/>
    <n v="1"/>
    <n v="3641.6901591164401"/>
    <x v="2"/>
    <n v="4"/>
    <n v="8"/>
    <n v="3.3333333333333299"/>
    <n v="15.2256546999997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0.1000722562107238"/>
    <n v="-0.1000722562107238"/>
    <n v="1.0059480576059274E-2"/>
  </r>
  <r>
    <s v="PSP_20_0.7_2_0.7_L_3.rcp"/>
    <n v="20"/>
    <n v="0.7"/>
    <x v="0"/>
    <n v="2"/>
    <n v="0.7"/>
    <x v="0"/>
    <x v="0"/>
    <s v="μ=L"/>
    <n v="3"/>
    <n v="3641.6011647651198"/>
    <x v="12"/>
    <n v="0"/>
    <n v="6"/>
    <n v="3.3333333333333299"/>
    <n v="1.22044879999998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0.19980180761415109"/>
    <n v="0.19980180761415109"/>
    <n v="1.9463811078220547E-3"/>
  </r>
  <r>
    <s v="PSP_20_0.7_2_0.7_L_3.rcp"/>
    <n v="20"/>
    <n v="0.7"/>
    <x v="0"/>
    <n v="2"/>
    <n v="0.7"/>
    <x v="0"/>
    <x v="0"/>
    <s v="μ=L"/>
    <n v="3"/>
    <n v="3641.6011647651198"/>
    <x v="13"/>
    <n v="3"/>
    <n v="6"/>
    <n v="3.3333333333333299"/>
    <n v="1.20431949999999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0.19980180761415109"/>
    <n v="0.19980180761415109"/>
    <n v="1.9206579764605627E-3"/>
  </r>
  <r>
    <s v="PSP_20_0.7_2_0.7_L_3.rcp"/>
    <n v="20"/>
    <n v="0.7"/>
    <x v="0"/>
    <n v="2"/>
    <n v="0.7"/>
    <x v="0"/>
    <x v="0"/>
    <s v="μ=L"/>
    <n v="3"/>
    <n v="3641.6011647651198"/>
    <x v="14"/>
    <n v="4"/>
    <n v="6"/>
    <n v="3.3333333333333299"/>
    <n v="1.3031496999999399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0.19980180761415109"/>
    <n v="0.19980180761415109"/>
    <n v="2.0782731375080239E-3"/>
  </r>
  <r>
    <s v="PSP_20_0.7_2_0.7_L_3.rcp"/>
    <n v="20"/>
    <n v="0.7"/>
    <x v="0"/>
    <n v="2"/>
    <n v="0.7"/>
    <x v="0"/>
    <x v="0"/>
    <s v="μ=L"/>
    <n v="3"/>
    <n v="3641.6011647651198"/>
    <x v="15"/>
    <n v="5"/>
    <n v="6"/>
    <n v="3.3333333333333299"/>
    <n v="1.2870599999999901"/>
    <s v="PSP_20_0.7_2_0.7_L_3.rcp"/>
    <n v="20"/>
    <n v="0.7"/>
    <n v="2"/>
    <n v="0.7"/>
    <s v="L"/>
    <n v="3"/>
    <s v="40_0.1_0.2_0.8_"/>
    <n v="4550.8740202316903"/>
    <n v="4550.8740202316903"/>
    <n v="4550.8740202316903"/>
    <n v="627.03485720000003"/>
    <n v="-0.19980180761415109"/>
    <n v="0.19980180761415109"/>
    <n v="2.052613160530352E-3"/>
  </r>
  <r>
    <s v="PSP_20_0.7_4_0.7_L_1.rcp"/>
    <n v="20"/>
    <n v="0.7"/>
    <x v="0"/>
    <n v="4"/>
    <n v="0.7"/>
    <x v="0"/>
    <x v="0"/>
    <s v="μ=L"/>
    <n v="1"/>
    <n v="3641.2361715104698"/>
    <x v="6"/>
    <n v="0"/>
    <n v="9"/>
    <n v="6.6666666666666599"/>
    <n v="1.0207285000000099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12624736040185"/>
    <n v="0.12624736040185"/>
    <n v="2.0679505534789973E-3"/>
  </r>
  <r>
    <s v="PSP_60_0.7_2_0.7_H_3.rcp"/>
    <n v="60"/>
    <n v="0.7"/>
    <x v="0"/>
    <n v="2"/>
    <n v="0.7"/>
    <x v="0"/>
    <x v="1"/>
    <s v="μ=H"/>
    <n v="3"/>
    <n v="3640.3643410259401"/>
    <x v="7"/>
    <n v="5"/>
    <n v="9"/>
    <n v="3.3333333333333299"/>
    <n v="24.563056400002001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8.2600288647445175E-2"/>
    <n v="8.2600288647445175E-2"/>
    <n v="1.633446002806371E-2"/>
  </r>
  <r>
    <s v="PSP_60_0.7_2_0.7_H_3.rcp"/>
    <n v="60"/>
    <n v="0.7"/>
    <x v="0"/>
    <n v="2"/>
    <n v="0.7"/>
    <x v="0"/>
    <x v="1"/>
    <s v="μ=H"/>
    <n v="3"/>
    <n v="3635.84404934545"/>
    <x v="4"/>
    <n v="3"/>
    <n v="9"/>
    <n v="3.3333333333333299"/>
    <n v="22.2731505999981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8.3739436791540625E-2"/>
    <n v="8.3739436791540625E-2"/>
    <n v="1.4811670105300191E-2"/>
  </r>
  <r>
    <s v="PSP_60_0.7_2_0.7_H_3.rcp"/>
    <n v="60"/>
    <n v="0.7"/>
    <x v="0"/>
    <n v="2"/>
    <n v="0.7"/>
    <x v="0"/>
    <x v="1"/>
    <s v="μ=H"/>
    <n v="3"/>
    <n v="3634.4169412176502"/>
    <x v="5"/>
    <n v="4"/>
    <n v="9"/>
    <n v="3.3333333333333299"/>
    <n v="22.857115300001102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8.4099078976186195E-2"/>
    <n v="8.4099078976186195E-2"/>
    <n v="1.5200007285114609E-2"/>
  </r>
  <r>
    <s v="PSP_60_0.7_2_0.7_H_1.rcp"/>
    <n v="60"/>
    <n v="0.7"/>
    <x v="0"/>
    <n v="2"/>
    <n v="0.7"/>
    <x v="0"/>
    <x v="1"/>
    <s v="μ=H"/>
    <n v="1"/>
    <n v="3627.1114062347801"/>
    <x v="0"/>
    <n v="0"/>
    <n v="8"/>
    <n v="3.3333333333333299"/>
    <n v="17.539615300000101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5.1490815368472581E-2"/>
    <n v="-5.1490815368472581E-2"/>
    <n v="1.1549078815119865E-2"/>
  </r>
  <r>
    <s v="PSP_60_0.7_2_0.7_H_1.rcp"/>
    <n v="60"/>
    <n v="0.7"/>
    <x v="0"/>
    <n v="2"/>
    <n v="0.7"/>
    <x v="0"/>
    <x v="1"/>
    <s v="μ=H"/>
    <n v="1"/>
    <n v="3627.1114062347801"/>
    <x v="1"/>
    <n v="3"/>
    <n v="8"/>
    <n v="3.3333333333333299"/>
    <n v="16.850236300000599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5.1490815368472581E-2"/>
    <n v="-5.1490815368472581E-2"/>
    <n v="1.109515253063159E-2"/>
  </r>
  <r>
    <s v="PSP_60_0.7_2_0.7_H_1.rcp"/>
    <n v="60"/>
    <n v="0.7"/>
    <x v="0"/>
    <n v="2"/>
    <n v="0.7"/>
    <x v="0"/>
    <x v="1"/>
    <s v="μ=H"/>
    <n v="1"/>
    <n v="3627.1114062347801"/>
    <x v="2"/>
    <n v="4"/>
    <n v="8"/>
    <n v="3.3333333333333299"/>
    <n v="17.3505613999986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5.1490815368472581E-2"/>
    <n v="-5.1490815368472581E-2"/>
    <n v="1.1424594990698523E-2"/>
  </r>
  <r>
    <s v="PSP_60_0.7_2_0.7_H_1.rcp"/>
    <n v="60"/>
    <n v="0.7"/>
    <x v="0"/>
    <n v="2"/>
    <n v="0.7"/>
    <x v="0"/>
    <x v="1"/>
    <s v="μ=H"/>
    <n v="1"/>
    <n v="3627.1114062347801"/>
    <x v="3"/>
    <n v="5"/>
    <n v="8"/>
    <n v="3.3333333333333299"/>
    <n v="16.5406140999984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5.1490815368472581E-2"/>
    <n v="-5.1490815368472581E-2"/>
    <n v="1.0891279690231482E-2"/>
  </r>
  <r>
    <s v="PSP_10_0.7_2_0.7_L_5.rcp"/>
    <n v="10"/>
    <n v="0.7"/>
    <x v="0"/>
    <n v="2"/>
    <n v="0.7"/>
    <x v="0"/>
    <x v="0"/>
    <s v="μ=L"/>
    <n v="5"/>
    <n v="3627.1008347554098"/>
    <x v="12"/>
    <n v="0"/>
    <n v="6"/>
    <n v="3.3333333333333299"/>
    <n v="0.22922979999999801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20328589301704983"/>
    <n v="0.20328589301704983"/>
    <n v="2.2031467798868743E-3"/>
  </r>
  <r>
    <s v="PSP_10_0.7_2_0.7_L_5.rcp"/>
    <n v="10"/>
    <n v="0.7"/>
    <x v="0"/>
    <n v="2"/>
    <n v="0.7"/>
    <x v="0"/>
    <x v="0"/>
    <s v="μ=L"/>
    <n v="5"/>
    <n v="3627.1008347554098"/>
    <x v="13"/>
    <n v="3"/>
    <n v="6"/>
    <n v="3.3333333333333299"/>
    <n v="0.19925570000000101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20328589301704983"/>
    <n v="0.20328589301704983"/>
    <n v="1.9150631978438713E-3"/>
  </r>
  <r>
    <s v="PSP_10_0.7_2_0.7_L_5.rcp"/>
    <n v="10"/>
    <n v="0.7"/>
    <x v="0"/>
    <n v="2"/>
    <n v="0.7"/>
    <x v="0"/>
    <x v="0"/>
    <s v="μ=L"/>
    <n v="5"/>
    <n v="3627.1008347554098"/>
    <x v="14"/>
    <n v="4"/>
    <n v="6"/>
    <n v="3.3333333333333299"/>
    <n v="0.209923899999999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20328589301704983"/>
    <n v="0.20328589301704983"/>
    <n v="2.0175961602998216E-3"/>
  </r>
  <r>
    <s v="PSP_10_0.7_2_0.7_L_5.rcp"/>
    <n v="10"/>
    <n v="0.7"/>
    <x v="0"/>
    <n v="2"/>
    <n v="0.7"/>
    <x v="0"/>
    <x v="0"/>
    <s v="μ=L"/>
    <n v="5"/>
    <n v="3627.1008347554098"/>
    <x v="15"/>
    <n v="5"/>
    <n v="6"/>
    <n v="3.3333333333333299"/>
    <n v="0.202744499999994"/>
    <s v="PSP_10_0.7_2_0.7_L_5.rcp"/>
    <n v="10"/>
    <n v="0.7"/>
    <n v="2"/>
    <n v="0.7"/>
    <s v="L"/>
    <n v="5"/>
    <s v="40_0.1_0.2_0.8_"/>
    <n v="4552.5751370096305"/>
    <n v="4552.9304173793698"/>
    <n v="4552.9304173793698"/>
    <n v="104.046540199999"/>
    <n v="-0.20328589301704983"/>
    <n v="0.20328589301704983"/>
    <n v="1.9485943464364801E-3"/>
  </r>
  <r>
    <s v="PSP_20_0.7_4_0.7_L_1.rcp"/>
    <n v="20"/>
    <n v="0.7"/>
    <x v="0"/>
    <n v="4"/>
    <n v="0.7"/>
    <x v="0"/>
    <x v="0"/>
    <s v="μ=L"/>
    <n v="1"/>
    <n v="3625.1333049715299"/>
    <x v="5"/>
    <n v="4"/>
    <n v="9"/>
    <n v="6.6666666666666599"/>
    <n v="1.2296734999999801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13011141136717341"/>
    <n v="0.13011141136717341"/>
    <n v="2.4912638325699636E-3"/>
  </r>
  <r>
    <s v="PSP_30_0.3_4_0.7_L_5.rcp"/>
    <n v="30"/>
    <n v="0.3"/>
    <x v="1"/>
    <n v="4"/>
    <n v="0.7"/>
    <x v="0"/>
    <x v="0"/>
    <s v="μ=L"/>
    <n v="5"/>
    <n v="3615.94902797856"/>
    <x v="0"/>
    <n v="0"/>
    <n v="8"/>
    <n v="6.6666666666666599"/>
    <n v="1.6434046000003899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6.8276271331080149E-2"/>
    <n v="-6.8276271331080149E-2"/>
    <n v="1.8166698296229529E-3"/>
  </r>
  <r>
    <s v="PSP_30_0.3_4_0.7_L_5.rcp"/>
    <n v="30"/>
    <n v="0.3"/>
    <x v="1"/>
    <n v="4"/>
    <n v="0.7"/>
    <x v="0"/>
    <x v="0"/>
    <s v="μ=L"/>
    <n v="5"/>
    <n v="3615.94902797856"/>
    <x v="1"/>
    <n v="3"/>
    <n v="8"/>
    <n v="6.6666666666666599"/>
    <n v="1.66553229999999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6.8276271331080149E-2"/>
    <n v="-6.8276271331080149E-2"/>
    <n v="1.8411304676108299E-3"/>
  </r>
  <r>
    <s v="PSP_30_0.3_4_0.7_L_5.rcp"/>
    <n v="30"/>
    <n v="0.3"/>
    <x v="1"/>
    <n v="4"/>
    <n v="0.7"/>
    <x v="0"/>
    <x v="0"/>
    <s v="μ=L"/>
    <n v="5"/>
    <n v="3615.94902797856"/>
    <x v="2"/>
    <n v="4"/>
    <n v="8"/>
    <n v="6.6666666666666599"/>
    <n v="1.7769098999997299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6.8276271331080149E-2"/>
    <n v="-6.8276271331080149E-2"/>
    <n v="1.9642506813520432E-3"/>
  </r>
  <r>
    <s v="PSP_30_0.3_4_0.7_L_5.rcp"/>
    <n v="30"/>
    <n v="0.3"/>
    <x v="1"/>
    <n v="4"/>
    <n v="0.7"/>
    <x v="0"/>
    <x v="0"/>
    <s v="μ=L"/>
    <n v="5"/>
    <n v="3615.94902797856"/>
    <x v="3"/>
    <n v="5"/>
    <n v="8"/>
    <n v="6.6666666666666599"/>
    <n v="1.7037273999999301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6.8276271331080149E-2"/>
    <n v="-6.8276271331080149E-2"/>
    <n v="1.8833525021659883E-3"/>
  </r>
  <r>
    <s v="PSP_60_0.7_4_0.7_L_1.rcp"/>
    <n v="60"/>
    <n v="0.7"/>
    <x v="0"/>
    <n v="4"/>
    <n v="0.7"/>
    <x v="0"/>
    <x v="0"/>
    <s v="μ=L"/>
    <n v="1"/>
    <n v="3615.8635202191199"/>
    <x v="5"/>
    <n v="4"/>
    <n v="9"/>
    <n v="6.6666666666666599"/>
    <n v="17.175750600002999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16188263192642924"/>
    <n v="0.16188263192642924"/>
    <n v="1.1385623622050769E-2"/>
  </r>
  <r>
    <s v="PSP_60_0.7_2_0.7_L_2.rcp"/>
    <n v="60"/>
    <n v="0.7"/>
    <x v="0"/>
    <n v="2"/>
    <n v="0.7"/>
    <x v="0"/>
    <x v="0"/>
    <s v="μ=L"/>
    <n v="2"/>
    <n v="3614.2313710103999"/>
    <x v="7"/>
    <n v="5"/>
    <n v="9"/>
    <n v="3.3333333333333299"/>
    <n v="20.040860500001099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14566174482699631"/>
    <n v="0.14566174482699631"/>
    <n v="1.324712348977768E-2"/>
  </r>
  <r>
    <s v="PSP_20_0.7_4_0.7_L_1.rcp"/>
    <n v="20"/>
    <n v="0.7"/>
    <x v="0"/>
    <n v="4"/>
    <n v="0.7"/>
    <x v="0"/>
    <x v="0"/>
    <s v="μ=L"/>
    <n v="1"/>
    <n v="3613.7273665162802"/>
    <x v="7"/>
    <n v="5"/>
    <n v="9"/>
    <n v="6.6666666666666599"/>
    <n v="1.08550290000005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1328483853954838"/>
    <n v="0.1328483853954838"/>
    <n v="2.1991806076328215E-3"/>
  </r>
  <r>
    <s v="PSP_60_0.7_4_0.7_L_1.rcp"/>
    <n v="60"/>
    <n v="0.7"/>
    <x v="0"/>
    <n v="4"/>
    <n v="0.7"/>
    <x v="0"/>
    <x v="0"/>
    <s v="μ=L"/>
    <n v="1"/>
    <n v="3611.6343271935698"/>
    <x v="4"/>
    <n v="3"/>
    <n v="9"/>
    <n v="6.6666666666666599"/>
    <n v="15.582851799998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1628629123235816"/>
    <n v="0.1628629123235816"/>
    <n v="1.0329707835472565E-2"/>
  </r>
  <r>
    <s v="PSP_60_0.3_2_0.7_L_1.rcp"/>
    <n v="60"/>
    <n v="0.3"/>
    <x v="1"/>
    <n v="2"/>
    <n v="0.7"/>
    <x v="0"/>
    <x v="0"/>
    <s v="μ=L"/>
    <n v="1"/>
    <n v="3610.52015911644"/>
    <x v="1"/>
    <n v="3"/>
    <n v="8"/>
    <n v="3.3333333333333299"/>
    <n v="14.8303150000001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9.06565039836294E-2"/>
    <n v="-9.06565039836294E-2"/>
    <n v="9.7982824790676763E-3"/>
  </r>
  <r>
    <s v="PSP_60_0.3_2_0.7_L_1.rcp"/>
    <n v="60"/>
    <n v="0.3"/>
    <x v="1"/>
    <n v="2"/>
    <n v="0.7"/>
    <x v="0"/>
    <x v="0"/>
    <s v="μ=L"/>
    <n v="1"/>
    <n v="3610.52015911644"/>
    <x v="3"/>
    <n v="5"/>
    <n v="8"/>
    <n v="3.3333333333333299"/>
    <n v="15.322329100000299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9.06565039836294E-2"/>
    <n v="-9.06565039836294E-2"/>
    <n v="1.0123352656975979E-2"/>
  </r>
  <r>
    <s v="PSP_60_0.7_4_0.7_L_1.rcp"/>
    <n v="60"/>
    <n v="0.7"/>
    <x v="0"/>
    <n v="4"/>
    <n v="0.7"/>
    <x v="0"/>
    <x v="0"/>
    <s v="μ=L"/>
    <n v="1"/>
    <n v="3605.6794663416999"/>
    <x v="7"/>
    <n v="5"/>
    <n v="9"/>
    <n v="6.6666666666666599"/>
    <n v="15.761803799999999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16424318353030876"/>
    <n v="0.16424318353030876"/>
    <n v="1.0448333225761804E-2"/>
  </r>
  <r>
    <s v="PSP_60_0.7_4_0.7_L_1.rcp"/>
    <n v="60"/>
    <n v="0.7"/>
    <x v="0"/>
    <n v="4"/>
    <n v="0.7"/>
    <x v="0"/>
    <x v="0"/>
    <s v="μ=L"/>
    <n v="1"/>
    <n v="3599.2644468424601"/>
    <x v="6"/>
    <n v="0"/>
    <n v="9"/>
    <n v="6.6666666666666599"/>
    <n v="15.4788507999983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1657301144470259"/>
    <n v="0.1657301144470259"/>
    <n v="1.0260766671276032E-2"/>
  </r>
  <r>
    <s v="PSP_30_0.7_2_0.7_L_4.rcp"/>
    <n v="30"/>
    <n v="0.7"/>
    <x v="0"/>
    <n v="2"/>
    <n v="0.7"/>
    <x v="0"/>
    <x v="0"/>
    <s v="μ=L"/>
    <n v="4"/>
    <n v="3588.5637317413698"/>
    <x v="12"/>
    <n v="0"/>
    <n v="6"/>
    <n v="3.3333333333333299"/>
    <n v="2.6457491999999498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8278519547494909"/>
    <n v="0.18278519547494909"/>
    <n v="1.8846509969532184E-3"/>
  </r>
  <r>
    <s v="PSP_30_0.7_2_0.7_L_4.rcp"/>
    <n v="30"/>
    <n v="0.7"/>
    <x v="0"/>
    <n v="2"/>
    <n v="0.7"/>
    <x v="0"/>
    <x v="0"/>
    <s v="μ=L"/>
    <n v="4"/>
    <n v="3588.5637317413698"/>
    <x v="13"/>
    <n v="3"/>
    <n v="6"/>
    <n v="3.3333333333333299"/>
    <n v="2.5651029999999002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8278519547494909"/>
    <n v="0.18278519547494909"/>
    <n v="1.8272041530760343E-3"/>
  </r>
  <r>
    <s v="PSP_30_0.7_2_0.7_L_4.rcp"/>
    <n v="30"/>
    <n v="0.7"/>
    <x v="0"/>
    <n v="2"/>
    <n v="0.7"/>
    <x v="0"/>
    <x v="0"/>
    <s v="μ=L"/>
    <n v="4"/>
    <n v="3588.5637317413698"/>
    <x v="14"/>
    <n v="4"/>
    <n v="6"/>
    <n v="3.3333333333333299"/>
    <n v="2.8251067999999502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8278519547494909"/>
    <n v="0.18278519547494909"/>
    <n v="2.0124130991400558E-3"/>
  </r>
  <r>
    <s v="PSP_30_0.7_2_0.7_L_4.rcp"/>
    <n v="30"/>
    <n v="0.7"/>
    <x v="0"/>
    <n v="2"/>
    <n v="0.7"/>
    <x v="0"/>
    <x v="0"/>
    <s v="μ=L"/>
    <n v="4"/>
    <n v="3588.5637317413698"/>
    <x v="15"/>
    <n v="5"/>
    <n v="6"/>
    <n v="3.3333333333333299"/>
    <n v="2.7165402999999002"/>
    <s v="PSP_30_0.7_2_0.7_L_4.rcp"/>
    <n v="30"/>
    <n v="0.7"/>
    <n v="2"/>
    <n v="0.7"/>
    <s v="L"/>
    <n v="4"/>
    <s v="40_0.1_0.2_0.8_"/>
    <n v="4391.2123371614298"/>
    <n v="4391.2123371614298"/>
    <n v="4391.2123371614298"/>
    <n v="1403.8403949999999"/>
    <n v="-0.18278519547494909"/>
    <n v="0.18278519547494909"/>
    <n v="1.9350777407996585E-3"/>
  </r>
  <r>
    <s v="PSP_60_0.3_4_0.7_L_5.rcp"/>
    <n v="60"/>
    <n v="0.3"/>
    <x v="1"/>
    <n v="4"/>
    <n v="0.7"/>
    <x v="0"/>
    <x v="0"/>
    <s v="μ=L"/>
    <n v="5"/>
    <n v="3583.6065597820302"/>
    <x v="0"/>
    <n v="0"/>
    <n v="8"/>
    <n v="6.6666666666666599"/>
    <n v="11.516176799999799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0.21912922794484946"/>
    <n v="-0.21912922794484946"/>
    <n v="7.629810691038354E-3"/>
  </r>
  <r>
    <s v="PSP_60_0.3_4_0.7_L_5.rcp"/>
    <n v="60"/>
    <n v="0.3"/>
    <x v="1"/>
    <n v="4"/>
    <n v="0.7"/>
    <x v="0"/>
    <x v="0"/>
    <s v="μ=L"/>
    <n v="5"/>
    <n v="3583.6065597820302"/>
    <x v="1"/>
    <n v="3"/>
    <n v="8"/>
    <n v="6.6666666666666599"/>
    <n v="11.9977804999998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0.21912922794484946"/>
    <n v="-0.21912922794484946"/>
    <n v="7.9488875099270415E-3"/>
  </r>
  <r>
    <s v="PSP_60_0.3_4_0.7_L_5.rcp"/>
    <n v="60"/>
    <n v="0.3"/>
    <x v="1"/>
    <n v="4"/>
    <n v="0.7"/>
    <x v="0"/>
    <x v="0"/>
    <s v="μ=L"/>
    <n v="5"/>
    <n v="3583.6065597820302"/>
    <x v="2"/>
    <n v="4"/>
    <n v="8"/>
    <n v="6.6666666666666599"/>
    <n v="12.5903641000004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0.21912922794484946"/>
    <n v="-0.21912922794484946"/>
    <n v="8.3414918234192281E-3"/>
  </r>
  <r>
    <s v="PSP_60_0.3_4_0.7_L_5.rcp"/>
    <n v="60"/>
    <n v="0.3"/>
    <x v="1"/>
    <n v="4"/>
    <n v="0.7"/>
    <x v="0"/>
    <x v="0"/>
    <s v="μ=L"/>
    <n v="5"/>
    <n v="3583.6065597820302"/>
    <x v="3"/>
    <n v="5"/>
    <n v="8"/>
    <n v="6.6666666666666599"/>
    <n v="12.514502399999399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0.21912922794484946"/>
    <n v="-0.21912922794484946"/>
    <n v="8.291231183993478E-3"/>
  </r>
  <r>
    <s v="PSP_60_0.7_2_0.3_L_2.rcp"/>
    <n v="60"/>
    <n v="0.7"/>
    <x v="0"/>
    <n v="2"/>
    <n v="0.3"/>
    <x v="1"/>
    <x v="0"/>
    <s v="μ=L"/>
    <n v="2"/>
    <n v="3578.3140748884598"/>
    <x v="0"/>
    <n v="0"/>
    <n v="8"/>
    <n v="3.3333333333333299"/>
    <n v="14.8691395999994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8.43604182470373E-2"/>
    <n v="-8.43604182470373E-2"/>
    <n v="9.9049873208179803E-3"/>
  </r>
  <r>
    <s v="PSP_60_0.7_2_0.3_L_2.rcp"/>
    <n v="60"/>
    <n v="0.7"/>
    <x v="0"/>
    <n v="2"/>
    <n v="0.3"/>
    <x v="1"/>
    <x v="0"/>
    <s v="μ=L"/>
    <n v="2"/>
    <n v="3578.3140748884598"/>
    <x v="1"/>
    <n v="3"/>
    <n v="8"/>
    <n v="3.3333333333333299"/>
    <n v="14.6512124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8.43604182470373E-2"/>
    <n v="-8.43604182470373E-2"/>
    <n v="9.7598164359568619E-3"/>
  </r>
  <r>
    <s v="PSP_60_0.7_2_0.3_L_2.rcp"/>
    <n v="60"/>
    <n v="0.7"/>
    <x v="0"/>
    <n v="2"/>
    <n v="0.3"/>
    <x v="1"/>
    <x v="0"/>
    <s v="μ=L"/>
    <n v="2"/>
    <n v="3578.3140748884598"/>
    <x v="2"/>
    <n v="4"/>
    <n v="8"/>
    <n v="3.3333333333333299"/>
    <n v="14.174995199999101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8.43604182470373E-2"/>
    <n v="-8.43604182470373E-2"/>
    <n v="9.4425872313857687E-3"/>
  </r>
  <r>
    <s v="PSP_60_0.7_2_0.3_L_2.rcp"/>
    <n v="60"/>
    <n v="0.7"/>
    <x v="0"/>
    <n v="2"/>
    <n v="0.3"/>
    <x v="1"/>
    <x v="0"/>
    <s v="μ=L"/>
    <n v="2"/>
    <n v="3578.3140748884598"/>
    <x v="3"/>
    <n v="5"/>
    <n v="8"/>
    <n v="3.3333333333333299"/>
    <n v="16.0962397999992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8.43604182470373E-2"/>
    <n v="-8.43604182470373E-2"/>
    <n v="1.0722412689692163E-2"/>
  </r>
  <r>
    <s v="PSP_10_0.7_2_0.7_L_3.rcp"/>
    <n v="10"/>
    <n v="0.7"/>
    <x v="0"/>
    <n v="2"/>
    <n v="0.7"/>
    <x v="0"/>
    <x v="0"/>
    <s v="μ=L"/>
    <n v="3"/>
    <n v="3577.7395013784399"/>
    <x v="0"/>
    <n v="0"/>
    <n v="8"/>
    <n v="3.3333333333333299"/>
    <n v="5.0501099999998099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0.20528272155924046"/>
    <n v="-0.20528272155924046"/>
    <n v="1.7605457592497643E-3"/>
  </r>
  <r>
    <s v="PSP_10_0.7_2_0.7_L_3.rcp"/>
    <n v="10"/>
    <n v="0.7"/>
    <x v="0"/>
    <n v="2"/>
    <n v="0.7"/>
    <x v="0"/>
    <x v="0"/>
    <s v="μ=L"/>
    <n v="3"/>
    <n v="3577.7395013784399"/>
    <x v="1"/>
    <n v="3"/>
    <n v="8"/>
    <n v="3.3333333333333299"/>
    <n v="5.2796700000001799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0.20528272155924046"/>
    <n v="-0.20528272155924046"/>
    <n v="1.8405738941802991E-3"/>
  </r>
  <r>
    <s v="PSP_10_0.7_2_0.7_L_3.rcp"/>
    <n v="10"/>
    <n v="0.7"/>
    <x v="0"/>
    <n v="2"/>
    <n v="0.7"/>
    <x v="0"/>
    <x v="0"/>
    <s v="μ=L"/>
    <n v="3"/>
    <n v="3577.7395013784399"/>
    <x v="2"/>
    <n v="4"/>
    <n v="8"/>
    <n v="3.3333333333333299"/>
    <n v="5.5110999999996503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0.20528272155924046"/>
    <n v="-0.20528272155924046"/>
    <n v="1.9212539397757921E-3"/>
  </r>
  <r>
    <s v="PSP_10_0.7_2_0.7_L_3.rcp"/>
    <n v="10"/>
    <n v="0.7"/>
    <x v="0"/>
    <n v="2"/>
    <n v="0.7"/>
    <x v="0"/>
    <x v="0"/>
    <s v="μ=L"/>
    <n v="3"/>
    <n v="3577.7395013784399"/>
    <x v="3"/>
    <n v="5"/>
    <n v="8"/>
    <n v="3.3333333333333299"/>
    <n v="5.4688300000002202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0.20528272155924046"/>
    <n v="-0.20528272155924046"/>
    <n v="1.9065179698182096E-3"/>
  </r>
  <r>
    <s v="PSP_60_0.3_2_0.7_L_5.rcp"/>
    <n v="60"/>
    <n v="0.3"/>
    <x v="1"/>
    <n v="2"/>
    <n v="0.7"/>
    <x v="0"/>
    <x v="0"/>
    <s v="μ=L"/>
    <n v="5"/>
    <n v="3574.6160139921299"/>
    <x v="2"/>
    <n v="4"/>
    <n v="8"/>
    <n v="3.3333333333333299"/>
    <n v="17.940679799999899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9.8996253157359396E-2"/>
    <n v="-9.8996253157359396E-2"/>
    <n v="1.1859852873259727E-2"/>
  </r>
  <r>
    <s v="PSP_20_0.7_4_0.7_L_1.rcp"/>
    <n v="20"/>
    <n v="0.7"/>
    <x v="0"/>
    <n v="4"/>
    <n v="0.7"/>
    <x v="0"/>
    <x v="0"/>
    <s v="μ=L"/>
    <n v="1"/>
    <n v="3573.92193650029"/>
    <x v="4"/>
    <n v="3"/>
    <n v="9"/>
    <n v="6.6666666666666599"/>
    <n v="0.97662439999999096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14240011395924329"/>
    <n v="0.14240011395924329"/>
    <n v="1.9785976080035537E-3"/>
  </r>
  <r>
    <s v="PSP_20_0.7_4_0.7_L_5.rcp"/>
    <n v="20"/>
    <n v="0.7"/>
    <x v="0"/>
    <n v="4"/>
    <n v="0.7"/>
    <x v="0"/>
    <x v="0"/>
    <s v="μ=L"/>
    <n v="5"/>
    <n v="3566.3934210201701"/>
    <x v="12"/>
    <n v="0"/>
    <n v="6"/>
    <n v="6.6666666666666599"/>
    <n v="1.0541001999999899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0.17665842327647116"/>
    <n v="0.17665842327647116"/>
    <n v="1.9362527835607569E-3"/>
  </r>
  <r>
    <s v="PSP_20_0.7_4_0.7_L_5.rcp"/>
    <n v="20"/>
    <n v="0.7"/>
    <x v="0"/>
    <n v="4"/>
    <n v="0.7"/>
    <x v="0"/>
    <x v="0"/>
    <s v="μ=L"/>
    <n v="5"/>
    <n v="3566.3934210201701"/>
    <x v="13"/>
    <n v="3"/>
    <n v="6"/>
    <n v="6.6666666666666599"/>
    <n v="1.198215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0.17665842327647116"/>
    <n v="0.17665842327647116"/>
    <n v="2.2009739956925104E-3"/>
  </r>
  <r>
    <s v="PSP_20_0.7_4_0.7_L_5.rcp"/>
    <n v="20"/>
    <n v="0.7"/>
    <x v="0"/>
    <n v="4"/>
    <n v="0.7"/>
    <x v="0"/>
    <x v="0"/>
    <s v="μ=L"/>
    <n v="5"/>
    <n v="3566.3934210201701"/>
    <x v="14"/>
    <n v="4"/>
    <n v="6"/>
    <n v="6.6666666666666599"/>
    <n v="1.2489744999999099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0.17665842327647116"/>
    <n v="0.17665842327647116"/>
    <n v="2.2942129716143241E-3"/>
  </r>
  <r>
    <s v="PSP_20_0.7_4_0.7_L_5.rcp"/>
    <n v="20"/>
    <n v="0.7"/>
    <x v="0"/>
    <n v="4"/>
    <n v="0.7"/>
    <x v="0"/>
    <x v="0"/>
    <s v="μ=L"/>
    <n v="5"/>
    <n v="3566.3934210201701"/>
    <x v="15"/>
    <n v="5"/>
    <n v="6"/>
    <n v="6.6666666666666599"/>
    <n v="1.11614280000003"/>
    <s v="PSP_20_0.7_4_0.7_L_5.rcp"/>
    <n v="20"/>
    <n v="0.7"/>
    <n v="4"/>
    <n v="0.7"/>
    <s v="L"/>
    <n v="5"/>
    <s v="40_0.1_0.2_0.8_"/>
    <n v="4331.6085593691996"/>
    <n v="4465.9288528209399"/>
    <n v="4477.5565084317996"/>
    <n v="544.402161199999"/>
    <n v="-0.17665842327647116"/>
    <n v="0.17665842327647116"/>
    <n v="2.0502174303271888E-3"/>
  </r>
  <r>
    <s v="PSP_30_0.3_2_0.7_L_3.rcp"/>
    <n v="30"/>
    <n v="0.3"/>
    <x v="1"/>
    <n v="2"/>
    <n v="0.7"/>
    <x v="0"/>
    <x v="0"/>
    <s v="μ=L"/>
    <n v="3"/>
    <n v="3542.2157503214498"/>
    <x v="2"/>
    <n v="4"/>
    <n v="8"/>
    <n v="3.3333333333333299"/>
    <n v="2.2605238000001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0.21346159491807773"/>
    <n v="-0.21346159491807773"/>
    <n v="2.1116804386798918E-3"/>
  </r>
  <r>
    <s v="PSP_30_0.3_2_0.7_L_3.rcp"/>
    <n v="30"/>
    <n v="0.3"/>
    <x v="1"/>
    <n v="2"/>
    <n v="0.7"/>
    <x v="0"/>
    <x v="0"/>
    <s v="μ=L"/>
    <n v="3"/>
    <n v="3541.6595509722501"/>
    <x v="1"/>
    <n v="3"/>
    <n v="8"/>
    <n v="3.3333333333333299"/>
    <n v="2.3035428999999099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0.21327105696190976"/>
    <n v="-0.21327105696190976"/>
    <n v="2.1518669618030761E-3"/>
  </r>
  <r>
    <s v="PSP_30_0.3_2_0.7_L_3.rcp"/>
    <n v="30"/>
    <n v="0.3"/>
    <x v="1"/>
    <n v="2"/>
    <n v="0.7"/>
    <x v="0"/>
    <x v="0"/>
    <s v="μ=L"/>
    <n v="3"/>
    <n v="3541.3860640229"/>
    <x v="0"/>
    <n v="0"/>
    <n v="8"/>
    <n v="3.3333333333333299"/>
    <n v="2.0619596999999801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0.21317736817129398"/>
    <n v="-0.21317736817129398"/>
    <n v="1.9261907190873298E-3"/>
  </r>
  <r>
    <s v="PSP_30_0.3_2_0.7_L_3.rcp"/>
    <n v="30"/>
    <n v="0.3"/>
    <x v="1"/>
    <n v="2"/>
    <n v="0.7"/>
    <x v="0"/>
    <x v="0"/>
    <s v="μ=L"/>
    <n v="3"/>
    <n v="3541.3509164208299"/>
    <x v="3"/>
    <n v="5"/>
    <n v="8"/>
    <n v="3.3333333333333299"/>
    <n v="2.2327877999998602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0.21316532761016735"/>
    <n v="-0.21316532761016735"/>
    <n v="2.0857707054367691E-3"/>
  </r>
  <r>
    <s v="PSP_30_0.7_2_0.7_H_3.rcp"/>
    <n v="30"/>
    <n v="0.7"/>
    <x v="0"/>
    <n v="2"/>
    <n v="0.7"/>
    <x v="0"/>
    <x v="1"/>
    <s v="μ=H"/>
    <n v="3"/>
    <n v="3540.8222375486698"/>
    <x v="7"/>
    <n v="5"/>
    <n v="9"/>
    <n v="3.3333333333333299"/>
    <n v="2.30842389999997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3.7861934787479283E-2"/>
    <n v="3.7861934787479283E-2"/>
    <n v="2.2186085323160393E-3"/>
  </r>
  <r>
    <s v="PSP_60_0.3_2_0.7_L_2.rcp"/>
    <n v="60"/>
    <n v="0.3"/>
    <x v="1"/>
    <n v="2"/>
    <n v="0.7"/>
    <x v="0"/>
    <x v="0"/>
    <s v="μ=L"/>
    <n v="2"/>
    <n v="3538.3135007526298"/>
    <x v="0"/>
    <n v="0"/>
    <n v="8"/>
    <n v="3.3333333333333299"/>
    <n v="19.372118100000002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5.6302731059817868E-2"/>
    <n v="-5.6302731059817868E-2"/>
    <n v="1.2877426814545328E-2"/>
  </r>
  <r>
    <s v="PSP_60_0.3_2_0.7_L_2.rcp"/>
    <n v="60"/>
    <n v="0.3"/>
    <x v="1"/>
    <n v="2"/>
    <n v="0.7"/>
    <x v="0"/>
    <x v="0"/>
    <s v="μ=L"/>
    <n v="2"/>
    <n v="3538.3135007526298"/>
    <x v="1"/>
    <n v="3"/>
    <n v="8"/>
    <n v="3.3333333333333299"/>
    <n v="20.6718356999999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5.6302731059817868E-2"/>
    <n v="-5.6302731059817868E-2"/>
    <n v="1.3741401429359139E-2"/>
  </r>
  <r>
    <s v="PSP_60_0.3_2_0.7_L_2.rcp"/>
    <n v="60"/>
    <n v="0.3"/>
    <x v="1"/>
    <n v="2"/>
    <n v="0.7"/>
    <x v="0"/>
    <x v="0"/>
    <s v="μ=L"/>
    <n v="2"/>
    <n v="3538.3135007526298"/>
    <x v="2"/>
    <n v="4"/>
    <n v="8"/>
    <n v="3.3333333333333299"/>
    <n v="19.8704950999999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5.6302731059817868E-2"/>
    <n v="-5.6302731059817868E-2"/>
    <n v="1.3208718070897484E-2"/>
  </r>
  <r>
    <s v="PSP_60_0.3_2_0.7_L_2.rcp"/>
    <n v="60"/>
    <n v="0.3"/>
    <x v="1"/>
    <n v="2"/>
    <n v="0.7"/>
    <x v="0"/>
    <x v="0"/>
    <s v="μ=L"/>
    <n v="2"/>
    <n v="3538.3135007526298"/>
    <x v="3"/>
    <n v="5"/>
    <n v="8"/>
    <n v="3.3333333333333299"/>
    <n v="19.919998400000601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5.6302731059817868E-2"/>
    <n v="-5.6302731059817868E-2"/>
    <n v="1.3241624907390366E-2"/>
  </r>
  <r>
    <s v="PSP_30_0.7_2_0.7_H_3.rcp"/>
    <n v="30"/>
    <n v="0.7"/>
    <x v="0"/>
    <n v="2"/>
    <n v="0.7"/>
    <x v="0"/>
    <x v="1"/>
    <s v="μ=H"/>
    <n v="3"/>
    <n v="3527.4633788217602"/>
    <x v="6"/>
    <n v="0"/>
    <n v="9"/>
    <n v="3.3333333333333299"/>
    <n v="2.28683399999999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4.1491901395985013E-2"/>
    <n v="4.1491901395985013E-2"/>
    <n v="2.1978586447621087E-3"/>
  </r>
  <r>
    <s v="PSP_60_0.7_4_0.7_H_2.rcp"/>
    <n v="60"/>
    <n v="0.7"/>
    <x v="0"/>
    <n v="4"/>
    <n v="0.7"/>
    <x v="0"/>
    <x v="1"/>
    <s v="μ=H"/>
    <n v="2"/>
    <n v="3527.1438237830798"/>
    <x v="4"/>
    <n v="3"/>
    <n v="9"/>
    <n v="6.6666666666666599"/>
    <n v="13.1824849000004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2100626551627928"/>
    <n v="0.12100626551627928"/>
    <n v="8.7189404034898402E-3"/>
  </r>
  <r>
    <s v="PSP_30_0.7_2_0.3_L_4.rcp"/>
    <n v="30"/>
    <n v="0.7"/>
    <x v="0"/>
    <n v="2"/>
    <n v="0.3"/>
    <x v="1"/>
    <x v="0"/>
    <s v="μ=L"/>
    <n v="4"/>
    <n v="3526.9981482970602"/>
    <x v="0"/>
    <n v="0"/>
    <n v="8"/>
    <n v="3.3333333333333299"/>
    <n v="3.4033859999999501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1.4976124589101737E-2"/>
    <n v="-1.4976124589101737E-2"/>
    <n v="2.2660961737847279E-3"/>
  </r>
  <r>
    <s v="PSP_30_0.7_2_0.3_L_4.rcp"/>
    <n v="30"/>
    <n v="0.7"/>
    <x v="0"/>
    <n v="2"/>
    <n v="0.3"/>
    <x v="1"/>
    <x v="0"/>
    <s v="μ=L"/>
    <n v="4"/>
    <n v="3526.9981482970602"/>
    <x v="1"/>
    <n v="3"/>
    <n v="8"/>
    <n v="3.3333333333333299"/>
    <n v="3.1820901999999398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1.4976124589101737E-2"/>
    <n v="-1.4976124589101737E-2"/>
    <n v="2.1187495120617672E-3"/>
  </r>
  <r>
    <s v="PSP_30_0.7_2_0.3_L_4.rcp"/>
    <n v="30"/>
    <n v="0.7"/>
    <x v="0"/>
    <n v="2"/>
    <n v="0.3"/>
    <x v="1"/>
    <x v="0"/>
    <s v="μ=L"/>
    <n v="4"/>
    <n v="3526.9981482970602"/>
    <x v="2"/>
    <n v="4"/>
    <n v="8"/>
    <n v="3.3333333333333299"/>
    <n v="3.3734570999999902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1.4976124589101737E-2"/>
    <n v="-1.4976124589101737E-2"/>
    <n v="2.2461684412925878E-3"/>
  </r>
  <r>
    <s v="PSP_30_0.7_2_0.3_L_4.rcp"/>
    <n v="30"/>
    <n v="0.7"/>
    <x v="0"/>
    <n v="2"/>
    <n v="0.3"/>
    <x v="1"/>
    <x v="0"/>
    <s v="μ=L"/>
    <n v="4"/>
    <n v="3526.9981482970602"/>
    <x v="3"/>
    <n v="5"/>
    <n v="8"/>
    <n v="3.3333333333333299"/>
    <n v="3.2928080000001501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1.4976124589101737E-2"/>
    <n v="-1.4976124589101737E-2"/>
    <n v="2.1924693848444439E-3"/>
  </r>
  <r>
    <s v="PSP_20_0.3_2_0.7_L_3.rcp"/>
    <n v="20"/>
    <n v="0.3"/>
    <x v="1"/>
    <n v="2"/>
    <n v="0.7"/>
    <x v="0"/>
    <x v="0"/>
    <s v="μ=L"/>
    <n v="3"/>
    <n v="3526.3048765696099"/>
    <x v="3"/>
    <n v="5"/>
    <n v="8"/>
    <n v="3.3333333333333299"/>
    <n v="0.74123760000000505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0.41006093304886854"/>
    <n v="-0.41006093304886854"/>
    <n v="1.9334470022341682E-3"/>
  </r>
  <r>
    <s v="PSP_30_0.7_4_0.7_L_5.rcp"/>
    <n v="30"/>
    <n v="0.7"/>
    <x v="0"/>
    <n v="4"/>
    <n v="0.7"/>
    <x v="0"/>
    <x v="0"/>
    <s v="μ=L"/>
    <n v="5"/>
    <n v="3526.1978116193"/>
    <x v="4"/>
    <n v="3"/>
    <n v="9"/>
    <n v="6.6666666666666599"/>
    <n v="1.73255969999991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1.4426262558111975E-2"/>
    <n v="1.4426262558111975E-2"/>
    <n v="1.6715906260447984E-3"/>
  </r>
  <r>
    <s v="PSP_20_0.3_4_0.7_L_1.rcp"/>
    <n v="20"/>
    <n v="0.3"/>
    <x v="1"/>
    <n v="4"/>
    <n v="0.7"/>
    <x v="0"/>
    <x v="0"/>
    <s v="μ=L"/>
    <n v="1"/>
    <n v="3526.1142974881"/>
    <x v="1"/>
    <n v="3"/>
    <n v="8"/>
    <n v="6.6666666666666599"/>
    <n v="0.90897689999997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0.15656839076450899"/>
    <n v="-0.15656839076450899"/>
    <n v="2.4809126970336791E-3"/>
  </r>
  <r>
    <s v="PSP_20_0.3_2_0.7_L_3.rcp"/>
    <n v="20"/>
    <n v="0.3"/>
    <x v="1"/>
    <n v="2"/>
    <n v="0.7"/>
    <x v="0"/>
    <x v="0"/>
    <s v="μ=L"/>
    <n v="3"/>
    <n v="3526.04082799249"/>
    <x v="2"/>
    <n v="4"/>
    <n v="8"/>
    <n v="3.3333333333333299"/>
    <n v="0.79388710000000595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0.40995534813886886"/>
    <n v="-0.40995534813886886"/>
    <n v="2.0707781602112172E-3"/>
  </r>
  <r>
    <s v="PSP_30_0.7_4_0.7_L_5.rcp"/>
    <n v="30"/>
    <n v="0.7"/>
    <x v="0"/>
    <n v="4"/>
    <n v="0.7"/>
    <x v="0"/>
    <x v="0"/>
    <s v="μ=L"/>
    <n v="5"/>
    <n v="3525.1315069202301"/>
    <x v="7"/>
    <n v="5"/>
    <n v="9"/>
    <n v="6.6666666666666599"/>
    <n v="1.79590859999962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1.4724295159700916E-2"/>
    <n v="1.4724295159700916E-2"/>
    <n v="1.7327102673534184E-3"/>
  </r>
  <r>
    <s v="PSP_30_0.7_2_0.7_L_2.rcp"/>
    <n v="30"/>
    <n v="0.7"/>
    <x v="0"/>
    <n v="2"/>
    <n v="0.7"/>
    <x v="0"/>
    <x v="0"/>
    <s v="μ=L"/>
    <n v="2"/>
    <n v="3523.46756756387"/>
    <x v="1"/>
    <n v="3"/>
    <n v="8"/>
    <n v="3.3333333333333299"/>
    <n v="1.8686088999997901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4.1847102792491216E-2"/>
    <n v="4.1847102792491216E-2"/>
    <n v="1.8772517175356246E-3"/>
  </r>
  <r>
    <s v="PSP_30_0.7_4_0.7_L_5.rcp"/>
    <n v="30"/>
    <n v="0.7"/>
    <x v="0"/>
    <n v="4"/>
    <n v="0.7"/>
    <x v="0"/>
    <x v="0"/>
    <s v="μ=L"/>
    <n v="5"/>
    <n v="3520.3280689159501"/>
    <x v="5"/>
    <n v="4"/>
    <n v="9"/>
    <n v="6.6666666666666599"/>
    <n v="1.88373619999993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1.6066858055874524E-2"/>
    <n v="1.6066858055874524E-2"/>
    <n v="1.8174471989977005E-3"/>
  </r>
  <r>
    <s v="PSP_20_0.3_4_0.7_L_1.rcp"/>
    <n v="20"/>
    <n v="0.3"/>
    <x v="1"/>
    <n v="4"/>
    <n v="0.7"/>
    <x v="0"/>
    <x v="0"/>
    <s v="μ=L"/>
    <n v="1"/>
    <n v="3520.1356355154298"/>
    <x v="3"/>
    <n v="5"/>
    <n v="8"/>
    <n v="6.6666666666666599"/>
    <n v="1.11777999999998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0.15460738471839702"/>
    <n v="-0.15460738471839702"/>
    <n v="3.0508086558529131E-3"/>
  </r>
  <r>
    <s v="PSP_20_0.3_4_0.7_L_1.rcp"/>
    <n v="20"/>
    <n v="0.3"/>
    <x v="1"/>
    <n v="4"/>
    <n v="0.7"/>
    <x v="0"/>
    <x v="0"/>
    <s v="μ=L"/>
    <n v="1"/>
    <n v="3519.9654194934201"/>
    <x v="0"/>
    <n v="0"/>
    <n v="8"/>
    <n v="6.6666666666666599"/>
    <n v="0.72468010000000005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0.15455155372312884"/>
    <n v="-0.15455155372312884"/>
    <n v="1.9779029163202013E-3"/>
  </r>
  <r>
    <s v="PSP_60_0.7_4_0.7_H_2.rcp"/>
    <n v="60"/>
    <n v="0.7"/>
    <x v="0"/>
    <n v="4"/>
    <n v="0.7"/>
    <x v="0"/>
    <x v="1"/>
    <s v="μ=H"/>
    <n v="2"/>
    <n v="3519.8671203034"/>
    <x v="7"/>
    <n v="5"/>
    <n v="9"/>
    <n v="6.6666666666666599"/>
    <n v="14.081786300001101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2281968087042669"/>
    <n v="0.12281968087042669"/>
    <n v="9.3137414118627648E-3"/>
  </r>
  <r>
    <s v="PSP_60_0.7_4_0.7_H_2.rcp"/>
    <n v="60"/>
    <n v="0.7"/>
    <x v="0"/>
    <n v="4"/>
    <n v="0.7"/>
    <x v="0"/>
    <x v="1"/>
    <s v="μ=H"/>
    <n v="2"/>
    <n v="3519.6076558681498"/>
    <x v="5"/>
    <n v="4"/>
    <n v="9"/>
    <n v="6.6666666666666599"/>
    <n v="14.3196516999996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2288434157730474"/>
    <n v="0.12288434157730474"/>
    <n v="9.4710663974304794E-3"/>
  </r>
  <r>
    <s v="PSP_60_0.7_4_0.7_H_2.rcp"/>
    <n v="60"/>
    <n v="0.7"/>
    <x v="0"/>
    <n v="4"/>
    <n v="0.7"/>
    <x v="0"/>
    <x v="1"/>
    <s v="μ=H"/>
    <n v="2"/>
    <n v="3519.2953658187798"/>
    <x v="6"/>
    <n v="0"/>
    <n v="9"/>
    <n v="6.6666666666666599"/>
    <n v="15.1015896999997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229621668689435"/>
    <n v="0.1229621668689435"/>
    <n v="9.9882428533826263E-3"/>
  </r>
  <r>
    <s v="PSP_30_0.7_2_0.7_H_3.rcp"/>
    <n v="30"/>
    <n v="0.7"/>
    <x v="0"/>
    <n v="2"/>
    <n v="0.7"/>
    <x v="0"/>
    <x v="1"/>
    <s v="μ=H"/>
    <n v="3"/>
    <n v="3519.2185145292701"/>
    <x v="5"/>
    <n v="4"/>
    <n v="9"/>
    <n v="3.3333333333333299"/>
    <n v="2.4121423999999898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4.3732256106310166E-2"/>
    <n v="4.3732256106310166E-2"/>
    <n v="2.3182915883869231E-3"/>
  </r>
  <r>
    <s v="PSP_30_0.7_2_0.7_L_2.rcp"/>
    <n v="30"/>
    <n v="0.7"/>
    <x v="0"/>
    <n v="2"/>
    <n v="0.7"/>
    <x v="0"/>
    <x v="0"/>
    <s v="μ=L"/>
    <n v="2"/>
    <n v="3515.00696676085"/>
    <x v="0"/>
    <n v="0"/>
    <n v="8"/>
    <n v="3.3333333333333299"/>
    <n v="1.8651829999998799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4.4147833256468413E-2"/>
    <n v="4.4147833256468413E-2"/>
    <n v="1.8738099718289989E-3"/>
  </r>
  <r>
    <s v="PSP_60_0.7_4_0.3_L_3.rcp"/>
    <n v="60"/>
    <n v="0.7"/>
    <x v="0"/>
    <n v="4"/>
    <n v="0.3"/>
    <x v="1"/>
    <x v="0"/>
    <s v="μ=L"/>
    <n v="3"/>
    <n v="3510.5884304885999"/>
    <x v="0"/>
    <n v="0"/>
    <n v="8"/>
    <n v="6.6666666666666599"/>
    <n v="21.188777999999701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0.17126604498268211"/>
    <n v="-0.17126604498268211"/>
    <n v="1.4013170515201616E-2"/>
  </r>
  <r>
    <s v="PSP_60_0.7_4_0.3_L_3.rcp"/>
    <n v="60"/>
    <n v="0.7"/>
    <x v="0"/>
    <n v="4"/>
    <n v="0.3"/>
    <x v="1"/>
    <x v="0"/>
    <s v="μ=L"/>
    <n v="3"/>
    <n v="3510.5884304885999"/>
    <x v="1"/>
    <n v="3"/>
    <n v="8"/>
    <n v="6.6666666666666599"/>
    <n v="20.2884124000011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0.17126604498268211"/>
    <n v="-0.17126604498268211"/>
    <n v="1.3417714907577505E-2"/>
  </r>
  <r>
    <s v="PSP_60_0.7_4_0.3_L_3.rcp"/>
    <n v="60"/>
    <n v="0.7"/>
    <x v="0"/>
    <n v="4"/>
    <n v="0.3"/>
    <x v="1"/>
    <x v="0"/>
    <s v="μ=L"/>
    <n v="3"/>
    <n v="3510.5884304885999"/>
    <x v="2"/>
    <n v="4"/>
    <n v="8"/>
    <n v="6.6666666666666599"/>
    <n v="22.951343500000799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0.17126604498268211"/>
    <n v="-0.17126604498268211"/>
    <n v="1.5178840894858591E-2"/>
  </r>
  <r>
    <s v="PSP_60_0.7_4_0.3_L_3.rcp"/>
    <n v="60"/>
    <n v="0.7"/>
    <x v="0"/>
    <n v="4"/>
    <n v="0.3"/>
    <x v="1"/>
    <x v="0"/>
    <s v="μ=L"/>
    <n v="3"/>
    <n v="3510.5884304885999"/>
    <x v="3"/>
    <n v="5"/>
    <n v="8"/>
    <n v="6.6666666666666599"/>
    <n v="20.7579869999972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0.17126604498268211"/>
    <n v="-0.17126604498268211"/>
    <n v="1.3728267452861289E-2"/>
  </r>
  <r>
    <s v="PSP_30_0.7_2_0.7_H_3.rcp"/>
    <n v="30"/>
    <n v="0.7"/>
    <x v="0"/>
    <n v="2"/>
    <n v="0.7"/>
    <x v="0"/>
    <x v="1"/>
    <s v="μ=H"/>
    <n v="3"/>
    <n v="3510.49557412178"/>
    <x v="4"/>
    <n v="3"/>
    <n v="9"/>
    <n v="3.3333333333333299"/>
    <n v="2.2502999000003001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4.6102517148399913E-2"/>
    <n v="4.6102517148399913E-2"/>
    <n v="2.1627460010315526E-3"/>
  </r>
  <r>
    <s v="PSP_20_0.3_4_0.7_L_1.rcp"/>
    <n v="20"/>
    <n v="0.3"/>
    <x v="1"/>
    <n v="4"/>
    <n v="0.7"/>
    <x v="0"/>
    <x v="0"/>
    <s v="μ=L"/>
    <n v="1"/>
    <n v="3509.2303359971302"/>
    <x v="2"/>
    <n v="4"/>
    <n v="8"/>
    <n v="6.6666666666666599"/>
    <n v="1.13028550000001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0.1510304375038187"/>
    <n v="-0.1510304375038187"/>
    <n v="3.0849404954330284E-3"/>
  </r>
  <r>
    <s v="PSP_30_0.7_4_0.7_L_5.rcp"/>
    <n v="30"/>
    <n v="0.7"/>
    <x v="0"/>
    <n v="4"/>
    <n v="0.7"/>
    <x v="0"/>
    <x v="0"/>
    <s v="μ=L"/>
    <n v="5"/>
    <n v="3505.5232110980901"/>
    <x v="6"/>
    <n v="0"/>
    <n v="9"/>
    <n v="6.6666666666666599"/>
    <n v="1.78298020000011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2.0204821900036581E-2"/>
    <n v="2.0204821900036581E-2"/>
    <n v="1.7202368199744104E-3"/>
  </r>
  <r>
    <s v="PSP_60_0.7_2_0.7_H_3.rcp"/>
    <n v="60"/>
    <n v="0.7"/>
    <x v="0"/>
    <n v="2"/>
    <n v="0.7"/>
    <x v="0"/>
    <x v="1"/>
    <s v="μ=H"/>
    <n v="3"/>
    <n v="3498.84305814651"/>
    <x v="8"/>
    <n v="0"/>
    <n v="7"/>
    <n v="3.3333333333333299"/>
    <n v="19.290287100000501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0.1182647364612711"/>
    <n v="0.1182647364612711"/>
    <n v="1.2828062535605525E-2"/>
  </r>
  <r>
    <s v="PSP_60_0.7_2_0.7_H_3.rcp"/>
    <n v="60"/>
    <n v="0.7"/>
    <x v="0"/>
    <n v="2"/>
    <n v="0.7"/>
    <x v="0"/>
    <x v="1"/>
    <s v="μ=H"/>
    <n v="3"/>
    <n v="3498.84305814651"/>
    <x v="9"/>
    <n v="3"/>
    <n v="7"/>
    <n v="3.3333333333333299"/>
    <n v="20.348493999997999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0.1182647364612711"/>
    <n v="0.1182647364612711"/>
    <n v="1.3531771309788405E-2"/>
  </r>
  <r>
    <s v="PSP_60_0.7_2_0.7_H_3.rcp"/>
    <n v="60"/>
    <n v="0.7"/>
    <x v="0"/>
    <n v="2"/>
    <n v="0.7"/>
    <x v="0"/>
    <x v="1"/>
    <s v="μ=H"/>
    <n v="3"/>
    <n v="3498.84305814651"/>
    <x v="10"/>
    <n v="4"/>
    <n v="7"/>
    <n v="3.3333333333333299"/>
    <n v="22.428360800000501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0.1182647364612711"/>
    <n v="0.1182647364612711"/>
    <n v="1.4914885062209494E-2"/>
  </r>
  <r>
    <s v="PSP_60_0.7_2_0.7_H_3.rcp"/>
    <n v="60"/>
    <n v="0.7"/>
    <x v="0"/>
    <n v="2"/>
    <n v="0.7"/>
    <x v="0"/>
    <x v="1"/>
    <s v="μ=H"/>
    <n v="3"/>
    <n v="3498.84305814651"/>
    <x v="11"/>
    <n v="5"/>
    <n v="7"/>
    <n v="3.3333333333333299"/>
    <n v="26.382194500001699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0.1182647364612711"/>
    <n v="0.1182647364612711"/>
    <n v="1.7544188902845367E-2"/>
  </r>
  <r>
    <s v="PSP_30_0.7_2_0.7_L_2.rcp"/>
    <n v="30"/>
    <n v="0.7"/>
    <x v="0"/>
    <n v="2"/>
    <n v="0.7"/>
    <x v="0"/>
    <x v="0"/>
    <s v="μ=L"/>
    <n v="2"/>
    <n v="3497.9574574461099"/>
    <x v="3"/>
    <n v="5"/>
    <n v="8"/>
    <n v="3.3333333333333299"/>
    <n v="1.90229490000001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4.8784185495458772E-2"/>
    <n v="4.8784185495458772E-2"/>
    <n v="1.9110935243242602E-3"/>
  </r>
  <r>
    <s v="PSP_60_0.7_2_0.3_L_1.rcp"/>
    <n v="60"/>
    <n v="0.7"/>
    <x v="0"/>
    <n v="2"/>
    <n v="0.3"/>
    <x v="1"/>
    <x v="0"/>
    <s v="μ=L"/>
    <n v="1"/>
    <n v="3497.1744477779298"/>
    <x v="0"/>
    <n v="0"/>
    <n v="8"/>
    <n v="3.3333333333333299"/>
    <n v="13.556782199999301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0.11598682759989655"/>
    <n v="-0.11598682759989655"/>
    <n v="8.9777307724248738E-3"/>
  </r>
  <r>
    <s v="PSP_60_0.7_2_0.3_L_1.rcp"/>
    <n v="60"/>
    <n v="0.7"/>
    <x v="0"/>
    <n v="2"/>
    <n v="0.3"/>
    <x v="1"/>
    <x v="0"/>
    <s v="μ=L"/>
    <n v="1"/>
    <n v="3497.1744477779298"/>
    <x v="1"/>
    <n v="3"/>
    <n v="8"/>
    <n v="3.3333333333333299"/>
    <n v="13.4041725999995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0.11598682759989655"/>
    <n v="-0.11598682759989655"/>
    <n v="8.8766678592738651E-3"/>
  </r>
  <r>
    <s v="PSP_60_0.7_2_0.3_L_1.rcp"/>
    <n v="60"/>
    <n v="0.7"/>
    <x v="0"/>
    <n v="2"/>
    <n v="0.3"/>
    <x v="1"/>
    <x v="0"/>
    <s v="μ=L"/>
    <n v="1"/>
    <n v="3497.1744477779298"/>
    <x v="2"/>
    <n v="4"/>
    <n v="8"/>
    <n v="3.3333333333333299"/>
    <n v="14.8333172000002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0.11598682759989655"/>
    <n v="-0.11598682759989655"/>
    <n v="9.823092701422011E-3"/>
  </r>
  <r>
    <s v="PSP_60_0.7_2_0.3_L_1.rcp"/>
    <n v="60"/>
    <n v="0.7"/>
    <x v="0"/>
    <n v="2"/>
    <n v="0.3"/>
    <x v="1"/>
    <x v="0"/>
    <s v="μ=L"/>
    <n v="1"/>
    <n v="3497.1744477779298"/>
    <x v="3"/>
    <n v="5"/>
    <n v="8"/>
    <n v="3.3333333333333299"/>
    <n v="14.2676523999998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0.11598682759989655"/>
    <n v="-0.11598682759989655"/>
    <n v="9.4484915455635508E-3"/>
  </r>
  <r>
    <s v="PSP_30_0.7_2_0.7_L_2.rcp"/>
    <n v="30"/>
    <n v="0.7"/>
    <x v="0"/>
    <n v="2"/>
    <n v="0.7"/>
    <x v="0"/>
    <x v="0"/>
    <s v="μ=L"/>
    <n v="2"/>
    <n v="3486.9587272881599"/>
    <x v="2"/>
    <n v="4"/>
    <n v="8"/>
    <n v="3.3333333333333299"/>
    <n v="2.0156725000001599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5.1775121260969344E-2"/>
    <n v="5.1775121260969344E-2"/>
    <n v="2.0249955261451721E-3"/>
  </r>
  <r>
    <s v="PSP_60_0.7_2_0.7_H_3.rcp"/>
    <n v="60"/>
    <n v="0.7"/>
    <x v="0"/>
    <n v="2"/>
    <n v="0.7"/>
    <x v="0"/>
    <x v="1"/>
    <s v="μ=H"/>
    <n v="3"/>
    <n v="3482.6274691746098"/>
    <x v="12"/>
    <n v="0"/>
    <n v="6"/>
    <n v="3.3333333333333299"/>
    <n v="19.291894500001899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0.12235118914804817"/>
    <n v="0.12235118914804817"/>
    <n v="1.2829131458407491E-2"/>
  </r>
  <r>
    <s v="PSP_60_0.7_2_0.7_H_3.rcp"/>
    <n v="60"/>
    <n v="0.7"/>
    <x v="0"/>
    <n v="2"/>
    <n v="0.7"/>
    <x v="0"/>
    <x v="1"/>
    <s v="μ=H"/>
    <n v="3"/>
    <n v="3482.6274691746098"/>
    <x v="13"/>
    <n v="3"/>
    <n v="6"/>
    <n v="3.3333333333333299"/>
    <n v="19.018850100001099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0.12235118914804817"/>
    <n v="0.12235118914804817"/>
    <n v="1.2647556626470073E-2"/>
  </r>
  <r>
    <s v="PSP_60_0.7_2_0.7_H_3.rcp"/>
    <n v="60"/>
    <n v="0.7"/>
    <x v="0"/>
    <n v="2"/>
    <n v="0.7"/>
    <x v="0"/>
    <x v="1"/>
    <s v="μ=H"/>
    <n v="3"/>
    <n v="3482.6274691746098"/>
    <x v="14"/>
    <n v="4"/>
    <n v="6"/>
    <n v="3.3333333333333299"/>
    <n v="22.742372799999401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0.12235118914804817"/>
    <n v="0.12235118914804817"/>
    <n v="1.5123703394048442E-2"/>
  </r>
  <r>
    <s v="PSP_60_0.7_2_0.7_H_3.rcp"/>
    <n v="60"/>
    <n v="0.7"/>
    <x v="0"/>
    <n v="2"/>
    <n v="0.7"/>
    <x v="0"/>
    <x v="1"/>
    <s v="μ=H"/>
    <n v="3"/>
    <n v="3482.6274691746098"/>
    <x v="15"/>
    <n v="5"/>
    <n v="6"/>
    <n v="3.3333333333333299"/>
    <n v="21.1570012999982"/>
    <s v="PSP_60_0.7_2_0.7_H_3.rcp"/>
    <n v="60"/>
    <n v="0.7"/>
    <n v="2"/>
    <n v="0.7"/>
    <s v="H"/>
    <n v="3"/>
    <s v="40_0.1_0.2_0.8_"/>
    <n v="3968.1332967271401"/>
    <n v="3968.1332967271401"/>
    <n v="90000000000"/>
    <n v="1503.7568647999999"/>
    <n v="-0.12235118914804817"/>
    <n v="0.12235118914804817"/>
    <n v="1.4069429570193241E-2"/>
  </r>
  <r>
    <s v="PSP_30_0.3_4_0.7_L_2.rcp"/>
    <n v="30"/>
    <n v="0.3"/>
    <x v="1"/>
    <n v="4"/>
    <n v="0.7"/>
    <x v="0"/>
    <x v="0"/>
    <s v="μ=L"/>
    <n v="2"/>
    <n v="3480.1830231119302"/>
    <x v="6"/>
    <n v="0"/>
    <n v="9"/>
    <n v="6.6666666666666599"/>
    <n v="2.4251776000000902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1234975169277413"/>
    <n v="0.1234975169277413"/>
    <n v="1.782590902738253E-3"/>
  </r>
  <r>
    <s v="PSP_60_0.7_2_0.7_H_1.rcp"/>
    <n v="60"/>
    <n v="0.7"/>
    <x v="0"/>
    <n v="2"/>
    <n v="0.7"/>
    <x v="0"/>
    <x v="1"/>
    <s v="μ=H"/>
    <n v="1"/>
    <n v="3472.48875515695"/>
    <x v="4"/>
    <n v="3"/>
    <n v="9"/>
    <n v="3.3333333333333299"/>
    <n v="17.489165500002802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6.6660831651026761E-3"/>
    <n v="-6.6660831651026761E-3"/>
    <n v="1.1515859801680281E-2"/>
  </r>
  <r>
    <s v="PSP_20_0.3_4_0.7_L_5.rcp"/>
    <n v="20"/>
    <n v="0.3"/>
    <x v="1"/>
    <n v="4"/>
    <n v="0.7"/>
    <x v="0"/>
    <x v="0"/>
    <s v="μ=L"/>
    <n v="5"/>
    <n v="3469.9433658734802"/>
    <x v="3"/>
    <n v="5"/>
    <n v="8"/>
    <n v="6.6666666666666599"/>
    <n v="0.39980819999999501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0.53071396735432508"/>
    <n v="-0.53071396735432508"/>
    <n v="2.0918161822702187E-3"/>
  </r>
  <r>
    <s v="PSP_30_0.7_2_0.7_L_5.rcp"/>
    <n v="30"/>
    <n v="0.7"/>
    <x v="0"/>
    <n v="2"/>
    <n v="0.7"/>
    <x v="0"/>
    <x v="0"/>
    <s v="μ=L"/>
    <n v="5"/>
    <n v="3469.1514811861598"/>
    <x v="12"/>
    <n v="0"/>
    <n v="6"/>
    <n v="3.3333333333333299"/>
    <n v="2.1523003999996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0.13536433684596835"/>
    <n v="0.13536433684596835"/>
    <n v="1.8896492187130032E-3"/>
  </r>
  <r>
    <s v="PSP_30_0.7_2_0.7_L_5.rcp"/>
    <n v="30"/>
    <n v="0.7"/>
    <x v="0"/>
    <n v="2"/>
    <n v="0.7"/>
    <x v="0"/>
    <x v="0"/>
    <s v="μ=L"/>
    <n v="5"/>
    <n v="3469.1514811861598"/>
    <x v="8"/>
    <n v="0"/>
    <n v="7"/>
    <n v="3.3333333333333299"/>
    <n v="2.1104063999996399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0.13536433684596835"/>
    <n v="0.13536433684596835"/>
    <n v="1.8528676596106112E-3"/>
  </r>
  <r>
    <s v="PSP_30_0.7_2_0.7_L_5.rcp"/>
    <n v="30"/>
    <n v="0.7"/>
    <x v="0"/>
    <n v="2"/>
    <n v="0.7"/>
    <x v="0"/>
    <x v="0"/>
    <s v="μ=L"/>
    <n v="5"/>
    <n v="3469.1514811861598"/>
    <x v="13"/>
    <n v="3"/>
    <n v="6"/>
    <n v="3.3333333333333299"/>
    <n v="2.0748250999999902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0.13536433684596835"/>
    <n v="0.13536433684596835"/>
    <n v="1.8216284442366126E-3"/>
  </r>
  <r>
    <s v="PSP_30_0.7_2_0.7_L_5.rcp"/>
    <n v="30"/>
    <n v="0.7"/>
    <x v="0"/>
    <n v="2"/>
    <n v="0.7"/>
    <x v="0"/>
    <x v="0"/>
    <s v="μ=L"/>
    <n v="5"/>
    <n v="3469.1514811861598"/>
    <x v="9"/>
    <n v="3"/>
    <n v="7"/>
    <n v="3.3333333333333299"/>
    <n v="2.0769865000002001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0.13536433684596835"/>
    <n v="0.13536433684596835"/>
    <n v="1.8235260826061095E-3"/>
  </r>
  <r>
    <s v="PSP_30_0.7_2_0.7_L_5.rcp"/>
    <n v="30"/>
    <n v="0.7"/>
    <x v="0"/>
    <n v="2"/>
    <n v="0.7"/>
    <x v="0"/>
    <x v="0"/>
    <s v="μ=L"/>
    <n v="5"/>
    <n v="3469.1514811861598"/>
    <x v="14"/>
    <n v="4"/>
    <n v="6"/>
    <n v="3.3333333333333299"/>
    <n v="2.31417800000008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0.13536433684596835"/>
    <n v="0.13536433684596835"/>
    <n v="2.0317724466639435E-3"/>
  </r>
  <r>
    <s v="PSP_30_0.7_2_0.7_L_5.rcp"/>
    <n v="30"/>
    <n v="0.7"/>
    <x v="0"/>
    <n v="2"/>
    <n v="0.7"/>
    <x v="0"/>
    <x v="0"/>
    <s v="μ=L"/>
    <n v="5"/>
    <n v="3469.1514811861598"/>
    <x v="10"/>
    <n v="4"/>
    <n v="7"/>
    <n v="3.3333333333333299"/>
    <n v="2.2878829000001102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0.13536433684596835"/>
    <n v="0.13536433684596835"/>
    <n v="2.0086862105739753E-3"/>
  </r>
  <r>
    <s v="PSP_30_0.7_2_0.7_L_5.rcp"/>
    <n v="30"/>
    <n v="0.7"/>
    <x v="0"/>
    <n v="2"/>
    <n v="0.7"/>
    <x v="0"/>
    <x v="0"/>
    <s v="μ=L"/>
    <n v="5"/>
    <n v="3469.1514811861598"/>
    <x v="15"/>
    <n v="5"/>
    <n v="6"/>
    <n v="3.3333333333333299"/>
    <n v="2.5218228000003302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0.13536433684596835"/>
    <n v="0.13536433684596835"/>
    <n v="2.214077776389461E-3"/>
  </r>
  <r>
    <s v="PSP_30_0.7_2_0.7_L_5.rcp"/>
    <n v="30"/>
    <n v="0.7"/>
    <x v="0"/>
    <n v="2"/>
    <n v="0.7"/>
    <x v="0"/>
    <x v="0"/>
    <s v="μ=L"/>
    <n v="5"/>
    <n v="3469.1514811861598"/>
    <x v="11"/>
    <n v="5"/>
    <n v="7"/>
    <n v="3.3333333333333299"/>
    <n v="2.5278748999999099"/>
    <s v="PSP_30_0.7_2_0.7_L_5.rcp"/>
    <n v="30"/>
    <n v="0.7"/>
    <n v="2"/>
    <n v="0.7"/>
    <s v="L"/>
    <n v="5"/>
    <s v="40_0.1_0.2_0.8_"/>
    <n v="4012.2697096848101"/>
    <n v="4012.2697096848101"/>
    <n v="4012.2697096848101"/>
    <n v="1138.9946762"/>
    <n v="-0.13536433684596835"/>
    <n v="0.13536433684596835"/>
    <n v="2.2193913218572689E-3"/>
  </r>
  <r>
    <s v="PSP_60_0.7_2_0.7_H_1.rcp"/>
    <n v="60"/>
    <n v="0.7"/>
    <x v="0"/>
    <n v="2"/>
    <n v="0.7"/>
    <x v="0"/>
    <x v="1"/>
    <s v="μ=H"/>
    <n v="1"/>
    <n v="3467.70047752554"/>
    <x v="5"/>
    <n v="4"/>
    <n v="9"/>
    <n v="3.3333333333333299"/>
    <n v="17.528963699998702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5.2779730722592802E-3"/>
    <n v="-5.2779730722592802E-3"/>
    <n v="1.1542065196758277E-2"/>
  </r>
  <r>
    <s v="PSP_20_0.3_4_0.7_L_5.rcp"/>
    <n v="20"/>
    <n v="0.3"/>
    <x v="1"/>
    <n v="4"/>
    <n v="0.7"/>
    <x v="0"/>
    <x v="0"/>
    <s v="μ=L"/>
    <n v="5"/>
    <n v="3466.5305452532998"/>
    <x v="0"/>
    <n v="0"/>
    <n v="8"/>
    <n v="6.6666666666666599"/>
    <n v="0.35433679999999801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0.5292084522376338"/>
    <n v="-0.5292084522376338"/>
    <n v="1.8539075792188633E-3"/>
  </r>
  <r>
    <s v="PSP_20_0.3_4_0.7_L_5.rcp"/>
    <n v="20"/>
    <n v="0.3"/>
    <x v="1"/>
    <n v="4"/>
    <n v="0.7"/>
    <x v="0"/>
    <x v="0"/>
    <s v="μ=L"/>
    <n v="5"/>
    <n v="3458.0693090188902"/>
    <x v="1"/>
    <n v="3"/>
    <n v="8"/>
    <n v="6.6666666666666599"/>
    <n v="0.433491599999968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0.52547590357056506"/>
    <n v="-0.52547590357056506"/>
    <n v="2.2680493890774455E-3"/>
  </r>
  <r>
    <s v="PSP_60_0.7_2_0.7_H_1.rcp"/>
    <n v="60"/>
    <n v="0.7"/>
    <x v="0"/>
    <n v="2"/>
    <n v="0.7"/>
    <x v="0"/>
    <x v="1"/>
    <s v="μ=H"/>
    <n v="1"/>
    <n v="3456.16612108552"/>
    <x v="7"/>
    <n v="5"/>
    <n v="9"/>
    <n v="3.3333333333333299"/>
    <n v="16.472761799999699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1.9341910651724569E-3"/>
    <n v="-1.9341910651724569E-3"/>
    <n v="1.0846601882476362E-2"/>
  </r>
  <r>
    <s v="PSP_60_0.7_2_0.3_L_4.rcp"/>
    <n v="60"/>
    <n v="0.7"/>
    <x v="0"/>
    <n v="2"/>
    <n v="0.3"/>
    <x v="1"/>
    <x v="0"/>
    <s v="μ=L"/>
    <n v="4"/>
    <n v="3456.15357775236"/>
    <x v="0"/>
    <n v="0"/>
    <n v="8"/>
    <n v="3.3333333333333299"/>
    <n v="11.9450526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6.7374693082707077E-2"/>
    <n v="6.7374693082707077E-2"/>
    <n v="7.9110448411884998E-3"/>
  </r>
  <r>
    <s v="PSP_60_0.7_2_0.3_L_4.rcp"/>
    <n v="60"/>
    <n v="0.7"/>
    <x v="0"/>
    <n v="2"/>
    <n v="0.3"/>
    <x v="1"/>
    <x v="0"/>
    <s v="μ=L"/>
    <n v="4"/>
    <n v="3456.15357775236"/>
    <x v="1"/>
    <n v="3"/>
    <n v="8"/>
    <n v="3.3333333333333299"/>
    <n v="11.7975928000014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6.7374693082707077E-2"/>
    <n v="6.7374693082707077E-2"/>
    <n v="7.8133842339793182E-3"/>
  </r>
  <r>
    <s v="PSP_60_0.7_2_0.3_L_4.rcp"/>
    <n v="60"/>
    <n v="0.7"/>
    <x v="0"/>
    <n v="2"/>
    <n v="0.3"/>
    <x v="1"/>
    <x v="0"/>
    <s v="μ=L"/>
    <n v="4"/>
    <n v="3456.15357775236"/>
    <x v="2"/>
    <n v="4"/>
    <n v="8"/>
    <n v="3.3333333333333299"/>
    <n v="12.862252000000799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6.7374693082707077E-2"/>
    <n v="6.7374693082707077E-2"/>
    <n v="8.5184934498047163E-3"/>
  </r>
  <r>
    <s v="PSP_60_0.7_2_0.3_L_4.rcp"/>
    <n v="60"/>
    <n v="0.7"/>
    <x v="0"/>
    <n v="2"/>
    <n v="0.3"/>
    <x v="1"/>
    <x v="0"/>
    <s v="μ=L"/>
    <n v="4"/>
    <n v="3456.15357775236"/>
    <x v="3"/>
    <n v="5"/>
    <n v="8"/>
    <n v="3.3333333333333299"/>
    <n v="12.469332999999001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6.7374693082707077E-2"/>
    <n v="6.7374693082707077E-2"/>
    <n v="8.2582685741127357E-3"/>
  </r>
  <r>
    <s v="PSP_30_0.3_4_0.7_L_2.rcp"/>
    <n v="30"/>
    <n v="0.3"/>
    <x v="1"/>
    <n v="4"/>
    <n v="0.7"/>
    <x v="0"/>
    <x v="0"/>
    <s v="μ=L"/>
    <n v="2"/>
    <n v="3447.3688146642899"/>
    <x v="4"/>
    <n v="3"/>
    <n v="9"/>
    <n v="6.6666666666666599"/>
    <n v="2.48441000000002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13176194871003566"/>
    <n v="0.13176194871003566"/>
    <n v="1.8261288017305678E-3"/>
  </r>
  <r>
    <s v="PSP_60_0.7_2_0.7_H_1.rcp"/>
    <n v="60"/>
    <n v="0.7"/>
    <x v="0"/>
    <n v="2"/>
    <n v="0.7"/>
    <x v="0"/>
    <x v="1"/>
    <s v="μ=H"/>
    <n v="1"/>
    <n v="3441.8859862161298"/>
    <x v="6"/>
    <n v="0"/>
    <n v="9"/>
    <n v="3.3333333333333299"/>
    <n v="17.611918500002499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-2.2055854610120509E-3"/>
    <n v="2.2055854610120509E-3"/>
    <n v="1.1596687348210843E-2"/>
  </r>
  <r>
    <s v="PSP_20_0.3_4_0.7_L_5.rcp"/>
    <n v="20"/>
    <n v="0.3"/>
    <x v="1"/>
    <n v="4"/>
    <n v="0.7"/>
    <x v="0"/>
    <x v="0"/>
    <s v="μ=L"/>
    <n v="5"/>
    <n v="3440.8542279397102"/>
    <x v="2"/>
    <n v="4"/>
    <n v="8"/>
    <n v="6.6666666666666599"/>
    <n v="0.37752150000000001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0.51788172629487783"/>
    <n v="-0.51788172629487783"/>
    <n v="1.9752110708458111E-3"/>
  </r>
  <r>
    <s v="PSP_60_0.7_4_0.7_L_4.rcp"/>
    <n v="60"/>
    <n v="0.7"/>
    <x v="0"/>
    <n v="4"/>
    <n v="0.7"/>
    <x v="0"/>
    <x v="0"/>
    <s v="μ=L"/>
    <n v="4"/>
    <n v="3437.62045220459"/>
    <x v="8"/>
    <n v="0"/>
    <n v="7"/>
    <n v="6.6666666666666599"/>
    <n v="20.784483900002598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30176655208570402"/>
    <n v="0.30176655208570402"/>
    <n v="1.3692475238175354E-2"/>
  </r>
  <r>
    <s v="PSP_60_0.7_4_0.7_L_4.rcp"/>
    <n v="60"/>
    <n v="0.7"/>
    <x v="0"/>
    <n v="4"/>
    <n v="0.7"/>
    <x v="0"/>
    <x v="0"/>
    <s v="μ=L"/>
    <n v="4"/>
    <n v="3437.62045220459"/>
    <x v="9"/>
    <n v="3"/>
    <n v="7"/>
    <n v="6.6666666666666599"/>
    <n v="20.251445499998201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30176655208570402"/>
    <n v="0.30176655208570402"/>
    <n v="1.3341318330543122E-2"/>
  </r>
  <r>
    <s v="PSP_60_0.7_4_0.7_L_4.rcp"/>
    <n v="60"/>
    <n v="0.7"/>
    <x v="0"/>
    <n v="4"/>
    <n v="0.7"/>
    <x v="0"/>
    <x v="0"/>
    <s v="μ=L"/>
    <n v="4"/>
    <n v="3437.62045220459"/>
    <x v="10"/>
    <n v="4"/>
    <n v="7"/>
    <n v="6.6666666666666599"/>
    <n v="22.374044799998899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30176655208570402"/>
    <n v="0.30176655208570402"/>
    <n v="1.4739651745780064E-2"/>
  </r>
  <r>
    <s v="PSP_60_0.7_4_0.7_L_4.rcp"/>
    <n v="60"/>
    <n v="0.7"/>
    <x v="0"/>
    <n v="4"/>
    <n v="0.7"/>
    <x v="0"/>
    <x v="0"/>
    <s v="μ=L"/>
    <n v="4"/>
    <n v="3437.62045220459"/>
    <x v="11"/>
    <n v="5"/>
    <n v="7"/>
    <n v="6.6666666666666599"/>
    <n v="21.352054699997002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30176655208570402"/>
    <n v="0.30176655208570402"/>
    <n v="1.4066381521450146E-2"/>
  </r>
  <r>
    <s v="PSP_60_0.7_4_0.7_L_5.rcp"/>
    <n v="60"/>
    <n v="0.7"/>
    <x v="0"/>
    <n v="4"/>
    <n v="0.7"/>
    <x v="0"/>
    <x v="0"/>
    <s v="μ=L"/>
    <n v="5"/>
    <n v="3431.7579785765802"/>
    <x v="8"/>
    <n v="0"/>
    <n v="7"/>
    <n v="6.6666666666666599"/>
    <n v="15.052341899998201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0.12203748409450997"/>
    <n v="0.12203748409450997"/>
    <n v="9.9826537722564942E-3"/>
  </r>
  <r>
    <s v="PSP_60_0.7_4_0.7_L_5.rcp"/>
    <n v="60"/>
    <n v="0.7"/>
    <x v="0"/>
    <n v="4"/>
    <n v="0.7"/>
    <x v="0"/>
    <x v="0"/>
    <s v="μ=L"/>
    <n v="5"/>
    <n v="3431.7579785765802"/>
    <x v="9"/>
    <n v="3"/>
    <n v="7"/>
    <n v="6.6666666666666599"/>
    <n v="14.8913810000012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0.12203748409450997"/>
    <n v="0.12203748409450997"/>
    <n v="9.8759051383086396E-3"/>
  </r>
  <r>
    <s v="PSP_60_0.7_4_0.7_L_5.rcp"/>
    <n v="60"/>
    <n v="0.7"/>
    <x v="0"/>
    <n v="4"/>
    <n v="0.7"/>
    <x v="0"/>
    <x v="0"/>
    <s v="μ=L"/>
    <n v="5"/>
    <n v="3431.7579785765802"/>
    <x v="10"/>
    <n v="4"/>
    <n v="7"/>
    <n v="6.6666666666666599"/>
    <n v="18.979032600000199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0.12203748409450997"/>
    <n v="0.12203748409450997"/>
    <n v="1.2586819555181218E-2"/>
  </r>
  <r>
    <s v="PSP_60_0.7_4_0.7_L_5.rcp"/>
    <n v="60"/>
    <n v="0.7"/>
    <x v="0"/>
    <n v="4"/>
    <n v="0.7"/>
    <x v="0"/>
    <x v="0"/>
    <s v="μ=L"/>
    <n v="5"/>
    <n v="3431.7579785765802"/>
    <x v="11"/>
    <n v="5"/>
    <n v="7"/>
    <n v="6.6666666666666599"/>
    <n v="20.053231199999502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0.12203748409450997"/>
    <n v="0.12203748409450997"/>
    <n v="1.3299223829391662E-2"/>
  </r>
  <r>
    <s v="PSP_30_0.3_4_0.7_L_2.rcp"/>
    <n v="30"/>
    <n v="0.3"/>
    <x v="1"/>
    <n v="4"/>
    <n v="0.7"/>
    <x v="0"/>
    <x v="0"/>
    <s v="μ=L"/>
    <n v="2"/>
    <n v="3430.86366021195"/>
    <x v="7"/>
    <n v="5"/>
    <n v="9"/>
    <n v="6.6666666666666599"/>
    <n v="2.7789508000000702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13591885906931642"/>
    <n v="0.13591885906931642"/>
    <n v="2.0426266576258709E-3"/>
  </r>
  <r>
    <s v="PSP_60_0.7_4_0.7_H_3.rcp"/>
    <n v="60"/>
    <n v="0.7"/>
    <x v="0"/>
    <n v="4"/>
    <n v="0.7"/>
    <x v="0"/>
    <x v="1"/>
    <s v="μ=H"/>
    <n v="3"/>
    <n v="3425.7572967737401"/>
    <x v="6"/>
    <n v="0"/>
    <n v="9"/>
    <n v="6.6666666666666599"/>
    <n v="16.427716599999201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3.7021253911445347E-2"/>
    <n v="3.7021253911445347E-2"/>
    <n v="1.0924942459102851E-2"/>
  </r>
  <r>
    <s v="PSP_20_0.7_4_0.7_L_1.rcp"/>
    <n v="20"/>
    <n v="0.7"/>
    <x v="0"/>
    <n v="4"/>
    <n v="0.7"/>
    <x v="0"/>
    <x v="0"/>
    <s v="μ=L"/>
    <n v="1"/>
    <n v="3425.01272226834"/>
    <x v="8"/>
    <n v="0"/>
    <n v="7"/>
    <n v="6.6666666666666599"/>
    <n v="0.96121800000002999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17813243476107696"/>
    <n v="0.17813243476107696"/>
    <n v="1.9473849266617104E-3"/>
  </r>
  <r>
    <s v="PSP_20_0.7_4_0.7_L_1.rcp"/>
    <n v="20"/>
    <n v="0.7"/>
    <x v="0"/>
    <n v="4"/>
    <n v="0.7"/>
    <x v="0"/>
    <x v="0"/>
    <s v="μ=L"/>
    <n v="1"/>
    <n v="3425.01272226834"/>
    <x v="10"/>
    <n v="4"/>
    <n v="7"/>
    <n v="6.6666666666666599"/>
    <n v="1.1669765999999899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17813243476107696"/>
    <n v="0.17813243476107696"/>
    <n v="2.3642427010385171E-3"/>
  </r>
  <r>
    <s v="PSP_20_0.7_4_0.7_L_1.rcp"/>
    <n v="20"/>
    <n v="0.7"/>
    <x v="0"/>
    <n v="4"/>
    <n v="0.7"/>
    <x v="0"/>
    <x v="0"/>
    <s v="μ=L"/>
    <n v="1"/>
    <n v="3425.01272226834"/>
    <x v="11"/>
    <n v="5"/>
    <n v="7"/>
    <n v="6.6666666666666599"/>
    <n v="1.0636273000000001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17813243476107696"/>
    <n v="0.17813243476107696"/>
    <n v="2.1548616147490252E-3"/>
  </r>
  <r>
    <s v="PSP_20_0.7_4_0.7_L_1.rcp"/>
    <n v="20"/>
    <n v="0.7"/>
    <x v="0"/>
    <n v="4"/>
    <n v="0.7"/>
    <x v="0"/>
    <x v="0"/>
    <s v="μ=L"/>
    <n v="1"/>
    <n v="3422.8589536425902"/>
    <x v="9"/>
    <n v="3"/>
    <n v="7"/>
    <n v="6.6666666666666599"/>
    <n v="1.1607761999999799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1786492540315644"/>
    <n v="0.1786492540315644"/>
    <n v="2.3516809663443146E-3"/>
  </r>
  <r>
    <s v="PSP_60_0.7_4_0.7_H_3.rcp"/>
    <n v="60"/>
    <n v="0.7"/>
    <x v="0"/>
    <n v="4"/>
    <n v="0.7"/>
    <x v="0"/>
    <x v="1"/>
    <s v="μ=H"/>
    <n v="3"/>
    <n v="3422.27783879041"/>
    <x v="7"/>
    <n v="5"/>
    <n v="9"/>
    <n v="6.6666666666666599"/>
    <n v="17.155360699998699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3.7999327894973185E-2"/>
    <n v="3.7999327894973185E-2"/>
    <n v="1.1408848416136501E-2"/>
  </r>
  <r>
    <s v="PSP_60_0.7_2_0.7_H_4.rcp"/>
    <n v="60"/>
    <n v="0.7"/>
    <x v="0"/>
    <n v="2"/>
    <n v="0.7"/>
    <x v="0"/>
    <x v="1"/>
    <s v="μ=H"/>
    <n v="4"/>
    <n v="3421.6579303399899"/>
    <x v="0"/>
    <n v="0"/>
    <n v="8"/>
    <n v="3.3333333333333299"/>
    <n v="16.503865799997499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1.9901952404459002E-2"/>
    <n v="-1.9901952404459002E-2"/>
    <n v="1.0919196673139685E-2"/>
  </r>
  <r>
    <s v="PSP_60_0.7_2_0.7_H_4.rcp"/>
    <n v="60"/>
    <n v="0.7"/>
    <x v="0"/>
    <n v="2"/>
    <n v="0.7"/>
    <x v="0"/>
    <x v="1"/>
    <s v="μ=H"/>
    <n v="4"/>
    <n v="3421.6579303399899"/>
    <x v="1"/>
    <n v="3"/>
    <n v="8"/>
    <n v="3.3333333333333299"/>
    <n v="16.211003499996799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1.9901952404459002E-2"/>
    <n v="-1.9901952404459002E-2"/>
    <n v="1.0725434733324582E-2"/>
  </r>
  <r>
    <s v="PSP_60_0.7_2_0.7_H_4.rcp"/>
    <n v="60"/>
    <n v="0.7"/>
    <x v="0"/>
    <n v="2"/>
    <n v="0.7"/>
    <x v="0"/>
    <x v="1"/>
    <s v="μ=H"/>
    <n v="4"/>
    <n v="3421.6579303399899"/>
    <x v="2"/>
    <n v="4"/>
    <n v="8"/>
    <n v="3.3333333333333299"/>
    <n v="17.750892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1.9901952404459002E-2"/>
    <n v="-1.9901952404459002E-2"/>
    <n v="1.1744247270339004E-2"/>
  </r>
  <r>
    <s v="PSP_60_0.7_2_0.7_H_4.rcp"/>
    <n v="60"/>
    <n v="0.7"/>
    <x v="0"/>
    <n v="2"/>
    <n v="0.7"/>
    <x v="0"/>
    <x v="1"/>
    <s v="μ=H"/>
    <n v="4"/>
    <n v="3421.6579303399899"/>
    <x v="3"/>
    <n v="5"/>
    <n v="8"/>
    <n v="3.3333333333333299"/>
    <n v="14.5482692999976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1.9901952404459002E-2"/>
    <n v="-1.9901952404459002E-2"/>
    <n v="9.6253457017626796E-3"/>
  </r>
  <r>
    <s v="PSP_30_0.3_4_0.7_L_2.rcp"/>
    <n v="30"/>
    <n v="0.3"/>
    <x v="1"/>
    <n v="4"/>
    <n v="0.7"/>
    <x v="0"/>
    <x v="0"/>
    <s v="μ=L"/>
    <n v="2"/>
    <n v="3418.6179188301398"/>
    <x v="5"/>
    <n v="4"/>
    <n v="9"/>
    <n v="6.6666666666666599"/>
    <n v="2.7132248999998798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13900301374076229"/>
    <n v="0.13900301374076229"/>
    <n v="1.9943158075608615E-3"/>
  </r>
  <r>
    <s v="PSP_60_0.7_4_0.7_H_3.rcp"/>
    <n v="60"/>
    <n v="0.7"/>
    <x v="0"/>
    <n v="4"/>
    <n v="0.7"/>
    <x v="0"/>
    <x v="1"/>
    <s v="μ=H"/>
    <n v="3"/>
    <n v="3413.7743665497901"/>
    <x v="4"/>
    <n v="3"/>
    <n v="9"/>
    <n v="6.6666666666666599"/>
    <n v="15.926240999997299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4.0389649895712337E-2"/>
    <n v="4.0389649895712337E-2"/>
    <n v="1.0591445588657379E-2"/>
  </r>
  <r>
    <s v="PSP_60_0.7_4_0.7_H_3.rcp"/>
    <n v="60"/>
    <n v="0.7"/>
    <x v="0"/>
    <n v="4"/>
    <n v="0.7"/>
    <x v="0"/>
    <x v="1"/>
    <s v="μ=H"/>
    <n v="3"/>
    <n v="3409.5783790760202"/>
    <x v="5"/>
    <n v="4"/>
    <n v="9"/>
    <n v="6.6666666666666599"/>
    <n v="17.961788900000101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4.1569139978065696E-2"/>
    <n v="4.1569139978065696E-2"/>
    <n v="1.1945148249943813E-2"/>
  </r>
  <r>
    <s v="PSP_60_0.7_4_0.7_L_1.rcp"/>
    <n v="60"/>
    <n v="0.7"/>
    <x v="0"/>
    <n v="4"/>
    <n v="0.7"/>
    <x v="0"/>
    <x v="0"/>
    <s v="μ=L"/>
    <n v="1"/>
    <n v="3406.4608571782001"/>
    <x v="8"/>
    <n v="0"/>
    <n v="7"/>
    <n v="6.6666666666666599"/>
    <n v="15.324580599997701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21041986454985995"/>
    <n v="0.21041986454985995"/>
    <n v="1.0158502585460475E-2"/>
  </r>
  <r>
    <s v="PSP_60_0.7_4_0.7_L_1.rcp"/>
    <n v="60"/>
    <n v="0.7"/>
    <x v="0"/>
    <n v="4"/>
    <n v="0.7"/>
    <x v="0"/>
    <x v="0"/>
    <s v="μ=L"/>
    <n v="1"/>
    <n v="3406.4608571782001"/>
    <x v="9"/>
    <n v="3"/>
    <n v="7"/>
    <n v="6.6666666666666599"/>
    <n v="15.2756405999971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21041986454985995"/>
    <n v="0.21041986454985995"/>
    <n v="1.012606077647951E-2"/>
  </r>
  <r>
    <s v="PSP_60_0.7_4_0.7_L_1.rcp"/>
    <n v="60"/>
    <n v="0.7"/>
    <x v="0"/>
    <n v="4"/>
    <n v="0.7"/>
    <x v="0"/>
    <x v="0"/>
    <s v="μ=L"/>
    <n v="1"/>
    <n v="3406.4608571782001"/>
    <x v="10"/>
    <n v="4"/>
    <n v="7"/>
    <n v="6.6666666666666599"/>
    <n v="15.9851172999988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21041986454985995"/>
    <n v="0.21041986454985995"/>
    <n v="1.0596365385748379E-2"/>
  </r>
  <r>
    <s v="PSP_60_0.7_4_0.7_L_1.rcp"/>
    <n v="60"/>
    <n v="0.7"/>
    <x v="0"/>
    <n v="4"/>
    <n v="0.7"/>
    <x v="0"/>
    <x v="0"/>
    <s v="μ=L"/>
    <n v="1"/>
    <n v="3406.4608571782001"/>
    <x v="11"/>
    <n v="5"/>
    <n v="7"/>
    <n v="6.6666666666666599"/>
    <n v="16.075978700002398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21041986454985995"/>
    <n v="0.21041986454985995"/>
    <n v="1.0656596447918868E-2"/>
  </r>
  <r>
    <s v="PSP_60_0.7_4_0.7_H_2.rcp"/>
    <n v="60"/>
    <n v="0.7"/>
    <x v="0"/>
    <n v="4"/>
    <n v="0.7"/>
    <x v="0"/>
    <x v="1"/>
    <s v="μ=H"/>
    <n v="2"/>
    <n v="3403.7709225408898"/>
    <x v="8"/>
    <n v="0"/>
    <n v="7"/>
    <n v="6.6666666666666599"/>
    <n v="21.292485699999801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5175182413675281"/>
    <n v="0.15175182413675281"/>
    <n v="1.4082922549788187E-2"/>
  </r>
  <r>
    <s v="PSP_60_0.7_4_0.7_H_2.rcp"/>
    <n v="60"/>
    <n v="0.7"/>
    <x v="0"/>
    <n v="4"/>
    <n v="0.7"/>
    <x v="0"/>
    <x v="1"/>
    <s v="μ=H"/>
    <n v="2"/>
    <n v="3403.7709225408898"/>
    <x v="9"/>
    <n v="3"/>
    <n v="7"/>
    <n v="6.6666666666666599"/>
    <n v="13.486525799999001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5175182413675281"/>
    <n v="0.15175182413675281"/>
    <n v="8.9200340901066273E-3"/>
  </r>
  <r>
    <s v="PSP_60_0.7_4_0.7_H_2.rcp"/>
    <n v="60"/>
    <n v="0.7"/>
    <x v="0"/>
    <n v="4"/>
    <n v="0.7"/>
    <x v="0"/>
    <x v="1"/>
    <s v="μ=H"/>
    <n v="2"/>
    <n v="3403.7709225408898"/>
    <x v="10"/>
    <n v="4"/>
    <n v="7"/>
    <n v="6.6666666666666599"/>
    <n v="17.740993700001098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5175182413675281"/>
    <n v="0.15175182413675281"/>
    <n v="1.1733953647008811E-2"/>
  </r>
  <r>
    <s v="PSP_60_0.7_4_0.7_H_2.rcp"/>
    <n v="60"/>
    <n v="0.7"/>
    <x v="0"/>
    <n v="4"/>
    <n v="0.7"/>
    <x v="0"/>
    <x v="1"/>
    <s v="μ=H"/>
    <n v="2"/>
    <n v="3403.7709225408898"/>
    <x v="11"/>
    <n v="5"/>
    <n v="7"/>
    <n v="6.6666666666666599"/>
    <n v="13.4191185999989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5175182413675281"/>
    <n v="0.15175182413675281"/>
    <n v="8.8754507384832173E-3"/>
  </r>
  <r>
    <s v="PSP_60_0.7_4_0.7_L_4.rcp"/>
    <n v="60"/>
    <n v="0.7"/>
    <x v="0"/>
    <n v="4"/>
    <n v="0.7"/>
    <x v="0"/>
    <x v="0"/>
    <s v="μ=L"/>
    <n v="4"/>
    <n v="3402.2536308959998"/>
    <x v="12"/>
    <n v="0"/>
    <n v="6"/>
    <n v="6.6666666666666599"/>
    <n v="20.6765559000014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30895009603053625"/>
    <n v="0.30895009603053625"/>
    <n v="1.362137405160598E-2"/>
  </r>
  <r>
    <s v="PSP_60_0.7_4_0.7_L_4.rcp"/>
    <n v="60"/>
    <n v="0.7"/>
    <x v="0"/>
    <n v="4"/>
    <n v="0.7"/>
    <x v="0"/>
    <x v="0"/>
    <s v="μ=L"/>
    <n v="4"/>
    <n v="3402.2536308959998"/>
    <x v="13"/>
    <n v="3"/>
    <n v="6"/>
    <n v="6.6666666666666599"/>
    <n v="20.4387294000007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30895009603053625"/>
    <n v="0.30895009603053625"/>
    <n v="1.346469787538199E-2"/>
  </r>
  <r>
    <s v="PSP_60_0.7_4_0.7_L_4.rcp"/>
    <n v="60"/>
    <n v="0.7"/>
    <x v="0"/>
    <n v="4"/>
    <n v="0.7"/>
    <x v="0"/>
    <x v="0"/>
    <s v="μ=L"/>
    <n v="4"/>
    <n v="3402.2536308959998"/>
    <x v="14"/>
    <n v="4"/>
    <n v="6"/>
    <n v="6.6666666666666599"/>
    <n v="22.4108917999983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30895009603053625"/>
    <n v="0.30895009603053625"/>
    <n v="1.4763925941738944E-2"/>
  </r>
  <r>
    <s v="PSP_60_0.7_4_0.7_L_4.rcp"/>
    <n v="60"/>
    <n v="0.7"/>
    <x v="0"/>
    <n v="4"/>
    <n v="0.7"/>
    <x v="0"/>
    <x v="0"/>
    <s v="μ=L"/>
    <n v="4"/>
    <n v="3402.2536308959998"/>
    <x v="15"/>
    <n v="5"/>
    <n v="6"/>
    <n v="6.6666666666666599"/>
    <n v="21.356122799999799"/>
    <s v="PSP_60_0.7_4_0.7_L_4.rcp"/>
    <n v="60"/>
    <n v="0.7"/>
    <n v="4"/>
    <n v="0.7"/>
    <s v="L"/>
    <n v="4"/>
    <s v="40_0.1_0.2_0.8_"/>
    <n v="4923.3110537359098"/>
    <n v="4948.7410741775402"/>
    <n v="90000000000"/>
    <n v="1517.9493508999999"/>
    <n v="-0.30895009603053625"/>
    <n v="0.30895009603053625"/>
    <n v="1.4069061518645299E-2"/>
  </r>
  <r>
    <s v="PSP_60_0.3_2_0.7_L_5.rcp"/>
    <n v="60"/>
    <n v="0.3"/>
    <x v="1"/>
    <n v="2"/>
    <n v="0.7"/>
    <x v="0"/>
    <x v="0"/>
    <s v="μ=L"/>
    <n v="5"/>
    <n v="3398.3105950828099"/>
    <x v="1"/>
    <n v="3"/>
    <n v="8"/>
    <n v="3.3333333333333299"/>
    <n v="17.0552834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4.4792110940615019E-2"/>
    <n v="-4.4792110940615019E-2"/>
    <n v="1.1274553366464412E-2"/>
  </r>
  <r>
    <s v="PSP_30_0.7_4_0.7_L_2.rcp"/>
    <n v="30"/>
    <n v="0.7"/>
    <x v="0"/>
    <n v="4"/>
    <n v="0.7"/>
    <x v="0"/>
    <x v="0"/>
    <s v="μ=L"/>
    <n v="2"/>
    <n v="3396.2759322193301"/>
    <x v="8"/>
    <n v="0"/>
    <n v="7"/>
    <n v="6.6666666666666599"/>
    <n v="2.5256153999998698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35188740035643623"/>
    <n v="0.35188740035643623"/>
    <n v="1.9064068054523034E-3"/>
  </r>
  <r>
    <s v="PSP_30_0.7_4_0.7_L_2.rcp"/>
    <n v="30"/>
    <n v="0.7"/>
    <x v="0"/>
    <n v="4"/>
    <n v="0.7"/>
    <x v="0"/>
    <x v="0"/>
    <s v="μ=L"/>
    <n v="2"/>
    <n v="3396.2759322193301"/>
    <x v="9"/>
    <n v="3"/>
    <n v="7"/>
    <n v="6.6666666666666599"/>
    <n v="2.86937159999979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35188740035643623"/>
    <n v="0.35188740035643623"/>
    <n v="2.1658838260217475E-3"/>
  </r>
  <r>
    <s v="PSP_30_0.7_4_0.7_L_2.rcp"/>
    <n v="30"/>
    <n v="0.7"/>
    <x v="0"/>
    <n v="4"/>
    <n v="0.7"/>
    <x v="0"/>
    <x v="0"/>
    <s v="μ=L"/>
    <n v="2"/>
    <n v="3396.2759322193301"/>
    <x v="10"/>
    <n v="4"/>
    <n v="7"/>
    <n v="6.6666666666666599"/>
    <n v="2.6435704000000402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35188740035643623"/>
    <n v="0.35188740035643623"/>
    <n v="1.9954426161847938E-3"/>
  </r>
  <r>
    <s v="PSP_30_0.7_4_0.7_L_2.rcp"/>
    <n v="30"/>
    <n v="0.7"/>
    <x v="0"/>
    <n v="4"/>
    <n v="0.7"/>
    <x v="0"/>
    <x v="0"/>
    <s v="μ=L"/>
    <n v="2"/>
    <n v="3396.2759322193301"/>
    <x v="11"/>
    <n v="5"/>
    <n v="7"/>
    <n v="6.6666666666666599"/>
    <n v="2.5799458999999798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35188740035643623"/>
    <n v="0.35188740035643623"/>
    <n v="1.947417022187536E-3"/>
  </r>
  <r>
    <s v="PSP_60_0.7_2_0.7_H_1.rcp"/>
    <n v="60"/>
    <n v="0.7"/>
    <x v="0"/>
    <n v="2"/>
    <n v="0.7"/>
    <x v="0"/>
    <x v="1"/>
    <s v="μ=H"/>
    <n v="1"/>
    <n v="3395.2431628926101"/>
    <x v="8"/>
    <n v="0"/>
    <n v="7"/>
    <n v="3.3333333333333299"/>
    <n v="17.475918500000201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-1.5727227019424306E-2"/>
    <n v="1.5727227019424306E-2"/>
    <n v="1.1507137224561162E-2"/>
  </r>
  <r>
    <s v="PSP_60_0.7_2_0.7_H_1.rcp"/>
    <n v="60"/>
    <n v="0.7"/>
    <x v="0"/>
    <n v="2"/>
    <n v="0.7"/>
    <x v="0"/>
    <x v="1"/>
    <s v="μ=H"/>
    <n v="1"/>
    <n v="3395.2431628926101"/>
    <x v="9"/>
    <n v="3"/>
    <n v="7"/>
    <n v="3.3333333333333299"/>
    <n v="17.288436200000401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-1.5727227019424306E-2"/>
    <n v="1.5727227019424306E-2"/>
    <n v="1.1383688230834509E-2"/>
  </r>
  <r>
    <s v="PSP_60_0.7_2_0.7_H_1.rcp"/>
    <n v="60"/>
    <n v="0.7"/>
    <x v="0"/>
    <n v="2"/>
    <n v="0.7"/>
    <x v="0"/>
    <x v="1"/>
    <s v="μ=H"/>
    <n v="1"/>
    <n v="3395.2431628926101"/>
    <x v="10"/>
    <n v="4"/>
    <n v="7"/>
    <n v="3.3333333333333299"/>
    <n v="17.3041263000013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-1.5727227019424306E-2"/>
    <n v="1.5727227019424306E-2"/>
    <n v="1.1394019483739895E-2"/>
  </r>
  <r>
    <s v="PSP_60_0.7_2_0.7_H_1.rcp"/>
    <n v="60"/>
    <n v="0.7"/>
    <x v="0"/>
    <n v="2"/>
    <n v="0.7"/>
    <x v="0"/>
    <x v="1"/>
    <s v="μ=H"/>
    <n v="1"/>
    <n v="3395.2431628926101"/>
    <x v="11"/>
    <n v="5"/>
    <n v="7"/>
    <n v="3.3333333333333299"/>
    <n v="16.3041937999987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-1.5727227019424306E-2"/>
    <n v="1.5727227019424306E-2"/>
    <n v="1.0735607138040967E-2"/>
  </r>
  <r>
    <s v="PSP_60_0.3_2_0.7_L_3.rcp"/>
    <n v="60"/>
    <n v="0.3"/>
    <x v="1"/>
    <n v="2"/>
    <n v="0.7"/>
    <x v="0"/>
    <x v="0"/>
    <s v="μ=L"/>
    <n v="3"/>
    <n v="3394.6396045183801"/>
    <x v="6"/>
    <n v="0"/>
    <n v="9"/>
    <n v="3.3333333333333299"/>
    <n v="18.3312746000001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6.3727391063755509E-2"/>
    <n v="-6.3727391063755509E-2"/>
    <n v="1.2180567058447438E-2"/>
  </r>
  <r>
    <s v="PSP_30_0.7_4_0.7_L_2.rcp"/>
    <n v="30"/>
    <n v="0.7"/>
    <x v="0"/>
    <n v="4"/>
    <n v="0.7"/>
    <x v="0"/>
    <x v="0"/>
    <s v="μ=L"/>
    <n v="2"/>
    <n v="3393.7033501394599"/>
    <x v="12"/>
    <n v="0"/>
    <n v="6"/>
    <n v="6.6666666666666599"/>
    <n v="2.9188836999996899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35237832715180167"/>
    <n v="0.35237832715180167"/>
    <n v="2.2032569764990724E-3"/>
  </r>
  <r>
    <s v="PSP_30_0.7_4_0.7_L_2.rcp"/>
    <n v="30"/>
    <n v="0.7"/>
    <x v="0"/>
    <n v="4"/>
    <n v="0.7"/>
    <x v="0"/>
    <x v="0"/>
    <s v="μ=L"/>
    <n v="2"/>
    <n v="3393.7033501394599"/>
    <x v="13"/>
    <n v="3"/>
    <n v="6"/>
    <n v="6.6666666666666599"/>
    <n v="2.84780619999992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35237832715180167"/>
    <n v="0.35237832715180167"/>
    <n v="2.1496056447428183E-3"/>
  </r>
  <r>
    <s v="PSP_30_0.7_4_0.7_L_2.rcp"/>
    <n v="30"/>
    <n v="0.7"/>
    <x v="0"/>
    <n v="4"/>
    <n v="0.7"/>
    <x v="0"/>
    <x v="0"/>
    <s v="μ=L"/>
    <n v="2"/>
    <n v="3393.7033501394599"/>
    <x v="14"/>
    <n v="4"/>
    <n v="6"/>
    <n v="6.6666666666666599"/>
    <n v="3.21232779999991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35237832715180167"/>
    <n v="0.35237832715180167"/>
    <n v="2.424756983689508E-3"/>
  </r>
  <r>
    <s v="PSP_30_0.7_4_0.7_L_2.rcp"/>
    <n v="30"/>
    <n v="0.7"/>
    <x v="0"/>
    <n v="4"/>
    <n v="0.7"/>
    <x v="0"/>
    <x v="0"/>
    <s v="μ=L"/>
    <n v="2"/>
    <n v="3393.7033501394599"/>
    <x v="15"/>
    <n v="5"/>
    <n v="6"/>
    <n v="6.6666666666666599"/>
    <n v="2.8288228999999698"/>
    <s v="PSP_30_0.7_4_0.7_L_2.rcp"/>
    <n v="30"/>
    <n v="0.7"/>
    <n v="4"/>
    <n v="0.7"/>
    <s v="L"/>
    <n v="2"/>
    <s v="40_0.1_0.2_0.8_"/>
    <n v="5240.2559896029597"/>
    <n v="5343.7089667332302"/>
    <n v="90000000000"/>
    <n v="1324.80402020001"/>
    <n v="-0.35237832715180167"/>
    <n v="0.35237832715180167"/>
    <n v="2.1352765064623623E-3"/>
  </r>
  <r>
    <s v="PSP_30_0.7_2_0.7_H_3.rcp"/>
    <n v="30"/>
    <n v="0.7"/>
    <x v="0"/>
    <n v="2"/>
    <n v="0.7"/>
    <x v="0"/>
    <x v="1"/>
    <s v="μ=H"/>
    <n v="3"/>
    <n v="3393.3496068999202"/>
    <x v="8"/>
    <n v="0"/>
    <n v="7"/>
    <n v="3.3333333333333299"/>
    <n v="2.1002514000001602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7.793427448855933E-2"/>
    <n v="7.793427448855933E-2"/>
    <n v="2.0185355367569723E-3"/>
  </r>
  <r>
    <s v="PSP_30_0.7_2_0.7_H_3.rcp"/>
    <n v="30"/>
    <n v="0.7"/>
    <x v="0"/>
    <n v="2"/>
    <n v="0.7"/>
    <x v="0"/>
    <x v="1"/>
    <s v="μ=H"/>
    <n v="3"/>
    <n v="3393.3496068999202"/>
    <x v="9"/>
    <n v="3"/>
    <n v="7"/>
    <n v="3.3333333333333299"/>
    <n v="1.9657719000001601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7.793427448855933E-2"/>
    <n v="7.793427448855933E-2"/>
    <n v="1.8892883191546942E-3"/>
  </r>
  <r>
    <s v="PSP_30_0.7_2_0.7_H_3.rcp"/>
    <n v="30"/>
    <n v="0.7"/>
    <x v="0"/>
    <n v="2"/>
    <n v="0.7"/>
    <x v="0"/>
    <x v="1"/>
    <s v="μ=H"/>
    <n v="3"/>
    <n v="3393.3496068999202"/>
    <x v="10"/>
    <n v="4"/>
    <n v="7"/>
    <n v="3.3333333333333299"/>
    <n v="2.4307821000002101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7.793427448855933E-2"/>
    <n v="7.793427448855933E-2"/>
    <n v="2.3362060613137977E-3"/>
  </r>
  <r>
    <s v="PSP_30_0.7_2_0.7_H_3.rcp"/>
    <n v="30"/>
    <n v="0.7"/>
    <x v="0"/>
    <n v="2"/>
    <n v="0.7"/>
    <x v="0"/>
    <x v="1"/>
    <s v="μ=H"/>
    <n v="3"/>
    <n v="3393.3496068999202"/>
    <x v="11"/>
    <n v="5"/>
    <n v="7"/>
    <n v="3.3333333333333299"/>
    <n v="2.2309140000002099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7.793427448855933E-2"/>
    <n v="7.793427448855933E-2"/>
    <n v="2.1441143609992231E-3"/>
  </r>
  <r>
    <s v="PSP_20_0.7_2_0.7_L_1.rcp"/>
    <n v="20"/>
    <n v="0.7"/>
    <x v="0"/>
    <n v="2"/>
    <n v="0.7"/>
    <x v="0"/>
    <x v="0"/>
    <s v="μ=L"/>
    <n v="1"/>
    <n v="3388.5727185648998"/>
    <x v="8"/>
    <n v="0"/>
    <n v="7"/>
    <n v="3.3333333333333299"/>
    <n v="0.74720760000002395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19672555127211602"/>
    <n v="0.19672555127211602"/>
    <n v="1.9051261697475195E-3"/>
  </r>
  <r>
    <s v="PSP_20_0.7_2_0.7_L_1.rcp"/>
    <n v="20"/>
    <n v="0.7"/>
    <x v="0"/>
    <n v="2"/>
    <n v="0.7"/>
    <x v="0"/>
    <x v="0"/>
    <s v="μ=L"/>
    <n v="1"/>
    <n v="3388.5727185648998"/>
    <x v="9"/>
    <n v="3"/>
    <n v="7"/>
    <n v="3.3333333333333299"/>
    <n v="0.75371930000005705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19672555127211602"/>
    <n v="0.19672555127211602"/>
    <n v="1.9217287980928515E-3"/>
  </r>
  <r>
    <s v="PSP_20_0.7_2_0.7_L_1.rcp"/>
    <n v="20"/>
    <n v="0.7"/>
    <x v="0"/>
    <n v="2"/>
    <n v="0.7"/>
    <x v="0"/>
    <x v="0"/>
    <s v="μ=L"/>
    <n v="1"/>
    <n v="3388.5727185648998"/>
    <x v="10"/>
    <n v="4"/>
    <n v="7"/>
    <n v="3.3333333333333299"/>
    <n v="0.80715669999994999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19672555127211602"/>
    <n v="0.19672555127211602"/>
    <n v="2.0579760594738369E-3"/>
  </r>
  <r>
    <s v="PSP_20_0.7_2_0.7_L_1.rcp"/>
    <n v="20"/>
    <n v="0.7"/>
    <x v="0"/>
    <n v="2"/>
    <n v="0.7"/>
    <x v="0"/>
    <x v="0"/>
    <s v="μ=L"/>
    <n v="1"/>
    <n v="3388.5727185648998"/>
    <x v="11"/>
    <n v="5"/>
    <n v="7"/>
    <n v="3.3333333333333299"/>
    <n v="0.77708440000003498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19672555127211602"/>
    <n v="0.19672555127211602"/>
    <n v="1.9813018852358681E-3"/>
  </r>
  <r>
    <s v="PSP_60_0.7_2_0.3_L_3.rcp"/>
    <n v="60"/>
    <n v="0.7"/>
    <x v="0"/>
    <n v="2"/>
    <n v="0.3"/>
    <x v="1"/>
    <x v="0"/>
    <s v="μ=L"/>
    <n v="3"/>
    <n v="3386.0588384890798"/>
    <x v="0"/>
    <n v="0"/>
    <n v="8"/>
    <n v="3.3333333333333299"/>
    <n v="13.227804199999801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5.6194052234499241E-2"/>
    <n v="-5.6194052234499241E-2"/>
    <n v="8.7959441770246657E-3"/>
  </r>
  <r>
    <s v="PSP_60_0.7_2_0.3_L_3.rcp"/>
    <n v="60"/>
    <n v="0.7"/>
    <x v="0"/>
    <n v="2"/>
    <n v="0.3"/>
    <x v="1"/>
    <x v="0"/>
    <s v="μ=L"/>
    <n v="3"/>
    <n v="3386.0588384890798"/>
    <x v="1"/>
    <n v="3"/>
    <n v="8"/>
    <n v="3.3333333333333299"/>
    <n v="13.2005236999993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5.6194052234499241E-2"/>
    <n v="-5.6194052234499241E-2"/>
    <n v="8.7778037697811319E-3"/>
  </r>
  <r>
    <s v="PSP_60_0.7_2_0.3_L_3.rcp"/>
    <n v="60"/>
    <n v="0.7"/>
    <x v="0"/>
    <n v="2"/>
    <n v="0.3"/>
    <x v="1"/>
    <x v="0"/>
    <s v="μ=L"/>
    <n v="3"/>
    <n v="3386.0588384890798"/>
    <x v="2"/>
    <n v="4"/>
    <n v="8"/>
    <n v="3.3333333333333299"/>
    <n v="14.457514300000099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5.6194052234499241E-2"/>
    <n v="-5.6194052234499241E-2"/>
    <n v="9.613650670860294E-3"/>
  </r>
  <r>
    <s v="PSP_60_0.7_2_0.3_L_3.rcp"/>
    <n v="60"/>
    <n v="0.7"/>
    <x v="0"/>
    <n v="2"/>
    <n v="0.3"/>
    <x v="1"/>
    <x v="0"/>
    <s v="μ=L"/>
    <n v="3"/>
    <n v="3386.0588384890798"/>
    <x v="3"/>
    <n v="5"/>
    <n v="8"/>
    <n v="3.3333333333333299"/>
    <n v="13.5550256000005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5.6194052234499241E-2"/>
    <n v="-5.6194052234499241E-2"/>
    <n v="9.0135329109079544E-3"/>
  </r>
  <r>
    <s v="PSP_60_0.7_2_0.7_H_5.rcp"/>
    <n v="60"/>
    <n v="0.7"/>
    <x v="0"/>
    <n v="2"/>
    <n v="0.7"/>
    <x v="0"/>
    <x v="1"/>
    <s v="μ=H"/>
    <n v="5"/>
    <n v="3384.5872039400901"/>
    <x v="6"/>
    <n v="0"/>
    <n v="9"/>
    <n v="3.3333333333333299"/>
    <n v="13.1323411000012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1.2591693791248887E-2"/>
    <n v="-1.2591693791248887E-2"/>
    <n v="8.680437235498193E-3"/>
  </r>
  <r>
    <s v="PSP_30_0.7_4_0.7_L_4.rcp"/>
    <n v="30"/>
    <n v="0.7"/>
    <x v="0"/>
    <n v="4"/>
    <n v="0.7"/>
    <x v="0"/>
    <x v="0"/>
    <s v="μ=L"/>
    <n v="4"/>
    <n v="3382.9110728606402"/>
    <x v="8"/>
    <n v="0"/>
    <n v="7"/>
    <n v="6.6666666666666599"/>
    <n v="2.0664483999998899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-9.1813968469762836E-2"/>
    <n v="9.1813968469762836E-2"/>
    <n v="1.528668017763881E-3"/>
  </r>
  <r>
    <s v="PSP_30_0.7_4_0.7_L_4.rcp"/>
    <n v="30"/>
    <n v="0.7"/>
    <x v="0"/>
    <n v="4"/>
    <n v="0.7"/>
    <x v="0"/>
    <x v="0"/>
    <s v="μ=L"/>
    <n v="4"/>
    <n v="3382.9110728606402"/>
    <x v="9"/>
    <n v="3"/>
    <n v="7"/>
    <n v="6.6666666666666599"/>
    <n v="2.0080876000001799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-9.1813968469762836E-2"/>
    <n v="9.1813968469762836E-2"/>
    <n v="1.4854952540739308E-3"/>
  </r>
  <r>
    <s v="PSP_30_0.7_4_0.7_L_4.rcp"/>
    <n v="30"/>
    <n v="0.7"/>
    <x v="0"/>
    <n v="4"/>
    <n v="0.7"/>
    <x v="0"/>
    <x v="0"/>
    <s v="μ=L"/>
    <n v="4"/>
    <n v="3382.9110728606402"/>
    <x v="10"/>
    <n v="4"/>
    <n v="7"/>
    <n v="6.6666666666666599"/>
    <n v="2.1887755999996399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-9.1813968469762836E-2"/>
    <n v="9.1813968469762836E-2"/>
    <n v="1.619160322503856E-3"/>
  </r>
  <r>
    <s v="PSP_30_0.7_4_0.7_L_4.rcp"/>
    <n v="30"/>
    <n v="0.7"/>
    <x v="0"/>
    <n v="4"/>
    <n v="0.7"/>
    <x v="0"/>
    <x v="0"/>
    <s v="μ=L"/>
    <n v="4"/>
    <n v="3382.9110728606402"/>
    <x v="11"/>
    <n v="5"/>
    <n v="7"/>
    <n v="6.6666666666666599"/>
    <n v="2.0937979000000202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-9.1813968469762836E-2"/>
    <n v="9.1813968469762836E-2"/>
    <n v="1.5488999799808108E-3"/>
  </r>
  <r>
    <s v="PSP_60_0.3_2_0.7_L_3.rcp"/>
    <n v="60"/>
    <n v="0.3"/>
    <x v="1"/>
    <n v="2"/>
    <n v="0.7"/>
    <x v="0"/>
    <x v="0"/>
    <s v="μ=L"/>
    <n v="3"/>
    <n v="3381.49481262975"/>
    <x v="4"/>
    <n v="3"/>
    <n v="9"/>
    <n v="3.3333333333333299"/>
    <n v="18.498610700000398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5.9608404422829789E-2"/>
    <n v="-5.9608404422829789E-2"/>
    <n v="1.2291756740115983E-2"/>
  </r>
  <r>
    <s v="PSP_60_0.7_2_0.7_H_5.rcp"/>
    <n v="60"/>
    <n v="0.7"/>
    <x v="0"/>
    <n v="2"/>
    <n v="0.7"/>
    <x v="0"/>
    <x v="1"/>
    <s v="μ=H"/>
    <n v="5"/>
    <n v="3379.8911236813601"/>
    <x v="7"/>
    <n v="5"/>
    <n v="9"/>
    <n v="3.3333333333333299"/>
    <n v="13.260339700002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1.1186733133762674E-2"/>
    <n v="-1.1186733133762674E-2"/>
    <n v="8.7650439179684254E-3"/>
  </r>
  <r>
    <s v="PSP_10_0.7_4_0.7_L_2.rcp"/>
    <n v="10"/>
    <n v="0.7"/>
    <x v="0"/>
    <n v="4"/>
    <n v="0.7"/>
    <x v="0"/>
    <x v="0"/>
    <s v="μ=L"/>
    <n v="2"/>
    <n v="3377.23201171137"/>
    <x v="6"/>
    <n v="0"/>
    <n v="9"/>
    <n v="6.6666666666666599"/>
    <n v="0.16806959999999499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9.6549863449481937E-2"/>
    <n v="9.6549863449481937E-2"/>
    <n v="1.908898490339321E-3"/>
  </r>
  <r>
    <s v="PSP_10_0.3_4_0.7_L_5.rcp"/>
    <n v="10"/>
    <n v="0.3"/>
    <x v="1"/>
    <n v="4"/>
    <n v="0.7"/>
    <x v="0"/>
    <x v="0"/>
    <s v="μ=L"/>
    <n v="5"/>
    <n v="3376.9800428756898"/>
    <x v="0"/>
    <n v="0"/>
    <n v="8"/>
    <n v="6.6666666666666599"/>
    <n v="8.7504000000002594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0.31496193628353319"/>
    <n v="-0.31496193628353319"/>
    <n v="2.2991465734712251E-3"/>
  </r>
  <r>
    <s v="PSP_60_0.7_4_0.7_H_2.rcp"/>
    <n v="60"/>
    <n v="0.7"/>
    <x v="0"/>
    <n v="4"/>
    <n v="0.7"/>
    <x v="0"/>
    <x v="1"/>
    <s v="μ=H"/>
    <n v="2"/>
    <n v="3376.8460234562499"/>
    <x v="12"/>
    <n v="0"/>
    <n v="6"/>
    <n v="6.6666666666666599"/>
    <n v="16.3731488000012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5846173413175293"/>
    <n v="0.15846173413175293"/>
    <n v="1.0829256372194085E-2"/>
  </r>
  <r>
    <s v="PSP_60_0.7_4_0.7_H_2.rcp"/>
    <n v="60"/>
    <n v="0.7"/>
    <x v="0"/>
    <n v="4"/>
    <n v="0.7"/>
    <x v="0"/>
    <x v="1"/>
    <s v="μ=H"/>
    <n v="2"/>
    <n v="3376.8460234562499"/>
    <x v="13"/>
    <n v="3"/>
    <n v="6"/>
    <n v="6.6666666666666599"/>
    <n v="13.279937299997901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5846173413175293"/>
    <n v="0.15846173413175293"/>
    <n v="8.7833957527051632E-3"/>
  </r>
  <r>
    <s v="PSP_60_0.7_4_0.7_H_2.rcp"/>
    <n v="60"/>
    <n v="0.7"/>
    <x v="0"/>
    <n v="4"/>
    <n v="0.7"/>
    <x v="0"/>
    <x v="1"/>
    <s v="μ=H"/>
    <n v="2"/>
    <n v="3376.8460234562499"/>
    <x v="14"/>
    <n v="4"/>
    <n v="6"/>
    <n v="6.6666666666666599"/>
    <n v="15.4903161000002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5846173413175293"/>
    <n v="0.15846173413175293"/>
    <n v="1.024534781808222E-2"/>
  </r>
  <r>
    <s v="PSP_60_0.7_4_0.7_H_2.rcp"/>
    <n v="60"/>
    <n v="0.7"/>
    <x v="0"/>
    <n v="4"/>
    <n v="0.7"/>
    <x v="0"/>
    <x v="1"/>
    <s v="μ=H"/>
    <n v="2"/>
    <n v="3376.8460234562499"/>
    <x v="15"/>
    <n v="5"/>
    <n v="6"/>
    <n v="6.6666666666666599"/>
    <n v="13.8428096000025"/>
    <s v="PSP_60_0.7_4_0.7_H_2.rcp"/>
    <n v="60"/>
    <n v="0.7"/>
    <n v="4"/>
    <n v="0.7"/>
    <s v="H"/>
    <n v="2"/>
    <s v="40_0.1_0.2_0.8_"/>
    <n v="4012.7064453477101"/>
    <n v="4012.7064453477101"/>
    <n v="90000000000"/>
    <n v="1511.9365759999901"/>
    <n v="-0.15846173413175293"/>
    <n v="0.15846173413175293"/>
    <n v="9.1556814086906461E-3"/>
  </r>
  <r>
    <s v="PSP_20_0.3_2_0.7_L_3.rcp"/>
    <n v="20"/>
    <n v="0.3"/>
    <x v="1"/>
    <n v="2"/>
    <n v="0.7"/>
    <x v="0"/>
    <x v="0"/>
    <s v="μ=L"/>
    <n v="3"/>
    <n v="3375.1565079808602"/>
    <x v="1"/>
    <n v="3"/>
    <n v="8"/>
    <n v="3.3333333333333299"/>
    <n v="0.75941710000000695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0.34962134625726982"/>
    <n v="-0.34962134625726982"/>
    <n v="1.9808664798444775E-3"/>
  </r>
  <r>
    <s v="PSP_60_0.7_2_0.7_H_5.rcp"/>
    <n v="60"/>
    <n v="0.7"/>
    <x v="0"/>
    <n v="2"/>
    <n v="0.7"/>
    <x v="0"/>
    <x v="1"/>
    <s v="μ=H"/>
    <n v="5"/>
    <n v="3374.9385904974902"/>
    <x v="4"/>
    <n v="3"/>
    <n v="9"/>
    <n v="3.3333333333333299"/>
    <n v="12.5215562999983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9.7050475800933046E-3"/>
    <n v="-9.7050475800933046E-3"/>
    <n v="8.2767103538669354E-3"/>
  </r>
  <r>
    <s v="PSP_30_0.7_2_0.7_H_1.rcp"/>
    <n v="30"/>
    <n v="0.7"/>
    <x v="0"/>
    <n v="2"/>
    <n v="0.7"/>
    <x v="0"/>
    <x v="1"/>
    <s v="μ=H"/>
    <n v="1"/>
    <n v="3373.3260767880902"/>
    <x v="0"/>
    <n v="0"/>
    <n v="8"/>
    <n v="3.3333333333333299"/>
    <n v="3.0616001999996998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9.0368179561120407E-2"/>
    <n v="-9.0368179561120407E-2"/>
    <n v="2.1617194634972296E-3"/>
  </r>
  <r>
    <s v="PSP_30_0.7_2_0.7_H_1.rcp"/>
    <n v="30"/>
    <n v="0.7"/>
    <x v="0"/>
    <n v="2"/>
    <n v="0.7"/>
    <x v="0"/>
    <x v="1"/>
    <s v="μ=H"/>
    <n v="1"/>
    <n v="3373.3260767880902"/>
    <x v="1"/>
    <n v="3"/>
    <n v="8"/>
    <n v="3.3333333333333299"/>
    <n v="2.9530472999999802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9.0368179561120407E-2"/>
    <n v="-9.0368179561120407E-2"/>
    <n v="2.0850729710033748E-3"/>
  </r>
  <r>
    <s v="PSP_30_0.7_2_0.7_H_1.rcp"/>
    <n v="30"/>
    <n v="0.7"/>
    <x v="0"/>
    <n v="2"/>
    <n v="0.7"/>
    <x v="0"/>
    <x v="1"/>
    <s v="μ=H"/>
    <n v="1"/>
    <n v="3373.3260767880902"/>
    <x v="2"/>
    <n v="4"/>
    <n v="8"/>
    <n v="3.3333333333333299"/>
    <n v="3.17237839999961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9.0368179561120407E-2"/>
    <n v="-9.0368179561120407E-2"/>
    <n v="2.2399371847630625E-3"/>
  </r>
  <r>
    <s v="PSP_30_0.7_2_0.7_H_1.rcp"/>
    <n v="30"/>
    <n v="0.7"/>
    <x v="0"/>
    <n v="2"/>
    <n v="0.7"/>
    <x v="0"/>
    <x v="1"/>
    <s v="μ=H"/>
    <n v="1"/>
    <n v="3373.3260767880902"/>
    <x v="3"/>
    <n v="5"/>
    <n v="8"/>
    <n v="3.3333333333333299"/>
    <n v="3.2133179000002201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9.0368179561120407E-2"/>
    <n v="-9.0368179561120407E-2"/>
    <n v="2.2688435435937069E-3"/>
  </r>
  <r>
    <s v="PSP_30_0.7_2_0.7_H_3.rcp"/>
    <n v="30"/>
    <n v="0.7"/>
    <x v="0"/>
    <n v="2"/>
    <n v="0.7"/>
    <x v="0"/>
    <x v="1"/>
    <s v="μ=H"/>
    <n v="3"/>
    <n v="3372.0025491844899"/>
    <x v="12"/>
    <n v="0"/>
    <n v="6"/>
    <n v="3.3333333333333299"/>
    <n v="2.4401837000000302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8.3734852837424212E-2"/>
    <n v="8.3734852837424212E-2"/>
    <n v="2.3452418670759129E-3"/>
  </r>
  <r>
    <s v="PSP_30_0.7_2_0.7_H_3.rcp"/>
    <n v="30"/>
    <n v="0.7"/>
    <x v="0"/>
    <n v="2"/>
    <n v="0.7"/>
    <x v="0"/>
    <x v="1"/>
    <s v="μ=H"/>
    <n v="3"/>
    <n v="3372.0025491844899"/>
    <x v="13"/>
    <n v="3"/>
    <n v="6"/>
    <n v="3.3333333333333299"/>
    <n v="1.9890694000000599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8.3734852837424212E-2"/>
    <n v="8.3734852837424212E-2"/>
    <n v="1.9116793679917002E-3"/>
  </r>
  <r>
    <s v="PSP_30_0.7_2_0.7_H_3.rcp"/>
    <n v="30"/>
    <n v="0.7"/>
    <x v="0"/>
    <n v="2"/>
    <n v="0.7"/>
    <x v="0"/>
    <x v="1"/>
    <s v="μ=H"/>
    <n v="3"/>
    <n v="3372.0025491844899"/>
    <x v="14"/>
    <n v="4"/>
    <n v="6"/>
    <n v="3.3333333333333299"/>
    <n v="2.2445130999999399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8.3734852837424212E-2"/>
    <n v="8.3734852837424212E-2"/>
    <n v="2.1571843518666807E-3"/>
  </r>
  <r>
    <s v="PSP_30_0.7_2_0.7_H_3.rcp"/>
    <n v="30"/>
    <n v="0.7"/>
    <x v="0"/>
    <n v="2"/>
    <n v="0.7"/>
    <x v="0"/>
    <x v="1"/>
    <s v="μ=H"/>
    <n v="3"/>
    <n v="3372.0025491844899"/>
    <x v="15"/>
    <n v="5"/>
    <n v="6"/>
    <n v="3.3333333333333299"/>
    <n v="2.3797111000003399"/>
    <s v="PSP_30_0.7_2_0.7_H_3.rcp"/>
    <n v="30"/>
    <n v="0.7"/>
    <n v="2"/>
    <n v="0.7"/>
    <s v="H"/>
    <n v="3"/>
    <s v="40_0.1_0.2_0.8_"/>
    <n v="3680.16022395555"/>
    <n v="3680.16022395555"/>
    <n v="3680.16022395555"/>
    <n v="1040.4827468999999"/>
    <n v="-8.3734852837424212E-2"/>
    <n v="8.3734852837424212E-2"/>
    <n v="2.2871221143170501E-3"/>
  </r>
  <r>
    <s v="PSP_60_0.3_2_0.7_L_3.rcp"/>
    <n v="60"/>
    <n v="0.3"/>
    <x v="1"/>
    <n v="2"/>
    <n v="0.7"/>
    <x v="0"/>
    <x v="0"/>
    <s v="μ=L"/>
    <n v="3"/>
    <n v="3368.4914813078899"/>
    <x v="7"/>
    <n v="5"/>
    <n v="9"/>
    <n v="3.3333333333333299"/>
    <n v="18.861386899999999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5.5533745161879387E-2"/>
    <n v="-5.5533745161879387E-2"/>
    <n v="1.2532810345373954E-2"/>
  </r>
  <r>
    <s v="PSP_10_0.3_4_0.7_L_5.rcp"/>
    <n v="10"/>
    <n v="0.3"/>
    <x v="1"/>
    <n v="4"/>
    <n v="0.7"/>
    <x v="0"/>
    <x v="0"/>
    <s v="μ=L"/>
    <n v="5"/>
    <n v="3366.8381145661401"/>
    <x v="2"/>
    <n v="4"/>
    <n v="8"/>
    <n v="6.6666666666666599"/>
    <n v="7.8800699999995005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0.31101277178796283"/>
    <n v="-0.31101277178796283"/>
    <n v="2.0704694573061475E-3"/>
  </r>
  <r>
    <s v="PSP_60_0.7_2_0.7_H_5.rcp"/>
    <n v="60"/>
    <n v="0.7"/>
    <x v="0"/>
    <n v="2"/>
    <n v="0.7"/>
    <x v="0"/>
    <x v="1"/>
    <s v="μ=H"/>
    <n v="5"/>
    <n v="3366.6038160258299"/>
    <x v="5"/>
    <n v="4"/>
    <n v="9"/>
    <n v="3.3333333333333299"/>
    <n v="13.6590949000019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7.2114721775149368E-3"/>
    <n v="-7.2114721775149368E-3"/>
    <n v="9.0286198835612883E-3"/>
  </r>
  <r>
    <s v="PSP_10_0.3_4_0.7_L_5.rcp"/>
    <n v="10"/>
    <n v="0.3"/>
    <x v="1"/>
    <n v="4"/>
    <n v="0.7"/>
    <x v="0"/>
    <x v="0"/>
    <s v="μ=L"/>
    <n v="5"/>
    <n v="3364.0671266903"/>
    <x v="1"/>
    <n v="3"/>
    <n v="8"/>
    <n v="6.6666666666666599"/>
    <n v="9.7891999999994497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0.30993377708370928"/>
    <n v="-0.30993377708370928"/>
    <n v="2.5720887773156183E-3"/>
  </r>
  <r>
    <s v="PSP_60_0.3_2_0.7_L_5.rcp"/>
    <n v="60"/>
    <n v="0.3"/>
    <x v="1"/>
    <n v="2"/>
    <n v="0.7"/>
    <x v="0"/>
    <x v="0"/>
    <s v="μ=L"/>
    <n v="5"/>
    <n v="3363.8494260829102"/>
    <x v="0"/>
    <n v="0"/>
    <n v="8"/>
    <n v="3.3333333333333299"/>
    <n v="16.433060300000701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3.4197211946690335E-2"/>
    <n v="-3.4197211946690335E-2"/>
    <n v="1.0863227011911487E-2"/>
  </r>
  <r>
    <s v="PSP_60_0.3_2_0.7_L_5.rcp"/>
    <n v="60"/>
    <n v="0.3"/>
    <x v="1"/>
    <n v="2"/>
    <n v="0.7"/>
    <x v="0"/>
    <x v="0"/>
    <s v="μ=L"/>
    <n v="5"/>
    <n v="3363.33653145577"/>
    <x v="3"/>
    <n v="5"/>
    <n v="8"/>
    <n v="3.3333333333333299"/>
    <n v="17.441957400000302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3.4039525282924143E-2"/>
    <n v="-3.4039525282924143E-2"/>
    <n v="1.1530167802541602E-2"/>
  </r>
  <r>
    <s v="PSP_10_0.3_4_0.7_L_5.rcp"/>
    <n v="10"/>
    <n v="0.3"/>
    <x v="1"/>
    <n v="4"/>
    <n v="0.7"/>
    <x v="0"/>
    <x v="0"/>
    <s v="μ=L"/>
    <n v="5"/>
    <n v="3363.1884016214799"/>
    <x v="3"/>
    <n v="5"/>
    <n v="8"/>
    <n v="6.6666666666666599"/>
    <n v="7.6089500000001906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0.30959161041310834"/>
    <n v="-0.30959161041310834"/>
    <n v="1.9992333287865466E-3"/>
  </r>
  <r>
    <s v="PSP_60_0.3_2_0.7_L_3.rcp"/>
    <n v="60"/>
    <n v="0.3"/>
    <x v="1"/>
    <n v="2"/>
    <n v="0.7"/>
    <x v="0"/>
    <x v="0"/>
    <s v="μ=L"/>
    <n v="3"/>
    <n v="3360.2593910778801"/>
    <x v="5"/>
    <n v="4"/>
    <n v="9"/>
    <n v="3.3333333333333299"/>
    <n v="22.146932499999799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5.2954178290711591E-2"/>
    <n v="-5.2954178290711591E-2"/>
    <n v="1.4715954146208417E-2"/>
  </r>
  <r>
    <s v="PSP_20_0.7_4_0.7_L_4.rcp"/>
    <n v="20"/>
    <n v="0.7"/>
    <x v="0"/>
    <n v="4"/>
    <n v="0.7"/>
    <x v="0"/>
    <x v="0"/>
    <s v="μ=L"/>
    <n v="4"/>
    <n v="3356.01228123391"/>
    <x v="6"/>
    <n v="0"/>
    <n v="9"/>
    <n v="6.6666666666666599"/>
    <n v="0.46369809999998701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1162093375559473"/>
    <n v="0.11162093375559473"/>
    <n v="1.9481401537681138E-3"/>
  </r>
  <r>
    <s v="PSP_30_0.3_4_0.7_L_1.rcp"/>
    <n v="30"/>
    <n v="0.3"/>
    <x v="1"/>
    <n v="4"/>
    <n v="0.7"/>
    <x v="0"/>
    <x v="0"/>
    <s v="μ=L"/>
    <n v="1"/>
    <n v="3353.9468672821499"/>
    <x v="1"/>
    <n v="3"/>
    <n v="8"/>
    <n v="6.6666666666666599"/>
    <n v="0.96924269999999502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0.19507254431666018"/>
    <n v="-0.19507254431666018"/>
    <n v="1.8169022996528496E-3"/>
  </r>
  <r>
    <s v="PSP_30_0.3_4_0.7_L_1.rcp"/>
    <n v="30"/>
    <n v="0.3"/>
    <x v="1"/>
    <n v="4"/>
    <n v="0.7"/>
    <x v="0"/>
    <x v="0"/>
    <s v="μ=L"/>
    <n v="1"/>
    <n v="3353.4617980695598"/>
    <x v="2"/>
    <n v="4"/>
    <n v="8"/>
    <n v="6.6666666666666599"/>
    <n v="1.0166437999998801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0.19489970529415965"/>
    <n v="-0.19489970529415965"/>
    <n v="1.9057584422844799E-3"/>
  </r>
  <r>
    <s v="PSP_60_0.7_2_0.7_H_1.rcp"/>
    <n v="60"/>
    <n v="0.7"/>
    <x v="0"/>
    <n v="2"/>
    <n v="0.7"/>
    <x v="0"/>
    <x v="1"/>
    <s v="μ=H"/>
    <n v="1"/>
    <n v="3351.87796296649"/>
    <x v="12"/>
    <n v="0"/>
    <n v="6"/>
    <n v="3.3333333333333299"/>
    <n v="17.718324100002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-2.8298693490112947E-2"/>
    <n v="2.8298693490112947E-2"/>
    <n v="1.1666750838187408E-2"/>
  </r>
  <r>
    <s v="PSP_60_0.7_2_0.7_H_1.rcp"/>
    <n v="60"/>
    <n v="0.7"/>
    <x v="0"/>
    <n v="2"/>
    <n v="0.7"/>
    <x v="0"/>
    <x v="1"/>
    <s v="μ=H"/>
    <n v="1"/>
    <n v="3351.87796296649"/>
    <x v="13"/>
    <n v="3"/>
    <n v="6"/>
    <n v="3.3333333333333299"/>
    <n v="17.267138400002199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-2.8298693490112947E-2"/>
    <n v="2.8298693490112947E-2"/>
    <n v="1.1369664549781031E-2"/>
  </r>
  <r>
    <s v="PSP_60_0.7_2_0.7_H_1.rcp"/>
    <n v="60"/>
    <n v="0.7"/>
    <x v="0"/>
    <n v="2"/>
    <n v="0.7"/>
    <x v="0"/>
    <x v="1"/>
    <s v="μ=H"/>
    <n v="1"/>
    <n v="3351.87796296649"/>
    <x v="14"/>
    <n v="4"/>
    <n v="6"/>
    <n v="3.3333333333333299"/>
    <n v="18.348689499998699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-2.8298693490112947E-2"/>
    <n v="2.8298693490112947E-2"/>
    <n v="1.2081819216961165E-2"/>
  </r>
  <r>
    <s v="PSP_60_0.7_2_0.7_H_1.rcp"/>
    <n v="60"/>
    <n v="0.7"/>
    <x v="0"/>
    <n v="2"/>
    <n v="0.7"/>
    <x v="0"/>
    <x v="1"/>
    <s v="μ=H"/>
    <n v="1"/>
    <n v="3351.87796296649"/>
    <x v="15"/>
    <n v="5"/>
    <n v="6"/>
    <n v="3.3333333333333299"/>
    <n v="16.430945700001701"/>
    <s v="PSP_60_0.7_2_0.7_H_1.rcp"/>
    <n v="60"/>
    <n v="0.7"/>
    <n v="2"/>
    <n v="0.7"/>
    <s v="H"/>
    <n v="1"/>
    <s v="40_0.1_0.2_0.8_"/>
    <n v="3449.4941403399098"/>
    <n v="3449.4941403399098"/>
    <n v="90000000000"/>
    <n v="1518.7025372999899"/>
    <n v="-2.8298693490112947E-2"/>
    <n v="2.8298693490112947E-2"/>
    <n v="1.0819067787437357E-2"/>
  </r>
  <r>
    <s v="PSP_30_0.3_4_0.7_L_1.rcp"/>
    <n v="30"/>
    <n v="0.3"/>
    <x v="1"/>
    <n v="4"/>
    <n v="0.7"/>
    <x v="0"/>
    <x v="0"/>
    <s v="μ=L"/>
    <n v="1"/>
    <n v="3351.0205699739199"/>
    <x v="3"/>
    <n v="5"/>
    <n v="8"/>
    <n v="6.6666666666666599"/>
    <n v="1.0008399000000701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0.19402985112325033"/>
    <n v="-0.19402985112325033"/>
    <n v="1.8761331046336122E-3"/>
  </r>
  <r>
    <s v="PSP_30_0.3_4_0.7_L_1.rcp"/>
    <n v="30"/>
    <n v="0.3"/>
    <x v="1"/>
    <n v="4"/>
    <n v="0.7"/>
    <x v="0"/>
    <x v="0"/>
    <s v="μ=L"/>
    <n v="1"/>
    <n v="3346.4606139222301"/>
    <x v="0"/>
    <n v="0"/>
    <n v="8"/>
    <n v="6.6666666666666599"/>
    <n v="0.95381520000000797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0.19240505547313883"/>
    <n v="-0.19240505547313883"/>
    <n v="1.7879825458823329E-3"/>
  </r>
  <r>
    <s v="PSP_60_0.7_2_0.7_L_2.rcp"/>
    <n v="60"/>
    <n v="0.7"/>
    <x v="0"/>
    <n v="2"/>
    <n v="0.7"/>
    <x v="0"/>
    <x v="0"/>
    <s v="μ=L"/>
    <n v="2"/>
    <n v="3343.0716245794902"/>
    <x v="8"/>
    <n v="0"/>
    <n v="7"/>
    <n v="3.3333333333333299"/>
    <n v="20.790260099998701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2097589541249649"/>
    <n v="0.2097589541249649"/>
    <n v="1.3742480914393141E-2"/>
  </r>
  <r>
    <s v="PSP_60_0.7_2_0.7_L_2.rcp"/>
    <n v="60"/>
    <n v="0.7"/>
    <x v="0"/>
    <n v="2"/>
    <n v="0.7"/>
    <x v="0"/>
    <x v="0"/>
    <s v="μ=L"/>
    <n v="2"/>
    <n v="3343.0716245794902"/>
    <x v="9"/>
    <n v="3"/>
    <n v="7"/>
    <n v="3.3333333333333299"/>
    <n v="18.7987790000006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2097589541249649"/>
    <n v="0.2097589541249649"/>
    <n v="1.2426100509508245E-2"/>
  </r>
  <r>
    <s v="PSP_60_0.7_2_0.7_L_2.rcp"/>
    <n v="60"/>
    <n v="0.7"/>
    <x v="0"/>
    <n v="2"/>
    <n v="0.7"/>
    <x v="0"/>
    <x v="0"/>
    <s v="μ=L"/>
    <n v="2"/>
    <n v="3343.0716245794902"/>
    <x v="10"/>
    <n v="4"/>
    <n v="7"/>
    <n v="3.3333333333333299"/>
    <n v="22.006748200001301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2097589541249649"/>
    <n v="0.2097589541249649"/>
    <n v="1.4546586510785999E-2"/>
  </r>
  <r>
    <s v="PSP_60_0.7_2_0.7_L_2.rcp"/>
    <n v="60"/>
    <n v="0.7"/>
    <x v="0"/>
    <n v="2"/>
    <n v="0.7"/>
    <x v="0"/>
    <x v="0"/>
    <s v="μ=L"/>
    <n v="2"/>
    <n v="3343.0716245794902"/>
    <x v="11"/>
    <n v="5"/>
    <n v="7"/>
    <n v="3.3333333333333299"/>
    <n v="20.8747780000012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2097589541249649"/>
    <n v="0.2097589541249649"/>
    <n v="1.3798347730013642E-2"/>
  </r>
  <r>
    <s v="PSP_60_0.7_2_0.3_L_4.rcp"/>
    <n v="60"/>
    <n v="0.7"/>
    <x v="0"/>
    <n v="2"/>
    <n v="0.3"/>
    <x v="1"/>
    <x v="0"/>
    <s v="μ=L"/>
    <n v="4"/>
    <n v="3342.8354096170101"/>
    <x v="6"/>
    <n v="0"/>
    <n v="9"/>
    <n v="3.3333333333333299"/>
    <n v="12.0716733000008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9.7953019236044617E-2"/>
    <n v="9.7953019236044617E-2"/>
    <n v="7.9949039977006281E-3"/>
  </r>
  <r>
    <s v="PSP_60_0.7_2_0.3_L_4.rcp"/>
    <n v="60"/>
    <n v="0.7"/>
    <x v="0"/>
    <n v="2"/>
    <n v="0.3"/>
    <x v="1"/>
    <x v="0"/>
    <s v="μ=L"/>
    <n v="4"/>
    <n v="3342.6660124279801"/>
    <x v="4"/>
    <n v="3"/>
    <n v="9"/>
    <n v="3.3333333333333299"/>
    <n v="11.808512199999299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9.7998730198204084E-2"/>
    <n v="9.7998730198204084E-2"/>
    <n v="7.8206160031405736E-3"/>
  </r>
  <r>
    <s v="PSP_60_0.7_2_0.7_L_2.rcp"/>
    <n v="60"/>
    <n v="0.7"/>
    <x v="0"/>
    <n v="2"/>
    <n v="0.7"/>
    <x v="0"/>
    <x v="0"/>
    <s v="μ=L"/>
    <n v="2"/>
    <n v="3341.6778654575901"/>
    <x v="12"/>
    <n v="0"/>
    <n v="6"/>
    <n v="3.3333333333333299"/>
    <n v="20.878889600000502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21008841331396053"/>
    <n v="0.21008841331396053"/>
    <n v="1.3801065521144983E-2"/>
  </r>
  <r>
    <s v="PSP_60_0.7_2_0.7_L_2.rcp"/>
    <n v="60"/>
    <n v="0.7"/>
    <x v="0"/>
    <n v="2"/>
    <n v="0.7"/>
    <x v="0"/>
    <x v="0"/>
    <s v="μ=L"/>
    <n v="2"/>
    <n v="3341.6778654575901"/>
    <x v="13"/>
    <n v="3"/>
    <n v="6"/>
    <n v="3.3333333333333299"/>
    <n v="21.533050300000401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21008841331396053"/>
    <n v="0.21008841331396053"/>
    <n v="1.4233469487783919E-2"/>
  </r>
  <r>
    <s v="PSP_60_0.7_2_0.7_L_2.rcp"/>
    <n v="60"/>
    <n v="0.7"/>
    <x v="0"/>
    <n v="2"/>
    <n v="0.7"/>
    <x v="0"/>
    <x v="0"/>
    <s v="μ=L"/>
    <n v="2"/>
    <n v="3341.6778654575901"/>
    <x v="14"/>
    <n v="4"/>
    <n v="6"/>
    <n v="3.3333333333333299"/>
    <n v="22.4065222999997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21008841331396053"/>
    <n v="0.21008841331396053"/>
    <n v="1.4810839478900478E-2"/>
  </r>
  <r>
    <s v="PSP_60_0.7_2_0.7_L_2.rcp"/>
    <n v="60"/>
    <n v="0.7"/>
    <x v="0"/>
    <n v="2"/>
    <n v="0.7"/>
    <x v="0"/>
    <x v="0"/>
    <s v="μ=L"/>
    <n v="2"/>
    <n v="3341.6778654575901"/>
    <x v="15"/>
    <n v="5"/>
    <n v="6"/>
    <n v="3.3333333333333299"/>
    <n v="21.793268599998498"/>
    <s v="PSP_60_0.7_2_0.7_L_2.rcp"/>
    <n v="60"/>
    <n v="0.7"/>
    <n v="2"/>
    <n v="0.7"/>
    <s v="L"/>
    <n v="2"/>
    <s v="40_0.1_0.2_0.8_"/>
    <n v="4230.4454343771804"/>
    <n v="4230.4454343771804"/>
    <n v="90000000000"/>
    <n v="1512.8462050999899"/>
    <n v="-0.21008841331396053"/>
    <n v="0.21008841331396053"/>
    <n v="1.4405475273382529E-2"/>
  </r>
  <r>
    <s v="PSP_20_0.7_4_0.7_H_1.rcp"/>
    <n v="20"/>
    <n v="0.7"/>
    <x v="0"/>
    <n v="4"/>
    <n v="0.7"/>
    <x v="0"/>
    <x v="1"/>
    <s v="μ=H"/>
    <n v="1"/>
    <n v="3340.9505132239201"/>
    <x v="6"/>
    <n v="0"/>
    <n v="9"/>
    <n v="6.6666666666666599"/>
    <n v="1.46764669999993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2.2207047216871879E-2"/>
    <n v="2.2207047216871879E-2"/>
    <n v="2.4302222142448195E-3"/>
  </r>
  <r>
    <s v="PSP_60_0.3_4_0.7_L_3.rcp"/>
    <n v="60"/>
    <n v="0.3"/>
    <x v="1"/>
    <n v="4"/>
    <n v="0.7"/>
    <x v="0"/>
    <x v="0"/>
    <s v="μ=L"/>
    <n v="3"/>
    <n v="3340.81969163849"/>
    <x v="4"/>
    <n v="3"/>
    <n v="9"/>
    <n v="6.6666666666666599"/>
    <n v="12.8040206999994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8.3170801769900909E-2"/>
    <n v="8.3170801769900909E-2"/>
    <n v="8.4626834384062578E-3"/>
  </r>
  <r>
    <s v="PSP_20_0.7_4_0.7_L_4.rcp"/>
    <n v="20"/>
    <n v="0.7"/>
    <x v="0"/>
    <n v="4"/>
    <n v="0.7"/>
    <x v="0"/>
    <x v="0"/>
    <s v="μ=L"/>
    <n v="4"/>
    <n v="3340.6769757072002"/>
    <x v="5"/>
    <n v="4"/>
    <n v="9"/>
    <n v="6.6666666666666599"/>
    <n v="0.62423599999999602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1568038385968736"/>
    <n v="0.11568038385968736"/>
    <n v="2.6226098770463337E-3"/>
  </r>
  <r>
    <s v="PSP_60_0.3_4_0.7_L_3.rcp"/>
    <n v="60"/>
    <n v="0.3"/>
    <x v="1"/>
    <n v="4"/>
    <n v="0.7"/>
    <x v="0"/>
    <x v="0"/>
    <s v="μ=L"/>
    <n v="3"/>
    <n v="3339.04559387881"/>
    <x v="5"/>
    <n v="4"/>
    <n v="9"/>
    <n v="6.6666666666666599"/>
    <n v="13.707514700001401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8.3657671693069827E-2"/>
    <n v="8.3657671693069827E-2"/>
    <n v="9.0598383391724442E-3"/>
  </r>
  <r>
    <s v="PSP_60_0.7_4_0.3_L_4.rcp"/>
    <n v="60"/>
    <n v="0.7"/>
    <x v="0"/>
    <n v="4"/>
    <n v="0.3"/>
    <x v="1"/>
    <x v="0"/>
    <s v="μ=L"/>
    <n v="4"/>
    <n v="3337.2925833608801"/>
    <x v="0"/>
    <n v="0"/>
    <n v="8"/>
    <n v="6.6666666666666599"/>
    <n v="13.530834600001899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2.8691154194580619E-2"/>
    <n v="-2.8691154194580619E-2"/>
    <n v="9.0191245670767951E-3"/>
  </r>
  <r>
    <s v="PSP_60_0.7_4_0.3_L_4.rcp"/>
    <n v="60"/>
    <n v="0.7"/>
    <x v="0"/>
    <n v="4"/>
    <n v="0.3"/>
    <x v="1"/>
    <x v="0"/>
    <s v="μ=L"/>
    <n v="4"/>
    <n v="3337.2925833608801"/>
    <x v="1"/>
    <n v="3"/>
    <n v="8"/>
    <n v="6.6666666666666599"/>
    <n v="13.057332099997399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2.8691154194580619E-2"/>
    <n v="-2.8691154194580619E-2"/>
    <n v="8.7035063397752615E-3"/>
  </r>
  <r>
    <s v="PSP_60_0.7_4_0.3_L_4.rcp"/>
    <n v="60"/>
    <n v="0.7"/>
    <x v="0"/>
    <n v="4"/>
    <n v="0.3"/>
    <x v="1"/>
    <x v="0"/>
    <s v="μ=L"/>
    <n v="4"/>
    <n v="3337.2925833608801"/>
    <x v="2"/>
    <n v="4"/>
    <n v="8"/>
    <n v="6.6666666666666599"/>
    <n v="14.4019875999983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2.8691154194580619E-2"/>
    <n v="-2.8691154194580619E-2"/>
    <n v="9.5998010483301453E-3"/>
  </r>
  <r>
    <s v="PSP_60_0.7_4_0.3_L_4.rcp"/>
    <n v="60"/>
    <n v="0.7"/>
    <x v="0"/>
    <n v="4"/>
    <n v="0.3"/>
    <x v="1"/>
    <x v="0"/>
    <s v="μ=L"/>
    <n v="4"/>
    <n v="3337.2925833608801"/>
    <x v="3"/>
    <n v="5"/>
    <n v="8"/>
    <n v="6.6666666666666599"/>
    <n v="14.0899869000022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2.8691154194580619E-2"/>
    <n v="-2.8691154194580619E-2"/>
    <n v="9.3918335975803173E-3"/>
  </r>
  <r>
    <s v="PSP_60_0.7_2_0.3_L_4.rcp"/>
    <n v="60"/>
    <n v="0.7"/>
    <x v="0"/>
    <n v="2"/>
    <n v="0.3"/>
    <x v="1"/>
    <x v="0"/>
    <s v="μ=L"/>
    <n v="4"/>
    <n v="3335.9330736132001"/>
    <x v="5"/>
    <n v="4"/>
    <n v="9"/>
    <n v="3.3333333333333299"/>
    <n v="12.939813400000199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9.9815579185763614E-2"/>
    <n v="9.9815579185763614E-2"/>
    <n v="8.569861303416396E-3"/>
  </r>
  <r>
    <s v="PSP_10_0.7_4_0.7_L_2.rcp"/>
    <n v="10"/>
    <n v="0.7"/>
    <x v="0"/>
    <n v="4"/>
    <n v="0.7"/>
    <x v="0"/>
    <x v="0"/>
    <s v="μ=L"/>
    <n v="2"/>
    <n v="3334.0977005951199"/>
    <x v="5"/>
    <n v="4"/>
    <n v="9"/>
    <n v="6.6666666666666599"/>
    <n v="0.17242459999999901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10808880988042058"/>
    <n v="0.10808880988042058"/>
    <n v="1.9583616468258937E-3"/>
  </r>
  <r>
    <s v="PSP_60_0.7_2_0.3_L_4.rcp"/>
    <n v="60"/>
    <n v="0.7"/>
    <x v="0"/>
    <n v="2"/>
    <n v="0.3"/>
    <x v="1"/>
    <x v="0"/>
    <s v="μ=L"/>
    <n v="4"/>
    <n v="3333.8935709193202"/>
    <x v="7"/>
    <n v="5"/>
    <n v="9"/>
    <n v="3.3333333333333299"/>
    <n v="12.3410227000003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10036592852153457"/>
    <n v="0.10036592852153457"/>
    <n v="8.1732904186480985E-3"/>
  </r>
  <r>
    <s v="PSP_60_0.3_4_0.7_L_3.rcp"/>
    <n v="60"/>
    <n v="0.3"/>
    <x v="1"/>
    <n v="4"/>
    <n v="0.7"/>
    <x v="0"/>
    <x v="0"/>
    <s v="μ=L"/>
    <n v="3"/>
    <n v="3329.2900773994102"/>
    <x v="6"/>
    <n v="0"/>
    <n v="9"/>
    <n v="6.6666666666666599"/>
    <n v="12.6085548999999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8.6334901588030741E-2"/>
    <n v="8.6334901588030741E-2"/>
    <n v="8.3334923641969916E-3"/>
  </r>
  <r>
    <s v="PSP_20_0.7_4_0.7_L_4.rcp"/>
    <n v="20"/>
    <n v="0.7"/>
    <x v="0"/>
    <n v="4"/>
    <n v="0.7"/>
    <x v="0"/>
    <x v="0"/>
    <s v="μ=L"/>
    <n v="4"/>
    <n v="3326.7397052963202"/>
    <x v="4"/>
    <n v="3"/>
    <n v="9"/>
    <n v="6.6666666666666599"/>
    <n v="0.45383340000000699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1936975631605426"/>
    <n v="0.11936975631605426"/>
    <n v="1.9066954763479608E-3"/>
  </r>
  <r>
    <s v="PSP_60_0.7_2_0.3_L_2.rcp"/>
    <n v="60"/>
    <n v="0.7"/>
    <x v="0"/>
    <n v="2"/>
    <n v="0.3"/>
    <x v="1"/>
    <x v="0"/>
    <s v="μ=L"/>
    <n v="2"/>
    <n v="3317.93992952487"/>
    <x v="5"/>
    <n v="4"/>
    <n v="9"/>
    <n v="3.3333333333333299"/>
    <n v="16.184138099999402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5.457501605775723E-3"/>
    <n v="-5.457501605775723E-3"/>
    <n v="1.0780965610065814E-2"/>
  </r>
  <r>
    <s v="PSP_60_0.7_2_0.3_L_2.rcp"/>
    <n v="60"/>
    <n v="0.7"/>
    <x v="0"/>
    <n v="2"/>
    <n v="0.3"/>
    <x v="1"/>
    <x v="0"/>
    <s v="μ=L"/>
    <n v="2"/>
    <n v="3317.62886316803"/>
    <x v="6"/>
    <n v="0"/>
    <n v="9"/>
    <n v="3.3333333333333299"/>
    <n v="13.9691648000007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5.3632370896526879E-3"/>
    <n v="-5.3632370896526879E-3"/>
    <n v="9.305474556606446E-3"/>
  </r>
  <r>
    <s v="PSP_60_0.7_2_0.3_L_5.rcp"/>
    <n v="60"/>
    <n v="0.7"/>
    <x v="0"/>
    <n v="2"/>
    <n v="0.3"/>
    <x v="1"/>
    <x v="0"/>
    <s v="μ=L"/>
    <n v="5"/>
    <n v="3317.04280991626"/>
    <x v="0"/>
    <n v="0"/>
    <n v="8"/>
    <n v="3.3333333333333299"/>
    <n v="12.8133588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5.8669725957453088E-2"/>
    <n v="-5.8669725957453088E-2"/>
    <n v="8.5220906868783003E-3"/>
  </r>
  <r>
    <s v="PSP_60_0.7_2_0.3_L_5.rcp"/>
    <n v="60"/>
    <n v="0.7"/>
    <x v="0"/>
    <n v="2"/>
    <n v="0.3"/>
    <x v="1"/>
    <x v="0"/>
    <s v="μ=L"/>
    <n v="5"/>
    <n v="3317.04280991626"/>
    <x v="1"/>
    <n v="3"/>
    <n v="8"/>
    <n v="3.3333333333333299"/>
    <n v="13.227213600001001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5.8669725957453088E-2"/>
    <n v="-5.8669725957453088E-2"/>
    <n v="8.797343116148321E-3"/>
  </r>
  <r>
    <s v="PSP_60_0.7_2_0.3_L_5.rcp"/>
    <n v="60"/>
    <n v="0.7"/>
    <x v="0"/>
    <n v="2"/>
    <n v="0.3"/>
    <x v="1"/>
    <x v="0"/>
    <s v="μ=L"/>
    <n v="5"/>
    <n v="3317.04280991626"/>
    <x v="2"/>
    <n v="4"/>
    <n v="8"/>
    <n v="3.3333333333333299"/>
    <n v="13.728627800001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5.8669725957453088E-2"/>
    <n v="-5.8669725957453088E-2"/>
    <n v="9.1308307949674403E-3"/>
  </r>
  <r>
    <s v="PSP_60_0.7_2_0.3_L_5.rcp"/>
    <n v="60"/>
    <n v="0.7"/>
    <x v="0"/>
    <n v="2"/>
    <n v="0.3"/>
    <x v="1"/>
    <x v="0"/>
    <s v="μ=L"/>
    <n v="5"/>
    <n v="3317.04280991626"/>
    <x v="3"/>
    <n v="5"/>
    <n v="8"/>
    <n v="3.3333333333333299"/>
    <n v="13.252794100000701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5.8669725957453088E-2"/>
    <n v="-5.8669725957453088E-2"/>
    <n v="8.8143565584639406E-3"/>
  </r>
  <r>
    <s v="PSP_20_0.3_2_0.7_L_3.rcp"/>
    <n v="20"/>
    <n v="0.3"/>
    <x v="1"/>
    <n v="2"/>
    <n v="0.7"/>
    <x v="0"/>
    <x v="0"/>
    <s v="μ=L"/>
    <n v="3"/>
    <n v="3315.5344013826998"/>
    <x v="0"/>
    <n v="0"/>
    <n v="8"/>
    <n v="3.3333333333333299"/>
    <n v="0.72436349999998095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0.32578029841743433"/>
    <n v="-0.32578029841743433"/>
    <n v="1.8894325349966103E-3"/>
  </r>
  <r>
    <s v="PSP_20_0.7_4_0.7_H_1.rcp"/>
    <n v="20"/>
    <n v="0.7"/>
    <x v="0"/>
    <n v="4"/>
    <n v="0.7"/>
    <x v="0"/>
    <x v="1"/>
    <s v="μ=H"/>
    <n v="1"/>
    <n v="3314.8839415204998"/>
    <x v="4"/>
    <n v="3"/>
    <n v="9"/>
    <n v="6.6666666666666599"/>
    <n v="1.28929589999995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2.9835927086219478E-2"/>
    <n v="2.9835927086219478E-2"/>
    <n v="2.1348976813798546E-3"/>
  </r>
  <r>
    <s v="PSP_30_0.7_2_0.3_L_4.rcp"/>
    <n v="30"/>
    <n v="0.7"/>
    <x v="0"/>
    <n v="2"/>
    <n v="0.3"/>
    <x v="1"/>
    <x v="0"/>
    <s v="μ=L"/>
    <n v="4"/>
    <n v="3314.1937001585502"/>
    <x v="4"/>
    <n v="3"/>
    <n v="9"/>
    <n v="3.3333333333333299"/>
    <n v="3.2179399999999898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4.6263327484677909E-2"/>
    <n v="4.6263327484677909E-2"/>
    <n v="2.1426195916269598E-3"/>
  </r>
  <r>
    <s v="PSP_10_0.3_2_0.7_L_3.rcp"/>
    <n v="10"/>
    <n v="0.3"/>
    <x v="1"/>
    <n v="2"/>
    <n v="0.7"/>
    <x v="0"/>
    <x v="0"/>
    <s v="μ=L"/>
    <n v="3"/>
    <n v="3314.1191551271299"/>
    <x v="3"/>
    <n v="5"/>
    <n v="8"/>
    <n v="3.3333333333333299"/>
    <n v="0.12562989999999899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0.13719891961932026"/>
    <n v="-0.13719891961932026"/>
    <n v="1.9042161766992729E-3"/>
  </r>
  <r>
    <s v="PSP_60_0.7_2_0.3_L_2.rcp"/>
    <n v="60"/>
    <n v="0.7"/>
    <x v="0"/>
    <n v="2"/>
    <n v="0.3"/>
    <x v="1"/>
    <x v="0"/>
    <s v="μ=L"/>
    <n v="2"/>
    <n v="3312.92687035876"/>
    <x v="4"/>
    <n v="3"/>
    <n v="9"/>
    <n v="3.3333333333333299"/>
    <n v="14.5043218000009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3.9383607980394359E-3"/>
    <n v="-3.9383607980394359E-3"/>
    <n v="9.6619661521019379E-3"/>
  </r>
  <r>
    <s v="PSP_20_0.7_4_0.7_L_4.rcp"/>
    <n v="20"/>
    <n v="0.7"/>
    <x v="0"/>
    <n v="4"/>
    <n v="0.7"/>
    <x v="0"/>
    <x v="0"/>
    <s v="μ=L"/>
    <n v="4"/>
    <n v="3308.8350796801501"/>
    <x v="7"/>
    <n v="5"/>
    <n v="9"/>
    <n v="6.6666666666666599"/>
    <n v="0.46546669999997897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241093380736337"/>
    <n v="0.1241093380736337"/>
    <n v="1.9555705932629893E-3"/>
  </r>
  <r>
    <s v="PSP_30_0.7_2_0.3_L_2.rcp"/>
    <n v="30"/>
    <n v="0.7"/>
    <x v="0"/>
    <n v="2"/>
    <n v="0.3"/>
    <x v="1"/>
    <x v="0"/>
    <s v="μ=L"/>
    <n v="2"/>
    <n v="3307.3718990641"/>
    <x v="0"/>
    <n v="0"/>
    <n v="8"/>
    <n v="3.3333333333333299"/>
    <n v="1.7465635000003199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5.7963393616668357E-2"/>
    <n v="-5.7963393616668357E-2"/>
    <n v="1.9176708341725923E-3"/>
  </r>
  <r>
    <s v="PSP_30_0.7_2_0.3_L_2.rcp"/>
    <n v="30"/>
    <n v="0.7"/>
    <x v="0"/>
    <n v="2"/>
    <n v="0.3"/>
    <x v="1"/>
    <x v="0"/>
    <s v="μ=L"/>
    <n v="2"/>
    <n v="3307.3718990641"/>
    <x v="1"/>
    <n v="3"/>
    <n v="8"/>
    <n v="3.3333333333333299"/>
    <n v="1.7020121999998901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5.7963393616668357E-2"/>
    <n v="-5.7963393616668357E-2"/>
    <n v="1.8687549323830027E-3"/>
  </r>
  <r>
    <s v="PSP_30_0.7_2_0.3_L_2.rcp"/>
    <n v="30"/>
    <n v="0.7"/>
    <x v="0"/>
    <n v="2"/>
    <n v="0.3"/>
    <x v="1"/>
    <x v="0"/>
    <s v="μ=L"/>
    <n v="2"/>
    <n v="3307.3718990641"/>
    <x v="2"/>
    <n v="4"/>
    <n v="8"/>
    <n v="3.3333333333333299"/>
    <n v="1.8228963999999901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5.7963393616668357E-2"/>
    <n v="-5.7963393616668357E-2"/>
    <n v="2.0014819157720609E-3"/>
  </r>
  <r>
    <s v="PSP_30_0.7_2_0.3_L_2.rcp"/>
    <n v="30"/>
    <n v="0.7"/>
    <x v="0"/>
    <n v="2"/>
    <n v="0.3"/>
    <x v="1"/>
    <x v="0"/>
    <s v="μ=L"/>
    <n v="2"/>
    <n v="3307.3718990641"/>
    <x v="3"/>
    <n v="5"/>
    <n v="8"/>
    <n v="3.3333333333333299"/>
    <n v="1.7303329999999699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5.7963393616668357E-2"/>
    <n v="-5.7963393616668357E-2"/>
    <n v="1.8998502645370173E-3"/>
  </r>
  <r>
    <s v="PSP_60_0.7_2_0.3_L_2.rcp"/>
    <n v="60"/>
    <n v="0.7"/>
    <x v="0"/>
    <n v="2"/>
    <n v="0.3"/>
    <x v="1"/>
    <x v="0"/>
    <s v="μ=L"/>
    <n v="2"/>
    <n v="3306.9366885959098"/>
    <x v="7"/>
    <n v="5"/>
    <n v="9"/>
    <n v="3.3333333333333299"/>
    <n v="14.1160166999998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2.1231160023621699E-3"/>
    <n v="-2.1231160023621699E-3"/>
    <n v="9.4032990606906768E-3"/>
  </r>
  <r>
    <s v="PSP_60_0.3_4_0.7_L_3.rcp"/>
    <n v="60"/>
    <n v="0.3"/>
    <x v="1"/>
    <n v="4"/>
    <n v="0.7"/>
    <x v="0"/>
    <x v="0"/>
    <s v="μ=L"/>
    <n v="3"/>
    <n v="3300.21458874275"/>
    <x v="7"/>
    <n v="5"/>
    <n v="9"/>
    <n v="6.6666666666666599"/>
    <n v="13.124589799999701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9.4314158002243298E-2"/>
    <n v="9.4314158002243298E-2"/>
    <n v="8.6745602290644822E-3"/>
  </r>
  <r>
    <s v="PSP_10_0.3_2_0.7_L_3.rcp"/>
    <n v="10"/>
    <n v="0.3"/>
    <x v="1"/>
    <n v="2"/>
    <n v="0.7"/>
    <x v="0"/>
    <x v="0"/>
    <s v="μ=L"/>
    <n v="3"/>
    <n v="3299.9399312549199"/>
    <x v="1"/>
    <n v="3"/>
    <n v="8"/>
    <n v="3.3333333333333299"/>
    <n v="0.122717800000001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0.13233349465607713"/>
    <n v="-0.13233349465607713"/>
    <n v="1.8600764621236649E-3"/>
  </r>
  <r>
    <s v="PSP_60_0.3_2_0.7_L_4.rcp"/>
    <n v="60"/>
    <n v="0.3"/>
    <x v="1"/>
    <n v="2"/>
    <n v="0.7"/>
    <x v="0"/>
    <x v="0"/>
    <s v="μ=L"/>
    <n v="4"/>
    <n v="3298.4431488743498"/>
    <x v="7"/>
    <n v="5"/>
    <n v="9"/>
    <n v="3.3333333333333299"/>
    <n v="23.965174400000201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17237529309715735"/>
    <n v="0.17237529309715735"/>
    <n v="1.5850195916367809E-2"/>
  </r>
  <r>
    <s v="PSP_60_0.3_2_0.7_L_4.rcp"/>
    <n v="60"/>
    <n v="0.3"/>
    <x v="1"/>
    <n v="2"/>
    <n v="0.7"/>
    <x v="0"/>
    <x v="0"/>
    <s v="μ=L"/>
    <n v="4"/>
    <n v="3296.5838017804699"/>
    <x v="4"/>
    <n v="3"/>
    <n v="9"/>
    <n v="3.3333333333333299"/>
    <n v="27.9247979999991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17284182883057697"/>
    <n v="0.17284182883057697"/>
    <n v="1.8469029761159508E-2"/>
  </r>
  <r>
    <s v="PSP_20_0.7_4_0.7_H_1.rcp"/>
    <n v="20"/>
    <n v="0.7"/>
    <x v="0"/>
    <n v="4"/>
    <n v="0.7"/>
    <x v="0"/>
    <x v="1"/>
    <s v="μ=H"/>
    <n v="1"/>
    <n v="3295.0473257673998"/>
    <x v="5"/>
    <n v="4"/>
    <n v="9"/>
    <n v="6.6666666666666599"/>
    <n v="1.22282719999998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3.5641491405019057E-2"/>
    <n v="3.5641491405019057E-2"/>
    <n v="2.0248346046925912E-3"/>
  </r>
  <r>
    <s v="PSP_10_0.3_2_0.7_L_3.rcp"/>
    <n v="10"/>
    <n v="0.3"/>
    <x v="1"/>
    <n v="2"/>
    <n v="0.7"/>
    <x v="0"/>
    <x v="0"/>
    <s v="μ=L"/>
    <n v="3"/>
    <n v="3294.7458648243701"/>
    <x v="0"/>
    <n v="0"/>
    <n v="8"/>
    <n v="3.3333333333333299"/>
    <n v="0.121035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0.13055121512514528"/>
    <n v="-0.13055121512514528"/>
    <n v="1.8345696760627712E-3"/>
  </r>
  <r>
    <s v="PSP_30_0.7_2_0.3_L_4.rcp"/>
    <n v="30"/>
    <n v="0.7"/>
    <x v="0"/>
    <n v="2"/>
    <n v="0.3"/>
    <x v="1"/>
    <x v="0"/>
    <s v="μ=L"/>
    <n v="4"/>
    <n v="3294.4993602622299"/>
    <x v="6"/>
    <n v="0"/>
    <n v="9"/>
    <n v="3.3333333333333299"/>
    <n v="3.1269529000001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5.1930833943097561E-2"/>
    <n v="5.1930833943097561E-2"/>
    <n v="2.082037124879573E-3"/>
  </r>
  <r>
    <s v="PSP_20_0.7_4_0.7_H_1.rcp"/>
    <n v="20"/>
    <n v="0.7"/>
    <x v="0"/>
    <n v="4"/>
    <n v="0.7"/>
    <x v="0"/>
    <x v="1"/>
    <s v="μ=H"/>
    <n v="1"/>
    <n v="3293.7782277030801"/>
    <x v="7"/>
    <n v="5"/>
    <n v="9"/>
    <n v="6.6666666666666599"/>
    <n v="1.21973769999999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3.6012917183033663E-2"/>
    <n v="3.6012917183033663E-2"/>
    <n v="2.0197188152243999E-3"/>
  </r>
  <r>
    <s v="PSP_60_0.7_4_0.7_H_5.rcp"/>
    <n v="60"/>
    <n v="0.7"/>
    <x v="0"/>
    <n v="4"/>
    <n v="0.7"/>
    <x v="0"/>
    <x v="1"/>
    <s v="μ=H"/>
    <n v="5"/>
    <n v="3291.4838316681398"/>
    <x v="6"/>
    <n v="0"/>
    <n v="9"/>
    <n v="6.6666666666666599"/>
    <n v="16.2008808000027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5.1669961819541142E-3"/>
    <n v="-5.1669961819541142E-3"/>
    <n v="1.0787576299193141E-2"/>
  </r>
  <r>
    <s v="PSP_30_0.7_2_0.3_L_4.rcp"/>
    <n v="30"/>
    <n v="0.7"/>
    <x v="0"/>
    <n v="2"/>
    <n v="0.3"/>
    <x v="1"/>
    <x v="0"/>
    <s v="μ=L"/>
    <n v="4"/>
    <n v="3286.4641849100099"/>
    <x v="7"/>
    <n v="5"/>
    <n v="9"/>
    <n v="3.3333333333333299"/>
    <n v="3.3549732999999802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5.4243143390531733E-2"/>
    <n v="5.4243143390531733E-2"/>
    <n v="2.2338612658922585E-3"/>
  </r>
  <r>
    <s v="PSP_60_0.7_2_0.3_L_4.rcp"/>
    <n v="60"/>
    <n v="0.7"/>
    <x v="0"/>
    <n v="2"/>
    <n v="0.3"/>
    <x v="1"/>
    <x v="0"/>
    <s v="μ=L"/>
    <n v="4"/>
    <n v="3285.9853565250301"/>
    <x v="8"/>
    <n v="0"/>
    <n v="7"/>
    <n v="3.3333333333333299"/>
    <n v="11.9813698999987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11329371432392107"/>
    <n v="0.11329371432392107"/>
    <n v="7.935097291891029E-3"/>
  </r>
  <r>
    <s v="PSP_60_0.7_2_0.3_L_4.rcp"/>
    <n v="60"/>
    <n v="0.7"/>
    <x v="0"/>
    <n v="2"/>
    <n v="0.3"/>
    <x v="1"/>
    <x v="0"/>
    <s v="μ=L"/>
    <n v="4"/>
    <n v="3285.9853565250301"/>
    <x v="9"/>
    <n v="3"/>
    <n v="7"/>
    <n v="3.3333333333333299"/>
    <n v="11.7869846999983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11329371432392107"/>
    <n v="0.11329371432392107"/>
    <n v="7.8063586345437546E-3"/>
  </r>
  <r>
    <s v="PSP_60_0.7_2_0.3_L_4.rcp"/>
    <n v="60"/>
    <n v="0.7"/>
    <x v="0"/>
    <n v="2"/>
    <n v="0.3"/>
    <x v="1"/>
    <x v="0"/>
    <s v="μ=L"/>
    <n v="4"/>
    <n v="3285.9853565250301"/>
    <x v="10"/>
    <n v="4"/>
    <n v="7"/>
    <n v="3.3333333333333299"/>
    <n v="12.927224600000001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11329371432392107"/>
    <n v="0.11329371432392107"/>
    <n v="8.5615239134832332E-3"/>
  </r>
  <r>
    <s v="PSP_60_0.7_2_0.3_L_4.rcp"/>
    <n v="60"/>
    <n v="0.7"/>
    <x v="0"/>
    <n v="2"/>
    <n v="0.3"/>
    <x v="1"/>
    <x v="0"/>
    <s v="μ=L"/>
    <n v="4"/>
    <n v="3285.9853565250301"/>
    <x v="11"/>
    <n v="5"/>
    <n v="7"/>
    <n v="3.3333333333333299"/>
    <n v="12.4588340999998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11329371432392107"/>
    <n v="0.11329371432392107"/>
    <n v="8.2513152963450982E-3"/>
  </r>
  <r>
    <s v="PSP_60_0.3_2_0.7_L_4.rcp"/>
    <n v="60"/>
    <n v="0.3"/>
    <x v="1"/>
    <n v="2"/>
    <n v="0.7"/>
    <x v="0"/>
    <x v="0"/>
    <s v="μ=L"/>
    <n v="4"/>
    <n v="3283.7952389726402"/>
    <x v="6"/>
    <n v="0"/>
    <n v="9"/>
    <n v="3.3333333333333299"/>
    <n v="27.593281000000299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17605065495485039"/>
    <n v="0.17605065495485039"/>
    <n v="1.8249769541647504E-2"/>
  </r>
  <r>
    <s v="PSP_10_0.3_2_0.7_L_3.rcp"/>
    <n v="10"/>
    <n v="0.3"/>
    <x v="1"/>
    <n v="2"/>
    <n v="0.7"/>
    <x v="0"/>
    <x v="0"/>
    <s v="μ=L"/>
    <n v="3"/>
    <n v="3283.0331962302098"/>
    <x v="2"/>
    <n v="4"/>
    <n v="8"/>
    <n v="3.3333333333333299"/>
    <n v="0.12623380000000101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0.12653215804008786"/>
    <n v="-0.12653215804008786"/>
    <n v="1.913369699460276E-3"/>
  </r>
  <r>
    <s v="PSP_30_0.7_2_0.3_L_4.rcp"/>
    <n v="30"/>
    <n v="0.7"/>
    <x v="0"/>
    <n v="2"/>
    <n v="0.3"/>
    <x v="1"/>
    <x v="0"/>
    <s v="μ=L"/>
    <n v="4"/>
    <n v="3279.1782298518601"/>
    <x v="5"/>
    <n v="4"/>
    <n v="9"/>
    <n v="3.3333333333333299"/>
    <n v="3.3888580000002499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5.6339847193005159E-2"/>
    <n v="5.6339847193005159E-2"/>
    <n v="2.2564229115652605E-3"/>
  </r>
  <r>
    <s v="PSP_60_0.7_4_0.7_L_3.rcp"/>
    <n v="60"/>
    <n v="0.7"/>
    <x v="0"/>
    <n v="4"/>
    <n v="0.7"/>
    <x v="0"/>
    <x v="0"/>
    <s v="μ=L"/>
    <n v="3"/>
    <n v="3277.79778249942"/>
    <x v="8"/>
    <n v="0"/>
    <n v="7"/>
    <n v="6.6666666666666599"/>
    <n v="18.713857700000499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0.13948490208074613"/>
    <n v="0.13948490208074613"/>
    <n v="1.2381652209579656E-2"/>
  </r>
  <r>
    <s v="PSP_60_0.7_4_0.7_L_3.rcp"/>
    <n v="60"/>
    <n v="0.7"/>
    <x v="0"/>
    <n v="4"/>
    <n v="0.7"/>
    <x v="0"/>
    <x v="0"/>
    <s v="μ=L"/>
    <n v="3"/>
    <n v="3277.79778249942"/>
    <x v="9"/>
    <n v="3"/>
    <n v="7"/>
    <n v="6.6666666666666599"/>
    <n v="15.1836317000015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0.13948490208074613"/>
    <n v="0.13948490208074613"/>
    <n v="1.0045948302137741E-2"/>
  </r>
  <r>
    <s v="PSP_60_0.7_4_0.7_L_3.rcp"/>
    <n v="60"/>
    <n v="0.7"/>
    <x v="0"/>
    <n v="4"/>
    <n v="0.7"/>
    <x v="0"/>
    <x v="0"/>
    <s v="μ=L"/>
    <n v="3"/>
    <n v="3277.79778249942"/>
    <x v="10"/>
    <n v="4"/>
    <n v="7"/>
    <n v="6.6666666666666599"/>
    <n v="17.282245300000699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0.13948490208074613"/>
    <n v="0.13948490208074613"/>
    <n v="1.1434454303093561E-2"/>
  </r>
  <r>
    <s v="PSP_60_0.7_4_0.7_L_3.rcp"/>
    <n v="60"/>
    <n v="0.7"/>
    <x v="0"/>
    <n v="4"/>
    <n v="0.7"/>
    <x v="0"/>
    <x v="0"/>
    <s v="μ=L"/>
    <n v="3"/>
    <n v="3277.79778249942"/>
    <x v="11"/>
    <n v="5"/>
    <n v="7"/>
    <n v="6.6666666666666599"/>
    <n v="14.023539699999599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0.13948490208074613"/>
    <n v="0.13948490208074613"/>
    <n v="9.278396474748412E-3"/>
  </r>
  <r>
    <s v="PSP_60_0.7_4_0.7_L_5.rcp"/>
    <n v="60"/>
    <n v="0.7"/>
    <x v="0"/>
    <n v="4"/>
    <n v="0.7"/>
    <x v="0"/>
    <x v="0"/>
    <s v="μ=L"/>
    <n v="5"/>
    <n v="3275.6733698315602"/>
    <x v="12"/>
    <n v="0"/>
    <n v="6"/>
    <n v="6.6666666666666599"/>
    <n v="15.1055488000019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0.16196933145769191"/>
    <n v="0.16196933145769191"/>
    <n v="1.0017940378457756E-2"/>
  </r>
  <r>
    <s v="PSP_60_0.7_4_0.7_L_5.rcp"/>
    <n v="60"/>
    <n v="0.7"/>
    <x v="0"/>
    <n v="4"/>
    <n v="0.7"/>
    <x v="0"/>
    <x v="0"/>
    <s v="μ=L"/>
    <n v="5"/>
    <n v="3275.6733698315602"/>
    <x v="13"/>
    <n v="3"/>
    <n v="6"/>
    <n v="6.6666666666666599"/>
    <n v="14.7584161999984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0.16196933145769191"/>
    <n v="0.16196933145769191"/>
    <n v="9.7877234074428641E-3"/>
  </r>
  <r>
    <s v="PSP_60_0.7_4_0.7_L_5.rcp"/>
    <n v="60"/>
    <n v="0.7"/>
    <x v="0"/>
    <n v="4"/>
    <n v="0.7"/>
    <x v="0"/>
    <x v="0"/>
    <s v="μ=L"/>
    <n v="5"/>
    <n v="3275.6733698315602"/>
    <x v="14"/>
    <n v="4"/>
    <n v="6"/>
    <n v="6.6666666666666599"/>
    <n v="19.521292299999899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0.16196933145769191"/>
    <n v="0.16196933145769191"/>
    <n v="1.2946444049210637E-2"/>
  </r>
  <r>
    <s v="PSP_60_0.7_4_0.7_L_5.rcp"/>
    <n v="60"/>
    <n v="0.7"/>
    <x v="0"/>
    <n v="4"/>
    <n v="0.7"/>
    <x v="0"/>
    <x v="0"/>
    <s v="μ=L"/>
    <n v="5"/>
    <n v="3275.6733698315602"/>
    <x v="15"/>
    <n v="5"/>
    <n v="6"/>
    <n v="6.6666666666666599"/>
    <n v="17.7077763999986"/>
    <s v="PSP_60_0.7_4_0.7_L_5.rcp"/>
    <n v="60"/>
    <n v="0.7"/>
    <n v="4"/>
    <n v="0.7"/>
    <s v="L"/>
    <n v="5"/>
    <s v="40_0.1_0.2_0.8_"/>
    <n v="3908.7750517882"/>
    <n v="3908.7750517882"/>
    <n v="90000000000"/>
    <n v="1507.84974049999"/>
    <n v="-0.16196933145769191"/>
    <n v="0.16196933145769191"/>
    <n v="1.17437274579673E-2"/>
  </r>
  <r>
    <s v="PSP_60_0.7_4_0.7_H_5.rcp"/>
    <n v="60"/>
    <n v="0.7"/>
    <x v="0"/>
    <n v="4"/>
    <n v="0.7"/>
    <x v="0"/>
    <x v="1"/>
    <s v="μ=H"/>
    <n v="5"/>
    <n v="3274.3836554303198"/>
    <x v="5"/>
    <n v="4"/>
    <n v="9"/>
    <n v="6.6666666666666599"/>
    <n v="20.090063199997498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5.5126624111859382E-5"/>
    <n v="5.5126624111859382E-5"/>
    <n v="1.3377241169847334E-2"/>
  </r>
  <r>
    <s v="PSP_60_0.7_4_0.7_H_5.rcp"/>
    <n v="60"/>
    <n v="0.7"/>
    <x v="0"/>
    <n v="4"/>
    <n v="0.7"/>
    <x v="0"/>
    <x v="1"/>
    <s v="μ=H"/>
    <n v="5"/>
    <n v="3273.4919417464998"/>
    <x v="4"/>
    <n v="3"/>
    <n v="9"/>
    <n v="6.6666666666666599"/>
    <n v="17.000859899999298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3.2744185057474555E-4"/>
    <n v="3.2744185057474555E-4"/>
    <n v="1.1320253237287256E-2"/>
  </r>
  <r>
    <s v="PSP_60_0.7_2_0.7_H_5.rcp"/>
    <n v="60"/>
    <n v="0.7"/>
    <x v="0"/>
    <n v="2"/>
    <n v="0.7"/>
    <x v="0"/>
    <x v="1"/>
    <s v="μ=H"/>
    <n v="5"/>
    <n v="3271.2702126680501"/>
    <x v="8"/>
    <n v="0"/>
    <n v="7"/>
    <n v="3.3333333333333299"/>
    <n v="13.0578069999974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-2.1310178789817048E-2"/>
    <n v="2.1310178789817048E-2"/>
    <n v="8.6311704237347301E-3"/>
  </r>
  <r>
    <s v="PSP_60_0.7_2_0.7_H_5.rcp"/>
    <n v="60"/>
    <n v="0.7"/>
    <x v="0"/>
    <n v="2"/>
    <n v="0.7"/>
    <x v="0"/>
    <x v="1"/>
    <s v="μ=H"/>
    <n v="5"/>
    <n v="3271.2702126680501"/>
    <x v="9"/>
    <n v="3"/>
    <n v="7"/>
    <n v="3.3333333333333299"/>
    <n v="13.650604800001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-2.1310178789817048E-2"/>
    <n v="2.1310178789817048E-2"/>
    <n v="9.0230079534705521E-3"/>
  </r>
  <r>
    <s v="PSP_60_0.7_2_0.7_H_5.rcp"/>
    <n v="60"/>
    <n v="0.7"/>
    <x v="0"/>
    <n v="2"/>
    <n v="0.7"/>
    <x v="0"/>
    <x v="1"/>
    <s v="μ=H"/>
    <n v="5"/>
    <n v="3271.2702126680501"/>
    <x v="10"/>
    <n v="4"/>
    <n v="7"/>
    <n v="3.3333333333333299"/>
    <n v="13.755021600001699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-2.1310178789817048E-2"/>
    <n v="2.1310178789817048E-2"/>
    <n v="9.0920271383847749E-3"/>
  </r>
  <r>
    <s v="PSP_60_0.7_2_0.7_H_5.rcp"/>
    <n v="60"/>
    <n v="0.7"/>
    <x v="0"/>
    <n v="2"/>
    <n v="0.7"/>
    <x v="0"/>
    <x v="1"/>
    <s v="μ=H"/>
    <n v="5"/>
    <n v="3271.2702126680501"/>
    <x v="11"/>
    <n v="5"/>
    <n v="7"/>
    <n v="3.3333333333333299"/>
    <n v="14.4235227999997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-2.1310178789817048E-2"/>
    <n v="2.1310178789817048E-2"/>
    <n v="9.5339043835956337E-3"/>
  </r>
  <r>
    <s v="PSP_60_0.7_2_0.3_L_4.rcp"/>
    <n v="60"/>
    <n v="0.7"/>
    <x v="0"/>
    <n v="2"/>
    <n v="0.3"/>
    <x v="1"/>
    <x v="0"/>
    <s v="μ=L"/>
    <n v="4"/>
    <n v="3268.53539990421"/>
    <x v="12"/>
    <n v="0"/>
    <n v="6"/>
    <n v="3.3333333333333299"/>
    <n v="11.9870613000002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11800249556962296"/>
    <n v="0.11800249556962296"/>
    <n v="7.9388666282119921E-3"/>
  </r>
  <r>
    <s v="PSP_60_0.7_2_0.3_L_4.rcp"/>
    <n v="60"/>
    <n v="0.7"/>
    <x v="0"/>
    <n v="2"/>
    <n v="0.3"/>
    <x v="1"/>
    <x v="0"/>
    <s v="μ=L"/>
    <n v="4"/>
    <n v="3268.53539990421"/>
    <x v="13"/>
    <n v="3"/>
    <n v="6"/>
    <n v="3.3333333333333299"/>
    <n v="11.9755046000009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11800249556962296"/>
    <n v="0.11800249556962296"/>
    <n v="7.9312127839827398E-3"/>
  </r>
  <r>
    <s v="PSP_60_0.7_2_0.3_L_4.rcp"/>
    <n v="60"/>
    <n v="0.7"/>
    <x v="0"/>
    <n v="2"/>
    <n v="0.3"/>
    <x v="1"/>
    <x v="0"/>
    <s v="μ=L"/>
    <n v="4"/>
    <n v="3268.53539990421"/>
    <x v="14"/>
    <n v="4"/>
    <n v="6"/>
    <n v="3.3333333333333299"/>
    <n v="13.0052504000013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11800249556962296"/>
    <n v="0.11800249556962296"/>
    <n v="8.6131993328597781E-3"/>
  </r>
  <r>
    <s v="PSP_60_0.7_2_0.3_L_4.rcp"/>
    <n v="60"/>
    <n v="0.7"/>
    <x v="0"/>
    <n v="2"/>
    <n v="0.3"/>
    <x v="1"/>
    <x v="0"/>
    <s v="μ=L"/>
    <n v="4"/>
    <n v="3268.53539990421"/>
    <x v="15"/>
    <n v="5"/>
    <n v="6"/>
    <n v="3.3333333333333299"/>
    <n v="12.3865895999988"/>
    <s v="PSP_60_0.7_2_0.3_L_4.rcp"/>
    <n v="60"/>
    <n v="0.7"/>
    <n v="2"/>
    <n v="0.3"/>
    <s v="L"/>
    <n v="4"/>
    <s v="40_0.1_0.2_0.8_"/>
    <n v="3705.8329343178102"/>
    <n v="3705.8329343178102"/>
    <n v="90000000000"/>
    <n v="1509.9209825999999"/>
    <n v="-0.11800249556962296"/>
    <n v="0.11800249556962296"/>
    <n v="8.2034687528282323E-3"/>
  </r>
  <r>
    <s v="PSP_60_0.7_4_0.7_H_5.rcp"/>
    <n v="60"/>
    <n v="0.7"/>
    <x v="0"/>
    <n v="4"/>
    <n v="0.7"/>
    <x v="0"/>
    <x v="1"/>
    <s v="μ=H"/>
    <n v="5"/>
    <n v="3267.3791371718098"/>
    <x v="7"/>
    <n v="5"/>
    <n v="9"/>
    <n v="6.6666666666666599"/>
    <n v="17.017646499996701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2.1941954871783518E-3"/>
    <n v="2.1941954871783518E-3"/>
    <n v="1.1331430822661255E-2"/>
  </r>
  <r>
    <s v="PSP_20_0.7_2_0.7_L_1.rcp"/>
    <n v="20"/>
    <n v="0.7"/>
    <x v="0"/>
    <n v="2"/>
    <n v="0.7"/>
    <x v="0"/>
    <x v="0"/>
    <s v="μ=L"/>
    <n v="1"/>
    <n v="3267.0606930876902"/>
    <x v="12"/>
    <n v="0"/>
    <n v="6"/>
    <n v="3.3333333333333299"/>
    <n v="0.742381199999954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22553045333139721"/>
    <n v="0.22553045333139721"/>
    <n v="1.8928204852954307E-3"/>
  </r>
  <r>
    <s v="PSP_20_0.7_2_0.7_L_1.rcp"/>
    <n v="20"/>
    <n v="0.7"/>
    <x v="0"/>
    <n v="2"/>
    <n v="0.7"/>
    <x v="0"/>
    <x v="0"/>
    <s v="μ=L"/>
    <n v="1"/>
    <n v="3267.0606930876902"/>
    <x v="13"/>
    <n v="3"/>
    <n v="6"/>
    <n v="3.3333333333333299"/>
    <n v="0.749775500000055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22553045333139721"/>
    <n v="0.22553045333139721"/>
    <n v="1.9116734445495337E-3"/>
  </r>
  <r>
    <s v="PSP_20_0.7_2_0.7_L_1.rcp"/>
    <n v="20"/>
    <n v="0.7"/>
    <x v="0"/>
    <n v="2"/>
    <n v="0.7"/>
    <x v="0"/>
    <x v="0"/>
    <s v="μ=L"/>
    <n v="1"/>
    <n v="3267.0606930876902"/>
    <x v="14"/>
    <n v="4"/>
    <n v="6"/>
    <n v="3.3333333333333299"/>
    <n v="0.78432039999995595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22553045333139721"/>
    <n v="0.22553045333139721"/>
    <n v="1.9997512331334831E-3"/>
  </r>
  <r>
    <s v="PSP_20_0.7_2_0.7_L_1.rcp"/>
    <n v="20"/>
    <n v="0.7"/>
    <x v="0"/>
    <n v="2"/>
    <n v="0.7"/>
    <x v="0"/>
    <x v="0"/>
    <s v="μ=L"/>
    <n v="1"/>
    <n v="3267.0606930876902"/>
    <x v="15"/>
    <n v="5"/>
    <n v="6"/>
    <n v="3.3333333333333299"/>
    <n v="0.76886730000001002"/>
    <s v="PSP_20_0.7_2_0.7_L_1.rcp"/>
    <n v="20"/>
    <n v="0.7"/>
    <n v="2"/>
    <n v="0.7"/>
    <s v="L"/>
    <n v="1"/>
    <s v="40_0.1_0.2_0.8_"/>
    <n v="4218.4495273455505"/>
    <n v="4242.3772512077403"/>
    <n v="4242.3772512077403"/>
    <n v="392.2089843"/>
    <n v="-0.22553045333139721"/>
    <n v="0.22553045333139721"/>
    <n v="1.9603510648086141E-3"/>
  </r>
  <r>
    <s v="PSP_10_0.7_4_0.7_L_2.rcp"/>
    <n v="10"/>
    <n v="0.7"/>
    <x v="0"/>
    <n v="4"/>
    <n v="0.7"/>
    <x v="0"/>
    <x v="0"/>
    <s v="μ=L"/>
    <n v="2"/>
    <n v="3265.6666224445798"/>
    <x v="7"/>
    <n v="5"/>
    <n v="9"/>
    <n v="6.6666666666666599"/>
    <n v="0.16677719999999799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12639494540353971"/>
    <n v="0.12639494540353971"/>
    <n v="1.8942196881709997E-3"/>
  </r>
  <r>
    <s v="PSP_20_0.7_2_0.7_L_2.rcp"/>
    <n v="20"/>
    <n v="0.7"/>
    <x v="0"/>
    <n v="2"/>
    <n v="0.7"/>
    <x v="0"/>
    <x v="0"/>
    <s v="μ=L"/>
    <n v="2"/>
    <n v="3263.7205599675599"/>
    <x v="6"/>
    <n v="0"/>
    <n v="9"/>
    <n v="3.3333333333333299"/>
    <n v="0.65972539999995605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4.5683869150547077E-2"/>
    <n v="4.5683869150547077E-2"/>
    <n v="1.8933176127688591E-3"/>
  </r>
  <r>
    <s v="PSP_60_0.7_4_0.7_L_1.rcp"/>
    <n v="60"/>
    <n v="0.7"/>
    <x v="0"/>
    <n v="4"/>
    <n v="0.7"/>
    <x v="0"/>
    <x v="0"/>
    <s v="μ=L"/>
    <n v="1"/>
    <n v="3261.4567879357901"/>
    <x v="12"/>
    <n v="0"/>
    <n v="6"/>
    <n v="6.6666666666666599"/>
    <n v="15.629597299997799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24403021189672047"/>
    <n v="0.24403021189672047"/>
    <n v="1.036069493358647E-2"/>
  </r>
  <r>
    <s v="PSP_60_0.7_4_0.7_L_1.rcp"/>
    <n v="60"/>
    <n v="0.7"/>
    <x v="0"/>
    <n v="4"/>
    <n v="0.7"/>
    <x v="0"/>
    <x v="0"/>
    <s v="μ=L"/>
    <n v="1"/>
    <n v="3261.4567879357901"/>
    <x v="13"/>
    <n v="3"/>
    <n v="6"/>
    <n v="6.6666666666666599"/>
    <n v="15.1342595999994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24403021189672047"/>
    <n v="0.24403021189672047"/>
    <n v="1.0032340805179816E-2"/>
  </r>
  <r>
    <s v="PSP_60_0.7_4_0.7_L_1.rcp"/>
    <n v="60"/>
    <n v="0.7"/>
    <x v="0"/>
    <n v="4"/>
    <n v="0.7"/>
    <x v="0"/>
    <x v="0"/>
    <s v="μ=L"/>
    <n v="1"/>
    <n v="3261.4567879357901"/>
    <x v="14"/>
    <n v="4"/>
    <n v="6"/>
    <n v="6.6666666666666599"/>
    <n v="17.512834100001701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24403021189672047"/>
    <n v="0.24403021189672047"/>
    <n v="1.1609072713130848E-2"/>
  </r>
  <r>
    <s v="PSP_60_0.7_4_0.7_L_1.rcp"/>
    <n v="60"/>
    <n v="0.7"/>
    <x v="0"/>
    <n v="4"/>
    <n v="0.7"/>
    <x v="0"/>
    <x v="0"/>
    <s v="μ=L"/>
    <n v="1"/>
    <n v="3261.4567879357901"/>
    <x v="15"/>
    <n v="5"/>
    <n v="6"/>
    <n v="6.6666666666666599"/>
    <n v="15.8219270000008"/>
    <s v="PSP_60_0.7_4_0.7_L_1.rcp"/>
    <n v="60"/>
    <n v="0.7"/>
    <n v="4"/>
    <n v="0.7"/>
    <s v="L"/>
    <n v="1"/>
    <s v="40_0.1_0.2_0.8_"/>
    <n v="4314.26869070886"/>
    <n v="4315.3211318204003"/>
    <n v="90000000000"/>
    <n v="1508.54719689999"/>
    <n v="-0.24403021189672047"/>
    <n v="0.24403021189672047"/>
    <n v="1.0488188259879631E-2"/>
  </r>
  <r>
    <s v="PSP_30_0.3_2_0.7_L_2.rcp"/>
    <n v="30"/>
    <n v="0.3"/>
    <x v="1"/>
    <n v="2"/>
    <n v="0.7"/>
    <x v="0"/>
    <x v="0"/>
    <s v="μ=L"/>
    <n v="2"/>
    <n v="3254.5659663923302"/>
    <x v="7"/>
    <n v="5"/>
    <n v="9"/>
    <n v="3.3333333333333299"/>
    <n v="2.35658020000005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5.5937830228655318E-2"/>
    <n v="5.5937830228655318E-2"/>
    <n v="2.0219711817201242E-3"/>
  </r>
  <r>
    <s v="PSP_20_0.7_2_0.7_L_5.rcp"/>
    <n v="20"/>
    <n v="0.7"/>
    <x v="0"/>
    <n v="2"/>
    <n v="0.7"/>
    <x v="0"/>
    <x v="0"/>
    <s v="μ=L"/>
    <n v="5"/>
    <n v="3253.1684990761"/>
    <x v="6"/>
    <n v="0"/>
    <n v="9"/>
    <n v="3.3333333333333299"/>
    <n v="0.54006019999997001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5.2644739407601754E-2"/>
    <n v="5.2644739407601754E-2"/>
    <n v="1.8598070985759261E-3"/>
  </r>
  <r>
    <s v="PSP_60_0.7_4_0.3_H_5.rcp"/>
    <n v="60"/>
    <n v="0.7"/>
    <x v="0"/>
    <n v="4"/>
    <n v="0.3"/>
    <x v="1"/>
    <x v="1"/>
    <s v="μ=H"/>
    <n v="5"/>
    <n v="3251.6980420049299"/>
    <x v="0"/>
    <n v="0"/>
    <n v="8"/>
    <n v="6.6666666666666599"/>
    <n v="24.036346500000899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1.3246815300620133E-2"/>
    <n v="-1.3246815300620133E-2"/>
    <n v="1.5882101505052652E-2"/>
  </r>
  <r>
    <s v="PSP_60_0.7_4_0.3_H_5.rcp"/>
    <n v="60"/>
    <n v="0.7"/>
    <x v="0"/>
    <n v="4"/>
    <n v="0.3"/>
    <x v="1"/>
    <x v="1"/>
    <s v="μ=H"/>
    <n v="5"/>
    <n v="3251.6980420049299"/>
    <x v="1"/>
    <n v="3"/>
    <n v="8"/>
    <n v="6.6666666666666599"/>
    <n v="22.8009144999996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1.3246815300620133E-2"/>
    <n v="-1.3246815300620133E-2"/>
    <n v="1.5065785413644577E-2"/>
  </r>
  <r>
    <s v="PSP_60_0.7_4_0.3_H_5.rcp"/>
    <n v="60"/>
    <n v="0.7"/>
    <x v="0"/>
    <n v="4"/>
    <n v="0.3"/>
    <x v="1"/>
    <x v="1"/>
    <s v="μ=H"/>
    <n v="5"/>
    <n v="3251.6980420049299"/>
    <x v="2"/>
    <n v="4"/>
    <n v="8"/>
    <n v="6.6666666666666599"/>
    <n v="24.1021993000031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1.3246815300620133E-2"/>
    <n v="-1.3246815300620133E-2"/>
    <n v="1.5925613977051122E-2"/>
  </r>
  <r>
    <s v="PSP_60_0.7_4_0.3_H_5.rcp"/>
    <n v="60"/>
    <n v="0.7"/>
    <x v="0"/>
    <n v="4"/>
    <n v="0.3"/>
    <x v="1"/>
    <x v="1"/>
    <s v="μ=H"/>
    <n v="5"/>
    <n v="3251.6980420049299"/>
    <x v="3"/>
    <n v="5"/>
    <n v="8"/>
    <n v="6.6666666666666599"/>
    <n v="23.2057623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1.3246815300620133E-2"/>
    <n v="-1.3246815300620133E-2"/>
    <n v="1.533329003851356E-2"/>
  </r>
  <r>
    <s v="PSP_60_0.3_2_0.7_L_4.rcp"/>
    <n v="60"/>
    <n v="0.3"/>
    <x v="1"/>
    <n v="2"/>
    <n v="0.7"/>
    <x v="0"/>
    <x v="0"/>
    <s v="μ=L"/>
    <n v="4"/>
    <n v="3249.45323846979"/>
    <x v="5"/>
    <n v="4"/>
    <n v="9"/>
    <n v="3.3333333333333299"/>
    <n v="28.335627200000001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1846675347426158"/>
    <n v="0.1846675347426158"/>
    <n v="1.8740745843817304E-2"/>
  </r>
  <r>
    <s v="PSP_60_0.7_4_0.7_L_3.rcp"/>
    <n v="60"/>
    <n v="0.7"/>
    <x v="0"/>
    <n v="4"/>
    <n v="0.7"/>
    <x v="0"/>
    <x v="0"/>
    <s v="μ=L"/>
    <n v="3"/>
    <n v="3249.0537750219601"/>
    <x v="12"/>
    <n v="0"/>
    <n v="6"/>
    <n v="6.6666666666666599"/>
    <n v="17.258681300001601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0.14703102116750605"/>
    <n v="0.14703102116750605"/>
    <n v="1.141886365057645E-2"/>
  </r>
  <r>
    <s v="PSP_60_0.7_4_0.7_L_3.rcp"/>
    <n v="60"/>
    <n v="0.7"/>
    <x v="0"/>
    <n v="4"/>
    <n v="0.7"/>
    <x v="0"/>
    <x v="0"/>
    <s v="μ=L"/>
    <n v="3"/>
    <n v="3249.0537750219601"/>
    <x v="13"/>
    <n v="3"/>
    <n v="6"/>
    <n v="6.6666666666666599"/>
    <n v="17.934868500000398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0.14703102116750605"/>
    <n v="0.14703102116750605"/>
    <n v="1.1866249479472348E-2"/>
  </r>
  <r>
    <s v="PSP_60_0.7_4_0.7_L_3.rcp"/>
    <n v="60"/>
    <n v="0.7"/>
    <x v="0"/>
    <n v="4"/>
    <n v="0.7"/>
    <x v="0"/>
    <x v="0"/>
    <s v="μ=L"/>
    <n v="3"/>
    <n v="3249.0537750219601"/>
    <x v="14"/>
    <n v="4"/>
    <n v="6"/>
    <n v="6.6666666666666599"/>
    <n v="18.076222799998501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0.14703102116750605"/>
    <n v="0.14703102116750605"/>
    <n v="1.1959773744162308E-2"/>
  </r>
  <r>
    <s v="PSP_60_0.7_4_0.7_L_3.rcp"/>
    <n v="60"/>
    <n v="0.7"/>
    <x v="0"/>
    <n v="4"/>
    <n v="0.7"/>
    <x v="0"/>
    <x v="0"/>
    <s v="μ=L"/>
    <n v="3"/>
    <n v="3249.0537750219601"/>
    <x v="15"/>
    <n v="5"/>
    <n v="6"/>
    <n v="6.6666666666666599"/>
    <n v="13.884065400001401"/>
    <s v="PSP_60_0.7_4_0.7_L_3.rcp"/>
    <n v="60"/>
    <n v="0.7"/>
    <n v="4"/>
    <n v="0.7"/>
    <s v="L"/>
    <n v="3"/>
    <s v="40_0.1_0.2_0.8_"/>
    <n v="3809.1112990640299"/>
    <n v="3809.1112990640299"/>
    <n v="90000000000"/>
    <n v="1511.4184588000001"/>
    <n v="-0.14703102116750605"/>
    <n v="0.14703102116750605"/>
    <n v="9.1861160747135108E-3"/>
  </r>
  <r>
    <s v="PSP_60_0.7_2_0.7_H_4.rcp"/>
    <n v="60"/>
    <n v="0.7"/>
    <x v="0"/>
    <n v="2"/>
    <n v="0.7"/>
    <x v="0"/>
    <x v="1"/>
    <s v="μ=H"/>
    <n v="4"/>
    <n v="3246.5929199356601"/>
    <x v="5"/>
    <n v="4"/>
    <n v="9"/>
    <n v="3.3333333333333299"/>
    <n v="17.8861274999981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3.2280103646755175E-2"/>
    <n v="3.2280103646755175E-2"/>
    <n v="1.1833721036035151E-2"/>
  </r>
  <r>
    <s v="PSP_30_0.7_4_0.7_L_5.rcp"/>
    <n v="30"/>
    <n v="0.7"/>
    <x v="0"/>
    <n v="4"/>
    <n v="0.7"/>
    <x v="0"/>
    <x v="0"/>
    <s v="μ=L"/>
    <n v="5"/>
    <n v="3246.47406994019"/>
    <x v="8"/>
    <n v="0"/>
    <n v="7"/>
    <n v="6.6666666666666599"/>
    <n v="1.7707362000000999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9.2609163310156867E-2"/>
    <n v="9.2609163310156867E-2"/>
    <n v="1.708423688441159E-3"/>
  </r>
  <r>
    <s v="PSP_30_0.7_4_0.7_L_5.rcp"/>
    <n v="30"/>
    <n v="0.7"/>
    <x v="0"/>
    <n v="4"/>
    <n v="0.7"/>
    <x v="0"/>
    <x v="0"/>
    <s v="μ=L"/>
    <n v="5"/>
    <n v="3246.47406994019"/>
    <x v="9"/>
    <n v="3"/>
    <n v="7"/>
    <n v="6.6666666666666599"/>
    <n v="1.7403470999997801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9.2609163310156867E-2"/>
    <n v="9.2609163310156867E-2"/>
    <n v="1.6791039860987375E-3"/>
  </r>
  <r>
    <s v="PSP_30_0.7_4_0.7_L_5.rcp"/>
    <n v="30"/>
    <n v="0.7"/>
    <x v="0"/>
    <n v="4"/>
    <n v="0.7"/>
    <x v="0"/>
    <x v="0"/>
    <s v="μ=L"/>
    <n v="5"/>
    <n v="3246.47406994019"/>
    <x v="10"/>
    <n v="4"/>
    <n v="7"/>
    <n v="6.6666666666666599"/>
    <n v="1.8911250000001001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9.2609163310156867E-2"/>
    <n v="9.2609163310156867E-2"/>
    <n v="1.8245759858545138E-3"/>
  </r>
  <r>
    <s v="PSP_30_0.7_4_0.7_L_5.rcp"/>
    <n v="30"/>
    <n v="0.7"/>
    <x v="0"/>
    <n v="4"/>
    <n v="0.7"/>
    <x v="0"/>
    <x v="0"/>
    <s v="μ=L"/>
    <n v="5"/>
    <n v="3246.47406994019"/>
    <x v="11"/>
    <n v="5"/>
    <n v="7"/>
    <n v="6.6666666666666599"/>
    <n v="1.84763759999987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9.2609163310156867E-2"/>
    <n v="9.2609163310156867E-2"/>
    <n v="1.7826189149429321E-3"/>
  </r>
  <r>
    <s v="PSP_60_0.7_2_0.7_H_4.rcp"/>
    <n v="60"/>
    <n v="0.7"/>
    <x v="0"/>
    <n v="2"/>
    <n v="0.7"/>
    <x v="0"/>
    <x v="1"/>
    <s v="μ=H"/>
    <n v="4"/>
    <n v="3244.6362365198502"/>
    <x v="7"/>
    <n v="5"/>
    <n v="9"/>
    <n v="3.3333333333333299"/>
    <n v="14.463436200003301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3.286333706068785E-2"/>
    <n v="3.286333706068785E-2"/>
    <n v="9.5692188939919803E-3"/>
  </r>
  <r>
    <s v="PSP_60_0.7_2_0.7_H_4.rcp"/>
    <n v="60"/>
    <n v="0.7"/>
    <x v="0"/>
    <n v="2"/>
    <n v="0.7"/>
    <x v="0"/>
    <x v="1"/>
    <s v="μ=H"/>
    <n v="4"/>
    <n v="3244.2461583088402"/>
    <x v="6"/>
    <n v="0"/>
    <n v="9"/>
    <n v="3.3333333333333299"/>
    <n v="16.209223400001001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3.297960862760043E-2"/>
    <n v="3.297960862760043E-2"/>
    <n v="1.0724256993382466E-2"/>
  </r>
  <r>
    <s v="PSP_60_0.7_4_0.3_L_5.rcp"/>
    <n v="60"/>
    <n v="0.7"/>
    <x v="0"/>
    <n v="4"/>
    <n v="0.3"/>
    <x v="1"/>
    <x v="0"/>
    <s v="μ=L"/>
    <n v="5"/>
    <n v="3242.1369294056099"/>
    <x v="0"/>
    <n v="0"/>
    <n v="8"/>
    <n v="6.6666666666666599"/>
    <n v="13.962226599996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7.1999570216306014E-2"/>
    <n v="-7.1999570216306014E-2"/>
    <n v="9.3043634538332431E-3"/>
  </r>
  <r>
    <s v="PSP_60_0.7_4_0.3_L_5.rcp"/>
    <n v="60"/>
    <n v="0.7"/>
    <x v="0"/>
    <n v="4"/>
    <n v="0.3"/>
    <x v="1"/>
    <x v="0"/>
    <s v="μ=L"/>
    <n v="5"/>
    <n v="3242.1369294056099"/>
    <x v="1"/>
    <n v="3"/>
    <n v="8"/>
    <n v="6.6666666666666599"/>
    <n v="15.554462600000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7.1999570216306014E-2"/>
    <n v="-7.1999570216306014E-2"/>
    <n v="1.0365422185562903E-2"/>
  </r>
  <r>
    <s v="PSP_60_0.7_4_0.3_L_5.rcp"/>
    <n v="60"/>
    <n v="0.7"/>
    <x v="0"/>
    <n v="4"/>
    <n v="0.3"/>
    <x v="1"/>
    <x v="0"/>
    <s v="μ=L"/>
    <n v="5"/>
    <n v="3242.1369294056099"/>
    <x v="2"/>
    <n v="4"/>
    <n v="8"/>
    <n v="6.6666666666666599"/>
    <n v="18.2589535999977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7.1999570216306014E-2"/>
    <n v="-7.1999570216306014E-2"/>
    <n v="1.2167682522864457E-2"/>
  </r>
  <r>
    <s v="PSP_60_0.7_4_0.3_L_5.rcp"/>
    <n v="60"/>
    <n v="0.7"/>
    <x v="0"/>
    <n v="4"/>
    <n v="0.3"/>
    <x v="1"/>
    <x v="0"/>
    <s v="μ=L"/>
    <n v="5"/>
    <n v="3242.1369294056099"/>
    <x v="3"/>
    <n v="5"/>
    <n v="8"/>
    <n v="6.6666666666666599"/>
    <n v="16.8808614000008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7.1999570216306014E-2"/>
    <n v="-7.1999570216306014E-2"/>
    <n v="1.124932823246305E-2"/>
  </r>
  <r>
    <s v="PSP_20_0.3_2_0.7_L_1.rcp"/>
    <n v="20"/>
    <n v="0.3"/>
    <x v="1"/>
    <n v="2"/>
    <n v="0.7"/>
    <x v="0"/>
    <x v="0"/>
    <s v="μ=L"/>
    <n v="1"/>
    <n v="3241.8270718571398"/>
    <x v="5"/>
    <n v="4"/>
    <n v="9"/>
    <n v="3.3333333333333299"/>
    <n v="1.2097339999999901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2.3693477689167689E-2"/>
    <n v="2.3693477689167689E-2"/>
    <n v="1.9978054816887011E-3"/>
  </r>
  <r>
    <s v="PSP_20_0.3_2_0.7_L_1.rcp"/>
    <n v="20"/>
    <n v="0.3"/>
    <x v="1"/>
    <n v="2"/>
    <n v="0.7"/>
    <x v="0"/>
    <x v="0"/>
    <s v="μ=L"/>
    <n v="1"/>
    <n v="3239.9525095102599"/>
    <x v="7"/>
    <n v="5"/>
    <n v="9"/>
    <n v="3.3333333333333299"/>
    <n v="1.0783545000000001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2.4258019660460654E-2"/>
    <n v="2.4258019660460654E-2"/>
    <n v="1.7808398633945117E-3"/>
  </r>
  <r>
    <s v="PSP_60_0.7_2_0.7_H_4.rcp"/>
    <n v="60"/>
    <n v="0.7"/>
    <x v="0"/>
    <n v="2"/>
    <n v="0.7"/>
    <x v="0"/>
    <x v="1"/>
    <s v="μ=H"/>
    <n v="4"/>
    <n v="3239.4164295840901"/>
    <x v="4"/>
    <n v="3"/>
    <n v="9"/>
    <n v="3.3333333333333299"/>
    <n v="15.295047399999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3.4419217687371953E-2"/>
    <n v="3.4419217687371953E-2"/>
    <n v="1.011942490986616E-2"/>
  </r>
  <r>
    <s v="PSP_20_0.7_4_0.7_L_2.rcp"/>
    <n v="20"/>
    <n v="0.7"/>
    <x v="0"/>
    <n v="4"/>
    <n v="0.7"/>
    <x v="0"/>
    <x v="0"/>
    <s v="μ=L"/>
    <n v="2"/>
    <n v="3236.1928594012602"/>
    <x v="4"/>
    <n v="3"/>
    <n v="9"/>
    <n v="6.6666666666666599"/>
    <n v="0.57865549999996801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6.2259806475781332E-2"/>
    <n v="6.2259806475781332E-2"/>
    <n v="2.0364425627732424E-3"/>
  </r>
  <r>
    <s v="PSP_10_0.7_4_0.7_L_5.rcp"/>
    <n v="10"/>
    <n v="0.7"/>
    <x v="0"/>
    <n v="4"/>
    <n v="0.7"/>
    <x v="0"/>
    <x v="0"/>
    <s v="μ=L"/>
    <n v="5"/>
    <n v="3231.7328006061498"/>
    <x v="5"/>
    <n v="4"/>
    <n v="9"/>
    <n v="6.6666666666666599"/>
    <n v="8.0926500000003898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2.3916165148213406E-2"/>
    <n v="-2.3916165148213406E-2"/>
    <n v="2.1050792595969626E-3"/>
  </r>
  <r>
    <s v="PSP_10_0.7_4_0.7_L_2.rcp"/>
    <n v="10"/>
    <n v="0.7"/>
    <x v="0"/>
    <n v="4"/>
    <n v="0.7"/>
    <x v="0"/>
    <x v="0"/>
    <s v="μ=L"/>
    <n v="2"/>
    <n v="3229.2890076508802"/>
    <x v="4"/>
    <n v="3"/>
    <n v="9"/>
    <n v="6.6666666666666599"/>
    <n v="0.16526139999999101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13612639439454224"/>
    <n v="0.13612639439454224"/>
    <n v="1.8770035566893412E-3"/>
  </r>
  <r>
    <s v="PSP_20_0.3_2_0.7_L_1.rcp"/>
    <n v="20"/>
    <n v="0.3"/>
    <x v="1"/>
    <n v="2"/>
    <n v="0.7"/>
    <x v="0"/>
    <x v="0"/>
    <s v="μ=L"/>
    <n v="1"/>
    <n v="3228.78576966626"/>
    <x v="4"/>
    <n v="3"/>
    <n v="9"/>
    <n v="3.3333333333333299"/>
    <n v="1.0988450999999899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2.7620987734016746E-2"/>
    <n v="2.7620987734016746E-2"/>
    <n v="1.8146788999125153E-3"/>
  </r>
  <r>
    <s v="PSP_30_0.7_2_0.3_L_4.rcp"/>
    <n v="30"/>
    <n v="0.7"/>
    <x v="0"/>
    <n v="2"/>
    <n v="0.3"/>
    <x v="1"/>
    <x v="0"/>
    <s v="μ=L"/>
    <n v="4"/>
    <n v="3228.0641851260498"/>
    <x v="8"/>
    <n v="0"/>
    <n v="7"/>
    <n v="3.3333333333333299"/>
    <n v="3.24720949999982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7.1049107829539937E-2"/>
    <n v="7.1049107829539937E-2"/>
    <n v="2.1621082720053265E-3"/>
  </r>
  <r>
    <s v="PSP_30_0.7_2_0.3_L_4.rcp"/>
    <n v="30"/>
    <n v="0.7"/>
    <x v="0"/>
    <n v="2"/>
    <n v="0.3"/>
    <x v="1"/>
    <x v="0"/>
    <s v="μ=L"/>
    <n v="4"/>
    <n v="3228.0641851260498"/>
    <x v="9"/>
    <n v="3"/>
    <n v="7"/>
    <n v="3.3333333333333299"/>
    <n v="3.23596309999993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7.1049107829539937E-2"/>
    <n v="7.1049107829539937E-2"/>
    <n v="2.1546200164831485E-3"/>
  </r>
  <r>
    <s v="PSP_30_0.7_2_0.3_L_4.rcp"/>
    <n v="30"/>
    <n v="0.7"/>
    <x v="0"/>
    <n v="2"/>
    <n v="0.3"/>
    <x v="1"/>
    <x v="0"/>
    <s v="μ=L"/>
    <n v="4"/>
    <n v="3228.0641851260498"/>
    <x v="10"/>
    <n v="4"/>
    <n v="7"/>
    <n v="3.3333333333333299"/>
    <n v="3.5421584000000599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7.1049107829539937E-2"/>
    <n v="7.1049107829539937E-2"/>
    <n v="2.3584958030560413E-3"/>
  </r>
  <r>
    <s v="PSP_30_0.7_2_0.3_L_4.rcp"/>
    <n v="30"/>
    <n v="0.7"/>
    <x v="0"/>
    <n v="2"/>
    <n v="0.3"/>
    <x v="1"/>
    <x v="0"/>
    <s v="μ=L"/>
    <n v="4"/>
    <n v="3228.0641851260498"/>
    <x v="11"/>
    <n v="5"/>
    <n v="7"/>
    <n v="3.3333333333333299"/>
    <n v="3.4440443000003098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7.1049107829539937E-2"/>
    <n v="7.1049107829539937E-2"/>
    <n v="2.2931679247008476E-3"/>
  </r>
  <r>
    <s v="PSP_20_0.3_2_0.7_L_4.rcp"/>
    <n v="20"/>
    <n v="0.3"/>
    <x v="1"/>
    <n v="2"/>
    <n v="0.7"/>
    <x v="0"/>
    <x v="0"/>
    <s v="μ=L"/>
    <n v="4"/>
    <n v="3227.8379693852498"/>
    <x v="6"/>
    <n v="0"/>
    <n v="9"/>
    <n v="3.3333333333333299"/>
    <n v="0.60136870000002296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2.3167713845718415E-2"/>
    <n v="-2.3167713845718415E-2"/>
    <n v="1.8469464720423903E-3"/>
  </r>
  <r>
    <s v="PSP_30_0.7_4_0.7_H_1.rcp"/>
    <n v="30"/>
    <n v="0.7"/>
    <x v="0"/>
    <n v="4"/>
    <n v="0.7"/>
    <x v="0"/>
    <x v="1"/>
    <s v="μ=H"/>
    <n v="1"/>
    <n v="3227.3140685491298"/>
    <x v="0"/>
    <n v="0"/>
    <n v="8"/>
    <n v="6.6666666666666599"/>
    <n v="2.6098456999998199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2.4999061696935661E-2"/>
    <n v="2.4999061696935661E-2"/>
    <n v="1.9576651338753777E-3"/>
  </r>
  <r>
    <s v="PSP_30_0.7_4_0.7_H_1.rcp"/>
    <n v="30"/>
    <n v="0.7"/>
    <x v="0"/>
    <n v="4"/>
    <n v="0.7"/>
    <x v="0"/>
    <x v="1"/>
    <s v="μ=H"/>
    <n v="1"/>
    <n v="3227.3140685491298"/>
    <x v="1"/>
    <n v="3"/>
    <n v="8"/>
    <n v="6.6666666666666599"/>
    <n v="2.4795859000000702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2.4999061696935661E-2"/>
    <n v="2.4999061696935661E-2"/>
    <n v="1.8599562659506925E-3"/>
  </r>
  <r>
    <s v="PSP_30_0.7_4_0.7_H_1.rcp"/>
    <n v="30"/>
    <n v="0.7"/>
    <x v="0"/>
    <n v="4"/>
    <n v="0.7"/>
    <x v="0"/>
    <x v="1"/>
    <s v="μ=H"/>
    <n v="1"/>
    <n v="3227.3140685491298"/>
    <x v="2"/>
    <n v="4"/>
    <n v="8"/>
    <n v="6.6666666666666599"/>
    <n v="2.7049347999995899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2.4999061696935661E-2"/>
    <n v="2.4999061696935661E-2"/>
    <n v="2.0289921919007434E-3"/>
  </r>
  <r>
    <s v="PSP_30_0.7_4_0.7_H_1.rcp"/>
    <n v="30"/>
    <n v="0.7"/>
    <x v="0"/>
    <n v="4"/>
    <n v="0.7"/>
    <x v="0"/>
    <x v="1"/>
    <s v="μ=H"/>
    <n v="1"/>
    <n v="3227.3140685491298"/>
    <x v="3"/>
    <n v="5"/>
    <n v="8"/>
    <n v="6.6666666666666599"/>
    <n v="2.5418273999998702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2.4999061696935661E-2"/>
    <n v="2.4999061696935661E-2"/>
    <n v="1.9066440890774471E-3"/>
  </r>
  <r>
    <s v="PSP_30_0.3_2_0.7_L_2.rcp"/>
    <n v="30"/>
    <n v="0.3"/>
    <x v="1"/>
    <n v="2"/>
    <n v="0.7"/>
    <x v="0"/>
    <x v="0"/>
    <s v="μ=L"/>
    <n v="2"/>
    <n v="3225.9345305746101"/>
    <x v="4"/>
    <n v="3"/>
    <n v="9"/>
    <n v="3.3333333333333299"/>
    <n v="2.9041418999997801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6.4243040723960865E-2"/>
    <n v="6.4243040723960865E-2"/>
    <n v="2.4917850151780778E-3"/>
  </r>
  <r>
    <s v="PSP_10_0.7_4_0.7_L_5.rcp"/>
    <n v="10"/>
    <n v="0.7"/>
    <x v="0"/>
    <n v="4"/>
    <n v="0.7"/>
    <x v="0"/>
    <x v="0"/>
    <s v="μ=L"/>
    <n v="5"/>
    <n v="3223.1086276986298"/>
    <x v="7"/>
    <n v="5"/>
    <n v="9"/>
    <n v="6.6666666666666599"/>
    <n v="8.9290099999999401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2.1183751735388327E-2"/>
    <n v="-2.1183751735388327E-2"/>
    <n v="2.3226352010445087E-3"/>
  </r>
  <r>
    <s v="PSP_20_0.7_4_0.7_L_2.rcp"/>
    <n v="20"/>
    <n v="0.7"/>
    <x v="0"/>
    <n v="4"/>
    <n v="0.7"/>
    <x v="0"/>
    <x v="0"/>
    <s v="μ=L"/>
    <n v="2"/>
    <n v="3222.6114719645602"/>
    <x v="5"/>
    <n v="4"/>
    <n v="9"/>
    <n v="6.6666666666666599"/>
    <n v="0.58593229999996699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6.6195237223123968E-2"/>
    <n v="6.6195237223123968E-2"/>
    <n v="2.0620515567960885E-3"/>
  </r>
  <r>
    <s v="PSP_30_0.3_2_0.7_L_4.rcp"/>
    <n v="30"/>
    <n v="0.3"/>
    <x v="1"/>
    <n v="2"/>
    <n v="0.7"/>
    <x v="0"/>
    <x v="0"/>
    <s v="μ=L"/>
    <n v="4"/>
    <n v="3222.1499910633001"/>
    <x v="7"/>
    <n v="5"/>
    <n v="9"/>
    <n v="3.3333333333333299"/>
    <n v="2.2152309999998998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12501040476480202"/>
    <n v="0.12501040476480202"/>
    <n v="2.1149904714218622E-3"/>
  </r>
  <r>
    <s v="PSP_20_0.7_4_0.7_L_2.rcp"/>
    <n v="20"/>
    <n v="0.7"/>
    <x v="0"/>
    <n v="4"/>
    <n v="0.7"/>
    <x v="0"/>
    <x v="0"/>
    <s v="μ=L"/>
    <n v="2"/>
    <n v="3218.8119990738601"/>
    <x v="7"/>
    <n v="5"/>
    <n v="9"/>
    <n v="6.6666666666666599"/>
    <n v="0.56573639999999104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6.729619708510029E-2"/>
    <n v="6.729619708510029E-2"/>
    <n v="1.9909768148235929E-3"/>
  </r>
  <r>
    <s v="PSP_30_0.3_2_0.7_L_2.rcp"/>
    <n v="30"/>
    <n v="0.3"/>
    <x v="1"/>
    <n v="2"/>
    <n v="0.7"/>
    <x v="0"/>
    <x v="0"/>
    <s v="μ=L"/>
    <n v="2"/>
    <n v="3217.1173813299702"/>
    <x v="5"/>
    <n v="4"/>
    <n v="9"/>
    <n v="3.3333333333333299"/>
    <n v="2.8906796999999602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6.6800658892726891E-2"/>
    <n v="6.6800658892726891E-2"/>
    <n v="2.4802343026488847E-3"/>
  </r>
  <r>
    <s v="PSP_20_0.7_4_0.7_L_2.rcp"/>
    <n v="20"/>
    <n v="0.7"/>
    <x v="0"/>
    <n v="4"/>
    <n v="0.7"/>
    <x v="0"/>
    <x v="0"/>
    <s v="μ=L"/>
    <n v="2"/>
    <n v="3217.0177066891301"/>
    <x v="6"/>
    <n v="0"/>
    <n v="9"/>
    <n v="6.6666666666666599"/>
    <n v="0.54706619999990302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6.7816122862455544E-2"/>
    <n v="6.7816122862455544E-2"/>
    <n v="1.9252714168179223E-3"/>
  </r>
  <r>
    <s v="PSP_20_0.7_2_0.7_L_2.rcp"/>
    <n v="20"/>
    <n v="0.7"/>
    <x v="0"/>
    <n v="2"/>
    <n v="0.7"/>
    <x v="0"/>
    <x v="0"/>
    <s v="μ=L"/>
    <n v="2"/>
    <n v="3216.3524935724899"/>
    <x v="5"/>
    <n v="4"/>
    <n v="9"/>
    <n v="3.3333333333333299"/>
    <n v="0.77732489999993903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5.9534353288935582E-2"/>
    <n v="5.9534353288935582E-2"/>
    <n v="2.2308113709336866E-3"/>
  </r>
  <r>
    <s v="PSP_60_0.3_2_0.7_L_1.rcp"/>
    <n v="60"/>
    <n v="0.3"/>
    <x v="1"/>
    <n v="2"/>
    <n v="0.7"/>
    <x v="0"/>
    <x v="0"/>
    <s v="μ=L"/>
    <n v="1"/>
    <n v="3215.58161296143"/>
    <x v="5"/>
    <n v="4"/>
    <n v="9"/>
    <n v="3.3333333333333299"/>
    <n v="15.904067800000099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2.864550100592617E-2"/>
    <n v="2.864550100592617E-2"/>
    <n v="1.0507703232914766E-2"/>
  </r>
  <r>
    <s v="PSP_30_0.3_2_0.7_L_4.rcp"/>
    <n v="30"/>
    <n v="0.3"/>
    <x v="1"/>
    <n v="2"/>
    <n v="0.7"/>
    <x v="0"/>
    <x v="0"/>
    <s v="μ=L"/>
    <n v="4"/>
    <n v="3212.8723567704901"/>
    <x v="6"/>
    <n v="0"/>
    <n v="9"/>
    <n v="3.3333333333333299"/>
    <n v="2.4876874999999901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12752978887079366"/>
    <n v="0.12752978887079366"/>
    <n v="2.3751181517302216E-3"/>
  </r>
  <r>
    <s v="PSP_30_0.3_2_0.7_L_4.rcp"/>
    <n v="30"/>
    <n v="0.3"/>
    <x v="1"/>
    <n v="2"/>
    <n v="0.7"/>
    <x v="0"/>
    <x v="0"/>
    <s v="μ=L"/>
    <n v="4"/>
    <n v="3211.4706484006301"/>
    <x v="4"/>
    <n v="3"/>
    <n v="9"/>
    <n v="3.3333333333333299"/>
    <n v="2.32677249999983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12791042920180967"/>
    <n v="0.12791042920180967"/>
    <n v="2.2214846517885889E-3"/>
  </r>
  <r>
    <s v="PSP_60_0.3_2_0.7_L_1.rcp"/>
    <n v="60"/>
    <n v="0.3"/>
    <x v="1"/>
    <n v="2"/>
    <n v="0.7"/>
    <x v="0"/>
    <x v="0"/>
    <s v="μ=L"/>
    <n v="1"/>
    <n v="3210.5779341985099"/>
    <x v="6"/>
    <n v="0"/>
    <n v="9"/>
    <n v="3.3333333333333299"/>
    <n v="17.453362000000102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3.0156999223944454E-2"/>
    <n v="3.0156999223944454E-2"/>
    <n v="1.1531310770231477E-2"/>
  </r>
  <r>
    <s v="PSP_60_0.3_4_0.7_L_4.rcp"/>
    <n v="60"/>
    <n v="0.3"/>
    <x v="1"/>
    <n v="4"/>
    <n v="0.7"/>
    <x v="0"/>
    <x v="0"/>
    <s v="μ=L"/>
    <n v="4"/>
    <n v="3209.75907720949"/>
    <x v="6"/>
    <n v="0"/>
    <n v="9"/>
    <n v="6.6666666666666599"/>
    <n v="20.070236399998901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1369484590814728"/>
    <n v="0.1369484590814728"/>
    <n v="1.3228652849752442E-2"/>
  </r>
  <r>
    <s v="PSP_60_0.3_4_0.7_L_4.rcp"/>
    <n v="60"/>
    <n v="0.3"/>
    <x v="1"/>
    <n v="4"/>
    <n v="0.7"/>
    <x v="0"/>
    <x v="0"/>
    <s v="μ=L"/>
    <n v="4"/>
    <n v="3209.1772624076398"/>
    <x v="5"/>
    <n v="4"/>
    <n v="9"/>
    <n v="6.6666666666666599"/>
    <n v="22.107743300000902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1371048995336025"/>
    <n v="0.1371048995336025"/>
    <n v="1.4571610198232065E-2"/>
  </r>
  <r>
    <s v="PSP_20_0.7_2_0.7_L_5.rcp"/>
    <n v="20"/>
    <n v="0.7"/>
    <x v="0"/>
    <n v="2"/>
    <n v="0.7"/>
    <x v="0"/>
    <x v="0"/>
    <s v="μ=L"/>
    <n v="5"/>
    <n v="3207.9490776509301"/>
    <x v="7"/>
    <n v="5"/>
    <n v="9"/>
    <n v="3.3333333333333299"/>
    <n v="0.55166919999999198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6.5813087982305327E-2"/>
    <n v="6.5813087982305327E-2"/>
    <n v="1.8997850503068812E-3"/>
  </r>
  <r>
    <s v="PSP_30_0.7_4_0.7_L_4.rcp"/>
    <n v="30"/>
    <n v="0.7"/>
    <x v="0"/>
    <n v="4"/>
    <n v="0.7"/>
    <x v="0"/>
    <x v="0"/>
    <s v="μ=L"/>
    <n v="4"/>
    <n v="3207.67887705458"/>
    <x v="12"/>
    <n v="0"/>
    <n v="6"/>
    <n v="6.6666666666666599"/>
    <n v="2.0509472999997298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-0.13885730749873151"/>
    <n v="0.13885730749873151"/>
    <n v="1.517200982917811E-3"/>
  </r>
  <r>
    <s v="PSP_30_0.7_4_0.7_L_4.rcp"/>
    <n v="30"/>
    <n v="0.7"/>
    <x v="0"/>
    <n v="4"/>
    <n v="0.7"/>
    <x v="0"/>
    <x v="0"/>
    <s v="μ=L"/>
    <n v="4"/>
    <n v="3207.67887705458"/>
    <x v="13"/>
    <n v="3"/>
    <n v="6"/>
    <n v="6.6666666666666599"/>
    <n v="2.1110417999998301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-0.13885730749873151"/>
    <n v="0.13885730749873151"/>
    <n v="1.5616562619335706E-3"/>
  </r>
  <r>
    <s v="PSP_30_0.7_4_0.7_L_4.rcp"/>
    <n v="30"/>
    <n v="0.7"/>
    <x v="0"/>
    <n v="4"/>
    <n v="0.7"/>
    <x v="0"/>
    <x v="0"/>
    <s v="μ=L"/>
    <n v="4"/>
    <n v="3207.67887705458"/>
    <x v="14"/>
    <n v="4"/>
    <n v="6"/>
    <n v="6.6666666666666599"/>
    <n v="2.20037989999991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-0.13885730749873151"/>
    <n v="0.13885730749873151"/>
    <n v="1.6277446753862948E-3"/>
  </r>
  <r>
    <s v="PSP_30_0.7_4_0.7_L_4.rcp"/>
    <n v="30"/>
    <n v="0.7"/>
    <x v="0"/>
    <n v="4"/>
    <n v="0.7"/>
    <x v="0"/>
    <x v="0"/>
    <s v="μ=L"/>
    <n v="4"/>
    <n v="3207.67887705458"/>
    <x v="15"/>
    <n v="5"/>
    <n v="6"/>
    <n v="6.6666666666666599"/>
    <n v="2.1050582000002498"/>
    <s v="PSP_30_0.7_4_0.7_L_4.rcp"/>
    <n v="30"/>
    <n v="0.7"/>
    <n v="4"/>
    <n v="0.7"/>
    <s v="L"/>
    <n v="4"/>
    <s v="40_0.1_0.2_0.8_"/>
    <n v="3724.9098261956801"/>
    <n v="3725.2781303526599"/>
    <n v="3787.1121694765502"/>
    <n v="1351.79671189999"/>
    <n v="-0.13885730749873151"/>
    <n v="0.13885730749873151"/>
    <n v="1.5572298567301059E-3"/>
  </r>
  <r>
    <s v="PSP_20_0.7_2_0.7_L_5.rcp"/>
    <n v="20"/>
    <n v="0.7"/>
    <x v="0"/>
    <n v="2"/>
    <n v="0.7"/>
    <x v="0"/>
    <x v="0"/>
    <s v="μ=L"/>
    <n v="5"/>
    <n v="3205.88219245543"/>
    <x v="5"/>
    <n v="4"/>
    <n v="9"/>
    <n v="3.3333333333333299"/>
    <n v="0.56509209999990095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6.6414985659463369E-2"/>
    <n v="6.6414985659463369E-2"/>
    <n v="1.9460095354722515E-3"/>
  </r>
  <r>
    <s v="PSP_20_0.7_2_0.7_L_2.rcp"/>
    <n v="20"/>
    <n v="0.7"/>
    <x v="0"/>
    <n v="2"/>
    <n v="0.7"/>
    <x v="0"/>
    <x v="0"/>
    <s v="μ=L"/>
    <n v="2"/>
    <n v="3204.83961242033"/>
    <x v="7"/>
    <n v="5"/>
    <n v="9"/>
    <n v="3.3333333333333299"/>
    <n v="0.72203170000000205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6.2900734691443916E-2"/>
    <n v="6.2900734691443916E-2"/>
    <n v="2.0721277892097774E-3"/>
  </r>
  <r>
    <s v="PSP_10_0.7_4_0.7_L_5.rcp"/>
    <n v="10"/>
    <n v="0.7"/>
    <x v="0"/>
    <n v="4"/>
    <n v="0.7"/>
    <x v="0"/>
    <x v="0"/>
    <s v="μ=L"/>
    <n v="5"/>
    <n v="3203.4329063507398"/>
    <x v="4"/>
    <n v="3"/>
    <n v="9"/>
    <n v="6.6666666666666599"/>
    <n v="7.5664799999998394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1.4949854816287323E-2"/>
    <n v="-1.4949854816287323E-2"/>
    <n v="1.9682106746435495E-3"/>
  </r>
  <r>
    <s v="PSP_60_0.7_2_0.7_H_5.rcp"/>
    <n v="60"/>
    <n v="0.7"/>
    <x v="0"/>
    <n v="2"/>
    <n v="0.7"/>
    <x v="0"/>
    <x v="1"/>
    <s v="μ=H"/>
    <n v="5"/>
    <n v="3198.0578111484501"/>
    <x v="12"/>
    <n v="0"/>
    <n v="6"/>
    <n v="3.3333333333333299"/>
    <n v="12.7612017000028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-4.321366810601935E-2"/>
    <n v="4.321366810601935E-2"/>
    <n v="8.4351152291038973E-3"/>
  </r>
  <r>
    <s v="PSP_60_0.7_2_0.7_H_5.rcp"/>
    <n v="60"/>
    <n v="0.7"/>
    <x v="0"/>
    <n v="2"/>
    <n v="0.7"/>
    <x v="0"/>
    <x v="1"/>
    <s v="μ=H"/>
    <n v="5"/>
    <n v="3198.0578111484501"/>
    <x v="13"/>
    <n v="3"/>
    <n v="6"/>
    <n v="3.3333333333333299"/>
    <n v="12.379160699998399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-4.321366810601935E-2"/>
    <n v="4.321366810601935E-2"/>
    <n v="8.1825872985032463E-3"/>
  </r>
  <r>
    <s v="PSP_60_0.7_2_0.7_H_5.rcp"/>
    <n v="60"/>
    <n v="0.7"/>
    <x v="0"/>
    <n v="2"/>
    <n v="0.7"/>
    <x v="0"/>
    <x v="1"/>
    <s v="μ=H"/>
    <n v="5"/>
    <n v="3198.0578111484501"/>
    <x v="14"/>
    <n v="4"/>
    <n v="6"/>
    <n v="3.3333333333333299"/>
    <n v="13.5851290999999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-4.321366810601935E-2"/>
    <n v="4.321366810601935E-2"/>
    <n v="8.979728716358E-3"/>
  </r>
  <r>
    <s v="PSP_60_0.7_2_0.7_H_5.rcp"/>
    <n v="60"/>
    <n v="0.7"/>
    <x v="0"/>
    <n v="2"/>
    <n v="0.7"/>
    <x v="0"/>
    <x v="1"/>
    <s v="μ=H"/>
    <n v="5"/>
    <n v="3198.0578111484501"/>
    <x v="15"/>
    <n v="5"/>
    <n v="6"/>
    <n v="3.3333333333333299"/>
    <n v="16.1455165000006"/>
    <s v="PSP_60_0.7_2_0.7_H_5.rcp"/>
    <n v="60"/>
    <n v="0.7"/>
    <n v="2"/>
    <n v="0.7"/>
    <s v="H"/>
    <n v="5"/>
    <s v="40_0.1_0.2_0.8_"/>
    <n v="3342.4994740652501"/>
    <n v="3342.4994740652501"/>
    <n v="90000000000"/>
    <n v="1512.8663157999899"/>
    <n v="-4.321366810601935E-2"/>
    <n v="4.321366810601935E-2"/>
    <n v="1.0672136943879935E-2"/>
  </r>
  <r>
    <s v="PSP_20_0.3_2_0.7_L_1.rcp"/>
    <n v="20"/>
    <n v="0.3"/>
    <x v="1"/>
    <n v="2"/>
    <n v="0.7"/>
    <x v="0"/>
    <x v="0"/>
    <s v="μ=L"/>
    <n v="1"/>
    <n v="3197.0896368987501"/>
    <x v="6"/>
    <n v="0"/>
    <n v="9"/>
    <n v="3.3333333333333299"/>
    <n v="1.03446119999999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3.71665743637263E-2"/>
    <n v="3.71665743637263E-2"/>
    <n v="1.708352626242024E-3"/>
  </r>
  <r>
    <s v="PSP_60_0.3_4_0.7_L_4.rcp"/>
    <n v="60"/>
    <n v="0.3"/>
    <x v="1"/>
    <n v="4"/>
    <n v="0.7"/>
    <x v="0"/>
    <x v="0"/>
    <s v="μ=L"/>
    <n v="4"/>
    <n v="3196.82527883888"/>
    <x v="4"/>
    <n v="3"/>
    <n v="9"/>
    <n v="6.6666666666666599"/>
    <n v="21.0159807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14042614520842941"/>
    <n v="0.14042614520842941"/>
    <n v="1.3852009883521478E-2"/>
  </r>
  <r>
    <s v="PSP_10_0.7_2_0.7_L_1.rcp"/>
    <n v="10"/>
    <n v="0.7"/>
    <x v="0"/>
    <n v="2"/>
    <n v="0.7"/>
    <x v="0"/>
    <x v="0"/>
    <s v="μ=L"/>
    <n v="1"/>
    <n v="3194.3109464332601"/>
    <x v="1"/>
    <n v="3"/>
    <n v="8"/>
    <n v="3.3333333333333299"/>
    <n v="2.37163000000002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9.6160286352033209E-3"/>
    <n v="-9.6160286352033209E-3"/>
    <n v="1.3398973991460698E-3"/>
  </r>
  <r>
    <s v="PSP_10_0.7_2_0.7_L_1.rcp"/>
    <n v="10"/>
    <n v="0.7"/>
    <x v="0"/>
    <n v="2"/>
    <n v="0.7"/>
    <x v="0"/>
    <x v="0"/>
    <s v="μ=L"/>
    <n v="1"/>
    <n v="3194.1921501770598"/>
    <x v="3"/>
    <n v="5"/>
    <n v="8"/>
    <n v="3.3333333333333299"/>
    <n v="2.7164100000000201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9.5784810681652354E-3"/>
    <n v="-9.5784810681652354E-3"/>
    <n v="1.5346874065576722E-3"/>
  </r>
  <r>
    <s v="PSP_10_0.7_2_0.7_L_1.rcp"/>
    <n v="10"/>
    <n v="0.7"/>
    <x v="0"/>
    <n v="2"/>
    <n v="0.7"/>
    <x v="0"/>
    <x v="0"/>
    <s v="μ=L"/>
    <n v="1"/>
    <n v="3192.8333243556699"/>
    <x v="0"/>
    <n v="0"/>
    <n v="8"/>
    <n v="3.3333333333333299"/>
    <n v="2.60832000000004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9.1490011733132617E-3"/>
    <n v="-9.1490011733132617E-3"/>
    <n v="1.4736199087297347E-3"/>
  </r>
  <r>
    <s v="PSP_20_0.7_2_0.7_L_2.rcp"/>
    <n v="20"/>
    <n v="0.7"/>
    <x v="0"/>
    <n v="2"/>
    <n v="0.7"/>
    <x v="0"/>
    <x v="0"/>
    <s v="μ=L"/>
    <n v="2"/>
    <n v="3191.7736380452102"/>
    <x v="4"/>
    <n v="3"/>
    <n v="9"/>
    <n v="3.3333333333333299"/>
    <n v="0.64326070000004099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6.6721242569595829E-2"/>
    <n v="6.6721242569595829E-2"/>
    <n v="1.8460662768360655E-3"/>
  </r>
  <r>
    <s v="PSP_10_0.7_2_0.7_L_1.rcp"/>
    <n v="10"/>
    <n v="0.7"/>
    <x v="0"/>
    <n v="2"/>
    <n v="0.7"/>
    <x v="0"/>
    <x v="0"/>
    <s v="μ=L"/>
    <n v="1"/>
    <n v="3191.2031637232699"/>
    <x v="2"/>
    <n v="4"/>
    <n v="8"/>
    <n v="3.3333333333333299"/>
    <n v="2.2877899999999202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8.6337613199236329E-3"/>
    <n v="-8.6337613199236329E-3"/>
    <n v="1.2925303992580015E-3"/>
  </r>
  <r>
    <s v="PSP_60_0.3_4_0.7_L_4.rcp"/>
    <n v="60"/>
    <n v="0.3"/>
    <x v="1"/>
    <n v="4"/>
    <n v="0.7"/>
    <x v="0"/>
    <x v="0"/>
    <s v="μ=L"/>
    <n v="4"/>
    <n v="3189.8390305969701"/>
    <x v="7"/>
    <n v="5"/>
    <n v="9"/>
    <n v="6.6666666666666599"/>
    <n v="21.253929000000401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14230463271025826"/>
    <n v="0.14230463271025826"/>
    <n v="1.4008845876589016E-2"/>
  </r>
  <r>
    <s v="PSP_60_0.3_4_0.7_L_1.rcp"/>
    <n v="60"/>
    <n v="0.3"/>
    <x v="1"/>
    <n v="4"/>
    <n v="0.7"/>
    <x v="0"/>
    <x v="0"/>
    <s v="μ=L"/>
    <n v="1"/>
    <n v="3186.6187109870898"/>
    <x v="6"/>
    <n v="0"/>
    <n v="9"/>
    <n v="6.6666666666666599"/>
    <n v="21.594307799999999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13330878066436139"/>
    <n v="0.13330878066436139"/>
    <n v="1.4359494405857714E-2"/>
  </r>
  <r>
    <s v="PSP_30_0.3_2_0.7_L_2.rcp"/>
    <n v="30"/>
    <n v="0.3"/>
    <x v="1"/>
    <n v="2"/>
    <n v="0.7"/>
    <x v="0"/>
    <x v="0"/>
    <s v="μ=L"/>
    <n v="2"/>
    <n v="3183.0885958885501"/>
    <x v="6"/>
    <n v="0"/>
    <n v="9"/>
    <n v="3.3333333333333299"/>
    <n v="2.4988638999998298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7.6671495541990223E-2"/>
    <n v="7.6671495541990223E-2"/>
    <n v="2.144052128096598E-3"/>
  </r>
  <r>
    <s v="PSP_60_0.7_2_0.3_L_2.rcp"/>
    <n v="60"/>
    <n v="0.7"/>
    <x v="0"/>
    <n v="2"/>
    <n v="0.3"/>
    <x v="1"/>
    <x v="0"/>
    <s v="μ=L"/>
    <n v="2"/>
    <n v="3180.5146040284799"/>
    <x v="8"/>
    <n v="0"/>
    <n v="7"/>
    <n v="3.3333333333333299"/>
    <n v="14.899763899999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-3.6187412818804485E-2"/>
    <n v="3.6187412818804485E-2"/>
    <n v="9.9253875128509465E-3"/>
  </r>
  <r>
    <s v="PSP_60_0.7_2_0.3_L_2.rcp"/>
    <n v="60"/>
    <n v="0.7"/>
    <x v="0"/>
    <n v="2"/>
    <n v="0.3"/>
    <x v="1"/>
    <x v="0"/>
    <s v="μ=L"/>
    <n v="2"/>
    <n v="3180.5146040284799"/>
    <x v="9"/>
    <n v="3"/>
    <n v="7"/>
    <n v="3.3333333333333299"/>
    <n v="14.494902300000801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-3.6187412818804485E-2"/>
    <n v="3.6187412818804485E-2"/>
    <n v="9.6556914092062948E-3"/>
  </r>
  <r>
    <s v="PSP_60_0.7_2_0.3_L_2.rcp"/>
    <n v="60"/>
    <n v="0.7"/>
    <x v="0"/>
    <n v="2"/>
    <n v="0.3"/>
    <x v="1"/>
    <x v="0"/>
    <s v="μ=L"/>
    <n v="2"/>
    <n v="3180.5146040284799"/>
    <x v="10"/>
    <n v="4"/>
    <n v="7"/>
    <n v="3.3333333333333299"/>
    <n v="14.3864075000001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-3.6187412818804485E-2"/>
    <n v="3.6187412818804485E-2"/>
    <n v="9.5834182550567654E-3"/>
  </r>
  <r>
    <s v="PSP_60_0.7_2_0.3_L_2.rcp"/>
    <n v="60"/>
    <n v="0.7"/>
    <x v="0"/>
    <n v="2"/>
    <n v="0.3"/>
    <x v="1"/>
    <x v="0"/>
    <s v="μ=L"/>
    <n v="2"/>
    <n v="3180.5146040284799"/>
    <x v="11"/>
    <n v="5"/>
    <n v="7"/>
    <n v="3.3333333333333299"/>
    <n v="16.4515064000006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-3.6187412818804485E-2"/>
    <n v="3.6187412818804485E-2"/>
    <n v="1.0959071384356926E-2"/>
  </r>
  <r>
    <s v="PSP_60_0.3_2_0.7_L_1.rcp"/>
    <n v="60"/>
    <n v="0.3"/>
    <x v="1"/>
    <n v="2"/>
    <n v="0.7"/>
    <x v="0"/>
    <x v="0"/>
    <s v="μ=L"/>
    <n v="1"/>
    <n v="3180.1877007738199"/>
    <x v="7"/>
    <n v="5"/>
    <n v="9"/>
    <n v="3.3333333333333299"/>
    <n v="15.0871941999994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3.9337201599640395E-2"/>
    <n v="3.9337201599640395E-2"/>
    <n v="9.9680007193471351E-3"/>
  </r>
  <r>
    <s v="PSP_20_0.3_2_0.7_L_4.rcp"/>
    <n v="20"/>
    <n v="0.3"/>
    <x v="1"/>
    <n v="2"/>
    <n v="0.7"/>
    <x v="0"/>
    <x v="0"/>
    <s v="μ=L"/>
    <n v="4"/>
    <n v="3179.9321578573599"/>
    <x v="7"/>
    <n v="5"/>
    <n v="9"/>
    <n v="3.3333333333333299"/>
    <n v="0.62276969999999199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7.9824164033408633E-3"/>
    <n v="-7.9824164033408633E-3"/>
    <n v="1.9126740389212792E-3"/>
  </r>
  <r>
    <s v="PSP_60_0.3_4_0.7_L_1.rcp"/>
    <n v="60"/>
    <n v="0.3"/>
    <x v="1"/>
    <n v="4"/>
    <n v="0.7"/>
    <x v="0"/>
    <x v="0"/>
    <s v="μ=L"/>
    <n v="1"/>
    <n v="3179.4214017490499"/>
    <x v="4"/>
    <n v="3"/>
    <n v="9"/>
    <n v="6.6666666666666599"/>
    <n v="21.369977700000099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13526629277522206"/>
    <n v="0.13526629277522206"/>
    <n v="1.4210322371919491E-2"/>
  </r>
  <r>
    <s v="PSP_20_0.7_2_0.7_L_5.rcp"/>
    <n v="20"/>
    <n v="0.7"/>
    <x v="0"/>
    <n v="2"/>
    <n v="0.7"/>
    <x v="0"/>
    <x v="0"/>
    <s v="μ=L"/>
    <n v="5"/>
    <n v="3178.0359741637299"/>
    <x v="4"/>
    <n v="3"/>
    <n v="9"/>
    <n v="3.3333333333333299"/>
    <n v="0.53561969999998305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7.4524083418690518E-2"/>
    <n v="7.4524083418690518E-2"/>
    <n v="1.8445153340259691E-3"/>
  </r>
  <r>
    <s v="PSP_60_0.7_2_0.3_L_2.rcp"/>
    <n v="60"/>
    <n v="0.7"/>
    <x v="0"/>
    <n v="2"/>
    <n v="0.3"/>
    <x v="1"/>
    <x v="0"/>
    <s v="μ=L"/>
    <n v="2"/>
    <n v="3177.5425397213698"/>
    <x v="12"/>
    <n v="0"/>
    <n v="6"/>
    <n v="3.3333333333333299"/>
    <n v="12.915217800000301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-3.7088057320004503E-2"/>
    <n v="3.7088057320004503E-2"/>
    <n v="8.6033941435730982E-3"/>
  </r>
  <r>
    <s v="PSP_60_0.7_2_0.3_L_2.rcp"/>
    <n v="60"/>
    <n v="0.7"/>
    <x v="0"/>
    <n v="2"/>
    <n v="0.3"/>
    <x v="1"/>
    <x v="0"/>
    <s v="μ=L"/>
    <n v="2"/>
    <n v="3177.5425397213698"/>
    <x v="13"/>
    <n v="3"/>
    <n v="6"/>
    <n v="3.3333333333333299"/>
    <n v="13.6092728000003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-3.7088057320004503E-2"/>
    <n v="3.7088057320004503E-2"/>
    <n v="9.0657346797363737E-3"/>
  </r>
  <r>
    <s v="PSP_60_0.7_2_0.3_L_2.rcp"/>
    <n v="60"/>
    <n v="0.7"/>
    <x v="0"/>
    <n v="2"/>
    <n v="0.3"/>
    <x v="1"/>
    <x v="0"/>
    <s v="μ=L"/>
    <n v="2"/>
    <n v="3177.5425397213698"/>
    <x v="14"/>
    <n v="4"/>
    <n v="6"/>
    <n v="3.3333333333333299"/>
    <n v="15.5193791000001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-3.7088057320004503E-2"/>
    <n v="3.7088057320004503E-2"/>
    <n v="1.0338140426933295E-2"/>
  </r>
  <r>
    <s v="PSP_60_0.7_2_0.3_L_2.rcp"/>
    <n v="60"/>
    <n v="0.7"/>
    <x v="0"/>
    <n v="2"/>
    <n v="0.3"/>
    <x v="1"/>
    <x v="0"/>
    <s v="μ=L"/>
    <n v="2"/>
    <n v="3177.5425397213698"/>
    <x v="15"/>
    <n v="5"/>
    <n v="6"/>
    <n v="3.3333333333333299"/>
    <n v="16.579282599999701"/>
    <s v="PSP_60_0.7_2_0.3_L_2.rcp"/>
    <n v="60"/>
    <n v="0.7"/>
    <n v="2"/>
    <n v="0.3"/>
    <s v="L"/>
    <n v="2"/>
    <s v="40_0.1_0.2_0.8_"/>
    <n v="3299.9305532316598"/>
    <n v="3299.9305532316598"/>
    <n v="90000000000"/>
    <n v="1501.1770452999899"/>
    <n v="-3.7088057320004503E-2"/>
    <n v="3.7088057320004503E-2"/>
    <n v="1.1044188726378077E-2"/>
  </r>
  <r>
    <s v="PSP_60_0.3_4_0.7_L_2.rcp"/>
    <n v="60"/>
    <n v="0.3"/>
    <x v="1"/>
    <n v="4"/>
    <n v="0.7"/>
    <x v="0"/>
    <x v="0"/>
    <s v="μ=L"/>
    <n v="2"/>
    <n v="3174.0805479720402"/>
    <x v="7"/>
    <n v="5"/>
    <n v="9"/>
    <n v="6.6666666666666599"/>
    <n v="17.378533700000801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20656469499031768"/>
    <n v="0.20656469499031768"/>
    <n v="1.148210222440136E-2"/>
  </r>
  <r>
    <s v="PSP_60_0.3_4_0.7_L_2.rcp"/>
    <n v="60"/>
    <n v="0.3"/>
    <x v="1"/>
    <n v="4"/>
    <n v="0.7"/>
    <x v="0"/>
    <x v="0"/>
    <s v="μ=L"/>
    <n v="2"/>
    <n v="3173.9107404436199"/>
    <x v="4"/>
    <n v="3"/>
    <n v="9"/>
    <n v="6.6666666666666599"/>
    <n v="16.577981099999299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20660714233406613"/>
    <n v="0.20660714233406613"/>
    <n v="1.0953172284286381E-2"/>
  </r>
  <r>
    <s v="PSP_30_0.3_2_0.7_L_4.rcp"/>
    <n v="30"/>
    <n v="0.3"/>
    <x v="1"/>
    <n v="2"/>
    <n v="0.7"/>
    <x v="0"/>
    <x v="0"/>
    <s v="μ=L"/>
    <n v="4"/>
    <n v="3172.6688135564"/>
    <x v="5"/>
    <n v="4"/>
    <n v="9"/>
    <n v="3.3333333333333299"/>
    <n v="2.4194632999999599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13844724525906968"/>
    <n v="0.13844724525906968"/>
    <n v="2.309981137612755E-3"/>
  </r>
  <r>
    <s v="PSP_60_0.3_4_0.7_L_1.rcp"/>
    <n v="60"/>
    <n v="0.3"/>
    <x v="1"/>
    <n v="4"/>
    <n v="0.7"/>
    <x v="0"/>
    <x v="0"/>
    <s v="μ=L"/>
    <n v="1"/>
    <n v="3171.4673358714999"/>
    <x v="7"/>
    <n v="5"/>
    <n v="9"/>
    <n v="6.6666666666666599"/>
    <n v="24.019242799999098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13742962628930738"/>
    <n v="0.13742962628930738"/>
    <n v="1.5971995296812674E-2"/>
  </r>
  <r>
    <s v="PSP_10_0.7_4_0.7_L_5.rcp"/>
    <n v="10"/>
    <n v="0.7"/>
    <x v="0"/>
    <n v="4"/>
    <n v="0.7"/>
    <x v="0"/>
    <x v="0"/>
    <s v="μ=L"/>
    <n v="5"/>
    <n v="3170.6975652209999"/>
    <x v="6"/>
    <n v="0"/>
    <n v="9"/>
    <n v="6.6666666666666599"/>
    <n v="8.9941899999999395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4.5782532568715345E-3"/>
    <n v="-4.5782532568715345E-3"/>
    <n v="2.3395899768151799E-3"/>
  </r>
  <r>
    <s v="PSP_20_0.7_4_0.7_L_4.rcp"/>
    <n v="20"/>
    <n v="0.7"/>
    <x v="0"/>
    <n v="4"/>
    <n v="0.7"/>
    <x v="0"/>
    <x v="0"/>
    <s v="μ=L"/>
    <n v="4"/>
    <n v="3168.9404598126298"/>
    <x v="10"/>
    <n v="4"/>
    <n v="7"/>
    <n v="6.6666666666666599"/>
    <n v="0.49077939999995102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6114122036603987"/>
    <n v="0.16114122036603987"/>
    <n v="2.0619171305255595E-3"/>
  </r>
  <r>
    <s v="PSP_20_0.7_4_0.7_L_4.rcp"/>
    <n v="20"/>
    <n v="0.7"/>
    <x v="0"/>
    <n v="4"/>
    <n v="0.7"/>
    <x v="0"/>
    <x v="0"/>
    <s v="μ=L"/>
    <n v="4"/>
    <n v="3168.9404598126298"/>
    <x v="11"/>
    <n v="5"/>
    <n v="7"/>
    <n v="6.6666666666666599"/>
    <n v="0.51724730000000796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6114122036603987"/>
    <n v="0.16114122036603987"/>
    <n v="2.1731170228176167E-3"/>
  </r>
  <r>
    <s v="PSP_20_0.7_4_0.7_L_4.rcp"/>
    <n v="20"/>
    <n v="0.7"/>
    <x v="0"/>
    <n v="4"/>
    <n v="0.7"/>
    <x v="0"/>
    <x v="0"/>
    <s v="μ=L"/>
    <n v="4"/>
    <n v="3168.9393372678201"/>
    <x v="8"/>
    <n v="0"/>
    <n v="7"/>
    <n v="6.6666666666666599"/>
    <n v="0.49136600000008401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6114151751790534"/>
    <n v="0.16114151751790534"/>
    <n v="2.0643816198440612E-3"/>
  </r>
  <r>
    <s v="PSP_20_0.7_4_0.7_L_4.rcp"/>
    <n v="20"/>
    <n v="0.7"/>
    <x v="0"/>
    <n v="4"/>
    <n v="0.7"/>
    <x v="0"/>
    <x v="0"/>
    <s v="μ=L"/>
    <n v="4"/>
    <n v="3168.9393372678201"/>
    <x v="9"/>
    <n v="3"/>
    <n v="7"/>
    <n v="6.6666666666666599"/>
    <n v="0.446647999999981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6114151751790534"/>
    <n v="0.16114151751790534"/>
    <n v="1.8765073727932203E-3"/>
  </r>
  <r>
    <s v="PSP_30_0.7_2_0.7_L_1.rcp"/>
    <n v="30"/>
    <n v="0.7"/>
    <x v="0"/>
    <n v="2"/>
    <n v="0.7"/>
    <x v="0"/>
    <x v="0"/>
    <s v="μ=L"/>
    <n v="1"/>
    <n v="3167.8198139493102"/>
    <x v="6"/>
    <n v="0"/>
    <n v="9"/>
    <n v="3.3333333333333299"/>
    <n v="2.0204932000001401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9.8732057880403901E-2"/>
    <n v="9.8732057880403901E-2"/>
    <n v="1.9764432068097742E-3"/>
  </r>
  <r>
    <s v="PSP_20_0.7_4_0.7_H_4.rcp"/>
    <n v="20"/>
    <n v="0.7"/>
    <x v="0"/>
    <n v="4"/>
    <n v="0.7"/>
    <x v="0"/>
    <x v="1"/>
    <s v="μ=H"/>
    <n v="4"/>
    <n v="3167.4977867591001"/>
    <x v="0"/>
    <n v="0"/>
    <n v="8"/>
    <n v="6.6666666666666599"/>
    <n v="0.82636730000001501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4.6397916733043186E-2"/>
    <n v="-4.6397916733043186E-2"/>
    <n v="2.0956197208254735E-3"/>
  </r>
  <r>
    <s v="PSP_20_0.7_4_0.7_H_4.rcp"/>
    <n v="20"/>
    <n v="0.7"/>
    <x v="0"/>
    <n v="4"/>
    <n v="0.7"/>
    <x v="0"/>
    <x v="1"/>
    <s v="μ=H"/>
    <n v="4"/>
    <n v="3167.4977867591001"/>
    <x v="1"/>
    <n v="3"/>
    <n v="8"/>
    <n v="6.6666666666666599"/>
    <n v="0.88152009999998804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4.6397916733043186E-2"/>
    <n v="-4.6397916733043186E-2"/>
    <n v="2.2354840345981562E-3"/>
  </r>
  <r>
    <s v="PSP_20_0.7_4_0.7_H_4.rcp"/>
    <n v="20"/>
    <n v="0.7"/>
    <x v="0"/>
    <n v="4"/>
    <n v="0.7"/>
    <x v="0"/>
    <x v="1"/>
    <s v="μ=H"/>
    <n v="4"/>
    <n v="3167.4977867591001"/>
    <x v="2"/>
    <n v="4"/>
    <n v="8"/>
    <n v="6.6666666666666599"/>
    <n v="0.96232840000004605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4.6397916733043186E-2"/>
    <n v="-4.6397916733043186E-2"/>
    <n v="2.4404092138574267E-3"/>
  </r>
  <r>
    <s v="PSP_20_0.7_4_0.7_H_4.rcp"/>
    <n v="20"/>
    <n v="0.7"/>
    <x v="0"/>
    <n v="4"/>
    <n v="0.7"/>
    <x v="0"/>
    <x v="1"/>
    <s v="μ=H"/>
    <n v="4"/>
    <n v="3167.4977867591001"/>
    <x v="3"/>
    <n v="5"/>
    <n v="8"/>
    <n v="6.6666666666666599"/>
    <n v="0.92120949999991797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4.6397916733043186E-2"/>
    <n v="-4.6397916733043186E-2"/>
    <n v="2.336134059529663E-3"/>
  </r>
  <r>
    <s v="PSP_30_0.7_4_0.7_L_3.rcp"/>
    <n v="30"/>
    <n v="0.7"/>
    <x v="0"/>
    <n v="4"/>
    <n v="0.7"/>
    <x v="0"/>
    <x v="0"/>
    <s v="μ=L"/>
    <n v="3"/>
    <n v="3165.1899696379101"/>
    <x v="6"/>
    <n v="0"/>
    <n v="9"/>
    <n v="6.6666666666666599"/>
    <n v="1.44534949999979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8.8592766033777845E-2"/>
    <n v="-8.8592766033777845E-2"/>
    <n v="1.6755898689210275E-3"/>
  </r>
  <r>
    <s v="PSP_60_0.7_2_0.3_L_1.rcp"/>
    <n v="60"/>
    <n v="0.7"/>
    <x v="0"/>
    <n v="2"/>
    <n v="0.3"/>
    <x v="1"/>
    <x v="0"/>
    <s v="μ=L"/>
    <n v="1"/>
    <n v="3162.3950640941298"/>
    <x v="4"/>
    <n v="3"/>
    <n v="9"/>
    <n v="3.3333333333333299"/>
    <n v="13.414631800000199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9.1550444211877351E-3"/>
    <n v="-9.1550444211877351E-3"/>
    <n v="8.8835942729549259E-3"/>
  </r>
  <r>
    <s v="PSP_60_0.7_2_0.3_L_1.rcp"/>
    <n v="60"/>
    <n v="0.7"/>
    <x v="0"/>
    <n v="2"/>
    <n v="0.3"/>
    <x v="1"/>
    <x v="0"/>
    <s v="μ=L"/>
    <n v="1"/>
    <n v="3162.1183860819301"/>
    <x v="5"/>
    <n v="4"/>
    <n v="9"/>
    <n v="3.3333333333333299"/>
    <n v="14.9423352000012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9.0667534246383474E-3"/>
    <n v="-9.0667534246383474E-3"/>
    <n v="9.8952878756837347E-3"/>
  </r>
  <r>
    <s v="PSP_60_0.7_2_0.7_H_4.rcp"/>
    <n v="60"/>
    <n v="0.7"/>
    <x v="0"/>
    <n v="2"/>
    <n v="0.7"/>
    <x v="0"/>
    <x v="1"/>
    <s v="μ=H"/>
    <n v="4"/>
    <n v="3159.0734991322101"/>
    <x v="8"/>
    <n v="0"/>
    <n v="7"/>
    <n v="3.3333333333333299"/>
    <n v="16.403240399999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5.8367231573618603E-2"/>
    <n v="5.8367231573618603E-2"/>
    <n v="1.0852621450933436E-2"/>
  </r>
  <r>
    <s v="PSP_60_0.7_2_0.7_H_4.rcp"/>
    <n v="60"/>
    <n v="0.7"/>
    <x v="0"/>
    <n v="2"/>
    <n v="0.7"/>
    <x v="0"/>
    <x v="1"/>
    <s v="μ=H"/>
    <n v="4"/>
    <n v="3159.0734991322101"/>
    <x v="9"/>
    <n v="3"/>
    <n v="7"/>
    <n v="3.3333333333333299"/>
    <n v="15.1128128000018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5.8367231573618603E-2"/>
    <n v="5.8367231573618603E-2"/>
    <n v="9.998855858824757E-3"/>
  </r>
  <r>
    <s v="PSP_60_0.7_2_0.7_H_4.rcp"/>
    <n v="60"/>
    <n v="0.7"/>
    <x v="0"/>
    <n v="2"/>
    <n v="0.7"/>
    <x v="0"/>
    <x v="1"/>
    <s v="μ=H"/>
    <n v="4"/>
    <n v="3159.0734991322101"/>
    <x v="10"/>
    <n v="4"/>
    <n v="7"/>
    <n v="3.3333333333333299"/>
    <n v="17.321061300000999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5.8367231573618603E-2"/>
    <n v="5.8367231573618603E-2"/>
    <n v="1.1459865053086419E-2"/>
  </r>
  <r>
    <s v="PSP_60_0.7_2_0.7_H_4.rcp"/>
    <n v="60"/>
    <n v="0.7"/>
    <x v="0"/>
    <n v="2"/>
    <n v="0.7"/>
    <x v="0"/>
    <x v="1"/>
    <s v="μ=H"/>
    <n v="4"/>
    <n v="3159.0734991322101"/>
    <x v="11"/>
    <n v="5"/>
    <n v="7"/>
    <n v="3.3333333333333299"/>
    <n v="15.054118000000001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5.8367231573618603E-2"/>
    <n v="5.8367231573618603E-2"/>
    <n v="9.9600225289445329E-3"/>
  </r>
  <r>
    <s v="PSP_60_0.7_2_0.3_L_1.rcp"/>
    <n v="60"/>
    <n v="0.7"/>
    <x v="0"/>
    <n v="2"/>
    <n v="0.3"/>
    <x v="1"/>
    <x v="0"/>
    <s v="μ=L"/>
    <n v="1"/>
    <n v="3158.9279651946099"/>
    <x v="7"/>
    <n v="5"/>
    <n v="9"/>
    <n v="3.3333333333333299"/>
    <n v="13.9778201999997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8.0486550318026057E-3"/>
    <n v="-8.0486550318026057E-3"/>
    <n v="9.2565554782583874E-3"/>
  </r>
  <r>
    <s v="PSP_10_0.7_4_0.7_L_4.rcp"/>
    <n v="10"/>
    <n v="0.7"/>
    <x v="0"/>
    <n v="4"/>
    <n v="0.7"/>
    <x v="0"/>
    <x v="0"/>
    <s v="μ=L"/>
    <n v="4"/>
    <n v="3158.4642637177099"/>
    <x v="6"/>
    <n v="0"/>
    <n v="9"/>
    <n v="6.6666666666666599"/>
    <n v="0.12617610000000901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24921885403772792"/>
    <n v="0.24921885403772792"/>
    <n v="1.9475027688757595E-3"/>
  </r>
  <r>
    <s v="PSP_10_0.7_4_0.7_L_4.rcp"/>
    <n v="10"/>
    <n v="0.7"/>
    <x v="0"/>
    <n v="4"/>
    <n v="0.7"/>
    <x v="0"/>
    <x v="0"/>
    <s v="μ=L"/>
    <n v="4"/>
    <n v="3156.6680465405698"/>
    <x v="4"/>
    <n v="3"/>
    <n v="9"/>
    <n v="6.6666666666666599"/>
    <n v="0.12509219999999699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24964582293085164"/>
    <n v="0.24964582293085164"/>
    <n v="1.930772990009495E-3"/>
  </r>
  <r>
    <s v="PSP_60_0.7_4_0.3_H_5.rcp"/>
    <n v="60"/>
    <n v="0.7"/>
    <x v="0"/>
    <n v="4"/>
    <n v="0.3"/>
    <x v="1"/>
    <x v="1"/>
    <s v="μ=H"/>
    <n v="5"/>
    <n v="3156.6203225125801"/>
    <x v="4"/>
    <n v="3"/>
    <n v="9"/>
    <n v="6.6666666666666599"/>
    <n v="22.361351499999699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1.6379919788923926E-2"/>
    <n v="1.6379919788923926E-2"/>
    <n v="1.4775342596810346E-2"/>
  </r>
  <r>
    <s v="PSP_20_0.3_2_0.7_L_4.rcp"/>
    <n v="20"/>
    <n v="0.3"/>
    <x v="1"/>
    <n v="2"/>
    <n v="0.7"/>
    <x v="0"/>
    <x v="0"/>
    <s v="μ=L"/>
    <n v="4"/>
    <n v="3156.4183429834102"/>
    <x v="4"/>
    <n v="3"/>
    <n v="9"/>
    <n v="3.3333333333333299"/>
    <n v="0.59651529999999298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5.2895175097709404E-4"/>
    <n v="-5.2895175097709404E-4"/>
    <n v="1.8320405249795226E-3"/>
  </r>
  <r>
    <s v="PSP_10_0.7_4_0.7_L_4.rcp"/>
    <n v="10"/>
    <n v="0.7"/>
    <x v="0"/>
    <n v="4"/>
    <n v="0.7"/>
    <x v="0"/>
    <x v="0"/>
    <s v="μ=L"/>
    <n v="4"/>
    <n v="3155.6350803120599"/>
    <x v="7"/>
    <n v="5"/>
    <n v="9"/>
    <n v="6.6666666666666599"/>
    <n v="0.124712500000001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24989136364432107"/>
    <n v="0.24989136364432107"/>
    <n v="1.9249123967486931E-3"/>
  </r>
  <r>
    <s v="PSP_60_0.7_2_0.3_L_1.rcp"/>
    <n v="60"/>
    <n v="0.7"/>
    <x v="0"/>
    <n v="2"/>
    <n v="0.3"/>
    <x v="1"/>
    <x v="0"/>
    <s v="μ=L"/>
    <n v="1"/>
    <n v="3155.6171407340998"/>
    <x v="6"/>
    <n v="0"/>
    <n v="9"/>
    <n v="3.3333333333333299"/>
    <n v="13.4633094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6.9921345345845135E-3"/>
    <n v="-6.9921345345845135E-3"/>
    <n v="8.9158301222146425E-3"/>
  </r>
  <r>
    <s v="PSP_60_0.7_4_0.3_H_5.rcp"/>
    <n v="60"/>
    <n v="0.7"/>
    <x v="0"/>
    <n v="4"/>
    <n v="0.3"/>
    <x v="1"/>
    <x v="1"/>
    <s v="μ=H"/>
    <n v="5"/>
    <n v="3155.2040952729799"/>
    <x v="7"/>
    <n v="5"/>
    <n v="9"/>
    <n v="6.6666666666666599"/>
    <n v="22.915125200001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1.6821223908104095E-2"/>
    <n v="1.6821223908104095E-2"/>
    <n v="1.5141250540193043E-2"/>
  </r>
  <r>
    <s v="PSP_60_0.3_4_0.7_L_1.rcp"/>
    <n v="60"/>
    <n v="0.3"/>
    <x v="1"/>
    <n v="4"/>
    <n v="0.7"/>
    <x v="0"/>
    <x v="0"/>
    <s v="μ=L"/>
    <n v="1"/>
    <n v="3154.9015458971799"/>
    <x v="5"/>
    <n v="4"/>
    <n v="9"/>
    <n v="6.6666666666666599"/>
    <n v="23.017810799999999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14193516209834497"/>
    <n v="0.14193516209834497"/>
    <n v="1.530607641971702E-2"/>
  </r>
  <r>
    <s v="PSP_30_0.7_4_0.7_L_3.rcp"/>
    <n v="30"/>
    <n v="0.7"/>
    <x v="0"/>
    <n v="4"/>
    <n v="0.7"/>
    <x v="0"/>
    <x v="0"/>
    <s v="μ=L"/>
    <n v="3"/>
    <n v="3154.72793279096"/>
    <x v="7"/>
    <n v="5"/>
    <n v="9"/>
    <n v="6.6666666666666599"/>
    <n v="1.42912070000011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8.4994594126620096E-2"/>
    <n v="-8.4994594126620096E-2"/>
    <n v="1.6567758638210755E-3"/>
  </r>
  <r>
    <s v="PSP_20_0.3_4_0.7_L_3.rcp"/>
    <n v="20"/>
    <n v="0.3"/>
    <x v="1"/>
    <n v="4"/>
    <n v="0.7"/>
    <x v="0"/>
    <x v="0"/>
    <s v="μ=L"/>
    <n v="3"/>
    <n v="3153.427690386"/>
    <x v="0"/>
    <n v="0"/>
    <n v="8"/>
    <n v="6.6666666666666599"/>
    <n v="0.96021710000002203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0.18365872480803677"/>
    <n v="-0.18365872480803677"/>
    <n v="2.2527583340392512E-3"/>
  </r>
  <r>
    <s v="PSP_20_0.3_4_0.7_L_3.rcp"/>
    <n v="20"/>
    <n v="0.3"/>
    <x v="1"/>
    <n v="4"/>
    <n v="0.7"/>
    <x v="0"/>
    <x v="0"/>
    <s v="μ=L"/>
    <n v="3"/>
    <n v="3153.427690386"/>
    <x v="1"/>
    <n v="3"/>
    <n v="8"/>
    <n v="6.6666666666666599"/>
    <n v="0.85447510000000104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0.18365872480803677"/>
    <n v="-0.18365872480803677"/>
    <n v="2.004677799170605E-3"/>
  </r>
  <r>
    <s v="PSP_20_0.3_4_0.7_L_3.rcp"/>
    <n v="20"/>
    <n v="0.3"/>
    <x v="1"/>
    <n v="4"/>
    <n v="0.7"/>
    <x v="0"/>
    <x v="0"/>
    <s v="μ=L"/>
    <n v="3"/>
    <n v="3153.427690386"/>
    <x v="2"/>
    <n v="4"/>
    <n v="8"/>
    <n v="6.6666666666666599"/>
    <n v="0.89750390000000302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0.18365872480803677"/>
    <n v="-0.18365872480803677"/>
    <n v="2.1056273529784994E-3"/>
  </r>
  <r>
    <s v="PSP_20_0.3_4_0.7_L_3.rcp"/>
    <n v="20"/>
    <n v="0.3"/>
    <x v="1"/>
    <n v="4"/>
    <n v="0.7"/>
    <x v="0"/>
    <x v="0"/>
    <s v="μ=L"/>
    <n v="3"/>
    <n v="3153.427690386"/>
    <x v="3"/>
    <n v="5"/>
    <n v="8"/>
    <n v="6.6666666666666599"/>
    <n v="1.2764599000000201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0.18365872480803677"/>
    <n v="-0.18365872480803677"/>
    <n v="2.9946932602969564E-3"/>
  </r>
  <r>
    <s v="PSP_60_0.7_4_0.3_H_5.rcp"/>
    <n v="60"/>
    <n v="0.7"/>
    <x v="0"/>
    <n v="4"/>
    <n v="0.3"/>
    <x v="1"/>
    <x v="1"/>
    <s v="μ=H"/>
    <n v="5"/>
    <n v="3153.07110269859"/>
    <x v="5"/>
    <n v="4"/>
    <n v="9"/>
    <n v="6.6666666666666599"/>
    <n v="24.4203292999991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1.7485876008373469E-2"/>
    <n v="1.7485876008373469E-2"/>
    <n v="1.6135819506903119E-2"/>
  </r>
  <r>
    <s v="PSP_10_0.7_4_0.7_L_4.rcp"/>
    <n v="10"/>
    <n v="0.7"/>
    <x v="0"/>
    <n v="4"/>
    <n v="0.7"/>
    <x v="0"/>
    <x v="0"/>
    <s v="μ=L"/>
    <n v="4"/>
    <n v="3152.78912611342"/>
    <x v="5"/>
    <n v="4"/>
    <n v="9"/>
    <n v="6.6666666666666599"/>
    <n v="0.13243660000000501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25056785974375639"/>
    <n v="0.25056785974375639"/>
    <n v="2.0441323293435348E-3"/>
  </r>
  <r>
    <s v="PSP_60_0.7_4_0.3_H_5.rcp"/>
    <n v="60"/>
    <n v="0.7"/>
    <x v="0"/>
    <n v="4"/>
    <n v="0.3"/>
    <x v="1"/>
    <x v="1"/>
    <s v="μ=H"/>
    <n v="5"/>
    <n v="3152.23513062443"/>
    <x v="6"/>
    <n v="0"/>
    <n v="9"/>
    <n v="6.6666666666666599"/>
    <n v="20.5254686000007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1.7746369458528102E-2"/>
    <n v="1.7746369458528102E-2"/>
    <n v="1.356227643597873E-2"/>
  </r>
  <r>
    <s v="PSP_60_0.3_2_0.7_L_1.rcp"/>
    <n v="60"/>
    <n v="0.3"/>
    <x v="1"/>
    <n v="2"/>
    <n v="0.7"/>
    <x v="0"/>
    <x v="0"/>
    <s v="μ=L"/>
    <n v="1"/>
    <n v="3151.9094420716001"/>
    <x v="4"/>
    <n v="3"/>
    <n v="9"/>
    <n v="3.3333333333333299"/>
    <n v="15.4066889999994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4.7879424164727867E-2"/>
    <n v="4.7879424164727867E-2"/>
    <n v="1.0179088636292473E-2"/>
  </r>
  <r>
    <s v="PSP_60_0.7_4_0.7_H_3.rcp"/>
    <n v="60"/>
    <n v="0.7"/>
    <x v="0"/>
    <n v="4"/>
    <n v="0.7"/>
    <x v="0"/>
    <x v="1"/>
    <s v="μ=H"/>
    <n v="3"/>
    <n v="3150.0539437366401"/>
    <x v="12"/>
    <n v="0"/>
    <n v="6"/>
    <n v="6.6666666666666599"/>
    <n v="16.516120899999802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0.11452133526575263"/>
    <n v="0.11452133526575263"/>
    <n v="1.0983734068074475E-2"/>
  </r>
  <r>
    <s v="PSP_60_0.7_4_0.7_H_3.rcp"/>
    <n v="60"/>
    <n v="0.7"/>
    <x v="0"/>
    <n v="4"/>
    <n v="0.7"/>
    <x v="0"/>
    <x v="1"/>
    <s v="μ=H"/>
    <n v="3"/>
    <n v="3150.0539437366401"/>
    <x v="8"/>
    <n v="0"/>
    <n v="7"/>
    <n v="6.6666666666666599"/>
    <n v="16.5451061999992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0.11452133526575263"/>
    <n v="0.11452133526575263"/>
    <n v="1.1003010194048871E-2"/>
  </r>
  <r>
    <s v="PSP_60_0.7_4_0.7_H_3.rcp"/>
    <n v="60"/>
    <n v="0.7"/>
    <x v="0"/>
    <n v="4"/>
    <n v="0.7"/>
    <x v="0"/>
    <x v="1"/>
    <s v="μ=H"/>
    <n v="3"/>
    <n v="3150.0539437366401"/>
    <x v="13"/>
    <n v="3"/>
    <n v="6"/>
    <n v="6.6666666666666599"/>
    <n v="17.061555500000299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0.11452133526575263"/>
    <n v="0.11452133526575263"/>
    <n v="1.1346465040692392E-2"/>
  </r>
  <r>
    <s v="PSP_60_0.7_4_0.7_H_3.rcp"/>
    <n v="60"/>
    <n v="0.7"/>
    <x v="0"/>
    <n v="4"/>
    <n v="0.7"/>
    <x v="0"/>
    <x v="1"/>
    <s v="μ=H"/>
    <n v="3"/>
    <n v="3150.0539437366401"/>
    <x v="9"/>
    <n v="3"/>
    <n v="7"/>
    <n v="6.6666666666666599"/>
    <n v="16.0516028999991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0.11452133526575263"/>
    <n v="0.11452133526575263"/>
    <n v="1.067481515105192E-2"/>
  </r>
  <r>
    <s v="PSP_60_0.7_4_0.7_H_3.rcp"/>
    <n v="60"/>
    <n v="0.7"/>
    <x v="0"/>
    <n v="4"/>
    <n v="0.7"/>
    <x v="0"/>
    <x v="1"/>
    <s v="μ=H"/>
    <n v="3"/>
    <n v="3150.0539437366401"/>
    <x v="14"/>
    <n v="4"/>
    <n v="6"/>
    <n v="6.6666666666666599"/>
    <n v="18.1101266999976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0.11452133526575263"/>
    <n v="0.11452133526575263"/>
    <n v="1.2043797500411324E-2"/>
  </r>
  <r>
    <s v="PSP_60_0.7_4_0.7_H_3.rcp"/>
    <n v="60"/>
    <n v="0.7"/>
    <x v="0"/>
    <n v="4"/>
    <n v="0.7"/>
    <x v="0"/>
    <x v="1"/>
    <s v="μ=H"/>
    <n v="3"/>
    <n v="3150.0539437366401"/>
    <x v="10"/>
    <n v="4"/>
    <n v="7"/>
    <n v="6.6666666666666599"/>
    <n v="19.0365523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0.11452133526575263"/>
    <n v="0.11452133526575263"/>
    <n v="1.2659899337270778E-2"/>
  </r>
  <r>
    <s v="PSP_60_0.7_4_0.7_H_3.rcp"/>
    <n v="60"/>
    <n v="0.7"/>
    <x v="0"/>
    <n v="4"/>
    <n v="0.7"/>
    <x v="0"/>
    <x v="1"/>
    <s v="μ=H"/>
    <n v="3"/>
    <n v="3150.0539437366401"/>
    <x v="15"/>
    <n v="5"/>
    <n v="6"/>
    <n v="6.6666666666666599"/>
    <n v="16.842031500000299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0.11452133526575263"/>
    <n v="0.11452133526575263"/>
    <n v="1.1200474753253893E-2"/>
  </r>
  <r>
    <s v="PSP_60_0.7_4_0.7_H_3.rcp"/>
    <n v="60"/>
    <n v="0.7"/>
    <x v="0"/>
    <n v="4"/>
    <n v="0.7"/>
    <x v="0"/>
    <x v="1"/>
    <s v="μ=H"/>
    <n v="3"/>
    <n v="3150.0539437366401"/>
    <x v="11"/>
    <n v="5"/>
    <n v="7"/>
    <n v="6.6666666666666599"/>
    <n v="17.9375710999993"/>
    <s v="PSP_60_0.7_4_0.7_H_3.rcp"/>
    <n v="60"/>
    <n v="0.7"/>
    <n v="4"/>
    <n v="0.7"/>
    <s v="H"/>
    <n v="3"/>
    <s v="40_0.1_0.2_0.8_"/>
    <n v="3557.45888545157"/>
    <n v="3557.45888545157"/>
    <n v="90000000000"/>
    <n v="1503.6890731000001"/>
    <n v="-0.11452133526575263"/>
    <n v="0.11452133526575263"/>
    <n v="1.1929042659742992E-2"/>
  </r>
  <r>
    <s v="PSP_60_0.7_2_0.7_H_4.rcp"/>
    <n v="60"/>
    <n v="0.7"/>
    <x v="0"/>
    <n v="2"/>
    <n v="0.7"/>
    <x v="0"/>
    <x v="1"/>
    <s v="μ=H"/>
    <n v="4"/>
    <n v="3145.5924288853898"/>
    <x v="12"/>
    <n v="0"/>
    <n v="6"/>
    <n v="3.3333333333333299"/>
    <n v="15.7849160999976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6.2385567171492788E-2"/>
    <n v="6.2385567171492788E-2"/>
    <n v="1.0443529137573876E-2"/>
  </r>
  <r>
    <s v="PSP_60_0.7_2_0.7_H_4.rcp"/>
    <n v="60"/>
    <n v="0.7"/>
    <x v="0"/>
    <n v="2"/>
    <n v="0.7"/>
    <x v="0"/>
    <x v="1"/>
    <s v="μ=H"/>
    <n v="4"/>
    <n v="3145.5924288853898"/>
    <x v="13"/>
    <n v="3"/>
    <n v="6"/>
    <n v="3.3333333333333299"/>
    <n v="16.979511299999999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6.2385567171492788E-2"/>
    <n v="6.2385567171492788E-2"/>
    <n v="1.1233890625705754E-2"/>
  </r>
  <r>
    <s v="PSP_60_0.7_2_0.7_H_4.rcp"/>
    <n v="60"/>
    <n v="0.7"/>
    <x v="0"/>
    <n v="2"/>
    <n v="0.7"/>
    <x v="0"/>
    <x v="1"/>
    <s v="μ=H"/>
    <n v="4"/>
    <n v="3145.5924288853898"/>
    <x v="14"/>
    <n v="4"/>
    <n v="6"/>
    <n v="3.3333333333333299"/>
    <n v="18.4719986000018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6.2385567171492788E-2"/>
    <n v="6.2385567171492788E-2"/>
    <n v="1.2221341842188947E-2"/>
  </r>
  <r>
    <s v="PSP_60_0.7_2_0.7_H_4.rcp"/>
    <n v="60"/>
    <n v="0.7"/>
    <x v="0"/>
    <n v="2"/>
    <n v="0.7"/>
    <x v="0"/>
    <x v="1"/>
    <s v="μ=H"/>
    <n v="4"/>
    <n v="3145.5924288853898"/>
    <x v="15"/>
    <n v="5"/>
    <n v="6"/>
    <n v="3.3333333333333299"/>
    <n v="16.3985047999995"/>
    <s v="PSP_60_0.7_2_0.7_H_4.rcp"/>
    <n v="60"/>
    <n v="0.7"/>
    <n v="2"/>
    <n v="0.7"/>
    <s v="H"/>
    <n v="4"/>
    <s v="40_0.1_0.2_0.8_"/>
    <n v="3354.88908740031"/>
    <n v="3354.88908740031"/>
    <n v="90000000000"/>
    <n v="1511.4542116999901"/>
    <n v="-6.2385567171492788E-2"/>
    <n v="6.2385567171492788E-2"/>
    <n v="1.084948830937821E-2"/>
  </r>
  <r>
    <s v="PSP_20_0.3_2_0.7_L_4.rcp"/>
    <n v="20"/>
    <n v="0.3"/>
    <x v="1"/>
    <n v="2"/>
    <n v="0.7"/>
    <x v="0"/>
    <x v="0"/>
    <s v="μ=L"/>
    <n v="4"/>
    <n v="3141.14312125692"/>
    <x v="5"/>
    <n v="4"/>
    <n v="9"/>
    <n v="3.3333333333333299"/>
    <n v="0.64041989999998306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4.3130241600244038E-3"/>
    <n v="4.3130241600244038E-3"/>
    <n v="1.966882005882022E-3"/>
  </r>
  <r>
    <s v="PSP_30_0.3_4_0.7_L_4.rcp"/>
    <n v="30"/>
    <n v="0.3"/>
    <x v="1"/>
    <n v="4"/>
    <n v="0.7"/>
    <x v="0"/>
    <x v="0"/>
    <s v="μ=L"/>
    <n v="4"/>
    <n v="3137.7876325125499"/>
    <x v="2"/>
    <n v="4"/>
    <n v="8"/>
    <n v="6.6666666666666599"/>
    <n v="1.4377752999998801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7.4183475385127276E-2"/>
    <n v="-7.4183475385127276E-2"/>
    <n v="1.9162862518984853E-3"/>
  </r>
  <r>
    <s v="PSP_60_0.7_2_0.3_H_1.rcp"/>
    <n v="60"/>
    <n v="0.7"/>
    <x v="0"/>
    <n v="2"/>
    <n v="0.3"/>
    <x v="1"/>
    <x v="1"/>
    <s v="μ=H"/>
    <n v="1"/>
    <n v="3129.5672621490899"/>
    <x v="0"/>
    <n v="0"/>
    <n v="8"/>
    <n v="3.3333333333333299"/>
    <n v="18.3052279000003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3.3641246597241374E-2"/>
    <n v="-3.3641246597241374E-2"/>
    <n v="1.2154295354594304E-2"/>
  </r>
  <r>
    <s v="PSP_60_0.7_2_0.3_H_1.rcp"/>
    <n v="60"/>
    <n v="0.7"/>
    <x v="0"/>
    <n v="2"/>
    <n v="0.3"/>
    <x v="1"/>
    <x v="1"/>
    <s v="μ=H"/>
    <n v="1"/>
    <n v="3129.5672621490899"/>
    <x v="1"/>
    <n v="3"/>
    <n v="8"/>
    <n v="3.3333333333333299"/>
    <n v="17.7197364999992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3.3641246597241374E-2"/>
    <n v="-3.3641246597241374E-2"/>
    <n v="1.1765541090399201E-2"/>
  </r>
  <r>
    <s v="PSP_60_0.7_2_0.3_H_1.rcp"/>
    <n v="60"/>
    <n v="0.7"/>
    <x v="0"/>
    <n v="2"/>
    <n v="0.3"/>
    <x v="1"/>
    <x v="1"/>
    <s v="μ=H"/>
    <n v="1"/>
    <n v="3129.5672621490899"/>
    <x v="2"/>
    <n v="4"/>
    <n v="8"/>
    <n v="3.3333333333333299"/>
    <n v="19.244185899999099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3.3641246597241374E-2"/>
    <n v="-3.3641246597241374E-2"/>
    <n v="1.2777744181338731E-2"/>
  </r>
  <r>
    <s v="PSP_60_0.7_2_0.3_H_1.rcp"/>
    <n v="60"/>
    <n v="0.7"/>
    <x v="0"/>
    <n v="2"/>
    <n v="0.3"/>
    <x v="1"/>
    <x v="1"/>
    <s v="μ=H"/>
    <n v="1"/>
    <n v="3129.5672621490899"/>
    <x v="3"/>
    <n v="5"/>
    <n v="8"/>
    <n v="3.3333333333333299"/>
    <n v="18.111692300000801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3.3641246597241374E-2"/>
    <n v="-3.3641246597241374E-2"/>
    <n v="1.2025791691221584E-2"/>
  </r>
  <r>
    <s v="PSP_30_0.7_2_0.3_L_4.rcp"/>
    <n v="30"/>
    <n v="0.7"/>
    <x v="0"/>
    <n v="2"/>
    <n v="0.3"/>
    <x v="1"/>
    <x v="0"/>
    <s v="μ=L"/>
    <n v="4"/>
    <n v="3122.9499317315499"/>
    <x v="12"/>
    <n v="0"/>
    <n v="6"/>
    <n v="3.3333333333333299"/>
    <n v="3.2754121999996602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0.10129819021166103"/>
    <n v="0.10129819021166103"/>
    <n v="2.180886638773021E-3"/>
  </r>
  <r>
    <s v="PSP_30_0.7_2_0.3_L_4.rcp"/>
    <n v="30"/>
    <n v="0.7"/>
    <x v="0"/>
    <n v="2"/>
    <n v="0.3"/>
    <x v="1"/>
    <x v="0"/>
    <s v="μ=L"/>
    <n v="4"/>
    <n v="3122.9499317315499"/>
    <x v="13"/>
    <n v="3"/>
    <n v="6"/>
    <n v="3.3333333333333299"/>
    <n v="3.1130033000004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0.10129819021166103"/>
    <n v="0.10129819021166103"/>
    <n v="2.072748982075569E-3"/>
  </r>
  <r>
    <s v="PSP_30_0.7_2_0.3_L_4.rcp"/>
    <n v="30"/>
    <n v="0.7"/>
    <x v="0"/>
    <n v="2"/>
    <n v="0.3"/>
    <x v="1"/>
    <x v="0"/>
    <s v="μ=L"/>
    <n v="4"/>
    <n v="3122.9499317315499"/>
    <x v="14"/>
    <n v="4"/>
    <n v="6"/>
    <n v="3.3333333333333299"/>
    <n v="3.62189200000011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0.10129819021166103"/>
    <n v="0.10129819021166103"/>
    <n v="2.4115852868472416E-3"/>
  </r>
  <r>
    <s v="PSP_30_0.7_2_0.3_L_4.rcp"/>
    <n v="30"/>
    <n v="0.7"/>
    <x v="0"/>
    <n v="2"/>
    <n v="0.3"/>
    <x v="1"/>
    <x v="0"/>
    <s v="μ=L"/>
    <n v="4"/>
    <n v="3122.9499317315499"/>
    <x v="15"/>
    <n v="5"/>
    <n v="6"/>
    <n v="3.3333333333333299"/>
    <n v="3.30823779999991"/>
    <s v="PSP_30_0.7_2_0.3_L_4.rcp"/>
    <n v="30"/>
    <n v="0.7"/>
    <n v="2"/>
    <n v="0.3"/>
    <s v="L"/>
    <n v="4"/>
    <s v="40_0.1_0.2_0.8_"/>
    <n v="3474.9567628745099"/>
    <n v="3474.9567628745099"/>
    <n v="90000000000"/>
    <n v="1501.8718266999999"/>
    <n v="-0.10129819021166103"/>
    <n v="0.10129819021166103"/>
    <n v="2.2027430977708414E-3"/>
  </r>
  <r>
    <s v="PSP_30_0.7_4_0.7_L_3.rcp"/>
    <n v="30"/>
    <n v="0.7"/>
    <x v="0"/>
    <n v="4"/>
    <n v="0.7"/>
    <x v="0"/>
    <x v="0"/>
    <s v="μ=L"/>
    <n v="3"/>
    <n v="3122.3897074152901"/>
    <x v="5"/>
    <n v="4"/>
    <n v="9"/>
    <n v="6.6666666666666599"/>
    <n v="1.5417435999997899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7.3872620864980004E-2"/>
    <n v="-7.3872620864980004E-2"/>
    <n v="1.7873392951904411E-3"/>
  </r>
  <r>
    <s v="PSP_60_0.3_4_0.7_L_2.rcp"/>
    <n v="60"/>
    <n v="0.3"/>
    <x v="1"/>
    <n v="4"/>
    <n v="0.7"/>
    <x v="0"/>
    <x v="0"/>
    <s v="μ=L"/>
    <n v="2"/>
    <n v="3122.0717690839701"/>
    <x v="6"/>
    <n v="0"/>
    <n v="9"/>
    <n v="6.6666666666666599"/>
    <n v="16.492975799999801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21956549970102426"/>
    <n v="0.21956549970102426"/>
    <n v="1.0897008768936978E-2"/>
  </r>
  <r>
    <s v="PSP_30_0.3_4_0.7_L_4.rcp"/>
    <n v="30"/>
    <n v="0.3"/>
    <x v="1"/>
    <n v="4"/>
    <n v="0.7"/>
    <x v="0"/>
    <x v="0"/>
    <s v="μ=L"/>
    <n v="4"/>
    <n v="3121.9431820106402"/>
    <x v="0"/>
    <n v="0"/>
    <n v="8"/>
    <n v="6.6666666666666599"/>
    <n v="1.3635549999998999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6.8759320248126962E-2"/>
    <n v="-6.8759320248126962E-2"/>
    <n v="1.8173644381061945E-3"/>
  </r>
  <r>
    <s v="PSP_30_0.7_4_0.7_L_1.rcp"/>
    <n v="30"/>
    <n v="0.7"/>
    <x v="0"/>
    <n v="4"/>
    <n v="0.7"/>
    <x v="0"/>
    <x v="0"/>
    <s v="μ=L"/>
    <n v="1"/>
    <n v="3120.5567460264201"/>
    <x v="7"/>
    <n v="5"/>
    <n v="9"/>
    <n v="6.6666666666666599"/>
    <n v="2.0240174999998999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2.4078101532581834E-2"/>
    <n v="-2.4078101532581834E-2"/>
    <n v="2.260812569067243E-3"/>
  </r>
  <r>
    <s v="PSP_30_0.7_2_0.7_L_1.rcp"/>
    <n v="30"/>
    <n v="0.7"/>
    <x v="0"/>
    <n v="2"/>
    <n v="0.7"/>
    <x v="0"/>
    <x v="0"/>
    <s v="μ=L"/>
    <n v="1"/>
    <n v="3114.53907101505"/>
    <x v="4"/>
    <n v="3"/>
    <n v="9"/>
    <n v="3.3333333333333299"/>
    <n v="1.8847725000000499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1389081953960864"/>
    <n v="0.11389081953960864"/>
    <n v="1.8436814358032563E-3"/>
  </r>
  <r>
    <s v="PSP_30_0.7_4_0.7_L_1.rcp"/>
    <n v="30"/>
    <n v="0.7"/>
    <x v="0"/>
    <n v="4"/>
    <n v="0.7"/>
    <x v="0"/>
    <x v="0"/>
    <s v="μ=L"/>
    <n v="1"/>
    <n v="3113.0954570581398"/>
    <x v="5"/>
    <n v="4"/>
    <n v="9"/>
    <n v="6.6666666666666599"/>
    <n v="1.9686738999998801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2.1629518390694689E-2"/>
    <n v="-2.1629518390694689E-2"/>
    <n v="2.1989941774290876E-3"/>
  </r>
  <r>
    <s v="PSP_60_0.7_4_0.3_L_1.rcp"/>
    <n v="60"/>
    <n v="0.7"/>
    <x v="0"/>
    <n v="4"/>
    <n v="0.3"/>
    <x v="1"/>
    <x v="0"/>
    <s v="μ=L"/>
    <n v="1"/>
    <n v="3112.5655524354802"/>
    <x v="0"/>
    <n v="0"/>
    <n v="8"/>
    <n v="6.6666666666666599"/>
    <n v="16.5081275999982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7.964206013762179E-2"/>
    <n v="-7.964206013762179E-2"/>
    <n v="1.0904539580362877E-2"/>
  </r>
  <r>
    <s v="PSP_60_0.7_4_0.3_L_1.rcp"/>
    <n v="60"/>
    <n v="0.7"/>
    <x v="0"/>
    <n v="4"/>
    <n v="0.3"/>
    <x v="1"/>
    <x v="0"/>
    <s v="μ=L"/>
    <n v="1"/>
    <n v="3112.5655524354802"/>
    <x v="1"/>
    <n v="3"/>
    <n v="8"/>
    <n v="6.6666666666666599"/>
    <n v="16.668031000001001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7.964206013762179E-2"/>
    <n v="-7.964206013762179E-2"/>
    <n v="1.1010164700098765E-2"/>
  </r>
  <r>
    <s v="PSP_60_0.7_4_0.3_L_1.rcp"/>
    <n v="60"/>
    <n v="0.7"/>
    <x v="0"/>
    <n v="4"/>
    <n v="0.3"/>
    <x v="1"/>
    <x v="0"/>
    <s v="μ=L"/>
    <n v="1"/>
    <n v="3112.5655524354802"/>
    <x v="2"/>
    <n v="4"/>
    <n v="8"/>
    <n v="6.6666666666666599"/>
    <n v="19.3006709000001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7.964206013762179E-2"/>
    <n v="-7.964206013762179E-2"/>
    <n v="1.2749170278804485E-2"/>
  </r>
  <r>
    <s v="PSP_60_0.7_4_0.3_L_1.rcp"/>
    <n v="60"/>
    <n v="0.7"/>
    <x v="0"/>
    <n v="4"/>
    <n v="0.3"/>
    <x v="1"/>
    <x v="0"/>
    <s v="μ=L"/>
    <n v="1"/>
    <n v="3112.5655524354802"/>
    <x v="3"/>
    <n v="5"/>
    <n v="8"/>
    <n v="6.6666666666666599"/>
    <n v="17.1280958999996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7.964206013762179E-2"/>
    <n v="-7.964206013762179E-2"/>
    <n v="1.1314063242267228E-2"/>
  </r>
  <r>
    <s v="PSP_30_0.3_4_0.7_L_4.rcp"/>
    <n v="30"/>
    <n v="0.3"/>
    <x v="1"/>
    <n v="4"/>
    <n v="0.7"/>
    <x v="0"/>
    <x v="0"/>
    <s v="μ=L"/>
    <n v="4"/>
    <n v="3111.2382989739599"/>
    <x v="1"/>
    <n v="3"/>
    <n v="8"/>
    <n v="6.6666666666666599"/>
    <n v="1.4038324000000499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6.5094633592859344E-2"/>
    <n v="-6.5094633592859344E-2"/>
    <n v="1.8710466983888061E-3"/>
  </r>
  <r>
    <s v="PSP_20_0.7_2_0.7_L_2.rcp"/>
    <n v="20"/>
    <n v="0.7"/>
    <x v="0"/>
    <n v="2"/>
    <n v="0.7"/>
    <x v="0"/>
    <x v="0"/>
    <s v="μ=L"/>
    <n v="2"/>
    <n v="3109.1499224556901"/>
    <x v="8"/>
    <n v="0"/>
    <n v="7"/>
    <n v="3.3333333333333299"/>
    <n v="0.65203350000001503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9.0880524324581671E-2"/>
    <n v="9.0880524324581671E-2"/>
    <n v="1.8712429590636264E-3"/>
  </r>
  <r>
    <s v="PSP_20_0.7_2_0.7_L_2.rcp"/>
    <n v="20"/>
    <n v="0.7"/>
    <x v="0"/>
    <n v="2"/>
    <n v="0.7"/>
    <x v="0"/>
    <x v="0"/>
    <s v="μ=L"/>
    <n v="2"/>
    <n v="3109.1499224556901"/>
    <x v="9"/>
    <n v="3"/>
    <n v="7"/>
    <n v="3.3333333333333299"/>
    <n v="0.640365000000088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9.0880524324581671E-2"/>
    <n v="9.0880524324581671E-2"/>
    <n v="1.8377560316776918E-3"/>
  </r>
  <r>
    <s v="PSP_20_0.7_2_0.7_L_2.rcp"/>
    <n v="20"/>
    <n v="0.7"/>
    <x v="0"/>
    <n v="2"/>
    <n v="0.7"/>
    <x v="0"/>
    <x v="0"/>
    <s v="μ=L"/>
    <n v="2"/>
    <n v="3109.1499224556901"/>
    <x v="11"/>
    <n v="5"/>
    <n v="7"/>
    <n v="3.3333333333333299"/>
    <n v="0.76356069999997001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9.0880524324581671E-2"/>
    <n v="9.0880524324581671E-2"/>
    <n v="2.1913100840564251E-3"/>
  </r>
  <r>
    <s v="PSP_20_0.7_2_0.7_L_2.rcp"/>
    <n v="20"/>
    <n v="0.7"/>
    <x v="0"/>
    <n v="2"/>
    <n v="0.7"/>
    <x v="0"/>
    <x v="0"/>
    <s v="μ=L"/>
    <n v="2"/>
    <n v="3109.1284373061899"/>
    <x v="10"/>
    <n v="4"/>
    <n v="7"/>
    <n v="3.3333333333333299"/>
    <n v="0.83957129999998803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9.0886806610201723E-2"/>
    <n v="9.0886806610201723E-2"/>
    <n v="2.4094496429352742E-3"/>
  </r>
  <r>
    <s v="PSP_60_0.7_4_0.3_H_5.rcp"/>
    <n v="60"/>
    <n v="0.7"/>
    <x v="0"/>
    <n v="4"/>
    <n v="0.3"/>
    <x v="1"/>
    <x v="1"/>
    <s v="μ=H"/>
    <n v="5"/>
    <n v="3107.7894897236802"/>
    <x v="8"/>
    <n v="0"/>
    <n v="7"/>
    <n v="6.6666666666666599"/>
    <n v="23.238580500001198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3.1595873168568919E-2"/>
    <n v="3.1595873168568919E-2"/>
    <n v="1.5354974780977733E-2"/>
  </r>
  <r>
    <s v="PSP_60_0.7_4_0.3_H_5.rcp"/>
    <n v="60"/>
    <n v="0.7"/>
    <x v="0"/>
    <n v="4"/>
    <n v="0.3"/>
    <x v="1"/>
    <x v="1"/>
    <s v="μ=H"/>
    <n v="5"/>
    <n v="3107.7894897236802"/>
    <x v="9"/>
    <n v="3"/>
    <n v="7"/>
    <n v="6.6666666666666599"/>
    <n v="21.343328999999301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3.1595873168568919E-2"/>
    <n v="3.1595873168568919E-2"/>
    <n v="1.4102680606377101E-2"/>
  </r>
  <r>
    <s v="PSP_60_0.7_4_0.3_H_5.rcp"/>
    <n v="60"/>
    <n v="0.7"/>
    <x v="0"/>
    <n v="4"/>
    <n v="0.3"/>
    <x v="1"/>
    <x v="1"/>
    <s v="μ=H"/>
    <n v="5"/>
    <n v="3107.7894897236802"/>
    <x v="10"/>
    <n v="4"/>
    <n v="7"/>
    <n v="6.6666666666666599"/>
    <n v="25.097710099998899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3.1595873168568919E-2"/>
    <n v="3.1595873168568919E-2"/>
    <n v="1.6583401281577991E-2"/>
  </r>
  <r>
    <s v="PSP_60_0.7_4_0.3_H_5.rcp"/>
    <n v="60"/>
    <n v="0.7"/>
    <x v="0"/>
    <n v="4"/>
    <n v="0.3"/>
    <x v="1"/>
    <x v="1"/>
    <s v="μ=H"/>
    <n v="5"/>
    <n v="3107.7894897236802"/>
    <x v="11"/>
    <n v="5"/>
    <n v="7"/>
    <n v="6.6666666666666599"/>
    <n v="23.3718784999982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3.1595873168568919E-2"/>
    <n v="3.1595873168568919E-2"/>
    <n v="1.5443051908937791E-2"/>
  </r>
  <r>
    <s v="PSP_60_0.7_4_0.3_H_5.rcp"/>
    <n v="60"/>
    <n v="0.7"/>
    <x v="0"/>
    <n v="4"/>
    <n v="0.3"/>
    <x v="1"/>
    <x v="1"/>
    <s v="μ=H"/>
    <n v="5"/>
    <n v="3099.7919964461998"/>
    <x v="12"/>
    <n v="0"/>
    <n v="6"/>
    <n v="6.6666666666666599"/>
    <n v="21.636998999998401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3.4087935619976195E-2"/>
    <n v="3.4087935619976195E-2"/>
    <n v="1.4296724104168011E-2"/>
  </r>
  <r>
    <s v="PSP_60_0.7_4_0.3_H_5.rcp"/>
    <n v="60"/>
    <n v="0.7"/>
    <x v="0"/>
    <n v="4"/>
    <n v="0.3"/>
    <x v="1"/>
    <x v="1"/>
    <s v="μ=H"/>
    <n v="5"/>
    <n v="3099.7919964461998"/>
    <x v="13"/>
    <n v="3"/>
    <n v="6"/>
    <n v="6.6666666666666599"/>
    <n v="21.964727300000899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3.4087935619976195E-2"/>
    <n v="3.4087935619976195E-2"/>
    <n v="1.4513271744913573E-2"/>
  </r>
  <r>
    <s v="PSP_60_0.7_4_0.3_H_5.rcp"/>
    <n v="60"/>
    <n v="0.7"/>
    <x v="0"/>
    <n v="4"/>
    <n v="0.3"/>
    <x v="1"/>
    <x v="1"/>
    <s v="μ=H"/>
    <n v="5"/>
    <n v="3099.7919964461998"/>
    <x v="14"/>
    <n v="4"/>
    <n v="6"/>
    <n v="6.6666666666666599"/>
    <n v="24.5821481999992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3.4087935619976195E-2"/>
    <n v="3.4087935619976195E-2"/>
    <n v="1.6242741921057759E-2"/>
  </r>
  <r>
    <s v="PSP_60_0.7_4_0.3_H_5.rcp"/>
    <n v="60"/>
    <n v="0.7"/>
    <x v="0"/>
    <n v="4"/>
    <n v="0.3"/>
    <x v="1"/>
    <x v="1"/>
    <s v="μ=H"/>
    <n v="5"/>
    <n v="3099.7919964461998"/>
    <x v="15"/>
    <n v="5"/>
    <n v="6"/>
    <n v="6.6666666666666599"/>
    <n v="23.927608800000598"/>
    <s v="PSP_60_0.7_4_0.3_H_5.rcp"/>
    <n v="60"/>
    <n v="0.7"/>
    <n v="4"/>
    <n v="0.3"/>
    <s v="H"/>
    <n v="5"/>
    <s v="40_0.1_0.2_0.8_"/>
    <n v="3209.1865406358902"/>
    <n v="3209.1865406358902"/>
    <n v="90000000000"/>
    <n v="1513.4235537"/>
    <n v="-3.4087935619976195E-2"/>
    <n v="3.4087935619976195E-2"/>
    <n v="1.5810252682735552E-2"/>
  </r>
  <r>
    <s v="PSP_20_0.7_4_0.7_L_1.rcp"/>
    <n v="20"/>
    <n v="0.7"/>
    <x v="0"/>
    <n v="4"/>
    <n v="0.7"/>
    <x v="0"/>
    <x v="0"/>
    <s v="μ=L"/>
    <n v="1"/>
    <n v="3099.3946249135902"/>
    <x v="12"/>
    <n v="0"/>
    <n v="6"/>
    <n v="6.6666666666666599"/>
    <n v="1.0009008000000601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25626789718745913"/>
    <n v="0.25626789718745913"/>
    <n v="2.0277805149338688E-3"/>
  </r>
  <r>
    <s v="PSP_20_0.7_4_0.7_L_1.rcp"/>
    <n v="20"/>
    <n v="0.7"/>
    <x v="0"/>
    <n v="4"/>
    <n v="0.7"/>
    <x v="0"/>
    <x v="0"/>
    <s v="μ=L"/>
    <n v="1"/>
    <n v="3099.3946249135902"/>
    <x v="13"/>
    <n v="3"/>
    <n v="6"/>
    <n v="6.6666666666666599"/>
    <n v="1.1310539999999401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25626789718745913"/>
    <n v="0.25626789718745913"/>
    <n v="2.2914651107659744E-3"/>
  </r>
  <r>
    <s v="PSP_20_0.7_4_0.7_L_1.rcp"/>
    <n v="20"/>
    <n v="0.7"/>
    <x v="0"/>
    <n v="4"/>
    <n v="0.7"/>
    <x v="0"/>
    <x v="0"/>
    <s v="μ=L"/>
    <n v="1"/>
    <n v="3099.3946249135902"/>
    <x v="14"/>
    <n v="4"/>
    <n v="6"/>
    <n v="6.6666666666666599"/>
    <n v="1.1044082000000699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25626789718745913"/>
    <n v="0.25626789718745913"/>
    <n v="2.2374819047933565E-3"/>
  </r>
  <r>
    <s v="PSP_20_0.7_4_0.7_L_1.rcp"/>
    <n v="20"/>
    <n v="0.7"/>
    <x v="0"/>
    <n v="4"/>
    <n v="0.7"/>
    <x v="0"/>
    <x v="0"/>
    <s v="μ=L"/>
    <n v="1"/>
    <n v="3099.3946249135902"/>
    <x v="15"/>
    <n v="5"/>
    <n v="6"/>
    <n v="6.6666666666666599"/>
    <n v="1.11203369999998"/>
    <s v="PSP_20_0.7_4_0.7_L_1.rcp"/>
    <n v="20"/>
    <n v="0.7"/>
    <n v="4"/>
    <n v="0.7"/>
    <s v="L"/>
    <n v="1"/>
    <s v="40_0.1_0.2_0.8_"/>
    <n v="4167.3535580792304"/>
    <n v="4175.52228950061"/>
    <n v="4346.5306455379896"/>
    <n v="493.5942488"/>
    <n v="-0.25626789718745913"/>
    <n v="0.25626789718745913"/>
    <n v="2.2529308287191291E-3"/>
  </r>
  <r>
    <s v="PSP_60_0.3_4_0.7_L_2.rcp"/>
    <n v="60"/>
    <n v="0.3"/>
    <x v="1"/>
    <n v="4"/>
    <n v="0.7"/>
    <x v="0"/>
    <x v="0"/>
    <s v="μ=L"/>
    <n v="2"/>
    <n v="3096.32288840723"/>
    <x v="5"/>
    <n v="4"/>
    <n v="9"/>
    <n v="6.6666666666666599"/>
    <n v="17.8610935999986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22600203169340241"/>
    <n v="0.22600203169340241"/>
    <n v="1.1800932466170914E-2"/>
  </r>
  <r>
    <s v="PSP_10_0.3_2_0.7_L_4.rcp"/>
    <n v="10"/>
    <n v="0.3"/>
    <x v="1"/>
    <n v="2"/>
    <n v="0.7"/>
    <x v="0"/>
    <x v="0"/>
    <s v="μ=L"/>
    <n v="4"/>
    <n v="3094.7741823382198"/>
    <x v="2"/>
    <n v="4"/>
    <n v="8"/>
    <n v="3.3333333333333299"/>
    <n v="7.3896700000002299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0.31386439571277863"/>
    <n v="-0.31386439571277863"/>
    <n v="2.0836801589149824E-3"/>
  </r>
  <r>
    <s v="PSP_30_0.7_2_0.7_L_1.rcp"/>
    <n v="30"/>
    <n v="0.7"/>
    <x v="0"/>
    <n v="2"/>
    <n v="0.7"/>
    <x v="0"/>
    <x v="0"/>
    <s v="μ=L"/>
    <n v="1"/>
    <n v="3093.6987795309401"/>
    <x v="5"/>
    <n v="4"/>
    <n v="9"/>
    <n v="3.3333333333333299"/>
    <n v="2.0258888000002999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1982003512704445"/>
    <n v="0.11982003512704445"/>
    <n v="1.9817211740738947E-3"/>
  </r>
  <r>
    <s v="PSP_60_0.3_2_0.7_L_3.rcp"/>
    <n v="60"/>
    <n v="0.3"/>
    <x v="1"/>
    <n v="2"/>
    <n v="0.7"/>
    <x v="0"/>
    <x v="0"/>
    <s v="μ=L"/>
    <n v="3"/>
    <n v="3093.4418552171301"/>
    <x v="8"/>
    <n v="0"/>
    <n v="7"/>
    <n v="3.3333333333333299"/>
    <n v="18.6935499000001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-3.0654438345186996E-2"/>
    <n v="3.0654438345186996E-2"/>
    <n v="1.2421287831091863E-2"/>
  </r>
  <r>
    <s v="PSP_60_0.3_2_0.7_L_3.rcp"/>
    <n v="60"/>
    <n v="0.3"/>
    <x v="1"/>
    <n v="2"/>
    <n v="0.7"/>
    <x v="0"/>
    <x v="0"/>
    <s v="μ=L"/>
    <n v="3"/>
    <n v="3093.4418552171301"/>
    <x v="9"/>
    <n v="3"/>
    <n v="7"/>
    <n v="3.3333333333333299"/>
    <n v="18.918214399999599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-3.0654438345186996E-2"/>
    <n v="3.0654438345186996E-2"/>
    <n v="1.2570570467875693E-2"/>
  </r>
  <r>
    <s v="PSP_60_0.3_2_0.7_L_3.rcp"/>
    <n v="60"/>
    <n v="0.3"/>
    <x v="1"/>
    <n v="2"/>
    <n v="0.7"/>
    <x v="0"/>
    <x v="0"/>
    <s v="μ=L"/>
    <n v="3"/>
    <n v="3093.4418552171301"/>
    <x v="10"/>
    <n v="4"/>
    <n v="7"/>
    <n v="3.3333333333333299"/>
    <n v="21.112021400000199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-3.0654438345186996E-2"/>
    <n v="3.0654438345186996E-2"/>
    <n v="1.4028287613021649E-2"/>
  </r>
  <r>
    <s v="PSP_60_0.3_2_0.7_L_3.rcp"/>
    <n v="60"/>
    <n v="0.3"/>
    <x v="1"/>
    <n v="2"/>
    <n v="0.7"/>
    <x v="0"/>
    <x v="0"/>
    <s v="μ=L"/>
    <n v="3"/>
    <n v="3093.4418552171301"/>
    <x v="11"/>
    <n v="5"/>
    <n v="7"/>
    <n v="3.3333333333333299"/>
    <n v="21.486617999999901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-3.0654438345186996E-2"/>
    <n v="3.0654438345186996E-2"/>
    <n v="1.4277195509811474E-2"/>
  </r>
  <r>
    <s v="PSP_30_0.3_4_0.7_L_4.rcp"/>
    <n v="30"/>
    <n v="0.3"/>
    <x v="1"/>
    <n v="4"/>
    <n v="0.7"/>
    <x v="0"/>
    <x v="0"/>
    <s v="μ=L"/>
    <n v="4"/>
    <n v="3093.2660062640098"/>
    <x v="3"/>
    <n v="5"/>
    <n v="8"/>
    <n v="6.6666666666666599"/>
    <n v="1.4256199999999799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5.8942037526836133E-2"/>
    <n v="-5.8942037526836133E-2"/>
    <n v="1.9000855046207206E-3"/>
  </r>
  <r>
    <s v="PSP_30_0.7_4_0.7_L_3.rcp"/>
    <n v="30"/>
    <n v="0.7"/>
    <x v="0"/>
    <n v="4"/>
    <n v="0.7"/>
    <x v="0"/>
    <x v="0"/>
    <s v="μ=L"/>
    <n v="3"/>
    <n v="3092.8148256688901"/>
    <x v="4"/>
    <n v="3"/>
    <n v="9"/>
    <n v="6.6666666666666599"/>
    <n v="1.4055243999996401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6.3701034756637034E-2"/>
    <n v="-6.3701034756637034E-2"/>
    <n v="1.6294207353730326E-3"/>
  </r>
  <r>
    <s v="PSP_30_0.7_4_0.7_L_1.rcp"/>
    <n v="30"/>
    <n v="0.7"/>
    <x v="0"/>
    <n v="4"/>
    <n v="0.7"/>
    <x v="0"/>
    <x v="0"/>
    <s v="μ=L"/>
    <n v="1"/>
    <n v="3092.1668993848498"/>
    <x v="4"/>
    <n v="3"/>
    <n v="9"/>
    <n v="6.6666666666666599"/>
    <n v="1.6747485999999201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1.4761360124651565E-2"/>
    <n v="-1.4761360124651565E-2"/>
    <n v="1.8706817924784621E-3"/>
  </r>
  <r>
    <s v="PSP_30_0.7_2_0.7_L_1.rcp"/>
    <n v="30"/>
    <n v="0.7"/>
    <x v="0"/>
    <n v="2"/>
    <n v="0.7"/>
    <x v="0"/>
    <x v="0"/>
    <s v="μ=L"/>
    <n v="1"/>
    <n v="3090.0780993676699"/>
    <x v="7"/>
    <n v="5"/>
    <n v="9"/>
    <n v="3.3333333333333299"/>
    <n v="1.9286628999998301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2085014515585811"/>
    <n v="0.12085014515585811"/>
    <n v="1.8866149546706908E-3"/>
  </r>
  <r>
    <s v="PSP_30_0.7_4_0.7_L_5.rcp"/>
    <n v="30"/>
    <n v="0.7"/>
    <x v="0"/>
    <n v="4"/>
    <n v="0.7"/>
    <x v="0"/>
    <x v="0"/>
    <s v="μ=L"/>
    <n v="5"/>
    <n v="3087.3667774637202"/>
    <x v="12"/>
    <n v="0"/>
    <n v="6"/>
    <n v="6.6666666666666599"/>
    <n v="1.75767519999999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0.13707971694262108"/>
    <n v="0.13707971694262108"/>
    <n v="1.6958223072783883E-3"/>
  </r>
  <r>
    <s v="PSP_30_0.7_4_0.7_L_5.rcp"/>
    <n v="30"/>
    <n v="0.7"/>
    <x v="0"/>
    <n v="4"/>
    <n v="0.7"/>
    <x v="0"/>
    <x v="0"/>
    <s v="μ=L"/>
    <n v="5"/>
    <n v="3087.3667774637202"/>
    <x v="13"/>
    <n v="3"/>
    <n v="6"/>
    <n v="6.6666666666666599"/>
    <n v="1.72044389999973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0.13707971694262108"/>
    <n v="0.13707971694262108"/>
    <n v="1.6599011831313244E-3"/>
  </r>
  <r>
    <s v="PSP_30_0.7_4_0.7_L_5.rcp"/>
    <n v="30"/>
    <n v="0.7"/>
    <x v="0"/>
    <n v="4"/>
    <n v="0.7"/>
    <x v="0"/>
    <x v="0"/>
    <s v="μ=L"/>
    <n v="5"/>
    <n v="3087.3667774637202"/>
    <x v="14"/>
    <n v="4"/>
    <n v="6"/>
    <n v="6.6666666666666599"/>
    <n v="1.86311819999991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0.13707971694262108"/>
    <n v="0.13707971694262108"/>
    <n v="1.7975547499653082E-3"/>
  </r>
  <r>
    <s v="PSP_30_0.7_4_0.7_L_5.rcp"/>
    <n v="30"/>
    <n v="0.7"/>
    <x v="0"/>
    <n v="4"/>
    <n v="0.7"/>
    <x v="0"/>
    <x v="0"/>
    <s v="μ=L"/>
    <n v="5"/>
    <n v="3087.3667774637202"/>
    <x v="15"/>
    <n v="5"/>
    <n v="6"/>
    <n v="6.6666666666666599"/>
    <n v="1.7638953000000499"/>
    <s v="PSP_30_0.7_4_0.7_L_5.rcp"/>
    <n v="30"/>
    <n v="0.7"/>
    <n v="4"/>
    <n v="0.7"/>
    <s v="L"/>
    <n v="5"/>
    <s v="40_0.1_0.2_0.8_"/>
    <n v="3577.8122708218102"/>
    <n v="3582.6188182833498"/>
    <n v="3597.7914240223599"/>
    <n v="1036.47368739999"/>
    <n v="-0.13707971694262108"/>
    <n v="0.13707971694262108"/>
    <n v="1.7018235208891873E-3"/>
  </r>
  <r>
    <s v="PSP_10_0.7_4_0.7_L_1.rcp"/>
    <n v="10"/>
    <n v="0.7"/>
    <x v="0"/>
    <n v="4"/>
    <n v="0.7"/>
    <x v="0"/>
    <x v="0"/>
    <s v="μ=L"/>
    <n v="1"/>
    <n v="3082.4339833410399"/>
    <x v="1"/>
    <n v="3"/>
    <n v="8"/>
    <n v="6.6666666666666599"/>
    <n v="6.2806500000000598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3.6412870860945773E-2"/>
    <n v="-3.6412870860945773E-2"/>
    <n v="2.7183928717126968E-3"/>
  </r>
  <r>
    <s v="PSP_60_0.7_2_0.3_L_5.rcp"/>
    <n v="60"/>
    <n v="0.7"/>
    <x v="0"/>
    <n v="2"/>
    <n v="0.3"/>
    <x v="1"/>
    <x v="0"/>
    <s v="μ=L"/>
    <n v="5"/>
    <n v="3070.8341616217199"/>
    <x v="6"/>
    <n v="0"/>
    <n v="9"/>
    <n v="3.3333333333333299"/>
    <n v="12.663392100001101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1.9910400123257954E-2"/>
    <n v="1.9910400123257954E-2"/>
    <n v="8.4223487037378229E-3"/>
  </r>
  <r>
    <s v="PSP_60_0.7_2_0.3_L_5.rcp"/>
    <n v="60"/>
    <n v="0.7"/>
    <x v="0"/>
    <n v="2"/>
    <n v="0.3"/>
    <x v="1"/>
    <x v="0"/>
    <s v="μ=L"/>
    <n v="5"/>
    <n v="3070.1602636602302"/>
    <x v="5"/>
    <n v="4"/>
    <n v="9"/>
    <n v="3.3333333333333299"/>
    <n v="14.095361199999299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2.0125481872604333E-2"/>
    <n v="2.0125481872604333E-2"/>
    <n v="9.3747430541553066E-3"/>
  </r>
  <r>
    <s v="PSP_60_0.7_2_0.3_L_5.rcp"/>
    <n v="60"/>
    <n v="0.7"/>
    <x v="0"/>
    <n v="2"/>
    <n v="0.3"/>
    <x v="1"/>
    <x v="0"/>
    <s v="μ=L"/>
    <n v="5"/>
    <n v="3069.4473035771098"/>
    <x v="7"/>
    <n v="5"/>
    <n v="9"/>
    <n v="3.3333333333333299"/>
    <n v="14.9496108999992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2.0353030716278954E-2"/>
    <n v="2.0353030716278954E-2"/>
    <n v="9.9428995794090692E-3"/>
  </r>
  <r>
    <s v="PSP_60_0.7_2_0.3_L_5.rcp"/>
    <n v="60"/>
    <n v="0.7"/>
    <x v="0"/>
    <n v="2"/>
    <n v="0.3"/>
    <x v="1"/>
    <x v="0"/>
    <s v="μ=L"/>
    <n v="5"/>
    <n v="3068.4454408543002"/>
    <x v="4"/>
    <n v="3"/>
    <n v="9"/>
    <n v="3.3333333333333299"/>
    <n v="12.9602164999996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2.0672785930481517E-2"/>
    <n v="2.0672785930481517E-2"/>
    <n v="8.6197648921353138E-3"/>
  </r>
  <r>
    <s v="PSP_60_0.7_4_0.7_H_5.rcp"/>
    <n v="60"/>
    <n v="0.7"/>
    <x v="0"/>
    <n v="4"/>
    <n v="0.7"/>
    <x v="0"/>
    <x v="1"/>
    <s v="μ=H"/>
    <n v="5"/>
    <n v="3068.3724318260802"/>
    <x v="8"/>
    <n v="0"/>
    <n v="7"/>
    <n v="6.6666666666666599"/>
    <n v="16.944012500000099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6.2967689285887252E-2"/>
    <n v="6.2967689285887252E-2"/>
    <n v="1.1282400624674858E-2"/>
  </r>
  <r>
    <s v="PSP_60_0.7_4_0.7_H_5.rcp"/>
    <n v="60"/>
    <n v="0.7"/>
    <x v="0"/>
    <n v="4"/>
    <n v="0.7"/>
    <x v="0"/>
    <x v="1"/>
    <s v="μ=H"/>
    <n v="5"/>
    <n v="3068.3724318260802"/>
    <x v="9"/>
    <n v="3"/>
    <n v="7"/>
    <n v="6.6666666666666599"/>
    <n v="17.219418000000498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6.2967689285887252E-2"/>
    <n v="6.2967689285887252E-2"/>
    <n v="1.1465783113636278E-2"/>
  </r>
  <r>
    <s v="PSP_60_0.7_4_0.7_H_5.rcp"/>
    <n v="60"/>
    <n v="0.7"/>
    <x v="0"/>
    <n v="4"/>
    <n v="0.7"/>
    <x v="0"/>
    <x v="1"/>
    <s v="μ=H"/>
    <n v="5"/>
    <n v="3068.3724318260802"/>
    <x v="10"/>
    <n v="4"/>
    <n v="7"/>
    <n v="6.6666666666666599"/>
    <n v="18.6652659999999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6.2967689285887252E-2"/>
    <n v="6.2967689285887252E-2"/>
    <n v="1.2428520622144256E-2"/>
  </r>
  <r>
    <s v="PSP_60_0.7_4_0.7_H_5.rcp"/>
    <n v="60"/>
    <n v="0.7"/>
    <x v="0"/>
    <n v="4"/>
    <n v="0.7"/>
    <x v="0"/>
    <x v="1"/>
    <s v="μ=H"/>
    <n v="5"/>
    <n v="3068.3724318260802"/>
    <x v="11"/>
    <n v="5"/>
    <n v="7"/>
    <n v="6.6666666666666599"/>
    <n v="16.931223800002002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6.2967689285887252E-2"/>
    <n v="6.2967689285887252E-2"/>
    <n v="1.1273885095260129E-2"/>
  </r>
  <r>
    <s v="PSP_20_0.7_4_0.7_L_4.rcp"/>
    <n v="20"/>
    <n v="0.7"/>
    <x v="0"/>
    <n v="4"/>
    <n v="0.7"/>
    <x v="0"/>
    <x v="0"/>
    <s v="μ=L"/>
    <n v="4"/>
    <n v="3068.1906775682501"/>
    <x v="14"/>
    <n v="4"/>
    <n v="6"/>
    <n v="6.6666666666666599"/>
    <n v="0.49221969999996401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8781096706961306"/>
    <n v="0.18781096706961306"/>
    <n v="2.067968279459527E-3"/>
  </r>
  <r>
    <s v="PSP_20_0.7_4_0.7_L_4.rcp"/>
    <n v="20"/>
    <n v="0.7"/>
    <x v="0"/>
    <n v="4"/>
    <n v="0.7"/>
    <x v="0"/>
    <x v="0"/>
    <s v="μ=L"/>
    <n v="4"/>
    <n v="3068.1906775682501"/>
    <x v="15"/>
    <n v="5"/>
    <n v="6"/>
    <n v="6.6666666666666599"/>
    <n v="0.49225190000004199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8781096706961306"/>
    <n v="0.18781096706961306"/>
    <n v="2.0681035616897177E-3"/>
  </r>
  <r>
    <s v="PSP_20_0.7_4_0.7_L_4.rcp"/>
    <n v="20"/>
    <n v="0.7"/>
    <x v="0"/>
    <n v="4"/>
    <n v="0.7"/>
    <x v="0"/>
    <x v="0"/>
    <s v="μ=L"/>
    <n v="4"/>
    <n v="3068.1895550234299"/>
    <x v="12"/>
    <n v="0"/>
    <n v="6"/>
    <n v="6.6666666666666599"/>
    <n v="0.47995690000004698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8781126422148131"/>
    <n v="0.18781126422148131"/>
    <n v="2.016448436964018E-3"/>
  </r>
  <r>
    <s v="PSP_20_0.7_4_0.7_L_4.rcp"/>
    <n v="20"/>
    <n v="0.7"/>
    <x v="0"/>
    <n v="4"/>
    <n v="0.7"/>
    <x v="0"/>
    <x v="0"/>
    <s v="μ=L"/>
    <n v="4"/>
    <n v="3068.1895550234299"/>
    <x v="13"/>
    <n v="3"/>
    <n v="6"/>
    <n v="6.6666666666666599"/>
    <n v="0.448672999999985"/>
    <s v="PSP_20_0.7_4_0.7_L_4.rcp"/>
    <n v="20"/>
    <n v="0.7"/>
    <n v="4"/>
    <n v="0.7"/>
    <s v="L"/>
    <n v="4"/>
    <s v="40_0.1_0.2_0.8_"/>
    <n v="3777.6805068374101"/>
    <n v="3785.53019141098"/>
    <n v="3793.9182375530099"/>
    <n v="238.020914"/>
    <n v="-0.18781126422148131"/>
    <n v="0.18781126422148131"/>
    <n v="1.8850150285532681E-3"/>
  </r>
  <r>
    <s v="PSP_30_0.7_4_0.7_L_1.rcp"/>
    <n v="30"/>
    <n v="0.7"/>
    <x v="0"/>
    <n v="4"/>
    <n v="0.7"/>
    <x v="0"/>
    <x v="0"/>
    <s v="μ=L"/>
    <n v="1"/>
    <n v="3067.0309122871299"/>
    <x v="6"/>
    <n v="0"/>
    <n v="9"/>
    <n v="6.6666666666666599"/>
    <n v="1.87987079999993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6.5124430107557328E-3"/>
    <n v="-6.5124430107557328E-3"/>
    <n v="2.0998017719029336E-3"/>
  </r>
  <r>
    <s v="PSP_60_0.3_2_0.7_L_4.rcp"/>
    <n v="60"/>
    <n v="0.3"/>
    <x v="1"/>
    <n v="2"/>
    <n v="0.7"/>
    <x v="0"/>
    <x v="0"/>
    <s v="μ=L"/>
    <n v="4"/>
    <n v="3061.4543271508401"/>
    <x v="8"/>
    <n v="0"/>
    <n v="7"/>
    <n v="3.3333333333333299"/>
    <n v="24.254313999999699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2318390447113409"/>
    <n v="0.2318390447113409"/>
    <n v="1.6041428378551444E-2"/>
  </r>
  <r>
    <s v="PSP_60_0.3_2_0.7_L_4.rcp"/>
    <n v="60"/>
    <n v="0.3"/>
    <x v="1"/>
    <n v="2"/>
    <n v="0.7"/>
    <x v="0"/>
    <x v="0"/>
    <s v="μ=L"/>
    <n v="4"/>
    <n v="3061.4543271508401"/>
    <x v="9"/>
    <n v="3"/>
    <n v="7"/>
    <n v="3.3333333333333299"/>
    <n v="28.752536699999801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2318390447113409"/>
    <n v="0.2318390447113409"/>
    <n v="1.9016483342910645E-2"/>
  </r>
  <r>
    <s v="PSP_60_0.3_2_0.7_L_4.rcp"/>
    <n v="60"/>
    <n v="0.3"/>
    <x v="1"/>
    <n v="2"/>
    <n v="0.7"/>
    <x v="0"/>
    <x v="0"/>
    <s v="μ=L"/>
    <n v="4"/>
    <n v="3061.4543271508401"/>
    <x v="10"/>
    <n v="4"/>
    <n v="7"/>
    <n v="3.3333333333333299"/>
    <n v="26.6187885999997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2318390447113409"/>
    <n v="0.2318390447113409"/>
    <n v="1.7605255331101188E-2"/>
  </r>
  <r>
    <s v="PSP_60_0.3_2_0.7_L_4.rcp"/>
    <n v="60"/>
    <n v="0.3"/>
    <x v="1"/>
    <n v="2"/>
    <n v="0.7"/>
    <x v="0"/>
    <x v="0"/>
    <s v="μ=L"/>
    <n v="4"/>
    <n v="3061.4543271508401"/>
    <x v="11"/>
    <n v="5"/>
    <n v="7"/>
    <n v="3.3333333333333299"/>
    <n v="24.894454799999899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2318390447113409"/>
    <n v="0.2318390447113409"/>
    <n v="1.646480760895936E-2"/>
  </r>
  <r>
    <s v="PSP_20_0.7_2_0.7_H_5.rcp"/>
    <n v="20"/>
    <n v="0.7"/>
    <x v="0"/>
    <n v="2"/>
    <n v="0.7"/>
    <x v="0"/>
    <x v="1"/>
    <s v="μ=H"/>
    <n v="5"/>
    <n v="3057.2749270322602"/>
    <x v="0"/>
    <n v="0"/>
    <n v="8"/>
    <n v="3.3333333333333299"/>
    <n v="0.79910080000001904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3.7046097245802705E-2"/>
    <n v="-3.7046097245802705E-2"/>
    <n v="1.8660956873240771E-3"/>
  </r>
  <r>
    <s v="PSP_20_0.7_2_0.7_H_5.rcp"/>
    <n v="20"/>
    <n v="0.7"/>
    <x v="0"/>
    <n v="2"/>
    <n v="0.7"/>
    <x v="0"/>
    <x v="1"/>
    <s v="μ=H"/>
    <n v="5"/>
    <n v="3057.2749270322602"/>
    <x v="1"/>
    <n v="3"/>
    <n v="8"/>
    <n v="3.3333333333333299"/>
    <n v="0.78794670000001998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3.7046097245802705E-2"/>
    <n v="-3.7046097245802705E-2"/>
    <n v="1.840048137495596E-3"/>
  </r>
  <r>
    <s v="PSP_20_0.7_2_0.7_H_5.rcp"/>
    <n v="20"/>
    <n v="0.7"/>
    <x v="0"/>
    <n v="2"/>
    <n v="0.7"/>
    <x v="0"/>
    <x v="1"/>
    <s v="μ=H"/>
    <n v="5"/>
    <n v="3057.2749270322602"/>
    <x v="2"/>
    <n v="4"/>
    <n v="8"/>
    <n v="3.3333333333333299"/>
    <n v="0.89103469999997698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3.7046097245802705E-2"/>
    <n v="-3.7046097245802705E-2"/>
    <n v="2.0807838146652091E-3"/>
  </r>
  <r>
    <s v="PSP_20_0.7_2_0.7_H_5.rcp"/>
    <n v="20"/>
    <n v="0.7"/>
    <x v="0"/>
    <n v="2"/>
    <n v="0.7"/>
    <x v="0"/>
    <x v="1"/>
    <s v="μ=H"/>
    <n v="5"/>
    <n v="3057.2749270322602"/>
    <x v="3"/>
    <n v="5"/>
    <n v="8"/>
    <n v="3.3333333333333299"/>
    <n v="1.1912389000000301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3.7046097245802705E-2"/>
    <n v="-3.7046097245802705E-2"/>
    <n v="2.7818339987429382E-3"/>
  </r>
  <r>
    <s v="PSP_60_0.7_2_0.3_H_1.rcp"/>
    <n v="60"/>
    <n v="0.7"/>
    <x v="0"/>
    <n v="2"/>
    <n v="0.3"/>
    <x v="1"/>
    <x v="1"/>
    <s v="μ=H"/>
    <n v="1"/>
    <n v="3055.1425250689199"/>
    <x v="7"/>
    <n v="5"/>
    <n v="9"/>
    <n v="3.3333333333333299"/>
    <n v="18.0196084999988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9.0600596249595759E-3"/>
    <n v="-9.0600596249595759E-3"/>
    <n v="1.1964649939329072E-2"/>
  </r>
  <r>
    <s v="PSP_60_0.7_2_0.3_H_1.rcp"/>
    <n v="60"/>
    <n v="0.7"/>
    <x v="0"/>
    <n v="2"/>
    <n v="0.3"/>
    <x v="1"/>
    <x v="1"/>
    <s v="μ=H"/>
    <n v="1"/>
    <n v="3052.1918332933101"/>
    <x v="6"/>
    <n v="0"/>
    <n v="9"/>
    <n v="3.3333333333333299"/>
    <n v="17.6700433999994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8.0854978182351746E-3"/>
    <n v="-8.0854978182351746E-3"/>
    <n v="1.1732545892645725E-2"/>
  </r>
  <r>
    <s v="PSP_30_0.3_4_0.7_L_2.rcp"/>
    <n v="30"/>
    <n v="0.3"/>
    <x v="1"/>
    <n v="4"/>
    <n v="0.7"/>
    <x v="0"/>
    <x v="0"/>
    <s v="μ=L"/>
    <n v="2"/>
    <n v="3051.3424449720201"/>
    <x v="9"/>
    <n v="3"/>
    <n v="7"/>
    <n v="6.6666666666666599"/>
    <n v="2.46122719999993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23150328245373591"/>
    <n v="0.23150328245373591"/>
    <n v="1.8090886276912895E-3"/>
  </r>
  <r>
    <s v="PSP_30_0.3_4_0.7_L_2.rcp"/>
    <n v="30"/>
    <n v="0.3"/>
    <x v="1"/>
    <n v="4"/>
    <n v="0.7"/>
    <x v="0"/>
    <x v="0"/>
    <s v="μ=L"/>
    <n v="2"/>
    <n v="3051.3424449720201"/>
    <x v="11"/>
    <n v="5"/>
    <n v="7"/>
    <n v="6.6666666666666599"/>
    <n v="3.6035579000001601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23150328245373591"/>
    <n v="0.23150328245373591"/>
    <n v="2.6487419024613331E-3"/>
  </r>
  <r>
    <s v="PSP_60_0.7_2_0.3_H_1.rcp"/>
    <n v="60"/>
    <n v="0.7"/>
    <x v="0"/>
    <n v="2"/>
    <n v="0.3"/>
    <x v="1"/>
    <x v="1"/>
    <s v="μ=H"/>
    <n v="1"/>
    <n v="3049.7849787109499"/>
    <x v="4"/>
    <n v="3"/>
    <n v="9"/>
    <n v="3.3333333333333299"/>
    <n v="17.506052999999099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7.290555910138689E-3"/>
    <n v="-7.290555910138689E-3"/>
    <n v="1.1623659635243724E-2"/>
  </r>
  <r>
    <s v="PSP_30_0.3_4_0.7_L_2.rcp"/>
    <n v="30"/>
    <n v="0.3"/>
    <x v="1"/>
    <n v="4"/>
    <n v="0.7"/>
    <x v="0"/>
    <x v="0"/>
    <s v="μ=L"/>
    <n v="2"/>
    <n v="3049.41872896829"/>
    <x v="8"/>
    <n v="0"/>
    <n v="7"/>
    <n v="6.6666666666666599"/>
    <n v="2.4455730000001901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23198778049386701"/>
    <n v="0.23198778049386701"/>
    <n v="1.7975822396604992E-3"/>
  </r>
  <r>
    <s v="PSP_30_0.3_4_0.7_L_2.rcp"/>
    <n v="30"/>
    <n v="0.3"/>
    <x v="1"/>
    <n v="4"/>
    <n v="0.7"/>
    <x v="0"/>
    <x v="0"/>
    <s v="μ=L"/>
    <n v="2"/>
    <n v="3047.9359622916299"/>
    <x v="10"/>
    <n v="4"/>
    <n v="7"/>
    <n v="6.6666666666666599"/>
    <n v="2.6351819999999799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23236122311607346"/>
    <n v="0.23236122311607346"/>
    <n v="1.9369515289351942E-3"/>
  </r>
  <r>
    <s v="PSP_60_0.7_2_0.3_H_1.rcp"/>
    <n v="60"/>
    <n v="0.7"/>
    <x v="0"/>
    <n v="2"/>
    <n v="0.3"/>
    <x v="1"/>
    <x v="1"/>
    <s v="μ=H"/>
    <n v="1"/>
    <n v="3047.0094254708501"/>
    <x v="5"/>
    <n v="4"/>
    <n v="9"/>
    <n v="3.3333333333333299"/>
    <n v="19.349869699999498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6.3738392938217144E-3"/>
    <n v="-6.3738392938217144E-3"/>
    <n v="1.2847916053899832E-2"/>
  </r>
  <r>
    <s v="PSP_20_0.3_2_0.7_L_5.rcp"/>
    <n v="20"/>
    <n v="0.3"/>
    <x v="1"/>
    <n v="2"/>
    <n v="0.7"/>
    <x v="0"/>
    <x v="0"/>
    <s v="μ=L"/>
    <n v="5"/>
    <n v="3045.9139088860602"/>
    <x v="3"/>
    <n v="5"/>
    <n v="8"/>
    <n v="3.3333333333333299"/>
    <n v="0.56263160000000301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0.11055163637297795"/>
    <n v="-0.11055163637297795"/>
    <n v="1.8734119521655243E-3"/>
  </r>
  <r>
    <s v="PSP_20_0.3_2_0.7_L_5.rcp"/>
    <n v="20"/>
    <n v="0.3"/>
    <x v="1"/>
    <n v="2"/>
    <n v="0.7"/>
    <x v="0"/>
    <x v="0"/>
    <s v="μ=L"/>
    <n v="5"/>
    <n v="3045.2907068494101"/>
    <x v="2"/>
    <n v="4"/>
    <n v="8"/>
    <n v="3.3333333333333299"/>
    <n v="0.58418619999997601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0.1103244145727906"/>
    <n v="-0.1103244145727906"/>
    <n v="1.945182974738903E-3"/>
  </r>
  <r>
    <s v="PSP_20_0.3_2_0.7_L_5.rcp"/>
    <n v="20"/>
    <n v="0.3"/>
    <x v="1"/>
    <n v="2"/>
    <n v="0.7"/>
    <x v="0"/>
    <x v="0"/>
    <s v="μ=L"/>
    <n v="5"/>
    <n v="3044.8777400870899"/>
    <x v="0"/>
    <n v="0"/>
    <n v="8"/>
    <n v="3.3333333333333299"/>
    <n v="0.542335899999983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0.11017384534221442"/>
    <n v="-0.11017384534221442"/>
    <n v="1.8058327281091379E-3"/>
  </r>
  <r>
    <s v="PSP_60_0.7_4_0.7_H_1.rcp"/>
    <n v="60"/>
    <n v="0.7"/>
    <x v="0"/>
    <n v="4"/>
    <n v="0.7"/>
    <x v="0"/>
    <x v="1"/>
    <s v="μ=H"/>
    <n v="1"/>
    <n v="3042.1100070868301"/>
    <x v="0"/>
    <n v="0"/>
    <n v="8"/>
    <n v="6.6666666666666599"/>
    <n v="20.0300306000026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2.909407654906792E-2"/>
    <n v="2.909407654906792E-2"/>
    <n v="1.3347446902572764E-2"/>
  </r>
  <r>
    <s v="PSP_60_0.7_4_0.7_H_1.rcp"/>
    <n v="60"/>
    <n v="0.7"/>
    <x v="0"/>
    <n v="4"/>
    <n v="0.7"/>
    <x v="0"/>
    <x v="1"/>
    <s v="μ=H"/>
    <n v="1"/>
    <n v="3042.1100070868301"/>
    <x v="1"/>
    <n v="3"/>
    <n v="8"/>
    <n v="6.6666666666666599"/>
    <n v="21.264976900001699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2.909407654906792E-2"/>
    <n v="2.909407654906792E-2"/>
    <n v="1.4170380251799125E-2"/>
  </r>
  <r>
    <s v="PSP_60_0.7_4_0.7_H_1.rcp"/>
    <n v="60"/>
    <n v="0.7"/>
    <x v="0"/>
    <n v="4"/>
    <n v="0.7"/>
    <x v="0"/>
    <x v="1"/>
    <s v="μ=H"/>
    <n v="1"/>
    <n v="3042.1100070868301"/>
    <x v="2"/>
    <n v="4"/>
    <n v="8"/>
    <n v="6.6666666666666599"/>
    <n v="27.5064650999993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2.909407654906792E-2"/>
    <n v="2.909407654906792E-2"/>
    <n v="1.8329531778132371E-2"/>
  </r>
  <r>
    <s v="PSP_60_0.7_4_0.7_H_1.rcp"/>
    <n v="60"/>
    <n v="0.7"/>
    <x v="0"/>
    <n v="4"/>
    <n v="0.7"/>
    <x v="0"/>
    <x v="1"/>
    <s v="μ=H"/>
    <n v="1"/>
    <n v="3042.1100070868301"/>
    <x v="3"/>
    <n v="5"/>
    <n v="8"/>
    <n v="6.6666666666666599"/>
    <n v="16.740215800000399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2.909407654906792E-2"/>
    <n v="2.909407654906792E-2"/>
    <n v="1.1155207198140074E-2"/>
  </r>
  <r>
    <s v="PSP_20_0.3_2_0.7_L_5.rcp"/>
    <n v="20"/>
    <n v="0.3"/>
    <x v="1"/>
    <n v="2"/>
    <n v="0.7"/>
    <x v="0"/>
    <x v="0"/>
    <s v="μ=L"/>
    <n v="5"/>
    <n v="3041.3049812407899"/>
    <x v="1"/>
    <n v="3"/>
    <n v="8"/>
    <n v="3.3333333333333299"/>
    <n v="0.54832840000000205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0.10887120406547011"/>
    <n v="-0.10887120406547011"/>
    <n v="1.8257861418942639E-3"/>
  </r>
  <r>
    <s v="PSP_60_0.7_4_0.7_H_5.rcp"/>
    <n v="60"/>
    <n v="0.7"/>
    <x v="0"/>
    <n v="4"/>
    <n v="0.7"/>
    <x v="0"/>
    <x v="1"/>
    <s v="μ=H"/>
    <n v="5"/>
    <n v="3036.4316156083501"/>
    <x v="12"/>
    <n v="0"/>
    <n v="6"/>
    <n v="6.6666666666666599"/>
    <n v="17.597190700002098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7.2721908335750915E-2"/>
    <n v="7.2721908335750915E-2"/>
    <n v="1.1717328191668009E-2"/>
  </r>
  <r>
    <s v="PSP_60_0.7_4_0.7_H_5.rcp"/>
    <n v="60"/>
    <n v="0.7"/>
    <x v="0"/>
    <n v="4"/>
    <n v="0.7"/>
    <x v="0"/>
    <x v="1"/>
    <s v="μ=H"/>
    <n v="5"/>
    <n v="3036.4316156083501"/>
    <x v="13"/>
    <n v="3"/>
    <n v="6"/>
    <n v="6.6666666666666599"/>
    <n v="17.0923511999972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7.2721908335750915E-2"/>
    <n v="7.2721908335750915E-2"/>
    <n v="1.1381173960772831E-2"/>
  </r>
  <r>
    <s v="PSP_60_0.7_4_0.7_H_5.rcp"/>
    <n v="60"/>
    <n v="0.7"/>
    <x v="0"/>
    <n v="4"/>
    <n v="0.7"/>
    <x v="0"/>
    <x v="1"/>
    <s v="μ=H"/>
    <n v="5"/>
    <n v="3036.4316156083501"/>
    <x v="14"/>
    <n v="4"/>
    <n v="6"/>
    <n v="6.6666666666666599"/>
    <n v="18.595877999999999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7.2721908335750915E-2"/>
    <n v="7.2721908335750915E-2"/>
    <n v="1.2382317680866691E-2"/>
  </r>
  <r>
    <s v="PSP_60_0.7_4_0.7_H_5.rcp"/>
    <n v="60"/>
    <n v="0.7"/>
    <x v="0"/>
    <n v="4"/>
    <n v="0.7"/>
    <x v="0"/>
    <x v="1"/>
    <s v="μ=H"/>
    <n v="5"/>
    <n v="3036.4316156083501"/>
    <x v="15"/>
    <n v="5"/>
    <n v="6"/>
    <n v="6.6666666666666599"/>
    <n v="17.817246899998199"/>
    <s v="PSP_60_0.7_4_0.7_H_5.rcp"/>
    <n v="60"/>
    <n v="0.7"/>
    <n v="4"/>
    <n v="0.7"/>
    <s v="H"/>
    <n v="5"/>
    <s v="40_0.1_0.2_0.8_"/>
    <n v="3274.5641710985101"/>
    <n v="3274.5641710985101"/>
    <n v="90000000000"/>
    <n v="1501.8091506999999"/>
    <n v="-7.2721908335750915E-2"/>
    <n v="7.2721908335750915E-2"/>
    <n v="1.1863855598225314E-2"/>
  </r>
  <r>
    <s v="PSP_60_0.7_2_0.3_L_3.rcp"/>
    <n v="60"/>
    <n v="0.7"/>
    <x v="0"/>
    <n v="2"/>
    <n v="0.3"/>
    <x v="1"/>
    <x v="0"/>
    <s v="μ=L"/>
    <n v="3"/>
    <n v="3030.3991999422401"/>
    <x v="4"/>
    <n v="3"/>
    <n v="9"/>
    <n v="3.3333333333333299"/>
    <n v="13.1974367000002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5.4744833582577618E-2"/>
    <n v="5.4744833582577618E-2"/>
    <n v="8.7757510421132574E-3"/>
  </r>
  <r>
    <s v="PSP_60_0.7_2_0.3_L_3.rcp"/>
    <n v="60"/>
    <n v="0.7"/>
    <x v="0"/>
    <n v="2"/>
    <n v="0.3"/>
    <x v="1"/>
    <x v="0"/>
    <s v="μ=L"/>
    <n v="3"/>
    <n v="3025.8118290121902"/>
    <x v="7"/>
    <n v="5"/>
    <n v="9"/>
    <n v="3.3333333333333299"/>
    <n v="13.655519600000799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5.6175746074893958E-2"/>
    <n v="5.6175746074893958E-2"/>
    <n v="9.0803572757657703E-3"/>
  </r>
  <r>
    <s v="PSP_60_0.7_2_0.3_H_1.rcp"/>
    <n v="60"/>
    <n v="0.7"/>
    <x v="0"/>
    <n v="2"/>
    <n v="0.3"/>
    <x v="1"/>
    <x v="1"/>
    <s v="μ=H"/>
    <n v="1"/>
    <n v="3025.5502324971999"/>
    <x v="8"/>
    <n v="0"/>
    <n v="7"/>
    <n v="3.3333333333333299"/>
    <n v="18.796152399998299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-7.1375624838840518E-4"/>
    <n v="7.1375624838840518E-4"/>
    <n v="1.2480259139496545E-2"/>
  </r>
  <r>
    <s v="PSP_60_0.7_2_0.3_H_1.rcp"/>
    <n v="60"/>
    <n v="0.7"/>
    <x v="0"/>
    <n v="2"/>
    <n v="0.3"/>
    <x v="1"/>
    <x v="1"/>
    <s v="μ=H"/>
    <n v="1"/>
    <n v="3025.5502324971999"/>
    <x v="9"/>
    <n v="3"/>
    <n v="7"/>
    <n v="3.3333333333333299"/>
    <n v="17.359681599999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-7.1375624838840518E-4"/>
    <n v="7.1375624838840518E-4"/>
    <n v="1.1526472031965282E-2"/>
  </r>
  <r>
    <s v="PSP_60_0.7_2_0.3_H_1.rcp"/>
    <n v="60"/>
    <n v="0.7"/>
    <x v="0"/>
    <n v="2"/>
    <n v="0.3"/>
    <x v="1"/>
    <x v="1"/>
    <s v="μ=H"/>
    <n v="1"/>
    <n v="3025.5502324971999"/>
    <x v="10"/>
    <n v="4"/>
    <n v="7"/>
    <n v="3.3333333333333299"/>
    <n v="19.426786899999499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-7.1375624838840518E-4"/>
    <n v="7.1375624838840518E-4"/>
    <n v="1.2898987494897755E-2"/>
  </r>
  <r>
    <s v="PSP_60_0.7_2_0.3_H_1.rcp"/>
    <n v="60"/>
    <n v="0.7"/>
    <x v="0"/>
    <n v="2"/>
    <n v="0.3"/>
    <x v="1"/>
    <x v="1"/>
    <s v="μ=H"/>
    <n v="1"/>
    <n v="3025.5502324971999"/>
    <x v="11"/>
    <n v="5"/>
    <n v="7"/>
    <n v="3.3333333333333299"/>
    <n v="17.992336999999601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-7.1375624838840518E-4"/>
    <n v="7.1375624838840518E-4"/>
    <n v="1.1946542223458839E-2"/>
  </r>
  <r>
    <s v="PSP_60_0.7_4_0.3_L_3.rcp"/>
    <n v="60"/>
    <n v="0.7"/>
    <x v="0"/>
    <n v="4"/>
    <n v="0.3"/>
    <x v="1"/>
    <x v="0"/>
    <s v="μ=L"/>
    <n v="3"/>
    <n v="3022.2546214580002"/>
    <x v="6"/>
    <n v="0"/>
    <n v="9"/>
    <n v="6.6666666666666599"/>
    <n v="19.747760800000801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8.3392820026671338E-3"/>
    <n v="-8.3392820026671338E-3"/>
    <n v="1.30601556816457E-2"/>
  </r>
  <r>
    <s v="PSP_20_0.7_2_0.7_H_4.rcp"/>
    <n v="20"/>
    <n v="0.7"/>
    <x v="0"/>
    <n v="2"/>
    <n v="0.7"/>
    <x v="0"/>
    <x v="1"/>
    <s v="μ=H"/>
    <n v="4"/>
    <n v="3022.1460233756102"/>
    <x v="3"/>
    <n v="5"/>
    <n v="8"/>
    <n v="3.3333333333333299"/>
    <n v="0.54044429999999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0.13125746416344455"/>
    <n v="-0.13125746416344455"/>
    <n v="1.9232623386248157E-3"/>
  </r>
  <r>
    <s v="PSP_20_0.7_2_0.7_H_4.rcp"/>
    <n v="20"/>
    <n v="0.7"/>
    <x v="0"/>
    <n v="2"/>
    <n v="0.7"/>
    <x v="0"/>
    <x v="1"/>
    <s v="μ=H"/>
    <n v="4"/>
    <n v="3022.1162485825798"/>
    <x v="1"/>
    <n v="3"/>
    <n v="8"/>
    <n v="3.3333333333333299"/>
    <n v="0.52520449999997199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0.1312463187864181"/>
    <n v="-0.1312463187864181"/>
    <n v="1.8690289358704345E-3"/>
  </r>
  <r>
    <s v="PSP_20_0.7_2_0.7_H_4.rcp"/>
    <n v="20"/>
    <n v="0.7"/>
    <x v="0"/>
    <n v="2"/>
    <n v="0.7"/>
    <x v="0"/>
    <x v="1"/>
    <s v="μ=H"/>
    <n v="4"/>
    <n v="3022.09413734388"/>
    <x v="0"/>
    <n v="0"/>
    <n v="8"/>
    <n v="3.3333333333333299"/>
    <n v="0.53452079999999502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0.13123804205073833"/>
    <n v="-0.13123804205073833"/>
    <n v="1.9021825632199597E-3"/>
  </r>
  <r>
    <s v="PSP_20_0.7_2_0.7_H_4.rcp"/>
    <n v="20"/>
    <n v="0.7"/>
    <x v="0"/>
    <n v="2"/>
    <n v="0.7"/>
    <x v="0"/>
    <x v="1"/>
    <s v="μ=H"/>
    <n v="4"/>
    <n v="3022.09413734388"/>
    <x v="2"/>
    <n v="4"/>
    <n v="8"/>
    <n v="3.3333333333333299"/>
    <n v="0.555584700000054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0.13123804205073833"/>
    <n v="-0.13123804205073833"/>
    <n v="1.9771420096877518E-3"/>
  </r>
  <r>
    <s v="PSP_10_0.7_4_0.7_L_1.rcp"/>
    <n v="10"/>
    <n v="0.7"/>
    <x v="0"/>
    <n v="4"/>
    <n v="0.7"/>
    <x v="0"/>
    <x v="0"/>
    <s v="μ=L"/>
    <n v="1"/>
    <n v="3021.3163614433802"/>
    <x v="0"/>
    <n v="0"/>
    <n v="8"/>
    <n v="6.6666666666666599"/>
    <n v="5.4063299999999197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1.5863172047123973E-2"/>
    <n v="-1.5863172047123973E-2"/>
    <n v="2.3399694194273118E-3"/>
  </r>
  <r>
    <s v="PSP_60_0.7_2_0.3_L_3.rcp"/>
    <n v="60"/>
    <n v="0.7"/>
    <x v="0"/>
    <n v="2"/>
    <n v="0.3"/>
    <x v="1"/>
    <x v="0"/>
    <s v="μ=L"/>
    <n v="3"/>
    <n v="3020.5274205826299"/>
    <x v="6"/>
    <n v="0"/>
    <n v="9"/>
    <n v="3.3333333333333299"/>
    <n v="13.1129636000005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5.7824081505287679E-2"/>
    <n v="5.7824081505287679E-2"/>
    <n v="8.7195799149311966E-3"/>
  </r>
  <r>
    <s v="PSP_60_0.7_2_0.3_L_3.rcp"/>
    <n v="60"/>
    <n v="0.7"/>
    <x v="0"/>
    <n v="2"/>
    <n v="0.3"/>
    <x v="1"/>
    <x v="0"/>
    <s v="μ=L"/>
    <n v="3"/>
    <n v="3017.6557103057698"/>
    <x v="5"/>
    <n v="4"/>
    <n v="9"/>
    <n v="3.3333333333333299"/>
    <n v="14.495422600000801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5.8719837739551389E-2"/>
    <n v="5.8719837739551389E-2"/>
    <n v="9.6388581267320764E-3"/>
  </r>
  <r>
    <s v="PSP_60_0.7_4_0.3_L_3.rcp"/>
    <n v="60"/>
    <n v="0.7"/>
    <x v="0"/>
    <n v="4"/>
    <n v="0.3"/>
    <x v="1"/>
    <x v="0"/>
    <s v="μ=L"/>
    <n v="3"/>
    <n v="3013.7605922190201"/>
    <x v="4"/>
    <n v="3"/>
    <n v="9"/>
    <n v="6.6666666666666599"/>
    <n v="20.492879900000801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5.5053502474363214E-3"/>
    <n v="-5.5053502474363214E-3"/>
    <n v="1.3552939220292135E-2"/>
  </r>
  <r>
    <s v="PSP_60_0.7_4_0.3_L_3.rcp"/>
    <n v="60"/>
    <n v="0.7"/>
    <x v="0"/>
    <n v="4"/>
    <n v="0.3"/>
    <x v="1"/>
    <x v="0"/>
    <s v="μ=L"/>
    <n v="3"/>
    <n v="3012.7768527717199"/>
    <x v="5"/>
    <n v="4"/>
    <n v="9"/>
    <n v="6.6666666666666599"/>
    <n v="21.285948500000799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5.1771372898232913E-3"/>
    <n v="-5.1771372898232913E-3"/>
    <n v="1.4077434097818925E-2"/>
  </r>
  <r>
    <s v="PSP_10_0.3_2_0.7_L_4.rcp"/>
    <n v="10"/>
    <n v="0.3"/>
    <x v="1"/>
    <n v="2"/>
    <n v="0.7"/>
    <x v="0"/>
    <x v="0"/>
    <s v="μ=L"/>
    <n v="4"/>
    <n v="3011.64753467132"/>
    <x v="0"/>
    <n v="0"/>
    <n v="8"/>
    <n v="3.3333333333333299"/>
    <n v="7.4863600000000405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0.27857356792708782"/>
    <n v="-0.27857356792708782"/>
    <n v="2.1109440332916581E-3"/>
  </r>
  <r>
    <s v="PSP_60_0.3_2_0.7_L_1.rcp"/>
    <n v="60"/>
    <n v="0.3"/>
    <x v="1"/>
    <n v="2"/>
    <n v="0.7"/>
    <x v="0"/>
    <x v="0"/>
    <s v="μ=L"/>
    <n v="1"/>
    <n v="3009.8341663384099"/>
    <x v="8"/>
    <n v="0"/>
    <n v="7"/>
    <n v="3.3333333333333299"/>
    <n v="12.696552600000301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9.0797152554199539E-2"/>
    <n v="9.0797152554199539E-2"/>
    <n v="8.3885210047893975E-3"/>
  </r>
  <r>
    <s v="PSP_60_0.3_2_0.7_L_1.rcp"/>
    <n v="60"/>
    <n v="0.3"/>
    <x v="1"/>
    <n v="2"/>
    <n v="0.7"/>
    <x v="0"/>
    <x v="0"/>
    <s v="μ=L"/>
    <n v="1"/>
    <n v="3009.8341663384099"/>
    <x v="10"/>
    <n v="4"/>
    <n v="7"/>
    <n v="3.3333333333333299"/>
    <n v="15.073126700000101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9.0797152554199539E-2"/>
    <n v="9.0797152554199539E-2"/>
    <n v="9.9587064232538013E-3"/>
  </r>
  <r>
    <s v="PSP_10_0.7_4_0.7_L_1.rcp"/>
    <n v="10"/>
    <n v="0.7"/>
    <x v="0"/>
    <n v="4"/>
    <n v="0.7"/>
    <x v="0"/>
    <x v="0"/>
    <s v="μ=L"/>
    <n v="1"/>
    <n v="3009.3320134605801"/>
    <x v="2"/>
    <n v="4"/>
    <n v="8"/>
    <n v="6.6666666666666599"/>
    <n v="6.8871700000002506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1.1833651036981335E-2"/>
    <n v="-1.1833651036981335E-2"/>
    <n v="2.9809070453335304E-3"/>
  </r>
  <r>
    <s v="PSP_10_0.7_4_0.7_L_1.rcp"/>
    <n v="10"/>
    <n v="0.7"/>
    <x v="0"/>
    <n v="4"/>
    <n v="0.7"/>
    <x v="0"/>
    <x v="0"/>
    <s v="μ=L"/>
    <n v="1"/>
    <n v="3009.3320134605801"/>
    <x v="3"/>
    <n v="5"/>
    <n v="8"/>
    <n v="6.6666666666666599"/>
    <n v="5.2890999999998897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1.1833651036981335E-2"/>
    <n v="-1.1833651036981335E-2"/>
    <n v="2.289229894640712E-3"/>
  </r>
  <r>
    <s v="PSP_60_0.7_4_0.3_L_3.rcp"/>
    <n v="60"/>
    <n v="0.7"/>
    <x v="0"/>
    <n v="4"/>
    <n v="0.3"/>
    <x v="1"/>
    <x v="0"/>
    <s v="μ=L"/>
    <n v="3"/>
    <n v="3008.9437271237698"/>
    <x v="7"/>
    <n v="5"/>
    <n v="9"/>
    <n v="6.6666666666666599"/>
    <n v="19.3048899999994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3.8982605412403531E-3"/>
    <n v="-3.8982605412403531E-3"/>
    <n v="1.276726365943359E-2"/>
  </r>
  <r>
    <s v="PSP_60_0.3_4_0.7_H_2.rcp"/>
    <n v="60"/>
    <n v="0.3"/>
    <x v="1"/>
    <n v="4"/>
    <n v="0.7"/>
    <x v="0"/>
    <x v="1"/>
    <s v="μ=H"/>
    <n v="2"/>
    <n v="3007.26083233091"/>
    <x v="0"/>
    <n v="0"/>
    <n v="8"/>
    <n v="6.6666666666666599"/>
    <n v="22.170819400000202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0.22493013655904567"/>
    <n v="-0.22493013655904567"/>
    <n v="1.4620529704753015E-2"/>
  </r>
  <r>
    <s v="PSP_60_0.3_4_0.7_H_2.rcp"/>
    <n v="60"/>
    <n v="0.3"/>
    <x v="1"/>
    <n v="4"/>
    <n v="0.7"/>
    <x v="0"/>
    <x v="1"/>
    <s v="μ=H"/>
    <n v="2"/>
    <n v="3007.26083233091"/>
    <x v="1"/>
    <n v="3"/>
    <n v="8"/>
    <n v="6.6666666666666599"/>
    <n v="21.0918536999997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0.22493013655904567"/>
    <n v="-0.22493013655904567"/>
    <n v="1.3909006608440803E-2"/>
  </r>
  <r>
    <s v="PSP_60_0.3_4_0.7_H_2.rcp"/>
    <n v="60"/>
    <n v="0.3"/>
    <x v="1"/>
    <n v="4"/>
    <n v="0.7"/>
    <x v="0"/>
    <x v="1"/>
    <s v="μ=H"/>
    <n v="2"/>
    <n v="3007.26083233091"/>
    <x v="2"/>
    <n v="4"/>
    <n v="8"/>
    <n v="6.6666666666666599"/>
    <n v="22.180429199999701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0.22493013655904567"/>
    <n v="-0.22493013655904567"/>
    <n v="1.4626866879929742E-2"/>
  </r>
  <r>
    <s v="PSP_60_0.3_4_0.7_H_2.rcp"/>
    <n v="60"/>
    <n v="0.3"/>
    <x v="1"/>
    <n v="4"/>
    <n v="0.7"/>
    <x v="0"/>
    <x v="1"/>
    <s v="μ=H"/>
    <n v="2"/>
    <n v="3007.26083233091"/>
    <x v="3"/>
    <n v="5"/>
    <n v="8"/>
    <n v="6.6666666666666599"/>
    <n v="21.858123699999801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0.22493013655904567"/>
    <n v="-0.22493013655904567"/>
    <n v="1.4414322767250094E-2"/>
  </r>
  <r>
    <s v="PSP_30_0.3_2_0.7_L_5.rcp"/>
    <n v="30"/>
    <n v="0.3"/>
    <x v="1"/>
    <n v="2"/>
    <n v="0.7"/>
    <x v="0"/>
    <x v="0"/>
    <s v="μ=L"/>
    <n v="5"/>
    <n v="3006.0200364900302"/>
    <x v="3"/>
    <n v="5"/>
    <n v="8"/>
    <n v="3.3333333333333299"/>
    <n v="1.88596110000003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6.4526920156308551E-2"/>
    <n v="6.4526920156308551E-2"/>
    <n v="2.3838556909871961E-3"/>
  </r>
  <r>
    <s v="PSP_60_0.7_2_0.3_L_1.rcp"/>
    <n v="60"/>
    <n v="0.7"/>
    <x v="0"/>
    <n v="2"/>
    <n v="0.3"/>
    <x v="1"/>
    <x v="0"/>
    <s v="μ=L"/>
    <n v="1"/>
    <n v="3004.2867541824799"/>
    <x v="8"/>
    <n v="0"/>
    <n v="7"/>
    <n v="3.3333333333333299"/>
    <n v="13.5515859000006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-4.1299056119205965E-2"/>
    <n v="4.1299056119205965E-2"/>
    <n v="8.9742896179006767E-3"/>
  </r>
  <r>
    <s v="PSP_60_0.7_2_0.3_L_1.rcp"/>
    <n v="60"/>
    <n v="0.7"/>
    <x v="0"/>
    <n v="2"/>
    <n v="0.3"/>
    <x v="1"/>
    <x v="0"/>
    <s v="μ=L"/>
    <n v="1"/>
    <n v="3004.2867541824799"/>
    <x v="9"/>
    <n v="3"/>
    <n v="7"/>
    <n v="3.3333333333333299"/>
    <n v="13.395068499999899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-4.1299056119205965E-2"/>
    <n v="4.1299056119205965E-2"/>
    <n v="8.8706388357551683E-3"/>
  </r>
  <r>
    <s v="PSP_60_0.7_2_0.3_L_1.rcp"/>
    <n v="60"/>
    <n v="0.7"/>
    <x v="0"/>
    <n v="2"/>
    <n v="0.3"/>
    <x v="1"/>
    <x v="0"/>
    <s v="μ=L"/>
    <n v="1"/>
    <n v="3004.2867541824799"/>
    <x v="10"/>
    <n v="4"/>
    <n v="7"/>
    <n v="3.3333333333333299"/>
    <n v="14.9305390999998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-4.1299056119205965E-2"/>
    <n v="4.1299056119205965E-2"/>
    <n v="9.8874761244573135E-3"/>
  </r>
  <r>
    <s v="PSP_60_0.7_2_0.3_L_1.rcp"/>
    <n v="60"/>
    <n v="0.7"/>
    <x v="0"/>
    <n v="2"/>
    <n v="0.3"/>
    <x v="1"/>
    <x v="0"/>
    <s v="μ=L"/>
    <n v="1"/>
    <n v="3004.2867541824799"/>
    <x v="11"/>
    <n v="5"/>
    <n v="7"/>
    <n v="3.3333333333333299"/>
    <n v="14.100101600000899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-4.1299056119205965E-2"/>
    <n v="4.1299056119205965E-2"/>
    <n v="9.3375340963028682E-3"/>
  </r>
  <r>
    <s v="PSP_30_0.7_2_0.7_L_2.rcp"/>
    <n v="30"/>
    <n v="0.7"/>
    <x v="0"/>
    <n v="2"/>
    <n v="0.7"/>
    <x v="0"/>
    <x v="0"/>
    <s v="μ=L"/>
    <n v="2"/>
    <n v="3003.9226994876099"/>
    <x v="6"/>
    <n v="0"/>
    <n v="9"/>
    <n v="3.3333333333333299"/>
    <n v="1.85621470000023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18312935132493438"/>
    <n v="0.18312935132493438"/>
    <n v="1.8648001910355331E-3"/>
  </r>
  <r>
    <s v="PSP_60_0.7_2_0.3_H_1.rcp"/>
    <n v="60"/>
    <n v="0.7"/>
    <x v="0"/>
    <n v="2"/>
    <n v="0.3"/>
    <x v="1"/>
    <x v="1"/>
    <s v="μ=H"/>
    <n v="1"/>
    <n v="3003.55776983742"/>
    <x v="12"/>
    <n v="0"/>
    <n v="6"/>
    <n v="3.3333333333333299"/>
    <n v="20.205408599998901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-7.9774814267339206E-3"/>
    <n v="7.9774814267339206E-3"/>
    <n v="1.3415976311589237E-2"/>
  </r>
  <r>
    <s v="PSP_60_0.7_2_0.3_H_1.rcp"/>
    <n v="60"/>
    <n v="0.7"/>
    <x v="0"/>
    <n v="2"/>
    <n v="0.3"/>
    <x v="1"/>
    <x v="1"/>
    <s v="μ=H"/>
    <n v="1"/>
    <n v="3003.55776983742"/>
    <x v="13"/>
    <n v="3"/>
    <n v="6"/>
    <n v="3.3333333333333299"/>
    <n v="17.610197399999301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-7.9774814267339206E-3"/>
    <n v="7.9774814267339206E-3"/>
    <n v="1.1692809377822423E-2"/>
  </r>
  <r>
    <s v="PSP_60_0.7_2_0.3_H_1.rcp"/>
    <n v="60"/>
    <n v="0.7"/>
    <x v="0"/>
    <n v="2"/>
    <n v="0.3"/>
    <x v="1"/>
    <x v="1"/>
    <s v="μ=H"/>
    <n v="1"/>
    <n v="3003.55776983742"/>
    <x v="14"/>
    <n v="4"/>
    <n v="6"/>
    <n v="3.3333333333333299"/>
    <n v="19.141902799998199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-7.9774814267339206E-3"/>
    <n v="7.9774814267339206E-3"/>
    <n v="1.2709830303730334E-2"/>
  </r>
  <r>
    <s v="PSP_60_0.7_2_0.3_H_1.rcp"/>
    <n v="60"/>
    <n v="0.7"/>
    <x v="0"/>
    <n v="2"/>
    <n v="0.3"/>
    <x v="1"/>
    <x v="1"/>
    <s v="μ=H"/>
    <n v="1"/>
    <n v="3003.55776983742"/>
    <x v="15"/>
    <n v="5"/>
    <n v="6"/>
    <n v="3.3333333333333299"/>
    <n v="18.147924599997999"/>
    <s v="PSP_60_0.7_2_0.3_H_1.rcp"/>
    <n v="60"/>
    <n v="0.7"/>
    <n v="2"/>
    <n v="0.3"/>
    <s v="H"/>
    <n v="1"/>
    <s v="40_0.1_0.2_0.8_"/>
    <n v="3027.7112803418599"/>
    <n v="3027.7112803418599"/>
    <n v="90000000000"/>
    <n v="1506.07068249999"/>
    <n v="-7.9774814267339206E-3"/>
    <n v="7.9774814267339206E-3"/>
    <n v="1.2049849194244653E-2"/>
  </r>
  <r>
    <s v="PSP_60_0.3_2_0.7_L_3.rcp"/>
    <n v="60"/>
    <n v="0.3"/>
    <x v="1"/>
    <n v="2"/>
    <n v="0.7"/>
    <x v="0"/>
    <x v="0"/>
    <s v="μ=L"/>
    <n v="3"/>
    <n v="3002.9632388544701"/>
    <x v="12"/>
    <n v="0"/>
    <n v="6"/>
    <n v="3.3333333333333299"/>
    <n v="17.830302199999998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-5.9006367781939552E-2"/>
    <n v="5.9006367781939552E-2"/>
    <n v="1.1847686337069091E-2"/>
  </r>
  <r>
    <s v="PSP_60_0.3_2_0.7_L_3.rcp"/>
    <n v="60"/>
    <n v="0.3"/>
    <x v="1"/>
    <n v="2"/>
    <n v="0.7"/>
    <x v="0"/>
    <x v="0"/>
    <s v="μ=L"/>
    <n v="3"/>
    <n v="3002.9632388544701"/>
    <x v="13"/>
    <n v="3"/>
    <n v="6"/>
    <n v="3.3333333333333299"/>
    <n v="18.4545714000005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-5.9006367781939552E-2"/>
    <n v="5.9006367781939552E-2"/>
    <n v="1.2262493982421227E-2"/>
  </r>
  <r>
    <s v="PSP_60_0.3_2_0.7_L_3.rcp"/>
    <n v="60"/>
    <n v="0.3"/>
    <x v="1"/>
    <n v="2"/>
    <n v="0.7"/>
    <x v="0"/>
    <x v="0"/>
    <s v="μ=L"/>
    <n v="3"/>
    <n v="3002.9632388544701"/>
    <x v="14"/>
    <n v="4"/>
    <n v="6"/>
    <n v="3.3333333333333299"/>
    <n v="22.992725699999902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-5.9006367781939552E-2"/>
    <n v="5.9006367781939552E-2"/>
    <n v="1.5277957662874958E-2"/>
  </r>
  <r>
    <s v="PSP_60_0.3_2_0.7_L_3.rcp"/>
    <n v="60"/>
    <n v="0.3"/>
    <x v="1"/>
    <n v="2"/>
    <n v="0.7"/>
    <x v="0"/>
    <x v="0"/>
    <s v="μ=L"/>
    <n v="3"/>
    <n v="3002.9632388544701"/>
    <x v="15"/>
    <n v="5"/>
    <n v="6"/>
    <n v="3.3333333333333299"/>
    <n v="20.753349099999401"/>
    <s v="PSP_60_0.3_2_0.7_L_3.rcp"/>
    <n v="60"/>
    <n v="0.3"/>
    <n v="2"/>
    <n v="0.7"/>
    <s v="L"/>
    <n v="3"/>
    <s v="40_0.1_0.2_0.8_"/>
    <n v="3191.2683954896102"/>
    <n v="3191.2683954896102"/>
    <n v="90000000000"/>
    <n v="1504.9606896"/>
    <n v="-5.9006367781939552E-2"/>
    <n v="5.9006367781939552E-2"/>
    <n v="1.3789960922843363E-2"/>
  </r>
  <r>
    <s v="PSP_60_0.3_2_0.7_L_4.rcp"/>
    <n v="60"/>
    <n v="0.3"/>
    <x v="1"/>
    <n v="2"/>
    <n v="0.7"/>
    <x v="0"/>
    <x v="0"/>
    <s v="μ=L"/>
    <n v="4"/>
    <n v="3002.7507768617402"/>
    <x v="12"/>
    <n v="0"/>
    <n v="6"/>
    <n v="3.3333333333333299"/>
    <n v="29.264191700000001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24656857206995336"/>
    <n v="0.24656857206995336"/>
    <n v="1.9354884051214785E-2"/>
  </r>
  <r>
    <s v="PSP_60_0.3_2_0.7_L_4.rcp"/>
    <n v="60"/>
    <n v="0.3"/>
    <x v="1"/>
    <n v="2"/>
    <n v="0.7"/>
    <x v="0"/>
    <x v="0"/>
    <s v="μ=L"/>
    <n v="4"/>
    <n v="3002.7507768617402"/>
    <x v="13"/>
    <n v="3"/>
    <n v="6"/>
    <n v="3.3333333333333299"/>
    <n v="30.000696600000001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24656857206995336"/>
    <n v="0.24656857206995336"/>
    <n v="1.9841997007854266E-2"/>
  </r>
  <r>
    <s v="PSP_60_0.3_2_0.7_L_4.rcp"/>
    <n v="60"/>
    <n v="0.3"/>
    <x v="1"/>
    <n v="2"/>
    <n v="0.7"/>
    <x v="0"/>
    <x v="0"/>
    <s v="μ=L"/>
    <n v="4"/>
    <n v="3002.7507768617402"/>
    <x v="14"/>
    <n v="4"/>
    <n v="6"/>
    <n v="3.3333333333333299"/>
    <n v="31.3720469999998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24656857206995336"/>
    <n v="0.24656857206995336"/>
    <n v="2.0748986965331312E-2"/>
  </r>
  <r>
    <s v="PSP_60_0.3_2_0.7_L_4.rcp"/>
    <n v="60"/>
    <n v="0.3"/>
    <x v="1"/>
    <n v="2"/>
    <n v="0.7"/>
    <x v="0"/>
    <x v="0"/>
    <s v="μ=L"/>
    <n v="4"/>
    <n v="3002.7507768617402"/>
    <x v="15"/>
    <n v="5"/>
    <n v="6"/>
    <n v="3.3333333333333299"/>
    <n v="24.461158600000001"/>
    <s v="PSP_60_0.3_2_0.7_L_4.rcp"/>
    <n v="60"/>
    <n v="0.3"/>
    <n v="2"/>
    <n v="0.7"/>
    <s v="L"/>
    <n v="4"/>
    <s v="40_0.1_0.2_0.8_"/>
    <n v="3985.4333991766198"/>
    <n v="3986.3382099104601"/>
    <n v="90000000000"/>
    <n v="1511.9796957999999"/>
    <n v="-0.24656857206995336"/>
    <n v="0.24656857206995336"/>
    <n v="1.6178232199776609E-2"/>
  </r>
  <r>
    <s v="PSP_10_0.3_4_0.7_L_4.rcp"/>
    <n v="10"/>
    <n v="0.3"/>
    <x v="1"/>
    <n v="4"/>
    <n v="0.7"/>
    <x v="0"/>
    <x v="0"/>
    <s v="μ=L"/>
    <n v="4"/>
    <n v="3001.5120039803001"/>
    <x v="3"/>
    <n v="5"/>
    <n v="8"/>
    <n v="6.6666666666666599"/>
    <n v="8.3965100000000306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0.19102967529431394"/>
    <n v="-0.19102967529431394"/>
    <n v="2.7635645007221365E-3"/>
  </r>
  <r>
    <s v="PSP_30_0.3_2_0.7_L_5.rcp"/>
    <n v="30"/>
    <n v="0.3"/>
    <x v="1"/>
    <n v="2"/>
    <n v="0.7"/>
    <x v="0"/>
    <x v="0"/>
    <s v="μ=L"/>
    <n v="5"/>
    <n v="3001.0090004225799"/>
    <x v="0"/>
    <n v="0"/>
    <n v="8"/>
    <n v="3.3333333333333299"/>
    <n v="1.6330830000001599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6.6086353987860488E-2"/>
    <n v="6.6086353987860488E-2"/>
    <n v="2.0642176571959848E-3"/>
  </r>
  <r>
    <s v="PSP_30_0.3_2_0.7_L_5.rcp"/>
    <n v="30"/>
    <n v="0.3"/>
    <x v="1"/>
    <n v="2"/>
    <n v="0.7"/>
    <x v="0"/>
    <x v="0"/>
    <s v="μ=L"/>
    <n v="5"/>
    <n v="2998.4491131592599"/>
    <x v="1"/>
    <n v="3"/>
    <n v="8"/>
    <n v="3.3333333333333299"/>
    <n v="1.71064639999985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6.6882990601456305E-2"/>
    <n v="6.6882990601456305E-2"/>
    <n v="2.1622578301887228E-3"/>
  </r>
  <r>
    <s v="PSP_30_0.3_4_0.7_L_3.rcp"/>
    <n v="30"/>
    <n v="0.3"/>
    <x v="1"/>
    <n v="4"/>
    <n v="0.7"/>
    <x v="0"/>
    <x v="0"/>
    <s v="μ=L"/>
    <n v="3"/>
    <n v="2994.1971296147499"/>
    <x v="5"/>
    <n v="4"/>
    <n v="9"/>
    <n v="6.6666666666666599"/>
    <n v="2.6239267000000801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19980329238137309"/>
    <n v="0.19980329238137309"/>
    <n v="2.0413234983575682E-3"/>
  </r>
  <r>
    <s v="PSP_20_0.7_4_0.7_H_2.rcp"/>
    <n v="20"/>
    <n v="0.7"/>
    <x v="0"/>
    <n v="4"/>
    <n v="0.7"/>
    <x v="0"/>
    <x v="1"/>
    <s v="μ=H"/>
    <n v="2"/>
    <n v="2992.4641831714198"/>
    <x v="0"/>
    <n v="0"/>
    <n v="8"/>
    <n v="6.6666666666666599"/>
    <n v="0.52056140000001905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3.0277568295453628E-2"/>
    <n v="-3.0277568295453628E-2"/>
    <n v="2.2903290472390805E-3"/>
  </r>
  <r>
    <s v="PSP_20_0.7_4_0.7_H_2.rcp"/>
    <n v="20"/>
    <n v="0.7"/>
    <x v="0"/>
    <n v="4"/>
    <n v="0.7"/>
    <x v="0"/>
    <x v="1"/>
    <s v="μ=H"/>
    <n v="2"/>
    <n v="2992.4641831714198"/>
    <x v="3"/>
    <n v="5"/>
    <n v="8"/>
    <n v="6.6666666666666599"/>
    <n v="0.48962310000001702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3.0277568295453628E-2"/>
    <n v="-3.0277568295453628E-2"/>
    <n v="2.1542089139326179E-3"/>
  </r>
  <r>
    <s v="PSP_20_0.7_4_0.7_H_2.rcp"/>
    <n v="20"/>
    <n v="0.7"/>
    <x v="0"/>
    <n v="4"/>
    <n v="0.7"/>
    <x v="0"/>
    <x v="1"/>
    <s v="μ=H"/>
    <n v="2"/>
    <n v="2992.4349002090298"/>
    <x v="1"/>
    <n v="3"/>
    <n v="8"/>
    <n v="6.6666666666666599"/>
    <n v="0.53548269999998799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3.0267486444030548E-2"/>
    <n v="-3.0267486444030548E-2"/>
    <n v="2.355978722402272E-3"/>
  </r>
  <r>
    <s v="PSP_20_0.7_4_0.7_H_2.rcp"/>
    <n v="20"/>
    <n v="0.7"/>
    <x v="0"/>
    <n v="4"/>
    <n v="0.7"/>
    <x v="0"/>
    <x v="1"/>
    <s v="μ=H"/>
    <n v="2"/>
    <n v="2992.4349002090298"/>
    <x v="2"/>
    <n v="4"/>
    <n v="8"/>
    <n v="6.6666666666666599"/>
    <n v="0.51480980000008003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3.0267486444030548E-2"/>
    <n v="-3.0267486444030548E-2"/>
    <n v="2.2650235663717704E-3"/>
  </r>
  <r>
    <s v="PSP_30_0.3_4_0.7_L_2.rcp"/>
    <n v="30"/>
    <n v="0.3"/>
    <x v="1"/>
    <n v="4"/>
    <n v="0.7"/>
    <x v="0"/>
    <x v="0"/>
    <s v="μ=L"/>
    <n v="2"/>
    <n v="2990.8420119994498"/>
    <x v="12"/>
    <n v="0"/>
    <n v="6"/>
    <n v="6.6666666666666599"/>
    <n v="2.4417871999998999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24674063617198577"/>
    <n v="0.24674063617198577"/>
    <n v="1.7947995433993662E-3"/>
  </r>
  <r>
    <s v="PSP_30_0.3_4_0.7_L_2.rcp"/>
    <n v="30"/>
    <n v="0.3"/>
    <x v="1"/>
    <n v="4"/>
    <n v="0.7"/>
    <x v="0"/>
    <x v="0"/>
    <s v="μ=L"/>
    <n v="2"/>
    <n v="2990.8420119994498"/>
    <x v="13"/>
    <n v="3"/>
    <n v="6"/>
    <n v="6.6666666666666599"/>
    <n v="2.4599164000001101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24674063617198577"/>
    <n v="0.24674063617198577"/>
    <n v="1.8081251435509988E-3"/>
  </r>
  <r>
    <s v="PSP_30_0.3_4_0.7_L_2.rcp"/>
    <n v="30"/>
    <n v="0.3"/>
    <x v="1"/>
    <n v="4"/>
    <n v="0.7"/>
    <x v="0"/>
    <x v="0"/>
    <s v="μ=L"/>
    <n v="2"/>
    <n v="2990.8420119994498"/>
    <x v="14"/>
    <n v="4"/>
    <n v="6"/>
    <n v="6.6666666666666599"/>
    <n v="2.64550870000016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24674063617198577"/>
    <n v="0.24674063617198577"/>
    <n v="1.9445420169372388E-3"/>
  </r>
  <r>
    <s v="PSP_30_0.3_4_0.7_L_2.rcp"/>
    <n v="30"/>
    <n v="0.3"/>
    <x v="1"/>
    <n v="4"/>
    <n v="0.7"/>
    <x v="0"/>
    <x v="0"/>
    <s v="μ=L"/>
    <n v="2"/>
    <n v="2990.8420119994498"/>
    <x v="15"/>
    <n v="5"/>
    <n v="6"/>
    <n v="6.6666666666666599"/>
    <n v="2.6394364999998698"/>
    <s v="PSP_30_0.3_4_0.7_L_2.rcp"/>
    <n v="30"/>
    <n v="0.3"/>
    <n v="4"/>
    <n v="0.7"/>
    <s v="L"/>
    <n v="2"/>
    <s v="40_0.1_0.2_0.8_"/>
    <n v="3970.5341289090502"/>
    <n v="4127.4131176028504"/>
    <n v="4127.4131176028504"/>
    <n v="1360.47906239999"/>
    <n v="-0.24674063617198577"/>
    <n v="0.24674063617198577"/>
    <n v="1.940078736194367E-3"/>
  </r>
  <r>
    <s v="PSP_10_0.3_4_0.7_L_4.rcp"/>
    <n v="10"/>
    <n v="0.3"/>
    <x v="1"/>
    <n v="4"/>
    <n v="0.7"/>
    <x v="0"/>
    <x v="0"/>
    <s v="μ=L"/>
    <n v="4"/>
    <n v="2990.4047303042898"/>
    <x v="1"/>
    <n v="3"/>
    <n v="8"/>
    <n v="6.6666666666666599"/>
    <n v="6.5589299999999101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0.18662219914822475"/>
    <n v="-0.18662219914822475"/>
    <n v="2.1587571634787703E-3"/>
  </r>
  <r>
    <s v="PSP_30_0.3_4_0.7_H_1.rcp"/>
    <n v="30"/>
    <n v="0.3"/>
    <x v="1"/>
    <n v="4"/>
    <n v="0.7"/>
    <x v="0"/>
    <x v="1"/>
    <s v="μ=H"/>
    <n v="1"/>
    <n v="2988.74423070584"/>
    <x v="0"/>
    <n v="0"/>
    <n v="8"/>
    <n v="6.6666666666666599"/>
    <n v="2.0338892999998199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0.25264655134116593"/>
    <n v="-0.25264655134116593"/>
    <n v="1.7986400859563696E-3"/>
  </r>
  <r>
    <s v="PSP_30_0.3_2_0.7_L_4.rcp"/>
    <n v="30"/>
    <n v="0.3"/>
    <x v="1"/>
    <n v="2"/>
    <n v="0.7"/>
    <x v="0"/>
    <x v="0"/>
    <s v="μ=L"/>
    <n v="4"/>
    <n v="2985.4047222538602"/>
    <x v="8"/>
    <n v="0"/>
    <n v="7"/>
    <n v="3.3333333333333299"/>
    <n v="2.2625637000001002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18929966737019091"/>
    <n v="0.18929966737019091"/>
    <n v="2.16018133841817E-3"/>
  </r>
  <r>
    <s v="PSP_30_0.3_2_0.7_L_4.rcp"/>
    <n v="30"/>
    <n v="0.3"/>
    <x v="1"/>
    <n v="2"/>
    <n v="0.7"/>
    <x v="0"/>
    <x v="0"/>
    <s v="μ=L"/>
    <n v="4"/>
    <n v="2985.4047222538602"/>
    <x v="9"/>
    <n v="3"/>
    <n v="7"/>
    <n v="3.3333333333333299"/>
    <n v="2.1717473000001002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18929966737019091"/>
    <n v="0.18929966737019091"/>
    <n v="2.0734744348722889E-3"/>
  </r>
  <r>
    <s v="PSP_30_0.3_2_0.7_L_4.rcp"/>
    <n v="30"/>
    <n v="0.3"/>
    <x v="1"/>
    <n v="2"/>
    <n v="0.7"/>
    <x v="0"/>
    <x v="0"/>
    <s v="μ=L"/>
    <n v="4"/>
    <n v="2985.4047222538602"/>
    <x v="10"/>
    <n v="4"/>
    <n v="7"/>
    <n v="3.3333333333333299"/>
    <n v="2.1441013000000999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18929966737019091"/>
    <n v="0.18929966737019091"/>
    <n v="2.0470794329185732E-3"/>
  </r>
  <r>
    <s v="PSP_30_0.3_2_0.7_L_4.rcp"/>
    <n v="30"/>
    <n v="0.3"/>
    <x v="1"/>
    <n v="2"/>
    <n v="0.7"/>
    <x v="0"/>
    <x v="0"/>
    <s v="μ=L"/>
    <n v="4"/>
    <n v="2985.4047222538602"/>
    <x v="11"/>
    <n v="5"/>
    <n v="7"/>
    <n v="3.3333333333333299"/>
    <n v="2.2792821999998898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18929966737019091"/>
    <n v="0.18929966737019091"/>
    <n v="2.1761433162868541E-3"/>
  </r>
  <r>
    <s v="PSP_30_0.3_4_0.7_L_3.rcp"/>
    <n v="30"/>
    <n v="0.3"/>
    <x v="1"/>
    <n v="4"/>
    <n v="0.7"/>
    <x v="0"/>
    <x v="0"/>
    <s v="μ=L"/>
    <n v="3"/>
    <n v="2985.4019755495101"/>
    <x v="6"/>
    <n v="0"/>
    <n v="9"/>
    <n v="6.6666666666666599"/>
    <n v="2.5488022999997999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20215379003444814"/>
    <n v="0.20215379003444814"/>
    <n v="1.9828793341129724E-3"/>
  </r>
  <r>
    <s v="PSP_30_0.3_4_0.7_H_1.rcp"/>
    <n v="30"/>
    <n v="0.3"/>
    <x v="1"/>
    <n v="4"/>
    <n v="0.7"/>
    <x v="0"/>
    <x v="1"/>
    <s v="μ=H"/>
    <n v="1"/>
    <n v="2985.1747778686299"/>
    <x v="3"/>
    <n v="5"/>
    <n v="8"/>
    <n v="6.6666666666666599"/>
    <n v="2.1398721000000398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0.25115051740799454"/>
    <n v="-0.25115051740799454"/>
    <n v="1.8923644162344771E-3"/>
  </r>
  <r>
    <s v="PSP_30_0.3_4_0.7_H_1.rcp"/>
    <n v="30"/>
    <n v="0.3"/>
    <x v="1"/>
    <n v="4"/>
    <n v="0.7"/>
    <x v="0"/>
    <x v="1"/>
    <s v="μ=H"/>
    <n v="1"/>
    <n v="2984.7391130249698"/>
    <x v="2"/>
    <n v="4"/>
    <n v="8"/>
    <n v="6.6666666666666599"/>
    <n v="2.2158073999999002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0.250967920965534"/>
    <n v="-0.250967920965534"/>
    <n v="1.9595166818562508E-3"/>
  </r>
  <r>
    <s v="PSP_60_0.3_2_0.7_L_2.rcp"/>
    <n v="60"/>
    <n v="0.3"/>
    <x v="1"/>
    <n v="2"/>
    <n v="0.7"/>
    <x v="0"/>
    <x v="0"/>
    <s v="μ=L"/>
    <n v="2"/>
    <n v="2984.40503426737"/>
    <x v="4"/>
    <n v="3"/>
    <n v="9"/>
    <n v="3.3333333333333299"/>
    <n v="19.227603399999602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10905712916203099"/>
    <n v="0.10905712916203099"/>
    <n v="1.2781362075352914E-2"/>
  </r>
  <r>
    <s v="PSP_30_0.3_2_0.7_L_5.rcp"/>
    <n v="30"/>
    <n v="0.3"/>
    <x v="1"/>
    <n v="2"/>
    <n v="0.7"/>
    <x v="0"/>
    <x v="0"/>
    <s v="μ=L"/>
    <n v="5"/>
    <n v="2984.1923237188398"/>
    <x v="2"/>
    <n v="4"/>
    <n v="8"/>
    <n v="3.3333333333333299"/>
    <n v="1.70626100000004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7.1319701789211903E-2"/>
    <n v="7.1319701789211903E-2"/>
    <n v="2.1567146825878514E-3"/>
  </r>
  <r>
    <s v="PSP_30_0.3_4_0.7_H_1.rcp"/>
    <n v="30"/>
    <n v="0.3"/>
    <x v="1"/>
    <n v="4"/>
    <n v="0.7"/>
    <x v="0"/>
    <x v="1"/>
    <s v="μ=H"/>
    <n v="1"/>
    <n v="2980.1829350952098"/>
    <x v="1"/>
    <n v="3"/>
    <n v="8"/>
    <n v="6.6666666666666599"/>
    <n v="2.0525655000001199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0.24905832946808332"/>
    <n v="-0.24905832946808332"/>
    <n v="1.8151561087182185E-3"/>
  </r>
  <r>
    <s v="PSP_60_0.3_2_0.7_L_1.rcp"/>
    <n v="60"/>
    <n v="0.3"/>
    <x v="1"/>
    <n v="2"/>
    <n v="0.7"/>
    <x v="0"/>
    <x v="0"/>
    <s v="μ=L"/>
    <n v="1"/>
    <n v="2979.5956907756099"/>
    <x v="11"/>
    <n v="5"/>
    <n v="7"/>
    <n v="3.3333333333333299"/>
    <n v="17.2969009999997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9.9931512311157267E-2"/>
    <n v="9.9931512311157267E-2"/>
    <n v="1.1427938112606785E-2"/>
  </r>
  <r>
    <s v="PSP_60_0.3_2_0.7_L_1.rcp"/>
    <n v="60"/>
    <n v="0.3"/>
    <x v="1"/>
    <n v="2"/>
    <n v="0.7"/>
    <x v="0"/>
    <x v="0"/>
    <s v="μ=L"/>
    <n v="1"/>
    <n v="2978.6641663384098"/>
    <x v="9"/>
    <n v="3"/>
    <n v="7"/>
    <n v="3.3333333333333299"/>
    <n v="15.9818377999999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0.10021290478129392"/>
    <n v="0.10021290478129392"/>
    <n v="1.0559085312688198E-2"/>
  </r>
  <r>
    <s v="PSP_60_0.7_4_0.3_L_4.rcp"/>
    <n v="60"/>
    <n v="0.7"/>
    <x v="0"/>
    <n v="4"/>
    <n v="0.3"/>
    <x v="1"/>
    <x v="0"/>
    <s v="μ=L"/>
    <n v="4"/>
    <n v="2978.6006997521999"/>
    <x v="6"/>
    <n v="0"/>
    <n v="9"/>
    <n v="6.6666666666666599"/>
    <n v="13.393845599999599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8.1872471418984946E-2"/>
    <n v="8.1872471418984946E-2"/>
    <n v="8.9278130632513136E-3"/>
  </r>
  <r>
    <s v="PSP_20_0.3_2_0.7_L_1.rcp"/>
    <n v="20"/>
    <n v="0.3"/>
    <x v="1"/>
    <n v="2"/>
    <n v="0.7"/>
    <x v="0"/>
    <x v="0"/>
    <s v="μ=L"/>
    <n v="1"/>
    <n v="2978.0606259055498"/>
    <x v="8"/>
    <n v="0"/>
    <n v="7"/>
    <n v="3.3333333333333299"/>
    <n v="1.3479547999999899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0.10312920817116457"/>
    <n v="0.10312920817116457"/>
    <n v="2.2260691098279443E-3"/>
  </r>
  <r>
    <s v="PSP_60_0.7_4_0.3_L_4.rcp"/>
    <n v="60"/>
    <n v="0.7"/>
    <x v="0"/>
    <n v="4"/>
    <n v="0.3"/>
    <x v="1"/>
    <x v="0"/>
    <s v="μ=L"/>
    <n v="4"/>
    <n v="2977.3947287092501"/>
    <x v="4"/>
    <n v="3"/>
    <n v="9"/>
    <n v="6.6666666666666599"/>
    <n v="12.953499199997101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8.2244201410620249E-2"/>
    <n v="8.2244201410620249E-2"/>
    <n v="8.6342953940392615E-3"/>
  </r>
  <r>
    <s v="PSP_20_0.3_2_0.7_L_1.rcp"/>
    <n v="20"/>
    <n v="0.3"/>
    <x v="1"/>
    <n v="2"/>
    <n v="0.7"/>
    <x v="0"/>
    <x v="0"/>
    <s v="μ=L"/>
    <n v="1"/>
    <n v="2976.5388557725701"/>
    <x v="10"/>
    <n v="4"/>
    <n v="7"/>
    <n v="3.3333333333333299"/>
    <n v="1.2962844999999901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0.10358750346988169"/>
    <n v="0.10358750346988169"/>
    <n v="2.1407386085933755E-3"/>
  </r>
  <r>
    <s v="PSP_20_0.3_2_0.7_L_1.rcp"/>
    <n v="20"/>
    <n v="0.3"/>
    <x v="1"/>
    <n v="2"/>
    <n v="0.7"/>
    <x v="0"/>
    <x v="0"/>
    <s v="μ=L"/>
    <n v="1"/>
    <n v="2975.8324369045199"/>
    <x v="9"/>
    <n v="3"/>
    <n v="7"/>
    <n v="3.3333333333333299"/>
    <n v="1.1130815999999999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0.10380024811451373"/>
    <n v="0.10380024811451373"/>
    <n v="1.8381896533013441E-3"/>
  </r>
  <r>
    <s v="PSP_20_0.3_2_0.7_L_1.rcp"/>
    <n v="20"/>
    <n v="0.3"/>
    <x v="1"/>
    <n v="2"/>
    <n v="0.7"/>
    <x v="0"/>
    <x v="0"/>
    <s v="μ=L"/>
    <n v="1"/>
    <n v="2975.2960938455699"/>
    <x v="11"/>
    <n v="5"/>
    <n v="7"/>
    <n v="3.3333333333333299"/>
    <n v="1.5139932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0.10396177283962779"/>
    <n v="0.10396177283962779"/>
    <n v="2.5002718896876856E-3"/>
  </r>
  <r>
    <s v="PSP_60_0.7_2_0.3_L_1.rcp"/>
    <n v="60"/>
    <n v="0.7"/>
    <x v="0"/>
    <n v="2"/>
    <n v="0.3"/>
    <x v="1"/>
    <x v="0"/>
    <s v="μ=L"/>
    <n v="1"/>
    <n v="2975.1656624842099"/>
    <x v="12"/>
    <n v="0"/>
    <n v="6"/>
    <n v="3.3333333333333299"/>
    <n v="13.6368734999996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-5.0591916748805789E-2"/>
    <n v="5.0591916748805789E-2"/>
    <n v="9.0307697692906825E-3"/>
  </r>
  <r>
    <s v="PSP_60_0.7_2_0.3_L_1.rcp"/>
    <n v="60"/>
    <n v="0.7"/>
    <x v="0"/>
    <n v="2"/>
    <n v="0.3"/>
    <x v="1"/>
    <x v="0"/>
    <s v="μ=L"/>
    <n v="1"/>
    <n v="2975.1656624842099"/>
    <x v="13"/>
    <n v="3"/>
    <n v="6"/>
    <n v="3.3333333333333299"/>
    <n v="13.504524400001101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-5.0591916748805789E-2"/>
    <n v="5.0591916748805789E-2"/>
    <n v="8.9431240012735978E-3"/>
  </r>
  <r>
    <s v="PSP_60_0.7_2_0.3_L_1.rcp"/>
    <n v="60"/>
    <n v="0.7"/>
    <x v="0"/>
    <n v="2"/>
    <n v="0.3"/>
    <x v="1"/>
    <x v="0"/>
    <s v="μ=L"/>
    <n v="1"/>
    <n v="2975.1656624842099"/>
    <x v="14"/>
    <n v="4"/>
    <n v="6"/>
    <n v="3.3333333333333299"/>
    <n v="14.8833248999999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-5.0591916748805789E-2"/>
    <n v="5.0591916748805789E-2"/>
    <n v="9.8562093850510755E-3"/>
  </r>
  <r>
    <s v="PSP_60_0.7_2_0.3_L_1.rcp"/>
    <n v="60"/>
    <n v="0.7"/>
    <x v="0"/>
    <n v="2"/>
    <n v="0.3"/>
    <x v="1"/>
    <x v="0"/>
    <s v="μ=L"/>
    <n v="1"/>
    <n v="2975.1656624842099"/>
    <x v="15"/>
    <n v="5"/>
    <n v="6"/>
    <n v="3.3333333333333299"/>
    <n v="14.000433500001201"/>
    <s v="PSP_60_0.7_2_0.3_L_1.rcp"/>
    <n v="60"/>
    <n v="0.7"/>
    <n v="2"/>
    <n v="0.3"/>
    <s v="L"/>
    <n v="1"/>
    <s v="40_0.1_0.2_0.8_"/>
    <n v="3133.7058478540898"/>
    <n v="3133.7058478540898"/>
    <n v="90000000000"/>
    <n v="1510.0455274999999"/>
    <n v="-5.0591916748805789E-2"/>
    <n v="5.0591916748805789E-2"/>
    <n v="9.2715307221100992E-3"/>
  </r>
  <r>
    <s v="PSP_30_0.3_2_0.7_L_1.rcp"/>
    <n v="30"/>
    <n v="0.3"/>
    <x v="1"/>
    <n v="2"/>
    <n v="0.7"/>
    <x v="0"/>
    <x v="0"/>
    <s v="μ=L"/>
    <n v="1"/>
    <n v="2974.01055348207"/>
    <x v="0"/>
    <n v="0"/>
    <n v="8"/>
    <n v="3.3333333333333299"/>
    <n v="2.17843179999999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3.2659762067163397E-3"/>
    <n v="3.2659762067163397E-3"/>
    <n v="2.2464530345126924E-3"/>
  </r>
  <r>
    <s v="PSP_60_0.7_4_0.3_L_5.rcp"/>
    <n v="60"/>
    <n v="0.7"/>
    <x v="0"/>
    <n v="4"/>
    <n v="0.3"/>
    <x v="1"/>
    <x v="0"/>
    <s v="μ=L"/>
    <n v="5"/>
    <n v="2973.0190735129199"/>
    <x v="6"/>
    <n v="0"/>
    <n v="9"/>
    <n v="6.6666666666666599"/>
    <n v="16.29940019999769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1.698316929660772E-2"/>
    <n v="1.698316929660772E-2"/>
    <n v="1.0861845168756573E-2"/>
  </r>
  <r>
    <s v="PSP_30_0.7_4_0.7_H_3.rcp"/>
    <n v="30"/>
    <n v="0.7"/>
    <x v="0"/>
    <n v="4"/>
    <n v="0.7"/>
    <x v="0"/>
    <x v="1"/>
    <s v="μ=H"/>
    <n v="3"/>
    <n v="2972.0894306660498"/>
    <x v="0"/>
    <n v="0"/>
    <n v="8"/>
    <n v="6.6666666666666599"/>
    <n v="1.9170296000002001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0.12686444258419605"/>
    <n v="-0.12686444258419605"/>
    <n v="2.0614551607230727E-3"/>
  </r>
  <r>
    <s v="PSP_30_0.7_4_0.7_H_3.rcp"/>
    <n v="30"/>
    <n v="0.7"/>
    <x v="0"/>
    <n v="4"/>
    <n v="0.7"/>
    <x v="0"/>
    <x v="1"/>
    <s v="μ=H"/>
    <n v="3"/>
    <n v="2972.0894306660498"/>
    <x v="1"/>
    <n v="3"/>
    <n v="8"/>
    <n v="6.6666666666666599"/>
    <n v="2.0766325999998099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0.12686444258419605"/>
    <n v="-0.12686444258419605"/>
    <n v="2.2330823635664954E-3"/>
  </r>
  <r>
    <s v="PSP_30_0.7_4_0.7_H_3.rcp"/>
    <n v="30"/>
    <n v="0.7"/>
    <x v="0"/>
    <n v="4"/>
    <n v="0.7"/>
    <x v="0"/>
    <x v="1"/>
    <s v="μ=H"/>
    <n v="3"/>
    <n v="2972.0894306660498"/>
    <x v="2"/>
    <n v="4"/>
    <n v="8"/>
    <n v="6.6666666666666599"/>
    <n v="2.5326693000001699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0.12686444258419605"/>
    <n v="-0.12686444258419605"/>
    <n v="2.7234760479909635E-3"/>
  </r>
  <r>
    <s v="PSP_30_0.7_4_0.7_H_3.rcp"/>
    <n v="30"/>
    <n v="0.7"/>
    <x v="0"/>
    <n v="4"/>
    <n v="0.7"/>
    <x v="0"/>
    <x v="1"/>
    <s v="μ=H"/>
    <n v="3"/>
    <n v="2972.0894306660498"/>
    <x v="3"/>
    <n v="5"/>
    <n v="8"/>
    <n v="6.6666666666666599"/>
    <n v="2.4035638000000201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0.12686444258419605"/>
    <n v="-0.12686444258419605"/>
    <n v="2.5846439719223345E-3"/>
  </r>
  <r>
    <s v="PSP_30_0.7_2_0.7_L_2.rcp"/>
    <n v="30"/>
    <n v="0.7"/>
    <x v="0"/>
    <n v="2"/>
    <n v="0.7"/>
    <x v="0"/>
    <x v="0"/>
    <s v="μ=L"/>
    <n v="2"/>
    <n v="2972.0256706107398"/>
    <x v="5"/>
    <n v="4"/>
    <n v="9"/>
    <n v="3.3333333333333299"/>
    <n v="2.0269069999999298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19180325850433702"/>
    <n v="0.19180325850433702"/>
    <n v="2.036281988721811E-3"/>
  </r>
  <r>
    <s v="PSP_60_0.3_2_0.7_L_2.rcp"/>
    <n v="60"/>
    <n v="0.3"/>
    <x v="1"/>
    <n v="2"/>
    <n v="0.7"/>
    <x v="0"/>
    <x v="0"/>
    <s v="μ=L"/>
    <n v="2"/>
    <n v="2971.5542669978799"/>
    <x v="5"/>
    <n v="4"/>
    <n v="9"/>
    <n v="3.3333333333333299"/>
    <n v="19.958434899999698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11289350503999913"/>
    <n v="0.11289350503999913"/>
    <n v="1.3267175196377384E-2"/>
  </r>
  <r>
    <s v="PSP_60_0.7_4_0.3_L_5.rcp"/>
    <n v="60"/>
    <n v="0.7"/>
    <x v="0"/>
    <n v="4"/>
    <n v="0.3"/>
    <x v="1"/>
    <x v="0"/>
    <s v="μ=L"/>
    <n v="5"/>
    <n v="2970.9950307127801"/>
    <x v="7"/>
    <n v="5"/>
    <n v="9"/>
    <n v="6.6666666666666599"/>
    <n v="18.52648760000009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1.7652410929238908E-2"/>
    <n v="1.7652410929238908E-2"/>
    <n v="1.2345965947392226E-2"/>
  </r>
  <r>
    <s v="PSP_20_0.7_2_0.7_H_2.rcp"/>
    <n v="20"/>
    <n v="0.7"/>
    <x v="0"/>
    <n v="2"/>
    <n v="0.7"/>
    <x v="0"/>
    <x v="1"/>
    <s v="μ=H"/>
    <n v="2"/>
    <n v="2968.9665514451399"/>
    <x v="0"/>
    <n v="0"/>
    <n v="8"/>
    <n v="3.3333333333333299"/>
    <n v="0.49870349999991898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8.7004224680881773E-2"/>
    <n v="8.7004224680881773E-2"/>
    <n v="1.8677590552296174E-3"/>
  </r>
  <r>
    <s v="PSP_20_0.7_2_0.7_H_2.rcp"/>
    <n v="20"/>
    <n v="0.7"/>
    <x v="0"/>
    <n v="2"/>
    <n v="0.7"/>
    <x v="0"/>
    <x v="1"/>
    <s v="μ=H"/>
    <n v="2"/>
    <n v="2968.9665514451399"/>
    <x v="1"/>
    <n v="3"/>
    <n v="8"/>
    <n v="3.3333333333333299"/>
    <n v="0.49421729999994501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8.7004224680881773E-2"/>
    <n v="8.7004224680881773E-2"/>
    <n v="1.8509572066893046E-3"/>
  </r>
  <r>
    <s v="PSP_20_0.7_2_0.7_H_2.rcp"/>
    <n v="20"/>
    <n v="0.7"/>
    <x v="0"/>
    <n v="2"/>
    <n v="0.7"/>
    <x v="0"/>
    <x v="1"/>
    <s v="μ=H"/>
    <n v="2"/>
    <n v="2968.9665514451399"/>
    <x v="2"/>
    <n v="4"/>
    <n v="8"/>
    <n v="3.3333333333333299"/>
    <n v="0.528393899999969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8.7004224680881773E-2"/>
    <n v="8.7004224680881773E-2"/>
    <n v="1.9789564168954006E-3"/>
  </r>
  <r>
    <s v="PSP_20_0.7_2_0.7_H_2.rcp"/>
    <n v="20"/>
    <n v="0.7"/>
    <x v="0"/>
    <n v="2"/>
    <n v="0.7"/>
    <x v="0"/>
    <x v="1"/>
    <s v="μ=H"/>
    <n v="2"/>
    <n v="2968.9665514451399"/>
    <x v="3"/>
    <n v="5"/>
    <n v="8"/>
    <n v="3.3333333333333299"/>
    <n v="0.50358229999994797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8.7004224680881773E-2"/>
    <n v="8.7004224680881773E-2"/>
    <n v="1.8860312808681179E-3"/>
  </r>
  <r>
    <s v="PSP_60_0.3_2_0.7_L_2.rcp"/>
    <n v="60"/>
    <n v="0.3"/>
    <x v="1"/>
    <n v="2"/>
    <n v="0.7"/>
    <x v="0"/>
    <x v="0"/>
    <s v="μ=L"/>
    <n v="2"/>
    <n v="2967.6963300398502"/>
    <x v="7"/>
    <n v="5"/>
    <n v="9"/>
    <n v="3.3333333333333299"/>
    <n v="19.868898999999999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11404522586523315"/>
    <n v="0.11404522586523315"/>
    <n v="1.3207657078969223E-2"/>
  </r>
  <r>
    <s v="PSP_30_0.3_2_0.7_L_1.rcp"/>
    <n v="30"/>
    <n v="0.3"/>
    <x v="1"/>
    <n v="2"/>
    <n v="0.7"/>
    <x v="0"/>
    <x v="0"/>
    <s v="μ=L"/>
    <n v="1"/>
    <n v="2966.8685931996001"/>
    <x v="2"/>
    <n v="4"/>
    <n v="8"/>
    <n v="3.3333333333333299"/>
    <n v="2.40114499999981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5.6595907155092854E-3"/>
    <n v="5.6595907155092854E-3"/>
    <n v="2.4761204236710905E-3"/>
  </r>
  <r>
    <s v="PSP_60_0.3_2_0.7_L_2.rcp"/>
    <n v="60"/>
    <n v="0.3"/>
    <x v="1"/>
    <n v="2"/>
    <n v="0.7"/>
    <x v="0"/>
    <x v="0"/>
    <s v="μ=L"/>
    <n v="2"/>
    <n v="2966.2976496708802"/>
    <x v="6"/>
    <n v="0"/>
    <n v="9"/>
    <n v="3.3333333333333299"/>
    <n v="19.632640499999901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11446277786940362"/>
    <n v="0.11446277786940362"/>
    <n v="1.3050606542349507E-2"/>
  </r>
  <r>
    <s v="PSP_60_0.7_4_0.3_L_4.rcp"/>
    <n v="60"/>
    <n v="0.7"/>
    <x v="0"/>
    <n v="4"/>
    <n v="0.3"/>
    <x v="1"/>
    <x v="0"/>
    <s v="μ=L"/>
    <n v="4"/>
    <n v="2964.24131624953"/>
    <x v="7"/>
    <n v="5"/>
    <n v="9"/>
    <n v="6.6666666666666599"/>
    <n v="13.731734300003099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8.6298625380591881E-2"/>
    <n v="8.6298625380591881E-2"/>
    <n v="9.1530364412045692E-3"/>
  </r>
  <r>
    <s v="PSP_30_0.7_2_0.7_L_2.rcp"/>
    <n v="30"/>
    <n v="0.7"/>
    <x v="0"/>
    <n v="2"/>
    <n v="0.7"/>
    <x v="0"/>
    <x v="0"/>
    <s v="μ=L"/>
    <n v="2"/>
    <n v="2963.61177709197"/>
    <x v="7"/>
    <n v="5"/>
    <n v="9"/>
    <n v="3.3333333333333299"/>
    <n v="1.88576940000029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19409128763961828"/>
    <n v="0.19409128763961828"/>
    <n v="1.8944915894530238E-3"/>
  </r>
  <r>
    <s v="PSP_60_0.3_2_0.7_L_1.rcp"/>
    <n v="60"/>
    <n v="0.3"/>
    <x v="1"/>
    <n v="2"/>
    <n v="0.7"/>
    <x v="0"/>
    <x v="0"/>
    <s v="μ=L"/>
    <n v="1"/>
    <n v="2962.9052102199698"/>
    <x v="12"/>
    <n v="0"/>
    <n v="6"/>
    <n v="3.3333333333333299"/>
    <n v="12.6715451999998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0.1049733291049668"/>
    <n v="0.1049733291049668"/>
    <n v="8.3719987954316098E-3"/>
  </r>
  <r>
    <s v="PSP_60_0.3_2_0.7_L_1.rcp"/>
    <n v="60"/>
    <n v="0.3"/>
    <x v="1"/>
    <n v="2"/>
    <n v="0.7"/>
    <x v="0"/>
    <x v="0"/>
    <s v="μ=L"/>
    <n v="1"/>
    <n v="2962.9052102199698"/>
    <x v="14"/>
    <n v="4"/>
    <n v="6"/>
    <n v="3.3333333333333299"/>
    <n v="16.271814900000201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0.1049733291049668"/>
    <n v="0.1049733291049668"/>
    <n v="1.0750671097498823E-2"/>
  </r>
  <r>
    <s v="PSP_60_0.7_4_0.3_L_5.rcp"/>
    <n v="60"/>
    <n v="0.7"/>
    <x v="0"/>
    <n v="4"/>
    <n v="0.3"/>
    <x v="1"/>
    <x v="0"/>
    <s v="μ=L"/>
    <n v="5"/>
    <n v="2961.0954767743201"/>
    <x v="4"/>
    <n v="3"/>
    <n v="9"/>
    <n v="6.6666666666666599"/>
    <n v="16.11229630000159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2.0925658727970184E-2"/>
    <n v="2.0925658727970184E-2"/>
    <n v="1.0737159992167778E-2"/>
  </r>
  <r>
    <s v="PSP_30_0.7_2_0.7_L_2.rcp"/>
    <n v="30"/>
    <n v="0.7"/>
    <x v="0"/>
    <n v="2"/>
    <n v="0.7"/>
    <x v="0"/>
    <x v="0"/>
    <s v="μ=L"/>
    <n v="2"/>
    <n v="2960.8606135789801"/>
    <x v="4"/>
    <n v="3"/>
    <n v="9"/>
    <n v="3.3333333333333299"/>
    <n v="1.82893280000007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19483942430899748"/>
    <n v="0.19483942430899748"/>
    <n v="1.8373921049277652E-3"/>
  </r>
  <r>
    <s v="PSP_30_0.3_2_0.7_L_1.rcp"/>
    <n v="30"/>
    <n v="0.3"/>
    <x v="1"/>
    <n v="2"/>
    <n v="0.7"/>
    <x v="0"/>
    <x v="0"/>
    <s v="μ=L"/>
    <n v="1"/>
    <n v="2958.7283520558999"/>
    <x v="3"/>
    <n v="5"/>
    <n v="8"/>
    <n v="3.3333333333333299"/>
    <n v="1.85878849999994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8.3877771707685737E-3"/>
    <n v="8.3877771707685737E-3"/>
    <n v="1.9168289162608532E-3"/>
  </r>
  <r>
    <s v="PSP_30_0.3_2_0.7_L_1.rcp"/>
    <n v="30"/>
    <n v="0.3"/>
    <x v="1"/>
    <n v="2"/>
    <n v="0.7"/>
    <x v="0"/>
    <x v="0"/>
    <s v="μ=L"/>
    <n v="1"/>
    <n v="2958.0166848548602"/>
    <x v="1"/>
    <n v="3"/>
    <n v="8"/>
    <n v="3.3333333333333299"/>
    <n v="1.98166140000012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8.6262910899823197E-3"/>
    <n v="8.6262910899823197E-3"/>
    <n v="2.0435385057301129E-3"/>
  </r>
  <r>
    <s v="PSP_60_0.7_4_0.3_L_4.rcp"/>
    <n v="60"/>
    <n v="0.7"/>
    <x v="0"/>
    <n v="4"/>
    <n v="0.3"/>
    <x v="1"/>
    <x v="0"/>
    <s v="μ=L"/>
    <n v="4"/>
    <n v="2957.9026059427201"/>
    <x v="5"/>
    <n v="4"/>
    <n v="9"/>
    <n v="6.6666666666666599"/>
    <n v="14.294664700002601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8.8252477210703409E-2"/>
    <n v="8.8252477210703409E-2"/>
    <n v="9.5282638052423471E-3"/>
  </r>
  <r>
    <s v="PSP_60_0.7_4_0.3_L_5.rcp"/>
    <n v="60"/>
    <n v="0.7"/>
    <x v="0"/>
    <n v="4"/>
    <n v="0.3"/>
    <x v="1"/>
    <x v="0"/>
    <s v="μ=L"/>
    <n v="5"/>
    <n v="2956.28410401665"/>
    <x v="5"/>
    <n v="4"/>
    <n v="9"/>
    <n v="6.6666666666666599"/>
    <n v="19.51758789999799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2.2516519829977502E-2"/>
    <n v="2.2516519829977502E-2"/>
    <n v="1.300643061929389E-2"/>
  </r>
  <r>
    <s v="PSP_30_0.3_4_0.7_L_3.rcp"/>
    <n v="30"/>
    <n v="0.3"/>
    <x v="1"/>
    <n v="4"/>
    <n v="0.7"/>
    <x v="0"/>
    <x v="0"/>
    <s v="μ=L"/>
    <n v="3"/>
    <n v="2955.3563943189502"/>
    <x v="7"/>
    <n v="5"/>
    <n v="9"/>
    <n v="6.6666666666666599"/>
    <n v="2.6437799999998699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2101834467799529"/>
    <n v="0.2101834467799529"/>
    <n v="2.0567686736399082E-3"/>
  </r>
  <r>
    <s v="PSP_30_0.7_2_0.3_L_2.rcp"/>
    <n v="30"/>
    <n v="0.7"/>
    <x v="0"/>
    <n v="2"/>
    <n v="0.3"/>
    <x v="1"/>
    <x v="0"/>
    <s v="μ=L"/>
    <n v="2"/>
    <n v="2953.0984394510001"/>
    <x v="4"/>
    <n v="3"/>
    <n v="9"/>
    <n v="3.3333333333333299"/>
    <n v="1.7174112000002399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5.5361736740354356E-2"/>
    <n v="5.5361736740354356E-2"/>
    <n v="1.8856625416260042E-3"/>
  </r>
  <r>
    <s v="PSP_10_0.3_4_0.7_L_4.rcp"/>
    <n v="10"/>
    <n v="0.3"/>
    <x v="1"/>
    <n v="4"/>
    <n v="0.7"/>
    <x v="0"/>
    <x v="0"/>
    <s v="μ=L"/>
    <n v="4"/>
    <n v="2952.6265854480198"/>
    <x v="0"/>
    <n v="0"/>
    <n v="8"/>
    <n v="6.6666666666666599"/>
    <n v="6.3000200000004697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0.17163145730154308"/>
    <n v="-0.17163145730154308"/>
    <n v="2.0735414625648882E-3"/>
  </r>
  <r>
    <s v="PSP_20_0.3_2_0.7_L_3.rcp"/>
    <n v="20"/>
    <n v="0.3"/>
    <x v="1"/>
    <n v="2"/>
    <n v="0.7"/>
    <x v="0"/>
    <x v="0"/>
    <s v="μ=L"/>
    <n v="3"/>
    <n v="2948.4189353562301"/>
    <x v="7"/>
    <n v="5"/>
    <n v="9"/>
    <n v="3.3333333333333299"/>
    <n v="0.73256310000002101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0.17898210748349302"/>
    <n v="-0.17898210748349302"/>
    <n v="1.9108204031236409E-3"/>
  </r>
  <r>
    <s v="PSP_10_0.7_2_0.7_H_3.rcp"/>
    <n v="10"/>
    <n v="0.7"/>
    <x v="0"/>
    <n v="2"/>
    <n v="0.7"/>
    <x v="0"/>
    <x v="1"/>
    <s v="μ=H"/>
    <n v="3"/>
    <n v="2946.43142344851"/>
    <x v="0"/>
    <n v="0"/>
    <n v="8"/>
    <n v="3.3333333333333299"/>
    <n v="0.13951169999999899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8.0525657028276715E-2"/>
    <n v="-8.0525657028276715E-2"/>
    <n v="1.924795015415865E-3"/>
  </r>
  <r>
    <s v="PSP_10_0.7_2_0.7_H_3.rcp"/>
    <n v="10"/>
    <n v="0.7"/>
    <x v="0"/>
    <n v="2"/>
    <n v="0.7"/>
    <x v="0"/>
    <x v="1"/>
    <s v="μ=H"/>
    <n v="3"/>
    <n v="2946.43142344851"/>
    <x v="1"/>
    <n v="3"/>
    <n v="8"/>
    <n v="3.3333333333333299"/>
    <n v="0.136988799999997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8.0525657028276715E-2"/>
    <n v="-8.0525657028276715E-2"/>
    <n v="1.8899874305007894E-3"/>
  </r>
  <r>
    <s v="PSP_10_0.7_2_0.7_H_3.rcp"/>
    <n v="10"/>
    <n v="0.7"/>
    <x v="0"/>
    <n v="2"/>
    <n v="0.7"/>
    <x v="0"/>
    <x v="1"/>
    <s v="μ=H"/>
    <n v="3"/>
    <n v="2946.43142344851"/>
    <x v="2"/>
    <n v="4"/>
    <n v="8"/>
    <n v="3.3333333333333299"/>
    <n v="0.14166559999999601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8.0525657028276715E-2"/>
    <n v="-8.0525657028276715E-2"/>
    <n v="1.9545116340485571E-3"/>
  </r>
  <r>
    <s v="PSP_10_0.7_2_0.7_H_3.rcp"/>
    <n v="10"/>
    <n v="0.7"/>
    <x v="0"/>
    <n v="2"/>
    <n v="0.7"/>
    <x v="0"/>
    <x v="1"/>
    <s v="μ=H"/>
    <n v="3"/>
    <n v="2946.43142344851"/>
    <x v="3"/>
    <n v="5"/>
    <n v="8"/>
    <n v="3.3333333333333299"/>
    <n v="0.14383980000000901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8.0525657028276715E-2"/>
    <n v="-8.0525657028276715E-2"/>
    <n v="1.9845083248102796E-3"/>
  </r>
  <r>
    <s v="PSP_60_0.7_2_0.3_L_5.rcp"/>
    <n v="60"/>
    <n v="0.7"/>
    <x v="0"/>
    <n v="2"/>
    <n v="0.3"/>
    <x v="1"/>
    <x v="0"/>
    <s v="μ=L"/>
    <n v="5"/>
    <n v="2944.7648295222298"/>
    <x v="12"/>
    <n v="0"/>
    <n v="6"/>
    <n v="3.3333333333333299"/>
    <n v="12.6187351000007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6.0146777195755168E-2"/>
    <n v="6.0146777195755168E-2"/>
    <n v="8.3926475918164635E-3"/>
  </r>
  <r>
    <s v="PSP_60_0.7_2_0.3_L_5.rcp"/>
    <n v="60"/>
    <n v="0.7"/>
    <x v="0"/>
    <n v="2"/>
    <n v="0.3"/>
    <x v="1"/>
    <x v="0"/>
    <s v="μ=L"/>
    <n v="5"/>
    <n v="2944.7648295222298"/>
    <x v="8"/>
    <n v="0"/>
    <n v="7"/>
    <n v="3.3333333333333299"/>
    <n v="12.729172299999799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6.0146777195755168E-2"/>
    <n v="6.0146777195755168E-2"/>
    <n v="8.4660987335730825E-3"/>
  </r>
  <r>
    <s v="PSP_60_0.7_2_0.3_L_5.rcp"/>
    <n v="60"/>
    <n v="0.7"/>
    <x v="0"/>
    <n v="2"/>
    <n v="0.3"/>
    <x v="1"/>
    <x v="0"/>
    <s v="μ=L"/>
    <n v="5"/>
    <n v="2944.7648295222298"/>
    <x v="13"/>
    <n v="3"/>
    <n v="6"/>
    <n v="3.3333333333333299"/>
    <n v="14.3038620999996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6.0146777195755168E-2"/>
    <n v="6.0146777195755168E-2"/>
    <n v="9.5134157945220479E-3"/>
  </r>
  <r>
    <s v="PSP_60_0.7_2_0.3_L_5.rcp"/>
    <n v="60"/>
    <n v="0.7"/>
    <x v="0"/>
    <n v="2"/>
    <n v="0.3"/>
    <x v="1"/>
    <x v="0"/>
    <s v="μ=L"/>
    <n v="5"/>
    <n v="2944.7648295222298"/>
    <x v="9"/>
    <n v="3"/>
    <n v="7"/>
    <n v="3.3333333333333299"/>
    <n v="13.3026012000009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6.0146777195755168E-2"/>
    <n v="6.0146777195755168E-2"/>
    <n v="8.8474829720513078E-3"/>
  </r>
  <r>
    <s v="PSP_60_0.7_2_0.3_L_5.rcp"/>
    <n v="60"/>
    <n v="0.7"/>
    <x v="0"/>
    <n v="2"/>
    <n v="0.3"/>
    <x v="1"/>
    <x v="0"/>
    <s v="μ=L"/>
    <n v="5"/>
    <n v="2944.7648295222298"/>
    <x v="14"/>
    <n v="4"/>
    <n v="6"/>
    <n v="3.3333333333333299"/>
    <n v="13.8788885999983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6.0146777195755168E-2"/>
    <n v="6.0146777195755168E-2"/>
    <n v="9.2307683823126003E-3"/>
  </r>
  <r>
    <s v="PSP_60_0.7_2_0.3_L_5.rcp"/>
    <n v="60"/>
    <n v="0.7"/>
    <x v="0"/>
    <n v="2"/>
    <n v="0.3"/>
    <x v="1"/>
    <x v="0"/>
    <s v="μ=L"/>
    <n v="5"/>
    <n v="2944.7648295222298"/>
    <x v="10"/>
    <n v="4"/>
    <n v="7"/>
    <n v="3.3333333333333299"/>
    <n v="13.9229154999993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6.0146777195755168E-2"/>
    <n v="6.0146777195755168E-2"/>
    <n v="9.2600504183756698E-3"/>
  </r>
  <r>
    <s v="PSP_60_0.7_2_0.3_L_5.rcp"/>
    <n v="60"/>
    <n v="0.7"/>
    <x v="0"/>
    <n v="2"/>
    <n v="0.3"/>
    <x v="1"/>
    <x v="0"/>
    <s v="μ=L"/>
    <n v="5"/>
    <n v="2944.7648295222298"/>
    <x v="15"/>
    <n v="5"/>
    <n v="6"/>
    <n v="3.3333333333333299"/>
    <n v="13.3439476000003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6.0146777195755168E-2"/>
    <n v="6.0146777195755168E-2"/>
    <n v="8.8749822230963053E-3"/>
  </r>
  <r>
    <s v="PSP_60_0.7_2_0.3_L_5.rcp"/>
    <n v="60"/>
    <n v="0.7"/>
    <x v="0"/>
    <n v="2"/>
    <n v="0.3"/>
    <x v="1"/>
    <x v="0"/>
    <s v="μ=L"/>
    <n v="5"/>
    <n v="2944.7648295222298"/>
    <x v="11"/>
    <n v="5"/>
    <n v="7"/>
    <n v="3.3333333333333299"/>
    <n v="13.225188000000299"/>
    <s v="PSP_60_0.7_2_0.3_L_5.rcp"/>
    <n v="60"/>
    <n v="0.7"/>
    <n v="2"/>
    <n v="0.3"/>
    <s v="L"/>
    <n v="5"/>
    <s v="40_0.1_0.2_0.8_"/>
    <n v="3133.2177813211301"/>
    <n v="3133.2177813211301"/>
    <n v="90000000000"/>
    <n v="1503.54640319999"/>
    <n v="-6.0146777195755168E-2"/>
    <n v="6.0146777195755168E-2"/>
    <n v="8.7959959013258256E-3"/>
  </r>
  <r>
    <s v="PSP_30_0.7_2_0.3_L_5.rcp"/>
    <n v="30"/>
    <n v="0.7"/>
    <x v="0"/>
    <n v="2"/>
    <n v="0.3"/>
    <x v="1"/>
    <x v="0"/>
    <s v="μ=L"/>
    <n v="5"/>
    <n v="2944.7583965374902"/>
    <x v="0"/>
    <n v="0"/>
    <n v="8"/>
    <n v="3.3333333333333299"/>
    <n v="1.91482500000029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9.2412546776156998E-2"/>
    <n v="-9.2412546776156998E-2"/>
    <n v="1.8200184599019579E-3"/>
  </r>
  <r>
    <s v="PSP_30_0.7_2_0.3_L_5.rcp"/>
    <n v="30"/>
    <n v="0.7"/>
    <x v="0"/>
    <n v="2"/>
    <n v="0.3"/>
    <x v="1"/>
    <x v="0"/>
    <s v="μ=L"/>
    <n v="5"/>
    <n v="2944.7583965374902"/>
    <x v="1"/>
    <n v="3"/>
    <n v="8"/>
    <n v="3.3333333333333299"/>
    <n v="1.8649285000001301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9.2412546776156998E-2"/>
    <n v="-9.2412546776156998E-2"/>
    <n v="1.7725924282359963E-3"/>
  </r>
  <r>
    <s v="PSP_30_0.7_2_0.3_L_5.rcp"/>
    <n v="30"/>
    <n v="0.7"/>
    <x v="0"/>
    <n v="2"/>
    <n v="0.3"/>
    <x v="1"/>
    <x v="0"/>
    <s v="μ=L"/>
    <n v="5"/>
    <n v="2944.7583965374902"/>
    <x v="2"/>
    <n v="4"/>
    <n v="8"/>
    <n v="3.3333333333333299"/>
    <n v="2.04176319999987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9.2412546776156998E-2"/>
    <n v="-9.2412546776156998E-2"/>
    <n v="1.9406717139935472E-3"/>
  </r>
  <r>
    <s v="PSP_30_0.7_2_0.3_L_5.rcp"/>
    <n v="30"/>
    <n v="0.7"/>
    <x v="0"/>
    <n v="2"/>
    <n v="0.3"/>
    <x v="1"/>
    <x v="0"/>
    <s v="μ=L"/>
    <n v="5"/>
    <n v="2944.7583965374902"/>
    <x v="3"/>
    <n v="5"/>
    <n v="8"/>
    <n v="3.3333333333333299"/>
    <n v="1.9496488999998201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9.2412546776156998E-2"/>
    <n v="-9.2412546776156998E-2"/>
    <n v="1.8531181639714761E-3"/>
  </r>
  <r>
    <s v="PSP_20_0.7_2_0.7_L_5.rcp"/>
    <n v="20"/>
    <n v="0.7"/>
    <x v="0"/>
    <n v="2"/>
    <n v="0.7"/>
    <x v="0"/>
    <x v="0"/>
    <s v="μ=L"/>
    <n v="5"/>
    <n v="2942.8754956949901"/>
    <x v="8"/>
    <n v="0"/>
    <n v="7"/>
    <n v="3.3333333333333299"/>
    <n v="0.54127019999998505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0.14300517083363865"/>
    <n v="0.14300517083363865"/>
    <n v="1.8639739795816082E-3"/>
  </r>
  <r>
    <s v="PSP_20_0.7_2_0.7_L_5.rcp"/>
    <n v="20"/>
    <n v="0.7"/>
    <x v="0"/>
    <n v="2"/>
    <n v="0.7"/>
    <x v="0"/>
    <x v="0"/>
    <s v="μ=L"/>
    <n v="5"/>
    <n v="2942.8754956949901"/>
    <x v="9"/>
    <n v="3"/>
    <n v="7"/>
    <n v="3.3333333333333299"/>
    <n v="0.55346159999999101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0.14300517083363865"/>
    <n v="0.14300517083363865"/>
    <n v="1.9059575441205076E-3"/>
  </r>
  <r>
    <s v="PSP_20_0.7_2_0.7_L_5.rcp"/>
    <n v="20"/>
    <n v="0.7"/>
    <x v="0"/>
    <n v="2"/>
    <n v="0.7"/>
    <x v="0"/>
    <x v="0"/>
    <s v="μ=L"/>
    <n v="5"/>
    <n v="2942.8754956949901"/>
    <x v="10"/>
    <n v="4"/>
    <n v="7"/>
    <n v="3.3333333333333299"/>
    <n v="0.57519219999994597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0.14300517083363865"/>
    <n v="0.14300517083363865"/>
    <n v="1.9807912832781657E-3"/>
  </r>
  <r>
    <s v="PSP_20_0.7_2_0.7_L_5.rcp"/>
    <n v="20"/>
    <n v="0.7"/>
    <x v="0"/>
    <n v="2"/>
    <n v="0.7"/>
    <x v="0"/>
    <x v="0"/>
    <s v="μ=L"/>
    <n v="5"/>
    <n v="2942.8754956949901"/>
    <x v="11"/>
    <n v="5"/>
    <n v="7"/>
    <n v="3.3333333333333299"/>
    <n v="0.55004650000000699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0.14300517083363865"/>
    <n v="0.14300517083363865"/>
    <n v="1.8941969529450845E-3"/>
  </r>
  <r>
    <s v="PSP_30_0.7_2_0.3_L_2.rcp"/>
    <n v="30"/>
    <n v="0.7"/>
    <x v="0"/>
    <n v="2"/>
    <n v="0.3"/>
    <x v="1"/>
    <x v="0"/>
    <s v="μ=L"/>
    <n v="2"/>
    <n v="2939.8681950616001"/>
    <x v="5"/>
    <n v="4"/>
    <n v="9"/>
    <n v="3.3333333333333299"/>
    <n v="1.85579879999977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5.9593832398102536E-2"/>
    <n v="5.9593832398102536E-2"/>
    <n v="2.0376076981177054E-3"/>
  </r>
  <r>
    <s v="PSP_10_0.3_4_0.7_L_4.rcp"/>
    <n v="10"/>
    <n v="0.3"/>
    <x v="1"/>
    <n v="4"/>
    <n v="0.7"/>
    <x v="0"/>
    <x v="0"/>
    <s v="μ=L"/>
    <n v="4"/>
    <n v="2938.0003882579799"/>
    <x v="2"/>
    <n v="4"/>
    <n v="8"/>
    <n v="6.6666666666666599"/>
    <n v="6.7638100000003407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0.16582763747109"/>
    <n v="-0.16582763747109"/>
    <n v="2.2261898343038083E-3"/>
  </r>
  <r>
    <s v="PSP_30_0.7_2_0.3_L_2.rcp"/>
    <n v="30"/>
    <n v="0.7"/>
    <x v="0"/>
    <n v="2"/>
    <n v="0.3"/>
    <x v="1"/>
    <x v="0"/>
    <s v="μ=L"/>
    <n v="2"/>
    <n v="2937.8774793378998"/>
    <x v="7"/>
    <n v="5"/>
    <n v="9"/>
    <n v="3.3333333333333299"/>
    <n v="1.74293699999998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6.0230623308543542E-2"/>
    <n v="6.0230623308543542E-2"/>
    <n v="1.9136890532177185E-3"/>
  </r>
  <r>
    <s v="PSP_10_0.7_2_0.7_L_2.rcp"/>
    <n v="10"/>
    <n v="0.7"/>
    <x v="0"/>
    <n v="2"/>
    <n v="0.7"/>
    <x v="0"/>
    <x v="0"/>
    <s v="μ=L"/>
    <n v="2"/>
    <n v="2936.76267528687"/>
    <x v="0"/>
    <n v="0"/>
    <n v="8"/>
    <n v="3.3333333333333299"/>
    <n v="7.0208599999999996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0.24128207863745008"/>
    <n v="-0.24128207863745008"/>
    <n v="2.2733557541646581E-3"/>
  </r>
  <r>
    <s v="PSP_10_0.7_2_0.7_L_2.rcp"/>
    <n v="10"/>
    <n v="0.7"/>
    <x v="0"/>
    <n v="2"/>
    <n v="0.7"/>
    <x v="0"/>
    <x v="0"/>
    <s v="μ=L"/>
    <n v="2"/>
    <n v="2936.76267528687"/>
    <x v="2"/>
    <n v="4"/>
    <n v="8"/>
    <n v="3.3333333333333299"/>
    <n v="6.5867099999999901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0.24128207863745008"/>
    <n v="-0.24128207863745008"/>
    <n v="2.132777904631893E-3"/>
  </r>
  <r>
    <s v="PSP_30_0.3_2_0.7_L_4.rcp"/>
    <n v="30"/>
    <n v="0.3"/>
    <x v="1"/>
    <n v="2"/>
    <n v="0.7"/>
    <x v="0"/>
    <x v="0"/>
    <s v="μ=L"/>
    <n v="4"/>
    <n v="2936.0238361593601"/>
    <x v="12"/>
    <n v="0"/>
    <n v="6"/>
    <n v="3.3333333333333299"/>
    <n v="2.4091827000002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20270927327184651"/>
    <n v="0.20270927327184651"/>
    <n v="2.3001657409159803E-3"/>
  </r>
  <r>
    <s v="PSP_30_0.3_2_0.7_L_4.rcp"/>
    <n v="30"/>
    <n v="0.3"/>
    <x v="1"/>
    <n v="2"/>
    <n v="0.7"/>
    <x v="0"/>
    <x v="0"/>
    <s v="μ=L"/>
    <n v="4"/>
    <n v="2936.0238361593601"/>
    <x v="14"/>
    <n v="4"/>
    <n v="6"/>
    <n v="3.3333333333333299"/>
    <n v="2.4218033999998099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20270927327184651"/>
    <n v="0.20270927327184651"/>
    <n v="2.3122153466870487E-3"/>
  </r>
  <r>
    <s v="PSP_30_0.3_2_0.7_L_4.rcp"/>
    <n v="30"/>
    <n v="0.3"/>
    <x v="1"/>
    <n v="2"/>
    <n v="0.7"/>
    <x v="0"/>
    <x v="0"/>
    <s v="μ=L"/>
    <n v="4"/>
    <n v="2935.6246566417499"/>
    <x v="13"/>
    <n v="3"/>
    <n v="6"/>
    <n v="3.3333333333333299"/>
    <n v="2.2561087000001399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20281767229905157"/>
    <n v="0.20281767229905157"/>
    <n v="2.1540184310315609E-3"/>
  </r>
  <r>
    <s v="PSP_30_0.3_2_0.7_L_4.rcp"/>
    <n v="30"/>
    <n v="0.3"/>
    <x v="1"/>
    <n v="2"/>
    <n v="0.7"/>
    <x v="0"/>
    <x v="0"/>
    <s v="μ=L"/>
    <n v="4"/>
    <n v="2934.7413270683901"/>
    <x v="15"/>
    <n v="5"/>
    <n v="6"/>
    <n v="3.3333333333333299"/>
    <n v="2.3870217999999501"/>
    <s v="PSP_30_0.3_2_0.7_L_4.rcp"/>
    <n v="30"/>
    <n v="0.3"/>
    <n v="2"/>
    <n v="0.7"/>
    <s v="L"/>
    <n v="4"/>
    <s v="40_0.1_0.2_0.8_"/>
    <n v="3682.5009218506002"/>
    <n v="3717.6199595528501"/>
    <n v="3771.7273856525399"/>
    <n v="1047.3952624999999"/>
    <n v="-0.20305754449246188"/>
    <n v="0.20305754449246188"/>
    <n v="2.2790076349041631E-3"/>
  </r>
  <r>
    <s v="PSP_20_0.3_2_0.7_L_1.rcp"/>
    <n v="20"/>
    <n v="0.3"/>
    <x v="1"/>
    <n v="2"/>
    <n v="0.7"/>
    <x v="0"/>
    <x v="0"/>
    <s v="μ=L"/>
    <n v="1"/>
    <n v="2932.71986584871"/>
    <x v="12"/>
    <n v="0"/>
    <n v="6"/>
    <n v="3.3333333333333299"/>
    <n v="1.7135901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0.11678400183807794"/>
    <n v="0.11678400183807794"/>
    <n v="2.8298945843859206E-3"/>
  </r>
  <r>
    <s v="PSP_20_0.3_2_0.7_L_1.rcp"/>
    <n v="20"/>
    <n v="0.3"/>
    <x v="1"/>
    <n v="2"/>
    <n v="0.7"/>
    <x v="0"/>
    <x v="0"/>
    <s v="μ=L"/>
    <n v="1"/>
    <n v="2932.71986584871"/>
    <x v="13"/>
    <n v="3"/>
    <n v="6"/>
    <n v="3.3333333333333299"/>
    <n v="1.2800341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0.11678400183807794"/>
    <n v="0.11678400183807794"/>
    <n v="2.1139020162519065E-3"/>
  </r>
  <r>
    <s v="PSP_20_0.3_2_0.7_L_1.rcp"/>
    <n v="20"/>
    <n v="0.3"/>
    <x v="1"/>
    <n v="2"/>
    <n v="0.7"/>
    <x v="0"/>
    <x v="0"/>
    <s v="μ=L"/>
    <n v="1"/>
    <n v="2932.71986584871"/>
    <x v="14"/>
    <n v="4"/>
    <n v="6"/>
    <n v="3.3333333333333299"/>
    <n v="1.3069561999999999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0.11678400183807794"/>
    <n v="0.11678400183807794"/>
    <n v="2.1583623017019074E-3"/>
  </r>
  <r>
    <s v="PSP_20_0.3_2_0.7_L_1.rcp"/>
    <n v="20"/>
    <n v="0.3"/>
    <x v="1"/>
    <n v="2"/>
    <n v="0.7"/>
    <x v="0"/>
    <x v="0"/>
    <s v="μ=L"/>
    <n v="1"/>
    <n v="2932.71986584871"/>
    <x v="15"/>
    <n v="5"/>
    <n v="6"/>
    <n v="3.3333333333333299"/>
    <n v="1.7496757999999999"/>
    <s v="PSP_20_0.3_2_0.7_L_1.rcp"/>
    <n v="20"/>
    <n v="0.3"/>
    <n v="2"/>
    <n v="0.7"/>
    <s v="L"/>
    <n v="1"/>
    <s v="40_0.1_0.2_0.8_"/>
    <n v="3320.5012952121001"/>
    <n v="3320.5012952121101"/>
    <n v="3320.5012952121101"/>
    <n v="605.53142490000005"/>
    <n v="-0.11678400183807794"/>
    <n v="0.11678400183807794"/>
    <n v="2.8894880233324778E-3"/>
  </r>
  <r>
    <s v="PSP_60_0.3_2_0.7_L_1.rcp"/>
    <n v="60"/>
    <n v="0.3"/>
    <x v="1"/>
    <n v="2"/>
    <n v="0.7"/>
    <x v="0"/>
    <x v="0"/>
    <s v="μ=L"/>
    <n v="1"/>
    <n v="2931.7352102199702"/>
    <x v="13"/>
    <n v="3"/>
    <n v="6"/>
    <n v="3.3333333333333299"/>
    <n v="15.2533694999992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0.11438908133206106"/>
    <n v="0.11438908133206106"/>
    <n v="1.0077791545128102E-2"/>
  </r>
  <r>
    <s v="PSP_60_0.3_2_0.7_L_1.rcp"/>
    <n v="60"/>
    <n v="0.3"/>
    <x v="1"/>
    <n v="2"/>
    <n v="0.7"/>
    <x v="0"/>
    <x v="0"/>
    <s v="μ=L"/>
    <n v="1"/>
    <n v="2931.7352102199702"/>
    <x v="15"/>
    <n v="5"/>
    <n v="6"/>
    <n v="3.3333333333333299"/>
    <n v="16.423510800000201"/>
    <s v="PSP_60_0.3_2_0.7_L_1.rcp"/>
    <n v="60"/>
    <n v="0.3"/>
    <n v="2"/>
    <n v="0.7"/>
    <s v="L"/>
    <n v="1"/>
    <s v="40_0.1_0.2_0.8_"/>
    <n v="3310.4099649422101"/>
    <n v="3310.4099649422101"/>
    <n v="90000000000"/>
    <n v="1513.5627118"/>
    <n v="-0.11438908133206106"/>
    <n v="0.11438908133206106"/>
    <n v="1.0850895487818004E-2"/>
  </r>
  <r>
    <s v="PSP_30_0.3_2_0.7_H_3.rcp"/>
    <n v="30"/>
    <n v="0.3"/>
    <x v="1"/>
    <n v="2"/>
    <n v="0.7"/>
    <x v="0"/>
    <x v="1"/>
    <s v="μ=H"/>
    <n v="3"/>
    <n v="2929.1074191180801"/>
    <x v="2"/>
    <n v="4"/>
    <n v="8"/>
    <n v="3.3333333333333299"/>
    <n v="2.8858978999999101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0.10212685995244733"/>
    <n v="-0.10212685995244733"/>
    <n v="1.9944504096036275E-3"/>
  </r>
  <r>
    <s v="PSP_10_0.3_2_0.7_L_4.rcp"/>
    <n v="10"/>
    <n v="0.3"/>
    <x v="1"/>
    <n v="2"/>
    <n v="0.7"/>
    <x v="0"/>
    <x v="0"/>
    <s v="μ=L"/>
    <n v="4"/>
    <n v="2928.37899615486"/>
    <x v="3"/>
    <n v="5"/>
    <n v="8"/>
    <n v="3.3333333333333299"/>
    <n v="7.2744800000002302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0.24322250138912269"/>
    <n v="-0.24322250138912269"/>
    <n v="2.0511998022136129E-3"/>
  </r>
  <r>
    <s v="PSP_30_0.7_2_0.3_L_2.rcp"/>
    <n v="30"/>
    <n v="0.7"/>
    <x v="0"/>
    <n v="2"/>
    <n v="0.3"/>
    <x v="1"/>
    <x v="0"/>
    <s v="μ=L"/>
    <n v="2"/>
    <n v="2924.3657478865198"/>
    <x v="6"/>
    <n v="0"/>
    <n v="9"/>
    <n v="3.3333333333333299"/>
    <n v="1.77447309999979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6.4552761155812585E-2"/>
    <n v="6.4552761155812585E-2"/>
    <n v="1.9483146818840538E-3"/>
  </r>
  <r>
    <s v="PSP_30_0.7_4_0.3_L_4.rcp"/>
    <n v="30"/>
    <n v="0.7"/>
    <x v="0"/>
    <n v="4"/>
    <n v="0.3"/>
    <x v="1"/>
    <x v="0"/>
    <s v="μ=L"/>
    <n v="4"/>
    <n v="2923.1195179434098"/>
    <x v="0"/>
    <n v="0"/>
    <n v="8"/>
    <n v="6.6666666666666599"/>
    <n v="2.43691980000039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0.10048060420613608"/>
    <n v="-0.10048060420613608"/>
    <n v="2.5465435847104746E-3"/>
  </r>
  <r>
    <s v="PSP_30_0.7_4_0.3_L_4.rcp"/>
    <n v="30"/>
    <n v="0.7"/>
    <x v="0"/>
    <n v="4"/>
    <n v="0.3"/>
    <x v="1"/>
    <x v="0"/>
    <s v="μ=L"/>
    <n v="4"/>
    <n v="2923.1195179434098"/>
    <x v="1"/>
    <n v="3"/>
    <n v="8"/>
    <n v="6.6666666666666599"/>
    <n v="2.4109714999999499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0.10048060420613608"/>
    <n v="-0.10048060420613608"/>
    <n v="2.5194280116414497E-3"/>
  </r>
  <r>
    <s v="PSP_30_0.7_4_0.3_L_4.rcp"/>
    <n v="30"/>
    <n v="0.7"/>
    <x v="0"/>
    <n v="4"/>
    <n v="0.3"/>
    <x v="1"/>
    <x v="0"/>
    <s v="μ=L"/>
    <n v="4"/>
    <n v="2923.1195179434098"/>
    <x v="2"/>
    <n v="4"/>
    <n v="8"/>
    <n v="6.6666666666666599"/>
    <n v="2.3007325999997099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0.10048060420613608"/>
    <n v="-0.10048060420613608"/>
    <n v="2.4042300623363043E-3"/>
  </r>
  <r>
    <s v="PSP_30_0.7_4_0.3_L_4.rcp"/>
    <n v="30"/>
    <n v="0.7"/>
    <x v="0"/>
    <n v="4"/>
    <n v="0.3"/>
    <x v="1"/>
    <x v="0"/>
    <s v="μ=L"/>
    <n v="4"/>
    <n v="2923.1195179434098"/>
    <x v="3"/>
    <n v="5"/>
    <n v="8"/>
    <n v="6.6666666666666599"/>
    <n v="2.1789969999999799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0.10048060420613608"/>
    <n v="-0.10048060420613608"/>
    <n v="2.2770182389475562E-3"/>
  </r>
  <r>
    <s v="PSP_10_0.7_2_0.7_L_2.rcp"/>
    <n v="10"/>
    <n v="0.7"/>
    <x v="0"/>
    <n v="2"/>
    <n v="0.7"/>
    <x v="0"/>
    <x v="0"/>
    <s v="μ=L"/>
    <n v="2"/>
    <n v="2920.0875250097702"/>
    <x v="1"/>
    <n v="3"/>
    <n v="8"/>
    <n v="3.3333333333333299"/>
    <n v="5.99842999999999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0.23423398947051441"/>
    <n v="-0.23423398947051441"/>
    <n v="1.9422927328637642E-3"/>
  </r>
  <r>
    <s v="PSP_10_0.7_2_0.7_L_2.rcp"/>
    <n v="10"/>
    <n v="0.7"/>
    <x v="0"/>
    <n v="2"/>
    <n v="0.7"/>
    <x v="0"/>
    <x v="0"/>
    <s v="μ=L"/>
    <n v="2"/>
    <n v="2920.0875250097702"/>
    <x v="3"/>
    <n v="5"/>
    <n v="8"/>
    <n v="3.3333333333333299"/>
    <n v="5.9418699999999901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0.23423398947051441"/>
    <n v="-0.23423398947051441"/>
    <n v="1.9239785945024306E-3"/>
  </r>
  <r>
    <s v="PSP_20_0.3_2_0.7_L_3.rcp"/>
    <n v="20"/>
    <n v="0.3"/>
    <x v="1"/>
    <n v="2"/>
    <n v="0.7"/>
    <x v="0"/>
    <x v="0"/>
    <s v="μ=L"/>
    <n v="3"/>
    <n v="2919.7528814867401"/>
    <x v="5"/>
    <n v="4"/>
    <n v="9"/>
    <n v="3.3333333333333299"/>
    <n v="0.76952390000002402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0.1675194336419267"/>
    <n v="-0.1675194336419267"/>
    <n v="2.0072290957752034E-3"/>
  </r>
  <r>
    <s v="PSP_20_0.7_4_0.7_H_1.rcp"/>
    <n v="20"/>
    <n v="0.7"/>
    <x v="0"/>
    <n v="4"/>
    <n v="0.7"/>
    <x v="0"/>
    <x v="1"/>
    <s v="μ=H"/>
    <n v="1"/>
    <n v="2918.9544129923702"/>
    <x v="8"/>
    <n v="0"/>
    <n v="7"/>
    <n v="6.6666666666666599"/>
    <n v="1.1277765999999401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0.14571226265635503"/>
    <n v="0.14571226265635503"/>
    <n v="1.8674438105747652E-3"/>
  </r>
  <r>
    <s v="PSP_20_0.7_4_0.7_H_1.rcp"/>
    <n v="20"/>
    <n v="0.7"/>
    <x v="0"/>
    <n v="4"/>
    <n v="0.7"/>
    <x v="0"/>
    <x v="1"/>
    <s v="μ=H"/>
    <n v="1"/>
    <n v="2918.9544129923702"/>
    <x v="9"/>
    <n v="3"/>
    <n v="7"/>
    <n v="6.6666666666666599"/>
    <n v="1.1258810000000401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0.14571226265635503"/>
    <n v="0.14571226265635503"/>
    <n v="1.8643049562244098E-3"/>
  </r>
  <r>
    <s v="PSP_20_0.7_4_0.7_H_1.rcp"/>
    <n v="20"/>
    <n v="0.7"/>
    <x v="0"/>
    <n v="4"/>
    <n v="0.7"/>
    <x v="0"/>
    <x v="1"/>
    <s v="μ=H"/>
    <n v="1"/>
    <n v="2918.9544129923702"/>
    <x v="10"/>
    <n v="4"/>
    <n v="7"/>
    <n v="6.6666666666666599"/>
    <n v="1.33814370000004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0.14571226265635503"/>
    <n v="0.14571226265635503"/>
    <n v="2.2157829575687443E-3"/>
  </r>
  <r>
    <s v="PSP_20_0.7_4_0.7_H_1.rcp"/>
    <n v="20"/>
    <n v="0.7"/>
    <x v="0"/>
    <n v="4"/>
    <n v="0.7"/>
    <x v="0"/>
    <x v="1"/>
    <s v="μ=H"/>
    <n v="1"/>
    <n v="2918.9544129923702"/>
    <x v="11"/>
    <n v="5"/>
    <n v="7"/>
    <n v="6.6666666666666599"/>
    <n v="1.1981961000000101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0.14571226265635503"/>
    <n v="0.14571226265635503"/>
    <n v="1.9840488717357322E-3"/>
  </r>
  <r>
    <s v="PSP_30_0.3_2_0.7_H_3.rcp"/>
    <n v="30"/>
    <n v="0.3"/>
    <x v="1"/>
    <n v="2"/>
    <n v="0.7"/>
    <x v="0"/>
    <x v="1"/>
    <s v="μ=H"/>
    <n v="3"/>
    <n v="2917.4772094325799"/>
    <x v="1"/>
    <n v="3"/>
    <n v="8"/>
    <n v="3.3333333333333299"/>
    <n v="2.9241242999999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9.7750794261716137E-2"/>
    <n v="-9.7750794261716137E-2"/>
    <n v="2.0208687590322939E-3"/>
  </r>
  <r>
    <s v="PSP_30_0.3_2_0.7_H_3.rcp"/>
    <n v="30"/>
    <n v="0.3"/>
    <x v="1"/>
    <n v="2"/>
    <n v="0.7"/>
    <x v="0"/>
    <x v="1"/>
    <s v="μ=H"/>
    <n v="3"/>
    <n v="2917.2731706661698"/>
    <x v="3"/>
    <n v="5"/>
    <n v="8"/>
    <n v="3.3333333333333299"/>
    <n v="2.8657588000000902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9.767402117942342E-2"/>
    <n v="-9.767402117942342E-2"/>
    <n v="1.9805322331346367E-3"/>
  </r>
  <r>
    <s v="PSP_20_0.7_4_0.7_L_3.rcp"/>
    <n v="20"/>
    <n v="0.7"/>
    <x v="0"/>
    <n v="4"/>
    <n v="0.7"/>
    <x v="0"/>
    <x v="0"/>
    <s v="μ=L"/>
    <n v="3"/>
    <n v="2916.85368668403"/>
    <x v="5"/>
    <n v="4"/>
    <n v="9"/>
    <n v="6.6666666666666599"/>
    <n v="0.456979699999919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3.3691595464154858E-2"/>
    <n v="3.3691595464154858E-2"/>
    <n v="2.0827787992285535E-3"/>
  </r>
  <r>
    <s v="PSP_30_0.3_2_0.7_H_3.rcp"/>
    <n v="30"/>
    <n v="0.3"/>
    <x v="1"/>
    <n v="2"/>
    <n v="0.7"/>
    <x v="0"/>
    <x v="1"/>
    <s v="μ=H"/>
    <n v="3"/>
    <n v="2916.23107189243"/>
    <x v="0"/>
    <n v="0"/>
    <n v="8"/>
    <n v="3.3333333333333299"/>
    <n v="3.0902944999997999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9.7281913658283772E-2"/>
    <n v="-9.7281913658283772E-2"/>
    <n v="2.1357093510898741E-3"/>
  </r>
  <r>
    <s v="PSP_20_0.3_4_0.7_L_2.rcp"/>
    <n v="20"/>
    <n v="0.3"/>
    <x v="1"/>
    <n v="4"/>
    <n v="0.7"/>
    <x v="0"/>
    <x v="0"/>
    <s v="μ=L"/>
    <n v="2"/>
    <n v="2915.8497087300002"/>
    <x v="2"/>
    <n v="4"/>
    <n v="8"/>
    <n v="6.6666666666666599"/>
    <n v="0.45913050000001399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2.2405814071287729E-2"/>
    <n v="2.2405814071287729E-2"/>
    <n v="2.0226204081726356E-3"/>
  </r>
  <r>
    <s v="PSP_20_0.3_4_0.7_L_2.rcp"/>
    <n v="20"/>
    <n v="0.3"/>
    <x v="1"/>
    <n v="4"/>
    <n v="0.7"/>
    <x v="0"/>
    <x v="0"/>
    <s v="μ=L"/>
    <n v="2"/>
    <n v="2915.4570344245699"/>
    <x v="0"/>
    <n v="0"/>
    <n v="8"/>
    <n v="6.6666666666666599"/>
    <n v="0.456024099999979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2.2537465615879673E-2"/>
    <n v="2.2537465615879673E-2"/>
    <n v="2.0089356975380381E-3"/>
  </r>
  <r>
    <s v="PSP_60_0.7_4_0.7_H_4.rcp"/>
    <n v="60"/>
    <n v="0.7"/>
    <x v="0"/>
    <n v="4"/>
    <n v="0.7"/>
    <x v="0"/>
    <x v="1"/>
    <s v="μ=H"/>
    <n v="4"/>
    <n v="2915.2930938741401"/>
    <x v="7"/>
    <n v="5"/>
    <n v="9"/>
    <n v="6.6666666666666599"/>
    <n v="15.5124475000011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10169754616653723"/>
    <n v="0.10169754616653723"/>
    <n v="1.0261889772893055E-2"/>
  </r>
  <r>
    <s v="PSP_30_0.3_4_0.7_L_3.rcp"/>
    <n v="30"/>
    <n v="0.3"/>
    <x v="1"/>
    <n v="4"/>
    <n v="0.7"/>
    <x v="0"/>
    <x v="0"/>
    <s v="μ=L"/>
    <n v="3"/>
    <n v="2914.5846079855"/>
    <x v="4"/>
    <n v="3"/>
    <n v="9"/>
    <n v="6.6666666666666599"/>
    <n v="2.5057799999999499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2210796729719654"/>
    <n v="0.2210796729719654"/>
    <n v="1.949409484538638E-3"/>
  </r>
  <r>
    <s v="PSP_20_0.7_4_0.7_L_3.rcp"/>
    <n v="20"/>
    <n v="0.7"/>
    <x v="0"/>
    <n v="4"/>
    <n v="0.7"/>
    <x v="0"/>
    <x v="0"/>
    <s v="μ=L"/>
    <n v="3"/>
    <n v="2914.3242406496302"/>
    <x v="6"/>
    <n v="0"/>
    <n v="9"/>
    <n v="6.6666666666666599"/>
    <n v="0.471475499999996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3.4529561719719465E-2"/>
    <n v="3.4529561719719465E-2"/>
    <n v="2.1488463836705387E-3"/>
  </r>
  <r>
    <s v="PSP_60_0.7_4_0.3_L_2.rcp"/>
    <n v="60"/>
    <n v="0.7"/>
    <x v="0"/>
    <n v="4"/>
    <n v="0.3"/>
    <x v="1"/>
    <x v="0"/>
    <s v="μ=L"/>
    <n v="2"/>
    <n v="2912.18301729122"/>
    <x v="0"/>
    <n v="0"/>
    <n v="8"/>
    <n v="6.6666666666666599"/>
    <n v="13.4275320000015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5.2870254506991135E-2"/>
    <n v="-5.2870254506991135E-2"/>
    <n v="8.9455668533489578E-3"/>
  </r>
  <r>
    <s v="PSP_60_0.7_4_0.3_L_2.rcp"/>
    <n v="60"/>
    <n v="0.7"/>
    <x v="0"/>
    <n v="4"/>
    <n v="0.3"/>
    <x v="1"/>
    <x v="0"/>
    <s v="μ=L"/>
    <n v="2"/>
    <n v="2912.18301729122"/>
    <x v="1"/>
    <n v="3"/>
    <n v="8"/>
    <n v="6.6666666666666599"/>
    <n v="13.6147309000007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5.2870254506991135E-2"/>
    <n v="-5.2870254506991135E-2"/>
    <n v="9.0702807825219466E-3"/>
  </r>
  <r>
    <s v="PSP_60_0.7_4_0.3_L_2.rcp"/>
    <n v="60"/>
    <n v="0.7"/>
    <x v="0"/>
    <n v="4"/>
    <n v="0.3"/>
    <x v="1"/>
    <x v="0"/>
    <s v="μ=L"/>
    <n v="2"/>
    <n v="2912.18301729122"/>
    <x v="2"/>
    <n v="4"/>
    <n v="8"/>
    <n v="6.6666666666666599"/>
    <n v="15.7542678999998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5.2870254506991135E-2"/>
    <n v="-5.2870254506991135E-2"/>
    <n v="1.0495663441725698E-2"/>
  </r>
  <r>
    <s v="PSP_60_0.7_4_0.3_L_2.rcp"/>
    <n v="60"/>
    <n v="0.7"/>
    <x v="0"/>
    <n v="4"/>
    <n v="0.3"/>
    <x v="1"/>
    <x v="0"/>
    <s v="μ=L"/>
    <n v="2"/>
    <n v="2912.18301729122"/>
    <x v="3"/>
    <n v="5"/>
    <n v="8"/>
    <n v="6.6666666666666599"/>
    <n v="16.429128700001399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5.2870254506991135E-2"/>
    <n v="-5.2870254506991135E-2"/>
    <n v="1.094526299606809E-2"/>
  </r>
  <r>
    <s v="PSP_60_0.7_4_0.7_H_4.rcp"/>
    <n v="60"/>
    <n v="0.7"/>
    <x v="0"/>
    <n v="4"/>
    <n v="0.7"/>
    <x v="0"/>
    <x v="1"/>
    <s v="μ=H"/>
    <n v="4"/>
    <n v="2911.4302420832501"/>
    <x v="4"/>
    <n v="3"/>
    <n v="9"/>
    <n v="6.6666666666666599"/>
    <n v="15.0446593000015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1028878241697483"/>
    <n v="0.1028878241697483"/>
    <n v="9.9524356428819395E-3"/>
  </r>
  <r>
    <s v="PSP_30_0.3_2_0.7_L_2.rcp"/>
    <n v="30"/>
    <n v="0.3"/>
    <x v="1"/>
    <n v="2"/>
    <n v="0.7"/>
    <x v="0"/>
    <x v="0"/>
    <s v="μ=L"/>
    <n v="2"/>
    <n v="2907.9623661395899"/>
    <x v="8"/>
    <n v="0"/>
    <n v="7"/>
    <n v="3.3333333333333299"/>
    <n v="2.2259263999999299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0.15647822494920799"/>
    <n v="0.15647822494920799"/>
    <n v="1.9098688147468033E-3"/>
  </r>
  <r>
    <s v="PSP_30_0.3_2_0.7_L_2.rcp"/>
    <n v="30"/>
    <n v="0.3"/>
    <x v="1"/>
    <n v="2"/>
    <n v="0.7"/>
    <x v="0"/>
    <x v="0"/>
    <s v="μ=L"/>
    <n v="2"/>
    <n v="2907.9623661395899"/>
    <x v="9"/>
    <n v="3"/>
    <n v="7"/>
    <n v="3.3333333333333299"/>
    <n v="2.1670033000000299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0.15647822494920799"/>
    <n v="0.15647822494920799"/>
    <n v="1.8593121606013563E-3"/>
  </r>
  <r>
    <s v="PSP_30_0.3_2_0.7_L_2.rcp"/>
    <n v="30"/>
    <n v="0.3"/>
    <x v="1"/>
    <n v="2"/>
    <n v="0.7"/>
    <x v="0"/>
    <x v="0"/>
    <s v="μ=L"/>
    <n v="2"/>
    <n v="2907.9623661395899"/>
    <x v="10"/>
    <n v="4"/>
    <n v="7"/>
    <n v="3.3333333333333299"/>
    <n v="2.7685368999998401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0.15647822494920799"/>
    <n v="0.15647822494920799"/>
    <n v="2.3754344653020201E-3"/>
  </r>
  <r>
    <s v="PSP_30_0.3_2_0.7_L_2.rcp"/>
    <n v="30"/>
    <n v="0.3"/>
    <x v="1"/>
    <n v="2"/>
    <n v="0.7"/>
    <x v="0"/>
    <x v="0"/>
    <s v="μ=L"/>
    <n v="2"/>
    <n v="2907.9623661395899"/>
    <x v="11"/>
    <n v="5"/>
    <n v="7"/>
    <n v="3.3333333333333299"/>
    <n v="2.4759882999999201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0.15647822494920799"/>
    <n v="0.15647822494920799"/>
    <n v="2.1244246170259488E-3"/>
  </r>
  <r>
    <s v="PSP_10_0.3_2_0.7_L_4.rcp"/>
    <n v="10"/>
    <n v="0.3"/>
    <x v="1"/>
    <n v="2"/>
    <n v="0.7"/>
    <x v="0"/>
    <x v="0"/>
    <s v="μ=L"/>
    <n v="4"/>
    <n v="2907.02872787042"/>
    <x v="1"/>
    <n v="3"/>
    <n v="8"/>
    <n v="3.3333333333333299"/>
    <n v="7.3607100000000203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0.23415839664832133"/>
    <n v="-0.23415839664832133"/>
    <n v="2.0755142492867294E-3"/>
  </r>
  <r>
    <s v="PSP_30_0.7_2_0.7_L_1.rcp"/>
    <n v="30"/>
    <n v="0.7"/>
    <x v="0"/>
    <n v="2"/>
    <n v="0.7"/>
    <x v="0"/>
    <x v="0"/>
    <s v="μ=L"/>
    <n v="1"/>
    <n v="2905.56822567258"/>
    <x v="8"/>
    <n v="0"/>
    <n v="7"/>
    <n v="3.3333333333333299"/>
    <n v="1.8962828999997301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7334455580183597"/>
    <n v="0.17334455580183597"/>
    <n v="1.8549408906170758E-3"/>
  </r>
  <r>
    <s v="PSP_30_0.7_2_0.7_L_1.rcp"/>
    <n v="30"/>
    <n v="0.7"/>
    <x v="0"/>
    <n v="2"/>
    <n v="0.7"/>
    <x v="0"/>
    <x v="0"/>
    <s v="μ=L"/>
    <n v="1"/>
    <n v="2905.56822567258"/>
    <x v="9"/>
    <n v="3"/>
    <n v="7"/>
    <n v="3.3333333333333299"/>
    <n v="1.87360050000006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7334455580183597"/>
    <n v="0.17334455580183597"/>
    <n v="1.8327530033262465E-3"/>
  </r>
  <r>
    <s v="PSP_30_0.7_2_0.7_L_1.rcp"/>
    <n v="30"/>
    <n v="0.7"/>
    <x v="0"/>
    <n v="2"/>
    <n v="0.7"/>
    <x v="0"/>
    <x v="0"/>
    <s v="μ=L"/>
    <n v="1"/>
    <n v="2905.56822567258"/>
    <x v="10"/>
    <n v="4"/>
    <n v="7"/>
    <n v="3.3333333333333299"/>
    <n v="2.0332203999996601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7334455580183597"/>
    <n v="0.17334455580183597"/>
    <n v="1.988892933431353E-3"/>
  </r>
  <r>
    <s v="PSP_30_0.7_2_0.7_L_1.rcp"/>
    <n v="30"/>
    <n v="0.7"/>
    <x v="0"/>
    <n v="2"/>
    <n v="0.7"/>
    <x v="0"/>
    <x v="0"/>
    <s v="μ=L"/>
    <n v="1"/>
    <n v="2905.56822567258"/>
    <x v="11"/>
    <n v="5"/>
    <n v="7"/>
    <n v="3.3333333333333299"/>
    <n v="2.1262710999999399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7334455580183597"/>
    <n v="0.17334455580183597"/>
    <n v="2.0799149788925477E-3"/>
  </r>
  <r>
    <s v="PSP_20_0.3_4_0.7_L_2.rcp"/>
    <n v="20"/>
    <n v="0.3"/>
    <x v="1"/>
    <n v="4"/>
    <n v="0.7"/>
    <x v="0"/>
    <x v="0"/>
    <s v="μ=L"/>
    <n v="2"/>
    <n v="2904.6266180162002"/>
    <x v="3"/>
    <n v="5"/>
    <n v="8"/>
    <n v="6.6666666666666599"/>
    <n v="0.505016299999965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2.6168569125882137E-2"/>
    <n v="2.6168569125882137E-2"/>
    <n v="2.2247624038039997E-3"/>
  </r>
  <r>
    <s v="PSP_30_0.7_2_0.7_H_1.rcp"/>
    <n v="30"/>
    <n v="0.7"/>
    <x v="0"/>
    <n v="2"/>
    <n v="0.7"/>
    <x v="0"/>
    <x v="1"/>
    <s v="μ=H"/>
    <n v="1"/>
    <n v="2904.0402116075602"/>
    <x v="4"/>
    <n v="3"/>
    <n v="9"/>
    <n v="3.3333333333333299"/>
    <n v="2.991352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6.1320202428286688E-2"/>
    <n v="6.1320202428286688E-2"/>
    <n v="2.1121189633355785E-3"/>
  </r>
  <r>
    <s v="PSP_20_0.7_4_0.7_L_3.rcp"/>
    <n v="20"/>
    <n v="0.7"/>
    <x v="0"/>
    <n v="4"/>
    <n v="0.7"/>
    <x v="0"/>
    <x v="0"/>
    <s v="μ=L"/>
    <n v="3"/>
    <n v="2903.6239500638499"/>
    <x v="4"/>
    <n v="3"/>
    <n v="9"/>
    <n v="6.6666666666666599"/>
    <n v="0.42644020000000099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3.8074402097287338E-2"/>
    <n v="3.8074402097287338E-2"/>
    <n v="1.9435887583167124E-3"/>
  </r>
  <r>
    <s v="PSP_30_0.7_2_0.7_H_1.rcp"/>
    <n v="30"/>
    <n v="0.7"/>
    <x v="0"/>
    <n v="2"/>
    <n v="0.7"/>
    <x v="0"/>
    <x v="1"/>
    <s v="μ=H"/>
    <n v="1"/>
    <n v="2902.3678275555399"/>
    <x v="6"/>
    <n v="0"/>
    <n v="9"/>
    <n v="3.3333333333333299"/>
    <n v="2.9826020999998901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6.1860771087473274E-2"/>
    <n v="6.1860771087473274E-2"/>
    <n v="2.1059408774006826E-3"/>
  </r>
  <r>
    <s v="PSP_20_0.3_4_0.7_L_2.rcp"/>
    <n v="20"/>
    <n v="0.3"/>
    <x v="1"/>
    <n v="4"/>
    <n v="0.7"/>
    <x v="0"/>
    <x v="0"/>
    <s v="μ=L"/>
    <n v="2"/>
    <n v="2901.8609172504798"/>
    <x v="1"/>
    <n v="3"/>
    <n v="8"/>
    <n v="6.6666666666666599"/>
    <n v="0.57413670000005301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2.7095823017086428E-2"/>
    <n v="2.7095823017086428E-2"/>
    <n v="2.5292604314044961E-3"/>
  </r>
  <r>
    <s v="PSP_20_0.7_2_0.7_H_2.rcp"/>
    <n v="20"/>
    <n v="0.7"/>
    <x v="0"/>
    <n v="2"/>
    <n v="0.7"/>
    <x v="0"/>
    <x v="1"/>
    <s v="μ=H"/>
    <n v="2"/>
    <n v="2901.10512431186"/>
    <x v="4"/>
    <n v="3"/>
    <n v="9"/>
    <n v="3.3333333333333299"/>
    <n v="0.49698509999995999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0787249490428769"/>
    <n v="0.10787249490428769"/>
    <n v="1.8613232528732464E-3"/>
  </r>
  <r>
    <s v="PSP_20_0.7_4_0.7_L_2.rcp"/>
    <n v="20"/>
    <n v="0.7"/>
    <x v="0"/>
    <n v="4"/>
    <n v="0.7"/>
    <x v="0"/>
    <x v="0"/>
    <s v="μ=L"/>
    <n v="2"/>
    <n v="2898.20426183165"/>
    <x v="10"/>
    <n v="4"/>
    <n v="7"/>
    <n v="6.6666666666666599"/>
    <n v="0.71023050000007903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0.16019757059053955"/>
    <n v="0.16019757059053955"/>
    <n v="2.4994899721508946E-3"/>
  </r>
  <r>
    <s v="PSP_20_0.7_4_0.7_L_2.rcp"/>
    <n v="20"/>
    <n v="0.7"/>
    <x v="0"/>
    <n v="4"/>
    <n v="0.7"/>
    <x v="0"/>
    <x v="0"/>
    <s v="μ=L"/>
    <n v="2"/>
    <n v="2896.5990042270801"/>
    <x v="11"/>
    <n v="5"/>
    <n v="7"/>
    <n v="6.6666666666666599"/>
    <n v="0.54763589999993201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0.16066272042621532"/>
    <n v="0.16066272042621532"/>
    <n v="1.9272763425951264E-3"/>
  </r>
  <r>
    <s v="PSP_20_0.7_4_0.7_L_2.rcp"/>
    <n v="20"/>
    <n v="0.7"/>
    <x v="0"/>
    <n v="4"/>
    <n v="0.7"/>
    <x v="0"/>
    <x v="0"/>
    <s v="μ=L"/>
    <n v="2"/>
    <n v="2896.4077532268102"/>
    <x v="9"/>
    <n v="3"/>
    <n v="7"/>
    <n v="6.6666666666666599"/>
    <n v="0.56062810000003005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0.16071813855418127"/>
    <n v="0.16071813855418127"/>
    <n v="1.9729993488817057E-3"/>
  </r>
  <r>
    <s v="PSP_20_0.7_4_0.7_L_2.rcp"/>
    <n v="20"/>
    <n v="0.7"/>
    <x v="0"/>
    <n v="4"/>
    <n v="0.7"/>
    <x v="0"/>
    <x v="0"/>
    <s v="μ=L"/>
    <n v="2"/>
    <n v="2895.6445810391201"/>
    <x v="8"/>
    <n v="0"/>
    <n v="7"/>
    <n v="6.6666666666666599"/>
    <n v="0.58145719999993095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0.16093928026793847"/>
    <n v="0.16093928026793847"/>
    <n v="2.0463024900150063E-3"/>
  </r>
  <r>
    <s v="PSP_60_0.7_4_0.7_H_4.rcp"/>
    <n v="60"/>
    <n v="0.7"/>
    <x v="0"/>
    <n v="4"/>
    <n v="0.7"/>
    <x v="0"/>
    <x v="1"/>
    <s v="μ=H"/>
    <n v="4"/>
    <n v="2894.7724999307702"/>
    <x v="6"/>
    <n v="0"/>
    <n v="9"/>
    <n v="6.6666666666666599"/>
    <n v="15.0249981000015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10802064964185631"/>
    <n v="0.10802064964185631"/>
    <n v="9.9394292448133689E-3"/>
  </r>
  <r>
    <s v="PSP_60_0.7_4_0.7_H_4.rcp"/>
    <n v="60"/>
    <n v="0.7"/>
    <x v="0"/>
    <n v="4"/>
    <n v="0.7"/>
    <x v="0"/>
    <x v="1"/>
    <s v="μ=H"/>
    <n v="4"/>
    <n v="2894.1882882939399"/>
    <x v="5"/>
    <n v="4"/>
    <n v="9"/>
    <n v="6.6666666666666599"/>
    <n v="16.056864599999201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1082006654172943"/>
    <n v="0.1082006654172943"/>
    <n v="1.062203592459853E-2"/>
  </r>
  <r>
    <s v="PSP_20_0.7_2_0.7_H_2.rcp"/>
    <n v="20"/>
    <n v="0.7"/>
    <x v="0"/>
    <n v="2"/>
    <n v="0.7"/>
    <x v="0"/>
    <x v="1"/>
    <s v="μ=H"/>
    <n v="2"/>
    <n v="2892.45650900993"/>
    <x v="6"/>
    <n v="0"/>
    <n v="9"/>
    <n v="3.3333333333333299"/>
    <n v="0.51012560000003704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1053205643729955"/>
    <n v="0.11053205643729955"/>
    <n v="1.9105374409938284E-3"/>
  </r>
  <r>
    <s v="PSP_20_0.7_2_0.7_H_2.rcp"/>
    <n v="20"/>
    <n v="0.7"/>
    <x v="0"/>
    <n v="2"/>
    <n v="0.7"/>
    <x v="0"/>
    <x v="1"/>
    <s v="μ=H"/>
    <n v="2"/>
    <n v="2891.1358205023998"/>
    <x v="8"/>
    <n v="0"/>
    <n v="7"/>
    <n v="3.3333333333333299"/>
    <n v="0.50686630000006905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1093818530638384"/>
    <n v="0.11093818530638384"/>
    <n v="1.8983306145154677E-3"/>
  </r>
  <r>
    <s v="PSP_20_0.7_2_0.7_H_2.rcp"/>
    <n v="20"/>
    <n v="0.7"/>
    <x v="0"/>
    <n v="2"/>
    <n v="0.7"/>
    <x v="0"/>
    <x v="1"/>
    <s v="μ=H"/>
    <n v="2"/>
    <n v="2891.1358205023998"/>
    <x v="9"/>
    <n v="3"/>
    <n v="7"/>
    <n v="3.3333333333333299"/>
    <n v="0.49676260000000999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1093818530638384"/>
    <n v="0.11093818530638384"/>
    <n v="1.860489939311791E-3"/>
  </r>
  <r>
    <s v="PSP_20_0.7_2_0.7_H_2.rcp"/>
    <n v="20"/>
    <n v="0.7"/>
    <x v="0"/>
    <n v="2"/>
    <n v="0.7"/>
    <x v="0"/>
    <x v="1"/>
    <s v="μ=H"/>
    <n v="2"/>
    <n v="2891.1358205023998"/>
    <x v="10"/>
    <n v="4"/>
    <n v="7"/>
    <n v="3.3333333333333299"/>
    <n v="0.530566899999939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1093818530638384"/>
    <n v="0.11093818530638384"/>
    <n v="1.987094800578207E-3"/>
  </r>
  <r>
    <s v="PSP_20_0.7_2_0.7_H_2.rcp"/>
    <n v="20"/>
    <n v="0.7"/>
    <x v="0"/>
    <n v="2"/>
    <n v="0.7"/>
    <x v="0"/>
    <x v="1"/>
    <s v="μ=H"/>
    <n v="2"/>
    <n v="2891.1358205023998"/>
    <x v="11"/>
    <n v="5"/>
    <n v="7"/>
    <n v="3.3333333333333299"/>
    <n v="0.50478020000002699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1093818530638384"/>
    <n v="0.11093818530638384"/>
    <n v="1.8905176912751183E-3"/>
  </r>
  <r>
    <s v="PSP_20_0.7_2_0.7_H_2.rcp"/>
    <n v="20"/>
    <n v="0.7"/>
    <x v="0"/>
    <n v="2"/>
    <n v="0.7"/>
    <x v="0"/>
    <x v="1"/>
    <s v="μ=H"/>
    <n v="2"/>
    <n v="2890.8911908154901"/>
    <x v="5"/>
    <n v="4"/>
    <n v="9"/>
    <n v="3.3333333333333299"/>
    <n v="0.53504610000004504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110134121123435"/>
    <n v="0.1110134121123435"/>
    <n v="2.0038704325125809E-3"/>
  </r>
  <r>
    <s v="PSP_20_0.7_4_0.7_L_3.rcp"/>
    <n v="20"/>
    <n v="0.7"/>
    <x v="0"/>
    <n v="4"/>
    <n v="0.7"/>
    <x v="0"/>
    <x v="0"/>
    <s v="μ=L"/>
    <n v="3"/>
    <n v="2890.79060904362"/>
    <x v="7"/>
    <n v="5"/>
    <n v="9"/>
    <n v="6.6666666666666599"/>
    <n v="0.42944030000000999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4.2325889013732777E-2"/>
    <n v="4.2325889013732777E-2"/>
    <n v="1.9572623299777413E-3"/>
  </r>
  <r>
    <s v="PSP_20_0.7_2_0.7_H_2.rcp"/>
    <n v="20"/>
    <n v="0.7"/>
    <x v="0"/>
    <n v="2"/>
    <n v="0.7"/>
    <x v="0"/>
    <x v="1"/>
    <s v="μ=H"/>
    <n v="2"/>
    <n v="2888.4987685831702"/>
    <x v="7"/>
    <n v="5"/>
    <n v="9"/>
    <n v="3.3333333333333299"/>
    <n v="0.50932939999995597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1174911302141045"/>
    <n v="0.11174911302141045"/>
    <n v="1.9075554892731658E-3"/>
  </r>
  <r>
    <s v="PSP_30_0.3_2_0.7_L_2.rcp"/>
    <n v="30"/>
    <n v="0.3"/>
    <x v="1"/>
    <n v="2"/>
    <n v="0.7"/>
    <x v="0"/>
    <x v="0"/>
    <s v="μ=L"/>
    <n v="2"/>
    <n v="2886.9482217097202"/>
    <x v="15"/>
    <n v="5"/>
    <n v="6"/>
    <n v="3.3333333333333299"/>
    <n v="2.8174145000000399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0.1625738638120276"/>
    <n v="0.1625738638120276"/>
    <n v="2.4173719723013768E-3"/>
  </r>
  <r>
    <s v="PSP_30_0.7_2_0.7_H_1.rcp"/>
    <n v="30"/>
    <n v="0.7"/>
    <x v="0"/>
    <n v="2"/>
    <n v="0.7"/>
    <x v="0"/>
    <x v="1"/>
    <s v="μ=H"/>
    <n v="1"/>
    <n v="2886.3682823275699"/>
    <x v="7"/>
    <n v="5"/>
    <n v="9"/>
    <n v="3.3333333333333299"/>
    <n v="3.4524762999999399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6.7032341996099462E-2"/>
    <n v="6.7032341996099462E-2"/>
    <n v="2.4377073188633523E-3"/>
  </r>
  <r>
    <s v="PSP_60_0.7_2_0.3_L_3.rcp"/>
    <n v="60"/>
    <n v="0.7"/>
    <x v="0"/>
    <n v="2"/>
    <n v="0.3"/>
    <x v="1"/>
    <x v="0"/>
    <s v="μ=L"/>
    <n v="3"/>
    <n v="2885.2851707549298"/>
    <x v="8"/>
    <n v="0"/>
    <n v="7"/>
    <n v="3.3333333333333299"/>
    <n v="13.443104599999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0.10000942638327798"/>
    <n v="0.10000942638327798"/>
    <n v="8.9391100623863531E-3"/>
  </r>
  <r>
    <s v="PSP_60_0.7_2_0.3_L_3.rcp"/>
    <n v="60"/>
    <n v="0.7"/>
    <x v="0"/>
    <n v="2"/>
    <n v="0.3"/>
    <x v="1"/>
    <x v="0"/>
    <s v="μ=L"/>
    <n v="3"/>
    <n v="2885.2851707549298"/>
    <x v="9"/>
    <n v="3"/>
    <n v="7"/>
    <n v="3.3333333333333299"/>
    <n v="13.0847876000007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0.10000942638327798"/>
    <n v="0.10000942638327798"/>
    <n v="8.7008440371254079E-3"/>
  </r>
  <r>
    <s v="PSP_60_0.7_2_0.3_L_3.rcp"/>
    <n v="60"/>
    <n v="0.7"/>
    <x v="0"/>
    <n v="2"/>
    <n v="0.3"/>
    <x v="1"/>
    <x v="0"/>
    <s v="μ=L"/>
    <n v="3"/>
    <n v="2885.2851707549298"/>
    <x v="10"/>
    <n v="4"/>
    <n v="7"/>
    <n v="3.3333333333333299"/>
    <n v="14.374133600000199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0.10000942638327798"/>
    <n v="0.10000942638327798"/>
    <n v="9.5582059446191574E-3"/>
  </r>
  <r>
    <s v="PSP_60_0.7_2_0.3_L_3.rcp"/>
    <n v="60"/>
    <n v="0.7"/>
    <x v="0"/>
    <n v="2"/>
    <n v="0.3"/>
    <x v="1"/>
    <x v="0"/>
    <s v="μ=L"/>
    <n v="3"/>
    <n v="2885.2851707549298"/>
    <x v="11"/>
    <n v="5"/>
    <n v="7"/>
    <n v="3.3333333333333299"/>
    <n v="13.6273079999991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0.10000942638327798"/>
    <n v="0.10000942638327798"/>
    <n v="9.0615977254271379E-3"/>
  </r>
  <r>
    <s v="PSP_30_0.3_2_0.7_L_3.rcp"/>
    <n v="30"/>
    <n v="0.3"/>
    <x v="1"/>
    <n v="2"/>
    <n v="0.7"/>
    <x v="0"/>
    <x v="0"/>
    <s v="μ=L"/>
    <n v="3"/>
    <n v="2885.0034199218699"/>
    <x v="6"/>
    <n v="0"/>
    <n v="9"/>
    <n v="3.3333333333333299"/>
    <n v="2.10337690000005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1.1680513541614224E-2"/>
    <n v="1.1680513541614224E-2"/>
    <n v="1.9648808187292962E-3"/>
  </r>
  <r>
    <s v="PSP_30_0.3_2_0.7_L_2.rcp"/>
    <n v="30"/>
    <n v="0.3"/>
    <x v="1"/>
    <n v="2"/>
    <n v="0.7"/>
    <x v="0"/>
    <x v="0"/>
    <s v="μ=L"/>
    <n v="2"/>
    <n v="2884.27910408363"/>
    <x v="12"/>
    <n v="0"/>
    <n v="6"/>
    <n v="3.3333333333333299"/>
    <n v="2.1407186999999701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0.16334810314331846"/>
    <n v="0.16334810314331846"/>
    <n v="1.8367596908304736E-3"/>
  </r>
  <r>
    <s v="PSP_10_0.3_4_0.7_L_3.rcp"/>
    <n v="10"/>
    <n v="0.3"/>
    <x v="1"/>
    <n v="4"/>
    <n v="0.7"/>
    <x v="0"/>
    <x v="0"/>
    <s v="μ=L"/>
    <n v="3"/>
    <n v="2882.3923009134901"/>
    <x v="4"/>
    <n v="3"/>
    <n v="9"/>
    <n v="6.6666666666666599"/>
    <n v="0.137318099999994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1.9844203350978269E-2"/>
    <n v="-1.9844203350978269E-2"/>
    <n v="1.9743924882648363E-3"/>
  </r>
  <r>
    <s v="PSP_30_0.3_2_0.7_L_2.rcp"/>
    <n v="30"/>
    <n v="0.3"/>
    <x v="1"/>
    <n v="2"/>
    <n v="0.7"/>
    <x v="0"/>
    <x v="0"/>
    <s v="μ=L"/>
    <n v="2"/>
    <n v="2880.5153188783001"/>
    <x v="13"/>
    <n v="3"/>
    <n v="6"/>
    <n v="3.3333333333333299"/>
    <n v="2.1922849000000002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0.16443987613676492"/>
    <n v="0.16443987613676492"/>
    <n v="1.8810040455742142E-3"/>
  </r>
  <r>
    <s v="PSP_30_0.3_2_0.7_L_2.rcp"/>
    <n v="30"/>
    <n v="0.3"/>
    <x v="1"/>
    <n v="2"/>
    <n v="0.7"/>
    <x v="0"/>
    <x v="0"/>
    <s v="μ=L"/>
    <n v="2"/>
    <n v="2880.5153188783001"/>
    <x v="14"/>
    <n v="4"/>
    <n v="6"/>
    <n v="3.3333333333333299"/>
    <n v="2.9552174000000302"/>
    <s v="PSP_30_0.3_2_0.7_L_2.rcp"/>
    <n v="30"/>
    <n v="0.3"/>
    <n v="2"/>
    <n v="0.7"/>
    <s v="L"/>
    <n v="2"/>
    <s v="40_0.1_0.2_0.8_"/>
    <n v="3447.4064003439498"/>
    <n v="3447.4064003439498"/>
    <n v="3447.4064003439498"/>
    <n v="1165.4865417000001"/>
    <n v="-0.16443987613676492"/>
    <n v="0.16443987613676492"/>
    <n v="2.5356083440393022E-3"/>
  </r>
  <r>
    <s v="PSP_20_0.7_4_0.7_H_1.rcp"/>
    <n v="20"/>
    <n v="0.7"/>
    <x v="0"/>
    <n v="4"/>
    <n v="0.7"/>
    <x v="0"/>
    <x v="1"/>
    <s v="μ=H"/>
    <n v="1"/>
    <n v="2877.4811197335698"/>
    <x v="12"/>
    <n v="0"/>
    <n v="6"/>
    <n v="6.6666666666666599"/>
    <n v="1.1534288000000199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0.15785021373244904"/>
    <n v="0.15785021373244904"/>
    <n v="1.9099203454822794E-3"/>
  </r>
  <r>
    <s v="PSP_20_0.7_4_0.7_H_1.rcp"/>
    <n v="20"/>
    <n v="0.7"/>
    <x v="0"/>
    <n v="4"/>
    <n v="0.7"/>
    <x v="0"/>
    <x v="1"/>
    <s v="μ=H"/>
    <n v="1"/>
    <n v="2877.4811197335698"/>
    <x v="13"/>
    <n v="3"/>
    <n v="6"/>
    <n v="6.6666666666666599"/>
    <n v="1.1515207999999499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0.15785021373244904"/>
    <n v="0.15785021373244904"/>
    <n v="1.9067609584275138E-3"/>
  </r>
  <r>
    <s v="PSP_20_0.7_4_0.7_H_1.rcp"/>
    <n v="20"/>
    <n v="0.7"/>
    <x v="0"/>
    <n v="4"/>
    <n v="0.7"/>
    <x v="0"/>
    <x v="1"/>
    <s v="μ=H"/>
    <n v="1"/>
    <n v="2877.4811197335698"/>
    <x v="14"/>
    <n v="4"/>
    <n v="6"/>
    <n v="6.6666666666666599"/>
    <n v="1.3250387999999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0.15785021373244904"/>
    <n v="0.15785021373244904"/>
    <n v="2.1940830354445721E-3"/>
  </r>
  <r>
    <s v="PSP_20_0.7_4_0.7_H_1.rcp"/>
    <n v="20"/>
    <n v="0.7"/>
    <x v="0"/>
    <n v="4"/>
    <n v="0.7"/>
    <x v="0"/>
    <x v="1"/>
    <s v="μ=H"/>
    <n v="1"/>
    <n v="2877.4811197335698"/>
    <x v="15"/>
    <n v="5"/>
    <n v="6"/>
    <n v="6.6666666666666599"/>
    <n v="1.16640129999996"/>
    <s v="PSP_20_0.7_4_0.7_H_1.rcp"/>
    <n v="20"/>
    <n v="0.7"/>
    <n v="4"/>
    <n v="0.7"/>
    <s v="H"/>
    <n v="1"/>
    <s v="40_0.1_0.2_0.8_"/>
    <n v="3416.8281779025401"/>
    <n v="3432.41885508105"/>
    <n v="3608.63846649474"/>
    <n v="603.91460970000003"/>
    <n v="-0.15785021373244904"/>
    <n v="0.15785021373244904"/>
    <n v="1.9314010313136493E-3"/>
  </r>
  <r>
    <s v="PSP_30_0.7_2_0.3_L_3.rcp"/>
    <n v="30"/>
    <n v="0.7"/>
    <x v="0"/>
    <n v="2"/>
    <n v="0.3"/>
    <x v="1"/>
    <x v="0"/>
    <s v="μ=L"/>
    <n v="3"/>
    <n v="2875.1693194505601"/>
    <x v="0"/>
    <n v="0"/>
    <n v="8"/>
    <n v="3.3333333333333299"/>
    <n v="2.1373490999999301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1.9977251242664296E-2"/>
    <n v="-1.9977251242664296E-2"/>
    <n v="1.8600245417555062E-3"/>
  </r>
  <r>
    <s v="PSP_30_0.7_2_0.3_L_3.rcp"/>
    <n v="30"/>
    <n v="0.7"/>
    <x v="0"/>
    <n v="2"/>
    <n v="0.3"/>
    <x v="1"/>
    <x v="0"/>
    <s v="μ=L"/>
    <n v="3"/>
    <n v="2875.1693194505601"/>
    <x v="1"/>
    <n v="3"/>
    <n v="8"/>
    <n v="3.3333333333333299"/>
    <n v="2.0929194999998799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1.9977251242664296E-2"/>
    <n v="-1.9977251242664296E-2"/>
    <n v="1.8213597553710654E-3"/>
  </r>
  <r>
    <s v="PSP_30_0.7_2_0.3_L_3.rcp"/>
    <n v="30"/>
    <n v="0.7"/>
    <x v="0"/>
    <n v="2"/>
    <n v="0.3"/>
    <x v="1"/>
    <x v="0"/>
    <s v="μ=L"/>
    <n v="3"/>
    <n v="2875.1693194505601"/>
    <x v="2"/>
    <n v="4"/>
    <n v="8"/>
    <n v="3.3333333333333299"/>
    <n v="2.36240300000008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1.9977251242664296E-2"/>
    <n v="-1.9977251242664296E-2"/>
    <n v="2.0558773283770653E-3"/>
  </r>
  <r>
    <s v="PSP_30_0.7_2_0.3_L_3.rcp"/>
    <n v="30"/>
    <n v="0.7"/>
    <x v="0"/>
    <n v="2"/>
    <n v="0.3"/>
    <x v="1"/>
    <x v="0"/>
    <s v="μ=L"/>
    <n v="3"/>
    <n v="2875.1693194505601"/>
    <x v="3"/>
    <n v="5"/>
    <n v="8"/>
    <n v="3.3333333333333299"/>
    <n v="2.28392299999995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1.9977251242664296E-2"/>
    <n v="-1.9977251242664296E-2"/>
    <n v="1.9875802373509814E-3"/>
  </r>
  <r>
    <s v="PSP_60_0.7_4_0.3_L_5.rcp"/>
    <n v="60"/>
    <n v="0.7"/>
    <x v="0"/>
    <n v="4"/>
    <n v="0.3"/>
    <x v="1"/>
    <x v="0"/>
    <s v="μ=L"/>
    <n v="5"/>
    <n v="2869.0278097133601"/>
    <x v="8"/>
    <n v="0"/>
    <n v="7"/>
    <n v="6.6666666666666599"/>
    <n v="13.816031199999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5.1367463521903252E-2"/>
    <n v="5.1367463521903252E-2"/>
    <n v="9.2069395130951002E-3"/>
  </r>
  <r>
    <s v="PSP_60_0.7_4_0.3_L_5.rcp"/>
    <n v="60"/>
    <n v="0.7"/>
    <x v="0"/>
    <n v="4"/>
    <n v="0.3"/>
    <x v="1"/>
    <x v="0"/>
    <s v="μ=L"/>
    <n v="5"/>
    <n v="2869.0278097133601"/>
    <x v="9"/>
    <n v="3"/>
    <n v="7"/>
    <n v="6.6666666666666599"/>
    <n v="18.287768700000001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5.1367463521903252E-2"/>
    <n v="5.1367463521903252E-2"/>
    <n v="1.2186884772696159E-2"/>
  </r>
  <r>
    <s v="PSP_60_0.7_4_0.3_L_5.rcp"/>
    <n v="60"/>
    <n v="0.7"/>
    <x v="0"/>
    <n v="4"/>
    <n v="0.3"/>
    <x v="1"/>
    <x v="0"/>
    <s v="μ=L"/>
    <n v="5"/>
    <n v="2869.0278097133601"/>
    <x v="10"/>
    <n v="4"/>
    <n v="7"/>
    <n v="6.6666666666666599"/>
    <n v="19.06110329999859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5.1367463521903252E-2"/>
    <n v="5.1367463521903252E-2"/>
    <n v="1.2702231385808232E-2"/>
  </r>
  <r>
    <s v="PSP_60_0.7_4_0.3_L_5.rcp"/>
    <n v="60"/>
    <n v="0.7"/>
    <x v="0"/>
    <n v="4"/>
    <n v="0.3"/>
    <x v="1"/>
    <x v="0"/>
    <s v="μ=L"/>
    <n v="5"/>
    <n v="2869.0278097133601"/>
    <x v="11"/>
    <n v="5"/>
    <n v="7"/>
    <n v="6.6666666666666599"/>
    <n v="16.976658499999701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5.1367463521903252E-2"/>
    <n v="5.1367463521903252E-2"/>
    <n v="1.1313166978370037E-2"/>
  </r>
  <r>
    <s v="PSP_30_0.7_4_0.7_L_1.rcp"/>
    <n v="30"/>
    <n v="0.7"/>
    <x v="0"/>
    <n v="4"/>
    <n v="0.7"/>
    <x v="0"/>
    <x v="0"/>
    <s v="μ=L"/>
    <n v="1"/>
    <n v="2868.2618322102398"/>
    <x v="8"/>
    <n v="0"/>
    <n v="7"/>
    <n v="6.6666666666666599"/>
    <n v="1.86578439999993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-5.8717924111302666E-2"/>
    <n v="5.8717924111302666E-2"/>
    <n v="2.0840673673471872E-3"/>
  </r>
  <r>
    <s v="PSP_30_0.7_4_0.7_L_1.rcp"/>
    <n v="30"/>
    <n v="0.7"/>
    <x v="0"/>
    <n v="4"/>
    <n v="0.7"/>
    <x v="0"/>
    <x v="0"/>
    <s v="μ=L"/>
    <n v="1"/>
    <n v="2868.2618322102398"/>
    <x v="9"/>
    <n v="3"/>
    <n v="7"/>
    <n v="6.6666666666666599"/>
    <n v="1.80646429999978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-5.8717924111302666E-2"/>
    <n v="5.8717924111302666E-2"/>
    <n v="2.0178072546363675E-3"/>
  </r>
  <r>
    <s v="PSP_30_0.7_4_0.7_L_1.rcp"/>
    <n v="30"/>
    <n v="0.7"/>
    <x v="0"/>
    <n v="4"/>
    <n v="0.7"/>
    <x v="0"/>
    <x v="0"/>
    <s v="μ=L"/>
    <n v="1"/>
    <n v="2868.2618322102398"/>
    <x v="10"/>
    <n v="4"/>
    <n v="7"/>
    <n v="6.6666666666666599"/>
    <n v="1.99805179999975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-5.8717924111302666E-2"/>
    <n v="5.8717924111302666E-2"/>
    <n v="2.2318090743222762E-3"/>
  </r>
  <r>
    <s v="PSP_30_0.7_4_0.7_L_1.rcp"/>
    <n v="30"/>
    <n v="0.7"/>
    <x v="0"/>
    <n v="4"/>
    <n v="0.7"/>
    <x v="0"/>
    <x v="0"/>
    <s v="μ=L"/>
    <n v="1"/>
    <n v="2868.2618322102398"/>
    <x v="11"/>
    <n v="5"/>
    <n v="7"/>
    <n v="6.6666666666666599"/>
    <n v="1.9507781000002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-5.8717924111302666E-2"/>
    <n v="5.8717924111302666E-2"/>
    <n v="2.179004701264582E-3"/>
  </r>
  <r>
    <s v="PSP_30_0.7_2_0.7_H_4.rcp"/>
    <n v="30"/>
    <n v="0.7"/>
    <x v="0"/>
    <n v="2"/>
    <n v="0.7"/>
    <x v="0"/>
    <x v="1"/>
    <s v="μ=H"/>
    <n v="4"/>
    <n v="2866.6855099515001"/>
    <x v="0"/>
    <n v="0"/>
    <n v="8"/>
    <n v="3.3333333333333299"/>
    <n v="1.4856268000003101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9.074087703673521E-2"/>
    <n v="-9.074087703673521E-2"/>
    <n v="2.0917985039634415E-3"/>
  </r>
  <r>
    <s v="PSP_30_0.7_2_0.7_H_4.rcp"/>
    <n v="30"/>
    <n v="0.7"/>
    <x v="0"/>
    <n v="2"/>
    <n v="0.7"/>
    <x v="0"/>
    <x v="1"/>
    <s v="μ=H"/>
    <n v="4"/>
    <n v="2866.6855099515001"/>
    <x v="1"/>
    <n v="3"/>
    <n v="8"/>
    <n v="3.3333333333333299"/>
    <n v="1.46915410000019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9.074087703673521E-2"/>
    <n v="-9.074087703673521E-2"/>
    <n v="2.0686045435310621E-3"/>
  </r>
  <r>
    <s v="PSP_30_0.7_2_0.7_H_4.rcp"/>
    <n v="30"/>
    <n v="0.7"/>
    <x v="0"/>
    <n v="2"/>
    <n v="0.7"/>
    <x v="0"/>
    <x v="1"/>
    <s v="μ=H"/>
    <n v="4"/>
    <n v="2866.6855099515001"/>
    <x v="2"/>
    <n v="4"/>
    <n v="8"/>
    <n v="3.3333333333333299"/>
    <n v="1.46678250000013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9.074087703673521E-2"/>
    <n v="-9.074087703673521E-2"/>
    <n v="2.0652652733104894E-3"/>
  </r>
  <r>
    <s v="PSP_30_0.7_2_0.7_H_4.rcp"/>
    <n v="30"/>
    <n v="0.7"/>
    <x v="0"/>
    <n v="2"/>
    <n v="0.7"/>
    <x v="0"/>
    <x v="1"/>
    <s v="μ=H"/>
    <n v="4"/>
    <n v="2866.6855099515001"/>
    <x v="3"/>
    <n v="5"/>
    <n v="8"/>
    <n v="3.3333333333333299"/>
    <n v="1.51164319999998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9.074087703673521E-2"/>
    <n v="-9.074087703673521E-2"/>
    <n v="2.1284302250644694E-3"/>
  </r>
  <r>
    <s v="PSP_30_0.7_2_0.7_H_1.rcp"/>
    <n v="30"/>
    <n v="0.7"/>
    <x v="0"/>
    <n v="2"/>
    <n v="0.7"/>
    <x v="0"/>
    <x v="1"/>
    <s v="μ=H"/>
    <n v="1"/>
    <n v="2865.16296976491"/>
    <x v="5"/>
    <n v="4"/>
    <n v="9"/>
    <n v="3.3333333333333299"/>
    <n v="3.3324889999998901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7.3886585413322631E-2"/>
    <n v="7.3886585413322631E-2"/>
    <n v="2.3529872820072617E-3"/>
  </r>
  <r>
    <s v="PSP_30_0.7_2_0.7_L_1.rcp"/>
    <n v="30"/>
    <n v="0.7"/>
    <x v="0"/>
    <n v="2"/>
    <n v="0.7"/>
    <x v="0"/>
    <x v="0"/>
    <s v="μ=L"/>
    <n v="1"/>
    <n v="2862.9083891432701"/>
    <x v="12"/>
    <n v="0"/>
    <n v="6"/>
    <n v="3.3333333333333299"/>
    <n v="1.9220685000000199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8548159178810836"/>
    <n v="0.18548159178810836"/>
    <n v="1.8801643231701195E-3"/>
  </r>
  <r>
    <s v="PSP_30_0.7_2_0.7_L_1.rcp"/>
    <n v="30"/>
    <n v="0.7"/>
    <x v="0"/>
    <n v="2"/>
    <n v="0.7"/>
    <x v="0"/>
    <x v="0"/>
    <s v="μ=L"/>
    <n v="1"/>
    <n v="2862.9083891432701"/>
    <x v="13"/>
    <n v="3"/>
    <n v="6"/>
    <n v="3.3333333333333299"/>
    <n v="1.87008719999994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8548159178810836"/>
    <n v="0.18548159178810836"/>
    <n v="1.8293162989024348E-3"/>
  </r>
  <r>
    <s v="PSP_30_0.7_2_0.7_L_1.rcp"/>
    <n v="30"/>
    <n v="0.7"/>
    <x v="0"/>
    <n v="2"/>
    <n v="0.7"/>
    <x v="0"/>
    <x v="0"/>
    <s v="μ=L"/>
    <n v="1"/>
    <n v="2862.9083891432701"/>
    <x v="14"/>
    <n v="4"/>
    <n v="6"/>
    <n v="3.3333333333333299"/>
    <n v="2.0542255999998802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8548159178810836"/>
    <n v="0.18548159178810836"/>
    <n v="2.0094401863734136E-3"/>
  </r>
  <r>
    <s v="PSP_30_0.7_2_0.7_L_1.rcp"/>
    <n v="30"/>
    <n v="0.7"/>
    <x v="0"/>
    <n v="2"/>
    <n v="0.7"/>
    <x v="0"/>
    <x v="0"/>
    <s v="μ=L"/>
    <n v="1"/>
    <n v="2862.9083891432701"/>
    <x v="15"/>
    <n v="5"/>
    <n v="6"/>
    <n v="3.3333333333333299"/>
    <n v="2.0011088999999598"/>
    <s v="PSP_30_0.7_2_0.7_L_1.rcp"/>
    <n v="30"/>
    <n v="0.7"/>
    <n v="2"/>
    <n v="0.7"/>
    <s v="L"/>
    <n v="1"/>
    <s v="40_0.1_0.2_0.8_"/>
    <n v="3514.8479890444701"/>
    <n v="3514.8479890444701"/>
    <n v="3514.8479890444701"/>
    <n v="1022.28750769999"/>
    <n v="-0.18548159178810836"/>
    <n v="0.18548159178810836"/>
    <n v="1.9574815156473808E-3"/>
  </r>
  <r>
    <s v="PSP_10_0.3_4_0.7_L_3.rcp"/>
    <n v="10"/>
    <n v="0.3"/>
    <x v="1"/>
    <n v="4"/>
    <n v="0.7"/>
    <x v="0"/>
    <x v="0"/>
    <s v="μ=L"/>
    <n v="3"/>
    <n v="2860.13196558871"/>
    <x v="7"/>
    <n v="5"/>
    <n v="9"/>
    <n v="6.6666666666666599"/>
    <n v="0.13396850000000099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1.1968081166488951E-2"/>
    <n v="-1.1968081166488951E-2"/>
    <n v="1.9262311382412167E-3"/>
  </r>
  <r>
    <s v="PSP_20_0.7_2_0.7_L_2.rcp"/>
    <n v="20"/>
    <n v="0.7"/>
    <x v="0"/>
    <n v="2"/>
    <n v="0.7"/>
    <x v="0"/>
    <x v="0"/>
    <s v="μ=L"/>
    <n v="2"/>
    <n v="2855.3717701518299"/>
    <x v="12"/>
    <n v="0"/>
    <n v="6"/>
    <n v="3.3333333333333299"/>
    <n v="0.64584270000000199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0.16508558568043202"/>
    <n v="0.16508558568043202"/>
    <n v="1.8534762478271713E-3"/>
  </r>
  <r>
    <s v="PSP_20_0.7_2_0.7_L_2.rcp"/>
    <n v="20"/>
    <n v="0.7"/>
    <x v="0"/>
    <n v="2"/>
    <n v="0.7"/>
    <x v="0"/>
    <x v="0"/>
    <s v="μ=L"/>
    <n v="2"/>
    <n v="2855.3717701518299"/>
    <x v="13"/>
    <n v="3"/>
    <n v="6"/>
    <n v="3.3333333333333299"/>
    <n v="0.63293620000001705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0.16508558568043202"/>
    <n v="0.16508558568043202"/>
    <n v="1.8164364373709203E-3"/>
  </r>
  <r>
    <s v="PSP_20_0.7_2_0.7_L_2.rcp"/>
    <n v="20"/>
    <n v="0.7"/>
    <x v="0"/>
    <n v="2"/>
    <n v="0.7"/>
    <x v="0"/>
    <x v="0"/>
    <s v="μ=L"/>
    <n v="2"/>
    <n v="2855.3717701518299"/>
    <x v="14"/>
    <n v="4"/>
    <n v="6"/>
    <n v="3.3333333333333299"/>
    <n v="0.68626500000004798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0.16508558568043202"/>
    <n v="0.16508558568043202"/>
    <n v="1.9694824718390386E-3"/>
  </r>
  <r>
    <s v="PSP_20_0.7_2_0.7_L_2.rcp"/>
    <n v="20"/>
    <n v="0.7"/>
    <x v="0"/>
    <n v="2"/>
    <n v="0.7"/>
    <x v="0"/>
    <x v="0"/>
    <s v="μ=L"/>
    <n v="2"/>
    <n v="2855.3717701518299"/>
    <x v="15"/>
    <n v="5"/>
    <n v="6"/>
    <n v="3.3333333333333299"/>
    <n v="0.78295609999997795"/>
    <s v="PSP_20_0.7_2_0.7_L_2.rcp"/>
    <n v="20"/>
    <n v="0.7"/>
    <n v="2"/>
    <n v="0.7"/>
    <s v="L"/>
    <n v="2"/>
    <s v="40_0.1_0.2_0.8_"/>
    <n v="3419.95744854744"/>
    <n v="3419.95744854744"/>
    <n v="3419.95744854744"/>
    <n v="348.44940729999797"/>
    <n v="-0.16508558568043202"/>
    <n v="0.16508558568043202"/>
    <n v="2.2469721101459382E-3"/>
  </r>
  <r>
    <s v="PSP_10_0.3_4_0.7_L_3.rcp"/>
    <n v="10"/>
    <n v="0.3"/>
    <x v="1"/>
    <n v="4"/>
    <n v="0.7"/>
    <x v="0"/>
    <x v="0"/>
    <s v="μ=L"/>
    <n v="3"/>
    <n v="2854.4021170688202"/>
    <x v="5"/>
    <n v="4"/>
    <n v="9"/>
    <n v="6.6666666666666599"/>
    <n v="0.13881179999999901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9.9407537977484403E-3"/>
    <n v="-9.9407537977484403E-3"/>
    <n v="1.9958692641576809E-3"/>
  </r>
  <r>
    <s v="PSP_10_0.7_4_0.3_L_4.rcp"/>
    <n v="10"/>
    <n v="0.7"/>
    <x v="0"/>
    <n v="4"/>
    <n v="0.3"/>
    <x v="1"/>
    <x v="0"/>
    <s v="μ=L"/>
    <n v="4"/>
    <n v="2854.32085514256"/>
    <x v="0"/>
    <n v="0"/>
    <n v="8"/>
    <n v="6.6666666666666599"/>
    <n v="0.16562009999999799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0.26487346361655234"/>
    <n v="-0.26487346361655234"/>
    <n v="1.8835078719652329E-3"/>
  </r>
  <r>
    <s v="PSP_10_0.7_4_0.3_L_4.rcp"/>
    <n v="10"/>
    <n v="0.7"/>
    <x v="0"/>
    <n v="4"/>
    <n v="0.3"/>
    <x v="1"/>
    <x v="0"/>
    <s v="μ=L"/>
    <n v="4"/>
    <n v="2854.32085514256"/>
    <x v="1"/>
    <n v="3"/>
    <n v="8"/>
    <n v="6.6666666666666599"/>
    <n v="0.16285429999999201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0.26487346361655234"/>
    <n v="-0.26487346361655234"/>
    <n v="1.852053923608163E-3"/>
  </r>
  <r>
    <s v="PSP_10_0.7_4_0.3_L_4.rcp"/>
    <n v="10"/>
    <n v="0.7"/>
    <x v="0"/>
    <n v="4"/>
    <n v="0.3"/>
    <x v="1"/>
    <x v="0"/>
    <s v="μ=L"/>
    <n v="4"/>
    <n v="2854.32085514256"/>
    <x v="2"/>
    <n v="4"/>
    <n v="8"/>
    <n v="6.6666666666666599"/>
    <n v="0.180679399999988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0.26487346361655234"/>
    <n v="-0.26487346361655234"/>
    <n v="2.0547691506159977E-3"/>
  </r>
  <r>
    <s v="PSP_10_0.7_4_0.3_L_4.rcp"/>
    <n v="10"/>
    <n v="0.7"/>
    <x v="0"/>
    <n v="4"/>
    <n v="0.3"/>
    <x v="1"/>
    <x v="0"/>
    <s v="μ=L"/>
    <n v="4"/>
    <n v="2854.32085514256"/>
    <x v="3"/>
    <n v="5"/>
    <n v="8"/>
    <n v="6.6666666666666599"/>
    <n v="0.17143939999999699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0.26487346361655234"/>
    <n v="-0.26487346361655234"/>
    <n v="1.9496876252640507E-3"/>
  </r>
  <r>
    <s v="PSP_30_0.7_4_0.7_H_5.rcp"/>
    <n v="30"/>
    <n v="0.7"/>
    <x v="0"/>
    <n v="4"/>
    <n v="0.7"/>
    <x v="0"/>
    <x v="1"/>
    <s v="μ=H"/>
    <n v="5"/>
    <n v="2853.5277383473899"/>
    <x v="0"/>
    <n v="0"/>
    <n v="8"/>
    <n v="6.6666666666666599"/>
    <n v="2.21619689999988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1.7301164460933015E-2"/>
    <n v="-1.7301164460933015E-2"/>
    <n v="2.5028534039688044E-3"/>
  </r>
  <r>
    <s v="PSP_30_0.7_4_0.7_H_5.rcp"/>
    <n v="30"/>
    <n v="0.7"/>
    <x v="0"/>
    <n v="4"/>
    <n v="0.7"/>
    <x v="0"/>
    <x v="1"/>
    <s v="μ=H"/>
    <n v="5"/>
    <n v="2853.5277383473899"/>
    <x v="1"/>
    <n v="3"/>
    <n v="8"/>
    <n v="6.6666666666666599"/>
    <n v="2.0718435000003401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1.7301164460933015E-2"/>
    <n v="-1.7301164460933015E-2"/>
    <n v="2.3398284495690673E-3"/>
  </r>
  <r>
    <s v="PSP_30_0.7_4_0.7_H_5.rcp"/>
    <n v="30"/>
    <n v="0.7"/>
    <x v="0"/>
    <n v="4"/>
    <n v="0.7"/>
    <x v="0"/>
    <x v="1"/>
    <s v="μ=H"/>
    <n v="5"/>
    <n v="2853.5277383473899"/>
    <x v="2"/>
    <n v="4"/>
    <n v="8"/>
    <n v="6.6666666666666599"/>
    <n v="1.96745839999994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1.7301164460933015E-2"/>
    <n v="-1.7301164460933015E-2"/>
    <n v="2.221941540305888E-3"/>
  </r>
  <r>
    <s v="PSP_30_0.7_4_0.7_H_5.rcp"/>
    <n v="30"/>
    <n v="0.7"/>
    <x v="0"/>
    <n v="4"/>
    <n v="0.7"/>
    <x v="0"/>
    <x v="1"/>
    <s v="μ=H"/>
    <n v="5"/>
    <n v="2853.5277383473899"/>
    <x v="3"/>
    <n v="5"/>
    <n v="8"/>
    <n v="6.6666666666666599"/>
    <n v="1.7342251999998499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1.7301164460933015E-2"/>
    <n v="-1.7301164460933015E-2"/>
    <n v="1.9585405272737003E-3"/>
  </r>
  <r>
    <s v="PSP_20_0.3_4_0.7_L_1.rcp"/>
    <n v="20"/>
    <n v="0.3"/>
    <x v="1"/>
    <n v="4"/>
    <n v="0.7"/>
    <x v="0"/>
    <x v="0"/>
    <s v="μ=L"/>
    <n v="1"/>
    <n v="2853.3547869918398"/>
    <x v="6"/>
    <n v="0"/>
    <n v="9"/>
    <n v="6.6666666666666599"/>
    <n v="0.725271200000008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6.4097282206009451E-2"/>
    <n v="6.4097282206009451E-2"/>
    <n v="1.9795162328909923E-3"/>
  </r>
  <r>
    <s v="PSP_60_0.3_4_0.7_H_5.rcp"/>
    <n v="60"/>
    <n v="0.3"/>
    <x v="1"/>
    <n v="4"/>
    <n v="0.7"/>
    <x v="0"/>
    <x v="1"/>
    <s v="μ=H"/>
    <n v="5"/>
    <n v="2849.8360268189599"/>
    <x v="0"/>
    <n v="0"/>
    <n v="8"/>
    <n v="6.6666666666666599"/>
    <n v="16.291607000001001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2.3057897415319644E-2"/>
    <n v="2.3057897415319644E-2"/>
    <n v="1.0772855524183425E-2"/>
  </r>
  <r>
    <s v="PSP_60_0.3_4_0.7_H_5.rcp"/>
    <n v="60"/>
    <n v="0.3"/>
    <x v="1"/>
    <n v="4"/>
    <n v="0.7"/>
    <x v="0"/>
    <x v="1"/>
    <s v="μ=H"/>
    <n v="5"/>
    <n v="2849.8360268189599"/>
    <x v="1"/>
    <n v="3"/>
    <n v="8"/>
    <n v="6.6666666666666599"/>
    <n v="19.366064900001199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2.3057897415319644E-2"/>
    <n v="2.3057897415319644E-2"/>
    <n v="1.2805846546608927E-2"/>
  </r>
  <r>
    <s v="PSP_60_0.3_4_0.7_H_5.rcp"/>
    <n v="60"/>
    <n v="0.3"/>
    <x v="1"/>
    <n v="4"/>
    <n v="0.7"/>
    <x v="0"/>
    <x v="1"/>
    <s v="μ=H"/>
    <n v="5"/>
    <n v="2849.8360268189599"/>
    <x v="2"/>
    <n v="4"/>
    <n v="8"/>
    <n v="6.6666666666666599"/>
    <n v="19.7021562999998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2.3057897415319644E-2"/>
    <n v="2.3057897415319644E-2"/>
    <n v="1.3028087611907473E-2"/>
  </r>
  <r>
    <s v="PSP_60_0.3_4_0.7_H_5.rcp"/>
    <n v="60"/>
    <n v="0.3"/>
    <x v="1"/>
    <n v="4"/>
    <n v="0.7"/>
    <x v="0"/>
    <x v="1"/>
    <s v="μ=H"/>
    <n v="5"/>
    <n v="2849.8360268189599"/>
    <x v="3"/>
    <n v="5"/>
    <n v="8"/>
    <n v="6.6666666666666599"/>
    <n v="16.8846756999992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2.3057897415319644E-2"/>
    <n v="2.3057897415319644E-2"/>
    <n v="1.1165023308552117E-2"/>
  </r>
  <r>
    <s v="PSP_30_0.7_2_0.3_H_3.rcp"/>
    <n v="30"/>
    <n v="0.7"/>
    <x v="0"/>
    <n v="2"/>
    <n v="0.3"/>
    <x v="1"/>
    <x v="1"/>
    <s v="μ=H"/>
    <n v="3"/>
    <n v="2847.45695978406"/>
    <x v="0"/>
    <n v="0"/>
    <n v="8"/>
    <n v="3.3333333333333299"/>
    <n v="3.7063505000000898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2.1681324487156758E-2"/>
    <n v="-2.1681324487156758E-2"/>
    <n v="2.4651766829882739E-3"/>
  </r>
  <r>
    <s v="PSP_30_0.7_2_0.3_H_3.rcp"/>
    <n v="30"/>
    <n v="0.7"/>
    <x v="0"/>
    <n v="2"/>
    <n v="0.3"/>
    <x v="1"/>
    <x v="1"/>
    <s v="μ=H"/>
    <n v="3"/>
    <n v="2847.45695978406"/>
    <x v="1"/>
    <n v="3"/>
    <n v="8"/>
    <n v="3.3333333333333299"/>
    <n v="3.6539684999997899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2.1681324487156758E-2"/>
    <n v="-2.1681324487156758E-2"/>
    <n v="2.4303362422342148E-3"/>
  </r>
  <r>
    <s v="PSP_30_0.7_2_0.3_H_3.rcp"/>
    <n v="30"/>
    <n v="0.7"/>
    <x v="0"/>
    <n v="2"/>
    <n v="0.3"/>
    <x v="1"/>
    <x v="1"/>
    <s v="μ=H"/>
    <n v="3"/>
    <n v="2847.45695978406"/>
    <x v="2"/>
    <n v="4"/>
    <n v="8"/>
    <n v="3.3333333333333299"/>
    <n v="4.0010357999999497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2.1681324487156758E-2"/>
    <n v="-2.1681324487156758E-2"/>
    <n v="2.6611784724518018E-3"/>
  </r>
  <r>
    <s v="PSP_30_0.7_2_0.3_H_3.rcp"/>
    <n v="30"/>
    <n v="0.7"/>
    <x v="0"/>
    <n v="2"/>
    <n v="0.3"/>
    <x v="1"/>
    <x v="1"/>
    <s v="μ=H"/>
    <n v="3"/>
    <n v="2847.45695978406"/>
    <x v="3"/>
    <n v="5"/>
    <n v="8"/>
    <n v="3.3333333333333299"/>
    <n v="3.8327210000002099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2.1681324487156758E-2"/>
    <n v="-2.1681324487156758E-2"/>
    <n v="2.5492285313004773E-3"/>
  </r>
  <r>
    <s v="PSP_20_0.3_4_0.7_L_1.rcp"/>
    <n v="20"/>
    <n v="0.3"/>
    <x v="1"/>
    <n v="4"/>
    <n v="0.7"/>
    <x v="0"/>
    <x v="0"/>
    <s v="μ=L"/>
    <n v="1"/>
    <n v="2837.3826947074199"/>
    <x v="7"/>
    <n v="5"/>
    <n v="9"/>
    <n v="6.6666666666666599"/>
    <n v="0.89124529999998003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6.9336141616690841E-2"/>
    <n v="6.9336141616690841E-2"/>
    <n v="2.4325170209953785E-3"/>
  </r>
  <r>
    <s v="PSP_20_0.7_2_0.7_H_2.rcp"/>
    <n v="20"/>
    <n v="0.7"/>
    <x v="0"/>
    <n v="2"/>
    <n v="0.7"/>
    <x v="0"/>
    <x v="1"/>
    <s v="μ=H"/>
    <n v="2"/>
    <n v="2837.1071104826501"/>
    <x v="12"/>
    <n v="0"/>
    <n v="6"/>
    <n v="3.3333333333333299"/>
    <n v="0.50014149999992696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2755271535892448"/>
    <n v="0.12755271535892448"/>
    <n v="1.8731446952370277E-3"/>
  </r>
  <r>
    <s v="PSP_20_0.7_2_0.7_H_2.rcp"/>
    <n v="20"/>
    <n v="0.7"/>
    <x v="0"/>
    <n v="2"/>
    <n v="0.7"/>
    <x v="0"/>
    <x v="1"/>
    <s v="μ=H"/>
    <n v="2"/>
    <n v="2837.1071104826501"/>
    <x v="13"/>
    <n v="3"/>
    <n v="6"/>
    <n v="3.3333333333333299"/>
    <n v="0.48967090000007801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2755271535892448"/>
    <n v="0.12755271535892448"/>
    <n v="1.8339298953340627E-3"/>
  </r>
  <r>
    <s v="PSP_20_0.7_2_0.7_H_2.rcp"/>
    <n v="20"/>
    <n v="0.7"/>
    <x v="0"/>
    <n v="2"/>
    <n v="0.7"/>
    <x v="0"/>
    <x v="1"/>
    <s v="μ=H"/>
    <n v="2"/>
    <n v="2837.1071104826501"/>
    <x v="14"/>
    <n v="4"/>
    <n v="6"/>
    <n v="3.3333333333333299"/>
    <n v="0.52673549999997205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2755271535892448"/>
    <n v="0.12755271535892448"/>
    <n v="1.972745328308319E-3"/>
  </r>
  <r>
    <s v="PSP_20_0.7_2_0.7_H_2.rcp"/>
    <n v="20"/>
    <n v="0.7"/>
    <x v="0"/>
    <n v="2"/>
    <n v="0.7"/>
    <x v="0"/>
    <x v="1"/>
    <s v="μ=H"/>
    <n v="2"/>
    <n v="2837.1071104826501"/>
    <x v="15"/>
    <n v="5"/>
    <n v="6"/>
    <n v="3.3333333333333299"/>
    <n v="0.50388539999994397"/>
    <s v="PSP_20_0.7_2_0.7_H_2.rcp"/>
    <n v="20"/>
    <n v="0.7"/>
    <n v="2"/>
    <n v="0.7"/>
    <s v="H"/>
    <n v="2"/>
    <s v="40_0.1_0.2_0.8_"/>
    <n v="3251.89516940251"/>
    <n v="3251.89516940251"/>
    <n v="3251.89516940251"/>
    <n v="267.00633499999799"/>
    <n v="-0.12755271535892448"/>
    <n v="0.12755271535892448"/>
    <n v="1.887166459926682E-3"/>
  </r>
  <r>
    <s v="PSP_10_0.3_2_0.7_L_3.rcp"/>
    <n v="10"/>
    <n v="0.3"/>
    <x v="1"/>
    <n v="2"/>
    <n v="0.7"/>
    <x v="0"/>
    <x v="0"/>
    <s v="μ=L"/>
    <n v="3"/>
    <n v="2836.6224942186"/>
    <x v="7"/>
    <n v="5"/>
    <n v="9"/>
    <n v="3.3333333333333299"/>
    <n v="0.131692799999999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2.6648142447518237E-2"/>
    <n v="2.6648142447518237E-2"/>
    <n v="1.9961136649382203E-3"/>
  </r>
  <r>
    <s v="PSP_10_0.3_2_0.7_L_3.rcp"/>
    <n v="10"/>
    <n v="0.3"/>
    <x v="1"/>
    <n v="2"/>
    <n v="0.7"/>
    <x v="0"/>
    <x v="0"/>
    <s v="μ=L"/>
    <n v="3"/>
    <n v="2834.3682909283798"/>
    <x v="4"/>
    <n v="3"/>
    <n v="9"/>
    <n v="3.3333333333333299"/>
    <n v="0.1307073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2.7421644372539508E-2"/>
    <n v="2.7421644372539508E-2"/>
    <n v="1.9811760979885113E-3"/>
  </r>
  <r>
    <s v="PSP_60_0.3_4_0.3_L_4.rcp"/>
    <n v="60"/>
    <n v="0.3"/>
    <x v="1"/>
    <n v="4"/>
    <n v="0.3"/>
    <x v="1"/>
    <x v="0"/>
    <s v="μ=L"/>
    <n v="4"/>
    <n v="2834.1854788548599"/>
    <x v="2"/>
    <n v="4"/>
    <n v="8"/>
    <n v="6.6666666666666599"/>
    <n v="29.776377899999702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9.5392887129093898E-2"/>
    <n v="-9.5392887129093898E-2"/>
    <n v="1.9606194958118418E-2"/>
  </r>
  <r>
    <s v="PSP_60_0.3_4_0.3_L_4.rcp"/>
    <n v="60"/>
    <n v="0.3"/>
    <x v="1"/>
    <n v="4"/>
    <n v="0.3"/>
    <x v="1"/>
    <x v="0"/>
    <s v="μ=L"/>
    <n v="4"/>
    <n v="2834.1854788548599"/>
    <x v="3"/>
    <n v="5"/>
    <n v="8"/>
    <n v="6.6666666666666599"/>
    <n v="27.4908261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9.5392887129093898E-2"/>
    <n v="-9.5392887129093898E-2"/>
    <n v="1.8101278062982121E-2"/>
  </r>
  <r>
    <s v="PSP_10_0.3_2_0.7_L_3.rcp"/>
    <n v="10"/>
    <n v="0.3"/>
    <x v="1"/>
    <n v="2"/>
    <n v="0.7"/>
    <x v="0"/>
    <x v="0"/>
    <s v="μ=L"/>
    <n v="3"/>
    <n v="2833.8749088647101"/>
    <x v="5"/>
    <n v="4"/>
    <n v="9"/>
    <n v="3.3333333333333299"/>
    <n v="0.133155999999999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2.7590942313712435E-2"/>
    <n v="2.7590942313712435E-2"/>
    <n v="2.0182918972678357E-3"/>
  </r>
  <r>
    <s v="PSP_60_0.3_4_0.3_L_4.rcp"/>
    <n v="60"/>
    <n v="0.3"/>
    <x v="1"/>
    <n v="4"/>
    <n v="0.3"/>
    <x v="1"/>
    <x v="0"/>
    <s v="μ=L"/>
    <n v="4"/>
    <n v="2832.3095790288298"/>
    <x v="0"/>
    <n v="0"/>
    <n v="8"/>
    <n v="6.6666666666666599"/>
    <n v="24.446195300000898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9.4667864951917882E-2"/>
    <n v="-9.4667864951917882E-2"/>
    <n v="1.6096547157136282E-2"/>
  </r>
  <r>
    <s v="PSP_60_0.3_4_0.3_L_4.rcp"/>
    <n v="60"/>
    <n v="0.3"/>
    <x v="1"/>
    <n v="4"/>
    <n v="0.3"/>
    <x v="1"/>
    <x v="0"/>
    <s v="μ=L"/>
    <n v="4"/>
    <n v="2832.3095790288298"/>
    <x v="1"/>
    <n v="3"/>
    <n v="8"/>
    <n v="6.6666666666666599"/>
    <n v="24.842486200001002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9.4667864951917882E-2"/>
    <n v="-9.4667864951917882E-2"/>
    <n v="1.6357484087464881E-2"/>
  </r>
  <r>
    <s v="PSP_30_0.3_2_0.7_L_3.rcp"/>
    <n v="30"/>
    <n v="0.3"/>
    <x v="1"/>
    <n v="2"/>
    <n v="0.7"/>
    <x v="0"/>
    <x v="0"/>
    <s v="μ=L"/>
    <n v="3"/>
    <n v="2830.25987966291"/>
    <x v="7"/>
    <n v="5"/>
    <n v="9"/>
    <n v="3.3333333333333299"/>
    <n v="2.4279598000000502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3.0434081465327271E-2"/>
    <n v="3.0434081465327271E-2"/>
    <n v="2.2680916766109789E-3"/>
  </r>
  <r>
    <s v="PSP_60_0.7_4_0.3_L_1.rcp"/>
    <n v="60"/>
    <n v="0.7"/>
    <x v="0"/>
    <n v="4"/>
    <n v="0.3"/>
    <x v="1"/>
    <x v="0"/>
    <s v="μ=L"/>
    <n v="1"/>
    <n v="2827.2632995344302"/>
    <x v="5"/>
    <n v="4"/>
    <n v="9"/>
    <n v="6.6666666666666599"/>
    <n v="18.2550367000003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1.9319490035345811E-2"/>
    <n v="1.9319490035345811E-2"/>
    <n v="1.2058470534002408E-2"/>
  </r>
  <r>
    <s v="PSP_20_0.7_2_0.7_L_5.rcp"/>
    <n v="20"/>
    <n v="0.7"/>
    <x v="0"/>
    <n v="2"/>
    <n v="0.7"/>
    <x v="0"/>
    <x v="0"/>
    <s v="μ=L"/>
    <n v="5"/>
    <n v="2825.5459830180998"/>
    <x v="12"/>
    <n v="0"/>
    <n v="6"/>
    <n v="3.3333333333333299"/>
    <n v="0.53963279999993496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0.17717270045553246"/>
    <n v="0.17717270045553246"/>
    <n v="1.858335259780924E-3"/>
  </r>
  <r>
    <s v="PSP_20_0.7_2_0.7_L_5.rcp"/>
    <n v="20"/>
    <n v="0.7"/>
    <x v="0"/>
    <n v="2"/>
    <n v="0.7"/>
    <x v="0"/>
    <x v="0"/>
    <s v="μ=L"/>
    <n v="5"/>
    <n v="2825.5459830180998"/>
    <x v="13"/>
    <n v="3"/>
    <n v="6"/>
    <n v="3.3333333333333299"/>
    <n v="0.53177579999999103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0.17717270045553246"/>
    <n v="0.17717270045553246"/>
    <n v="1.8312780828710026E-3"/>
  </r>
  <r>
    <s v="PSP_20_0.7_2_0.7_L_5.rcp"/>
    <n v="20"/>
    <n v="0.7"/>
    <x v="0"/>
    <n v="2"/>
    <n v="0.7"/>
    <x v="0"/>
    <x v="0"/>
    <s v="μ=L"/>
    <n v="5"/>
    <n v="2825.5459830180998"/>
    <x v="14"/>
    <n v="4"/>
    <n v="6"/>
    <n v="3.3333333333333299"/>
    <n v="0.56832559999998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0.17717270045553246"/>
    <n v="0.17717270045553246"/>
    <n v="1.9571447501268262E-3"/>
  </r>
  <r>
    <s v="PSP_20_0.7_2_0.7_L_5.rcp"/>
    <n v="20"/>
    <n v="0.7"/>
    <x v="0"/>
    <n v="2"/>
    <n v="0.7"/>
    <x v="0"/>
    <x v="0"/>
    <s v="μ=L"/>
    <n v="5"/>
    <n v="2825.5459830180998"/>
    <x v="15"/>
    <n v="5"/>
    <n v="6"/>
    <n v="3.3333333333333299"/>
    <n v="0.54271969999990599"/>
    <s v="PSP_20_0.7_2_0.7_L_5.rcp"/>
    <n v="20"/>
    <n v="0.7"/>
    <n v="2"/>
    <n v="0.7"/>
    <s v="L"/>
    <n v="5"/>
    <s v="40_0.1_0.2_0.8_"/>
    <n v="3433.9477853765602"/>
    <n v="3433.9477853765602"/>
    <n v="3433.9477853765602"/>
    <n v="290.38506219999903"/>
    <n v="-0.17717270045553246"/>
    <n v="0.17717270045553246"/>
    <n v="1.8689656275298165E-3"/>
  </r>
  <r>
    <s v="PSP_20_0.7_2_0.7_H_3.rcp"/>
    <n v="20"/>
    <n v="0.7"/>
    <x v="0"/>
    <n v="2"/>
    <n v="0.7"/>
    <x v="0"/>
    <x v="1"/>
    <s v="μ=H"/>
    <n v="3"/>
    <n v="2824.35626113239"/>
    <x v="0"/>
    <n v="0"/>
    <n v="8"/>
    <n v="3.3333333333333299"/>
    <n v="0.38934229999995201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2.2866087375159033E-2"/>
    <n v="2.2866087375159033E-2"/>
    <n v="1.8889667599116448E-3"/>
  </r>
  <r>
    <s v="PSP_20_0.7_2_0.7_H_3.rcp"/>
    <n v="20"/>
    <n v="0.7"/>
    <x v="0"/>
    <n v="2"/>
    <n v="0.7"/>
    <x v="0"/>
    <x v="1"/>
    <s v="μ=H"/>
    <n v="3"/>
    <n v="2824.35626113239"/>
    <x v="1"/>
    <n v="3"/>
    <n v="8"/>
    <n v="3.3333333333333299"/>
    <n v="0.38007530000004403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2.2866087375159033E-2"/>
    <n v="2.2866087375159033E-2"/>
    <n v="1.8440061816135005E-3"/>
  </r>
  <r>
    <s v="PSP_20_0.7_2_0.7_H_3.rcp"/>
    <n v="20"/>
    <n v="0.7"/>
    <x v="0"/>
    <n v="2"/>
    <n v="0.7"/>
    <x v="0"/>
    <x v="1"/>
    <s v="μ=H"/>
    <n v="3"/>
    <n v="2824.35626113239"/>
    <x v="2"/>
    <n v="4"/>
    <n v="8"/>
    <n v="3.3333333333333299"/>
    <n v="0.411442599999986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2.2866087375159033E-2"/>
    <n v="2.2866087375159033E-2"/>
    <n v="1.9961904858827109E-3"/>
  </r>
  <r>
    <s v="PSP_20_0.7_2_0.7_H_3.rcp"/>
    <n v="20"/>
    <n v="0.7"/>
    <x v="0"/>
    <n v="2"/>
    <n v="0.7"/>
    <x v="0"/>
    <x v="1"/>
    <s v="μ=H"/>
    <n v="3"/>
    <n v="2824.35626113239"/>
    <x v="3"/>
    <n v="5"/>
    <n v="8"/>
    <n v="3.3333333333333299"/>
    <n v="0.40507350000007097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2.2866087375159033E-2"/>
    <n v="2.2866087375159033E-2"/>
    <n v="1.9652896097374934E-3"/>
  </r>
  <r>
    <s v="PSP_60_0.7_2_0.3_L_3.rcp"/>
    <n v="60"/>
    <n v="0.7"/>
    <x v="0"/>
    <n v="2"/>
    <n v="0.3"/>
    <x v="1"/>
    <x v="0"/>
    <s v="μ=L"/>
    <n v="3"/>
    <n v="2821.1704106429802"/>
    <x v="12"/>
    <n v="0"/>
    <n v="6"/>
    <n v="3.3333333333333299"/>
    <n v="13.477937099998501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0.12000837841593071"/>
    <n v="0.12000837841593071"/>
    <n v="8.9622722381268918E-3"/>
  </r>
  <r>
    <s v="PSP_60_0.7_2_0.3_L_3.rcp"/>
    <n v="60"/>
    <n v="0.7"/>
    <x v="0"/>
    <n v="2"/>
    <n v="0.3"/>
    <x v="1"/>
    <x v="0"/>
    <s v="μ=L"/>
    <n v="3"/>
    <n v="2821.1704106429802"/>
    <x v="13"/>
    <n v="3"/>
    <n v="6"/>
    <n v="3.3333333333333299"/>
    <n v="13.0707760000004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0.12000837841593071"/>
    <n v="0.12000837841593071"/>
    <n v="8.6915269010709277E-3"/>
  </r>
  <r>
    <s v="PSP_60_0.7_2_0.3_L_3.rcp"/>
    <n v="60"/>
    <n v="0.7"/>
    <x v="0"/>
    <n v="2"/>
    <n v="0.3"/>
    <x v="1"/>
    <x v="0"/>
    <s v="μ=L"/>
    <n v="3"/>
    <n v="2821.1704106429802"/>
    <x v="14"/>
    <n v="4"/>
    <n v="6"/>
    <n v="3.3333333333333299"/>
    <n v="14.3593885999998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0.12000837841593071"/>
    <n v="0.12000837841593071"/>
    <n v="9.5484011278156432E-3"/>
  </r>
  <r>
    <s v="PSP_60_0.7_2_0.3_L_3.rcp"/>
    <n v="60"/>
    <n v="0.7"/>
    <x v="0"/>
    <n v="2"/>
    <n v="0.3"/>
    <x v="1"/>
    <x v="0"/>
    <s v="μ=L"/>
    <n v="3"/>
    <n v="2821.1704106429802"/>
    <x v="15"/>
    <n v="5"/>
    <n v="6"/>
    <n v="3.3333333333333299"/>
    <n v="13.5503110000008"/>
    <s v="PSP_60_0.7_2_0.3_L_3.rcp"/>
    <n v="60"/>
    <n v="0.7"/>
    <n v="2"/>
    <n v="0.3"/>
    <s v="L"/>
    <n v="3"/>
    <s v="40_0.1_0.2_0.8_"/>
    <n v="3205.9059898372702"/>
    <n v="3205.9059898372702"/>
    <n v="90000000000"/>
    <n v="1503.8526772999901"/>
    <n v="-0.12000837841593071"/>
    <n v="0.12000837841593071"/>
    <n v="9.0103978963743739E-3"/>
  </r>
  <r>
    <s v="PSP_60_0.3_2_0.7_L_5.rcp"/>
    <n v="60"/>
    <n v="0.3"/>
    <x v="1"/>
    <n v="2"/>
    <n v="0.7"/>
    <x v="0"/>
    <x v="0"/>
    <s v="μ=L"/>
    <n v="5"/>
    <n v="2820.2148638941799"/>
    <x v="6"/>
    <n v="0"/>
    <n v="9"/>
    <n v="3.3333333333333299"/>
    <n v="16.2395833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13294027767279512"/>
    <n v="0.13294027767279512"/>
    <n v="1.0735327245573313E-2"/>
  </r>
  <r>
    <s v="PSP_60_0.7_4_0.3_L_1.rcp"/>
    <n v="60"/>
    <n v="0.7"/>
    <x v="0"/>
    <n v="4"/>
    <n v="0.3"/>
    <x v="1"/>
    <x v="0"/>
    <s v="μ=L"/>
    <n v="1"/>
    <n v="2820.1967907575199"/>
    <x v="4"/>
    <n v="3"/>
    <n v="9"/>
    <n v="6.6666666666666599"/>
    <n v="16.444224200000399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2.1770619165112831E-2"/>
    <n v="2.1770619165112831E-2"/>
    <n v="1.0862327818285398E-2"/>
  </r>
  <r>
    <s v="PSP_30_0.3_2_0.7_L_3.rcp"/>
    <n v="30"/>
    <n v="0.3"/>
    <x v="1"/>
    <n v="2"/>
    <n v="0.7"/>
    <x v="0"/>
    <x v="0"/>
    <s v="μ=L"/>
    <n v="3"/>
    <n v="2820.1611315120199"/>
    <x v="5"/>
    <n v="4"/>
    <n v="9"/>
    <n v="3.3333333333333299"/>
    <n v="2.30795949999992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3.3893623148168857E-2"/>
    <n v="3.3893623148168857E-2"/>
    <n v="2.1559927523943957E-3"/>
  </r>
  <r>
    <s v="PSP_20_0.3_4_0.7_L_1.rcp"/>
    <n v="20"/>
    <n v="0.3"/>
    <x v="1"/>
    <n v="4"/>
    <n v="0.7"/>
    <x v="0"/>
    <x v="0"/>
    <s v="μ=L"/>
    <n v="1"/>
    <n v="2819.25516432012"/>
    <x v="4"/>
    <n v="3"/>
    <n v="9"/>
    <n v="6.6666666666666599"/>
    <n v="0.81753839999998901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7.5281986498551168E-2"/>
    <n v="7.5281986498551168E-2"/>
    <n v="2.2313453695827017E-3"/>
  </r>
  <r>
    <s v="PSP_30_0.3_4_0.7_L_5.rcp"/>
    <n v="30"/>
    <n v="0.3"/>
    <x v="1"/>
    <n v="4"/>
    <n v="0.7"/>
    <x v="0"/>
    <x v="0"/>
    <s v="μ=L"/>
    <n v="5"/>
    <n v="2817.3999186201199"/>
    <x v="6"/>
    <n v="0"/>
    <n v="9"/>
    <n v="6.6666666666666599"/>
    <n v="1.6728797000000599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16764272487697354"/>
    <n v="0.16764272487697354"/>
    <n v="1.8492525088332381E-3"/>
  </r>
  <r>
    <s v="PSP_10_0.7_2_0.7_L_3.rcp"/>
    <n v="10"/>
    <n v="0.7"/>
    <x v="0"/>
    <n v="2"/>
    <n v="0.7"/>
    <x v="0"/>
    <x v="0"/>
    <s v="μ=L"/>
    <n v="3"/>
    <n v="2816.92097988772"/>
    <x v="6"/>
    <n v="0"/>
    <n v="9"/>
    <n v="3.3333333333333299"/>
    <n v="5.2052699999997197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5.1024764729715975E-2"/>
    <n v="5.1024764729715975E-2"/>
    <n v="1.8146369137008644E-3"/>
  </r>
  <r>
    <s v="PSP_20_0.3_4_0.7_L_1.rcp"/>
    <n v="20"/>
    <n v="0.3"/>
    <x v="1"/>
    <n v="4"/>
    <n v="0.7"/>
    <x v="0"/>
    <x v="0"/>
    <s v="μ=L"/>
    <n v="1"/>
    <n v="2816.24055920828"/>
    <x v="5"/>
    <n v="4"/>
    <n v="9"/>
    <n v="6.6666666666666599"/>
    <n v="1.0250839999999899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7.6270779455567608E-2"/>
    <n v="7.6270779455567608E-2"/>
    <n v="2.7978091754874419E-3"/>
  </r>
  <r>
    <s v="PSP_60_0.7_4_0.3_L_1.rcp"/>
    <n v="60"/>
    <n v="0.7"/>
    <x v="0"/>
    <n v="4"/>
    <n v="0.3"/>
    <x v="1"/>
    <x v="0"/>
    <s v="μ=L"/>
    <n v="1"/>
    <n v="2815.5353074949699"/>
    <x v="6"/>
    <n v="0"/>
    <n v="9"/>
    <n v="6.6666666666666599"/>
    <n v="16.4937728000004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2.338752756690975E-2"/>
    <n v="2.338752756690975E-2"/>
    <n v="1.0895057433838626E-2"/>
  </r>
  <r>
    <s v="PSP_60_0.7_4_0.3_L_4.rcp"/>
    <n v="60"/>
    <n v="0.7"/>
    <x v="0"/>
    <n v="4"/>
    <n v="0.3"/>
    <x v="1"/>
    <x v="0"/>
    <s v="μ=L"/>
    <n v="4"/>
    <n v="2814.4683265342601"/>
    <x v="8"/>
    <n v="0"/>
    <n v="7"/>
    <n v="6.6666666666666599"/>
    <n v="14.324165100002499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0.13246483520754537"/>
    <n v="0.13246483520754537"/>
    <n v="9.5479276168432686E-3"/>
  </r>
  <r>
    <s v="PSP_60_0.7_4_0.3_L_4.rcp"/>
    <n v="60"/>
    <n v="0.7"/>
    <x v="0"/>
    <n v="4"/>
    <n v="0.3"/>
    <x v="1"/>
    <x v="0"/>
    <s v="μ=L"/>
    <n v="4"/>
    <n v="2814.4683265342601"/>
    <x v="9"/>
    <n v="3"/>
    <n v="7"/>
    <n v="6.6666666666666599"/>
    <n v="12.9523536000015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0.13246483520754537"/>
    <n v="0.13246483520754537"/>
    <n v="8.6335317819362534E-3"/>
  </r>
  <r>
    <s v="PSP_60_0.7_4_0.3_L_4.rcp"/>
    <n v="60"/>
    <n v="0.7"/>
    <x v="0"/>
    <n v="4"/>
    <n v="0.3"/>
    <x v="1"/>
    <x v="0"/>
    <s v="μ=L"/>
    <n v="4"/>
    <n v="2814.4683265342601"/>
    <x v="10"/>
    <n v="4"/>
    <n v="7"/>
    <n v="6.6666666666666599"/>
    <n v="14.2489582999987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0.13246483520754537"/>
    <n v="0.13246483520754537"/>
    <n v="9.4977977085576853E-3"/>
  </r>
  <r>
    <s v="PSP_60_0.7_4_0.3_L_4.rcp"/>
    <n v="60"/>
    <n v="0.7"/>
    <x v="0"/>
    <n v="4"/>
    <n v="0.3"/>
    <x v="1"/>
    <x v="0"/>
    <s v="μ=L"/>
    <n v="4"/>
    <n v="2814.4683265342601"/>
    <x v="11"/>
    <n v="5"/>
    <n v="7"/>
    <n v="6.6666666666666599"/>
    <n v="13.6920169000004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0.13246483520754537"/>
    <n v="0.13246483520754537"/>
    <n v="9.126562377431393E-3"/>
  </r>
  <r>
    <s v="PSP_20_0.7_4_0.7_H_4.rcp"/>
    <n v="20"/>
    <n v="0.7"/>
    <x v="0"/>
    <n v="4"/>
    <n v="0.7"/>
    <x v="0"/>
    <x v="1"/>
    <s v="μ=H"/>
    <n v="4"/>
    <n v="2814.4364379956701"/>
    <x v="7"/>
    <n v="5"/>
    <n v="9"/>
    <n v="6.6666666666666599"/>
    <n v="0.88715219999994499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7.0237574337975214E-2"/>
    <n v="7.0237574337975214E-2"/>
    <n v="2.2497667147448304E-3"/>
  </r>
  <r>
    <s v="PSP_60_0.7_4_0.3_L_1.rcp"/>
    <n v="60"/>
    <n v="0.7"/>
    <x v="0"/>
    <n v="4"/>
    <n v="0.3"/>
    <x v="1"/>
    <x v="0"/>
    <s v="μ=L"/>
    <n v="1"/>
    <n v="2814.08177939495"/>
    <x v="7"/>
    <n v="5"/>
    <n v="9"/>
    <n v="6.6666666666666599"/>
    <n v="17.359319099999901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2.3891706529870209E-2"/>
    <n v="2.3891706529870209E-2"/>
    <n v="1.1466799070181577E-2"/>
  </r>
  <r>
    <s v="PSP_30_0.3_2_0.7_L_3.rcp"/>
    <n v="30"/>
    <n v="0.3"/>
    <x v="1"/>
    <n v="2"/>
    <n v="0.7"/>
    <x v="0"/>
    <x v="0"/>
    <s v="μ=L"/>
    <n v="3"/>
    <n v="2812.5511297336402"/>
    <x v="4"/>
    <n v="3"/>
    <n v="9"/>
    <n v="3.3333333333333299"/>
    <n v="2.26103229999989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3.6500591652129696E-2"/>
    <n v="3.6500591652129696E-2"/>
    <n v="2.1121554566835175E-3"/>
  </r>
  <r>
    <s v="PSP_60_0.3_2_0.7_L_5.rcp"/>
    <n v="60"/>
    <n v="0.3"/>
    <x v="1"/>
    <n v="2"/>
    <n v="0.7"/>
    <x v="0"/>
    <x v="0"/>
    <s v="μ=L"/>
    <n v="5"/>
    <n v="2808.8681806238801"/>
    <x v="7"/>
    <n v="5"/>
    <n v="9"/>
    <n v="3.3333333333333299"/>
    <n v="17.4037772000001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1364287537359615"/>
    <n v="0.1364287537359615"/>
    <n v="1.1504928427015039E-2"/>
  </r>
  <r>
    <s v="PSP_10_0.7_2_0.7_L_3.rcp"/>
    <n v="10"/>
    <n v="0.7"/>
    <x v="0"/>
    <n v="2"/>
    <n v="0.7"/>
    <x v="0"/>
    <x v="0"/>
    <s v="μ=L"/>
    <n v="3"/>
    <n v="2803.65035421621"/>
    <x v="5"/>
    <n v="4"/>
    <n v="9"/>
    <n v="3.3333333333333299"/>
    <n v="6.0381299999995898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5.5495424435373426E-2"/>
    <n v="5.5495424435373426E-2"/>
    <n v="2.1049846766305006E-3"/>
  </r>
  <r>
    <s v="PSP_20_0.7_4_0.7_H_4.rcp"/>
    <n v="20"/>
    <n v="0.7"/>
    <x v="0"/>
    <n v="4"/>
    <n v="0.7"/>
    <x v="0"/>
    <x v="1"/>
    <s v="μ=H"/>
    <n v="4"/>
    <n v="2801.44931560945"/>
    <x v="6"/>
    <n v="0"/>
    <n v="9"/>
    <n v="6.6666666666666599"/>
    <n v="0.80159890000004397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7.4527931813868645E-2"/>
    <n v="7.4527931813868645E-2"/>
    <n v="2.0328084896777355E-3"/>
  </r>
  <r>
    <s v="PSP_10_0.7_2_0.7_L_3.rcp"/>
    <n v="10"/>
    <n v="0.7"/>
    <x v="0"/>
    <n v="2"/>
    <n v="0.7"/>
    <x v="0"/>
    <x v="0"/>
    <s v="μ=L"/>
    <n v="3"/>
    <n v="2801.2507616268799"/>
    <x v="7"/>
    <n v="5"/>
    <n v="9"/>
    <n v="3.3333333333333299"/>
    <n v="6.1109599999994602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5.6303808468248596E-2"/>
    <n v="5.6303808468248596E-2"/>
    <n v="2.1303743310431642E-3"/>
  </r>
  <r>
    <s v="PSP_10_0.3_4_0.7_L_3.rcp"/>
    <n v="10"/>
    <n v="0.3"/>
    <x v="1"/>
    <n v="4"/>
    <n v="0.7"/>
    <x v="0"/>
    <x v="0"/>
    <s v="μ=L"/>
    <n v="3"/>
    <n v="2800.5572712818898"/>
    <x v="6"/>
    <n v="0"/>
    <n v="9"/>
    <n v="6.6666666666666599"/>
    <n v="0.135220799999999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9.1105577946136024E-3"/>
    <n v="9.1105577946136024E-3"/>
    <n v="1.9442370071911239E-3"/>
  </r>
  <r>
    <s v="PSP_10_0.7_2_0.3_L_5.rcp"/>
    <n v="10"/>
    <n v="0.7"/>
    <x v="0"/>
    <n v="2"/>
    <n v="0.3"/>
    <x v="1"/>
    <x v="0"/>
    <s v="μ=L"/>
    <n v="5"/>
    <n v="2800.2904136492798"/>
    <x v="0"/>
    <n v="0"/>
    <n v="8"/>
    <n v="3.3333333333333299"/>
    <n v="0.19588430000000301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6.9858568765916604E-2"/>
    <n v="-6.9858568765916604E-2"/>
    <n v="1.9154586226344521E-3"/>
  </r>
  <r>
    <s v="PSP_10_0.7_2_0.3_L_5.rcp"/>
    <n v="10"/>
    <n v="0.7"/>
    <x v="0"/>
    <n v="2"/>
    <n v="0.3"/>
    <x v="1"/>
    <x v="0"/>
    <s v="μ=L"/>
    <n v="5"/>
    <n v="2800.2904136492798"/>
    <x v="1"/>
    <n v="3"/>
    <n v="8"/>
    <n v="3.3333333333333299"/>
    <n v="0.193006499999995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6.9858568765916604E-2"/>
    <n v="-6.9858568765916604E-2"/>
    <n v="1.8873179966412883E-3"/>
  </r>
  <r>
    <s v="PSP_10_0.7_2_0.3_L_5.rcp"/>
    <n v="10"/>
    <n v="0.7"/>
    <x v="0"/>
    <n v="2"/>
    <n v="0.3"/>
    <x v="1"/>
    <x v="0"/>
    <s v="μ=L"/>
    <n v="5"/>
    <n v="2800.2904136492798"/>
    <x v="2"/>
    <n v="4"/>
    <n v="8"/>
    <n v="3.3333333333333299"/>
    <n v="0.25646789999999697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6.9858568765916604E-2"/>
    <n v="-6.9858568765916604E-2"/>
    <n v="2.5078765908443761E-3"/>
  </r>
  <r>
    <s v="PSP_10_0.7_2_0.3_L_5.rcp"/>
    <n v="10"/>
    <n v="0.7"/>
    <x v="0"/>
    <n v="2"/>
    <n v="0.3"/>
    <x v="1"/>
    <x v="0"/>
    <s v="μ=L"/>
    <n v="5"/>
    <n v="2800.2904136492798"/>
    <x v="3"/>
    <n v="5"/>
    <n v="8"/>
    <n v="3.3333333333333299"/>
    <n v="0.20652989999999899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6.9858568765916604E-2"/>
    <n v="-6.9858568765916604E-2"/>
    <n v="2.0195568393527358E-3"/>
  </r>
  <r>
    <s v="PSP_20_0.7_4_0.7_H_4.rcp"/>
    <n v="20"/>
    <n v="0.7"/>
    <x v="0"/>
    <n v="4"/>
    <n v="0.7"/>
    <x v="0"/>
    <x v="1"/>
    <s v="μ=H"/>
    <n v="4"/>
    <n v="2800.11348477503"/>
    <x v="5"/>
    <n v="4"/>
    <n v="9"/>
    <n v="6.6666666666666599"/>
    <n v="0.90944749999994201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7.4969229865626735E-2"/>
    <n v="7.4969229865626735E-2"/>
    <n v="2.3063063072017356E-3"/>
  </r>
  <r>
    <s v="PSP_60_0.3_2_0.7_L_5.rcp"/>
    <n v="60"/>
    <n v="0.3"/>
    <x v="1"/>
    <n v="2"/>
    <n v="0.7"/>
    <x v="0"/>
    <x v="0"/>
    <s v="μ=L"/>
    <n v="5"/>
    <n v="2797.6384510840999"/>
    <x v="5"/>
    <n v="4"/>
    <n v="9"/>
    <n v="3.3333333333333299"/>
    <n v="18.036356499999702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13988127301072581"/>
    <n v="0.13988127301072581"/>
    <n v="1.1923100843684833E-2"/>
  </r>
  <r>
    <s v="PSP_10_0.3_2_0.7_L_1.rcp"/>
    <n v="10"/>
    <n v="0.3"/>
    <x v="1"/>
    <n v="2"/>
    <n v="0.7"/>
    <x v="0"/>
    <x v="0"/>
    <s v="μ=L"/>
    <n v="1"/>
    <n v="2796.90509984661"/>
    <x v="2"/>
    <n v="4"/>
    <n v="8"/>
    <n v="3.3333333333333299"/>
    <n v="7.3059600000000099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0.10715412834115201"/>
    <n v="-0.10715412834115201"/>
    <n v="1.9756976661087686E-3"/>
  </r>
  <r>
    <s v="PSP_10_0.3_2_0.7_L_1.rcp"/>
    <n v="10"/>
    <n v="0.3"/>
    <x v="1"/>
    <n v="2"/>
    <n v="0.7"/>
    <x v="0"/>
    <x v="0"/>
    <s v="μ=L"/>
    <n v="1"/>
    <n v="2796.90509984661"/>
    <x v="3"/>
    <n v="5"/>
    <n v="8"/>
    <n v="3.3333333333333299"/>
    <n v="7.4618000000000004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0.10715412834115201"/>
    <n v="-0.10715412834115201"/>
    <n v="2.017840344728193E-3"/>
  </r>
  <r>
    <s v="PSP_10_0.7_2_0.7_L_3.rcp"/>
    <n v="10"/>
    <n v="0.7"/>
    <x v="0"/>
    <n v="2"/>
    <n v="0.7"/>
    <x v="0"/>
    <x v="0"/>
    <s v="μ=L"/>
    <n v="3"/>
    <n v="2793.64092622607"/>
    <x v="4"/>
    <n v="3"/>
    <n v="9"/>
    <n v="3.3333333333333299"/>
    <n v="5.5583699999999597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5.8867439252147838E-2"/>
    <n v="5.8867439252147838E-2"/>
    <n v="1.9377329863787937E-3"/>
  </r>
  <r>
    <s v="PSP_10_0.3_2_0.7_L_1.rcp"/>
    <n v="10"/>
    <n v="0.3"/>
    <x v="1"/>
    <n v="2"/>
    <n v="0.7"/>
    <x v="0"/>
    <x v="0"/>
    <s v="μ=L"/>
    <n v="1"/>
    <n v="2793.36906247962"/>
    <x v="0"/>
    <n v="0"/>
    <n v="8"/>
    <n v="3.3333333333333299"/>
    <n v="9.0205099999999899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0.10575438890449887"/>
    <n v="-0.10575438890449887"/>
    <n v="2.4393509619695104E-3"/>
  </r>
  <r>
    <s v="PSP_10_0.3_2_0.7_L_1.rcp"/>
    <n v="10"/>
    <n v="0.3"/>
    <x v="1"/>
    <n v="2"/>
    <n v="0.7"/>
    <x v="0"/>
    <x v="0"/>
    <s v="μ=L"/>
    <n v="1"/>
    <n v="2793.36906247962"/>
    <x v="1"/>
    <n v="3"/>
    <n v="8"/>
    <n v="3.3333333333333299"/>
    <n v="9.1982599999999595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0.10575438890449887"/>
    <n v="-0.10575438890449887"/>
    <n v="2.4874186026561241E-3"/>
  </r>
  <r>
    <s v="PSP_60_0.3_2_0.7_L_5.rcp"/>
    <n v="60"/>
    <n v="0.3"/>
    <x v="1"/>
    <n v="2"/>
    <n v="0.7"/>
    <x v="0"/>
    <x v="0"/>
    <s v="μ=L"/>
    <n v="5"/>
    <n v="2793.1020069994102"/>
    <x v="4"/>
    <n v="3"/>
    <n v="9"/>
    <n v="3.3333333333333299"/>
    <n v="17.141330400000601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14127597807337225"/>
    <n v="0.14127597807337225"/>
    <n v="1.1331435534340377E-2"/>
  </r>
  <r>
    <s v="PSP_10_0.7_4_0.7_L_4.rcp"/>
    <n v="10"/>
    <n v="0.7"/>
    <x v="0"/>
    <n v="4"/>
    <n v="0.7"/>
    <x v="0"/>
    <x v="0"/>
    <s v="μ=L"/>
    <n v="4"/>
    <n v="2791.1597581040501"/>
    <x v="12"/>
    <n v="0"/>
    <n v="6"/>
    <n v="6.6666666666666599"/>
    <n v="0.13463889999999801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33652878526270125"/>
    <n v="0.33652878526270125"/>
    <n v="2.0781243876484049E-3"/>
  </r>
  <r>
    <s v="PSP_10_0.7_4_0.7_L_4.rcp"/>
    <n v="10"/>
    <n v="0.7"/>
    <x v="0"/>
    <n v="4"/>
    <n v="0.7"/>
    <x v="0"/>
    <x v="0"/>
    <s v="μ=L"/>
    <n v="4"/>
    <n v="2791.1597581040501"/>
    <x v="8"/>
    <n v="0"/>
    <n v="7"/>
    <n v="6.6666666666666599"/>
    <n v="0.12704149999999001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33652878526270125"/>
    <n v="0.33652878526270125"/>
    <n v="1.9608600441136845E-3"/>
  </r>
  <r>
    <s v="PSP_10_0.7_4_0.7_L_4.rcp"/>
    <n v="10"/>
    <n v="0.7"/>
    <x v="0"/>
    <n v="4"/>
    <n v="0.7"/>
    <x v="0"/>
    <x v="0"/>
    <s v="μ=L"/>
    <n v="4"/>
    <n v="2791.1597581040501"/>
    <x v="13"/>
    <n v="3"/>
    <n v="6"/>
    <n v="6.6666666666666599"/>
    <n v="0.1286707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33652878526270125"/>
    <n v="0.33652878526270125"/>
    <n v="1.9860064189903184E-3"/>
  </r>
  <r>
    <s v="PSP_10_0.7_4_0.7_L_4.rcp"/>
    <n v="10"/>
    <n v="0.7"/>
    <x v="0"/>
    <n v="4"/>
    <n v="0.7"/>
    <x v="0"/>
    <x v="0"/>
    <s v="μ=L"/>
    <n v="4"/>
    <n v="2791.1597581040501"/>
    <x v="9"/>
    <n v="3"/>
    <n v="7"/>
    <n v="6.6666666666666599"/>
    <n v="0.121261400000008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33652878526270125"/>
    <n v="0.33652878526270125"/>
    <n v="1.8716453611876556E-3"/>
  </r>
  <r>
    <s v="PSP_10_0.7_4_0.7_L_4.rcp"/>
    <n v="10"/>
    <n v="0.7"/>
    <x v="0"/>
    <n v="4"/>
    <n v="0.7"/>
    <x v="0"/>
    <x v="0"/>
    <s v="μ=L"/>
    <n v="4"/>
    <n v="2791.1597581040501"/>
    <x v="14"/>
    <n v="4"/>
    <n v="6"/>
    <n v="6.6666666666666599"/>
    <n v="0.13480719999999699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33652878526270125"/>
    <n v="0.33652878526270125"/>
    <n v="2.0807220643557986E-3"/>
  </r>
  <r>
    <s v="PSP_10_0.7_4_0.7_L_4.rcp"/>
    <n v="10"/>
    <n v="0.7"/>
    <x v="0"/>
    <n v="4"/>
    <n v="0.7"/>
    <x v="0"/>
    <x v="0"/>
    <s v="μ=L"/>
    <n v="4"/>
    <n v="2791.1597581040501"/>
    <x v="10"/>
    <n v="4"/>
    <n v="7"/>
    <n v="6.6666666666666599"/>
    <n v="0.128986600000004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33652878526270125"/>
    <n v="0.33652878526270125"/>
    <n v="1.9908822720615068E-3"/>
  </r>
  <r>
    <s v="PSP_10_0.7_4_0.7_L_4.rcp"/>
    <n v="10"/>
    <n v="0.7"/>
    <x v="0"/>
    <n v="4"/>
    <n v="0.7"/>
    <x v="0"/>
    <x v="0"/>
    <s v="μ=L"/>
    <n v="4"/>
    <n v="2791.1597581040501"/>
    <x v="15"/>
    <n v="5"/>
    <n v="6"/>
    <n v="6.6666666666666599"/>
    <n v="0.124422699999996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33652878526270125"/>
    <n v="0.33652878526270125"/>
    <n v="1.9204393919369268E-3"/>
  </r>
  <r>
    <s v="PSP_10_0.7_4_0.7_L_4.rcp"/>
    <n v="10"/>
    <n v="0.7"/>
    <x v="0"/>
    <n v="4"/>
    <n v="0.7"/>
    <x v="0"/>
    <x v="0"/>
    <s v="μ=L"/>
    <n v="4"/>
    <n v="2791.1597581040501"/>
    <x v="11"/>
    <n v="5"/>
    <n v="7"/>
    <n v="6.6666666666666599"/>
    <n v="0.120692399999995"/>
    <s v="PSP_10_0.7_4_0.7_L_4.rcp"/>
    <n v="10"/>
    <n v="0.7"/>
    <n v="4"/>
    <n v="0.7"/>
    <s v="L"/>
    <n v="4"/>
    <s v="40_0.1_0.2_0.8_"/>
    <n v="4206.9040767792903"/>
    <n v="4257.1007452272097"/>
    <n v="4279.5058635017203"/>
    <n v="64.7886627000007"/>
    <n v="-0.33652878526270125"/>
    <n v="0.33652878526270125"/>
    <n v="1.862862960435726E-3"/>
  </r>
  <r>
    <s v="PSP_60_0.7_4_0.3_L_3.rcp"/>
    <n v="60"/>
    <n v="0.7"/>
    <x v="0"/>
    <n v="4"/>
    <n v="0.3"/>
    <x v="1"/>
    <x v="0"/>
    <s v="μ=L"/>
    <n v="3"/>
    <n v="2786.8384123837"/>
    <x v="8"/>
    <n v="0"/>
    <n v="7"/>
    <n v="6.6666666666666599"/>
    <n v="20.153780099997601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-7.0204534108780414E-2"/>
    <n v="7.0204534108780414E-2"/>
    <n v="1.3328676012705756E-2"/>
  </r>
  <r>
    <s v="PSP_60_0.7_4_0.3_L_3.rcp"/>
    <n v="60"/>
    <n v="0.7"/>
    <x v="0"/>
    <n v="4"/>
    <n v="0.3"/>
    <x v="1"/>
    <x v="0"/>
    <s v="μ=L"/>
    <n v="3"/>
    <n v="2786.8384123837"/>
    <x v="9"/>
    <n v="3"/>
    <n v="7"/>
    <n v="6.6666666666666599"/>
    <n v="19.646709499997002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-7.0204534108780414E-2"/>
    <n v="7.0204534108780414E-2"/>
    <n v="1.299332553704104E-2"/>
  </r>
  <r>
    <s v="PSP_60_0.7_4_0.3_L_3.rcp"/>
    <n v="60"/>
    <n v="0.7"/>
    <x v="0"/>
    <n v="4"/>
    <n v="0.3"/>
    <x v="1"/>
    <x v="0"/>
    <s v="μ=L"/>
    <n v="3"/>
    <n v="2786.8384123837"/>
    <x v="10"/>
    <n v="4"/>
    <n v="7"/>
    <n v="6.6666666666666599"/>
    <n v="22.034108399999202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-7.0204534108780414E-2"/>
    <n v="7.0204534108780414E-2"/>
    <n v="1.4572228665552559E-2"/>
  </r>
  <r>
    <s v="PSP_60_0.7_4_0.3_L_3.rcp"/>
    <n v="60"/>
    <n v="0.7"/>
    <x v="0"/>
    <n v="4"/>
    <n v="0.3"/>
    <x v="1"/>
    <x v="0"/>
    <s v="μ=L"/>
    <n v="3"/>
    <n v="2786.8384123837"/>
    <x v="11"/>
    <n v="5"/>
    <n v="7"/>
    <n v="6.6666666666666599"/>
    <n v="23.535833400001099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-7.0204534108780414E-2"/>
    <n v="7.0204534108780414E-2"/>
    <n v="1.5565392522947641E-2"/>
  </r>
  <r>
    <s v="PSP_30_0.3_4_0.7_L_5.rcp"/>
    <n v="30"/>
    <n v="0.3"/>
    <x v="1"/>
    <n v="4"/>
    <n v="0.7"/>
    <x v="0"/>
    <x v="0"/>
    <s v="μ=L"/>
    <n v="5"/>
    <n v="2785.97620733863"/>
    <x v="5"/>
    <n v="4"/>
    <n v="9"/>
    <n v="6.6666666666666599"/>
    <n v="1.7691515000001301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17692637485639284"/>
    <n v="0.17692637485639284"/>
    <n v="1.955674308129395E-3"/>
  </r>
  <r>
    <s v="PSP_20_0.7_4_0.7_H_4.rcp"/>
    <n v="20"/>
    <n v="0.7"/>
    <x v="0"/>
    <n v="4"/>
    <n v="0.7"/>
    <x v="0"/>
    <x v="1"/>
    <s v="μ=H"/>
    <n v="4"/>
    <n v="2785.6063297667502"/>
    <x v="4"/>
    <n v="3"/>
    <n v="9"/>
    <n v="6.6666666666666599"/>
    <n v="0.97167680000006795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7.9761737327461266E-2"/>
    <n v="7.9761737327461266E-2"/>
    <n v="2.4641162160563405E-3"/>
  </r>
  <r>
    <s v="PSP_30_0.3_4_0.7_L_5.rcp"/>
    <n v="30"/>
    <n v="0.3"/>
    <x v="1"/>
    <n v="4"/>
    <n v="0.7"/>
    <x v="0"/>
    <x v="0"/>
    <s v="μ=L"/>
    <n v="5"/>
    <n v="2785.1077477867002"/>
    <x v="7"/>
    <n v="5"/>
    <n v="9"/>
    <n v="6.6666666666666599"/>
    <n v="1.7105779999997099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17718294781269256"/>
    <n v="0.17718294781269256"/>
    <n v="1.8909253654367934E-3"/>
  </r>
  <r>
    <s v="PSP_30_0.3_4_0.7_L_5.rcp"/>
    <n v="30"/>
    <n v="0.3"/>
    <x v="1"/>
    <n v="4"/>
    <n v="0.7"/>
    <x v="0"/>
    <x v="0"/>
    <s v="μ=L"/>
    <n v="5"/>
    <n v="2782.1119041606298"/>
    <x v="4"/>
    <n v="3"/>
    <n v="9"/>
    <n v="6.6666666666666599"/>
    <n v="1.68063570000003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17806802352409951"/>
    <n v="0.17806802352409951"/>
    <n v="1.8578262290227143E-3"/>
  </r>
  <r>
    <s v="PSP_60_0.7_4_0.3_L_5.rcp"/>
    <n v="60"/>
    <n v="0.7"/>
    <x v="0"/>
    <n v="4"/>
    <n v="0.3"/>
    <x v="1"/>
    <x v="0"/>
    <s v="μ=L"/>
    <n v="5"/>
    <n v="2781.9548473723698"/>
    <x v="12"/>
    <n v="0"/>
    <n v="6"/>
    <n v="6.6666666666666599"/>
    <n v="13.943365500002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8.0157789235911506E-2"/>
    <n v="8.0157789235911506E-2"/>
    <n v="9.2917945037287297E-3"/>
  </r>
  <r>
    <s v="PSP_60_0.7_4_0.3_L_5.rcp"/>
    <n v="60"/>
    <n v="0.7"/>
    <x v="0"/>
    <n v="4"/>
    <n v="0.3"/>
    <x v="1"/>
    <x v="0"/>
    <s v="μ=L"/>
    <n v="5"/>
    <n v="2781.9548473723698"/>
    <x v="13"/>
    <n v="3"/>
    <n v="6"/>
    <n v="6.6666666666666599"/>
    <n v="13.853764200001001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8.0157789235911506E-2"/>
    <n v="8.0157789235911506E-2"/>
    <n v="9.2320846103830789E-3"/>
  </r>
  <r>
    <s v="PSP_60_0.7_4_0.3_L_5.rcp"/>
    <n v="60"/>
    <n v="0.7"/>
    <x v="0"/>
    <n v="4"/>
    <n v="0.3"/>
    <x v="1"/>
    <x v="0"/>
    <s v="μ=L"/>
    <n v="5"/>
    <n v="2781.9548473723698"/>
    <x v="14"/>
    <n v="4"/>
    <n v="6"/>
    <n v="6.6666666666666599"/>
    <n v="17.4181496000019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8.0157789235911506E-2"/>
    <n v="8.0157789235911506E-2"/>
    <n v="1.1607374612563141E-2"/>
  </r>
  <r>
    <s v="PSP_60_0.7_4_0.3_L_5.rcp"/>
    <n v="60"/>
    <n v="0.7"/>
    <x v="0"/>
    <n v="4"/>
    <n v="0.3"/>
    <x v="1"/>
    <x v="0"/>
    <s v="μ=L"/>
    <n v="5"/>
    <n v="2781.9548473723698"/>
    <x v="15"/>
    <n v="5"/>
    <n v="6"/>
    <n v="6.6666666666666599"/>
    <n v="17.431360700000301"/>
    <s v="PSP_60_0.7_4_0.3_L_5.rcp"/>
    <n v="60"/>
    <n v="0.7"/>
    <n v="4"/>
    <n v="0.3"/>
    <s v="L"/>
    <n v="5"/>
    <s v="40_0.1_0.2_0.8_"/>
    <n v="3024.3826765260901"/>
    <n v="3024.3826765260901"/>
    <n v="90000000000"/>
    <n v="1500.6106188000099"/>
    <n v="-8.0157789235911506E-2"/>
    <n v="8.0157789235911506E-2"/>
    <n v="1.161617842871164E-2"/>
  </r>
  <r>
    <s v="PSP_30_0.7_2_0.3_H_3.rcp"/>
    <n v="30"/>
    <n v="0.7"/>
    <x v="0"/>
    <n v="2"/>
    <n v="0.3"/>
    <x v="1"/>
    <x v="1"/>
    <s v="μ=H"/>
    <n v="3"/>
    <n v="2771.0621504615301"/>
    <x v="5"/>
    <n v="4"/>
    <n v="9"/>
    <n v="3.3333333333333299"/>
    <n v="3.9714227999998002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5.7295024629739431E-3"/>
    <n v="5.7295024629739431E-3"/>
    <n v="2.6414822032744269E-3"/>
  </r>
  <r>
    <s v="PSP_30_0.7_2_0.3_L_2.rcp"/>
    <n v="30"/>
    <n v="0.7"/>
    <x v="0"/>
    <n v="2"/>
    <n v="0.3"/>
    <x v="1"/>
    <x v="0"/>
    <s v="μ=L"/>
    <n v="2"/>
    <n v="2767.6452308164799"/>
    <x v="12"/>
    <n v="0"/>
    <n v="6"/>
    <n v="3.3333333333333299"/>
    <n v="1.7429060999998001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0.11468458036117526"/>
    <n v="0.11468458036117526"/>
    <n v="1.9136551260062998E-3"/>
  </r>
  <r>
    <s v="PSP_30_0.7_2_0.3_L_2.rcp"/>
    <n v="30"/>
    <n v="0.7"/>
    <x v="0"/>
    <n v="2"/>
    <n v="0.3"/>
    <x v="1"/>
    <x v="0"/>
    <s v="μ=L"/>
    <n v="2"/>
    <n v="2767.6452308164799"/>
    <x v="8"/>
    <n v="0"/>
    <n v="7"/>
    <n v="3.3333333333333299"/>
    <n v="1.75895050000008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0.11468458036117526"/>
    <n v="0.11468458036117526"/>
    <n v="1.9312713637968696E-3"/>
  </r>
  <r>
    <s v="PSP_30_0.7_2_0.3_L_2.rcp"/>
    <n v="30"/>
    <n v="0.7"/>
    <x v="0"/>
    <n v="2"/>
    <n v="0.3"/>
    <x v="1"/>
    <x v="0"/>
    <s v="μ=L"/>
    <n v="2"/>
    <n v="2767.6452308164799"/>
    <x v="13"/>
    <n v="3"/>
    <n v="6"/>
    <n v="3.3333333333333299"/>
    <n v="1.71021180000025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0.11468458036117526"/>
    <n v="0.11468458036117526"/>
    <n v="1.8777578308018512E-3"/>
  </r>
  <r>
    <s v="PSP_30_0.7_2_0.3_L_2.rcp"/>
    <n v="30"/>
    <n v="0.7"/>
    <x v="0"/>
    <n v="2"/>
    <n v="0.3"/>
    <x v="1"/>
    <x v="0"/>
    <s v="μ=L"/>
    <n v="2"/>
    <n v="2767.6452308164799"/>
    <x v="9"/>
    <n v="3"/>
    <n v="7"/>
    <n v="3.3333333333333299"/>
    <n v="1.7111960000002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0.11468458036117526"/>
    <n v="0.11468458036117526"/>
    <n v="1.8788384509080751E-3"/>
  </r>
  <r>
    <s v="PSP_30_0.7_2_0.3_L_2.rcp"/>
    <n v="30"/>
    <n v="0.7"/>
    <x v="0"/>
    <n v="2"/>
    <n v="0.3"/>
    <x v="1"/>
    <x v="0"/>
    <s v="μ=L"/>
    <n v="2"/>
    <n v="2767.6452308164799"/>
    <x v="14"/>
    <n v="4"/>
    <n v="6"/>
    <n v="3.3333333333333299"/>
    <n v="1.8730878999999701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0.11468458036117526"/>
    <n v="0.11468458036117526"/>
    <n v="2.0565905766786459E-3"/>
  </r>
  <r>
    <s v="PSP_30_0.7_2_0.3_L_2.rcp"/>
    <n v="30"/>
    <n v="0.7"/>
    <x v="0"/>
    <n v="2"/>
    <n v="0.3"/>
    <x v="1"/>
    <x v="0"/>
    <s v="μ=L"/>
    <n v="2"/>
    <n v="2767.6452308164799"/>
    <x v="10"/>
    <n v="4"/>
    <n v="7"/>
    <n v="3.3333333333333299"/>
    <n v="1.8370740000000201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0.11468458036117526"/>
    <n v="0.11468458036117526"/>
    <n v="2.0170484668986695E-3"/>
  </r>
  <r>
    <s v="PSP_30_0.7_2_0.3_L_2.rcp"/>
    <n v="30"/>
    <n v="0.7"/>
    <x v="0"/>
    <n v="2"/>
    <n v="0.3"/>
    <x v="1"/>
    <x v="0"/>
    <s v="μ=L"/>
    <n v="2"/>
    <n v="2767.6452308164799"/>
    <x v="15"/>
    <n v="5"/>
    <n v="6"/>
    <n v="3.3333333333333299"/>
    <n v="1.7458231000000499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0.11468458036117526"/>
    <n v="0.11468458036117526"/>
    <n v="1.9168578986645853E-3"/>
  </r>
  <r>
    <s v="PSP_30_0.7_2_0.3_L_2.rcp"/>
    <n v="30"/>
    <n v="0.7"/>
    <x v="0"/>
    <n v="2"/>
    <n v="0.3"/>
    <x v="1"/>
    <x v="0"/>
    <s v="μ=L"/>
    <n v="2"/>
    <n v="2767.6452308164799"/>
    <x v="11"/>
    <n v="5"/>
    <n v="7"/>
    <n v="3.3333333333333299"/>
    <n v="1.7824532999998099"/>
    <s v="PSP_30_0.7_2_0.3_L_2.rcp"/>
    <n v="30"/>
    <n v="0.7"/>
    <n v="2"/>
    <n v="0.3"/>
    <s v="L"/>
    <n v="2"/>
    <s v="40_0.1_0.2_0.8_"/>
    <n v="3126.1685602918501"/>
    <n v="3126.1685602918501"/>
    <n v="3126.1685602918501"/>
    <n v="910.77335529999903"/>
    <n v="-0.11468458036117526"/>
    <n v="0.11468458036117526"/>
    <n v="1.9570766861231781E-3"/>
  </r>
  <r>
    <s v="PSP_30_0.7_2_0.3_H_3.rcp"/>
    <n v="30"/>
    <n v="0.7"/>
    <x v="0"/>
    <n v="2"/>
    <n v="0.3"/>
    <x v="1"/>
    <x v="1"/>
    <s v="μ=H"/>
    <n v="3"/>
    <n v="2766.9540295474299"/>
    <x v="4"/>
    <n v="3"/>
    <n v="9"/>
    <n v="3.3333333333333299"/>
    <n v="3.67195769999989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7.2035161095189764E-3"/>
    <n v="7.2035161095189764E-3"/>
    <n v="2.4423012618366127E-3"/>
  </r>
  <r>
    <s v="PSP_20_0.3_2_0.7_L_3.rcp"/>
    <n v="20"/>
    <n v="0.3"/>
    <x v="1"/>
    <n v="2"/>
    <n v="0.7"/>
    <x v="0"/>
    <x v="0"/>
    <s v="μ=L"/>
    <n v="3"/>
    <n v="2766.72927376592"/>
    <x v="4"/>
    <n v="3"/>
    <n v="9"/>
    <n v="3.3333333333333299"/>
    <n v="0.72807370000001004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0.10632999636013747"/>
    <n v="-0.10632999636013747"/>
    <n v="1.8991102349240634E-3"/>
  </r>
  <r>
    <s v="PSP_60_0.7_4_0.7_H_1.rcp"/>
    <n v="60"/>
    <n v="0.7"/>
    <x v="0"/>
    <n v="4"/>
    <n v="0.7"/>
    <x v="0"/>
    <x v="1"/>
    <s v="μ=H"/>
    <n v="1"/>
    <n v="2765.0411750428998"/>
    <x v="4"/>
    <n v="3"/>
    <n v="9"/>
    <n v="6.6666666666666599"/>
    <n v="18.368893399998299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1752209841823406"/>
    <n v="0.11752209841823406"/>
    <n v="1.224051196983517E-2"/>
  </r>
  <r>
    <s v="PSP_30_0.7_2_0.3_H_3.rcp"/>
    <n v="30"/>
    <n v="0.7"/>
    <x v="0"/>
    <n v="2"/>
    <n v="0.3"/>
    <x v="1"/>
    <x v="1"/>
    <s v="μ=H"/>
    <n v="3"/>
    <n v="2764.17182285219"/>
    <x v="7"/>
    <n v="5"/>
    <n v="9"/>
    <n v="3.3333333333333299"/>
    <n v="3.8119646000000098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8.2017853236058137E-3"/>
    <n v="8.2017853236058137E-3"/>
    <n v="2.5354229850351497E-3"/>
  </r>
  <r>
    <s v="PSP_30_0.7_2_0.3_H_3.rcp"/>
    <n v="30"/>
    <n v="0.7"/>
    <x v="0"/>
    <n v="2"/>
    <n v="0.3"/>
    <x v="1"/>
    <x v="1"/>
    <s v="μ=H"/>
    <n v="3"/>
    <n v="2763.9124797221598"/>
    <x v="6"/>
    <n v="0"/>
    <n v="9"/>
    <n v="3.3333333333333299"/>
    <n v="3.7140897000003799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8.2948388925721279E-3"/>
    <n v="8.2948388925721279E-3"/>
    <n v="2.4703241981479163E-3"/>
  </r>
  <r>
    <s v="PSP_20_0.3_2_0.7_L_4.rcp"/>
    <n v="20"/>
    <n v="0.3"/>
    <x v="1"/>
    <n v="2"/>
    <n v="0.7"/>
    <x v="0"/>
    <x v="0"/>
    <s v="μ=L"/>
    <n v="4"/>
    <n v="2763.38352445806"/>
    <x v="10"/>
    <n v="4"/>
    <n v="7"/>
    <n v="3.3333333333333299"/>
    <n v="0.62969399999999998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0.12405615461015107"/>
    <n v="0.12405615461015107"/>
    <n v="1.9339402129944848E-3"/>
  </r>
  <r>
    <s v="PSP_10_0.7_4_0.3_L_2.rcp"/>
    <n v="10"/>
    <n v="0.7"/>
    <x v="0"/>
    <n v="4"/>
    <n v="0.3"/>
    <x v="1"/>
    <x v="0"/>
    <s v="μ=L"/>
    <n v="2"/>
    <n v="2761.7329019919898"/>
    <x v="0"/>
    <n v="0"/>
    <n v="8"/>
    <n v="6.6666666666666599"/>
    <n v="0.120710799999997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0.18773595547411209"/>
    <n v="-0.18773595547411209"/>
    <n v="2.0845241356851514E-3"/>
  </r>
  <r>
    <s v="PSP_10_0.7_4_0.3_L_2.rcp"/>
    <n v="10"/>
    <n v="0.7"/>
    <x v="0"/>
    <n v="4"/>
    <n v="0.3"/>
    <x v="1"/>
    <x v="0"/>
    <s v="μ=L"/>
    <n v="2"/>
    <n v="2761.7329019919898"/>
    <x v="1"/>
    <n v="3"/>
    <n v="8"/>
    <n v="6.6666666666666599"/>
    <n v="0.117496599999995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0.18773595547411209"/>
    <n v="-0.18773595547411209"/>
    <n v="2.0290189325308061E-3"/>
  </r>
  <r>
    <s v="PSP_10_0.7_4_0.3_L_2.rcp"/>
    <n v="10"/>
    <n v="0.7"/>
    <x v="0"/>
    <n v="4"/>
    <n v="0.3"/>
    <x v="1"/>
    <x v="0"/>
    <s v="μ=L"/>
    <n v="2"/>
    <n v="2761.7329019919898"/>
    <x v="2"/>
    <n v="4"/>
    <n v="8"/>
    <n v="6.6666666666666599"/>
    <n v="0.107417999999995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0.18773595547411209"/>
    <n v="-0.18773595547411209"/>
    <n v="1.8549741498442786E-3"/>
  </r>
  <r>
    <s v="PSP_10_0.7_4_0.3_L_2.rcp"/>
    <n v="10"/>
    <n v="0.7"/>
    <x v="0"/>
    <n v="4"/>
    <n v="0.3"/>
    <x v="1"/>
    <x v="0"/>
    <s v="μ=L"/>
    <n v="2"/>
    <n v="2761.7329019919898"/>
    <x v="3"/>
    <n v="5"/>
    <n v="8"/>
    <n v="6.6666666666666599"/>
    <n v="0.115638599999996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0.18773595547411209"/>
    <n v="-0.18773595547411209"/>
    <n v="1.9969336026009156E-3"/>
  </r>
  <r>
    <s v="PSP_60_0.3_4_0.7_L_3.rcp"/>
    <n v="60"/>
    <n v="0.3"/>
    <x v="1"/>
    <n v="4"/>
    <n v="0.7"/>
    <x v="0"/>
    <x v="0"/>
    <s v="μ=L"/>
    <n v="3"/>
    <n v="2761.7256662239201"/>
    <x v="8"/>
    <n v="0"/>
    <n v="7"/>
    <n v="6.6666666666666599"/>
    <n v="12.6204213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0.24209297058658683"/>
    <n v="0.24209297058658683"/>
    <n v="8.3413353370496018E-3"/>
  </r>
  <r>
    <s v="PSP_60_0.3_4_0.7_L_3.rcp"/>
    <n v="60"/>
    <n v="0.3"/>
    <x v="1"/>
    <n v="4"/>
    <n v="0.7"/>
    <x v="0"/>
    <x v="0"/>
    <s v="μ=L"/>
    <n v="3"/>
    <n v="2761.7256662239201"/>
    <x v="9"/>
    <n v="3"/>
    <n v="7"/>
    <n v="6.6666666666666599"/>
    <n v="12.8687664000008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0.24209297058658683"/>
    <n v="0.24209297058658683"/>
    <n v="8.5054764310097362E-3"/>
  </r>
  <r>
    <s v="PSP_60_0.3_4_0.7_L_3.rcp"/>
    <n v="60"/>
    <n v="0.3"/>
    <x v="1"/>
    <n v="4"/>
    <n v="0.7"/>
    <x v="0"/>
    <x v="0"/>
    <s v="μ=L"/>
    <n v="3"/>
    <n v="2761.7256662239201"/>
    <x v="10"/>
    <n v="4"/>
    <n v="7"/>
    <n v="6.6666666666666599"/>
    <n v="13.8473388999991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0.24209297058658683"/>
    <n v="0.24209297058658683"/>
    <n v="9.1522536803635909E-3"/>
  </r>
  <r>
    <s v="PSP_60_0.3_4_0.7_L_3.rcp"/>
    <n v="60"/>
    <n v="0.3"/>
    <x v="1"/>
    <n v="4"/>
    <n v="0.7"/>
    <x v="0"/>
    <x v="0"/>
    <s v="μ=L"/>
    <n v="3"/>
    <n v="2761.7256662239201"/>
    <x v="11"/>
    <n v="5"/>
    <n v="7"/>
    <n v="6.6666666666666599"/>
    <n v="13.0932752999997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0.24209297058658683"/>
    <n v="0.24209297058658683"/>
    <n v="8.6538632381160056E-3"/>
  </r>
  <r>
    <s v="PSP_60_0.3_2_0.7_L_2.rcp"/>
    <n v="60"/>
    <n v="0.3"/>
    <x v="1"/>
    <n v="2"/>
    <n v="0.7"/>
    <x v="0"/>
    <x v="0"/>
    <s v="μ=L"/>
    <n v="2"/>
    <n v="2760.7136261434298"/>
    <x v="11"/>
    <n v="5"/>
    <n v="7"/>
    <n v="3.3333333333333299"/>
    <n v="19.2256402000002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17583635753330853"/>
    <n v="0.17583635753330853"/>
    <n v="1.278005705727569E-2"/>
  </r>
  <r>
    <s v="PSP_60_0.3_2_0.7_L_2.rcp"/>
    <n v="60"/>
    <n v="0.3"/>
    <x v="1"/>
    <n v="2"/>
    <n v="0.7"/>
    <x v="0"/>
    <x v="0"/>
    <s v="μ=L"/>
    <n v="2"/>
    <n v="2758.9382257052198"/>
    <x v="8"/>
    <n v="0"/>
    <n v="7"/>
    <n v="3.3333333333333299"/>
    <n v="18.1329348999997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17636637284461631"/>
    <n v="0.17636637284461631"/>
    <n v="1.2053691852501195E-2"/>
  </r>
  <r>
    <s v="PSP_60_0.7_4_0.7_H_1.rcp"/>
    <n v="60"/>
    <n v="0.7"/>
    <x v="0"/>
    <n v="4"/>
    <n v="0.7"/>
    <x v="0"/>
    <x v="1"/>
    <s v="μ=H"/>
    <n v="1"/>
    <n v="2758.3624623156002"/>
    <x v="6"/>
    <n v="0"/>
    <n v="9"/>
    <n v="6.6666666666666599"/>
    <n v="20.6258656999998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1965364584185005"/>
    <n v="0.11965364584185005"/>
    <n v="1.3744494591551366E-2"/>
  </r>
  <r>
    <s v="PSP_60_0.3_2_0.7_L_2.rcp"/>
    <n v="60"/>
    <n v="0.3"/>
    <x v="1"/>
    <n v="2"/>
    <n v="0.7"/>
    <x v="0"/>
    <x v="0"/>
    <s v="μ=L"/>
    <n v="2"/>
    <n v="2757.8889021407699"/>
    <x v="9"/>
    <n v="3"/>
    <n v="7"/>
    <n v="3.3333333333333299"/>
    <n v="18.421635099999499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17667963037441353"/>
    <n v="0.17667963037441353"/>
    <n v="1.2245602498391898E-2"/>
  </r>
  <r>
    <s v="PSP_60_0.3_2_0.7_L_2.rcp"/>
    <n v="60"/>
    <n v="0.3"/>
    <x v="1"/>
    <n v="2"/>
    <n v="0.7"/>
    <x v="0"/>
    <x v="0"/>
    <s v="μ=L"/>
    <n v="2"/>
    <n v="2757.8889021407699"/>
    <x v="10"/>
    <n v="4"/>
    <n v="7"/>
    <n v="3.3333333333333299"/>
    <n v="19.0661129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17667963037441353"/>
    <n v="0.17667963037441353"/>
    <n v="1.2674012838462334E-2"/>
  </r>
  <r>
    <s v="PSP_20_0.3_2_0.7_L_4.rcp"/>
    <n v="20"/>
    <n v="0.3"/>
    <x v="1"/>
    <n v="2"/>
    <n v="0.7"/>
    <x v="0"/>
    <x v="0"/>
    <s v="μ=L"/>
    <n v="4"/>
    <n v="2756.41005492656"/>
    <x v="8"/>
    <n v="0"/>
    <n v="7"/>
    <n v="3.3333333333333299"/>
    <n v="0.61721349999999098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0.1262666214755237"/>
    <n v="0.1262666214755237"/>
    <n v="1.8956096257119394E-3"/>
  </r>
  <r>
    <s v="PSP_20_0.3_2_0.7_L_4.rcp"/>
    <n v="20"/>
    <n v="0.3"/>
    <x v="1"/>
    <n v="2"/>
    <n v="0.7"/>
    <x v="0"/>
    <x v="0"/>
    <s v="μ=L"/>
    <n v="4"/>
    <n v="2756.3809266868502"/>
    <x v="9"/>
    <n v="3"/>
    <n v="7"/>
    <n v="3.3333333333333299"/>
    <n v="0.58462719999999901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0.12627585461383944"/>
    <n v="0.12627585461383944"/>
    <n v="1.7955293391557921E-3"/>
  </r>
  <r>
    <s v="PSP_20_0.7_2_0.7_H_1.rcp"/>
    <n v="20"/>
    <n v="0.7"/>
    <x v="0"/>
    <n v="2"/>
    <n v="0.7"/>
    <x v="0"/>
    <x v="1"/>
    <s v="μ=H"/>
    <n v="1"/>
    <n v="2753.8549063768401"/>
    <x v="0"/>
    <n v="0"/>
    <n v="8"/>
    <n v="3.3333333333333299"/>
    <n v="0.65986859999998104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3.4862185503811496E-2"/>
    <n v="-3.4862185503811496E-2"/>
    <n v="1.8515485525968814E-3"/>
  </r>
  <r>
    <s v="PSP_20_0.7_2_0.7_H_1.rcp"/>
    <n v="20"/>
    <n v="0.7"/>
    <x v="0"/>
    <n v="2"/>
    <n v="0.7"/>
    <x v="0"/>
    <x v="1"/>
    <s v="μ=H"/>
    <n v="1"/>
    <n v="2753.8549063768401"/>
    <x v="1"/>
    <n v="3"/>
    <n v="8"/>
    <n v="3.3333333333333299"/>
    <n v="0.64216609999994001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3.4862185503811496E-2"/>
    <n v="-3.4862185503811496E-2"/>
    <n v="1.8018764841692837E-3"/>
  </r>
  <r>
    <s v="PSP_20_0.7_2_0.7_H_1.rcp"/>
    <n v="20"/>
    <n v="0.7"/>
    <x v="0"/>
    <n v="2"/>
    <n v="0.7"/>
    <x v="0"/>
    <x v="1"/>
    <s v="μ=H"/>
    <n v="1"/>
    <n v="2753.8549063768401"/>
    <x v="2"/>
    <n v="4"/>
    <n v="8"/>
    <n v="3.3333333333333299"/>
    <n v="0.71345940000003305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3.4862185503811496E-2"/>
    <n v="-3.4862185503811496E-2"/>
    <n v="2.001920866376637E-3"/>
  </r>
  <r>
    <s v="PSP_20_0.7_2_0.7_H_1.rcp"/>
    <n v="20"/>
    <n v="0.7"/>
    <x v="0"/>
    <n v="2"/>
    <n v="0.7"/>
    <x v="0"/>
    <x v="1"/>
    <s v="μ=H"/>
    <n v="1"/>
    <n v="2753.8549063768401"/>
    <x v="3"/>
    <n v="5"/>
    <n v="8"/>
    <n v="3.3333333333333299"/>
    <n v="0.67807809999999302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3.4862185503811496E-2"/>
    <n v="-3.4862185503811496E-2"/>
    <n v="1.9026432301865351E-3"/>
  </r>
  <r>
    <s v="PSP_20_0.3_2_0.7_L_4.rcp"/>
    <n v="20"/>
    <n v="0.3"/>
    <x v="1"/>
    <n v="2"/>
    <n v="0.7"/>
    <x v="0"/>
    <x v="0"/>
    <s v="μ=L"/>
    <n v="4"/>
    <n v="2753.62522626605"/>
    <x v="11"/>
    <n v="5"/>
    <n v="7"/>
    <n v="3.3333333333333299"/>
    <n v="0.632395500000001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0.12714936305086014"/>
    <n v="0.12714936305086014"/>
    <n v="1.9422371627596192E-3"/>
  </r>
  <r>
    <s v="PSP_60_0.7_4_0.7_H_1.rcp"/>
    <n v="60"/>
    <n v="0.7"/>
    <x v="0"/>
    <n v="4"/>
    <n v="0.7"/>
    <x v="0"/>
    <x v="1"/>
    <s v="μ=H"/>
    <n v="1"/>
    <n v="2753.0534220373002"/>
    <x v="7"/>
    <n v="5"/>
    <n v="9"/>
    <n v="6.6666666666666599"/>
    <n v="18.658123600002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2134805486783302"/>
    <n v="0.12134805486783302"/>
    <n v="1.2433246809549763E-2"/>
  </r>
  <r>
    <s v="PSP_60_0.7_4_0.7_H_1.rcp"/>
    <n v="60"/>
    <n v="0.7"/>
    <x v="0"/>
    <n v="4"/>
    <n v="0.7"/>
    <x v="0"/>
    <x v="1"/>
    <s v="μ=H"/>
    <n v="1"/>
    <n v="2751.7026956151699"/>
    <x v="5"/>
    <n v="4"/>
    <n v="9"/>
    <n v="6.6666666666666599"/>
    <n v="18.6896498000023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2177914653813847"/>
    <n v="0.12177914653813847"/>
    <n v="1.2454254979180011E-2"/>
  </r>
  <r>
    <s v="PSP_30_0.7_2_0.7_H_2.rcp"/>
    <n v="30"/>
    <n v="0.7"/>
    <x v="0"/>
    <n v="2"/>
    <n v="0.7"/>
    <x v="0"/>
    <x v="1"/>
    <s v="μ=H"/>
    <n v="2"/>
    <n v="2750.0969910806898"/>
    <x v="0"/>
    <n v="0"/>
    <n v="8"/>
    <n v="3.3333333333333299"/>
    <n v="2.0698139000000899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8.4931136062803628E-2"/>
    <n v="-8.4931136062803628E-2"/>
    <n v="1.9571189529567299E-3"/>
  </r>
  <r>
    <s v="PSP_30_0.7_2_0.7_H_2.rcp"/>
    <n v="30"/>
    <n v="0.7"/>
    <x v="0"/>
    <n v="2"/>
    <n v="0.7"/>
    <x v="0"/>
    <x v="1"/>
    <s v="μ=H"/>
    <n v="2"/>
    <n v="2750.0969910806898"/>
    <x v="1"/>
    <n v="3"/>
    <n v="8"/>
    <n v="3.3333333333333299"/>
    <n v="2.12541199999986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8.4931136062803628E-2"/>
    <n v="-8.4931136062803628E-2"/>
    <n v="2.0096899088566434E-3"/>
  </r>
  <r>
    <s v="PSP_30_0.7_2_0.7_H_2.rcp"/>
    <n v="30"/>
    <n v="0.7"/>
    <x v="0"/>
    <n v="2"/>
    <n v="0.7"/>
    <x v="0"/>
    <x v="1"/>
    <s v="μ=H"/>
    <n v="2"/>
    <n v="2750.0969910806898"/>
    <x v="2"/>
    <n v="4"/>
    <n v="8"/>
    <n v="3.3333333333333299"/>
    <n v="2.3839385000001099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8.4931136062803628E-2"/>
    <n v="-8.4931136062803628E-2"/>
    <n v="2.2541404427872717E-3"/>
  </r>
  <r>
    <s v="PSP_30_0.7_2_0.7_H_2.rcp"/>
    <n v="30"/>
    <n v="0.7"/>
    <x v="0"/>
    <n v="2"/>
    <n v="0.7"/>
    <x v="0"/>
    <x v="1"/>
    <s v="μ=H"/>
    <n v="2"/>
    <n v="2750.0969910806898"/>
    <x v="3"/>
    <n v="5"/>
    <n v="8"/>
    <n v="3.3333333333333299"/>
    <n v="2.33874560000003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8.4931136062803628E-2"/>
    <n v="-8.4931136062803628E-2"/>
    <n v="2.2114081560202191E-3"/>
  </r>
  <r>
    <s v="PSP_60_0.7_4_0.3_L_4.rcp"/>
    <n v="60"/>
    <n v="0.7"/>
    <x v="0"/>
    <n v="4"/>
    <n v="0.3"/>
    <x v="1"/>
    <x v="0"/>
    <s v="μ=L"/>
    <n v="4"/>
    <n v="2750.0638766468101"/>
    <x v="12"/>
    <n v="0"/>
    <n v="6"/>
    <n v="6.6666666666666599"/>
    <n v="16.951473299999599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0.15231694173854285"/>
    <n v="0.15231694173854285"/>
    <n v="1.1299188395086233E-2"/>
  </r>
  <r>
    <s v="PSP_60_0.7_4_0.3_L_4.rcp"/>
    <n v="60"/>
    <n v="0.7"/>
    <x v="0"/>
    <n v="4"/>
    <n v="0.3"/>
    <x v="1"/>
    <x v="0"/>
    <s v="μ=L"/>
    <n v="4"/>
    <n v="2750.0638766468101"/>
    <x v="13"/>
    <n v="3"/>
    <n v="6"/>
    <n v="6.6666666666666599"/>
    <n v="12.956576200002001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0.15231694173854285"/>
    <n v="0.15231694173854285"/>
    <n v="8.6363464017677194E-3"/>
  </r>
  <r>
    <s v="PSP_60_0.7_4_0.3_L_4.rcp"/>
    <n v="60"/>
    <n v="0.7"/>
    <x v="0"/>
    <n v="4"/>
    <n v="0.3"/>
    <x v="1"/>
    <x v="0"/>
    <s v="μ=L"/>
    <n v="4"/>
    <n v="2750.0638766468101"/>
    <x v="14"/>
    <n v="4"/>
    <n v="6"/>
    <n v="6.6666666666666599"/>
    <n v="14.248212200000101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0.15231694173854285"/>
    <n v="0.15231694173854285"/>
    <n v="9.4973003875109211E-3"/>
  </r>
  <r>
    <s v="PSP_60_0.7_4_0.3_L_4.rcp"/>
    <n v="60"/>
    <n v="0.7"/>
    <x v="0"/>
    <n v="4"/>
    <n v="0.3"/>
    <x v="1"/>
    <x v="0"/>
    <s v="μ=L"/>
    <n v="4"/>
    <n v="2750.0638766468101"/>
    <x v="15"/>
    <n v="5"/>
    <n v="6"/>
    <n v="6.6666666666666599"/>
    <n v="13.6656798000003"/>
    <s v="PSP_60_0.7_4_0.3_L_4.rcp"/>
    <n v="60"/>
    <n v="0.7"/>
    <n v="4"/>
    <n v="0.3"/>
    <s v="L"/>
    <n v="4"/>
    <s v="40_0.1_0.2_0.8_"/>
    <n v="3244.21238556662"/>
    <n v="3244.21238556662"/>
    <n v="90000000000"/>
    <n v="1500.2381327999999"/>
    <n v="-0.15231694173854285"/>
    <n v="0.15231694173854285"/>
    <n v="9.109007097756595E-3"/>
  </r>
  <r>
    <s v="PSP_20_0.3_2_0.7_L_4.rcp"/>
    <n v="20"/>
    <n v="0.3"/>
    <x v="1"/>
    <n v="2"/>
    <n v="0.7"/>
    <x v="0"/>
    <x v="0"/>
    <s v="μ=L"/>
    <n v="4"/>
    <n v="2746.1913649213998"/>
    <x v="14"/>
    <n v="4"/>
    <n v="6"/>
    <n v="3.3333333333333299"/>
    <n v="0.63313850000000105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0.12950576600205924"/>
    <n v="0.12950576600205924"/>
    <n v="1.9445190926783654E-3"/>
  </r>
  <r>
    <s v="PSP_30_0.7_4_0.3_L_2.rcp"/>
    <n v="30"/>
    <n v="0.7"/>
    <x v="0"/>
    <n v="4"/>
    <n v="0.3"/>
    <x v="1"/>
    <x v="0"/>
    <s v="μ=L"/>
    <n v="2"/>
    <n v="2743.97518751295"/>
    <x v="0"/>
    <n v="0"/>
    <n v="8"/>
    <n v="6.6666666666666599"/>
    <n v="1.6694872999996699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2.214135415630469E-2"/>
    <n v="-2.214135415630469E-2"/>
    <n v="2.1352423195112376E-3"/>
  </r>
  <r>
    <s v="PSP_30_0.7_4_0.3_L_2.rcp"/>
    <n v="30"/>
    <n v="0.7"/>
    <x v="0"/>
    <n v="4"/>
    <n v="0.3"/>
    <x v="1"/>
    <x v="0"/>
    <s v="μ=L"/>
    <n v="2"/>
    <n v="2743.97518751295"/>
    <x v="1"/>
    <n v="3"/>
    <n v="8"/>
    <n v="6.6666666666666599"/>
    <n v="1.48610090000011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2.214135415630469E-2"/>
    <n v="-2.214135415630469E-2"/>
    <n v="1.9006946220822406E-3"/>
  </r>
  <r>
    <s v="PSP_30_0.7_4_0.3_L_2.rcp"/>
    <n v="30"/>
    <n v="0.7"/>
    <x v="0"/>
    <n v="4"/>
    <n v="0.3"/>
    <x v="1"/>
    <x v="0"/>
    <s v="μ=L"/>
    <n v="2"/>
    <n v="2743.97518751295"/>
    <x v="2"/>
    <n v="4"/>
    <n v="8"/>
    <n v="6.6666666666666599"/>
    <n v="1.69935040000018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2.214135415630469E-2"/>
    <n v="-2.214135415630469E-2"/>
    <n v="2.1734366531326421E-3"/>
  </r>
  <r>
    <s v="PSP_30_0.7_4_0.3_L_2.rcp"/>
    <n v="30"/>
    <n v="0.7"/>
    <x v="0"/>
    <n v="4"/>
    <n v="0.3"/>
    <x v="1"/>
    <x v="0"/>
    <s v="μ=L"/>
    <n v="2"/>
    <n v="2743.97518751295"/>
    <x v="3"/>
    <n v="5"/>
    <n v="8"/>
    <n v="6.6666666666666599"/>
    <n v="1.74249449999979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2.214135415630469E-2"/>
    <n v="-2.214135415630469E-2"/>
    <n v="2.2286171316881903E-3"/>
  </r>
  <r>
    <s v="PSP_20_0.7_4_0.7_L_2.rcp"/>
    <n v="20"/>
    <n v="0.7"/>
    <x v="0"/>
    <n v="4"/>
    <n v="0.7"/>
    <x v="0"/>
    <x v="0"/>
    <s v="μ=L"/>
    <n v="2"/>
    <n v="2743.0095251695302"/>
    <x v="14"/>
    <n v="4"/>
    <n v="6"/>
    <n v="6.6666666666666599"/>
    <n v="0.59434659999999395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0.20516780219113762"/>
    <n v="0.20516780219113762"/>
    <n v="2.0916637157680478E-3"/>
  </r>
  <r>
    <s v="PSP_20_0.7_4_0.7_L_2.rcp"/>
    <n v="20"/>
    <n v="0.7"/>
    <x v="0"/>
    <n v="4"/>
    <n v="0.7"/>
    <x v="0"/>
    <x v="0"/>
    <s v="μ=L"/>
    <n v="2"/>
    <n v="2742.4196672388298"/>
    <x v="15"/>
    <n v="5"/>
    <n v="6"/>
    <n v="6.6666666666666599"/>
    <n v="0.55473729999994204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0.2053387232437813"/>
    <n v="0.2053387232437813"/>
    <n v="1.9522680573810381E-3"/>
  </r>
  <r>
    <s v="PSP_20_0.7_4_0.7_L_2.rcp"/>
    <n v="20"/>
    <n v="0.7"/>
    <x v="0"/>
    <n v="4"/>
    <n v="0.7"/>
    <x v="0"/>
    <x v="0"/>
    <s v="μ=L"/>
    <n v="2"/>
    <n v="2742.3493913410998"/>
    <x v="13"/>
    <n v="3"/>
    <n v="6"/>
    <n v="6.6666666666666599"/>
    <n v="0.543261400000005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0.20535908684286222"/>
    <n v="0.20535908684286222"/>
    <n v="1.9118813139628861E-3"/>
  </r>
  <r>
    <s v="PSP_20_0.7_4_0.7_L_2.rcp"/>
    <n v="20"/>
    <n v="0.7"/>
    <x v="0"/>
    <n v="4"/>
    <n v="0.7"/>
    <x v="0"/>
    <x v="0"/>
    <s v="μ=L"/>
    <n v="2"/>
    <n v="2742.06896085685"/>
    <x v="12"/>
    <n v="0"/>
    <n v="6"/>
    <n v="6.6666666666666599"/>
    <n v="0.61633929999993597"/>
    <s v="PSP_20_0.7_4_0.7_L_2.rcp"/>
    <n v="20"/>
    <n v="0.7"/>
    <n v="4"/>
    <n v="0.7"/>
    <s v="L"/>
    <n v="2"/>
    <s v="40_0.1_0.2_0.8_"/>
    <n v="3451.0548675950299"/>
    <n v="3495.0917222257899"/>
    <n v="3641.13397923208"/>
    <n v="284.150169800002"/>
    <n v="-0.2054403461954396"/>
    <n v="0.2054403461954396"/>
    <n v="2.1690618746902173E-3"/>
  </r>
  <r>
    <s v="PSP_60_0.3_4_0.7_H_3.rcp"/>
    <n v="60"/>
    <n v="0.3"/>
    <x v="1"/>
    <n v="4"/>
    <n v="0.7"/>
    <x v="0"/>
    <x v="1"/>
    <s v="μ=H"/>
    <n v="3"/>
    <n v="2740.7200606506899"/>
    <x v="0"/>
    <n v="0"/>
    <n v="8"/>
    <n v="6.6666666666666599"/>
    <n v="22.684561899999601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0.18333353501797059"/>
    <n v="-0.18333353501797059"/>
    <n v="1.497023247101225E-2"/>
  </r>
  <r>
    <s v="PSP_60_0.3_4_0.7_H_3.rcp"/>
    <n v="60"/>
    <n v="0.3"/>
    <x v="1"/>
    <n v="4"/>
    <n v="0.7"/>
    <x v="0"/>
    <x v="1"/>
    <s v="μ=H"/>
    <n v="3"/>
    <n v="2740.7200606506899"/>
    <x v="1"/>
    <n v="3"/>
    <n v="8"/>
    <n v="6.6666666666666599"/>
    <n v="22.0963589999992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0.18333353501797059"/>
    <n v="-0.18333353501797059"/>
    <n v="1.4582059483940821E-2"/>
  </r>
  <r>
    <s v="PSP_60_0.3_4_0.7_H_3.rcp"/>
    <n v="60"/>
    <n v="0.3"/>
    <x v="1"/>
    <n v="4"/>
    <n v="0.7"/>
    <x v="0"/>
    <x v="1"/>
    <s v="μ=H"/>
    <n v="3"/>
    <n v="2740.7200606506899"/>
    <x v="2"/>
    <n v="4"/>
    <n v="8"/>
    <n v="6.6666666666666599"/>
    <n v="24.259533099999299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0.18333353501797059"/>
    <n v="-0.18333353501797059"/>
    <n v="1.6009603877128981E-2"/>
  </r>
  <r>
    <s v="PSP_60_0.3_4_0.7_H_3.rcp"/>
    <n v="60"/>
    <n v="0.3"/>
    <x v="1"/>
    <n v="4"/>
    <n v="0.7"/>
    <x v="0"/>
    <x v="1"/>
    <s v="μ=H"/>
    <n v="3"/>
    <n v="2740.3708401577701"/>
    <x v="3"/>
    <n v="5"/>
    <n v="8"/>
    <n v="6.6666666666666599"/>
    <n v="22.8345485000008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0.18318275554715904"/>
    <n v="-0.18318275554715904"/>
    <n v="1.5069213191003792E-2"/>
  </r>
  <r>
    <s v="PSP_20_0.3_2_0.7_L_4.rcp"/>
    <n v="20"/>
    <n v="0.3"/>
    <x v="1"/>
    <n v="2"/>
    <n v="0.7"/>
    <x v="0"/>
    <x v="0"/>
    <s v="μ=L"/>
    <n v="4"/>
    <n v="2739.2178953899102"/>
    <x v="12"/>
    <n v="0"/>
    <n v="6"/>
    <n v="3.3333333333333299"/>
    <n v="0.58680079999999102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0.13171623286742853"/>
    <n v="0.13171623286742853"/>
    <n v="1.8022049823204871E-3"/>
  </r>
  <r>
    <s v="PSP_20_0.3_2_0.7_L_4.rcp"/>
    <n v="20"/>
    <n v="0.3"/>
    <x v="1"/>
    <n v="2"/>
    <n v="0.7"/>
    <x v="0"/>
    <x v="0"/>
    <s v="μ=L"/>
    <n v="4"/>
    <n v="2739.18876715019"/>
    <x v="13"/>
    <n v="3"/>
    <n v="6"/>
    <n v="3.3333333333333299"/>
    <n v="0.59644090000000405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0.13172546600574758"/>
    <n v="0.13172546600574758"/>
    <n v="1.8318120248638704E-3"/>
  </r>
  <r>
    <s v="PSP_30_0.7_4_0.7_H_4.rcp"/>
    <n v="30"/>
    <n v="0.7"/>
    <x v="0"/>
    <n v="4"/>
    <n v="0.7"/>
    <x v="0"/>
    <x v="1"/>
    <s v="μ=H"/>
    <n v="4"/>
    <n v="2738.51671532614"/>
    <x v="0"/>
    <n v="0"/>
    <n v="8"/>
    <n v="6.6666666666666599"/>
    <n v="1.39926960000002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4.2475360328179751E-2"/>
    <n v="4.2475360328179751E-2"/>
    <n v="2.117790069848934E-3"/>
  </r>
  <r>
    <s v="PSP_30_0.7_4_0.7_H_4.rcp"/>
    <n v="30"/>
    <n v="0.7"/>
    <x v="0"/>
    <n v="4"/>
    <n v="0.7"/>
    <x v="0"/>
    <x v="1"/>
    <s v="μ=H"/>
    <n v="4"/>
    <n v="2738.51671532614"/>
    <x v="1"/>
    <n v="3"/>
    <n v="8"/>
    <n v="6.6666666666666599"/>
    <n v="1.46420579999994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4.2475360328179751E-2"/>
    <n v="4.2475360328179751E-2"/>
    <n v="2.2160708011201295E-3"/>
  </r>
  <r>
    <s v="PSP_30_0.7_4_0.7_H_4.rcp"/>
    <n v="30"/>
    <n v="0.7"/>
    <x v="0"/>
    <n v="4"/>
    <n v="0.7"/>
    <x v="0"/>
    <x v="1"/>
    <s v="μ=H"/>
    <n v="4"/>
    <n v="2738.51671532614"/>
    <x v="2"/>
    <n v="4"/>
    <n v="8"/>
    <n v="6.6666666666666599"/>
    <n v="1.4672820999999201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4.2475360328179751E-2"/>
    <n v="4.2475360328179751E-2"/>
    <n v="2.2207267713433331E-3"/>
  </r>
  <r>
    <s v="PSP_30_0.7_4_0.7_H_4.rcp"/>
    <n v="30"/>
    <n v="0.7"/>
    <x v="0"/>
    <n v="4"/>
    <n v="0.7"/>
    <x v="0"/>
    <x v="1"/>
    <s v="μ=H"/>
    <n v="4"/>
    <n v="2738.51671532614"/>
    <x v="3"/>
    <n v="5"/>
    <n v="8"/>
    <n v="6.6666666666666599"/>
    <n v="1.47006499999997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4.2475360328179751E-2"/>
    <n v="4.2475360328179751E-2"/>
    <n v="2.2249386816038633E-3"/>
  </r>
  <r>
    <s v="PSP_60_0.3_4_0.7_L_5.rcp"/>
    <n v="60"/>
    <n v="0.3"/>
    <x v="1"/>
    <n v="4"/>
    <n v="0.7"/>
    <x v="0"/>
    <x v="0"/>
    <s v="μ=L"/>
    <n v="5"/>
    <n v="2737.2927268468002"/>
    <x v="6"/>
    <n v="0"/>
    <n v="9"/>
    <n v="6.6666666666666599"/>
    <n v="11.708620899999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6.8783496996732738E-2"/>
    <n v="6.8783496996732738E-2"/>
    <n v="7.75731064845488E-3"/>
  </r>
  <r>
    <s v="PSP_20_0.7_2_0.7_H_5.rcp"/>
    <n v="20"/>
    <n v="0.7"/>
    <x v="0"/>
    <n v="2"/>
    <n v="0.7"/>
    <x v="0"/>
    <x v="1"/>
    <s v="μ=H"/>
    <n v="5"/>
    <n v="2736.4751224859001"/>
    <x v="4"/>
    <n v="3"/>
    <n v="9"/>
    <n v="3.3333333333333299"/>
    <n v="0.77957029999993199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7.1771131574688174E-2"/>
    <n v="7.1771131574688174E-2"/>
    <n v="1.8204871961031393E-3"/>
  </r>
  <r>
    <s v="PSP_20_0.3_2_0.7_L_4.rcp"/>
    <n v="20"/>
    <n v="0.3"/>
    <x v="1"/>
    <n v="2"/>
    <n v="0.7"/>
    <x v="0"/>
    <x v="0"/>
    <s v="μ=L"/>
    <n v="4"/>
    <n v="2736.4330667293898"/>
    <x v="15"/>
    <n v="5"/>
    <n v="6"/>
    <n v="3.3333333333333299"/>
    <n v="0.62191709999999001"/>
    <s v="PSP_20_0.3_2_0.7_L_4.rcp"/>
    <n v="20"/>
    <n v="0.3"/>
    <n v="2"/>
    <n v="0.7"/>
    <s v="L"/>
    <n v="4"/>
    <s v="40_0.1_0.2_0.8_"/>
    <n v="3154.7496326413302"/>
    <n v="3154.7496326413302"/>
    <n v="3154.7496326413302"/>
    <n v="325.60158569999999"/>
    <n v="-0.1325989744427683"/>
    <n v="0.1325989744427683"/>
    <n v="1.9100555013052262E-3"/>
  </r>
  <r>
    <s v="PSP_60_0.7_4_0.3_L_3.rcp"/>
    <n v="60"/>
    <n v="0.7"/>
    <x v="0"/>
    <n v="4"/>
    <n v="0.3"/>
    <x v="1"/>
    <x v="0"/>
    <s v="μ=L"/>
    <n v="3"/>
    <n v="2736.2668183041601"/>
    <x v="12"/>
    <n v="0"/>
    <n v="6"/>
    <n v="6.6666666666666599"/>
    <n v="20.119366299997601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-8.7077144543996912E-2"/>
    <n v="8.7077144543996912E-2"/>
    <n v="1.3305916491251709E-2"/>
  </r>
  <r>
    <s v="PSP_60_0.7_4_0.3_L_3.rcp"/>
    <n v="60"/>
    <n v="0.7"/>
    <x v="0"/>
    <n v="4"/>
    <n v="0.3"/>
    <x v="1"/>
    <x v="0"/>
    <s v="μ=L"/>
    <n v="3"/>
    <n v="2736.2668183041601"/>
    <x v="13"/>
    <n v="3"/>
    <n v="6"/>
    <n v="6.6666666666666599"/>
    <n v="19.288917500001801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-8.7077144543996912E-2"/>
    <n v="8.7077144543996912E-2"/>
    <n v="1.2756700267527723E-2"/>
  </r>
  <r>
    <s v="PSP_60_0.7_4_0.3_L_3.rcp"/>
    <n v="60"/>
    <n v="0.7"/>
    <x v="0"/>
    <n v="4"/>
    <n v="0.3"/>
    <x v="1"/>
    <x v="0"/>
    <s v="μ=L"/>
    <n v="3"/>
    <n v="2736.2668183041601"/>
    <x v="14"/>
    <n v="4"/>
    <n v="6"/>
    <n v="6.6666666666666599"/>
    <n v="21.557239300000202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-8.7077144543996912E-2"/>
    <n v="8.7077144543996912E-2"/>
    <n v="1.4256851912267551E-2"/>
  </r>
  <r>
    <s v="PSP_60_0.7_4_0.3_L_3.rcp"/>
    <n v="60"/>
    <n v="0.7"/>
    <x v="0"/>
    <n v="4"/>
    <n v="0.3"/>
    <x v="1"/>
    <x v="0"/>
    <s v="μ=L"/>
    <n v="3"/>
    <n v="2736.2668183041601"/>
    <x v="15"/>
    <n v="5"/>
    <n v="6"/>
    <n v="6.6666666666666599"/>
    <n v="20.9343331999989"/>
    <s v="PSP_60_0.7_4_0.3_L_3.rcp"/>
    <n v="60"/>
    <n v="0.7"/>
    <n v="4"/>
    <n v="0.3"/>
    <s v="L"/>
    <n v="3"/>
    <s v="40_0.1_0.2_0.8_"/>
    <n v="2997.2596281833698"/>
    <n v="2997.2596281833698"/>
    <n v="90000000000"/>
    <n v="1512.0616691999801"/>
    <n v="-8.7077144543996912E-2"/>
    <n v="8.7077144543996912E-2"/>
    <n v="1.3844893780737852E-2"/>
  </r>
  <r>
    <s v="PSP_10_0.7_4_0.7_H_5.rcp"/>
    <n v="10"/>
    <n v="0.7"/>
    <x v="0"/>
    <n v="4"/>
    <n v="0.7"/>
    <x v="0"/>
    <x v="1"/>
    <s v="μ=H"/>
    <n v="5"/>
    <n v="2735.34432822499"/>
    <x v="2"/>
    <n v="4"/>
    <n v="8"/>
    <n v="6.6666666666666599"/>
    <n v="0.16485909999998599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0.15337652981157024"/>
    <n v="-0.15337652981157024"/>
    <n v="2.1033113733420271E-3"/>
  </r>
  <r>
    <s v="PSP_10_0.7_4_0.7_H_5.rcp"/>
    <n v="10"/>
    <n v="0.7"/>
    <x v="0"/>
    <n v="4"/>
    <n v="0.7"/>
    <x v="0"/>
    <x v="1"/>
    <s v="μ=H"/>
    <n v="5"/>
    <n v="2734.44621426599"/>
    <x v="1"/>
    <n v="3"/>
    <n v="8"/>
    <n v="6.6666666666666599"/>
    <n v="0.14942550000000601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0.15299783395572564"/>
    <n v="-0.15299783395572564"/>
    <n v="1.9064058557723437E-3"/>
  </r>
  <r>
    <s v="PSP_20_0.3_2_0.7_L_3.rcp"/>
    <n v="20"/>
    <n v="0.3"/>
    <x v="1"/>
    <n v="2"/>
    <n v="0.7"/>
    <x v="0"/>
    <x v="0"/>
    <s v="μ=L"/>
    <n v="3"/>
    <n v="2733.9649405694799"/>
    <x v="6"/>
    <n v="0"/>
    <n v="9"/>
    <n v="3.3333333333333299"/>
    <n v="0.74040780000001405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9.3228546583441096E-2"/>
    <n v="-9.3228546583441096E-2"/>
    <n v="1.9312825487277129E-3"/>
  </r>
  <r>
    <s v="PSP_30_0.7_2_0.3_H_3.rcp"/>
    <n v="30"/>
    <n v="0.7"/>
    <x v="0"/>
    <n v="2"/>
    <n v="0.3"/>
    <x v="1"/>
    <x v="1"/>
    <s v="μ=H"/>
    <n v="3"/>
    <n v="2733.5000870322501"/>
    <x v="8"/>
    <n v="0"/>
    <n v="7"/>
    <n v="3.3333333333333299"/>
    <n v="3.7994372999996799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1.9206952432158971E-2"/>
    <n v="1.9206952432158971E-2"/>
    <n v="2.5270907973854355E-3"/>
  </r>
  <r>
    <s v="PSP_30_0.7_2_0.3_H_3.rcp"/>
    <n v="30"/>
    <n v="0.7"/>
    <x v="0"/>
    <n v="2"/>
    <n v="0.3"/>
    <x v="1"/>
    <x v="1"/>
    <s v="μ=H"/>
    <n v="3"/>
    <n v="2733.5000870322501"/>
    <x v="9"/>
    <n v="3"/>
    <n v="7"/>
    <n v="3.3333333333333299"/>
    <n v="3.6585888999998102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1.9206952432158971E-2"/>
    <n v="1.9206952432158971E-2"/>
    <n v="2.4334093737003641E-3"/>
  </r>
  <r>
    <s v="PSP_30_0.7_2_0.3_H_3.rcp"/>
    <n v="30"/>
    <n v="0.7"/>
    <x v="0"/>
    <n v="2"/>
    <n v="0.3"/>
    <x v="1"/>
    <x v="1"/>
    <s v="μ=H"/>
    <n v="3"/>
    <n v="2733.5000870322501"/>
    <x v="10"/>
    <n v="4"/>
    <n v="7"/>
    <n v="3.3333333333333299"/>
    <n v="4.0021214999997001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1.9206952432158971E-2"/>
    <n v="1.9206952432158971E-2"/>
    <n v="2.6619005958246739E-3"/>
  </r>
  <r>
    <s v="PSP_30_0.7_2_0.3_H_3.rcp"/>
    <n v="30"/>
    <n v="0.7"/>
    <x v="0"/>
    <n v="2"/>
    <n v="0.3"/>
    <x v="1"/>
    <x v="1"/>
    <s v="μ=H"/>
    <n v="3"/>
    <n v="2733.5000870322501"/>
    <x v="11"/>
    <n v="5"/>
    <n v="7"/>
    <n v="3.3333333333333299"/>
    <n v="3.8114529999997999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1.9206952432158971E-2"/>
    <n v="1.9206952432158971E-2"/>
    <n v="2.5350827084230122E-3"/>
  </r>
  <r>
    <s v="PSP_10_0.7_4_0.7_H_5.rcp"/>
    <n v="10"/>
    <n v="0.7"/>
    <x v="0"/>
    <n v="4"/>
    <n v="0.7"/>
    <x v="0"/>
    <x v="1"/>
    <s v="μ=H"/>
    <n v="5"/>
    <n v="2732.4848817741799"/>
    <x v="0"/>
    <n v="0"/>
    <n v="8"/>
    <n v="6.6666666666666599"/>
    <n v="0.15395189999999501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0.15217082477817229"/>
    <n v="-0.15217082477817229"/>
    <n v="1.96415473709144E-3"/>
  </r>
  <r>
    <s v="PSP_10_0.3_4_0.7_L_3.rcp"/>
    <n v="10"/>
    <n v="0.3"/>
    <x v="1"/>
    <n v="4"/>
    <n v="0.7"/>
    <x v="0"/>
    <x v="0"/>
    <s v="μ=L"/>
    <n v="3"/>
    <n v="2731.79371777817"/>
    <x v="10"/>
    <n v="4"/>
    <n v="7"/>
    <n v="6.6666666666666599"/>
    <n v="0.136023799999996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3.3440386673339935E-2"/>
    <n v="3.3440386673339935E-2"/>
    <n v="1.9557827332685371E-3"/>
  </r>
  <r>
    <s v="PSP_30_0.7_2_0.3_H_3.rcp"/>
    <n v="30"/>
    <n v="0.7"/>
    <x v="0"/>
    <n v="2"/>
    <n v="0.3"/>
    <x v="1"/>
    <x v="1"/>
    <s v="μ=H"/>
    <n v="3"/>
    <n v="2729.3655343519199"/>
    <x v="12"/>
    <n v="0"/>
    <n v="6"/>
    <n v="3.3333333333333299"/>
    <n v="3.7093595999999698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2.0690449924223624E-2"/>
    <n v="2.0690449924223624E-2"/>
    <n v="2.4671781027559088E-3"/>
  </r>
  <r>
    <s v="PSP_30_0.7_2_0.3_H_3.rcp"/>
    <n v="30"/>
    <n v="0.7"/>
    <x v="0"/>
    <n v="2"/>
    <n v="0.3"/>
    <x v="1"/>
    <x v="1"/>
    <s v="μ=H"/>
    <n v="3"/>
    <n v="2729.3655343519199"/>
    <x v="13"/>
    <n v="3"/>
    <n v="6"/>
    <n v="3.3333333333333299"/>
    <n v="3.6659759999997701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2.0690449924223624E-2"/>
    <n v="2.0690449924223624E-2"/>
    <n v="2.438322699268144E-3"/>
  </r>
  <r>
    <s v="PSP_30_0.7_2_0.3_H_3.rcp"/>
    <n v="30"/>
    <n v="0.7"/>
    <x v="0"/>
    <n v="2"/>
    <n v="0.3"/>
    <x v="1"/>
    <x v="1"/>
    <s v="μ=H"/>
    <n v="3"/>
    <n v="2729.3655343519199"/>
    <x v="14"/>
    <n v="4"/>
    <n v="6"/>
    <n v="3.3333333333333299"/>
    <n v="3.98202749999973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2.0690449924223624E-2"/>
    <n v="2.0690449924223624E-2"/>
    <n v="2.6485356266271057E-3"/>
  </r>
  <r>
    <s v="PSP_30_0.7_2_0.3_H_3.rcp"/>
    <n v="30"/>
    <n v="0.7"/>
    <x v="0"/>
    <n v="2"/>
    <n v="0.3"/>
    <x v="1"/>
    <x v="1"/>
    <s v="μ=H"/>
    <n v="3"/>
    <n v="2729.3655343519199"/>
    <x v="15"/>
    <n v="5"/>
    <n v="6"/>
    <n v="3.3333333333333299"/>
    <n v="3.7956982000000599"/>
    <s v="PSP_30_0.7_2_0.3_H_3.rcp"/>
    <n v="30"/>
    <n v="0.7"/>
    <n v="2"/>
    <n v="0.3"/>
    <s v="H"/>
    <n v="3"/>
    <s v="40_0.1_0.2_0.8_"/>
    <n v="2787.0304482793299"/>
    <n v="2787.0304482793299"/>
    <n v="90000000000"/>
    <n v="1503.4827018999999"/>
    <n v="-2.0690449924223624E-2"/>
    <n v="2.0690449924223624E-2"/>
    <n v="2.5246038382771632E-3"/>
  </r>
  <r>
    <s v="PSP_10_0.7_4_0.7_H_5.rcp"/>
    <n v="10"/>
    <n v="0.7"/>
    <x v="0"/>
    <n v="4"/>
    <n v="0.7"/>
    <x v="0"/>
    <x v="1"/>
    <s v="μ=H"/>
    <n v="5"/>
    <n v="2729.2110547085599"/>
    <x v="3"/>
    <n v="5"/>
    <n v="8"/>
    <n v="6.6666666666666599"/>
    <n v="0.15366099999999899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0.15079039334174019"/>
    <n v="-0.15079039334174019"/>
    <n v="1.9604433661177E-3"/>
  </r>
  <r>
    <s v="PSP_10_0.3_4_0.7_L_3.rcp"/>
    <n v="10"/>
    <n v="0.3"/>
    <x v="1"/>
    <n v="4"/>
    <n v="0.7"/>
    <x v="0"/>
    <x v="0"/>
    <s v="μ=L"/>
    <n v="3"/>
    <n v="2728.2192294062502"/>
    <x v="11"/>
    <n v="5"/>
    <n v="7"/>
    <n v="6.6666666666666599"/>
    <n v="0.12942600000000201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3.4705107386371482E-2"/>
    <n v="3.4705107386371482E-2"/>
    <n v="1.8609179866760452E-3"/>
  </r>
  <r>
    <s v="PSP_20_0.7_2_0.7_H_5.rcp"/>
    <n v="20"/>
    <n v="0.7"/>
    <x v="0"/>
    <n v="2"/>
    <n v="0.7"/>
    <x v="0"/>
    <x v="1"/>
    <s v="μ=H"/>
    <n v="5"/>
    <n v="2725.8852601054"/>
    <x v="6"/>
    <n v="0"/>
    <n v="9"/>
    <n v="3.3333333333333299"/>
    <n v="0.79110300000002098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7.5363276773984453E-2"/>
    <n v="7.5363276773984453E-2"/>
    <n v="1.8474188694707144E-3"/>
  </r>
  <r>
    <s v="PSP_10_0.3_4_0.7_L_3.rcp"/>
    <n v="10"/>
    <n v="0.3"/>
    <x v="1"/>
    <n v="4"/>
    <n v="0.7"/>
    <x v="0"/>
    <x v="0"/>
    <s v="μ=L"/>
    <n v="3"/>
    <n v="2724.5156072086202"/>
    <x v="9"/>
    <n v="3"/>
    <n v="7"/>
    <n v="6.6666666666666599"/>
    <n v="0.131578799999999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3.6015518057555249E-2"/>
    <n v="3.6015518057555249E-2"/>
    <n v="1.8918714600253761E-3"/>
  </r>
  <r>
    <s v="PSP_30_0.3_2_0.7_H_1.rcp"/>
    <n v="30"/>
    <n v="0.3"/>
    <x v="1"/>
    <n v="2"/>
    <n v="0.7"/>
    <x v="0"/>
    <x v="1"/>
    <s v="μ=H"/>
    <n v="1"/>
    <n v="2724.1509525398201"/>
    <x v="1"/>
    <n v="3"/>
    <n v="8"/>
    <n v="3.3333333333333299"/>
    <n v="3.1772253000001398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1.3598834679403244E-2"/>
    <n v="1.3598834679403244E-2"/>
    <n v="2.124980629503222E-3"/>
  </r>
  <r>
    <s v="PSP_30_0.3_2_0.7_H_1.rcp"/>
    <n v="30"/>
    <n v="0.3"/>
    <x v="1"/>
    <n v="2"/>
    <n v="0.7"/>
    <x v="0"/>
    <x v="1"/>
    <s v="μ=H"/>
    <n v="1"/>
    <n v="2724.1509525398201"/>
    <x v="2"/>
    <n v="4"/>
    <n v="8"/>
    <n v="3.3333333333333299"/>
    <n v="3.2966257000000398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1.3598834679403244E-2"/>
    <n v="1.3598834679403244E-2"/>
    <n v="2.2048375842979328E-3"/>
  </r>
  <r>
    <s v="PSP_10_0.3_4_0.7_L_3.rcp"/>
    <n v="10"/>
    <n v="0.3"/>
    <x v="1"/>
    <n v="4"/>
    <n v="0.7"/>
    <x v="0"/>
    <x v="0"/>
    <s v="μ=L"/>
    <n v="3"/>
    <n v="2723.65099315322"/>
    <x v="8"/>
    <n v="0"/>
    <n v="7"/>
    <n v="6.6666666666666599"/>
    <n v="0.12654679999999899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3.632143465060754E-2"/>
    <n v="3.632143465060754E-2"/>
    <n v="1.8195201603718775E-3"/>
  </r>
  <r>
    <s v="PSP_30_0.7_2_0.3_L_5.rcp"/>
    <n v="30"/>
    <n v="0.7"/>
    <x v="0"/>
    <n v="2"/>
    <n v="0.3"/>
    <x v="1"/>
    <x v="0"/>
    <s v="μ=L"/>
    <n v="5"/>
    <n v="2722.1120061818401"/>
    <x v="6"/>
    <n v="0"/>
    <n v="9"/>
    <n v="3.3333333333333299"/>
    <n v="1.9109615999995999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9.8177537347586465E-3"/>
    <n v="-9.8177537347586465E-3"/>
    <n v="1.8163463440066465E-3"/>
  </r>
  <r>
    <s v="PSP_60_0.3_4_0.7_L_3.rcp"/>
    <n v="60"/>
    <n v="0.3"/>
    <x v="1"/>
    <n v="4"/>
    <n v="0.7"/>
    <x v="0"/>
    <x v="0"/>
    <s v="μ=L"/>
    <n v="3"/>
    <n v="2722.0141616255"/>
    <x v="12"/>
    <n v="0"/>
    <n v="6"/>
    <n v="6.6666666666666599"/>
    <n v="12.8604152999996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0.25299109448492385"/>
    <n v="0.25299109448492385"/>
    <n v="8.499956858890283E-3"/>
  </r>
  <r>
    <s v="PSP_60_0.3_4_0.7_L_3.rcp"/>
    <n v="60"/>
    <n v="0.3"/>
    <x v="1"/>
    <n v="4"/>
    <n v="0.7"/>
    <x v="0"/>
    <x v="0"/>
    <s v="μ=L"/>
    <n v="3"/>
    <n v="2722.0141616255"/>
    <x v="13"/>
    <n v="3"/>
    <n v="6"/>
    <n v="6.6666666666666599"/>
    <n v="12.722409699999799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0.25299109448492385"/>
    <n v="0.25299109448492385"/>
    <n v="8.4087435023291138E-3"/>
  </r>
  <r>
    <s v="PSP_60_0.3_4_0.7_L_3.rcp"/>
    <n v="60"/>
    <n v="0.3"/>
    <x v="1"/>
    <n v="4"/>
    <n v="0.7"/>
    <x v="0"/>
    <x v="0"/>
    <s v="μ=L"/>
    <n v="3"/>
    <n v="2722.0141616255"/>
    <x v="14"/>
    <n v="4"/>
    <n v="6"/>
    <n v="6.6666666666666599"/>
    <n v="13.9252847999996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0.25299109448492385"/>
    <n v="0.25299109448492385"/>
    <n v="9.2037712069656785E-3"/>
  </r>
  <r>
    <s v="PSP_60_0.3_4_0.7_L_3.rcp"/>
    <n v="60"/>
    <n v="0.3"/>
    <x v="1"/>
    <n v="4"/>
    <n v="0.7"/>
    <x v="0"/>
    <x v="0"/>
    <s v="μ=L"/>
    <n v="3"/>
    <n v="2722.0141616255"/>
    <x v="15"/>
    <n v="5"/>
    <n v="6"/>
    <n v="6.6666666666666599"/>
    <n v="13.166243399999001"/>
    <s v="PSP_60_0.3_4_0.7_L_3.rcp"/>
    <n v="60"/>
    <n v="0.3"/>
    <n v="4"/>
    <n v="0.7"/>
    <s v="L"/>
    <n v="3"/>
    <s v="40_0.1_0.2_0.8_"/>
    <n v="3643.88448588658"/>
    <n v="3660.9819797146602"/>
    <n v="90000000000"/>
    <n v="1512.9977143999999"/>
    <n v="-0.25299109448492385"/>
    <n v="0.25299109448492385"/>
    <n v="8.7020907399190991E-3"/>
  </r>
  <r>
    <s v="PSP_30_0.7_2_0.7_H_1.rcp"/>
    <n v="30"/>
    <n v="0.7"/>
    <x v="0"/>
    <n v="2"/>
    <n v="0.7"/>
    <x v="0"/>
    <x v="1"/>
    <s v="μ=H"/>
    <n v="1"/>
    <n v="2721.0745846171699"/>
    <x v="8"/>
    <n v="0"/>
    <n v="7"/>
    <n v="3.3333333333333299"/>
    <n v="3.58096269999987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0.12046061550502209"/>
    <n v="0.12046061550502209"/>
    <n v="2.5284283580357977E-3"/>
  </r>
  <r>
    <s v="PSP_30_0.7_2_0.7_H_1.rcp"/>
    <n v="30"/>
    <n v="0.7"/>
    <x v="0"/>
    <n v="2"/>
    <n v="0.7"/>
    <x v="0"/>
    <x v="1"/>
    <s v="μ=H"/>
    <n v="1"/>
    <n v="2721.0745846171699"/>
    <x v="9"/>
    <n v="3"/>
    <n v="7"/>
    <n v="3.3333333333333299"/>
    <n v="3.0414681000002002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0.12046061550502209"/>
    <n v="0.12046061550502209"/>
    <n v="2.1475046903175064E-3"/>
  </r>
  <r>
    <s v="PSP_30_0.7_2_0.7_H_1.rcp"/>
    <n v="30"/>
    <n v="0.7"/>
    <x v="0"/>
    <n v="2"/>
    <n v="0.7"/>
    <x v="0"/>
    <x v="1"/>
    <s v="μ=H"/>
    <n v="1"/>
    <n v="2721.0745846171699"/>
    <x v="10"/>
    <n v="4"/>
    <n v="7"/>
    <n v="3.3333333333333299"/>
    <n v="3.13678729999992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0.12046061550502209"/>
    <n v="0.12046061550502209"/>
    <n v="2.2148071976417481E-3"/>
  </r>
  <r>
    <s v="PSP_30_0.7_2_0.7_H_1.rcp"/>
    <n v="30"/>
    <n v="0.7"/>
    <x v="0"/>
    <n v="2"/>
    <n v="0.7"/>
    <x v="0"/>
    <x v="1"/>
    <s v="μ=H"/>
    <n v="1"/>
    <n v="2721.0745846171699"/>
    <x v="11"/>
    <n v="5"/>
    <n v="7"/>
    <n v="3.3333333333333299"/>
    <n v="3.4096331999999099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0.12046061550502209"/>
    <n v="0.12046061550502209"/>
    <n v="2.4074568755995218E-3"/>
  </r>
  <r>
    <s v="PSP_30_0.3_2_0.7_H_1.rcp"/>
    <n v="30"/>
    <n v="0.3"/>
    <x v="1"/>
    <n v="2"/>
    <n v="0.7"/>
    <x v="0"/>
    <x v="1"/>
    <s v="μ=H"/>
    <n v="1"/>
    <n v="2719.9716278522801"/>
    <x v="0"/>
    <n v="0"/>
    <n v="8"/>
    <n v="3.3333333333333299"/>
    <n v="3.57964809999998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1.5112146832020569E-2"/>
    <n v="1.5112146832020569E-2"/>
    <n v="2.3941276285750447E-3"/>
  </r>
  <r>
    <s v="PSP_20_0.7_2_0.7_H_5.rcp"/>
    <n v="20"/>
    <n v="0.7"/>
    <x v="0"/>
    <n v="2"/>
    <n v="0.7"/>
    <x v="0"/>
    <x v="1"/>
    <s v="μ=H"/>
    <n v="5"/>
    <n v="2719.3761250838702"/>
    <x v="5"/>
    <n v="4"/>
    <n v="9"/>
    <n v="3.3333333333333299"/>
    <n v="0.84411260000001598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7.7571214637484356E-2"/>
    <n v="7.7571214637484356E-2"/>
    <n v="1.9712092422832089E-3"/>
  </r>
  <r>
    <s v="PSP_30_0.3_2_0.7_H_1.rcp"/>
    <n v="30"/>
    <n v="0.3"/>
    <x v="1"/>
    <n v="2"/>
    <n v="0.7"/>
    <x v="0"/>
    <x v="1"/>
    <s v="μ=H"/>
    <n v="1"/>
    <n v="2718.6282883833101"/>
    <x v="3"/>
    <n v="5"/>
    <n v="8"/>
    <n v="3.3333333333333299"/>
    <n v="2.95676950000006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1.5598563202001018E-2"/>
    <n v="1.5598563202001018E-2"/>
    <n v="1.9775361581710234E-3"/>
  </r>
  <r>
    <s v="PSP_60_0.3_4_0.7_L_5.rcp"/>
    <n v="60"/>
    <n v="0.3"/>
    <x v="1"/>
    <n v="4"/>
    <n v="0.7"/>
    <x v="0"/>
    <x v="0"/>
    <s v="μ=L"/>
    <n v="5"/>
    <n v="2718.6225946321001"/>
    <x v="4"/>
    <n v="3"/>
    <n v="9"/>
    <n v="6.6666666666666599"/>
    <n v="11.9809439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7.5135004477486986E-2"/>
    <n v="7.5135004477486986E-2"/>
    <n v="7.9377327601424415E-3"/>
  </r>
  <r>
    <s v="PSP_30_0.7_4_0.7_H_1.rcp"/>
    <n v="30"/>
    <n v="0.7"/>
    <x v="0"/>
    <n v="4"/>
    <n v="0.7"/>
    <x v="0"/>
    <x v="1"/>
    <s v="μ=H"/>
    <n v="1"/>
    <n v="2715.7819987897201"/>
    <x v="4"/>
    <n v="3"/>
    <n v="9"/>
    <n v="6.6666666666666599"/>
    <n v="2.4422642999997999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17953755327044044"/>
    <n v="0.17953755327044044"/>
    <n v="1.8319610495817794E-3"/>
  </r>
  <r>
    <s v="PSP_60_0.7_4_0.3_L_1.rcp"/>
    <n v="60"/>
    <n v="0.7"/>
    <x v="0"/>
    <n v="4"/>
    <n v="0.3"/>
    <x v="1"/>
    <x v="0"/>
    <s v="μ=L"/>
    <n v="1"/>
    <n v="2714.7546282461099"/>
    <x v="8"/>
    <n v="0"/>
    <n v="7"/>
    <n v="6.6666666666666599"/>
    <n v="16.461630699999599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5.8344882948925765E-2"/>
    <n v="5.8344882948925765E-2"/>
    <n v="1.0873825782972616E-2"/>
  </r>
  <r>
    <s v="PSP_60_0.7_4_0.3_L_1.rcp"/>
    <n v="60"/>
    <n v="0.7"/>
    <x v="0"/>
    <n v="4"/>
    <n v="0.3"/>
    <x v="1"/>
    <x v="0"/>
    <s v="μ=L"/>
    <n v="1"/>
    <n v="2714.7546282461099"/>
    <x v="9"/>
    <n v="3"/>
    <n v="7"/>
    <n v="6.6666666666666599"/>
    <n v="17.862139299999399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5.8344882948925765E-2"/>
    <n v="5.8344882948925765E-2"/>
    <n v="1.1798939874127209E-2"/>
  </r>
  <r>
    <s v="PSP_60_0.7_4_0.3_L_1.rcp"/>
    <n v="60"/>
    <n v="0.7"/>
    <x v="0"/>
    <n v="4"/>
    <n v="0.3"/>
    <x v="1"/>
    <x v="0"/>
    <s v="μ=L"/>
    <n v="1"/>
    <n v="2714.7546282461099"/>
    <x v="10"/>
    <n v="4"/>
    <n v="7"/>
    <n v="6.6666666666666599"/>
    <n v="17.881010299999598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5.8344882948925765E-2"/>
    <n v="5.8344882948925765E-2"/>
    <n v="1.1811405222797233E-2"/>
  </r>
  <r>
    <s v="PSP_60_0.7_4_0.3_L_1.rcp"/>
    <n v="60"/>
    <n v="0.7"/>
    <x v="0"/>
    <n v="4"/>
    <n v="0.3"/>
    <x v="1"/>
    <x v="0"/>
    <s v="μ=L"/>
    <n v="1"/>
    <n v="2714.7546282461099"/>
    <x v="11"/>
    <n v="5"/>
    <n v="7"/>
    <n v="6.6666666666666599"/>
    <n v="17.256481000000299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5.8344882948925765E-2"/>
    <n v="5.8344882948925765E-2"/>
    <n v="1.1398868765849843E-2"/>
  </r>
  <r>
    <s v="PSP_30_0.7_4_0.7_H_2.rcp"/>
    <n v="30"/>
    <n v="0.7"/>
    <x v="0"/>
    <n v="4"/>
    <n v="0.7"/>
    <x v="0"/>
    <x v="1"/>
    <s v="μ=H"/>
    <n v="2"/>
    <n v="2713.5659618781801"/>
    <x v="0"/>
    <n v="0"/>
    <n v="8"/>
    <n v="6.6666666666666599"/>
    <n v="1.25336639999977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2.7656841344497158E-2"/>
    <n v="-2.7656841344497158E-2"/>
    <n v="1.720674280708101E-3"/>
  </r>
  <r>
    <s v="PSP_30_0.7_4_0.7_H_2.rcp"/>
    <n v="30"/>
    <n v="0.7"/>
    <x v="0"/>
    <n v="4"/>
    <n v="0.7"/>
    <x v="0"/>
    <x v="1"/>
    <s v="μ=H"/>
    <n v="2"/>
    <n v="2713.5659618781801"/>
    <x v="1"/>
    <n v="3"/>
    <n v="8"/>
    <n v="6.6666666666666599"/>
    <n v="1.22031169999991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2.7656841344497158E-2"/>
    <n v="-2.7656841344497158E-2"/>
    <n v="1.6752953937790342E-3"/>
  </r>
  <r>
    <s v="PSP_30_0.7_4_0.7_H_2.rcp"/>
    <n v="30"/>
    <n v="0.7"/>
    <x v="0"/>
    <n v="4"/>
    <n v="0.7"/>
    <x v="0"/>
    <x v="1"/>
    <s v="μ=H"/>
    <n v="2"/>
    <n v="2713.5659618781801"/>
    <x v="2"/>
    <n v="4"/>
    <n v="8"/>
    <n v="6.6666666666666599"/>
    <n v="1.3269484000002101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2.7656841344497158E-2"/>
    <n v="-2.7656841344497158E-2"/>
    <n v="1.8216907551595017E-3"/>
  </r>
  <r>
    <s v="PSP_30_0.7_4_0.7_H_2.rcp"/>
    <n v="30"/>
    <n v="0.7"/>
    <x v="0"/>
    <n v="4"/>
    <n v="0.7"/>
    <x v="0"/>
    <x v="1"/>
    <s v="μ=H"/>
    <n v="2"/>
    <n v="2713.5659618781801"/>
    <x v="3"/>
    <n v="5"/>
    <n v="8"/>
    <n v="6.6666666666666599"/>
    <n v="1.3022198999997201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2.7656841344497158E-2"/>
    <n v="-2.7656841344497158E-2"/>
    <n v="1.7877424269201767E-3"/>
  </r>
  <r>
    <s v="PSP_30_0.7_2_0.3_L_5.rcp"/>
    <n v="30"/>
    <n v="0.7"/>
    <x v="0"/>
    <n v="2"/>
    <n v="0.3"/>
    <x v="1"/>
    <x v="0"/>
    <s v="μ=L"/>
    <n v="5"/>
    <n v="2711.21215972452"/>
    <x v="5"/>
    <n v="4"/>
    <n v="9"/>
    <n v="3.3333333333333299"/>
    <n v="2.05497860000014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5.7742542606045739E-3"/>
    <n v="-5.7742542606045739E-3"/>
    <n v="1.9532327950090322E-3"/>
  </r>
  <r>
    <s v="PSP_30_0.7_2_0.3_L_5.rcp"/>
    <n v="30"/>
    <n v="0.7"/>
    <x v="0"/>
    <n v="2"/>
    <n v="0.3"/>
    <x v="1"/>
    <x v="0"/>
    <s v="μ=L"/>
    <n v="5"/>
    <n v="2711.15162827522"/>
    <x v="4"/>
    <n v="3"/>
    <n v="9"/>
    <n v="3.3333333333333299"/>
    <n v="1.8617338999997599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5.7517990008563941E-3"/>
    <n v="-5.7517990008563941E-3"/>
    <n v="1.7695559988115445E-3"/>
  </r>
  <r>
    <s v="PSP_30_0.7_2_0.3_L_5.rcp"/>
    <n v="30"/>
    <n v="0.7"/>
    <x v="0"/>
    <n v="2"/>
    <n v="0.3"/>
    <x v="1"/>
    <x v="0"/>
    <s v="μ=L"/>
    <n v="5"/>
    <n v="2709.1450338671002"/>
    <x v="7"/>
    <n v="5"/>
    <n v="9"/>
    <n v="3.3333333333333299"/>
    <n v="1.9578977999999501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5.0074157229961936E-3"/>
    <n v="-5.0074157229961936E-3"/>
    <n v="1.8609586456207754E-3"/>
  </r>
  <r>
    <s v="PSP_60_0.3_4_0.7_L_5.rcp"/>
    <n v="60"/>
    <n v="0.3"/>
    <x v="1"/>
    <n v="4"/>
    <n v="0.7"/>
    <x v="0"/>
    <x v="0"/>
    <s v="μ=L"/>
    <n v="5"/>
    <n v="2707.82177445978"/>
    <x v="5"/>
    <n v="4"/>
    <n v="9"/>
    <n v="6.6666666666666599"/>
    <n v="12.653596600001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7.880940213755061E-2"/>
    <n v="7.880940213755061E-2"/>
    <n v="8.3833852410789556E-3"/>
  </r>
  <r>
    <s v="PSP_30_0.7_4_0.7_H_1.rcp"/>
    <n v="30"/>
    <n v="0.7"/>
    <x v="0"/>
    <n v="4"/>
    <n v="0.7"/>
    <x v="0"/>
    <x v="1"/>
    <s v="μ=H"/>
    <n v="1"/>
    <n v="2704.1023210068802"/>
    <x v="7"/>
    <n v="5"/>
    <n v="9"/>
    <n v="6.6666666666666599"/>
    <n v="2.52333530000032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18306609017619804"/>
    <n v="0.18306609017619804"/>
    <n v="1.8927730240481013E-3"/>
  </r>
  <r>
    <s v="PSP_30_0.7_4_0.7_H_1.rcp"/>
    <n v="30"/>
    <n v="0.7"/>
    <x v="0"/>
    <n v="4"/>
    <n v="0.7"/>
    <x v="0"/>
    <x v="1"/>
    <s v="μ=H"/>
    <n v="1"/>
    <n v="2700.1749993926201"/>
    <x v="6"/>
    <n v="0"/>
    <n v="9"/>
    <n v="6.6666666666666599"/>
    <n v="2.4725386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18425256976188117"/>
    <n v="0.18425256976188117"/>
    <n v="1.8546700325545579E-3"/>
  </r>
  <r>
    <s v="PSP_60_0.3_4_0.7_L_5.rcp"/>
    <n v="60"/>
    <n v="0.3"/>
    <x v="1"/>
    <n v="4"/>
    <n v="0.7"/>
    <x v="0"/>
    <x v="0"/>
    <s v="μ=L"/>
    <n v="5"/>
    <n v="2699.42444695944"/>
    <x v="7"/>
    <n v="5"/>
    <n v="9"/>
    <n v="6.6666666666666599"/>
    <n v="12.364809599999701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8.1666140794963996E-2"/>
    <n v="8.1666140794963996E-2"/>
    <n v="8.192055238222206E-3"/>
  </r>
  <r>
    <s v="PSP_30_0.7_2_0.7_L_2.rcp"/>
    <n v="30"/>
    <n v="0.7"/>
    <x v="0"/>
    <n v="2"/>
    <n v="0.7"/>
    <x v="0"/>
    <x v="0"/>
    <s v="μ=L"/>
    <n v="2"/>
    <n v="2698.9297586627099"/>
    <x v="8"/>
    <n v="0"/>
    <n v="7"/>
    <n v="3.3333333333333299"/>
    <n v="1.8707709000000201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26606749798744622"/>
    <n v="0.26606749798744622"/>
    <n v="1.8794237173659499E-3"/>
  </r>
  <r>
    <s v="PSP_30_0.7_2_0.7_L_2.rcp"/>
    <n v="30"/>
    <n v="0.7"/>
    <x v="0"/>
    <n v="2"/>
    <n v="0.7"/>
    <x v="0"/>
    <x v="0"/>
    <s v="μ=L"/>
    <n v="2"/>
    <n v="2698.9297586627099"/>
    <x v="9"/>
    <n v="3"/>
    <n v="7"/>
    <n v="3.3333333333333299"/>
    <n v="1.8326920999998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26606749798744622"/>
    <n v="0.26606749798744622"/>
    <n v="1.8411687926986656E-3"/>
  </r>
  <r>
    <s v="PSP_30_0.7_2_0.7_L_2.rcp"/>
    <n v="30"/>
    <n v="0.7"/>
    <x v="0"/>
    <n v="2"/>
    <n v="0.7"/>
    <x v="0"/>
    <x v="0"/>
    <s v="μ=L"/>
    <n v="2"/>
    <n v="2698.9297586627099"/>
    <x v="10"/>
    <n v="4"/>
    <n v="7"/>
    <n v="3.3333333333333299"/>
    <n v="2.0001566999999301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26606749798744622"/>
    <n v="0.26606749798744622"/>
    <n v="2.0094079614068399E-3"/>
  </r>
  <r>
    <s v="PSP_30_0.7_2_0.7_L_2.rcp"/>
    <n v="30"/>
    <n v="0.7"/>
    <x v="0"/>
    <n v="2"/>
    <n v="0.7"/>
    <x v="0"/>
    <x v="0"/>
    <s v="μ=L"/>
    <n v="2"/>
    <n v="2698.9297586627099"/>
    <x v="11"/>
    <n v="5"/>
    <n v="7"/>
    <n v="3.3333333333333299"/>
    <n v="1.9178158999998201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26606749798744622"/>
    <n v="0.26606749798744622"/>
    <n v="1.926686313113566E-3"/>
  </r>
  <r>
    <s v="PSP_20_0.3_2_0.7_L_3.rcp"/>
    <n v="20"/>
    <n v="0.3"/>
    <x v="1"/>
    <n v="2"/>
    <n v="0.7"/>
    <x v="0"/>
    <x v="0"/>
    <s v="μ=L"/>
    <n v="3"/>
    <n v="2698.8596470663902"/>
    <x v="10"/>
    <n v="4"/>
    <n v="7"/>
    <n v="3.3333333333333299"/>
    <n v="0.753536800000006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7.919101873358729E-2"/>
    <n v="-7.919101873358729E-2"/>
    <n v="1.9655282827437917E-3"/>
  </r>
  <r>
    <s v="PSP_20_0.3_2_0.7_L_3.rcp"/>
    <n v="20"/>
    <n v="0.3"/>
    <x v="1"/>
    <n v="2"/>
    <n v="0.7"/>
    <x v="0"/>
    <x v="0"/>
    <s v="μ=L"/>
    <n v="3"/>
    <n v="2698.8596470663902"/>
    <x v="11"/>
    <n v="5"/>
    <n v="7"/>
    <n v="3.3333333333333299"/>
    <n v="0.72626160000001505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7.919101873358729E-2"/>
    <n v="-7.919101873358729E-2"/>
    <n v="1.8943835463255101E-3"/>
  </r>
  <r>
    <s v="PSP_30_0.3_2_0.7_L_1.rcp"/>
    <n v="30"/>
    <n v="0.3"/>
    <x v="1"/>
    <n v="2"/>
    <n v="0.7"/>
    <x v="0"/>
    <x v="0"/>
    <s v="μ=L"/>
    <n v="1"/>
    <n v="2695.5592984981499"/>
    <x v="5"/>
    <n v="4"/>
    <n v="9"/>
    <n v="3.3333333333333299"/>
    <n v="2.3100188000000799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9.6588388760181262E-2"/>
    <n v="9.6588388760181262E-2"/>
    <n v="2.3821488205605385E-3"/>
  </r>
  <r>
    <s v="PSP_20_0.7_2_0.7_H_5.rcp"/>
    <n v="20"/>
    <n v="0.7"/>
    <x v="0"/>
    <n v="2"/>
    <n v="0.7"/>
    <x v="0"/>
    <x v="1"/>
    <s v="μ=H"/>
    <n v="5"/>
    <n v="2693.4236797099402"/>
    <x v="7"/>
    <n v="5"/>
    <n v="9"/>
    <n v="3.3333333333333299"/>
    <n v="1.0158083999999601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8.6374440657835977E-2"/>
    <n v="8.6374440657835977E-2"/>
    <n v="2.3721609018379805E-3"/>
  </r>
  <r>
    <s v="PSP_30_0.7_4_0.7_H_1.rcp"/>
    <n v="30"/>
    <n v="0.7"/>
    <x v="0"/>
    <n v="4"/>
    <n v="0.7"/>
    <x v="0"/>
    <x v="1"/>
    <s v="μ=H"/>
    <n v="1"/>
    <n v="2688.1826230257002"/>
    <x v="5"/>
    <n v="4"/>
    <n v="9"/>
    <n v="6.6666666666666599"/>
    <n v="2.6742618999996899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1878755757544423"/>
    <n v="0.1878755757544423"/>
    <n v="2.0059842160328007E-3"/>
  </r>
  <r>
    <s v="PSP_10_0.3_2_0.7_L_3.rcp"/>
    <n v="10"/>
    <n v="0.3"/>
    <x v="1"/>
    <n v="2"/>
    <n v="0.7"/>
    <x v="0"/>
    <x v="0"/>
    <s v="μ=L"/>
    <n v="3"/>
    <n v="2683.3281379937598"/>
    <x v="6"/>
    <n v="0"/>
    <n v="9"/>
    <n v="3.3333333333333299"/>
    <n v="0.127024999999999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7.9249201167128538E-2"/>
    <n v="7.9249201167128538E-2"/>
    <n v="1.9253621935958333E-3"/>
  </r>
  <r>
    <s v="PSP_30_0.3_2_0.7_L_1.rcp"/>
    <n v="30"/>
    <n v="0.3"/>
    <x v="1"/>
    <n v="2"/>
    <n v="0.7"/>
    <x v="0"/>
    <x v="0"/>
    <s v="μ=L"/>
    <n v="1"/>
    <n v="2683.0812280908599"/>
    <x v="4"/>
    <n v="3"/>
    <n v="9"/>
    <n v="3.3333333333333299"/>
    <n v="1.8688691999998299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0077039050582809"/>
    <n v="0.10077039050582809"/>
    <n v="1.9272243847371971E-3"/>
  </r>
  <r>
    <s v="PSP_30_0.7_4_0.3_L_5.rcp"/>
    <n v="30"/>
    <n v="0.7"/>
    <x v="0"/>
    <n v="4"/>
    <n v="0.3"/>
    <x v="1"/>
    <x v="0"/>
    <s v="μ=L"/>
    <n v="5"/>
    <n v="2675.0710060801498"/>
    <x v="0"/>
    <n v="0"/>
    <n v="8"/>
    <n v="6.6666666666666599"/>
    <n v="1.8522784999995501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0.1772453384164499"/>
    <n v="-0.1772453384164499"/>
    <n v="1.9397224547023151E-3"/>
  </r>
  <r>
    <s v="PSP_30_0.7_4_0.3_L_5.rcp"/>
    <n v="30"/>
    <n v="0.7"/>
    <x v="0"/>
    <n v="4"/>
    <n v="0.3"/>
    <x v="1"/>
    <x v="0"/>
    <s v="μ=L"/>
    <n v="5"/>
    <n v="2675.0710060801498"/>
    <x v="1"/>
    <n v="3"/>
    <n v="8"/>
    <n v="6.6666666666666599"/>
    <n v="1.8592570000000701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0.1772453384164499"/>
    <n v="-0.1772453384164499"/>
    <n v="1.9470304017260224E-3"/>
  </r>
  <r>
    <s v="PSP_30_0.7_4_0.3_L_5.rcp"/>
    <n v="30"/>
    <n v="0.7"/>
    <x v="0"/>
    <n v="4"/>
    <n v="0.3"/>
    <x v="1"/>
    <x v="0"/>
    <s v="μ=L"/>
    <n v="5"/>
    <n v="2675.0710060801498"/>
    <x v="2"/>
    <n v="4"/>
    <n v="8"/>
    <n v="6.6666666666666599"/>
    <n v="2.1462806999997999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0.1772453384164499"/>
    <n v="-0.1772453384164499"/>
    <n v="2.2476041631346619E-3"/>
  </r>
  <r>
    <s v="PSP_30_0.7_4_0.3_L_5.rcp"/>
    <n v="30"/>
    <n v="0.7"/>
    <x v="0"/>
    <n v="4"/>
    <n v="0.3"/>
    <x v="1"/>
    <x v="0"/>
    <s v="μ=L"/>
    <n v="5"/>
    <n v="2675.0710060801498"/>
    <x v="3"/>
    <n v="5"/>
    <n v="8"/>
    <n v="6.6666666666666599"/>
    <n v="2.0340319000001701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0.1772453384164499"/>
    <n v="-0.1772453384164499"/>
    <n v="2.1300562253527763E-3"/>
  </r>
  <r>
    <s v="PSP_30_0.3_2_0.7_L_1.rcp"/>
    <n v="30"/>
    <n v="0.3"/>
    <x v="1"/>
    <n v="2"/>
    <n v="0.7"/>
    <x v="0"/>
    <x v="0"/>
    <s v="μ=L"/>
    <n v="1"/>
    <n v="2674.0233372605999"/>
    <x v="7"/>
    <n v="5"/>
    <n v="9"/>
    <n v="3.3333333333333299"/>
    <n v="1.88916500000004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0380612552154776"/>
    <n v="0.10380612552154776"/>
    <n v="1.9481539183119157E-3"/>
  </r>
  <r>
    <s v="PSP_30_0.3_2_0.7_L_1.rcp"/>
    <n v="30"/>
    <n v="0.3"/>
    <x v="1"/>
    <n v="2"/>
    <n v="0.7"/>
    <x v="0"/>
    <x v="0"/>
    <s v="μ=L"/>
    <n v="1"/>
    <n v="2669.7898376016801"/>
    <x v="6"/>
    <n v="0"/>
    <n v="9"/>
    <n v="3.3333333333333299"/>
    <n v="2.2432238999999701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0522497494184388"/>
    <n v="0.10522497494184388"/>
    <n v="2.3132682589587388E-3"/>
  </r>
  <r>
    <s v="PSP_30_0.7_4_0.7_L_3.rcp"/>
    <n v="30"/>
    <n v="0.7"/>
    <x v="0"/>
    <n v="4"/>
    <n v="0.7"/>
    <x v="0"/>
    <x v="0"/>
    <s v="μ=L"/>
    <n v="3"/>
    <n v="2668.4588677340398"/>
    <x v="8"/>
    <n v="0"/>
    <n v="7"/>
    <n v="6.6666666666666599"/>
    <n v="1.42366960000026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-8.2246232378187789E-2"/>
    <n v="8.2246232378187789E-2"/>
    <n v="1.6504564179471014E-3"/>
  </r>
  <r>
    <s v="PSP_30_0.7_4_0.7_L_3.rcp"/>
    <n v="30"/>
    <n v="0.7"/>
    <x v="0"/>
    <n v="4"/>
    <n v="0.7"/>
    <x v="0"/>
    <x v="0"/>
    <s v="μ=L"/>
    <n v="3"/>
    <n v="2668.4588677340398"/>
    <x v="9"/>
    <n v="3"/>
    <n v="7"/>
    <n v="6.6666666666666599"/>
    <n v="1.4039018999996999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-8.2246232378187789E-2"/>
    <n v="8.2246232378187789E-2"/>
    <n v="1.6275397753960689E-3"/>
  </r>
  <r>
    <s v="PSP_30_0.7_4_0.7_L_3.rcp"/>
    <n v="30"/>
    <n v="0.7"/>
    <x v="0"/>
    <n v="4"/>
    <n v="0.7"/>
    <x v="0"/>
    <x v="0"/>
    <s v="μ=L"/>
    <n v="3"/>
    <n v="2668.4588677340398"/>
    <x v="10"/>
    <n v="4"/>
    <n v="7"/>
    <n v="6.6666666666666599"/>
    <n v="1.5134231000001801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-8.2246232378187789E-2"/>
    <n v="8.2246232378187789E-2"/>
    <n v="1.7545074141249058E-3"/>
  </r>
  <r>
    <s v="PSP_30_0.7_4_0.7_L_3.rcp"/>
    <n v="30"/>
    <n v="0.7"/>
    <x v="0"/>
    <n v="4"/>
    <n v="0.7"/>
    <x v="0"/>
    <x v="0"/>
    <s v="μ=L"/>
    <n v="3"/>
    <n v="2668.4588677340398"/>
    <x v="11"/>
    <n v="5"/>
    <n v="7"/>
    <n v="6.6666666666666599"/>
    <n v="1.4276933999999499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-8.2246232378187789E-2"/>
    <n v="8.2246232378187789E-2"/>
    <n v="1.6551211986897839E-3"/>
  </r>
  <r>
    <s v="PSP_20_0.7_4_0.7_H_3.rcp"/>
    <n v="20"/>
    <n v="0.7"/>
    <x v="0"/>
    <n v="4"/>
    <n v="0.7"/>
    <x v="0"/>
    <x v="1"/>
    <s v="μ=H"/>
    <n v="3"/>
    <n v="2666.0789651001"/>
    <x v="0"/>
    <n v="0"/>
    <n v="8"/>
    <n v="6.6666666666666599"/>
    <n v="0.57189000000005297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9.0043634760533196E-3"/>
    <n v="9.0043634760533196E-3"/>
    <n v="2.0177488725681421E-3"/>
  </r>
  <r>
    <s v="PSP_20_0.7_4_0.7_H_3.rcp"/>
    <n v="20"/>
    <n v="0.7"/>
    <x v="0"/>
    <n v="4"/>
    <n v="0.7"/>
    <x v="0"/>
    <x v="1"/>
    <s v="μ=H"/>
    <n v="3"/>
    <n v="2666.0789651001"/>
    <x v="1"/>
    <n v="3"/>
    <n v="8"/>
    <n v="6.6666666666666599"/>
    <n v="0.54305329999999596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9.0043634760533196E-3"/>
    <n v="9.0043634760533196E-3"/>
    <n v="1.9160068961151609E-3"/>
  </r>
  <r>
    <s v="PSP_20_0.7_4_0.7_H_3.rcp"/>
    <n v="20"/>
    <n v="0.7"/>
    <x v="0"/>
    <n v="4"/>
    <n v="0.7"/>
    <x v="0"/>
    <x v="1"/>
    <s v="μ=H"/>
    <n v="3"/>
    <n v="2666.0789651001"/>
    <x v="2"/>
    <n v="4"/>
    <n v="8"/>
    <n v="6.6666666666666599"/>
    <n v="0.73729950000006195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9.0043634760533196E-3"/>
    <n v="9.0043634760533196E-3"/>
    <n v="2.6013485720506424E-3"/>
  </r>
  <r>
    <s v="PSP_20_0.7_4_0.7_H_3.rcp"/>
    <n v="20"/>
    <n v="0.7"/>
    <x v="0"/>
    <n v="4"/>
    <n v="0.7"/>
    <x v="0"/>
    <x v="1"/>
    <s v="μ=H"/>
    <n v="3"/>
    <n v="2666.0789651001"/>
    <x v="3"/>
    <n v="5"/>
    <n v="8"/>
    <n v="6.6666666666666599"/>
    <n v="0.63548730000002196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9.0043634760533196E-3"/>
    <n v="9.0043634760533196E-3"/>
    <n v="2.2421335975559955E-3"/>
  </r>
  <r>
    <s v="PSP_60_0.7_4_0.3_L_2.rcp"/>
    <n v="60"/>
    <n v="0.7"/>
    <x v="0"/>
    <n v="4"/>
    <n v="0.3"/>
    <x v="1"/>
    <x v="0"/>
    <s v="μ=L"/>
    <n v="2"/>
    <n v="2665.3212171025898"/>
    <x v="7"/>
    <n v="5"/>
    <n v="9"/>
    <n v="6.6666666666666599"/>
    <n v="16.576507699999599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3.6380127371279949E-2"/>
    <n v="3.6380127371279949E-2"/>
    <n v="1.1043448477753291E-2"/>
  </r>
  <r>
    <s v="PSP_60_0.7_4_0.3_L_2.rcp"/>
    <n v="60"/>
    <n v="0.7"/>
    <x v="0"/>
    <n v="4"/>
    <n v="0.3"/>
    <x v="1"/>
    <x v="0"/>
    <s v="μ=L"/>
    <n v="2"/>
    <n v="2665.2378503834002"/>
    <x v="4"/>
    <n v="3"/>
    <n v="9"/>
    <n v="6.6666666666666599"/>
    <n v="13.320935099996801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3.6410267763669235E-2"/>
    <n v="3.6410267763669235E-2"/>
    <n v="8.8745508471795662E-3"/>
  </r>
  <r>
    <s v="PSP_60_0.7_4_0.3_L_2.rcp"/>
    <n v="60"/>
    <n v="0.7"/>
    <x v="0"/>
    <n v="4"/>
    <n v="0.3"/>
    <x v="1"/>
    <x v="0"/>
    <s v="μ=L"/>
    <n v="2"/>
    <n v="2664.5845741626499"/>
    <x v="5"/>
    <n v="4"/>
    <n v="9"/>
    <n v="6.6666666666666599"/>
    <n v="14.573384200000801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3.6646453160232836E-2"/>
    <n v="3.6646453160232836E-2"/>
    <n v="9.7089459656943666E-3"/>
  </r>
  <r>
    <s v="PSP_60_0.7_4_0.3_L_2.rcp"/>
    <n v="60"/>
    <n v="0.7"/>
    <x v="0"/>
    <n v="4"/>
    <n v="0.3"/>
    <x v="1"/>
    <x v="0"/>
    <s v="μ=L"/>
    <n v="2"/>
    <n v="2663.7348939098601"/>
    <x v="6"/>
    <n v="0"/>
    <n v="9"/>
    <n v="6.6666666666666599"/>
    <n v="13.400708100001699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3.6953646443997144E-2"/>
    <n v="3.6953646443997144E-2"/>
    <n v="8.9276964814358067E-3"/>
  </r>
  <r>
    <s v="PSP_30_0.7_2_0.7_H_1.rcp"/>
    <n v="30"/>
    <n v="0.7"/>
    <x v="0"/>
    <n v="2"/>
    <n v="0.7"/>
    <x v="0"/>
    <x v="1"/>
    <s v="μ=H"/>
    <n v="1"/>
    <n v="2663.1599256027298"/>
    <x v="12"/>
    <n v="0"/>
    <n v="6"/>
    <n v="3.3333333333333299"/>
    <n v="3.28384689999984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0.13918050794412026"/>
    <n v="0.13918050794412026"/>
    <n v="2.3186423096246832E-3"/>
  </r>
  <r>
    <s v="PSP_30_0.7_2_0.7_H_1.rcp"/>
    <n v="30"/>
    <n v="0.7"/>
    <x v="0"/>
    <n v="2"/>
    <n v="0.7"/>
    <x v="0"/>
    <x v="1"/>
    <s v="μ=H"/>
    <n v="1"/>
    <n v="2663.1599256027298"/>
    <x v="13"/>
    <n v="3"/>
    <n v="6"/>
    <n v="3.3333333333333299"/>
    <n v="3.0740229000002701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0.13918050794412026"/>
    <n v="0.13918050794412026"/>
    <n v="2.1704908218151521E-3"/>
  </r>
  <r>
    <s v="PSP_30_0.7_2_0.7_H_1.rcp"/>
    <n v="30"/>
    <n v="0.7"/>
    <x v="0"/>
    <n v="2"/>
    <n v="0.7"/>
    <x v="0"/>
    <x v="1"/>
    <s v="μ=H"/>
    <n v="1"/>
    <n v="2663.1599256027298"/>
    <x v="14"/>
    <n v="4"/>
    <n v="6"/>
    <n v="3.3333333333333299"/>
    <n v="3.41382190000013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0.13918050794412026"/>
    <n v="0.13918050794412026"/>
    <n v="2.410414412092114E-3"/>
  </r>
  <r>
    <s v="PSP_30_0.7_2_0.7_H_1.rcp"/>
    <n v="30"/>
    <n v="0.7"/>
    <x v="0"/>
    <n v="2"/>
    <n v="0.7"/>
    <x v="0"/>
    <x v="1"/>
    <s v="μ=H"/>
    <n v="1"/>
    <n v="2663.1599256027298"/>
    <x v="15"/>
    <n v="5"/>
    <n v="6"/>
    <n v="3.3333333333333299"/>
    <n v="3.1166594999999599"/>
    <s v="PSP_30_0.7_2_0.7_H_1.rcp"/>
    <n v="30"/>
    <n v="0.7"/>
    <n v="2"/>
    <n v="0.7"/>
    <s v="H"/>
    <n v="1"/>
    <s v="40_0.1_0.2_0.8_"/>
    <n v="3093.7495609472699"/>
    <n v="3093.7495609472699"/>
    <n v="3093.7495609472699"/>
    <n v="1416.2800731999901"/>
    <n v="-0.13918050794412026"/>
    <n v="0.13918050794412026"/>
    <n v="2.2005954605843437E-3"/>
  </r>
  <r>
    <s v="PSP_20_0.3_4_0.7_L_1.rcp"/>
    <n v="20"/>
    <n v="0.3"/>
    <x v="1"/>
    <n v="4"/>
    <n v="0.7"/>
    <x v="0"/>
    <x v="0"/>
    <s v="μ=L"/>
    <n v="1"/>
    <n v="2658.9733209030001"/>
    <x v="8"/>
    <n v="0"/>
    <n v="7"/>
    <n v="6.6666666666666599"/>
    <n v="0.89466750000002504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0.127854563014793"/>
    <n v="0.127854563014793"/>
    <n v="2.4418573897461143E-3"/>
  </r>
  <r>
    <s v="PSP_20_0.3_4_0.7_L_1.rcp"/>
    <n v="20"/>
    <n v="0.3"/>
    <x v="1"/>
    <n v="4"/>
    <n v="0.7"/>
    <x v="0"/>
    <x v="0"/>
    <s v="μ=L"/>
    <n v="1"/>
    <n v="2658.9733209030001"/>
    <x v="9"/>
    <n v="3"/>
    <n v="7"/>
    <n v="6.6666666666666599"/>
    <n v="0.91438840000000698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0.127854563014793"/>
    <n v="0.127854563014793"/>
    <n v="2.4956825542875763E-3"/>
  </r>
  <r>
    <s v="PSP_20_0.3_4_0.7_L_1.rcp"/>
    <n v="20"/>
    <n v="0.3"/>
    <x v="1"/>
    <n v="4"/>
    <n v="0.7"/>
    <x v="0"/>
    <x v="0"/>
    <s v="μ=L"/>
    <n v="1"/>
    <n v="2658.9733209030001"/>
    <x v="10"/>
    <n v="4"/>
    <n v="7"/>
    <n v="6.6666666666666599"/>
    <n v="0.74476630000003696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0.127854563014793"/>
    <n v="0.127854563014793"/>
    <n v="2.0327251110484183E-3"/>
  </r>
  <r>
    <s v="PSP_20_0.3_4_0.7_L_1.rcp"/>
    <n v="20"/>
    <n v="0.3"/>
    <x v="1"/>
    <n v="4"/>
    <n v="0.7"/>
    <x v="0"/>
    <x v="0"/>
    <s v="μ=L"/>
    <n v="1"/>
    <n v="2658.9733209030001"/>
    <x v="11"/>
    <n v="5"/>
    <n v="7"/>
    <n v="6.6666666666666599"/>
    <n v="0.75228020000002904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0.127854563014793"/>
    <n v="0.127854563014793"/>
    <n v="2.0532331458667096E-3"/>
  </r>
  <r>
    <s v="PSP_20_0.7_4_0.3_L_1.rcp"/>
    <n v="20"/>
    <n v="0.7"/>
    <x v="0"/>
    <n v="4"/>
    <n v="0.3"/>
    <x v="1"/>
    <x v="0"/>
    <s v="μ=L"/>
    <n v="1"/>
    <n v="2658.4658150226601"/>
    <x v="0"/>
    <n v="0"/>
    <n v="8"/>
    <n v="6.6666666666666599"/>
    <n v="0.50374840000006305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1.2904044194479094E-2"/>
    <n v="-1.2904044194479094E-2"/>
    <n v="2.0997103742638073E-3"/>
  </r>
  <r>
    <s v="PSP_20_0.7_4_0.3_L_1.rcp"/>
    <n v="20"/>
    <n v="0.7"/>
    <x v="0"/>
    <n v="4"/>
    <n v="0.3"/>
    <x v="1"/>
    <x v="0"/>
    <s v="μ=L"/>
    <n v="1"/>
    <n v="2658.4658150226601"/>
    <x v="1"/>
    <n v="3"/>
    <n v="8"/>
    <n v="6.6666666666666599"/>
    <n v="0.52087809999988999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1.2904044194479094E-2"/>
    <n v="-1.2904044194479094E-2"/>
    <n v="2.1711099237167858E-3"/>
  </r>
  <r>
    <s v="PSP_20_0.7_4_0.3_L_1.rcp"/>
    <n v="20"/>
    <n v="0.7"/>
    <x v="0"/>
    <n v="4"/>
    <n v="0.3"/>
    <x v="1"/>
    <x v="0"/>
    <s v="μ=L"/>
    <n v="1"/>
    <n v="2658.4658150226601"/>
    <x v="2"/>
    <n v="4"/>
    <n v="8"/>
    <n v="6.6666666666666599"/>
    <n v="0.60535609999999396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1.2904044194479094E-2"/>
    <n v="-1.2904044194479094E-2"/>
    <n v="2.5232288247341466E-3"/>
  </r>
  <r>
    <s v="PSP_20_0.7_4_0.3_L_1.rcp"/>
    <n v="20"/>
    <n v="0.7"/>
    <x v="0"/>
    <n v="4"/>
    <n v="0.3"/>
    <x v="1"/>
    <x v="0"/>
    <s v="μ=L"/>
    <n v="1"/>
    <n v="2658.4658150226601"/>
    <x v="3"/>
    <n v="5"/>
    <n v="8"/>
    <n v="6.6666666666666599"/>
    <n v="0.47137620000000802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1.2904044194479094E-2"/>
    <n v="-1.2904044194479094E-2"/>
    <n v="1.96477745104688E-3"/>
  </r>
  <r>
    <s v="PSP_20_0.7_4_0.7_H_4.rcp"/>
    <n v="20"/>
    <n v="0.7"/>
    <x v="0"/>
    <n v="4"/>
    <n v="0.7"/>
    <x v="0"/>
    <x v="1"/>
    <s v="μ=H"/>
    <n v="4"/>
    <n v="2656.14790626182"/>
    <x v="12"/>
    <n v="0"/>
    <n v="6"/>
    <n v="6.6666666666666599"/>
    <n v="0.806111800000053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0.12252894153053259"/>
    <n v="0.12252894153053259"/>
    <n v="2.0442529432979743E-3"/>
  </r>
  <r>
    <s v="PSP_20_0.7_4_0.7_H_4.rcp"/>
    <n v="20"/>
    <n v="0.7"/>
    <x v="0"/>
    <n v="4"/>
    <n v="0.7"/>
    <x v="0"/>
    <x v="1"/>
    <s v="μ=H"/>
    <n v="4"/>
    <n v="2656.14790626182"/>
    <x v="8"/>
    <n v="0"/>
    <n v="7"/>
    <n v="6.6666666666666599"/>
    <n v="0.84995320000007202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0.12252894153053259"/>
    <n v="0.12252894153053259"/>
    <n v="2.1554322003046783E-3"/>
  </r>
  <r>
    <s v="PSP_20_0.7_4_0.7_H_4.rcp"/>
    <n v="20"/>
    <n v="0.7"/>
    <x v="0"/>
    <n v="4"/>
    <n v="0.7"/>
    <x v="0"/>
    <x v="1"/>
    <s v="μ=H"/>
    <n v="4"/>
    <n v="2656.14790626182"/>
    <x v="13"/>
    <n v="3"/>
    <n v="6"/>
    <n v="6.6666666666666599"/>
    <n v="0.83355630000005398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0.12252894153053259"/>
    <n v="0.12252894153053259"/>
    <n v="2.1138506094062481E-3"/>
  </r>
  <r>
    <s v="PSP_20_0.7_4_0.7_H_4.rcp"/>
    <n v="20"/>
    <n v="0.7"/>
    <x v="0"/>
    <n v="4"/>
    <n v="0.7"/>
    <x v="0"/>
    <x v="1"/>
    <s v="μ=H"/>
    <n v="4"/>
    <n v="2656.14790626182"/>
    <x v="9"/>
    <n v="3"/>
    <n v="7"/>
    <n v="6.6666666666666599"/>
    <n v="0.78152369999997895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0.12252894153053259"/>
    <n v="0.12252894153053259"/>
    <n v="1.9818989425312659E-3"/>
  </r>
  <r>
    <s v="PSP_20_0.7_4_0.7_H_4.rcp"/>
    <n v="20"/>
    <n v="0.7"/>
    <x v="0"/>
    <n v="4"/>
    <n v="0.7"/>
    <x v="0"/>
    <x v="1"/>
    <s v="μ=H"/>
    <n v="4"/>
    <n v="2656.14790626182"/>
    <x v="14"/>
    <n v="4"/>
    <n v="6"/>
    <n v="6.6666666666666599"/>
    <n v="1.0029408000000299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0.12252894153053259"/>
    <n v="0.12252894153053259"/>
    <n v="2.5433999134531361E-3"/>
  </r>
  <r>
    <s v="PSP_20_0.7_4_0.7_H_4.rcp"/>
    <n v="20"/>
    <n v="0.7"/>
    <x v="0"/>
    <n v="4"/>
    <n v="0.7"/>
    <x v="0"/>
    <x v="1"/>
    <s v="μ=H"/>
    <n v="4"/>
    <n v="2656.14790626182"/>
    <x v="10"/>
    <n v="4"/>
    <n v="7"/>
    <n v="6.6666666666666599"/>
    <n v="0.87017070000001695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0.12252894153053259"/>
    <n v="0.12252894153053259"/>
    <n v="2.20670261202798E-3"/>
  </r>
  <r>
    <s v="PSP_20_0.7_4_0.7_H_4.rcp"/>
    <n v="20"/>
    <n v="0.7"/>
    <x v="0"/>
    <n v="4"/>
    <n v="0.7"/>
    <x v="0"/>
    <x v="1"/>
    <s v="μ=H"/>
    <n v="4"/>
    <n v="2656.14790626182"/>
    <x v="15"/>
    <n v="5"/>
    <n v="6"/>
    <n v="6.6666666666666599"/>
    <n v="0.77931109999997195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0.12252894153053259"/>
    <n v="0.12252894153053259"/>
    <n v="1.9762879167872496E-3"/>
  </r>
  <r>
    <s v="PSP_20_0.7_4_0.7_H_4.rcp"/>
    <n v="20"/>
    <n v="0.7"/>
    <x v="0"/>
    <n v="4"/>
    <n v="0.7"/>
    <x v="0"/>
    <x v="1"/>
    <s v="μ=H"/>
    <n v="4"/>
    <n v="2656.14790626182"/>
    <x v="11"/>
    <n v="5"/>
    <n v="7"/>
    <n v="6.6666666666666599"/>
    <n v="0.92138250000004895"/>
    <s v="PSP_20_0.7_4_0.7_H_4.rcp"/>
    <n v="20"/>
    <n v="0.7"/>
    <n v="4"/>
    <n v="0.7"/>
    <s v="H"/>
    <n v="4"/>
    <s v="40_0.1_0.2_0.8_"/>
    <n v="3027.0490184540299"/>
    <n v="3027.0490184540299"/>
    <n v="3027.0490184540299"/>
    <n v="394.33075179999997"/>
    <n v="-0.12252894153053259"/>
    <n v="0.12252894153053259"/>
    <n v="2.3365727775331189E-3"/>
  </r>
  <r>
    <s v="PSP_60_0.3_4_0.7_L_1.rcp"/>
    <n v="60"/>
    <n v="0.3"/>
    <x v="1"/>
    <n v="4"/>
    <n v="0.7"/>
    <x v="0"/>
    <x v="0"/>
    <s v="μ=L"/>
    <n v="1"/>
    <n v="2653.0551950121799"/>
    <x v="8"/>
    <n v="0"/>
    <n v="7"/>
    <n v="6.6666666666666599"/>
    <n v="21.696399999998899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27842649200487535"/>
    <n v="0.27842649200487535"/>
    <n v="1.4427382313557443E-2"/>
  </r>
  <r>
    <s v="PSP_60_0.3_4_0.7_L_1.rcp"/>
    <n v="60"/>
    <n v="0.3"/>
    <x v="1"/>
    <n v="4"/>
    <n v="0.7"/>
    <x v="0"/>
    <x v="0"/>
    <s v="μ=L"/>
    <n v="1"/>
    <n v="2653.0551950121799"/>
    <x v="9"/>
    <n v="3"/>
    <n v="7"/>
    <n v="6.6666666666666599"/>
    <n v="21.254515499998799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27842649200487535"/>
    <n v="0.27842649200487535"/>
    <n v="1.4133543860176378E-2"/>
  </r>
  <r>
    <s v="PSP_60_0.3_4_0.7_L_1.rcp"/>
    <n v="60"/>
    <n v="0.3"/>
    <x v="1"/>
    <n v="4"/>
    <n v="0.7"/>
    <x v="0"/>
    <x v="0"/>
    <s v="μ=L"/>
    <n v="1"/>
    <n v="2653.0551950121799"/>
    <x v="10"/>
    <n v="4"/>
    <n v="7"/>
    <n v="6.6666666666666599"/>
    <n v="24.051764899999299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27842649200487535"/>
    <n v="0.27842649200487535"/>
    <n v="1.5993621408533637E-2"/>
  </r>
  <r>
    <s v="PSP_60_0.3_4_0.7_L_1.rcp"/>
    <n v="60"/>
    <n v="0.3"/>
    <x v="1"/>
    <n v="4"/>
    <n v="0.7"/>
    <x v="0"/>
    <x v="0"/>
    <s v="μ=L"/>
    <n v="1"/>
    <n v="2653.0551950121799"/>
    <x v="11"/>
    <n v="5"/>
    <n v="7"/>
    <n v="6.6666666666666599"/>
    <n v="22.0514627000011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27842649200487535"/>
    <n v="0.27842649200487535"/>
    <n v="1.4663487165893128E-2"/>
  </r>
  <r>
    <s v="PSP_60_0.3_4_0.7_L_1.rcp"/>
    <n v="60"/>
    <n v="0.3"/>
    <x v="1"/>
    <n v="4"/>
    <n v="0.7"/>
    <x v="0"/>
    <x v="0"/>
    <s v="μ=L"/>
    <n v="1"/>
    <n v="2652.7443037625198"/>
    <x v="12"/>
    <n v="0"/>
    <n v="6"/>
    <n v="6.6666666666666599"/>
    <n v="22.852240699999999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27851104768620605"/>
    <n v="0.27851104768620605"/>
    <n v="1.5195977825830749E-2"/>
  </r>
  <r>
    <s v="PSP_60_0.3_4_0.7_L_1.rcp"/>
    <n v="60"/>
    <n v="0.3"/>
    <x v="1"/>
    <n v="4"/>
    <n v="0.7"/>
    <x v="0"/>
    <x v="0"/>
    <s v="μ=L"/>
    <n v="1"/>
    <n v="2652.7443037625198"/>
    <x v="15"/>
    <n v="5"/>
    <n v="6"/>
    <n v="6.6666666666666599"/>
    <n v="22.0831288999997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27851104768620605"/>
    <n v="0.27851104768620605"/>
    <n v="1.4684544132661688E-2"/>
  </r>
  <r>
    <s v="PSP_60_0.3_4_0.7_L_1.rcp"/>
    <n v="60"/>
    <n v="0.3"/>
    <x v="1"/>
    <n v="4"/>
    <n v="0.7"/>
    <x v="0"/>
    <x v="0"/>
    <s v="μ=L"/>
    <n v="1"/>
    <n v="2652.7443037625098"/>
    <x v="14"/>
    <n v="4"/>
    <n v="6"/>
    <n v="6.6666666666666599"/>
    <n v="24.065873999999798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27851104768620877"/>
    <n v="0.27851104768620877"/>
    <n v="1.6003003489422973E-2"/>
  </r>
  <r>
    <s v="PSP_60_0.3_4_0.7_L_1.rcp"/>
    <n v="60"/>
    <n v="0.3"/>
    <x v="1"/>
    <n v="4"/>
    <n v="0.7"/>
    <x v="0"/>
    <x v="0"/>
    <s v="μ=L"/>
    <n v="1"/>
    <n v="2652.7427034207599"/>
    <x v="13"/>
    <n v="3"/>
    <n v="6"/>
    <n v="6.6666666666666599"/>
    <n v="22.240681500001301"/>
    <s v="PSP_60_0.3_4_0.7_L_1.rcp"/>
    <n v="60"/>
    <n v="0.3"/>
    <n v="4"/>
    <n v="0.7"/>
    <s v="L"/>
    <n v="1"/>
    <s v="40_0.1_0.2_0.8_"/>
    <n v="3676.7635807246202"/>
    <n v="3711.3467185162299"/>
    <n v="90000000000"/>
    <n v="1503.834828"/>
    <n v="-0.27851148294447731"/>
    <n v="0.27851148294447731"/>
    <n v="1.4789311356473852E-2"/>
  </r>
  <r>
    <s v="PSP_20_0.3_2_0.7_L_3.rcp"/>
    <n v="20"/>
    <n v="0.3"/>
    <x v="1"/>
    <n v="2"/>
    <n v="0.7"/>
    <x v="0"/>
    <x v="0"/>
    <s v="μ=L"/>
    <n v="3"/>
    <n v="2650.1083781187599"/>
    <x v="14"/>
    <n v="4"/>
    <n v="6"/>
    <n v="3.3333333333333299"/>
    <n v="0.77194430000000103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5.9696884736164947E-2"/>
    <n v="-5.9696884736164947E-2"/>
    <n v="2.0135424764296159E-3"/>
  </r>
  <r>
    <s v="PSP_20_0.3_2_0.7_L_3.rcp"/>
    <n v="20"/>
    <n v="0.3"/>
    <x v="1"/>
    <n v="2"/>
    <n v="0.7"/>
    <x v="0"/>
    <x v="0"/>
    <s v="μ=L"/>
    <n v="3"/>
    <n v="2650.1083781187599"/>
    <x v="15"/>
    <n v="5"/>
    <n v="6"/>
    <n v="3.3333333333333299"/>
    <n v="0.742368699999985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5.9696884736164947E-2"/>
    <n v="-5.9696884736164947E-2"/>
    <n v="1.9363973678176035E-3"/>
  </r>
  <r>
    <s v="PSP_10_0.7_2_0.7_H_3.rcp"/>
    <n v="10"/>
    <n v="0.7"/>
    <x v="0"/>
    <n v="2"/>
    <n v="0.7"/>
    <x v="0"/>
    <x v="1"/>
    <s v="μ=H"/>
    <n v="3"/>
    <n v="2650.09661541385"/>
    <x v="6"/>
    <n v="0"/>
    <n v="9"/>
    <n v="3.3333333333333299"/>
    <n v="0.14410019999999599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2.8147282244560503E-2"/>
    <n v="2.8147282244560503E-2"/>
    <n v="1.988100974186563E-3"/>
  </r>
  <r>
    <s v="PSP_60_0.7_4_0.7_H_1.rcp"/>
    <n v="60"/>
    <n v="0.7"/>
    <x v="0"/>
    <n v="4"/>
    <n v="0.7"/>
    <x v="0"/>
    <x v="1"/>
    <s v="μ=H"/>
    <n v="1"/>
    <n v="2649.43951029341"/>
    <x v="8"/>
    <n v="0"/>
    <n v="7"/>
    <n v="6.6666666666666599"/>
    <n v="22.936348799998001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5441699728928102"/>
    <n v="0.15441699728928102"/>
    <n v="1.5284135299664598E-2"/>
  </r>
  <r>
    <s v="PSP_60_0.7_4_0.7_H_1.rcp"/>
    <n v="60"/>
    <n v="0.7"/>
    <x v="0"/>
    <n v="4"/>
    <n v="0.7"/>
    <x v="0"/>
    <x v="1"/>
    <s v="μ=H"/>
    <n v="1"/>
    <n v="2649.43951029341"/>
    <x v="9"/>
    <n v="3"/>
    <n v="7"/>
    <n v="6.6666666666666599"/>
    <n v="17.476639699998401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5441699728928102"/>
    <n v="0.15441699728928102"/>
    <n v="1.1645939294326068E-2"/>
  </r>
  <r>
    <s v="PSP_60_0.7_4_0.7_H_1.rcp"/>
    <n v="60"/>
    <n v="0.7"/>
    <x v="0"/>
    <n v="4"/>
    <n v="0.7"/>
    <x v="0"/>
    <x v="1"/>
    <s v="μ=H"/>
    <n v="1"/>
    <n v="2649.43951029341"/>
    <x v="10"/>
    <n v="4"/>
    <n v="7"/>
    <n v="6.6666666666666599"/>
    <n v="22.479244399997601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5441699728928102"/>
    <n v="0.15441699728928102"/>
    <n v="1.497953383250873E-2"/>
  </r>
  <r>
    <s v="PSP_60_0.7_4_0.7_H_1.rcp"/>
    <n v="60"/>
    <n v="0.7"/>
    <x v="0"/>
    <n v="4"/>
    <n v="0.7"/>
    <x v="0"/>
    <x v="1"/>
    <s v="μ=H"/>
    <n v="1"/>
    <n v="2649.43951029341"/>
    <x v="11"/>
    <n v="5"/>
    <n v="7"/>
    <n v="6.6666666666666599"/>
    <n v="16.792114299998499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5441699728928102"/>
    <n v="0.15441699728928102"/>
    <n v="1.1189790893336611E-2"/>
  </r>
  <r>
    <s v="PSP_30_0.7_2_0.3_L_3.rcp"/>
    <n v="30"/>
    <n v="0.7"/>
    <x v="0"/>
    <n v="2"/>
    <n v="0.3"/>
    <x v="1"/>
    <x v="0"/>
    <s v="μ=L"/>
    <n v="3"/>
    <n v="2640.4240380430901"/>
    <x v="6"/>
    <n v="0"/>
    <n v="9"/>
    <n v="3.3333333333333299"/>
    <n v="2.68724750000001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6.3299530146312302E-2"/>
    <n v="6.3299530146312302E-2"/>
    <n v="2.3385727206525651E-3"/>
  </r>
  <r>
    <s v="PSP_30_0.7_2_0.7_L_2.rcp"/>
    <n v="30"/>
    <n v="0.7"/>
    <x v="0"/>
    <n v="2"/>
    <n v="0.7"/>
    <x v="0"/>
    <x v="0"/>
    <s v="μ=L"/>
    <n v="2"/>
    <n v="2639.8500816788001"/>
    <x v="12"/>
    <n v="0"/>
    <n v="6"/>
    <n v="3.3333333333333299"/>
    <n v="1.8830133999999801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28213330889183191"/>
    <n v="0.28213330889183191"/>
    <n v="1.8917228422132399E-3"/>
  </r>
  <r>
    <s v="PSP_30_0.7_2_0.7_L_2.rcp"/>
    <n v="30"/>
    <n v="0.7"/>
    <x v="0"/>
    <n v="2"/>
    <n v="0.7"/>
    <x v="0"/>
    <x v="0"/>
    <s v="μ=L"/>
    <n v="2"/>
    <n v="2639.8500816788001"/>
    <x v="13"/>
    <n v="3"/>
    <n v="6"/>
    <n v="3.3333333333333299"/>
    <n v="1.8307412999997701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28213330889183191"/>
    <n v="0.28213330889183191"/>
    <n v="1.8392089697252094E-3"/>
  </r>
  <r>
    <s v="PSP_30_0.7_2_0.7_L_2.rcp"/>
    <n v="30"/>
    <n v="0.7"/>
    <x v="0"/>
    <n v="2"/>
    <n v="0.7"/>
    <x v="0"/>
    <x v="0"/>
    <s v="μ=L"/>
    <n v="2"/>
    <n v="2639.8500816788001"/>
    <x v="14"/>
    <n v="4"/>
    <n v="6"/>
    <n v="3.3333333333333299"/>
    <n v="1.98789959999976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28213330889183191"/>
    <n v="0.28213330889183191"/>
    <n v="1.9970941690304212E-3"/>
  </r>
  <r>
    <s v="PSP_30_0.7_2_0.7_L_2.rcp"/>
    <n v="30"/>
    <n v="0.7"/>
    <x v="0"/>
    <n v="2"/>
    <n v="0.7"/>
    <x v="0"/>
    <x v="0"/>
    <s v="μ=L"/>
    <n v="2"/>
    <n v="2639.8500816788001"/>
    <x v="15"/>
    <n v="5"/>
    <n v="6"/>
    <n v="3.3333333333333299"/>
    <n v="1.8917111999999101"/>
    <s v="PSP_30_0.7_2_0.7_L_2.rcp"/>
    <n v="30"/>
    <n v="0.7"/>
    <n v="2"/>
    <n v="0.7"/>
    <s v="L"/>
    <n v="2"/>
    <s v="40_0.1_0.2_0.8_"/>
    <n v="3677.3541861980998"/>
    <n v="3683.4481439585302"/>
    <n v="3692.2148188408501"/>
    <n v="995.39602629998899"/>
    <n v="-0.28213330889183191"/>
    <n v="0.28213330889183191"/>
    <n v="1.9004608718719083E-3"/>
  </r>
  <r>
    <s v="PSP_60_0.7_4_0.3_H_2.rcp"/>
    <n v="60"/>
    <n v="0.7"/>
    <x v="0"/>
    <n v="4"/>
    <n v="0.3"/>
    <x v="1"/>
    <x v="1"/>
    <s v="μ=H"/>
    <n v="2"/>
    <n v="2637.58355784377"/>
    <x v="0"/>
    <n v="0"/>
    <n v="8"/>
    <n v="6.6666666666666599"/>
    <n v="17.9330826000004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4.3063349279658047E-2"/>
    <n v="4.3063349279658047E-2"/>
    <n v="1.1882638259102178E-2"/>
  </r>
  <r>
    <s v="PSP_60_0.7_4_0.3_H_2.rcp"/>
    <n v="60"/>
    <n v="0.7"/>
    <x v="0"/>
    <n v="4"/>
    <n v="0.3"/>
    <x v="1"/>
    <x v="1"/>
    <s v="μ=H"/>
    <n v="2"/>
    <n v="2637.58355784377"/>
    <x v="1"/>
    <n v="3"/>
    <n v="8"/>
    <n v="6.6666666666666599"/>
    <n v="15.389062300000599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4.3063349279658047E-2"/>
    <n v="4.3063349279658047E-2"/>
    <n v="1.019694519545067E-2"/>
  </r>
  <r>
    <s v="PSP_60_0.7_4_0.3_H_2.rcp"/>
    <n v="60"/>
    <n v="0.7"/>
    <x v="0"/>
    <n v="4"/>
    <n v="0.3"/>
    <x v="1"/>
    <x v="1"/>
    <s v="μ=H"/>
    <n v="2"/>
    <n v="2637.58355784377"/>
    <x v="2"/>
    <n v="4"/>
    <n v="8"/>
    <n v="6.6666666666666599"/>
    <n v="20.316937100000299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4.3063349279658047E-2"/>
    <n v="4.3063349279658047E-2"/>
    <n v="1.3462203876328023E-2"/>
  </r>
  <r>
    <s v="PSP_60_0.7_4_0.3_H_2.rcp"/>
    <n v="60"/>
    <n v="0.7"/>
    <x v="0"/>
    <n v="4"/>
    <n v="0.3"/>
    <x v="1"/>
    <x v="1"/>
    <s v="μ=H"/>
    <n v="2"/>
    <n v="2637.58355784377"/>
    <x v="3"/>
    <n v="5"/>
    <n v="8"/>
    <n v="6.6666666666666599"/>
    <n v="19.6072909000031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4.3063349279658047E-2"/>
    <n v="4.3063349279658047E-2"/>
    <n v="1.2991985271161223E-2"/>
  </r>
  <r>
    <s v="PSP_10_0.7_2_0.7_H_3.rcp"/>
    <n v="10"/>
    <n v="0.7"/>
    <x v="0"/>
    <n v="2"/>
    <n v="0.7"/>
    <x v="0"/>
    <x v="1"/>
    <s v="μ=H"/>
    <n v="3"/>
    <n v="2635.5643501560598"/>
    <x v="7"/>
    <n v="5"/>
    <n v="9"/>
    <n v="3.3333333333333299"/>
    <n v="0.14458279999999399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3.3476605486506078E-2"/>
    <n v="3.3476605486506078E-2"/>
    <n v="1.9947592406576609E-3"/>
  </r>
  <r>
    <s v="PSP_30_0.7_2_0.3_L_3.rcp"/>
    <n v="30"/>
    <n v="0.7"/>
    <x v="0"/>
    <n v="2"/>
    <n v="0.3"/>
    <x v="1"/>
    <x v="0"/>
    <s v="μ=L"/>
    <n v="3"/>
    <n v="2634.3311187272302"/>
    <x v="4"/>
    <n v="3"/>
    <n v="9"/>
    <n v="3.3333333333333299"/>
    <n v="2.09645790000013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6.5461016446890175E-2"/>
    <n v="6.5461016446890175E-2"/>
    <n v="1.8244390421562767E-3"/>
  </r>
  <r>
    <s v="PSP_10_0.7_4_0.7_L_3.rcp"/>
    <n v="10"/>
    <n v="0.7"/>
    <x v="0"/>
    <n v="4"/>
    <n v="0.7"/>
    <x v="0"/>
    <x v="0"/>
    <s v="μ=L"/>
    <n v="3"/>
    <n v="2633.8713310230401"/>
    <x v="4"/>
    <n v="3"/>
    <n v="9"/>
    <n v="6.6666666666666599"/>
    <n v="9.2846500000007298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11777205217364677"/>
    <n v="0.11777205217364677"/>
    <n v="2.2033282151147629E-3"/>
  </r>
  <r>
    <s v="PSP_60_0.3_2_0.7_L_2.rcp"/>
    <n v="60"/>
    <n v="0.3"/>
    <x v="1"/>
    <n v="2"/>
    <n v="0.7"/>
    <x v="0"/>
    <x v="0"/>
    <s v="μ=L"/>
    <n v="2"/>
    <n v="2633.7124493803599"/>
    <x v="12"/>
    <n v="0"/>
    <n v="6"/>
    <n v="3.3333333333333299"/>
    <n v="19.040658900000299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21375037782407874"/>
    <n v="0.21375037782407874"/>
    <n v="1.2657092539895004E-2"/>
  </r>
  <r>
    <s v="PSP_60_0.3_2_0.7_L_2.rcp"/>
    <n v="60"/>
    <n v="0.3"/>
    <x v="1"/>
    <n v="2"/>
    <n v="0.7"/>
    <x v="0"/>
    <x v="0"/>
    <s v="μ=L"/>
    <n v="2"/>
    <n v="2633.7124493803599"/>
    <x v="13"/>
    <n v="3"/>
    <n v="6"/>
    <n v="3.3333333333333299"/>
    <n v="20.916324600000699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21375037782407874"/>
    <n v="0.21375037782407874"/>
    <n v="1.3903923044211827E-2"/>
  </r>
  <r>
    <s v="PSP_60_0.3_2_0.7_L_2.rcp"/>
    <n v="60"/>
    <n v="0.3"/>
    <x v="1"/>
    <n v="2"/>
    <n v="0.7"/>
    <x v="0"/>
    <x v="0"/>
    <s v="μ=L"/>
    <n v="2"/>
    <n v="2633.7124493803599"/>
    <x v="14"/>
    <n v="4"/>
    <n v="6"/>
    <n v="3.3333333333333299"/>
    <n v="19.249790400000101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21375037782407874"/>
    <n v="0.21375037782407874"/>
    <n v="1.2796110667492705E-2"/>
  </r>
  <r>
    <s v="PSP_60_0.3_2_0.7_L_2.rcp"/>
    <n v="60"/>
    <n v="0.3"/>
    <x v="1"/>
    <n v="2"/>
    <n v="0.7"/>
    <x v="0"/>
    <x v="0"/>
    <s v="μ=L"/>
    <n v="2"/>
    <n v="2633.7124493803599"/>
    <x v="15"/>
    <n v="5"/>
    <n v="6"/>
    <n v="3.3333333333333299"/>
    <n v="18.8113910000001"/>
    <s v="PSP_60_0.3_2_0.7_L_2.rcp"/>
    <n v="60"/>
    <n v="0.3"/>
    <n v="2"/>
    <n v="0.7"/>
    <s v="L"/>
    <n v="2"/>
    <s v="40_0.1_0.2_0.8_"/>
    <n v="3349.71537676755"/>
    <n v="3349.71537676756"/>
    <n v="90000000000"/>
    <n v="1504.3469769999999"/>
    <n v="-0.21375037782407874"/>
    <n v="0.21375037782407874"/>
    <n v="1.2504688936533889E-2"/>
  </r>
  <r>
    <s v="PSP_10_0.7_2_0.7_L_1.rcp"/>
    <n v="10"/>
    <n v="0.7"/>
    <x v="0"/>
    <n v="2"/>
    <n v="0.7"/>
    <x v="0"/>
    <x v="0"/>
    <s v="μ=L"/>
    <n v="1"/>
    <n v="2632.6878911150002"/>
    <x v="5"/>
    <n v="4"/>
    <n v="9"/>
    <n v="3.3333333333333299"/>
    <n v="2.5013899999999301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16789444176327945"/>
    <n v="0.16789444176327945"/>
    <n v="1.4132077749268923E-3"/>
  </r>
  <r>
    <s v="PSP_60_0.3_4_0.7_H_1.rcp"/>
    <n v="60"/>
    <n v="0.3"/>
    <x v="1"/>
    <n v="4"/>
    <n v="0.7"/>
    <x v="0"/>
    <x v="1"/>
    <s v="μ=H"/>
    <n v="1"/>
    <n v="2630.4335274320501"/>
    <x v="0"/>
    <n v="0"/>
    <n v="8"/>
    <n v="6.6666666666666599"/>
    <n v="21.619188200000199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0.17725887429658438"/>
    <n v="-0.17725887429658438"/>
    <n v="1.4307969518196167E-2"/>
  </r>
  <r>
    <s v="PSP_60_0.3_4_0.7_H_1.rcp"/>
    <n v="60"/>
    <n v="0.3"/>
    <x v="1"/>
    <n v="4"/>
    <n v="0.7"/>
    <x v="0"/>
    <x v="1"/>
    <s v="μ=H"/>
    <n v="1"/>
    <n v="2630.4335274320501"/>
    <x v="1"/>
    <n v="3"/>
    <n v="8"/>
    <n v="6.6666666666666599"/>
    <n v="22.561808599999399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0.17725887429658438"/>
    <n v="-0.17725887429658438"/>
    <n v="1.4931812736805935E-2"/>
  </r>
  <r>
    <s v="PSP_60_0.3_4_0.7_H_1.rcp"/>
    <n v="60"/>
    <n v="0.3"/>
    <x v="1"/>
    <n v="4"/>
    <n v="0.7"/>
    <x v="0"/>
    <x v="1"/>
    <s v="μ=H"/>
    <n v="1"/>
    <n v="2630.4335274320501"/>
    <x v="2"/>
    <n v="4"/>
    <n v="8"/>
    <n v="6.6666666666666599"/>
    <n v="25.412737399999902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0.17725887429658438"/>
    <n v="-0.17725887429658438"/>
    <n v="1.6818608947264679E-2"/>
  </r>
  <r>
    <s v="PSP_60_0.3_4_0.7_H_1.rcp"/>
    <n v="60"/>
    <n v="0.3"/>
    <x v="1"/>
    <n v="4"/>
    <n v="0.7"/>
    <x v="0"/>
    <x v="1"/>
    <s v="μ=H"/>
    <n v="1"/>
    <n v="2630.4335274320501"/>
    <x v="3"/>
    <n v="5"/>
    <n v="8"/>
    <n v="6.6666666666666599"/>
    <n v="26.2501818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0.17725887429658438"/>
    <n v="-0.17725887429658438"/>
    <n v="1.7372844788015877E-2"/>
  </r>
  <r>
    <s v="PSP_30_0.7_2_0.3_L_3.rcp"/>
    <n v="30"/>
    <n v="0.7"/>
    <x v="0"/>
    <n v="2"/>
    <n v="0.3"/>
    <x v="1"/>
    <x v="0"/>
    <s v="μ=L"/>
    <n v="3"/>
    <n v="2629.73246337517"/>
    <x v="7"/>
    <n v="5"/>
    <n v="9"/>
    <n v="3.3333333333333299"/>
    <n v="2.3821469999998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6.7092406923157169E-2"/>
    <n v="6.7092406923157169E-2"/>
    <n v="2.073059511929533E-3"/>
  </r>
  <r>
    <s v="PSP_20_0.7_4_0.7_L_3.rcp"/>
    <n v="20"/>
    <n v="0.7"/>
    <x v="0"/>
    <n v="4"/>
    <n v="0.7"/>
    <x v="0"/>
    <x v="0"/>
    <s v="μ=L"/>
    <n v="3"/>
    <n v="2628.9571592226998"/>
    <x v="10"/>
    <n v="4"/>
    <n v="7"/>
    <n v="6.6666666666666599"/>
    <n v="0.44260960000008198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0.12906725156668322"/>
    <n v="0.12906725156668322"/>
    <n v="2.0172841183434724E-3"/>
  </r>
  <r>
    <s v="PSP_20_0.7_4_0.7_L_3.rcp"/>
    <n v="20"/>
    <n v="0.7"/>
    <x v="0"/>
    <n v="4"/>
    <n v="0.7"/>
    <x v="0"/>
    <x v="0"/>
    <s v="μ=L"/>
    <n v="3"/>
    <n v="2628.90437139092"/>
    <x v="9"/>
    <n v="3"/>
    <n v="7"/>
    <n v="6.6666666666666599"/>
    <n v="0.42742249999991999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0.12908473935694811"/>
    <n v="0.12908473935694811"/>
    <n v="1.9480657922294089E-3"/>
  </r>
  <r>
    <s v="PSP_20_0.7_4_0.7_L_3.rcp"/>
    <n v="20"/>
    <n v="0.7"/>
    <x v="0"/>
    <n v="4"/>
    <n v="0.7"/>
    <x v="0"/>
    <x v="0"/>
    <s v="μ=L"/>
    <n v="3"/>
    <n v="2628.7376537606801"/>
    <x v="8"/>
    <n v="0"/>
    <n v="7"/>
    <n v="6.6666666666666599"/>
    <n v="0.42992890000004902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0.12913997032311569"/>
    <n v="0.12913997032311569"/>
    <n v="1.9594892247859451E-3"/>
  </r>
  <r>
    <s v="PSP_20_0.7_4_0.7_L_3.rcp"/>
    <n v="20"/>
    <n v="0.7"/>
    <x v="0"/>
    <n v="4"/>
    <n v="0.7"/>
    <x v="0"/>
    <x v="0"/>
    <s v="μ=L"/>
    <n v="3"/>
    <n v="2628.7376537606801"/>
    <x v="11"/>
    <n v="5"/>
    <n v="7"/>
    <n v="6.6666666666666599"/>
    <n v="0.42711350000001802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0.12913997032311569"/>
    <n v="0.12913997032311569"/>
    <n v="1.9466574612931385E-3"/>
  </r>
  <r>
    <s v="PSP_10_0.7_2_0.7_H_3.rcp"/>
    <n v="10"/>
    <n v="0.7"/>
    <x v="0"/>
    <n v="2"/>
    <n v="0.7"/>
    <x v="0"/>
    <x v="1"/>
    <s v="μ=H"/>
    <n v="3"/>
    <n v="2628.51765185864"/>
    <x v="4"/>
    <n v="3"/>
    <n v="9"/>
    <n v="3.3333333333333299"/>
    <n v="0.15213420000000599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3.606079538045856E-2"/>
    <n v="3.606079538045856E-2"/>
    <n v="2.0989433132439354E-3"/>
  </r>
  <r>
    <s v="PSP_30_0.7_2_0.3_L_5.rcp"/>
    <n v="30"/>
    <n v="0.7"/>
    <x v="0"/>
    <n v="2"/>
    <n v="0.3"/>
    <x v="1"/>
    <x v="0"/>
    <s v="μ=L"/>
    <n v="5"/>
    <n v="2628.4306018551802"/>
    <x v="8"/>
    <n v="0"/>
    <n v="7"/>
    <n v="3.3333333333333299"/>
    <n v="1.9259157999999801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-2.4935094446737527E-2"/>
    <n v="2.4935094446737527E-2"/>
    <n v="1.83056013380663E-3"/>
  </r>
  <r>
    <s v="PSP_30_0.7_2_0.3_L_5.rcp"/>
    <n v="30"/>
    <n v="0.7"/>
    <x v="0"/>
    <n v="2"/>
    <n v="0.3"/>
    <x v="1"/>
    <x v="0"/>
    <s v="μ=L"/>
    <n v="5"/>
    <n v="2628.4306018551802"/>
    <x v="9"/>
    <n v="3"/>
    <n v="7"/>
    <n v="3.3333333333333299"/>
    <n v="1.8716706000000101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-2.4935094446737527E-2"/>
    <n v="2.4935094446737527E-2"/>
    <n v="1.7790007143500194E-3"/>
  </r>
  <r>
    <s v="PSP_30_0.7_2_0.3_L_5.rcp"/>
    <n v="30"/>
    <n v="0.7"/>
    <x v="0"/>
    <n v="2"/>
    <n v="0.3"/>
    <x v="1"/>
    <x v="0"/>
    <s v="μ=L"/>
    <n v="5"/>
    <n v="2628.4306018551802"/>
    <x v="10"/>
    <n v="4"/>
    <n v="7"/>
    <n v="3.3333333333333299"/>
    <n v="2.0508374999999401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-2.4935094446737527E-2"/>
    <n v="2.4935094446737527E-2"/>
    <n v="1.9492967285566606E-3"/>
  </r>
  <r>
    <s v="PSP_30_0.7_2_0.3_L_5.rcp"/>
    <n v="30"/>
    <n v="0.7"/>
    <x v="0"/>
    <n v="2"/>
    <n v="0.3"/>
    <x v="1"/>
    <x v="0"/>
    <s v="μ=L"/>
    <n v="5"/>
    <n v="2628.4306018551802"/>
    <x v="11"/>
    <n v="5"/>
    <n v="7"/>
    <n v="3.3333333333333299"/>
    <n v="1.9588702999999399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-2.4935094446737527E-2"/>
    <n v="2.4935094446737527E-2"/>
    <n v="1.8618829953405858E-3"/>
  </r>
  <r>
    <s v="PSP_60_0.3_4_0.7_L_2.rcp"/>
    <n v="60"/>
    <n v="0.3"/>
    <x v="1"/>
    <n v="4"/>
    <n v="0.7"/>
    <x v="0"/>
    <x v="0"/>
    <s v="μ=L"/>
    <n v="2"/>
    <n v="2628.16066541077"/>
    <x v="8"/>
    <n v="0"/>
    <n v="7"/>
    <n v="6.6666666666666599"/>
    <n v="18.625285199999698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34303007511672867"/>
    <n v="0.34303007511672867"/>
    <n v="1.2305838473876332E-2"/>
  </r>
  <r>
    <s v="PSP_60_0.3_4_0.7_L_2.rcp"/>
    <n v="60"/>
    <n v="0.3"/>
    <x v="1"/>
    <n v="4"/>
    <n v="0.7"/>
    <x v="0"/>
    <x v="0"/>
    <s v="μ=L"/>
    <n v="2"/>
    <n v="2628.16066541077"/>
    <x v="9"/>
    <n v="3"/>
    <n v="7"/>
    <n v="6.6666666666666599"/>
    <n v="16.699882699998799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34303007511672867"/>
    <n v="0.34303007511672867"/>
    <n v="1.1033713407989603E-2"/>
  </r>
  <r>
    <s v="PSP_60_0.3_4_0.7_L_2.rcp"/>
    <n v="60"/>
    <n v="0.3"/>
    <x v="1"/>
    <n v="4"/>
    <n v="0.7"/>
    <x v="0"/>
    <x v="0"/>
    <s v="μ=L"/>
    <n v="2"/>
    <n v="2628.16066541077"/>
    <x v="10"/>
    <n v="4"/>
    <n v="7"/>
    <n v="6.6666666666666599"/>
    <n v="17.732132099999902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34303007511672867"/>
    <n v="0.34303007511672867"/>
    <n v="1.1715726823879176E-2"/>
  </r>
  <r>
    <s v="PSP_60_0.3_4_0.7_L_2.rcp"/>
    <n v="60"/>
    <n v="0.3"/>
    <x v="1"/>
    <n v="4"/>
    <n v="0.7"/>
    <x v="0"/>
    <x v="0"/>
    <s v="μ=L"/>
    <n v="2"/>
    <n v="2628.16066541077"/>
    <x v="11"/>
    <n v="5"/>
    <n v="7"/>
    <n v="6.6666666666666599"/>
    <n v="17.239192400000299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34303007511672867"/>
    <n v="0.34303007511672867"/>
    <n v="1.1390038585529073E-2"/>
  </r>
  <r>
    <s v="PSP_60_0.7_4_0.3_H_1.rcp"/>
    <n v="60"/>
    <n v="0.7"/>
    <x v="0"/>
    <n v="4"/>
    <n v="0.3"/>
    <x v="1"/>
    <x v="1"/>
    <s v="μ=H"/>
    <n v="1"/>
    <n v="2625.9760799764399"/>
    <x v="0"/>
    <n v="0"/>
    <n v="8"/>
    <n v="6.6666666666666599"/>
    <n v="14.683357599998899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9.8226442412974267E-3"/>
    <n v="-9.8226442412974267E-3"/>
    <n v="9.719223034914088E-3"/>
  </r>
  <r>
    <s v="PSP_60_0.7_4_0.3_H_1.rcp"/>
    <n v="60"/>
    <n v="0.7"/>
    <x v="0"/>
    <n v="4"/>
    <n v="0.3"/>
    <x v="1"/>
    <x v="1"/>
    <s v="μ=H"/>
    <n v="1"/>
    <n v="2625.9760799764399"/>
    <x v="1"/>
    <n v="3"/>
    <n v="8"/>
    <n v="6.6666666666666599"/>
    <n v="12.4129977000011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9.8226442412974267E-3"/>
    <n v="-9.8226442412974267E-3"/>
    <n v="8.2164240948674663E-3"/>
  </r>
  <r>
    <s v="PSP_60_0.7_4_0.3_H_1.rcp"/>
    <n v="60"/>
    <n v="0.7"/>
    <x v="0"/>
    <n v="4"/>
    <n v="0.3"/>
    <x v="1"/>
    <x v="1"/>
    <s v="μ=H"/>
    <n v="1"/>
    <n v="2625.9760799764399"/>
    <x v="2"/>
    <n v="4"/>
    <n v="8"/>
    <n v="6.6666666666666599"/>
    <n v="16.402725800002301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9.8226442412974267E-3"/>
    <n v="-9.8226442412974267E-3"/>
    <n v="1.0857308987065325E-2"/>
  </r>
  <r>
    <s v="PSP_60_0.7_4_0.3_H_1.rcp"/>
    <n v="60"/>
    <n v="0.7"/>
    <x v="0"/>
    <n v="4"/>
    <n v="0.3"/>
    <x v="1"/>
    <x v="1"/>
    <s v="μ=H"/>
    <n v="1"/>
    <n v="2625.9760799764399"/>
    <x v="3"/>
    <n v="5"/>
    <n v="8"/>
    <n v="6.6666666666666599"/>
    <n v="13.688349399999399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9.8226442412974267E-3"/>
    <n v="-9.8226442412974267E-3"/>
    <n v="9.0606061925806794E-3"/>
  </r>
  <r>
    <s v="PSP_30_0.7_2_0.3_L_3.rcp"/>
    <n v="30"/>
    <n v="0.7"/>
    <x v="0"/>
    <n v="2"/>
    <n v="0.3"/>
    <x v="1"/>
    <x v="0"/>
    <s v="μ=L"/>
    <n v="3"/>
    <n v="2625.0970571017401"/>
    <x v="5"/>
    <n v="4"/>
    <n v="9"/>
    <n v="3.3333333333333299"/>
    <n v="2.3570275000001799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6.8736834928555313E-2"/>
    <n v="6.8736834928555313E-2"/>
    <n v="2.051199308336249E-3"/>
  </r>
  <r>
    <s v="PSP_30_0.7_4_0.7_L_1.rcp"/>
    <n v="30"/>
    <n v="0.7"/>
    <x v="0"/>
    <n v="4"/>
    <n v="0.7"/>
    <x v="0"/>
    <x v="0"/>
    <s v="μ=L"/>
    <n v="1"/>
    <n v="2622.6148260773698"/>
    <x v="12"/>
    <n v="0"/>
    <n v="6"/>
    <n v="6.6666666666666599"/>
    <n v="2.0086701999998602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-0.13933229525133711"/>
    <n v="0.13933229525133711"/>
    <n v="2.2436697485425506E-3"/>
  </r>
  <r>
    <s v="PSP_30_0.7_4_0.7_L_1.rcp"/>
    <n v="30"/>
    <n v="0.7"/>
    <x v="0"/>
    <n v="4"/>
    <n v="0.7"/>
    <x v="0"/>
    <x v="0"/>
    <s v="μ=L"/>
    <n v="1"/>
    <n v="2622.6148260773698"/>
    <x v="13"/>
    <n v="3"/>
    <n v="6"/>
    <n v="6.6666666666666599"/>
    <n v="1.8720613999998901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-0.13933229525133711"/>
    <n v="0.13933229525133711"/>
    <n v="2.0910787298951618E-3"/>
  </r>
  <r>
    <s v="PSP_30_0.7_4_0.7_L_1.rcp"/>
    <n v="30"/>
    <n v="0.7"/>
    <x v="0"/>
    <n v="4"/>
    <n v="0.7"/>
    <x v="0"/>
    <x v="0"/>
    <s v="μ=L"/>
    <n v="1"/>
    <n v="2622.6148260773698"/>
    <x v="14"/>
    <n v="4"/>
    <n v="6"/>
    <n v="6.6666666666666599"/>
    <n v="2.0338680999998302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-0.13933229525133711"/>
    <n v="0.13933229525133711"/>
    <n v="2.2718156163693032E-3"/>
  </r>
  <r>
    <s v="PSP_30_0.7_4_0.7_L_1.rcp"/>
    <n v="30"/>
    <n v="0.7"/>
    <x v="0"/>
    <n v="4"/>
    <n v="0.7"/>
    <x v="0"/>
    <x v="0"/>
    <s v="μ=L"/>
    <n v="1"/>
    <n v="2622.6148260773698"/>
    <x v="15"/>
    <n v="5"/>
    <n v="6"/>
    <n v="6.6666666666666599"/>
    <n v="1.78533779999997"/>
    <s v="PSP_30_0.7_4_0.7_L_1.rcp"/>
    <n v="30"/>
    <n v="0.7"/>
    <n v="4"/>
    <n v="0.7"/>
    <s v="L"/>
    <n v="1"/>
    <s v="40_0.1_0.2_0.8_"/>
    <n v="3047.1862852612098"/>
    <n v="3054.32480264573"/>
    <n v="3127.1933741887401"/>
    <n v="895.26107899999897"/>
    <n v="-0.13933229525133711"/>
    <n v="0.13933229525133711"/>
    <n v="1.9942091104800191E-3"/>
  </r>
  <r>
    <s v="PSP_60_0.7_4_0.3_L_1.rcp"/>
    <n v="60"/>
    <n v="0.7"/>
    <x v="0"/>
    <n v="4"/>
    <n v="0.3"/>
    <x v="1"/>
    <x v="0"/>
    <s v="μ=L"/>
    <n v="1"/>
    <n v="2622.5699694067998"/>
    <x v="12"/>
    <n v="0"/>
    <n v="6"/>
    <n v="6.6666666666666599"/>
    <n v="16.300180800000799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9.0320574161109349E-2"/>
    <n v="9.0320574161109349E-2"/>
    <n v="1.0767179113680895E-2"/>
  </r>
  <r>
    <s v="PSP_60_0.7_4_0.3_L_1.rcp"/>
    <n v="60"/>
    <n v="0.7"/>
    <x v="0"/>
    <n v="4"/>
    <n v="0.3"/>
    <x v="1"/>
    <x v="0"/>
    <s v="μ=L"/>
    <n v="1"/>
    <n v="2622.5699694067998"/>
    <x v="13"/>
    <n v="3"/>
    <n v="6"/>
    <n v="6.6666666666666599"/>
    <n v="17.800238700001501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9.0320574161109349E-2"/>
    <n v="9.0320574161109349E-2"/>
    <n v="1.1758051073223747E-2"/>
  </r>
  <r>
    <s v="PSP_60_0.7_4_0.3_L_1.rcp"/>
    <n v="60"/>
    <n v="0.7"/>
    <x v="0"/>
    <n v="4"/>
    <n v="0.3"/>
    <x v="1"/>
    <x v="0"/>
    <s v="μ=L"/>
    <n v="1"/>
    <n v="2622.5699694067998"/>
    <x v="14"/>
    <n v="4"/>
    <n v="6"/>
    <n v="6.6666666666666599"/>
    <n v="17.757405099997399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9.0320574161109349E-2"/>
    <n v="9.0320574161109349E-2"/>
    <n v="1.1729757089924624E-2"/>
  </r>
  <r>
    <s v="PSP_60_0.7_4_0.3_L_1.rcp"/>
    <n v="60"/>
    <n v="0.7"/>
    <x v="0"/>
    <n v="4"/>
    <n v="0.3"/>
    <x v="1"/>
    <x v="0"/>
    <s v="μ=L"/>
    <n v="1"/>
    <n v="2622.5699694067998"/>
    <x v="15"/>
    <n v="5"/>
    <n v="6"/>
    <n v="6.6666666666666599"/>
    <n v="17.145069199999799"/>
    <s v="PSP_60_0.7_4_0.3_L_1.rcp"/>
    <n v="60"/>
    <n v="0.7"/>
    <n v="4"/>
    <n v="0.3"/>
    <s v="L"/>
    <n v="1"/>
    <s v="40_0.1_0.2_0.8_"/>
    <n v="2882.9606286723601"/>
    <n v="2882.9606286723601"/>
    <n v="90000000000"/>
    <n v="1513.8766271"/>
    <n v="-9.0320574161109349E-2"/>
    <n v="9.0320574161109349E-2"/>
    <n v="1.1325275054178687E-2"/>
  </r>
  <r>
    <s v="PSP_10_0.7_2_0.7_H_3.rcp"/>
    <n v="10"/>
    <n v="0.7"/>
    <x v="0"/>
    <n v="2"/>
    <n v="0.7"/>
    <x v="0"/>
    <x v="1"/>
    <s v="μ=H"/>
    <n v="3"/>
    <n v="2622.4438880754101"/>
    <x v="5"/>
    <n v="4"/>
    <n v="9"/>
    <n v="3.3333333333333299"/>
    <n v="0.14945029999999801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3.8288187319833085E-2"/>
    <n v="3.8288187319833085E-2"/>
    <n v="2.061914466617523E-3"/>
  </r>
  <r>
    <s v="PSP_10_0.7_4_0.7_L_3.rcp"/>
    <n v="10"/>
    <n v="0.7"/>
    <x v="0"/>
    <n v="4"/>
    <n v="0.7"/>
    <x v="0"/>
    <x v="0"/>
    <s v="μ=L"/>
    <n v="3"/>
    <n v="2621.8402948664998"/>
    <x v="6"/>
    <n v="0"/>
    <n v="9"/>
    <n v="6.6666666666666599"/>
    <n v="8.9294300000005905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1218019059533629"/>
    <n v="0.1218019059533629"/>
    <n v="2.1190314189433066E-3"/>
  </r>
  <r>
    <s v="PSP_10_0.7_2_0.7_L_1.rcp"/>
    <n v="10"/>
    <n v="0.7"/>
    <x v="0"/>
    <n v="2"/>
    <n v="0.7"/>
    <x v="0"/>
    <x v="0"/>
    <s v="μ=L"/>
    <n v="1"/>
    <n v="2621.4696961822201"/>
    <x v="7"/>
    <n v="5"/>
    <n v="9"/>
    <n v="3.3333333333333299"/>
    <n v="2.3517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17144014210567585"/>
    <n v="0.17144014210567585"/>
    <n v="1.3286375672308859E-3"/>
  </r>
  <r>
    <s v="PSP_30_0.7_4_0.3_H_5.rcp"/>
    <n v="30"/>
    <n v="0.7"/>
    <x v="0"/>
    <n v="4"/>
    <n v="0.3"/>
    <x v="1"/>
    <x v="1"/>
    <s v="μ=H"/>
    <n v="5"/>
    <n v="2620.4388597034499"/>
    <x v="0"/>
    <n v="0"/>
    <n v="8"/>
    <n v="6.6666666666666599"/>
    <n v="2.2281635000003899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2.2673070151278545E-2"/>
    <n v="-2.2673070151278545E-2"/>
    <n v="2.0949517882788852E-3"/>
  </r>
  <r>
    <s v="PSP_30_0.7_4_0.3_H_5.rcp"/>
    <n v="30"/>
    <n v="0.7"/>
    <x v="0"/>
    <n v="4"/>
    <n v="0.3"/>
    <x v="1"/>
    <x v="1"/>
    <s v="μ=H"/>
    <n v="5"/>
    <n v="2620.4388597034499"/>
    <x v="1"/>
    <n v="3"/>
    <n v="8"/>
    <n v="6.6666666666666599"/>
    <n v="2.16059369999993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2.2673070151278545E-2"/>
    <n v="-2.2673070151278545E-2"/>
    <n v="2.031421677788975E-3"/>
  </r>
  <r>
    <s v="PSP_30_0.7_4_0.3_H_5.rcp"/>
    <n v="30"/>
    <n v="0.7"/>
    <x v="0"/>
    <n v="4"/>
    <n v="0.3"/>
    <x v="1"/>
    <x v="1"/>
    <s v="μ=H"/>
    <n v="5"/>
    <n v="2620.4388597034499"/>
    <x v="2"/>
    <n v="4"/>
    <n v="8"/>
    <n v="6.6666666666666599"/>
    <n v="2.5196849999997499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2.2673070151278545E-2"/>
    <n v="-2.2673070151278545E-2"/>
    <n v="2.3690445502082928E-3"/>
  </r>
  <r>
    <s v="PSP_30_0.7_4_0.3_H_5.rcp"/>
    <n v="30"/>
    <n v="0.7"/>
    <x v="0"/>
    <n v="4"/>
    <n v="0.3"/>
    <x v="1"/>
    <x v="1"/>
    <s v="μ=H"/>
    <n v="5"/>
    <n v="2620.4388597034499"/>
    <x v="3"/>
    <n v="5"/>
    <n v="8"/>
    <n v="6.6666666666666599"/>
    <n v="2.1966428000000602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2.2673070151278545E-2"/>
    <n v="-2.2673070151278545E-2"/>
    <n v="2.0653155668644866E-3"/>
  </r>
  <r>
    <s v="PSP_30_0.7_4_0.7_L_3.rcp"/>
    <n v="30"/>
    <n v="0.7"/>
    <x v="0"/>
    <n v="4"/>
    <n v="0.7"/>
    <x v="0"/>
    <x v="0"/>
    <s v="μ=L"/>
    <n v="3"/>
    <n v="2619.04687173908"/>
    <x v="12"/>
    <n v="0"/>
    <n v="6"/>
    <n v="6.6666666666666599"/>
    <n v="1.4269089999997899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-9.9240328123270882E-2"/>
    <n v="9.9240328123270882E-2"/>
    <n v="1.6542118458353705E-3"/>
  </r>
  <r>
    <s v="PSP_30_0.7_4_0.7_L_3.rcp"/>
    <n v="30"/>
    <n v="0.7"/>
    <x v="0"/>
    <n v="4"/>
    <n v="0.7"/>
    <x v="0"/>
    <x v="0"/>
    <s v="μ=L"/>
    <n v="3"/>
    <n v="2619.04687173908"/>
    <x v="13"/>
    <n v="3"/>
    <n v="6"/>
    <n v="6.6666666666666599"/>
    <n v="1.41692060000013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-9.9240328123270882E-2"/>
    <n v="9.9240328123270882E-2"/>
    <n v="1.642632320020913E-3"/>
  </r>
  <r>
    <s v="PSP_30_0.7_4_0.7_L_3.rcp"/>
    <n v="30"/>
    <n v="0.7"/>
    <x v="0"/>
    <n v="4"/>
    <n v="0.7"/>
    <x v="0"/>
    <x v="0"/>
    <s v="μ=L"/>
    <n v="3"/>
    <n v="2619.04687173908"/>
    <x v="14"/>
    <n v="4"/>
    <n v="6"/>
    <n v="6.6666666666666599"/>
    <n v="1.5139503000000301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-9.9240328123270882E-2"/>
    <n v="9.9240328123270882E-2"/>
    <n v="1.7551185956963138E-3"/>
  </r>
  <r>
    <s v="PSP_30_0.7_4_0.7_L_3.rcp"/>
    <n v="30"/>
    <n v="0.7"/>
    <x v="0"/>
    <n v="4"/>
    <n v="0.7"/>
    <x v="0"/>
    <x v="0"/>
    <s v="μ=L"/>
    <n v="3"/>
    <n v="2619.04687173908"/>
    <x v="15"/>
    <n v="5"/>
    <n v="6"/>
    <n v="6.6666666666666599"/>
    <n v="1.4406760000001599"/>
    <s v="PSP_30_0.7_4_0.7_L_3.rcp"/>
    <n v="30"/>
    <n v="0.7"/>
    <n v="4"/>
    <n v="0.7"/>
    <s v="L"/>
    <n v="3"/>
    <s v="40_0.1_0.2_0.8_"/>
    <n v="2907.5978349278298"/>
    <n v="2907.5978349278298"/>
    <n v="2907.5978349278298"/>
    <n v="862.59145320000198"/>
    <n v="-9.9240328123270882E-2"/>
    <n v="9.9240328123270882E-2"/>
    <n v="1.6701718926794447E-3"/>
  </r>
  <r>
    <s v="PSP_20_0.3_2_0.7_L_5.rcp"/>
    <n v="20"/>
    <n v="0.3"/>
    <x v="1"/>
    <n v="2"/>
    <n v="0.7"/>
    <x v="0"/>
    <x v="0"/>
    <s v="μ=L"/>
    <n v="5"/>
    <n v="2614.7640544066899"/>
    <x v="6"/>
    <n v="0"/>
    <n v="9"/>
    <n v="3.3333333333333299"/>
    <n v="0.54525499999999705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4.6647217809064938E-2"/>
    <n v="4.6647217809064938E-2"/>
    <n v="1.8155525462451841E-3"/>
  </r>
  <r>
    <s v="PSP_60_0.3_4_0.3_L_1.rcp"/>
    <n v="60"/>
    <n v="0.3"/>
    <x v="1"/>
    <n v="4"/>
    <n v="0.3"/>
    <x v="1"/>
    <x v="0"/>
    <s v="μ=L"/>
    <n v="1"/>
    <n v="2612.2114598439298"/>
    <x v="0"/>
    <n v="0"/>
    <n v="8"/>
    <n v="6.6666666666666599"/>
    <n v="23.5322292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0.20446141712860594"/>
    <n v="-0.20446141712860594"/>
    <n v="1.5492408042163246E-2"/>
  </r>
  <r>
    <s v="PSP_60_0.3_4_0.3_L_1.rcp"/>
    <n v="60"/>
    <n v="0.3"/>
    <x v="1"/>
    <n v="4"/>
    <n v="0.3"/>
    <x v="1"/>
    <x v="0"/>
    <s v="μ=L"/>
    <n v="1"/>
    <n v="2612.2114598439298"/>
    <x v="1"/>
    <n v="3"/>
    <n v="8"/>
    <n v="6.6666666666666599"/>
    <n v="22.877509199999601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0.20446141712860594"/>
    <n v="-0.20446141712860594"/>
    <n v="1.5061374105379591E-2"/>
  </r>
  <r>
    <s v="PSP_60_0.3_4_0.3_L_1.rcp"/>
    <n v="60"/>
    <n v="0.3"/>
    <x v="1"/>
    <n v="4"/>
    <n v="0.3"/>
    <x v="1"/>
    <x v="0"/>
    <s v="μ=L"/>
    <n v="1"/>
    <n v="2612.2114598439298"/>
    <x v="2"/>
    <n v="4"/>
    <n v="8"/>
    <n v="6.6666666666666599"/>
    <n v="25.6617669999996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0.20446141712860594"/>
    <n v="-0.20446141712860594"/>
    <n v="1.6894386080810109E-2"/>
  </r>
  <r>
    <s v="PSP_60_0.3_4_0.3_L_1.rcp"/>
    <n v="60"/>
    <n v="0.3"/>
    <x v="1"/>
    <n v="4"/>
    <n v="0.3"/>
    <x v="1"/>
    <x v="0"/>
    <s v="μ=L"/>
    <n v="1"/>
    <n v="2612.2114598439298"/>
    <x v="3"/>
    <n v="5"/>
    <n v="8"/>
    <n v="6.6666666666666599"/>
    <n v="23.338361699999901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0.20446141712860594"/>
    <n v="-0.20446141712860594"/>
    <n v="1.536477566230713E-2"/>
  </r>
  <r>
    <s v="PSP_20_0.7_4_0.7_H_2.rcp"/>
    <n v="20"/>
    <n v="0.7"/>
    <x v="0"/>
    <n v="4"/>
    <n v="0.7"/>
    <x v="0"/>
    <x v="1"/>
    <s v="μ=H"/>
    <n v="2"/>
    <n v="2606.9618931640198"/>
    <x v="6"/>
    <n v="0"/>
    <n v="9"/>
    <n v="6.6666666666666599"/>
    <n v="0.56305669999994701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024472823994097"/>
    <n v="0.1024472823994097"/>
    <n v="2.4772968476963761E-3"/>
  </r>
  <r>
    <s v="PSP_10_0.7_2_0.7_L_4.rcp"/>
    <n v="10"/>
    <n v="0.7"/>
    <x v="0"/>
    <n v="2"/>
    <n v="0.7"/>
    <x v="0"/>
    <x v="0"/>
    <s v="μ=L"/>
    <n v="4"/>
    <n v="2604.5243152306598"/>
    <x v="0"/>
    <n v="0"/>
    <n v="8"/>
    <n v="3.3333333333333299"/>
    <n v="6.8051500000002804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5.5457169548774974E-3"/>
    <n v="5.5457169548774974E-3"/>
    <n v="1.8270195506812045E-3"/>
  </r>
  <r>
    <s v="PSP_10_0.7_2_0.7_L_4.rcp"/>
    <n v="10"/>
    <n v="0.7"/>
    <x v="0"/>
    <n v="2"/>
    <n v="0.7"/>
    <x v="0"/>
    <x v="0"/>
    <s v="μ=L"/>
    <n v="4"/>
    <n v="2604.5243152306598"/>
    <x v="1"/>
    <n v="3"/>
    <n v="8"/>
    <n v="3.3333333333333299"/>
    <n v="8.0809299999998502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5.5457169548774974E-3"/>
    <n v="5.5457169548774974E-3"/>
    <n v="2.1695358805735926E-3"/>
  </r>
  <r>
    <s v="PSP_10_0.7_2_0.7_L_4.rcp"/>
    <n v="10"/>
    <n v="0.7"/>
    <x v="0"/>
    <n v="2"/>
    <n v="0.7"/>
    <x v="0"/>
    <x v="0"/>
    <s v="μ=L"/>
    <n v="4"/>
    <n v="2604.5243152306598"/>
    <x v="2"/>
    <n v="4"/>
    <n v="8"/>
    <n v="3.3333333333333299"/>
    <n v="7.4662799999998697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5.5457169548774974E-3"/>
    <n v="5.5457169548774974E-3"/>
    <n v="2.0045170982063974E-3"/>
  </r>
  <r>
    <s v="PSP_10_0.7_2_0.7_L_4.rcp"/>
    <n v="10"/>
    <n v="0.7"/>
    <x v="0"/>
    <n v="2"/>
    <n v="0.7"/>
    <x v="0"/>
    <x v="0"/>
    <s v="μ=L"/>
    <n v="4"/>
    <n v="2604.5243152306598"/>
    <x v="3"/>
    <n v="5"/>
    <n v="8"/>
    <n v="3.3333333333333299"/>
    <n v="6.9201000000006702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5.5457169548774974E-3"/>
    <n v="5.5457169548774974E-3"/>
    <n v="1.8578808685583282E-3"/>
  </r>
  <r>
    <s v="PSP_30_0.7_2_0.7_H_4.rcp"/>
    <n v="30"/>
    <n v="0.7"/>
    <x v="0"/>
    <n v="2"/>
    <n v="0.7"/>
    <x v="0"/>
    <x v="1"/>
    <s v="μ=H"/>
    <n v="4"/>
    <n v="2596.8628208127502"/>
    <x v="6"/>
    <n v="0"/>
    <n v="9"/>
    <n v="3.3333333333333299"/>
    <n v="1.4677202000002501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1.1923553914600503E-2"/>
    <n v="1.1923553914600503E-2"/>
    <n v="2.0665855776139776E-3"/>
  </r>
  <r>
    <s v="PSP_30_0.7_4_0.3_L_1.rcp"/>
    <n v="30"/>
    <n v="0.7"/>
    <x v="0"/>
    <n v="4"/>
    <n v="0.3"/>
    <x v="1"/>
    <x v="0"/>
    <s v="μ=L"/>
    <n v="1"/>
    <n v="2596.6391854851499"/>
    <x v="0"/>
    <n v="0"/>
    <n v="8"/>
    <n v="6.6666666666666599"/>
    <n v="2.8441072999999002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0.16292705235260455"/>
    <n v="-0.16292705235260455"/>
    <n v="2.6925211421483246E-3"/>
  </r>
  <r>
    <s v="PSP_30_0.7_4_0.3_L_1.rcp"/>
    <n v="30"/>
    <n v="0.7"/>
    <x v="0"/>
    <n v="4"/>
    <n v="0.3"/>
    <x v="1"/>
    <x v="0"/>
    <s v="μ=L"/>
    <n v="1"/>
    <n v="2596.6391854851499"/>
    <x v="1"/>
    <n v="3"/>
    <n v="8"/>
    <n v="6.6666666666666599"/>
    <n v="2.4722765000001301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0.16292705235260455"/>
    <n v="-0.16292705235260455"/>
    <n v="2.3405083013172696E-3"/>
  </r>
  <r>
    <s v="PSP_30_0.7_4_0.3_L_1.rcp"/>
    <n v="30"/>
    <n v="0.7"/>
    <x v="0"/>
    <n v="4"/>
    <n v="0.3"/>
    <x v="1"/>
    <x v="0"/>
    <s v="μ=L"/>
    <n v="1"/>
    <n v="2596.6391854851499"/>
    <x v="2"/>
    <n v="4"/>
    <n v="8"/>
    <n v="6.6666666666666599"/>
    <n v="2.3542142999999598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0.16292705235260455"/>
    <n v="-0.16292705235260455"/>
    <n v="2.2287386189325672E-3"/>
  </r>
  <r>
    <s v="PSP_30_0.7_4_0.3_L_1.rcp"/>
    <n v="30"/>
    <n v="0.7"/>
    <x v="0"/>
    <n v="4"/>
    <n v="0.3"/>
    <x v="1"/>
    <x v="0"/>
    <s v="μ=L"/>
    <n v="1"/>
    <n v="2596.6391854851499"/>
    <x v="3"/>
    <n v="5"/>
    <n v="8"/>
    <n v="6.6666666666666599"/>
    <n v="2.29791029999978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0.16292705235260455"/>
    <n v="-0.16292705235260455"/>
    <n v="2.1754355278754862E-3"/>
  </r>
  <r>
    <s v="PSP_10_0.7_4_0.7_L_3.rcp"/>
    <n v="10"/>
    <n v="0.7"/>
    <x v="0"/>
    <n v="4"/>
    <n v="0.7"/>
    <x v="0"/>
    <x v="0"/>
    <s v="μ=L"/>
    <n v="3"/>
    <n v="2595.2179202878301"/>
    <x v="5"/>
    <n v="4"/>
    <n v="9"/>
    <n v="6.6666666666666599"/>
    <n v="8.4585200000006397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13071919914614824"/>
    <n v="0.13071919914614824"/>
    <n v="2.0072803793478988E-3"/>
  </r>
  <r>
    <s v="PSP_30_0.7_2_0.3_L_5.rcp"/>
    <n v="30"/>
    <n v="0.7"/>
    <x v="0"/>
    <n v="2"/>
    <n v="0.3"/>
    <x v="1"/>
    <x v="0"/>
    <s v="μ=L"/>
    <n v="5"/>
    <n v="2594.9754956390598"/>
    <x v="12"/>
    <n v="0"/>
    <n v="6"/>
    <n v="3.3333333333333299"/>
    <n v="1.9074093999997701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-3.7345884353030483E-2"/>
    <n v="3.7345884353030483E-2"/>
    <n v="1.8129700200224948E-3"/>
  </r>
  <r>
    <s v="PSP_30_0.7_2_0.3_L_5.rcp"/>
    <n v="30"/>
    <n v="0.7"/>
    <x v="0"/>
    <n v="2"/>
    <n v="0.3"/>
    <x v="1"/>
    <x v="0"/>
    <s v="μ=L"/>
    <n v="5"/>
    <n v="2594.9754956390598"/>
    <x v="13"/>
    <n v="3"/>
    <n v="6"/>
    <n v="3.3333333333333299"/>
    <n v="1.86572239999986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-3.7345884353030483E-2"/>
    <n v="3.7345884353030483E-2"/>
    <n v="1.7733470207730816E-3"/>
  </r>
  <r>
    <s v="PSP_30_0.7_2_0.3_L_5.rcp"/>
    <n v="30"/>
    <n v="0.7"/>
    <x v="0"/>
    <n v="2"/>
    <n v="0.3"/>
    <x v="1"/>
    <x v="0"/>
    <s v="μ=L"/>
    <n v="5"/>
    <n v="2594.9754956390598"/>
    <x v="14"/>
    <n v="4"/>
    <n v="6"/>
    <n v="3.3333333333333299"/>
    <n v="2.0382417000000701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-3.7345884353030483E-2"/>
    <n v="3.7345884353030483E-2"/>
    <n v="1.937324569995438E-3"/>
  </r>
  <r>
    <s v="PSP_30_0.7_2_0.3_L_5.rcp"/>
    <n v="30"/>
    <n v="0.7"/>
    <x v="0"/>
    <n v="2"/>
    <n v="0.3"/>
    <x v="1"/>
    <x v="0"/>
    <s v="μ=L"/>
    <n v="5"/>
    <n v="2594.9754956390598"/>
    <x v="15"/>
    <n v="5"/>
    <n v="6"/>
    <n v="3.3333333333333299"/>
    <n v="1.99292979999972"/>
    <s v="PSP_30_0.7_2_0.3_L_5.rcp"/>
    <n v="30"/>
    <n v="0.7"/>
    <n v="2"/>
    <n v="0.3"/>
    <s v="L"/>
    <n v="5"/>
    <s v="40_0.1_0.2_0.8_"/>
    <n v="2695.6468096488202"/>
    <n v="2695.6468096488202"/>
    <n v="2695.6468096488202"/>
    <n v="1052.0909772"/>
    <n v="-3.7345884353030483E-2"/>
    <n v="3.7345884353030483E-2"/>
    <n v="1.8942561462732407E-3"/>
  </r>
  <r>
    <s v="PSP_20_0.3_2_0.7_L_5.rcp"/>
    <n v="20"/>
    <n v="0.3"/>
    <x v="1"/>
    <n v="2"/>
    <n v="0.7"/>
    <x v="0"/>
    <x v="0"/>
    <s v="μ=L"/>
    <n v="5"/>
    <n v="2592.6402869246299"/>
    <x v="4"/>
    <n v="3"/>
    <n v="9"/>
    <n v="3.3333333333333299"/>
    <n v="0.56164420000001702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5.4713626419058276E-2"/>
    <n v="5.4713626419058276E-2"/>
    <n v="1.8701241756496976E-3"/>
  </r>
  <r>
    <s v="PSP_30_0.7_2_0.3_L_1.rcp"/>
    <n v="30"/>
    <n v="0.7"/>
    <x v="0"/>
    <n v="2"/>
    <n v="0.3"/>
    <x v="1"/>
    <x v="0"/>
    <s v="μ=L"/>
    <n v="1"/>
    <n v="2592.3073338143699"/>
    <x v="0"/>
    <n v="0"/>
    <n v="8"/>
    <n v="3.3333333333333299"/>
    <n v="1.73108069999989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4.5075052661090985E-2"/>
    <n v="-4.5075052661090985E-2"/>
    <n v="2.2049686255424012E-3"/>
  </r>
  <r>
    <s v="PSP_30_0.7_2_0.3_L_1.rcp"/>
    <n v="30"/>
    <n v="0.7"/>
    <x v="0"/>
    <n v="2"/>
    <n v="0.3"/>
    <x v="1"/>
    <x v="0"/>
    <s v="μ=L"/>
    <n v="1"/>
    <n v="2592.3073338143699"/>
    <x v="1"/>
    <n v="3"/>
    <n v="8"/>
    <n v="3.3333333333333299"/>
    <n v="1.6631993999999299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4.5075052661090985E-2"/>
    <n v="-4.5075052661090985E-2"/>
    <n v="2.1185046399171486E-3"/>
  </r>
  <r>
    <s v="PSP_30_0.7_2_0.3_L_1.rcp"/>
    <n v="30"/>
    <n v="0.7"/>
    <x v="0"/>
    <n v="2"/>
    <n v="0.3"/>
    <x v="1"/>
    <x v="0"/>
    <s v="μ=L"/>
    <n v="1"/>
    <n v="2592.3073338143699"/>
    <x v="2"/>
    <n v="4"/>
    <n v="8"/>
    <n v="3.3333333333333299"/>
    <n v="1.9376756000001401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4.5075052661090985E-2"/>
    <n v="-4.5075052661090985E-2"/>
    <n v="2.4681194264829062E-3"/>
  </r>
  <r>
    <s v="PSP_30_0.7_2_0.3_L_1.rcp"/>
    <n v="30"/>
    <n v="0.7"/>
    <x v="0"/>
    <n v="2"/>
    <n v="0.3"/>
    <x v="1"/>
    <x v="0"/>
    <s v="μ=L"/>
    <n v="1"/>
    <n v="2592.3073338143699"/>
    <x v="3"/>
    <n v="5"/>
    <n v="8"/>
    <n v="3.3333333333333299"/>
    <n v="1.53114999999979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4.5075052661090985E-2"/>
    <n v="-4.5075052661090985E-2"/>
    <n v="1.9503063669989501E-3"/>
  </r>
  <r>
    <s v="PSP_10_0.7_4_0.7_L_5.rcp"/>
    <n v="10"/>
    <n v="0.7"/>
    <x v="0"/>
    <n v="4"/>
    <n v="0.7"/>
    <x v="0"/>
    <x v="0"/>
    <s v="μ=L"/>
    <n v="5"/>
    <n v="2590.9365880043201"/>
    <x v="8"/>
    <n v="0"/>
    <n v="7"/>
    <n v="6.6666666666666599"/>
    <n v="7.2709099999997306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-0.17910854052228672"/>
    <n v="0.17910854052228672"/>
    <n v="1.8913263071299077E-3"/>
  </r>
  <r>
    <s v="PSP_10_0.7_4_0.7_L_5.rcp"/>
    <n v="10"/>
    <n v="0.7"/>
    <x v="0"/>
    <n v="4"/>
    <n v="0.7"/>
    <x v="0"/>
    <x v="0"/>
    <s v="μ=L"/>
    <n v="5"/>
    <n v="2590.9365880043201"/>
    <x v="9"/>
    <n v="3"/>
    <n v="7"/>
    <n v="6.6666666666666599"/>
    <n v="7.3839499999991107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-0.17910854052228672"/>
    <n v="0.17910854052228672"/>
    <n v="1.9207305393039822E-3"/>
  </r>
  <r>
    <s v="PSP_10_0.7_4_0.7_L_5.rcp"/>
    <n v="10"/>
    <n v="0.7"/>
    <x v="0"/>
    <n v="4"/>
    <n v="0.7"/>
    <x v="0"/>
    <x v="0"/>
    <s v="μ=L"/>
    <n v="5"/>
    <n v="2590.9365880043201"/>
    <x v="10"/>
    <n v="4"/>
    <n v="7"/>
    <n v="6.6666666666666599"/>
    <n v="8.9024399999999504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-0.17910854052228672"/>
    <n v="0.17910854052228672"/>
    <n v="2.3157237497983202E-3"/>
  </r>
  <r>
    <s v="PSP_10_0.7_4_0.7_L_5.rcp"/>
    <n v="10"/>
    <n v="0.7"/>
    <x v="0"/>
    <n v="4"/>
    <n v="0.7"/>
    <x v="0"/>
    <x v="0"/>
    <s v="μ=L"/>
    <n v="5"/>
    <n v="2590.9365880043201"/>
    <x v="11"/>
    <n v="5"/>
    <n v="7"/>
    <n v="6.6666666666666599"/>
    <n v="7.4995899999990401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-0.17910854052228672"/>
    <n v="0.17910854052228672"/>
    <n v="1.9508110896279964E-3"/>
  </r>
  <r>
    <s v="PSP_30_0.7_4_0.7_H_2.rcp"/>
    <n v="30"/>
    <n v="0.7"/>
    <x v="0"/>
    <n v="4"/>
    <n v="0.7"/>
    <x v="0"/>
    <x v="1"/>
    <s v="μ=H"/>
    <n v="2"/>
    <n v="2585.8544290801201"/>
    <x v="4"/>
    <n v="3"/>
    <n v="9"/>
    <n v="6.6666666666666599"/>
    <n v="1.23909460000004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2.0708900355652614E-2"/>
    <n v="2.0708900355652614E-2"/>
    <n v="1.7010813514585618E-3"/>
  </r>
  <r>
    <s v="PSP_30_0.7_4_0.7_H_2.rcp"/>
    <n v="30"/>
    <n v="0.7"/>
    <x v="0"/>
    <n v="4"/>
    <n v="0.7"/>
    <x v="0"/>
    <x v="1"/>
    <s v="μ=H"/>
    <n v="2"/>
    <n v="2585.45165221252"/>
    <x v="7"/>
    <n v="5"/>
    <n v="9"/>
    <n v="6.6666666666666599"/>
    <n v="1.3034548999999001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2.0861436320998399E-2"/>
    <n v="2.0861436320998399E-2"/>
    <n v="1.7894378870322272E-3"/>
  </r>
  <r>
    <s v="PSP_30_0.3_2_0.7_L_5.rcp"/>
    <n v="30"/>
    <n v="0.3"/>
    <x v="1"/>
    <n v="2"/>
    <n v="0.7"/>
    <x v="0"/>
    <x v="0"/>
    <s v="μ=L"/>
    <n v="5"/>
    <n v="2585.0310067477799"/>
    <x v="5"/>
    <n v="4"/>
    <n v="9"/>
    <n v="3.3333333333333299"/>
    <n v="1.7352134000000199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19553865642312251"/>
    <n v="0.19553865642312251"/>
    <n v="2.1933105293991608E-3"/>
  </r>
  <r>
    <s v="PSP_60_0.3_4_0.7_L_2.rcp"/>
    <n v="60"/>
    <n v="0.3"/>
    <x v="1"/>
    <n v="4"/>
    <n v="0.7"/>
    <x v="0"/>
    <x v="0"/>
    <s v="μ=L"/>
    <n v="2"/>
    <n v="2583.5348069506499"/>
    <x v="12"/>
    <n v="0"/>
    <n v="6"/>
    <n v="6.6666666666666599"/>
    <n v="18.605973199999401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35418534703988347"/>
    <n v="0.35418534703988347"/>
    <n v="1.2293078918784462E-2"/>
  </r>
  <r>
    <s v="PSP_60_0.3_4_0.7_L_2.rcp"/>
    <n v="60"/>
    <n v="0.3"/>
    <x v="1"/>
    <n v="4"/>
    <n v="0.7"/>
    <x v="0"/>
    <x v="0"/>
    <s v="μ=L"/>
    <n v="2"/>
    <n v="2583.5348069506499"/>
    <x v="13"/>
    <n v="3"/>
    <n v="6"/>
    <n v="6.6666666666666599"/>
    <n v="16.825942199999101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35418534703988347"/>
    <n v="0.35418534703988347"/>
    <n v="1.1117001681347228E-2"/>
  </r>
  <r>
    <s v="PSP_60_0.3_4_0.7_L_2.rcp"/>
    <n v="60"/>
    <n v="0.3"/>
    <x v="1"/>
    <n v="4"/>
    <n v="0.7"/>
    <x v="0"/>
    <x v="0"/>
    <s v="μ=L"/>
    <n v="2"/>
    <n v="2583.5348069506499"/>
    <x v="14"/>
    <n v="4"/>
    <n v="6"/>
    <n v="6.6666666666666599"/>
    <n v="17.930151399999801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35418534703988347"/>
    <n v="0.35418534703988347"/>
    <n v="1.1846559371909574E-2"/>
  </r>
  <r>
    <s v="PSP_60_0.3_4_0.7_L_2.rcp"/>
    <n v="60"/>
    <n v="0.3"/>
    <x v="1"/>
    <n v="4"/>
    <n v="0.7"/>
    <x v="0"/>
    <x v="0"/>
    <s v="μ=L"/>
    <n v="2"/>
    <n v="2583.5348069506499"/>
    <x v="15"/>
    <n v="5"/>
    <n v="6"/>
    <n v="6.6666666666666599"/>
    <n v="17.3074861000004"/>
    <s v="PSP_60_0.3_4_0.7_L_2.rcp"/>
    <n v="60"/>
    <n v="0.3"/>
    <n v="4"/>
    <n v="0.7"/>
    <s v="L"/>
    <n v="2"/>
    <s v="40_0.1_0.2_0.8_"/>
    <n v="4000.4276693149"/>
    <n v="4065.0402489382"/>
    <n v="90000000000"/>
    <n v="1513.5323968"/>
    <n v="-0.35418534703988347"/>
    <n v="0.35418534703988347"/>
    <n v="1.1435160645779974E-2"/>
  </r>
  <r>
    <s v="PSP_30_0.7_2_0.7_H_4.rcp"/>
    <n v="30"/>
    <n v="0.7"/>
    <x v="0"/>
    <n v="2"/>
    <n v="0.7"/>
    <x v="0"/>
    <x v="1"/>
    <s v="μ=H"/>
    <n v="4"/>
    <n v="2582.8905044289099"/>
    <x v="4"/>
    <n v="3"/>
    <n v="9"/>
    <n v="3.3333333333333299"/>
    <n v="1.7790785000001901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1.723985965300099E-2"/>
    <n v="1.723985965300099E-2"/>
    <n v="2.5049856025302886E-3"/>
  </r>
  <r>
    <s v="PSP_30_0.7_4_0.7_H_2.rcp"/>
    <n v="30"/>
    <n v="0.7"/>
    <x v="0"/>
    <n v="4"/>
    <n v="0.7"/>
    <x v="0"/>
    <x v="1"/>
    <s v="μ=H"/>
    <n v="2"/>
    <n v="2582.8252240686902"/>
    <x v="6"/>
    <n v="0"/>
    <n v="9"/>
    <n v="6.6666666666666599"/>
    <n v="1.2479330000001001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2.1856093126185576E-2"/>
    <n v="2.1856093126185576E-2"/>
    <n v="1.713215079921936E-3"/>
  </r>
  <r>
    <s v="PSP_10_0.7_4_0.7_L_2.rcp"/>
    <n v="10"/>
    <n v="0.7"/>
    <x v="0"/>
    <n v="4"/>
    <n v="0.7"/>
    <x v="0"/>
    <x v="0"/>
    <s v="μ=L"/>
    <n v="2"/>
    <n v="2582.5303806818101"/>
    <x v="12"/>
    <n v="0"/>
    <n v="6"/>
    <n v="6.6666666666666599"/>
    <n v="0.17617120000001299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30914209714288204"/>
    <n v="0.30914209714288204"/>
    <n v="2.0009147265258047E-3"/>
  </r>
  <r>
    <s v="PSP_10_0.7_4_0.7_L_2.rcp"/>
    <n v="10"/>
    <n v="0.7"/>
    <x v="0"/>
    <n v="4"/>
    <n v="0.7"/>
    <x v="0"/>
    <x v="0"/>
    <s v="μ=L"/>
    <n v="2"/>
    <n v="2582.5303806818101"/>
    <x v="8"/>
    <n v="0"/>
    <n v="7"/>
    <n v="6.6666666666666599"/>
    <n v="0.181163299999994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30914209714288204"/>
    <n v="0.30914209714288204"/>
    <n v="2.0576139282469188E-3"/>
  </r>
  <r>
    <s v="PSP_10_0.7_4_0.7_L_2.rcp"/>
    <n v="10"/>
    <n v="0.7"/>
    <x v="0"/>
    <n v="4"/>
    <n v="0.7"/>
    <x v="0"/>
    <x v="0"/>
    <s v="μ=L"/>
    <n v="2"/>
    <n v="2582.5303806818101"/>
    <x v="13"/>
    <n v="3"/>
    <n v="6"/>
    <n v="6.6666666666666599"/>
    <n v="0.174147300000001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30914209714288204"/>
    <n v="0.30914209714288204"/>
    <n v="1.9779277041575673E-3"/>
  </r>
  <r>
    <s v="PSP_10_0.7_4_0.7_L_2.rcp"/>
    <n v="10"/>
    <n v="0.7"/>
    <x v="0"/>
    <n v="4"/>
    <n v="0.7"/>
    <x v="0"/>
    <x v="0"/>
    <s v="μ=L"/>
    <n v="2"/>
    <n v="2582.5303806818101"/>
    <x v="9"/>
    <n v="3"/>
    <n v="7"/>
    <n v="6.6666666666666599"/>
    <n v="0.15904790000000399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30914209714288204"/>
    <n v="0.30914209714288204"/>
    <n v="1.8064319555806401E-3"/>
  </r>
  <r>
    <s v="PSP_10_0.7_4_0.7_L_2.rcp"/>
    <n v="10"/>
    <n v="0.7"/>
    <x v="0"/>
    <n v="4"/>
    <n v="0.7"/>
    <x v="0"/>
    <x v="0"/>
    <s v="μ=L"/>
    <n v="2"/>
    <n v="2582.5303806818101"/>
    <x v="14"/>
    <n v="4"/>
    <n v="6"/>
    <n v="6.6666666666666599"/>
    <n v="0.18474789999999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30914209714288204"/>
    <n v="0.30914209714288204"/>
    <n v="2.0983270466720409E-3"/>
  </r>
  <r>
    <s v="PSP_10_0.7_4_0.7_L_2.rcp"/>
    <n v="10"/>
    <n v="0.7"/>
    <x v="0"/>
    <n v="4"/>
    <n v="0.7"/>
    <x v="0"/>
    <x v="0"/>
    <s v="μ=L"/>
    <n v="2"/>
    <n v="2582.5303806818101"/>
    <x v="10"/>
    <n v="4"/>
    <n v="7"/>
    <n v="6.6666666666666599"/>
    <n v="0.17034839999999399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30914209714288204"/>
    <n v="0.30914209714288204"/>
    <n v="1.934780612268471E-3"/>
  </r>
  <r>
    <s v="PSP_10_0.7_4_0.7_L_2.rcp"/>
    <n v="10"/>
    <n v="0.7"/>
    <x v="0"/>
    <n v="4"/>
    <n v="0.7"/>
    <x v="0"/>
    <x v="0"/>
    <s v="μ=L"/>
    <n v="2"/>
    <n v="2582.5303806818101"/>
    <x v="15"/>
    <n v="5"/>
    <n v="6"/>
    <n v="6.6666666666666599"/>
    <n v="0.18120439999999799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30914209714288204"/>
    <n v="0.30914209714288204"/>
    <n v="2.0580807332369979E-3"/>
  </r>
  <r>
    <s v="PSP_10_0.7_4_0.7_L_2.rcp"/>
    <n v="10"/>
    <n v="0.7"/>
    <x v="0"/>
    <n v="4"/>
    <n v="0.7"/>
    <x v="0"/>
    <x v="0"/>
    <s v="μ=L"/>
    <n v="2"/>
    <n v="2582.5303806818101"/>
    <x v="11"/>
    <n v="5"/>
    <n v="7"/>
    <n v="6.6666666666666599"/>
    <n v="0.165965599999992"/>
    <s v="PSP_10_0.7_4_0.7_L_2.rcp"/>
    <n v="10"/>
    <n v="0.7"/>
    <n v="4"/>
    <n v="0.7"/>
    <s v="L"/>
    <n v="2"/>
    <s v="40_0.1_0.2_0.8_"/>
    <n v="3738.1498713432602"/>
    <n v="3764.6253267604202"/>
    <n v="4011.89048217052"/>
    <n v="88.045331299999802"/>
    <n v="-0.30914209714288204"/>
    <n v="0.30914209714288204"/>
    <n v="1.8850017093409741E-3"/>
  </r>
  <r>
    <s v="PSP_20_0.7_4_0.7_H_2.rcp"/>
    <n v="20"/>
    <n v="0.7"/>
    <x v="0"/>
    <n v="4"/>
    <n v="0.7"/>
    <x v="0"/>
    <x v="1"/>
    <s v="μ=H"/>
    <n v="2"/>
    <n v="2580.8487763561202"/>
    <x v="7"/>
    <n v="5"/>
    <n v="9"/>
    <n v="6.6666666666666599"/>
    <n v="0.60432639999999005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1143778548938996"/>
    <n v="0.11143778548938996"/>
    <n v="2.6588723403874162E-3"/>
  </r>
  <r>
    <s v="PSP_10_0.7_2_0.7_L_1.rcp"/>
    <n v="10"/>
    <n v="0.7"/>
    <x v="0"/>
    <n v="2"/>
    <n v="0.7"/>
    <x v="0"/>
    <x v="0"/>
    <s v="μ=L"/>
    <n v="1"/>
    <n v="2579.2440858590398"/>
    <x v="4"/>
    <n v="3"/>
    <n v="9"/>
    <n v="3.3333333333333299"/>
    <n v="2.1318799999999499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18478626078857649"/>
    <n v="0.18478626078857649"/>
    <n v="1.2044460844615021E-3"/>
  </r>
  <r>
    <s v="PSP_20_0.3_2_0.7_L_5.rcp"/>
    <n v="20"/>
    <n v="0.3"/>
    <x v="1"/>
    <n v="2"/>
    <n v="0.7"/>
    <x v="0"/>
    <x v="0"/>
    <s v="μ=L"/>
    <n v="5"/>
    <n v="2578.7967067483901"/>
    <x v="7"/>
    <n v="5"/>
    <n v="9"/>
    <n v="3.3333333333333299"/>
    <n v="0.56430919999999596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5.976104767844842E-2"/>
    <n v="5.976104767844842E-2"/>
    <n v="1.87899790910598E-3"/>
  </r>
  <r>
    <s v="PSP_30_0.7_4_0.7_H_2.rcp"/>
    <n v="30"/>
    <n v="0.7"/>
    <x v="0"/>
    <n v="4"/>
    <n v="0.7"/>
    <x v="0"/>
    <x v="1"/>
    <s v="μ=H"/>
    <n v="2"/>
    <n v="2578.4185482043899"/>
    <x v="5"/>
    <n v="4"/>
    <n v="9"/>
    <n v="6.6666666666666599"/>
    <n v="1.39532280000003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2.352494903872121E-2"/>
    <n v="2.352494903872121E-2"/>
    <n v="1.9155580165912424E-3"/>
  </r>
  <r>
    <s v="PSP_30_0.7_2_0.7_H_4.rcp"/>
    <n v="30"/>
    <n v="0.7"/>
    <x v="0"/>
    <n v="2"/>
    <n v="0.7"/>
    <x v="0"/>
    <x v="1"/>
    <s v="μ=H"/>
    <n v="4"/>
    <n v="2578.2140695717999"/>
    <x v="7"/>
    <n v="5"/>
    <n v="9"/>
    <n v="3.3333333333333299"/>
    <n v="1.71323590000019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1.901918934917533E-2"/>
    <n v="1.901918934917533E-2"/>
    <n v="2.4122776275684512E-3"/>
  </r>
  <r>
    <s v="PSP_10_0.3_4_0.7_L_5.rcp"/>
    <n v="10"/>
    <n v="0.3"/>
    <x v="1"/>
    <n v="4"/>
    <n v="0.7"/>
    <x v="0"/>
    <x v="0"/>
    <s v="μ=L"/>
    <n v="5"/>
    <n v="2576.9944073818401"/>
    <x v="4"/>
    <n v="3"/>
    <n v="9"/>
    <n v="6.6666666666666599"/>
    <n v="9.8390899999998199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3.4556061033258396E-3"/>
    <n v="-3.4556061033258396E-3"/>
    <n v="2.585197254933936E-3"/>
  </r>
  <r>
    <s v="PSP_10_0.3_4_0.7_L_5.rcp"/>
    <n v="10"/>
    <n v="0.3"/>
    <x v="1"/>
    <n v="4"/>
    <n v="0.7"/>
    <x v="0"/>
    <x v="0"/>
    <s v="μ=L"/>
    <n v="5"/>
    <n v="2576.3260179838198"/>
    <x v="5"/>
    <n v="4"/>
    <n v="9"/>
    <n v="6.6666666666666599"/>
    <n v="7.1161400000001096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3.1953420194837288E-3"/>
    <n v="-3.1953420194837288E-3"/>
    <n v="1.8697486854705261E-3"/>
  </r>
  <r>
    <s v="PSP_30_0.7_2_0.7_H_4.rcp"/>
    <n v="30"/>
    <n v="0.7"/>
    <x v="0"/>
    <n v="2"/>
    <n v="0.7"/>
    <x v="0"/>
    <x v="1"/>
    <s v="μ=H"/>
    <n v="4"/>
    <n v="2575.8961457911"/>
    <x v="5"/>
    <n v="4"/>
    <n v="9"/>
    <n v="3.3333333333333299"/>
    <n v="1.4536430999996801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1.9901132697578285E-2"/>
    <n v="1.9901132697578285E-2"/>
    <n v="2.0467646799825338E-3"/>
  </r>
  <r>
    <s v="PSP_60_0.7_4_0.3_L_2.rcp"/>
    <n v="60"/>
    <n v="0.7"/>
    <x v="0"/>
    <n v="4"/>
    <n v="0.3"/>
    <x v="1"/>
    <x v="0"/>
    <s v="μ=L"/>
    <n v="2"/>
    <n v="2574.8033460034999"/>
    <x v="8"/>
    <n v="0"/>
    <n v="7"/>
    <n v="6.6666666666666599"/>
    <n v="13.397950999999001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6.9105946255484857E-2"/>
    <n v="6.9105946255484857E-2"/>
    <n v="8.9258596716337135E-3"/>
  </r>
  <r>
    <s v="PSP_60_0.7_4_0.3_L_2.rcp"/>
    <n v="60"/>
    <n v="0.7"/>
    <x v="0"/>
    <n v="4"/>
    <n v="0.3"/>
    <x v="1"/>
    <x v="0"/>
    <s v="μ=L"/>
    <n v="2"/>
    <n v="2574.8033460034999"/>
    <x v="9"/>
    <n v="3"/>
    <n v="7"/>
    <n v="6.6666666666666599"/>
    <n v="13.2009523999986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6.9105946255484857E-2"/>
    <n v="6.9105946255484857E-2"/>
    <n v="8.794617076470319E-3"/>
  </r>
  <r>
    <s v="PSP_60_0.7_4_0.3_L_2.rcp"/>
    <n v="60"/>
    <n v="0.7"/>
    <x v="0"/>
    <n v="4"/>
    <n v="0.3"/>
    <x v="1"/>
    <x v="0"/>
    <s v="μ=L"/>
    <n v="2"/>
    <n v="2574.8033460034999"/>
    <x v="10"/>
    <n v="4"/>
    <n v="7"/>
    <n v="6.6666666666666599"/>
    <n v="15.8571497000011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6.9105946255484857E-2"/>
    <n v="6.9105946255484857E-2"/>
    <n v="1.0564204408144874E-2"/>
  </r>
  <r>
    <s v="PSP_60_0.7_4_0.3_L_2.rcp"/>
    <n v="60"/>
    <n v="0.7"/>
    <x v="0"/>
    <n v="4"/>
    <n v="0.3"/>
    <x v="1"/>
    <x v="0"/>
    <s v="μ=L"/>
    <n v="2"/>
    <n v="2574.8033460034999"/>
    <x v="11"/>
    <n v="5"/>
    <n v="7"/>
    <n v="6.6666666666666599"/>
    <n v="17.027616000003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6.9105946255484857E-2"/>
    <n v="6.9105946255484857E-2"/>
    <n v="1.1343981699776563E-2"/>
  </r>
  <r>
    <s v="PSP_60_0.7_4_0.7_H_1.rcp"/>
    <n v="60"/>
    <n v="0.7"/>
    <x v="0"/>
    <n v="4"/>
    <n v="0.7"/>
    <x v="0"/>
    <x v="1"/>
    <s v="μ=H"/>
    <n v="1"/>
    <n v="2574.3616831591899"/>
    <x v="12"/>
    <n v="0"/>
    <n v="6"/>
    <n v="6.6666666666666599"/>
    <n v="20.0031118000006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7837849339383618"/>
    <n v="0.17837849339383618"/>
    <n v="1.3329508974224934E-2"/>
  </r>
  <r>
    <s v="PSP_60_0.7_4_0.7_H_1.rcp"/>
    <n v="60"/>
    <n v="0.7"/>
    <x v="0"/>
    <n v="4"/>
    <n v="0.7"/>
    <x v="0"/>
    <x v="1"/>
    <s v="μ=H"/>
    <n v="1"/>
    <n v="2574.3616831591899"/>
    <x v="13"/>
    <n v="3"/>
    <n v="6"/>
    <n v="6.6666666666666599"/>
    <n v="17.530713000000102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7837849339383618"/>
    <n v="0.17837849339383618"/>
    <n v="1.1681972214845895E-2"/>
  </r>
  <r>
    <s v="PSP_60_0.7_4_0.7_H_1.rcp"/>
    <n v="60"/>
    <n v="0.7"/>
    <x v="0"/>
    <n v="4"/>
    <n v="0.7"/>
    <x v="0"/>
    <x v="1"/>
    <s v="μ=H"/>
    <n v="1"/>
    <n v="2574.3616831591899"/>
    <x v="14"/>
    <n v="4"/>
    <n v="6"/>
    <n v="6.6666666666666599"/>
    <n v="21.236934400003499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7837849339383618"/>
    <n v="0.17837849339383618"/>
    <n v="1.4151693521498207E-2"/>
  </r>
  <r>
    <s v="PSP_60_0.7_4_0.7_H_1.rcp"/>
    <n v="60"/>
    <n v="0.7"/>
    <x v="0"/>
    <n v="4"/>
    <n v="0.7"/>
    <x v="0"/>
    <x v="1"/>
    <s v="μ=H"/>
    <n v="1"/>
    <n v="2574.3616831591899"/>
    <x v="15"/>
    <n v="5"/>
    <n v="6"/>
    <n v="6.6666666666666599"/>
    <n v="16.498195700001801"/>
    <s v="PSP_60_0.7_4_0.7_H_1.rcp"/>
    <n v="60"/>
    <n v="0.7"/>
    <n v="4"/>
    <n v="0.7"/>
    <s v="H"/>
    <n v="1"/>
    <s v="40_0.1_0.2_0.8_"/>
    <n v="3133.2695924586901"/>
    <n v="3133.2695924586901"/>
    <n v="90000000000"/>
    <n v="1500.6638157999901"/>
    <n v="-0.17837849339383618"/>
    <n v="0.17837849339383618"/>
    <n v="1.0993931836229933E-2"/>
  </r>
  <r>
    <s v="PSP_30_0.3_2_0.7_L_5.rcp"/>
    <n v="30"/>
    <n v="0.3"/>
    <x v="1"/>
    <n v="2"/>
    <n v="0.7"/>
    <x v="0"/>
    <x v="0"/>
    <s v="μ=L"/>
    <n v="5"/>
    <n v="2572.0015220359701"/>
    <x v="6"/>
    <n v="0"/>
    <n v="9"/>
    <n v="3.3333333333333299"/>
    <n v="1.59470039999996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19959343052448383"/>
    <n v="0.19959343052448383"/>
    <n v="2.0157020332812817E-3"/>
  </r>
  <r>
    <s v="PSP_20_0.7_4_0.7_H_2.rcp"/>
    <n v="20"/>
    <n v="0.7"/>
    <x v="0"/>
    <n v="4"/>
    <n v="0.7"/>
    <x v="0"/>
    <x v="1"/>
    <s v="μ=H"/>
    <n v="2"/>
    <n v="2571.5836455799299"/>
    <x v="5"/>
    <n v="4"/>
    <n v="9"/>
    <n v="6.6666666666666599"/>
    <n v="0.51715940000008198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1462768378782713"/>
    <n v="0.11462768378782713"/>
    <n v="2.2753611694468299E-3"/>
  </r>
  <r>
    <s v="PSP_60_0.3_2_0.7_L_5.rcp"/>
    <n v="60"/>
    <n v="0.3"/>
    <x v="1"/>
    <n v="2"/>
    <n v="0.7"/>
    <x v="0"/>
    <x v="0"/>
    <s v="μ=L"/>
    <n v="5"/>
    <n v="2570.8259950911402"/>
    <x v="8"/>
    <n v="0"/>
    <n v="7"/>
    <n v="3.3333333333333299"/>
    <n v="16.542705800000402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20961352909920591"/>
    <n v="0.20961352909920591"/>
    <n v="1.0935709187208516E-2"/>
  </r>
  <r>
    <s v="PSP_60_0.3_2_0.7_L_5.rcp"/>
    <n v="60"/>
    <n v="0.3"/>
    <x v="1"/>
    <n v="2"/>
    <n v="0.7"/>
    <x v="0"/>
    <x v="0"/>
    <s v="μ=L"/>
    <n v="5"/>
    <n v="2570.8259950911402"/>
    <x v="9"/>
    <n v="3"/>
    <n v="7"/>
    <n v="3.3333333333333299"/>
    <n v="17.7874118000008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20961352909920591"/>
    <n v="0.20961352909920591"/>
    <n v="1.1758533639516528E-2"/>
  </r>
  <r>
    <s v="PSP_60_0.3_2_0.7_L_5.rcp"/>
    <n v="60"/>
    <n v="0.3"/>
    <x v="1"/>
    <n v="2"/>
    <n v="0.7"/>
    <x v="0"/>
    <x v="0"/>
    <s v="μ=L"/>
    <n v="5"/>
    <n v="2570.8259950911402"/>
    <x v="10"/>
    <n v="4"/>
    <n v="7"/>
    <n v="3.3333333333333299"/>
    <n v="18.050042799999499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20961352909920591"/>
    <n v="0.20961352909920591"/>
    <n v="1.1932148299310059E-2"/>
  </r>
  <r>
    <s v="PSP_60_0.3_2_0.7_L_5.rcp"/>
    <n v="60"/>
    <n v="0.3"/>
    <x v="1"/>
    <n v="2"/>
    <n v="0.7"/>
    <x v="0"/>
    <x v="0"/>
    <s v="μ=L"/>
    <n v="5"/>
    <n v="2570.8259950911402"/>
    <x v="11"/>
    <n v="5"/>
    <n v="7"/>
    <n v="3.3333333333333299"/>
    <n v="17.694440400000499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20961352909920591"/>
    <n v="0.20961352909920591"/>
    <n v="1.1697074032761573E-2"/>
  </r>
  <r>
    <s v="PSP_20_0.7_4_0.7_H_2.rcp"/>
    <n v="20"/>
    <n v="0.7"/>
    <x v="0"/>
    <n v="4"/>
    <n v="0.7"/>
    <x v="0"/>
    <x v="1"/>
    <s v="μ=H"/>
    <n v="2"/>
    <n v="2570.5290117006598"/>
    <x v="4"/>
    <n v="3"/>
    <n v="9"/>
    <n v="6.6666666666666599"/>
    <n v="0.47058809999998602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1499078441729728"/>
    <n v="0.11499078441729728"/>
    <n v="2.0704600739028627E-3"/>
  </r>
  <r>
    <s v="PSP_60_0.3_4_0.7_H_5.rcp"/>
    <n v="60"/>
    <n v="0.3"/>
    <x v="1"/>
    <n v="4"/>
    <n v="0.7"/>
    <x v="0"/>
    <x v="1"/>
    <s v="μ=H"/>
    <n v="5"/>
    <n v="2569.2212682598001"/>
    <x v="7"/>
    <n v="5"/>
    <n v="9"/>
    <n v="6.6666666666666599"/>
    <n v="17.033175599999499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1925443983501915"/>
    <n v="0.11925443983501915"/>
    <n v="1.1263219144485234E-2"/>
  </r>
  <r>
    <s v="PSP_20_0.3_4_0.7_L_4.rcp"/>
    <n v="20"/>
    <n v="0.3"/>
    <x v="1"/>
    <n v="4"/>
    <n v="0.7"/>
    <x v="0"/>
    <x v="0"/>
    <s v="μ=L"/>
    <n v="4"/>
    <n v="2568.2252202135001"/>
    <x v="2"/>
    <n v="4"/>
    <n v="8"/>
    <n v="6.6666666666666599"/>
    <n v="0.53054630000002501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8.3896690448342082E-2"/>
    <n v="-8.3896690448342082E-2"/>
    <n v="2.1857510430954297E-3"/>
  </r>
  <r>
    <s v="PSP_10_0.7_2_0.7_L_3.rcp"/>
    <n v="10"/>
    <n v="0.7"/>
    <x v="0"/>
    <n v="2"/>
    <n v="0.7"/>
    <x v="0"/>
    <x v="0"/>
    <s v="μ=L"/>
    <n v="3"/>
    <n v="2567.79361855259"/>
    <x v="8"/>
    <n v="0"/>
    <n v="7"/>
    <n v="3.3333333333333299"/>
    <n v="5.1287099999996102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0.13495175381575464"/>
    <n v="0.13495175381575464"/>
    <n v="1.7879469241108635E-3"/>
  </r>
  <r>
    <s v="PSP_10_0.7_2_0.7_L_3.rcp"/>
    <n v="10"/>
    <n v="0.7"/>
    <x v="0"/>
    <n v="2"/>
    <n v="0.7"/>
    <x v="0"/>
    <x v="0"/>
    <s v="μ=L"/>
    <n v="3"/>
    <n v="2567.79361855259"/>
    <x v="10"/>
    <n v="4"/>
    <n v="7"/>
    <n v="3.3333333333333299"/>
    <n v="6.32254999999943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0.13495175381575464"/>
    <n v="0.13495175381575464"/>
    <n v="2.204137848511025E-3"/>
  </r>
  <r>
    <s v="PSP_10_0.7_2_0.7_L_3.rcp"/>
    <n v="10"/>
    <n v="0.7"/>
    <x v="0"/>
    <n v="2"/>
    <n v="0.7"/>
    <x v="0"/>
    <x v="0"/>
    <s v="μ=L"/>
    <n v="3"/>
    <n v="2567.79361855259"/>
    <x v="11"/>
    <n v="5"/>
    <n v="7"/>
    <n v="3.3333333333333299"/>
    <n v="5.8446600000003401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0.13495175381575464"/>
    <n v="0.13495175381575464"/>
    <n v="2.0375380689247784E-3"/>
  </r>
  <r>
    <s v="PSP_10_0.3_4_0.7_L_5.rcp"/>
    <n v="10"/>
    <n v="0.3"/>
    <x v="1"/>
    <n v="4"/>
    <n v="0.7"/>
    <x v="0"/>
    <x v="0"/>
    <s v="μ=L"/>
    <n v="5"/>
    <n v="2566.6537993889801"/>
    <x v="7"/>
    <n v="5"/>
    <n v="9"/>
    <n v="6.6666666666666599"/>
    <n v="7.3036000000001794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5.7092225514829016E-4"/>
    <n v="5.7092225514829016E-4"/>
    <n v="1.9190033500187825E-3"/>
  </r>
  <r>
    <s v="PSP_60_0.3_4_0.7_H_5.rcp"/>
    <n v="60"/>
    <n v="0.3"/>
    <x v="1"/>
    <n v="4"/>
    <n v="0.7"/>
    <x v="0"/>
    <x v="1"/>
    <s v="μ=H"/>
    <n v="5"/>
    <n v="2565.0489939628901"/>
    <x v="4"/>
    <n v="3"/>
    <n v="9"/>
    <n v="6.6666666666666599"/>
    <n v="16.519866399999898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2068472227436816"/>
    <n v="0.12068472227436816"/>
    <n v="1.0923792478298803E-2"/>
  </r>
  <r>
    <s v="PSP_20_0.3_4_0.7_L_4.rcp"/>
    <n v="20"/>
    <n v="0.3"/>
    <x v="1"/>
    <n v="4"/>
    <n v="0.7"/>
    <x v="0"/>
    <x v="0"/>
    <s v="μ=L"/>
    <n v="4"/>
    <n v="2564.4400225038298"/>
    <x v="0"/>
    <n v="0"/>
    <n v="8"/>
    <n v="6.6666666666666599"/>
    <n v="0.59323610000001203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8.2299181305486163E-2"/>
    <n v="-8.2299181305486163E-2"/>
    <n v="2.444021236934137E-3"/>
  </r>
  <r>
    <s v="PSP_20_0.3_4_0.7_L_4.rcp"/>
    <n v="20"/>
    <n v="0.3"/>
    <x v="1"/>
    <n v="4"/>
    <n v="0.7"/>
    <x v="0"/>
    <x v="0"/>
    <s v="μ=L"/>
    <n v="4"/>
    <n v="2564.4400225038298"/>
    <x v="1"/>
    <n v="3"/>
    <n v="8"/>
    <n v="6.6666666666666599"/>
    <n v="0.48879859999999498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8.2299181305486163E-2"/>
    <n v="-8.2299181305486163E-2"/>
    <n v="2.0137583653180207E-3"/>
  </r>
  <r>
    <s v="PSP_20_0.3_4_0.7_L_4.rcp"/>
    <n v="20"/>
    <n v="0.3"/>
    <x v="1"/>
    <n v="4"/>
    <n v="0.7"/>
    <x v="0"/>
    <x v="0"/>
    <s v="μ=L"/>
    <n v="4"/>
    <n v="2564.4400225038298"/>
    <x v="3"/>
    <n v="5"/>
    <n v="8"/>
    <n v="6.6666666666666599"/>
    <n v="0.53058170000002702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8.2299181305486163E-2"/>
    <n v="-8.2299181305486163E-2"/>
    <n v="2.1858968844422262E-3"/>
  </r>
  <r>
    <s v="PSP_30_0.3_2_0.7_H_5.rcp"/>
    <n v="30"/>
    <n v="0.3"/>
    <x v="1"/>
    <n v="2"/>
    <n v="0.7"/>
    <x v="0"/>
    <x v="1"/>
    <s v="μ=H"/>
    <n v="5"/>
    <n v="2561.82660674216"/>
    <x v="1"/>
    <n v="3"/>
    <n v="8"/>
    <n v="3.3333333333333299"/>
    <n v="2.2732156999997999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0.29604439001441901"/>
    <n v="-0.29604439001441901"/>
    <n v="1.9026099858341805E-3"/>
  </r>
  <r>
    <s v="PSP_60_0.3_4_0.7_H_5.rcp"/>
    <n v="60"/>
    <n v="0.3"/>
    <x v="1"/>
    <n v="4"/>
    <n v="0.7"/>
    <x v="0"/>
    <x v="1"/>
    <s v="μ=H"/>
    <n v="5"/>
    <n v="2561.6767446591198"/>
    <x v="5"/>
    <n v="4"/>
    <n v="9"/>
    <n v="6.6666666666666599"/>
    <n v="18.301502799999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2184075100523604"/>
    <n v="0.12184075100523604"/>
    <n v="1.2101902871817097E-2"/>
  </r>
  <r>
    <s v="PSP_30_0.3_4_0.7_L_4.rcp"/>
    <n v="30"/>
    <n v="0.3"/>
    <x v="1"/>
    <n v="4"/>
    <n v="0.7"/>
    <x v="0"/>
    <x v="0"/>
    <s v="μ=L"/>
    <n v="4"/>
    <n v="2561.2434099444799"/>
    <x v="6"/>
    <n v="0"/>
    <n v="9"/>
    <n v="6.6666666666666599"/>
    <n v="1.3628863999999701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12318943484445267"/>
    <n v="0.12318943484445267"/>
    <n v="1.8164733190364169E-3"/>
  </r>
  <r>
    <s v="PSP_30_0.3_2_0.7_H_5.rcp"/>
    <n v="30"/>
    <n v="0.3"/>
    <x v="1"/>
    <n v="2"/>
    <n v="0.7"/>
    <x v="0"/>
    <x v="1"/>
    <s v="μ=H"/>
    <n v="5"/>
    <n v="2560.7589904282299"/>
    <x v="3"/>
    <n v="5"/>
    <n v="8"/>
    <n v="3.3333333333333299"/>
    <n v="2.6993973000001001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0.29550427612430819"/>
    <n v="-0.29550427612430819"/>
    <n v="2.2593105699184059E-3"/>
  </r>
  <r>
    <s v="PSP_30_0.3_2_0.7_H_5.rcp"/>
    <n v="30"/>
    <n v="0.3"/>
    <x v="1"/>
    <n v="2"/>
    <n v="0.7"/>
    <x v="0"/>
    <x v="1"/>
    <s v="μ=H"/>
    <n v="5"/>
    <n v="2559.1626608725001"/>
    <x v="0"/>
    <n v="0"/>
    <n v="8"/>
    <n v="3.3333333333333299"/>
    <n v="2.3338787000000099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0.2946966828391604"/>
    <n v="-0.2946966828391604"/>
    <n v="1.9533830073169499E-3"/>
  </r>
  <r>
    <s v="PSP_30_0.7_4_0.3_L_3.rcp"/>
    <n v="30"/>
    <n v="0.7"/>
    <x v="0"/>
    <n v="4"/>
    <n v="0.3"/>
    <x v="1"/>
    <x v="0"/>
    <s v="μ=L"/>
    <n v="3"/>
    <n v="2558.19798297138"/>
    <x v="0"/>
    <n v="0"/>
    <n v="8"/>
    <n v="6.6666666666666599"/>
    <n v="2.3943942999999299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7.6441746284304168E-2"/>
    <n v="-7.6441746284304168E-2"/>
    <n v="2.0201839163160175E-3"/>
  </r>
  <r>
    <s v="PSP_30_0.7_4_0.3_L_3.rcp"/>
    <n v="30"/>
    <n v="0.7"/>
    <x v="0"/>
    <n v="4"/>
    <n v="0.3"/>
    <x v="1"/>
    <x v="0"/>
    <s v="μ=L"/>
    <n v="3"/>
    <n v="2558.19798297138"/>
    <x v="1"/>
    <n v="3"/>
    <n v="8"/>
    <n v="6.6666666666666599"/>
    <n v="2.6243440000002898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7.6441746284304168E-2"/>
    <n v="-7.6441746284304168E-2"/>
    <n v="2.2141956901923728E-3"/>
  </r>
  <r>
    <s v="PSP_30_0.7_4_0.3_L_3.rcp"/>
    <n v="30"/>
    <n v="0.7"/>
    <x v="0"/>
    <n v="4"/>
    <n v="0.3"/>
    <x v="1"/>
    <x v="0"/>
    <s v="μ=L"/>
    <n v="3"/>
    <n v="2558.19798297138"/>
    <x v="2"/>
    <n v="4"/>
    <n v="8"/>
    <n v="6.6666666666666599"/>
    <n v="2.8136436999998198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7.6441746284304168E-2"/>
    <n v="-7.6441746284304168E-2"/>
    <n v="2.373910491260229E-3"/>
  </r>
  <r>
    <s v="PSP_30_0.7_4_0.3_L_3.rcp"/>
    <n v="30"/>
    <n v="0.7"/>
    <x v="0"/>
    <n v="4"/>
    <n v="0.3"/>
    <x v="1"/>
    <x v="0"/>
    <s v="μ=L"/>
    <n v="3"/>
    <n v="2558.19798297138"/>
    <x v="3"/>
    <n v="5"/>
    <n v="8"/>
    <n v="6.6666666666666599"/>
    <n v="2.5841992000000502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7.6441746284304168E-2"/>
    <n v="-7.6441746284304168E-2"/>
    <n v="2.1803249616811123E-3"/>
  </r>
  <r>
    <s v="PSP_60_0.3_4_0.7_H_5.rcp"/>
    <n v="60"/>
    <n v="0.3"/>
    <x v="1"/>
    <n v="4"/>
    <n v="0.7"/>
    <x v="0"/>
    <x v="1"/>
    <s v="μ=H"/>
    <n v="5"/>
    <n v="2556.6864287839499"/>
    <x v="6"/>
    <n v="0"/>
    <n v="9"/>
    <n v="6.6666666666666599"/>
    <n v="17.6349066000002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2355146335421707"/>
    <n v="0.12355146335421707"/>
    <n v="1.1661114890891932E-2"/>
  </r>
  <r>
    <s v="PSP_30_0.3_2_0.7_H_5.rcp"/>
    <n v="30"/>
    <n v="0.3"/>
    <x v="1"/>
    <n v="2"/>
    <n v="0.7"/>
    <x v="0"/>
    <x v="1"/>
    <s v="μ=H"/>
    <n v="5"/>
    <n v="2555.9467272622101"/>
    <x v="2"/>
    <n v="4"/>
    <n v="8"/>
    <n v="3.3333333333333299"/>
    <n v="2.65737060000014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0.29306972155173133"/>
    <n v="-0.29306972155173133"/>
    <n v="2.2241355449123808E-3"/>
  </r>
  <r>
    <s v="PSP_10_0.7_4_0.7_L_5.rcp"/>
    <n v="10"/>
    <n v="0.7"/>
    <x v="0"/>
    <n v="4"/>
    <n v="0.7"/>
    <x v="0"/>
    <x v="0"/>
    <s v="μ=L"/>
    <n v="5"/>
    <n v="2554.94931884273"/>
    <x v="12"/>
    <n v="0"/>
    <n v="6"/>
    <n v="6.6666666666666599"/>
    <n v="8.2534999999992906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-0.19051045674109685"/>
    <n v="0.19051045674109685"/>
    <n v="2.1469199420562119E-3"/>
  </r>
  <r>
    <s v="PSP_10_0.7_4_0.7_L_5.rcp"/>
    <n v="10"/>
    <n v="0.7"/>
    <x v="0"/>
    <n v="4"/>
    <n v="0.7"/>
    <x v="0"/>
    <x v="0"/>
    <s v="μ=L"/>
    <n v="5"/>
    <n v="2554.94931884273"/>
    <x v="13"/>
    <n v="3"/>
    <n v="6"/>
    <n v="6.6666666666666599"/>
    <n v="7.1506299999995804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-0.19051045674109685"/>
    <n v="0.19051045674109685"/>
    <n v="1.8600387890308145E-3"/>
  </r>
  <r>
    <s v="PSP_10_0.7_4_0.7_L_5.rcp"/>
    <n v="10"/>
    <n v="0.7"/>
    <x v="0"/>
    <n v="4"/>
    <n v="0.7"/>
    <x v="0"/>
    <x v="0"/>
    <s v="μ=L"/>
    <n v="5"/>
    <n v="2554.94931884273"/>
    <x v="14"/>
    <n v="4"/>
    <n v="6"/>
    <n v="6.6666666666666599"/>
    <n v="7.6440800000000295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-0.19051045674109685"/>
    <n v="0.19051045674109685"/>
    <n v="1.9883961701913757E-3"/>
  </r>
  <r>
    <s v="PSP_10_0.7_4_0.7_L_5.rcp"/>
    <n v="10"/>
    <n v="0.7"/>
    <x v="0"/>
    <n v="4"/>
    <n v="0.7"/>
    <x v="0"/>
    <x v="0"/>
    <s v="μ=L"/>
    <n v="5"/>
    <n v="2554.94931884273"/>
    <x v="15"/>
    <n v="5"/>
    <n v="6"/>
    <n v="6.6666666666666599"/>
    <n v="8.7173199999995094E-2"/>
    <s v="PSP_10_0.7_4_0.7_L_5.rcp"/>
    <n v="10"/>
    <n v="0.7"/>
    <n v="4"/>
    <n v="0.7"/>
    <s v="L"/>
    <n v="5"/>
    <s v="40_0.1_0.2_0.8_"/>
    <n v="3156.2474649849401"/>
    <n v="3282.0111847185799"/>
    <n v="3409.8274513534102"/>
    <n v="38.443445599999897"/>
    <n v="-0.19051045674109685"/>
    <n v="0.19051045674109685"/>
    <n v="2.2675698975326846E-3"/>
  </r>
  <r>
    <s v="PSP_10_0.7_2_0.7_L_3.rcp"/>
    <n v="10"/>
    <n v="0.7"/>
    <x v="0"/>
    <n v="2"/>
    <n v="0.7"/>
    <x v="0"/>
    <x v="0"/>
    <s v="μ=L"/>
    <n v="3"/>
    <n v="2553.6322188051499"/>
    <x v="9"/>
    <n v="3"/>
    <n v="7"/>
    <n v="3.3333333333333299"/>
    <n v="5.8806500000002801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0.13972250093753552"/>
    <n v="0.13972250093753552"/>
    <n v="2.0500847346162777E-3"/>
  </r>
  <r>
    <s v="PSP_20_0.3_2_0.7_L_5.rcp"/>
    <n v="20"/>
    <n v="0.3"/>
    <x v="1"/>
    <n v="2"/>
    <n v="0.7"/>
    <x v="0"/>
    <x v="0"/>
    <s v="μ=L"/>
    <n v="5"/>
    <n v="2553.1084350321298"/>
    <x v="5"/>
    <n v="4"/>
    <n v="9"/>
    <n v="3.3333333333333299"/>
    <n v="0.58573889999999496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6.9127087902651513E-2"/>
    <n v="6.9127087902651513E-2"/>
    <n v="1.9503530482615473E-3"/>
  </r>
  <r>
    <s v="PSP_10_0.7_2_0.7_L_1.rcp"/>
    <n v="10"/>
    <n v="0.7"/>
    <x v="0"/>
    <n v="2"/>
    <n v="0.7"/>
    <x v="0"/>
    <x v="0"/>
    <s v="μ=L"/>
    <n v="1"/>
    <n v="2552.0781583020198"/>
    <x v="6"/>
    <n v="0"/>
    <n v="9"/>
    <n v="3.3333333333333299"/>
    <n v="2.8591399999999802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19337251189382193"/>
    <n v="0.19337251189382193"/>
    <n v="1.6153254301026869E-3"/>
  </r>
  <r>
    <s v="PSP_30_0.3_2_0.7_L_1.rcp"/>
    <n v="30"/>
    <n v="0.3"/>
    <x v="1"/>
    <n v="2"/>
    <n v="0.7"/>
    <x v="0"/>
    <x v="0"/>
    <s v="μ=L"/>
    <n v="1"/>
    <n v="2550.3063095703601"/>
    <x v="8"/>
    <n v="0"/>
    <n v="7"/>
    <n v="3.3333333333333299"/>
    <n v="2.0474672000000198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452696538459711"/>
    <n v="0.1452696538459711"/>
    <n v="2.1113990828197011E-3"/>
  </r>
  <r>
    <s v="PSP_30_0.3_2_0.7_L_1.rcp"/>
    <n v="30"/>
    <n v="0.3"/>
    <x v="1"/>
    <n v="2"/>
    <n v="0.7"/>
    <x v="0"/>
    <x v="0"/>
    <s v="μ=L"/>
    <n v="1"/>
    <n v="2550.3063095703601"/>
    <x v="9"/>
    <n v="3"/>
    <n v="7"/>
    <n v="3.3333333333333299"/>
    <n v="2.2900612000000802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452696538459711"/>
    <n v="0.1452696538459711"/>
    <n v="2.3615680472347041E-3"/>
  </r>
  <r>
    <s v="PSP_30_0.3_2_0.7_L_1.rcp"/>
    <n v="30"/>
    <n v="0.3"/>
    <x v="1"/>
    <n v="2"/>
    <n v="0.7"/>
    <x v="0"/>
    <x v="0"/>
    <s v="μ=L"/>
    <n v="1"/>
    <n v="2550.3063095703601"/>
    <x v="10"/>
    <n v="4"/>
    <n v="7"/>
    <n v="3.3333333333333299"/>
    <n v="2.1230907999999999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452696538459711"/>
    <n v="0.1452696538459711"/>
    <n v="2.1893840193693468E-3"/>
  </r>
  <r>
    <s v="PSP_30_0.3_2_0.7_L_1.rcp"/>
    <n v="30"/>
    <n v="0.3"/>
    <x v="1"/>
    <n v="2"/>
    <n v="0.7"/>
    <x v="0"/>
    <x v="0"/>
    <s v="μ=L"/>
    <n v="1"/>
    <n v="2550.3063095703601"/>
    <x v="11"/>
    <n v="5"/>
    <n v="7"/>
    <n v="3.3333333333333299"/>
    <n v="1.9167383000001299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452696538459711"/>
    <n v="0.1452696538459711"/>
    <n v="1.9765881908270027E-3"/>
  </r>
  <r>
    <s v="PSP_20_0.7_2_0.7_H_5.rcp"/>
    <n v="20"/>
    <n v="0.7"/>
    <x v="0"/>
    <n v="2"/>
    <n v="0.7"/>
    <x v="0"/>
    <x v="1"/>
    <s v="μ=H"/>
    <n v="5"/>
    <n v="2550.2682397225399"/>
    <x v="12"/>
    <n v="0"/>
    <n v="6"/>
    <n v="3.3333333333333299"/>
    <n v="0.81586970000000703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0.13493362943924866"/>
    <n v="0.13493362943924866"/>
    <n v="1.9052551675437762E-3"/>
  </r>
  <r>
    <s v="PSP_20_0.7_2_0.7_H_5.rcp"/>
    <n v="20"/>
    <n v="0.7"/>
    <x v="0"/>
    <n v="2"/>
    <n v="0.7"/>
    <x v="0"/>
    <x v="1"/>
    <s v="μ=H"/>
    <n v="5"/>
    <n v="2550.2682397225399"/>
    <x v="8"/>
    <n v="0"/>
    <n v="7"/>
    <n v="3.3333333333333299"/>
    <n v="0.78831980000006696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0.13493362943924866"/>
    <n v="0.13493362943924866"/>
    <n v="1.8409194171902581E-3"/>
  </r>
  <r>
    <s v="PSP_20_0.7_2_0.7_H_5.rcp"/>
    <n v="20"/>
    <n v="0.7"/>
    <x v="0"/>
    <n v="2"/>
    <n v="0.7"/>
    <x v="0"/>
    <x v="1"/>
    <s v="μ=H"/>
    <n v="5"/>
    <n v="2550.2682397225399"/>
    <x v="13"/>
    <n v="3"/>
    <n v="6"/>
    <n v="3.3333333333333299"/>
    <n v="0.838712099999952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0.13493362943924866"/>
    <n v="0.13493362943924866"/>
    <n v="1.9585977547718551E-3"/>
  </r>
  <r>
    <s v="PSP_20_0.7_2_0.7_H_5.rcp"/>
    <n v="20"/>
    <n v="0.7"/>
    <x v="0"/>
    <n v="2"/>
    <n v="0.7"/>
    <x v="0"/>
    <x v="1"/>
    <s v="μ=H"/>
    <n v="5"/>
    <n v="2550.2682397225399"/>
    <x v="9"/>
    <n v="3"/>
    <n v="7"/>
    <n v="3.3333333333333299"/>
    <n v="0.78928430000007599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0.13493362943924866"/>
    <n v="0.13493362943924866"/>
    <n v="1.8431717604371187E-3"/>
  </r>
  <r>
    <s v="PSP_20_0.7_2_0.7_H_5.rcp"/>
    <n v="20"/>
    <n v="0.7"/>
    <x v="0"/>
    <n v="2"/>
    <n v="0.7"/>
    <x v="0"/>
    <x v="1"/>
    <s v="μ=H"/>
    <n v="5"/>
    <n v="2550.2682397225399"/>
    <x v="14"/>
    <n v="4"/>
    <n v="6"/>
    <n v="3.3333333333333299"/>
    <n v="0.85200040000006505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0.13493362943924866"/>
    <n v="0.13493362943924866"/>
    <n v="1.9896291832500633E-3"/>
  </r>
  <r>
    <s v="PSP_20_0.7_2_0.7_H_5.rcp"/>
    <n v="20"/>
    <n v="0.7"/>
    <x v="0"/>
    <n v="2"/>
    <n v="0.7"/>
    <x v="0"/>
    <x v="1"/>
    <s v="μ=H"/>
    <n v="5"/>
    <n v="2550.2682397225399"/>
    <x v="10"/>
    <n v="4"/>
    <n v="7"/>
    <n v="3.3333333333333299"/>
    <n v="0.91675380000003703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0.13493362943924866"/>
    <n v="0.13493362943924866"/>
    <n v="2.1408441995277539E-3"/>
  </r>
  <r>
    <s v="PSP_20_0.7_2_0.7_H_5.rcp"/>
    <n v="20"/>
    <n v="0.7"/>
    <x v="0"/>
    <n v="2"/>
    <n v="0.7"/>
    <x v="0"/>
    <x v="1"/>
    <s v="μ=H"/>
    <n v="5"/>
    <n v="2550.2682397225399"/>
    <x v="15"/>
    <n v="5"/>
    <n v="6"/>
    <n v="3.3333333333333299"/>
    <n v="0.81737250000003303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0.13493362943924866"/>
    <n v="0.13493362943924866"/>
    <n v="1.9087645728640549E-3"/>
  </r>
  <r>
    <s v="PSP_20_0.7_2_0.7_H_5.rcp"/>
    <n v="20"/>
    <n v="0.7"/>
    <x v="0"/>
    <n v="2"/>
    <n v="0.7"/>
    <x v="0"/>
    <x v="1"/>
    <s v="μ=H"/>
    <n v="5"/>
    <n v="2550.2682397225399"/>
    <x v="11"/>
    <n v="5"/>
    <n v="7"/>
    <n v="3.3333333333333299"/>
    <n v="0.86968860000001702"/>
    <s v="PSP_20_0.7_2_0.7_H_5.rcp"/>
    <n v="20"/>
    <n v="0.7"/>
    <n v="2"/>
    <n v="0.7"/>
    <s v="H"/>
    <n v="5"/>
    <s v="40_0.1_0.2_0.8_"/>
    <n v="2948.0607806652001"/>
    <n v="2950.2606056725299"/>
    <n v="3139.5937855911502"/>
    <n v="428.22069919999899"/>
    <n v="-0.13493362943924866"/>
    <n v="0.13493362943924866"/>
    <n v="2.0309354536685578E-3"/>
  </r>
  <r>
    <s v="PSP_30_0.3_2_0.7_L_1.rcp"/>
    <n v="30"/>
    <n v="0.3"/>
    <x v="1"/>
    <n v="2"/>
    <n v="0.7"/>
    <x v="0"/>
    <x v="0"/>
    <s v="μ=L"/>
    <n v="1"/>
    <n v="2548.0253178409698"/>
    <x v="12"/>
    <n v="0"/>
    <n v="6"/>
    <n v="3.3333333333333299"/>
    <n v="2.17048669999985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4603412391888745"/>
    <n v="0.14603412391888745"/>
    <n v="2.2382598498535159E-3"/>
  </r>
  <r>
    <s v="PSP_30_0.3_2_0.7_L_1.rcp"/>
    <n v="30"/>
    <n v="0.3"/>
    <x v="1"/>
    <n v="2"/>
    <n v="0.7"/>
    <x v="0"/>
    <x v="0"/>
    <s v="μ=L"/>
    <n v="1"/>
    <n v="2548.0253178409698"/>
    <x v="13"/>
    <n v="3"/>
    <n v="6"/>
    <n v="3.3333333333333299"/>
    <n v="2.1186735999999602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4603412391888745"/>
    <n v="0.14603412391888745"/>
    <n v="2.1848288929044563E-3"/>
  </r>
  <r>
    <s v="PSP_30_0.3_2_0.7_L_1.rcp"/>
    <n v="30"/>
    <n v="0.3"/>
    <x v="1"/>
    <n v="2"/>
    <n v="0.7"/>
    <x v="0"/>
    <x v="0"/>
    <s v="μ=L"/>
    <n v="1"/>
    <n v="2548.0253178409698"/>
    <x v="14"/>
    <n v="4"/>
    <n v="6"/>
    <n v="3.3333333333333299"/>
    <n v="1.93482019999987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4603412391888745"/>
    <n v="0.14603412391888745"/>
    <n v="1.9952346956770379E-3"/>
  </r>
  <r>
    <s v="PSP_30_0.3_2_0.7_L_1.rcp"/>
    <n v="30"/>
    <n v="0.3"/>
    <x v="1"/>
    <n v="2"/>
    <n v="0.7"/>
    <x v="0"/>
    <x v="0"/>
    <s v="μ=L"/>
    <n v="1"/>
    <n v="2548.0253178409698"/>
    <x v="15"/>
    <n v="5"/>
    <n v="6"/>
    <n v="3.3333333333333299"/>
    <n v="1.8716561999999599"/>
    <s v="PSP_30_0.3_2_0.7_L_1.rcp"/>
    <n v="30"/>
    <n v="0.3"/>
    <n v="2"/>
    <n v="0.7"/>
    <s v="L"/>
    <n v="1"/>
    <s v="40_0.1_0.2_0.8_"/>
    <n v="2983.7554277156501"/>
    <n v="2983.7554277156501"/>
    <n v="2983.77950322059"/>
    <n v="969.72060689999796"/>
    <n v="-0.14603412391888745"/>
    <n v="0.14603412391888745"/>
    <n v="1.9300984084305159E-3"/>
  </r>
  <r>
    <s v="PSP_20_0.3_4_0.7_L_5.rcp"/>
    <n v="20"/>
    <n v="0.3"/>
    <x v="1"/>
    <n v="4"/>
    <n v="0.7"/>
    <x v="0"/>
    <x v="0"/>
    <s v="μ=L"/>
    <n v="5"/>
    <n v="2546.9915471127802"/>
    <x v="7"/>
    <n v="5"/>
    <n v="9"/>
    <n v="6.6666666666666599"/>
    <n v="0.41503969999996498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0.12356748362015992"/>
    <n v="-0.12356748362015992"/>
    <n v="2.1715081400144232E-3"/>
  </r>
  <r>
    <s v="PSP_30_0.3_2_0.7_L_5.rcp"/>
    <n v="30"/>
    <n v="0.3"/>
    <x v="1"/>
    <n v="2"/>
    <n v="0.7"/>
    <x v="0"/>
    <x v="0"/>
    <s v="μ=L"/>
    <n v="5"/>
    <n v="2546.7708066926102"/>
    <x v="7"/>
    <n v="5"/>
    <n v="9"/>
    <n v="3.3333333333333299"/>
    <n v="1.5783375999999401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20744522615538452"/>
    <n v="0.20744522615538452"/>
    <n v="1.9950194466147103E-3"/>
  </r>
  <r>
    <s v="PSP_20_0.3_4_0.7_L_5.rcp"/>
    <n v="20"/>
    <n v="0.3"/>
    <x v="1"/>
    <n v="4"/>
    <n v="0.7"/>
    <x v="0"/>
    <x v="0"/>
    <s v="μ=L"/>
    <n v="5"/>
    <n v="2545.9047161317599"/>
    <x v="5"/>
    <n v="4"/>
    <n v="9"/>
    <n v="6.6666666666666599"/>
    <n v="0.38276990000002797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0.12308804427853758"/>
    <n v="-0.12308804427853758"/>
    <n v="2.0026709579894107E-3"/>
  </r>
  <r>
    <s v="PSP_20_0.3_2_0.7_L_3.rcp"/>
    <n v="20"/>
    <n v="0.3"/>
    <x v="1"/>
    <n v="2"/>
    <n v="0.7"/>
    <x v="0"/>
    <x v="0"/>
    <s v="μ=L"/>
    <n v="3"/>
    <n v="2544.9596470663901"/>
    <x v="9"/>
    <n v="3"/>
    <n v="7"/>
    <n v="3.3333333333333299"/>
    <n v="0.83109249999998203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1.7651139116789442E-2"/>
    <n v="-1.7651139116789442E-2"/>
    <n v="2.1678248684419876E-3"/>
  </r>
  <r>
    <s v="PSP_20_0.3_4_0.7_L_5.rcp"/>
    <n v="20"/>
    <n v="0.3"/>
    <x v="1"/>
    <n v="4"/>
    <n v="0.7"/>
    <x v="0"/>
    <x v="0"/>
    <s v="μ=L"/>
    <n v="5"/>
    <n v="2544.05217036148"/>
    <x v="4"/>
    <n v="3"/>
    <n v="9"/>
    <n v="6.6666666666666599"/>
    <n v="0.43348919999999602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0.1222708212328765"/>
    <n v="-0.1222708212328765"/>
    <n v="2.2680368321594561E-3"/>
  </r>
  <r>
    <s v="PSP_30_0.7_2_0.7_H_2.rcp"/>
    <n v="30"/>
    <n v="0.7"/>
    <x v="0"/>
    <n v="2"/>
    <n v="0.7"/>
    <x v="0"/>
    <x v="1"/>
    <s v="μ=H"/>
    <n v="2"/>
    <n v="2542.9747523301398"/>
    <x v="6"/>
    <n v="0"/>
    <n v="9"/>
    <n v="3.3333333333333299"/>
    <n v="1.99300649999986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3.2200667731342807E-3"/>
    <n v="-3.2200667731342807E-3"/>
    <n v="1.8844934776578285E-3"/>
  </r>
  <r>
    <s v="PSP_30_0.7_2_0.7_H_2.rcp"/>
    <n v="30"/>
    <n v="0.7"/>
    <x v="0"/>
    <n v="2"/>
    <n v="0.7"/>
    <x v="0"/>
    <x v="1"/>
    <s v="μ=H"/>
    <n v="2"/>
    <n v="2542.6746705933301"/>
    <x v="4"/>
    <n v="3"/>
    <n v="9"/>
    <n v="3.3333333333333299"/>
    <n v="2.3818157000000602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3.101682577709694E-3"/>
    <n v="-3.101682577709694E-3"/>
    <n v="2.2521332226630693E-3"/>
  </r>
  <r>
    <s v="PSP_10_0.3_2_0.7_L_3.rcp"/>
    <n v="10"/>
    <n v="0.3"/>
    <x v="1"/>
    <n v="2"/>
    <n v="0.7"/>
    <x v="0"/>
    <x v="0"/>
    <s v="μ=L"/>
    <n v="3"/>
    <n v="2541.4763129528201"/>
    <x v="8"/>
    <n v="0"/>
    <n v="7"/>
    <n v="3.3333333333333299"/>
    <n v="0.131742999999998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0.12792389710647761"/>
    <n v="0.12792389710647761"/>
    <n v="1.9968745638330567E-3"/>
  </r>
  <r>
    <s v="PSP_10_0.3_2_0.7_L_3.rcp"/>
    <n v="10"/>
    <n v="0.3"/>
    <x v="1"/>
    <n v="2"/>
    <n v="0.7"/>
    <x v="0"/>
    <x v="0"/>
    <s v="μ=L"/>
    <n v="3"/>
    <n v="2541.4763129528201"/>
    <x v="9"/>
    <n v="3"/>
    <n v="7"/>
    <n v="3.3333333333333299"/>
    <n v="0.129870599999998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0.12792389710647761"/>
    <n v="0.12792389710647761"/>
    <n v="1.9684939444960057E-3"/>
  </r>
  <r>
    <s v="PSP_10_0.3_2_0.7_L_3.rcp"/>
    <n v="10"/>
    <n v="0.3"/>
    <x v="1"/>
    <n v="2"/>
    <n v="0.7"/>
    <x v="0"/>
    <x v="0"/>
    <s v="μ=L"/>
    <n v="3"/>
    <n v="2541.4763129528201"/>
    <x v="10"/>
    <n v="4"/>
    <n v="7"/>
    <n v="3.3333333333333299"/>
    <n v="0.13187460000000301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0.12792389710647761"/>
    <n v="0.12792389710647761"/>
    <n v="1.9988692708961297E-3"/>
  </r>
  <r>
    <s v="PSP_10_0.3_2_0.7_L_3.rcp"/>
    <n v="10"/>
    <n v="0.3"/>
    <x v="1"/>
    <n v="2"/>
    <n v="0.7"/>
    <x v="0"/>
    <x v="0"/>
    <s v="μ=L"/>
    <n v="3"/>
    <n v="2541.4763129528201"/>
    <x v="11"/>
    <n v="5"/>
    <n v="7"/>
    <n v="3.3333333333333299"/>
    <n v="0.13084960000000101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0.12792389710647761"/>
    <n v="0.12792389710647761"/>
    <n v="1.9833329886805059E-3"/>
  </r>
  <r>
    <s v="PSP_30_0.3_2_0.7_L_5.rcp"/>
    <n v="30"/>
    <n v="0.3"/>
    <x v="1"/>
    <n v="2"/>
    <n v="0.7"/>
    <x v="0"/>
    <x v="0"/>
    <s v="μ=L"/>
    <n v="5"/>
    <n v="2540.8668552466602"/>
    <x v="4"/>
    <n v="3"/>
    <n v="9"/>
    <n v="3.3333333333333299"/>
    <n v="1.87618189999989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20928253514712344"/>
    <n v="0.20928253514712344"/>
    <n v="2.3714947777246503E-3"/>
  </r>
  <r>
    <s v="PSP_30_0.7_4_0.7_H_2.rcp"/>
    <n v="30"/>
    <n v="0.7"/>
    <x v="0"/>
    <n v="4"/>
    <n v="0.7"/>
    <x v="0"/>
    <x v="1"/>
    <s v="μ=H"/>
    <n v="2"/>
    <n v="2540.6922672763999"/>
    <x v="8"/>
    <n v="0"/>
    <n v="7"/>
    <n v="6.6666666666666599"/>
    <n v="1.2582511999999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3.7812300530740653E-2"/>
    <n v="3.7812300530740653E-2"/>
    <n v="1.7273803402662862E-3"/>
  </r>
  <r>
    <s v="PSP_30_0.7_4_0.7_H_2.rcp"/>
    <n v="30"/>
    <n v="0.7"/>
    <x v="0"/>
    <n v="4"/>
    <n v="0.7"/>
    <x v="0"/>
    <x v="1"/>
    <s v="μ=H"/>
    <n v="2"/>
    <n v="2540.6922672763999"/>
    <x v="9"/>
    <n v="3"/>
    <n v="7"/>
    <n v="6.6666666666666599"/>
    <n v="1.2202723999998799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3.7812300530740653E-2"/>
    <n v="3.7812300530740653E-2"/>
    <n v="1.6752414410806983E-3"/>
  </r>
  <r>
    <s v="PSP_30_0.7_4_0.7_H_2.rcp"/>
    <n v="30"/>
    <n v="0.7"/>
    <x v="0"/>
    <n v="4"/>
    <n v="0.7"/>
    <x v="0"/>
    <x v="1"/>
    <s v="μ=H"/>
    <n v="2"/>
    <n v="2540.6922672763999"/>
    <x v="10"/>
    <n v="4"/>
    <n v="7"/>
    <n v="6.6666666666666599"/>
    <n v="1.3297347999996401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3.7812300530740653E-2"/>
    <n v="3.7812300530740653E-2"/>
    <n v="1.8255160426530752E-3"/>
  </r>
  <r>
    <s v="PSP_30_0.7_4_0.7_H_2.rcp"/>
    <n v="30"/>
    <n v="0.7"/>
    <x v="0"/>
    <n v="4"/>
    <n v="0.7"/>
    <x v="0"/>
    <x v="1"/>
    <s v="μ=H"/>
    <n v="2"/>
    <n v="2540.6922672763999"/>
    <x v="11"/>
    <n v="5"/>
    <n v="7"/>
    <n v="6.6666666666666599"/>
    <n v="1.29039569999986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3.7812300530740653E-2"/>
    <n v="3.7812300530740653E-2"/>
    <n v="1.7715096662288803E-3"/>
  </r>
  <r>
    <s v="PSP_30_0.7_2_0.7_H_2.rcp"/>
    <n v="30"/>
    <n v="0.7"/>
    <x v="0"/>
    <n v="2"/>
    <n v="0.7"/>
    <x v="0"/>
    <x v="1"/>
    <s v="μ=H"/>
    <n v="2"/>
    <n v="2540.1020826270701"/>
    <x v="5"/>
    <n v="4"/>
    <n v="9"/>
    <n v="3.3333333333333299"/>
    <n v="2.3754623999998299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2.0867799055827802E-3"/>
    <n v="-2.0867799055827802E-3"/>
    <n v="2.2461258401422204E-3"/>
  </r>
  <r>
    <s v="PSP_20_0.3_4_0.7_L_3.rcp"/>
    <n v="20"/>
    <n v="0.3"/>
    <x v="1"/>
    <n v="4"/>
    <n v="0.7"/>
    <x v="0"/>
    <x v="0"/>
    <s v="μ=L"/>
    <n v="3"/>
    <n v="2538.7257032801599"/>
    <x v="5"/>
    <n v="4"/>
    <n v="9"/>
    <n v="6.6666666666666599"/>
    <n v="1.28382229999999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4.7073494742430333E-2"/>
    <n v="4.7073494742430333E-2"/>
    <n v="3.0119661332321107E-3"/>
  </r>
  <r>
    <s v="PSP_60_0.7_4_0.3_H_1.rcp"/>
    <n v="60"/>
    <n v="0.7"/>
    <x v="0"/>
    <n v="4"/>
    <n v="0.3"/>
    <x v="1"/>
    <x v="1"/>
    <s v="μ=H"/>
    <n v="1"/>
    <n v="2538.1778881936202"/>
    <x v="7"/>
    <n v="5"/>
    <n v="9"/>
    <n v="6.6666666666666599"/>
    <n v="13.4270939000016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2.3940268856725531E-2"/>
    <n v="2.3940268856725531E-2"/>
    <n v="8.8876756856251845E-3"/>
  </r>
  <r>
    <s v="PSP_60_0.7_4_0.3_H_1.rcp"/>
    <n v="60"/>
    <n v="0.7"/>
    <x v="0"/>
    <n v="4"/>
    <n v="0.3"/>
    <x v="1"/>
    <x v="1"/>
    <s v="μ=H"/>
    <n v="1"/>
    <n v="2536.9220841790202"/>
    <x v="4"/>
    <n v="3"/>
    <n v="9"/>
    <n v="6.6666666666666599"/>
    <n v="11.9440456000011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2.4423189984736568E-2"/>
    <n v="2.4423189984736568E-2"/>
    <n v="7.9060148426544942E-3"/>
  </r>
  <r>
    <s v="PSP_60_0.3_4_0.3_L_5.rcp"/>
    <n v="60"/>
    <n v="0.3"/>
    <x v="1"/>
    <n v="4"/>
    <n v="0.3"/>
    <x v="1"/>
    <x v="0"/>
    <s v="μ=L"/>
    <n v="5"/>
    <n v="2536.4447781346898"/>
    <x v="0"/>
    <n v="0"/>
    <n v="8"/>
    <n v="6.6666666666666599"/>
    <n v="17.263671299999199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0.21943782639528503"/>
    <n v="-0.21943782639528503"/>
    <n v="1.1403988036291472E-2"/>
  </r>
  <r>
    <s v="PSP_60_0.3_4_0.3_L_5.rcp"/>
    <n v="60"/>
    <n v="0.3"/>
    <x v="1"/>
    <n v="4"/>
    <n v="0.3"/>
    <x v="1"/>
    <x v="0"/>
    <s v="μ=L"/>
    <n v="5"/>
    <n v="2536.4447781346898"/>
    <x v="1"/>
    <n v="3"/>
    <n v="8"/>
    <n v="6.6666666666666599"/>
    <n v="16.340142299999499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0.21943782639528503"/>
    <n v="-0.21943782639528503"/>
    <n v="1.0793925814638464E-2"/>
  </r>
  <r>
    <s v="PSP_60_0.3_4_0.3_L_5.rcp"/>
    <n v="60"/>
    <n v="0.3"/>
    <x v="1"/>
    <n v="4"/>
    <n v="0.3"/>
    <x v="1"/>
    <x v="0"/>
    <s v="μ=L"/>
    <n v="5"/>
    <n v="2536.4447781346898"/>
    <x v="2"/>
    <n v="4"/>
    <n v="8"/>
    <n v="6.6666666666666599"/>
    <n v="17.666482799999301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0.21943782639528503"/>
    <n v="-0.21943782639528503"/>
    <n v="1.167007613812425E-2"/>
  </r>
  <r>
    <s v="PSP_60_0.3_4_0.3_L_5.rcp"/>
    <n v="60"/>
    <n v="0.3"/>
    <x v="1"/>
    <n v="4"/>
    <n v="0.3"/>
    <x v="1"/>
    <x v="0"/>
    <s v="μ=L"/>
    <n v="5"/>
    <n v="2536.4447781346898"/>
    <x v="3"/>
    <n v="5"/>
    <n v="8"/>
    <n v="6.6666666666666599"/>
    <n v="17.015382400000799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0.21943782639528503"/>
    <n v="-0.21943782639528503"/>
    <n v="1.1239974044370424E-2"/>
  </r>
  <r>
    <s v="PSP_60_0.7_4_0.3_H_1.rcp"/>
    <n v="60"/>
    <n v="0.7"/>
    <x v="0"/>
    <n v="4"/>
    <n v="0.3"/>
    <x v="1"/>
    <x v="1"/>
    <s v="μ=H"/>
    <n v="1"/>
    <n v="2536.1017605912998"/>
    <x v="5"/>
    <n v="4"/>
    <n v="9"/>
    <n v="6.6666666666666599"/>
    <n v="14.891877699999799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2.4738646527087384E-2"/>
    <n v="2.4738646527087384E-2"/>
    <n v="9.8572468721304131E-3"/>
  </r>
  <r>
    <s v="PSP_60_0.7_4_0.3_H_1.rcp"/>
    <n v="60"/>
    <n v="0.7"/>
    <x v="0"/>
    <n v="4"/>
    <n v="0.3"/>
    <x v="1"/>
    <x v="1"/>
    <s v="μ=H"/>
    <n v="1"/>
    <n v="2535.9210617203198"/>
    <x v="6"/>
    <n v="0"/>
    <n v="9"/>
    <n v="6.6666666666666599"/>
    <n v="14.6468313000004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2.4808134521702351E-2"/>
    <n v="2.4808134521702351E-2"/>
    <n v="9.6950455091739524E-3"/>
  </r>
  <r>
    <s v="PSP_30_0.7_2_0.7_H_2.rcp"/>
    <n v="30"/>
    <n v="0.7"/>
    <x v="0"/>
    <n v="2"/>
    <n v="0.7"/>
    <x v="0"/>
    <x v="1"/>
    <s v="μ=H"/>
    <n v="2"/>
    <n v="2534.9642971951298"/>
    <x v="7"/>
    <n v="5"/>
    <n v="9"/>
    <n v="3.3333333333333299"/>
    <n v="2.2413334999996501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5.9890161839060725E-5"/>
    <n v="-5.9890161839060725E-5"/>
    <n v="2.1192998427278739E-3"/>
  </r>
  <r>
    <s v="PSP_60_0.7_2_0.3_H_5.rcp"/>
    <n v="60"/>
    <n v="0.7"/>
    <x v="0"/>
    <n v="2"/>
    <n v="0.3"/>
    <x v="1"/>
    <x v="1"/>
    <s v="μ=H"/>
    <n v="5"/>
    <n v="2532.1540994381799"/>
    <x v="0"/>
    <n v="0"/>
    <n v="8"/>
    <n v="3.3333333333333299"/>
    <n v="11.202139100001601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1.7317694917826622E-2"/>
    <n v="-1.7317694917826622E-2"/>
    <n v="7.4645006867169062E-3"/>
  </r>
  <r>
    <s v="PSP_60_0.7_2_0.3_H_5.rcp"/>
    <n v="60"/>
    <n v="0.7"/>
    <x v="0"/>
    <n v="2"/>
    <n v="0.3"/>
    <x v="1"/>
    <x v="1"/>
    <s v="μ=H"/>
    <n v="5"/>
    <n v="2532.1540994381799"/>
    <x v="1"/>
    <n v="3"/>
    <n v="8"/>
    <n v="3.3333333333333299"/>
    <n v="10.070943200000301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1.7317694917826622E-2"/>
    <n v="-1.7317694917826622E-2"/>
    <n v="6.7107328128320123E-3"/>
  </r>
  <r>
    <s v="PSP_60_0.7_2_0.3_H_5.rcp"/>
    <n v="60"/>
    <n v="0.7"/>
    <x v="0"/>
    <n v="2"/>
    <n v="0.3"/>
    <x v="1"/>
    <x v="1"/>
    <s v="μ=H"/>
    <n v="5"/>
    <n v="2532.1540994381799"/>
    <x v="2"/>
    <n v="4"/>
    <n v="8"/>
    <n v="3.3333333333333299"/>
    <n v="12.3941798000014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1.7317694917826622E-2"/>
    <n v="-1.7317694917826622E-2"/>
    <n v="8.2588122502772737E-3"/>
  </r>
  <r>
    <s v="PSP_60_0.7_2_0.3_H_5.rcp"/>
    <n v="60"/>
    <n v="0.7"/>
    <x v="0"/>
    <n v="2"/>
    <n v="0.3"/>
    <x v="1"/>
    <x v="1"/>
    <s v="μ=H"/>
    <n v="5"/>
    <n v="2532.1540994381799"/>
    <x v="3"/>
    <n v="5"/>
    <n v="8"/>
    <n v="3.3333333333333299"/>
    <n v="11.0988276999996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1.7317694917826622E-2"/>
    <n v="-1.7317694917826622E-2"/>
    <n v="7.3956595475937088E-3"/>
  </r>
  <r>
    <s v="PSP_10_0.3_4_0.7_L_5.rcp"/>
    <n v="10"/>
    <n v="0.3"/>
    <x v="1"/>
    <n v="4"/>
    <n v="0.7"/>
    <x v="0"/>
    <x v="0"/>
    <s v="μ=L"/>
    <n v="5"/>
    <n v="2529.4598810259899"/>
    <x v="6"/>
    <n v="0"/>
    <n v="9"/>
    <n v="6.6666666666666599"/>
    <n v="9.8019600000000595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1.5053858573279684E-2"/>
    <n v="1.5053858573279684E-2"/>
    <n v="2.5754414366544933E-3"/>
  </r>
  <r>
    <s v="PSP_20_0.7_2_0.7_H_3.rcp"/>
    <n v="20"/>
    <n v="0.7"/>
    <x v="0"/>
    <n v="2"/>
    <n v="0.7"/>
    <x v="0"/>
    <x v="1"/>
    <s v="μ=H"/>
    <n v="3"/>
    <n v="2529.4281936551602"/>
    <x v="6"/>
    <n v="0"/>
    <n v="9"/>
    <n v="3.3333333333333299"/>
    <n v="0.38637199999993699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2490145043568346"/>
    <n v="0.12490145043568346"/>
    <n v="1.8745557956598934E-3"/>
  </r>
  <r>
    <s v="PSP_10_0.7_2_0.7_L_3.rcp"/>
    <n v="10"/>
    <n v="0.7"/>
    <x v="0"/>
    <n v="2"/>
    <n v="0.7"/>
    <x v="0"/>
    <x v="0"/>
    <s v="μ=L"/>
    <n v="3"/>
    <n v="2527.8447918837701"/>
    <x v="12"/>
    <n v="0"/>
    <n v="6"/>
    <n v="3.3333333333333299"/>
    <n v="5.3164000000002397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0.14840986906197157"/>
    <n v="0.14840986906197157"/>
    <n v="1.8533785352153164E-3"/>
  </r>
  <r>
    <s v="PSP_10_0.7_2_0.7_L_3.rcp"/>
    <n v="10"/>
    <n v="0.7"/>
    <x v="0"/>
    <n v="2"/>
    <n v="0.7"/>
    <x v="0"/>
    <x v="0"/>
    <s v="μ=L"/>
    <n v="3"/>
    <n v="2527.8447918837701"/>
    <x v="13"/>
    <n v="3"/>
    <n v="6"/>
    <n v="3.3333333333333299"/>
    <n v="6.4615600000003298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0.14840986906197157"/>
    <n v="0.14840986906197157"/>
    <n v="2.2525988653987567E-3"/>
  </r>
  <r>
    <s v="PSP_10_0.7_2_0.7_L_3.rcp"/>
    <n v="10"/>
    <n v="0.7"/>
    <x v="0"/>
    <n v="2"/>
    <n v="0.7"/>
    <x v="0"/>
    <x v="0"/>
    <s v="μ=L"/>
    <n v="3"/>
    <n v="2527.8447918837701"/>
    <x v="14"/>
    <n v="4"/>
    <n v="6"/>
    <n v="3.3333333333333299"/>
    <n v="6.8264700000000206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0.14840986906197157"/>
    <n v="0.14840986906197157"/>
    <n v="2.3798120851122504E-3"/>
  </r>
  <r>
    <s v="PSP_10_0.7_2_0.7_L_3.rcp"/>
    <n v="10"/>
    <n v="0.7"/>
    <x v="0"/>
    <n v="2"/>
    <n v="0.7"/>
    <x v="0"/>
    <x v="0"/>
    <s v="μ=L"/>
    <n v="3"/>
    <n v="2527.8447918837701"/>
    <x v="15"/>
    <n v="5"/>
    <n v="6"/>
    <n v="3.3333333333333299"/>
    <n v="6.6508100000000001E-2"/>
    <s v="PSP_10_0.7_2_0.7_L_3.rcp"/>
    <n v="10"/>
    <n v="0.7"/>
    <n v="2"/>
    <n v="0.7"/>
    <s v="L"/>
    <n v="3"/>
    <s v="40_0.1_0.2_0.8_"/>
    <n v="2968.3819716174298"/>
    <n v="2986.4686484010899"/>
    <n v="2989.8725753238"/>
    <n v="28.684911899999999"/>
    <n v="-0.14840986906197157"/>
    <n v="0.14840986906197157"/>
    <n v="2.3185743164161506E-3"/>
  </r>
  <r>
    <s v="PSP_20_0.7_4_0.3_L_4.rcp"/>
    <n v="20"/>
    <n v="0.7"/>
    <x v="0"/>
    <n v="4"/>
    <n v="0.3"/>
    <x v="1"/>
    <x v="0"/>
    <s v="μ=L"/>
    <n v="4"/>
    <n v="2527.59094801628"/>
    <x v="0"/>
    <n v="0"/>
    <n v="8"/>
    <n v="6.6666666666666599"/>
    <n v="0.84473790000004101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0.18587062279499084"/>
    <n v="-0.18587062279499084"/>
    <n v="1.9573226703568708E-3"/>
  </r>
  <r>
    <s v="PSP_20_0.7_4_0.3_L_4.rcp"/>
    <n v="20"/>
    <n v="0.7"/>
    <x v="0"/>
    <n v="4"/>
    <n v="0.3"/>
    <x v="1"/>
    <x v="0"/>
    <s v="μ=L"/>
    <n v="4"/>
    <n v="2527.59094801628"/>
    <x v="1"/>
    <n v="3"/>
    <n v="8"/>
    <n v="6.6666666666666599"/>
    <n v="0.832265800000072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0.18587062279499084"/>
    <n v="-0.18587062279499084"/>
    <n v="1.9284238556157587E-3"/>
  </r>
  <r>
    <s v="PSP_20_0.7_4_0.3_L_4.rcp"/>
    <n v="20"/>
    <n v="0.7"/>
    <x v="0"/>
    <n v="4"/>
    <n v="0.3"/>
    <x v="1"/>
    <x v="0"/>
    <s v="μ=L"/>
    <n v="4"/>
    <n v="2527.59094801628"/>
    <x v="2"/>
    <n v="4"/>
    <n v="8"/>
    <n v="6.6666666666666599"/>
    <n v="0.88643329999990705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0.18587062279499084"/>
    <n v="-0.18587062279499084"/>
    <n v="2.0539341183211822E-3"/>
  </r>
  <r>
    <s v="PSP_20_0.7_4_0.3_L_4.rcp"/>
    <n v="20"/>
    <n v="0.7"/>
    <x v="0"/>
    <n v="4"/>
    <n v="0.3"/>
    <x v="1"/>
    <x v="0"/>
    <s v="μ=L"/>
    <n v="4"/>
    <n v="2527.59094801628"/>
    <x v="3"/>
    <n v="5"/>
    <n v="8"/>
    <n v="6.6666666666666599"/>
    <n v="0.83021659999997099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0.18587062279499084"/>
    <n v="-0.18587062279499084"/>
    <n v="1.9236757016424459E-3"/>
  </r>
  <r>
    <s v="PSP_30_0.7_2_0.3_L_3.rcp"/>
    <n v="30"/>
    <n v="0.7"/>
    <x v="0"/>
    <n v="2"/>
    <n v="0.3"/>
    <x v="1"/>
    <x v="0"/>
    <s v="μ=L"/>
    <n v="3"/>
    <n v="2524.1778176604598"/>
    <x v="8"/>
    <n v="0"/>
    <n v="7"/>
    <n v="3.3333333333333299"/>
    <n v="2.2211437000000802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0.10453831894776018"/>
    <n v="0.10453831894776018"/>
    <n v="1.9329466546975942E-3"/>
  </r>
  <r>
    <s v="PSP_30_0.7_2_0.3_L_3.rcp"/>
    <n v="30"/>
    <n v="0.7"/>
    <x v="0"/>
    <n v="2"/>
    <n v="0.3"/>
    <x v="1"/>
    <x v="0"/>
    <s v="μ=L"/>
    <n v="3"/>
    <n v="2524.1778176604598"/>
    <x v="9"/>
    <n v="3"/>
    <n v="7"/>
    <n v="3.3333333333333299"/>
    <n v="2.1471421999999598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0.10453831894776018"/>
    <n v="0.10453831894776018"/>
    <n v="1.8685469709365519E-3"/>
  </r>
  <r>
    <s v="PSP_30_0.7_2_0.3_L_3.rcp"/>
    <n v="30"/>
    <n v="0.7"/>
    <x v="0"/>
    <n v="2"/>
    <n v="0.3"/>
    <x v="1"/>
    <x v="0"/>
    <s v="μ=L"/>
    <n v="3"/>
    <n v="2524.1778176604598"/>
    <x v="10"/>
    <n v="4"/>
    <n v="7"/>
    <n v="3.3333333333333299"/>
    <n v="2.3484314999996001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0.10453831894776018"/>
    <n v="0.10453831894776018"/>
    <n v="2.0437186534624104E-3"/>
  </r>
  <r>
    <s v="PSP_30_0.7_2_0.3_L_3.rcp"/>
    <n v="30"/>
    <n v="0.7"/>
    <x v="0"/>
    <n v="2"/>
    <n v="0.3"/>
    <x v="1"/>
    <x v="0"/>
    <s v="μ=L"/>
    <n v="3"/>
    <n v="2524.1778176604598"/>
    <x v="11"/>
    <n v="5"/>
    <n v="7"/>
    <n v="3.3333333333333299"/>
    <n v="2.2723205000002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0.10453831894776018"/>
    <n v="0.10453831894776018"/>
    <n v="1.9774831807937471E-3"/>
  </r>
  <r>
    <s v="PSP_60_0.3_2_0.7_H_2.rcp"/>
    <n v="60"/>
    <n v="0.3"/>
    <x v="1"/>
    <n v="2"/>
    <n v="0.7"/>
    <x v="0"/>
    <x v="1"/>
    <s v="μ=H"/>
    <n v="2"/>
    <n v="2523.2132658852602"/>
    <x v="0"/>
    <n v="0"/>
    <n v="8"/>
    <n v="3.3333333333333299"/>
    <n v="18.8652634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7.2405808389065407E-2"/>
    <n v="-7.2405808389065407E-2"/>
    <n v="1.2495634658158637E-2"/>
  </r>
  <r>
    <s v="PSP_60_0.3_2_0.7_H_2.rcp"/>
    <n v="60"/>
    <n v="0.3"/>
    <x v="1"/>
    <n v="2"/>
    <n v="0.7"/>
    <x v="0"/>
    <x v="1"/>
    <s v="μ=H"/>
    <n v="2"/>
    <n v="2523.2132658852602"/>
    <x v="1"/>
    <n v="3"/>
    <n v="8"/>
    <n v="3.3333333333333299"/>
    <n v="19.950116300000399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7.2405808389065407E-2"/>
    <n v="-7.2405808389065407E-2"/>
    <n v="1.3214200055779796E-2"/>
  </r>
  <r>
    <s v="PSP_60_0.3_2_0.7_H_2.rcp"/>
    <n v="60"/>
    <n v="0.3"/>
    <x v="1"/>
    <n v="2"/>
    <n v="0.7"/>
    <x v="0"/>
    <x v="1"/>
    <s v="μ=H"/>
    <n v="2"/>
    <n v="2523.2132658852602"/>
    <x v="2"/>
    <n v="4"/>
    <n v="8"/>
    <n v="3.3333333333333299"/>
    <n v="20.8639753999996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7.2405808389065407E-2"/>
    <n v="-7.2405808389065407E-2"/>
    <n v="1.3819505648418575E-2"/>
  </r>
  <r>
    <s v="PSP_60_0.3_2_0.7_H_2.rcp"/>
    <n v="60"/>
    <n v="0.3"/>
    <x v="1"/>
    <n v="2"/>
    <n v="0.7"/>
    <x v="0"/>
    <x v="1"/>
    <s v="μ=H"/>
    <n v="2"/>
    <n v="2523.2132658852602"/>
    <x v="3"/>
    <n v="5"/>
    <n v="8"/>
    <n v="3.3333333333333299"/>
    <n v="20.8276496999997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7.2405808389065407E-2"/>
    <n v="-7.2405808389065407E-2"/>
    <n v="1.379544488307031E-2"/>
  </r>
  <r>
    <s v="PSP_60_0.3_4_0.7_L_4.rcp"/>
    <n v="60"/>
    <n v="0.3"/>
    <x v="1"/>
    <n v="4"/>
    <n v="0.7"/>
    <x v="0"/>
    <x v="0"/>
    <s v="μ=L"/>
    <n v="4"/>
    <n v="2523.1602547147099"/>
    <x v="8"/>
    <n v="0"/>
    <n v="7"/>
    <n v="6.6666666666666599"/>
    <n v="20.375605499999399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32156361476541179"/>
    <n v="0.32156361476541179"/>
    <n v="1.3429927101556877E-2"/>
  </r>
  <r>
    <s v="PSP_60_0.3_4_0.7_L_4.rcp"/>
    <n v="60"/>
    <n v="0.3"/>
    <x v="1"/>
    <n v="4"/>
    <n v="0.7"/>
    <x v="0"/>
    <x v="0"/>
    <s v="μ=L"/>
    <n v="4"/>
    <n v="2523.1602547147099"/>
    <x v="9"/>
    <n v="3"/>
    <n v="7"/>
    <n v="6.6666666666666599"/>
    <n v="20.742610999999599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32156361476541179"/>
    <n v="0.32156361476541179"/>
    <n v="1.367182701029202E-2"/>
  </r>
  <r>
    <s v="PSP_60_0.3_4_0.7_L_4.rcp"/>
    <n v="60"/>
    <n v="0.3"/>
    <x v="1"/>
    <n v="4"/>
    <n v="0.7"/>
    <x v="0"/>
    <x v="0"/>
    <s v="μ=L"/>
    <n v="4"/>
    <n v="2523.1602547147099"/>
    <x v="10"/>
    <n v="4"/>
    <n v="7"/>
    <n v="6.6666666666666599"/>
    <n v="22.165722899999299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32156361476541179"/>
    <n v="0.32156361476541179"/>
    <n v="1.4609825592682842E-2"/>
  </r>
  <r>
    <s v="PSP_60_0.3_4_0.7_L_4.rcp"/>
    <n v="60"/>
    <n v="0.3"/>
    <x v="1"/>
    <n v="4"/>
    <n v="0.7"/>
    <x v="0"/>
    <x v="0"/>
    <s v="μ=L"/>
    <n v="4"/>
    <n v="2523.1602547147099"/>
    <x v="11"/>
    <n v="5"/>
    <n v="7"/>
    <n v="6.6666666666666599"/>
    <n v="21.281573400001399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32156361476541179"/>
    <n v="0.32156361476541179"/>
    <n v="1.4027066796540557E-2"/>
  </r>
  <r>
    <s v="PSP_10_0.7_2_0.7_H_3.rcp"/>
    <n v="10"/>
    <n v="0.7"/>
    <x v="0"/>
    <n v="2"/>
    <n v="0.7"/>
    <x v="0"/>
    <x v="1"/>
    <s v="μ=H"/>
    <n v="3"/>
    <n v="2523.0613911576302"/>
    <x v="8"/>
    <n v="0"/>
    <n v="7"/>
    <n v="3.3333333333333299"/>
    <n v="0.14109479999999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7.4734084863754463E-2"/>
    <n v="7.4734084863754463E-2"/>
    <n v="1.946636502465966E-3"/>
  </r>
  <r>
    <s v="PSP_10_0.7_2_0.7_H_3.rcp"/>
    <n v="10"/>
    <n v="0.7"/>
    <x v="0"/>
    <n v="2"/>
    <n v="0.7"/>
    <x v="0"/>
    <x v="1"/>
    <s v="μ=H"/>
    <n v="3"/>
    <n v="2523.0613911576302"/>
    <x v="9"/>
    <n v="3"/>
    <n v="7"/>
    <n v="3.3333333333333299"/>
    <n v="0.143801600000003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7.4734084863754463E-2"/>
    <n v="7.4734084863754463E-2"/>
    <n v="1.9839812925283962E-3"/>
  </r>
  <r>
    <s v="PSP_10_0.7_2_0.7_H_3.rcp"/>
    <n v="10"/>
    <n v="0.7"/>
    <x v="0"/>
    <n v="2"/>
    <n v="0.7"/>
    <x v="0"/>
    <x v="1"/>
    <s v="μ=H"/>
    <n v="3"/>
    <n v="2523.0613911576302"/>
    <x v="10"/>
    <n v="4"/>
    <n v="7"/>
    <n v="3.3333333333333299"/>
    <n v="0.15147469999999399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7.4734084863754463E-2"/>
    <n v="7.4734084863754463E-2"/>
    <n v="2.0898444182215832E-3"/>
  </r>
  <r>
    <s v="PSP_10_0.7_2_0.7_H_3.rcp"/>
    <n v="10"/>
    <n v="0.7"/>
    <x v="0"/>
    <n v="2"/>
    <n v="0.7"/>
    <x v="0"/>
    <x v="1"/>
    <s v="μ=H"/>
    <n v="3"/>
    <n v="2523.0613911576302"/>
    <x v="11"/>
    <n v="5"/>
    <n v="7"/>
    <n v="3.3333333333333299"/>
    <n v="0.13969790000000101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7.4734084863754463E-2"/>
    <n v="7.4734084863754463E-2"/>
    <n v="1.9273639528732563E-3"/>
  </r>
  <r>
    <s v="PSP_20_0.7_2_0.7_H_3.rcp"/>
    <n v="20"/>
    <n v="0.7"/>
    <x v="0"/>
    <n v="2"/>
    <n v="0.7"/>
    <x v="0"/>
    <x v="1"/>
    <s v="μ=H"/>
    <n v="3"/>
    <n v="2520.7330183883801"/>
    <x v="7"/>
    <n v="5"/>
    <n v="9"/>
    <n v="3.3333333333333299"/>
    <n v="0.405345300000021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279096936755009"/>
    <n v="0.1279096936755009"/>
    <n v="1.9666082981133763E-3"/>
  </r>
  <r>
    <s v="PSP_30_0.3_4_0.7_L_4.rcp"/>
    <n v="30"/>
    <n v="0.3"/>
    <x v="1"/>
    <n v="4"/>
    <n v="0.7"/>
    <x v="0"/>
    <x v="0"/>
    <s v="μ=L"/>
    <n v="4"/>
    <n v="2519.7227909370299"/>
    <x v="5"/>
    <n v="4"/>
    <n v="9"/>
    <n v="6.6666666666666599"/>
    <n v="1.4577033000000399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13740351433263359"/>
    <n v="0.13740351433263359"/>
    <n v="1.9428465582468711E-3"/>
  </r>
  <r>
    <s v="PSP_20_0.3_4_0.7_L_1.rcp"/>
    <n v="20"/>
    <n v="0.3"/>
    <x v="1"/>
    <n v="4"/>
    <n v="0.7"/>
    <x v="0"/>
    <x v="0"/>
    <s v="μ=L"/>
    <n v="1"/>
    <n v="2519.1851737931602"/>
    <x v="15"/>
    <n v="5"/>
    <n v="6"/>
    <n v="6.6666666666666599"/>
    <n v="0.765938000000005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0.17370519028060571"/>
    <n v="0.17370519028060571"/>
    <n v="2.0905100111352198E-3"/>
  </r>
  <r>
    <s v="PSP_20_0.3_4_0.7_L_1.rcp"/>
    <n v="20"/>
    <n v="0.3"/>
    <x v="1"/>
    <n v="4"/>
    <n v="0.7"/>
    <x v="0"/>
    <x v="0"/>
    <s v="μ=L"/>
    <n v="1"/>
    <n v="2519.1546479398498"/>
    <x v="12"/>
    <n v="0"/>
    <n v="6"/>
    <n v="6.6666666666666599"/>
    <n v="0.89961560000000396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0.17371520278560734"/>
    <n v="0.17371520278560734"/>
    <n v="2.4553624679457256E-3"/>
  </r>
  <r>
    <s v="PSP_20_0.3_4_0.7_L_1.rcp"/>
    <n v="20"/>
    <n v="0.3"/>
    <x v="1"/>
    <n v="4"/>
    <n v="0.7"/>
    <x v="0"/>
    <x v="0"/>
    <s v="μ=L"/>
    <n v="1"/>
    <n v="2519.0934951475501"/>
    <x v="13"/>
    <n v="3"/>
    <n v="6"/>
    <n v="6.6666666666666599"/>
    <n v="0.96154780000000495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0.17373526095179645"/>
    <n v="0.17373526095179645"/>
    <n v="2.6243968860208567E-3"/>
  </r>
  <r>
    <s v="PSP_20_0.3_4_0.7_L_1.rcp"/>
    <n v="20"/>
    <n v="0.3"/>
    <x v="1"/>
    <n v="4"/>
    <n v="0.7"/>
    <x v="0"/>
    <x v="0"/>
    <s v="μ=L"/>
    <n v="1"/>
    <n v="2518.93748878427"/>
    <x v="14"/>
    <n v="4"/>
    <n v="6"/>
    <n v="6.6666666666666599"/>
    <n v="0.74970639999997901"/>
    <s v="PSP_20_0.3_4_0.7_L_1.rcp"/>
    <n v="20"/>
    <n v="0.3"/>
    <n v="4"/>
    <n v="0.7"/>
    <s v="L"/>
    <n v="1"/>
    <s v="40_0.1_0.2_0.8_"/>
    <n v="3048.7728401061399"/>
    <n v="3058.5503927147101"/>
    <n v="3253.5791338376698"/>
    <n v="366.38810430000001"/>
    <n v="-0.17378643116730999"/>
    <n v="0.17378643116730999"/>
    <n v="2.0462083544778966E-3"/>
  </r>
  <r>
    <s v="PSP_30_0.3_2_0.7_H_3.rcp"/>
    <n v="30"/>
    <n v="0.3"/>
    <x v="1"/>
    <n v="2"/>
    <n v="0.7"/>
    <x v="0"/>
    <x v="1"/>
    <s v="μ=H"/>
    <n v="3"/>
    <n v="2518.9165222133302"/>
    <x v="4"/>
    <n v="3"/>
    <n v="9"/>
    <n v="3.3333333333333299"/>
    <n v="2.7413298999999798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5.2214494084622025E-2"/>
    <n v="5.2214494084622025E-2"/>
    <n v="1.8945391456550843E-3"/>
  </r>
  <r>
    <s v="PSP_60_0.7_4_0.3_H_2.rcp"/>
    <n v="60"/>
    <n v="0.7"/>
    <x v="0"/>
    <n v="4"/>
    <n v="0.3"/>
    <x v="1"/>
    <x v="1"/>
    <s v="μ=H"/>
    <n v="2"/>
    <n v="2516.5969003528198"/>
    <x v="6"/>
    <n v="0"/>
    <n v="9"/>
    <n v="6.6666666666666599"/>
    <n v="17.842475699999301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8.6958287302355844E-2"/>
    <n v="8.6958287302355844E-2"/>
    <n v="1.1822601229189001E-2"/>
  </r>
  <r>
    <s v="PSP_60_0.7_4_0.3_H_4.rcp"/>
    <n v="60"/>
    <n v="0.7"/>
    <x v="0"/>
    <n v="4"/>
    <n v="0.3"/>
    <x v="1"/>
    <x v="1"/>
    <s v="μ=H"/>
    <n v="4"/>
    <n v="2516.0843895871599"/>
    <x v="0"/>
    <n v="0"/>
    <n v="8"/>
    <n v="6.6666666666666599"/>
    <n v="15.059960999998999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4.6771047483231331E-3"/>
    <n v="-4.6771047483231331E-3"/>
    <n v="9.9997822657966438E-3"/>
  </r>
  <r>
    <s v="PSP_60_0.7_4_0.3_H_4.rcp"/>
    <n v="60"/>
    <n v="0.7"/>
    <x v="0"/>
    <n v="4"/>
    <n v="0.3"/>
    <x v="1"/>
    <x v="1"/>
    <s v="μ=H"/>
    <n v="4"/>
    <n v="2516.0843895871599"/>
    <x v="1"/>
    <n v="3"/>
    <n v="8"/>
    <n v="6.6666666666666599"/>
    <n v="14.8897773999997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4.6771047483231331E-3"/>
    <n v="-4.6771047483231331E-3"/>
    <n v="9.8867807151815697E-3"/>
  </r>
  <r>
    <s v="PSP_60_0.7_4_0.3_H_4.rcp"/>
    <n v="60"/>
    <n v="0.7"/>
    <x v="0"/>
    <n v="4"/>
    <n v="0.3"/>
    <x v="1"/>
    <x v="1"/>
    <s v="μ=H"/>
    <n v="4"/>
    <n v="2516.0843895871599"/>
    <x v="2"/>
    <n v="4"/>
    <n v="8"/>
    <n v="6.6666666666666599"/>
    <n v="16.4232938999994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4.6771047483231331E-3"/>
    <n v="-4.6771047483231331E-3"/>
    <n v="1.0905032429180336E-2"/>
  </r>
  <r>
    <s v="PSP_60_0.7_4_0.3_H_4.rcp"/>
    <n v="60"/>
    <n v="0.7"/>
    <x v="0"/>
    <n v="4"/>
    <n v="0.3"/>
    <x v="1"/>
    <x v="1"/>
    <s v="μ=H"/>
    <n v="4"/>
    <n v="2516.0843895871599"/>
    <x v="3"/>
    <n v="5"/>
    <n v="8"/>
    <n v="6.6666666666666599"/>
    <n v="16.378655700002099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4.6771047483231331E-3"/>
    <n v="-4.6771047483231331E-3"/>
    <n v="1.0875392758751566E-2"/>
  </r>
  <r>
    <s v="PSP_30_0.3_2_0.7_L_3.rcp"/>
    <n v="30"/>
    <n v="0.3"/>
    <x v="1"/>
    <n v="2"/>
    <n v="0.7"/>
    <x v="0"/>
    <x v="0"/>
    <s v="μ=L"/>
    <n v="3"/>
    <n v="2515.4059432619902"/>
    <x v="11"/>
    <n v="5"/>
    <n v="7"/>
    <n v="3.3333333333333299"/>
    <n v="2.15793929999995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0.13829401625236659"/>
    <n v="0.13829401625236659"/>
    <n v="2.0158505774937078E-3"/>
  </r>
  <r>
    <s v="PSP_20_0.3_4_0.7_L_5.rcp"/>
    <n v="20"/>
    <n v="0.3"/>
    <x v="1"/>
    <n v="4"/>
    <n v="0.7"/>
    <x v="0"/>
    <x v="0"/>
    <s v="μ=L"/>
    <n v="5"/>
    <n v="2515.3163894552499"/>
    <x v="6"/>
    <n v="0"/>
    <n v="9"/>
    <n v="6.6666666666666599"/>
    <n v="0.352937600000018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0.10959445837675606"/>
    <n v="-0.10959445837675606"/>
    <n v="1.8465868959457571E-3"/>
  </r>
  <r>
    <s v="PSP_30_0.7_4_0.7_H_2.rcp"/>
    <n v="30"/>
    <n v="0.7"/>
    <x v="0"/>
    <n v="4"/>
    <n v="0.7"/>
    <x v="0"/>
    <x v="1"/>
    <s v="μ=H"/>
    <n v="2"/>
    <n v="2514.44671427907"/>
    <x v="12"/>
    <n v="0"/>
    <n v="6"/>
    <n v="6.6666666666666599"/>
    <n v="1.2526292000002199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4.7751775919025505E-2"/>
    <n v="4.7751775919025505E-2"/>
    <n v="1.7196622214419807E-3"/>
  </r>
  <r>
    <s v="PSP_30_0.7_4_0.7_H_2.rcp"/>
    <n v="30"/>
    <n v="0.7"/>
    <x v="0"/>
    <n v="4"/>
    <n v="0.7"/>
    <x v="0"/>
    <x v="1"/>
    <s v="μ=H"/>
    <n v="2"/>
    <n v="2514.44671427907"/>
    <x v="13"/>
    <n v="3"/>
    <n v="6"/>
    <n v="6.6666666666666599"/>
    <n v="1.2181377000001701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4.7751775919025505E-2"/>
    <n v="4.7751775919025505E-2"/>
    <n v="1.6723108348457385E-3"/>
  </r>
  <r>
    <s v="PSP_30_0.7_4_0.7_H_2.rcp"/>
    <n v="30"/>
    <n v="0.7"/>
    <x v="0"/>
    <n v="4"/>
    <n v="0.7"/>
    <x v="0"/>
    <x v="1"/>
    <s v="μ=H"/>
    <n v="2"/>
    <n v="2514.44671427907"/>
    <x v="14"/>
    <n v="4"/>
    <n v="6"/>
    <n v="6.6666666666666599"/>
    <n v="1.32666150000022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4.7751775919025505E-2"/>
    <n v="4.7751775919025505E-2"/>
    <n v="1.8212968867335425E-3"/>
  </r>
  <r>
    <s v="PSP_30_0.7_4_0.7_H_2.rcp"/>
    <n v="30"/>
    <n v="0.7"/>
    <x v="0"/>
    <n v="4"/>
    <n v="0.7"/>
    <x v="0"/>
    <x v="1"/>
    <s v="μ=H"/>
    <n v="2"/>
    <n v="2514.44671427907"/>
    <x v="15"/>
    <n v="5"/>
    <n v="6"/>
    <n v="6.6666666666666599"/>
    <n v="1.2926621999999901"/>
    <s v="PSP_30_0.7_4_0.7_H_2.rcp"/>
    <n v="30"/>
    <n v="0.7"/>
    <n v="4"/>
    <n v="0.7"/>
    <s v="H"/>
    <n v="2"/>
    <s v="40_0.1_0.2_0.8_"/>
    <n v="2640.5370476860599"/>
    <n v="2640.5370476860599"/>
    <n v="2640.5370476860599"/>
    <n v="728.41583909999395"/>
    <n v="-4.7751775919025505E-2"/>
    <n v="4.7751775919025505E-2"/>
    <n v="1.7746212130658222E-3"/>
  </r>
  <r>
    <s v="PSP_60_0.7_4_0.3_H_2.rcp"/>
    <n v="60"/>
    <n v="0.7"/>
    <x v="0"/>
    <n v="4"/>
    <n v="0.3"/>
    <x v="1"/>
    <x v="1"/>
    <s v="μ=H"/>
    <n v="2"/>
    <n v="2513.9456347332102"/>
    <x v="7"/>
    <n v="5"/>
    <n v="9"/>
    <n v="6.6666666666666599"/>
    <n v="21.061988699999301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8.7920187915761727E-2"/>
    <n v="8.7920187915761727E-2"/>
    <n v="1.3955882450426222E-2"/>
  </r>
  <r>
    <s v="PSP_60_0.7_4_0.3_H_2.rcp"/>
    <n v="60"/>
    <n v="0.7"/>
    <x v="0"/>
    <n v="4"/>
    <n v="0.3"/>
    <x v="1"/>
    <x v="1"/>
    <s v="μ=H"/>
    <n v="2"/>
    <n v="2512.8850548058799"/>
    <x v="5"/>
    <n v="4"/>
    <n v="9"/>
    <n v="6.6666666666666599"/>
    <n v="19.541239500002099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8.8304974892637778E-2"/>
    <n v="8.8304974892637778E-2"/>
    <n v="1.2948218958908853E-2"/>
  </r>
  <r>
    <s v="PSP_20_0.7_2_0.7_H_3.rcp"/>
    <n v="20"/>
    <n v="0.7"/>
    <x v="0"/>
    <n v="2"/>
    <n v="0.7"/>
    <x v="0"/>
    <x v="1"/>
    <s v="μ=H"/>
    <n v="3"/>
    <n v="2512.3623297511299"/>
    <x v="4"/>
    <n v="3"/>
    <n v="9"/>
    <n v="3.3333333333333299"/>
    <n v="0.37819869999998401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3080567526678966"/>
    <n v="0.13080567526678966"/>
    <n v="1.8349015068279352E-3"/>
  </r>
  <r>
    <s v="PSP_60_0.7_4_0.3_H_2.rcp"/>
    <n v="60"/>
    <n v="0.7"/>
    <x v="0"/>
    <n v="4"/>
    <n v="0.3"/>
    <x v="1"/>
    <x v="1"/>
    <s v="μ=H"/>
    <n v="2"/>
    <n v="2512.0778013142199"/>
    <x v="4"/>
    <n v="3"/>
    <n v="9"/>
    <n v="6.6666666666666599"/>
    <n v="15.346339099996801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8.8597852989445072E-2"/>
    <n v="8.8597852989445072E-2"/>
    <n v="1.0168636379713859E-2"/>
  </r>
  <r>
    <s v="PSP_60_0.7_4_0.7_H_4.rcp"/>
    <n v="60"/>
    <n v="0.7"/>
    <x v="0"/>
    <n v="4"/>
    <n v="0.7"/>
    <x v="0"/>
    <x v="1"/>
    <s v="μ=H"/>
    <n v="4"/>
    <n v="2511.7509579347802"/>
    <x v="8"/>
    <n v="0"/>
    <n v="7"/>
    <n v="6.6666666666666599"/>
    <n v="14.579533199997901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22604281069628399"/>
    <n v="0.22604281069628399"/>
    <n v="9.6447425616494487E-3"/>
  </r>
  <r>
    <s v="PSP_60_0.7_4_0.7_H_4.rcp"/>
    <n v="60"/>
    <n v="0.7"/>
    <x v="0"/>
    <n v="4"/>
    <n v="0.7"/>
    <x v="0"/>
    <x v="1"/>
    <s v="μ=H"/>
    <n v="4"/>
    <n v="2511.7509579347802"/>
    <x v="9"/>
    <n v="3"/>
    <n v="7"/>
    <n v="6.6666666666666599"/>
    <n v="14.755270900000999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22604281069628399"/>
    <n v="0.22604281069628399"/>
    <n v="9.7609976468881528E-3"/>
  </r>
  <r>
    <s v="PSP_60_0.7_4_0.7_H_4.rcp"/>
    <n v="60"/>
    <n v="0.7"/>
    <x v="0"/>
    <n v="4"/>
    <n v="0.7"/>
    <x v="0"/>
    <x v="1"/>
    <s v="μ=H"/>
    <n v="4"/>
    <n v="2511.7509579347802"/>
    <x v="10"/>
    <n v="4"/>
    <n v="7"/>
    <n v="6.6666666666666599"/>
    <n v="16.2245188999986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22604281069628399"/>
    <n v="0.22604281069628399"/>
    <n v="1.0732943629301172E-2"/>
  </r>
  <r>
    <s v="PSP_60_0.7_4_0.7_H_4.rcp"/>
    <n v="60"/>
    <n v="0.7"/>
    <x v="0"/>
    <n v="4"/>
    <n v="0.7"/>
    <x v="0"/>
    <x v="1"/>
    <s v="μ=H"/>
    <n v="4"/>
    <n v="2511.7509579347802"/>
    <x v="11"/>
    <n v="5"/>
    <n v="7"/>
    <n v="6.6666666666666599"/>
    <n v="15.537092900001801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22604281069628399"/>
    <n v="0.22604281069628399"/>
    <n v="1.0278193349631414E-2"/>
  </r>
  <r>
    <s v="PSP_30_0.7_2_0.3_L_3.rcp"/>
    <n v="30"/>
    <n v="0.7"/>
    <x v="0"/>
    <n v="2"/>
    <n v="0.3"/>
    <x v="1"/>
    <x v="0"/>
    <s v="μ=L"/>
    <n v="3"/>
    <n v="2511.4388377709802"/>
    <x v="12"/>
    <n v="0"/>
    <n v="6"/>
    <n v="3.3333333333333299"/>
    <n v="2.1277882999997901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0.10905752051387527"/>
    <n v="0.10905752051387527"/>
    <n v="1.8517042712676028E-3"/>
  </r>
  <r>
    <s v="PSP_30_0.7_2_0.3_L_3.rcp"/>
    <n v="30"/>
    <n v="0.7"/>
    <x v="0"/>
    <n v="2"/>
    <n v="0.3"/>
    <x v="1"/>
    <x v="0"/>
    <s v="μ=L"/>
    <n v="3"/>
    <n v="2511.4388377709802"/>
    <x v="13"/>
    <n v="3"/>
    <n v="6"/>
    <n v="3.3333333333333299"/>
    <n v="2.4197106999999898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0.10905752051387527"/>
    <n v="0.10905752051387527"/>
    <n v="2.1057492601225152E-3"/>
  </r>
  <r>
    <s v="PSP_30_0.7_2_0.3_L_3.rcp"/>
    <n v="30"/>
    <n v="0.7"/>
    <x v="0"/>
    <n v="2"/>
    <n v="0.3"/>
    <x v="1"/>
    <x v="0"/>
    <s v="μ=L"/>
    <n v="3"/>
    <n v="2511.4388377709802"/>
    <x v="14"/>
    <n v="4"/>
    <n v="6"/>
    <n v="3.3333333333333299"/>
    <n v="2.32566369999995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0.10905752051387527"/>
    <n v="0.10905752051387527"/>
    <n v="2.0239050129293168E-3"/>
  </r>
  <r>
    <s v="PSP_30_0.7_2_0.3_L_3.rcp"/>
    <n v="30"/>
    <n v="0.7"/>
    <x v="0"/>
    <n v="2"/>
    <n v="0.3"/>
    <x v="1"/>
    <x v="0"/>
    <s v="μ=L"/>
    <n v="3"/>
    <n v="2511.4388377709802"/>
    <x v="15"/>
    <n v="5"/>
    <n v="6"/>
    <n v="3.3333333333333299"/>
    <n v="2.3124649999999698"/>
    <s v="PSP_30_0.7_2_0.3_L_3.rcp"/>
    <n v="30"/>
    <n v="0.7"/>
    <n v="2"/>
    <n v="0.3"/>
    <s v="L"/>
    <n v="3"/>
    <s v="40_0.1_0.2_0.8_"/>
    <n v="2818.85631855776"/>
    <n v="2818.85631855776"/>
    <n v="2818.85631855776"/>
    <n v="1149.0972575999899"/>
    <n v="-0.10905752051387527"/>
    <n v="0.10905752051387527"/>
    <n v="2.0124188659450771E-3"/>
  </r>
  <r>
    <s v="PSP_30_0.3_2_0.7_L_3.rcp"/>
    <n v="30"/>
    <n v="0.3"/>
    <x v="1"/>
    <n v="2"/>
    <n v="0.7"/>
    <x v="0"/>
    <x v="0"/>
    <s v="μ=L"/>
    <n v="3"/>
    <n v="2510.3058364342301"/>
    <x v="8"/>
    <n v="0"/>
    <n v="7"/>
    <n v="3.3333333333333299"/>
    <n v="1.9810888000001701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0.14004116668071212"/>
    <n v="0.14004116668071212"/>
    <n v="1.8506447338656616E-3"/>
  </r>
  <r>
    <s v="PSP_30_0.3_2_0.7_L_3.rcp"/>
    <n v="30"/>
    <n v="0.3"/>
    <x v="1"/>
    <n v="2"/>
    <n v="0.7"/>
    <x v="0"/>
    <x v="0"/>
    <s v="μ=L"/>
    <n v="3"/>
    <n v="2509.4932754146698"/>
    <x v="10"/>
    <n v="4"/>
    <n v="7"/>
    <n v="3.3333333333333299"/>
    <n v="2.3901629000001701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0.14031952679773049"/>
    <n v="0.14031952679773049"/>
    <n v="2.2327834996422233E-3"/>
  </r>
  <r>
    <s v="PSP_30_0.3_2_0.7_H_3.rcp"/>
    <n v="30"/>
    <n v="0.3"/>
    <x v="1"/>
    <n v="2"/>
    <n v="0.7"/>
    <x v="0"/>
    <x v="1"/>
    <s v="μ=H"/>
    <n v="3"/>
    <n v="2509.2279935721199"/>
    <x v="7"/>
    <n v="5"/>
    <n v="9"/>
    <n v="3.3333333333333299"/>
    <n v="2.96517530000005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5.585996900957764E-2"/>
    <n v="5.585996900957764E-2"/>
    <n v="2.0492391957566635E-3"/>
  </r>
  <r>
    <s v="PSP_30_0.3_4_0.7_L_1.rcp"/>
    <n v="30"/>
    <n v="0.3"/>
    <x v="1"/>
    <n v="4"/>
    <n v="0.7"/>
    <x v="0"/>
    <x v="0"/>
    <s v="μ=L"/>
    <n v="1"/>
    <n v="2507.3649964485799"/>
    <x v="5"/>
    <n v="4"/>
    <n v="9"/>
    <n v="6.6666666666666599"/>
    <n v="1.0395207000001301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10658004303314457"/>
    <n v="0.10658004303314457"/>
    <n v="1.9486425333582456E-3"/>
  </r>
  <r>
    <s v="PSP_30_0.3_2_0.7_H_3.rcp"/>
    <n v="30"/>
    <n v="0.3"/>
    <x v="1"/>
    <n v="2"/>
    <n v="0.7"/>
    <x v="0"/>
    <x v="1"/>
    <s v="μ=H"/>
    <n v="3"/>
    <n v="2506.4027124066201"/>
    <x v="6"/>
    <n v="0"/>
    <n v="9"/>
    <n v="3.3333333333333299"/>
    <n v="2.8930147000000899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5.6923029462428006E-2"/>
    <n v="5.6923029462428006E-2"/>
    <n v="1.9993688457948132E-3"/>
  </r>
  <r>
    <s v="PSP_30_0.7_2_0.3_H_2.rcp"/>
    <n v="30"/>
    <n v="0.7"/>
    <x v="0"/>
    <n v="2"/>
    <n v="0.3"/>
    <x v="1"/>
    <x v="1"/>
    <s v="μ=H"/>
    <n v="2"/>
    <n v="2506.08203671211"/>
    <x v="0"/>
    <n v="0"/>
    <n v="8"/>
    <n v="3.3333333333333299"/>
    <n v="1.9944838000001199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3.937042662973228E-2"/>
    <n v="-3.937042662973228E-2"/>
    <n v="1.7519766611701563E-3"/>
  </r>
  <r>
    <s v="PSP_30_0.7_2_0.3_H_2.rcp"/>
    <n v="30"/>
    <n v="0.7"/>
    <x v="0"/>
    <n v="2"/>
    <n v="0.3"/>
    <x v="1"/>
    <x v="1"/>
    <s v="μ=H"/>
    <n v="2"/>
    <n v="2506.08203671211"/>
    <x v="1"/>
    <n v="3"/>
    <n v="8"/>
    <n v="3.3333333333333299"/>
    <n v="1.9739339999996399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3.937042662973228E-2"/>
    <n v="-3.937042662973228E-2"/>
    <n v="1.7339254892365698E-3"/>
  </r>
  <r>
    <s v="PSP_30_0.7_2_0.3_H_2.rcp"/>
    <n v="30"/>
    <n v="0.7"/>
    <x v="0"/>
    <n v="2"/>
    <n v="0.3"/>
    <x v="1"/>
    <x v="1"/>
    <s v="μ=H"/>
    <n v="2"/>
    <n v="2506.08203671211"/>
    <x v="2"/>
    <n v="4"/>
    <n v="8"/>
    <n v="3.3333333333333299"/>
    <n v="2.1584115000000499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3.937042662973228E-2"/>
    <n v="-3.937042662973228E-2"/>
    <n v="1.8959725685418598E-3"/>
  </r>
  <r>
    <s v="PSP_30_0.7_2_0.3_H_2.rcp"/>
    <n v="30"/>
    <n v="0.7"/>
    <x v="0"/>
    <n v="2"/>
    <n v="0.3"/>
    <x v="1"/>
    <x v="1"/>
    <s v="μ=H"/>
    <n v="2"/>
    <n v="2506.08203671211"/>
    <x v="3"/>
    <n v="5"/>
    <n v="8"/>
    <n v="3.3333333333333299"/>
    <n v="2.0978912000000398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3.937042662973228E-2"/>
    <n v="-3.937042662973228E-2"/>
    <n v="1.8428108666884641E-3"/>
  </r>
  <r>
    <s v="PSP_30_0.3_2_0.7_L_3.rcp"/>
    <n v="30"/>
    <n v="0.3"/>
    <x v="1"/>
    <n v="2"/>
    <n v="0.7"/>
    <x v="0"/>
    <x v="0"/>
    <s v="μ=L"/>
    <n v="3"/>
    <n v="2505.7026792209199"/>
    <x v="9"/>
    <n v="3"/>
    <n v="7"/>
    <n v="3.3333333333333299"/>
    <n v="2.4487334000000298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0.14161807641389682"/>
    <n v="0.14161807641389682"/>
    <n v="2.2874974465307272E-3"/>
  </r>
  <r>
    <s v="PSP_60_0.3_4_0.7_H_2.rcp"/>
    <n v="60"/>
    <n v="0.3"/>
    <x v="1"/>
    <n v="4"/>
    <n v="0.7"/>
    <x v="0"/>
    <x v="1"/>
    <s v="μ=H"/>
    <n v="2"/>
    <n v="2504.6996371605701"/>
    <x v="4"/>
    <n v="3"/>
    <n v="9"/>
    <n v="6.6666666666666599"/>
    <n v="21.487087800000101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2.0224795801446007E-2"/>
    <n v="-2.0224795801446007E-2"/>
    <n v="1.4169643429982327E-2"/>
  </r>
  <r>
    <s v="PSP_20_0.7_4_0.7_H_3.rcp"/>
    <n v="20"/>
    <n v="0.7"/>
    <x v="0"/>
    <n v="4"/>
    <n v="0.7"/>
    <x v="0"/>
    <x v="1"/>
    <s v="μ=H"/>
    <n v="3"/>
    <n v="2503.88308901649"/>
    <x v="6"/>
    <n v="0"/>
    <n v="9"/>
    <n v="6.6666666666666599"/>
    <n v="0.61202800000000901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6.9293427515460498E-2"/>
    <n v="6.9293427515460498E-2"/>
    <n v="2.1593642256028931E-3"/>
  </r>
  <r>
    <s v="PSP_60_0.7_2_0.3_H_2.rcp"/>
    <n v="60"/>
    <n v="0.7"/>
    <x v="0"/>
    <n v="2"/>
    <n v="0.3"/>
    <x v="1"/>
    <x v="1"/>
    <s v="μ=H"/>
    <n v="2"/>
    <n v="2503.43579294646"/>
    <x v="0"/>
    <n v="0"/>
    <n v="8"/>
    <n v="3.3333333333333299"/>
    <n v="17.213032600000499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3.4594661577966049E-2"/>
    <n v="-3.4594661577966049E-2"/>
    <n v="1.1451012503523685E-2"/>
  </r>
  <r>
    <s v="PSP_60_0.7_2_0.3_H_2.rcp"/>
    <n v="60"/>
    <n v="0.7"/>
    <x v="0"/>
    <n v="2"/>
    <n v="0.3"/>
    <x v="1"/>
    <x v="1"/>
    <s v="μ=H"/>
    <n v="2"/>
    <n v="2503.43579294646"/>
    <x v="1"/>
    <n v="3"/>
    <n v="8"/>
    <n v="3.3333333333333299"/>
    <n v="17.088821800000002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3.4594661577966049E-2"/>
    <n v="-3.4594661577966049E-2"/>
    <n v="1.1368380961660554E-2"/>
  </r>
  <r>
    <s v="PSP_60_0.7_2_0.3_H_2.rcp"/>
    <n v="60"/>
    <n v="0.7"/>
    <x v="0"/>
    <n v="2"/>
    <n v="0.3"/>
    <x v="1"/>
    <x v="1"/>
    <s v="μ=H"/>
    <n v="2"/>
    <n v="2503.43579294646"/>
    <x v="2"/>
    <n v="4"/>
    <n v="8"/>
    <n v="3.3333333333333299"/>
    <n v="18.844504400000002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3.4594661577966049E-2"/>
    <n v="-3.4594661577966049E-2"/>
    <n v="1.2536353152965089E-2"/>
  </r>
  <r>
    <s v="PSP_60_0.7_2_0.3_H_2.rcp"/>
    <n v="60"/>
    <n v="0.7"/>
    <x v="0"/>
    <n v="2"/>
    <n v="0.3"/>
    <x v="1"/>
    <x v="1"/>
    <s v="μ=H"/>
    <n v="2"/>
    <n v="2503.43579294646"/>
    <x v="3"/>
    <n v="5"/>
    <n v="8"/>
    <n v="3.3333333333333299"/>
    <n v="19.895392000002101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3.4594661577966049E-2"/>
    <n v="-3.4594661577966049E-2"/>
    <n v="1.3235458727622612E-2"/>
  </r>
  <r>
    <s v="PSP_20_0.7_2_0.7_H_3.rcp"/>
    <n v="20"/>
    <n v="0.7"/>
    <x v="0"/>
    <n v="2"/>
    <n v="0.7"/>
    <x v="0"/>
    <x v="1"/>
    <s v="μ=H"/>
    <n v="3"/>
    <n v="2503.41713132019"/>
    <x v="5"/>
    <n v="4"/>
    <n v="9"/>
    <n v="3.3333333333333299"/>
    <n v="0.42200109999998803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3390041825736598"/>
    <n v="0.13390041825736598"/>
    <n v="2.0474170172268095E-3"/>
  </r>
  <r>
    <s v="PSP_20_0.3_4_0.7_L_3.rcp"/>
    <n v="20"/>
    <n v="0.3"/>
    <x v="1"/>
    <n v="4"/>
    <n v="0.7"/>
    <x v="0"/>
    <x v="0"/>
    <s v="μ=L"/>
    <n v="3"/>
    <n v="2501.8998343408698"/>
    <x v="6"/>
    <n v="0"/>
    <n v="9"/>
    <n v="6.6666666666666599"/>
    <n v="0.83928830000002097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6.0896314019853626E-2"/>
    <n v="6.0896314019853626E-2"/>
    <n v="1.9690481584702453E-3"/>
  </r>
  <r>
    <s v="PSP_10_0.7_2_0.7_H_5.rcp"/>
    <n v="10"/>
    <n v="0.7"/>
    <x v="0"/>
    <n v="2"/>
    <n v="0.7"/>
    <x v="0"/>
    <x v="1"/>
    <s v="μ=H"/>
    <n v="5"/>
    <n v="2497.8792008445698"/>
    <x v="0"/>
    <n v="0"/>
    <n v="8"/>
    <n v="3.3333333333333299"/>
    <n v="7.0238799999998394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6.1294933952686072E-2"/>
    <n v="-6.1294933952686072E-2"/>
    <n v="1.8953550909801004E-3"/>
  </r>
  <r>
    <s v="PSP_10_0.7_2_0.7_H_5.rcp"/>
    <n v="10"/>
    <n v="0.7"/>
    <x v="0"/>
    <n v="2"/>
    <n v="0.7"/>
    <x v="0"/>
    <x v="1"/>
    <s v="μ=H"/>
    <n v="5"/>
    <n v="2497.8792008445698"/>
    <x v="1"/>
    <n v="3"/>
    <n v="8"/>
    <n v="3.3333333333333299"/>
    <n v="6.8898099999998394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6.1294933952686072E-2"/>
    <n v="-6.1294933952686072E-2"/>
    <n v="1.859177044508961E-3"/>
  </r>
  <r>
    <s v="PSP_10_0.7_2_0.7_H_5.rcp"/>
    <n v="10"/>
    <n v="0.7"/>
    <x v="0"/>
    <n v="2"/>
    <n v="0.7"/>
    <x v="0"/>
    <x v="1"/>
    <s v="μ=H"/>
    <n v="5"/>
    <n v="2497.8792008445698"/>
    <x v="2"/>
    <n v="4"/>
    <n v="8"/>
    <n v="3.3333333333333299"/>
    <n v="8.31228999999922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6.1294933952686072E-2"/>
    <n v="-6.1294933952686072E-2"/>
    <n v="2.2430253889875484E-3"/>
  </r>
  <r>
    <s v="PSP_10_0.7_2_0.7_H_5.rcp"/>
    <n v="10"/>
    <n v="0.7"/>
    <x v="0"/>
    <n v="2"/>
    <n v="0.7"/>
    <x v="0"/>
    <x v="1"/>
    <s v="μ=H"/>
    <n v="5"/>
    <n v="2497.8792008445698"/>
    <x v="3"/>
    <n v="5"/>
    <n v="8"/>
    <n v="3.3333333333333299"/>
    <n v="7.3101100000002306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6.1294933952686072E-2"/>
    <n v="-6.1294933952686072E-2"/>
    <n v="1.9725926701659618E-3"/>
  </r>
  <r>
    <s v="PSP_30_0.3_4_0.7_L_4.rcp"/>
    <n v="30"/>
    <n v="0.3"/>
    <x v="1"/>
    <n v="4"/>
    <n v="0.7"/>
    <x v="0"/>
    <x v="0"/>
    <s v="μ=L"/>
    <n v="4"/>
    <n v="2496.5170485733802"/>
    <x v="7"/>
    <n v="5"/>
    <n v="9"/>
    <n v="6.6666666666666599"/>
    <n v="1.4276175999998399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14534771830704882"/>
    <n v="0.14534771830704882"/>
    <n v="1.9027479327598912E-3"/>
  </r>
  <r>
    <s v="PSP_20_0.3_2_0.7_L_3.rcp"/>
    <n v="20"/>
    <n v="0.3"/>
    <x v="1"/>
    <n v="2"/>
    <n v="0.7"/>
    <x v="0"/>
    <x v="0"/>
    <s v="μ=L"/>
    <n v="3"/>
    <n v="2496.2083781187598"/>
    <x v="13"/>
    <n v="3"/>
    <n v="6"/>
    <n v="3.3333333333333299"/>
    <n v="0.722871700000013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-1.8429948806329033E-3"/>
    <n v="1.8429948806329033E-3"/>
    <n v="1.8855413181480978E-3"/>
  </r>
  <r>
    <s v="PSP_20_0.7_4_0.7_H_3.rcp"/>
    <n v="20"/>
    <n v="0.7"/>
    <x v="0"/>
    <n v="4"/>
    <n v="0.7"/>
    <x v="0"/>
    <x v="1"/>
    <s v="μ=H"/>
    <n v="3"/>
    <n v="2496.1507012155698"/>
    <x v="7"/>
    <n v="5"/>
    <n v="9"/>
    <n v="6.6666666666666599"/>
    <n v="0.63778249999995695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7.2167596912140447E-2"/>
    <n v="7.2167596912140447E-2"/>
    <n v="2.2502315485818688E-3"/>
  </r>
  <r>
    <s v="PSP_20_0.7_4_0.7_H_3.rcp"/>
    <n v="20"/>
    <n v="0.7"/>
    <x v="0"/>
    <n v="4"/>
    <n v="0.7"/>
    <x v="0"/>
    <x v="1"/>
    <s v="μ=H"/>
    <n v="3"/>
    <n v="2494.3443868573499"/>
    <x v="4"/>
    <n v="3"/>
    <n v="9"/>
    <n v="6.6666666666666599"/>
    <n v="0.545044700000062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7.2839013502053504E-2"/>
    <n v="7.2839013502053504E-2"/>
    <n v="1.9230329764889479E-3"/>
  </r>
  <r>
    <s v="PSP_20_0.3_2_0.7_L_3.rcp"/>
    <n v="20"/>
    <n v="0.3"/>
    <x v="1"/>
    <n v="2"/>
    <n v="0.7"/>
    <x v="0"/>
    <x v="0"/>
    <s v="μ=L"/>
    <n v="3"/>
    <n v="2493.6596470663899"/>
    <x v="8"/>
    <n v="0"/>
    <n v="7"/>
    <n v="3.3333333333333299"/>
    <n v="0.74131789999998399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-2.8621540888099013E-3"/>
    <n v="2.8621540888099013E-3"/>
    <n v="1.9336564570624696E-3"/>
  </r>
  <r>
    <s v="PSP_60_0.3_4_0.7_H_2.rcp"/>
    <n v="60"/>
    <n v="0.3"/>
    <x v="1"/>
    <n v="4"/>
    <n v="0.7"/>
    <x v="0"/>
    <x v="1"/>
    <s v="μ=H"/>
    <n v="2"/>
    <n v="2493.3263760580699"/>
    <x v="7"/>
    <n v="5"/>
    <n v="9"/>
    <n v="6.6666666666666599"/>
    <n v="21.316525599999199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1.5592191231323264E-2"/>
    <n v="-1.5592191231323264E-2"/>
    <n v="1.405716631911735E-2"/>
  </r>
  <r>
    <s v="PSP_20_0.7_4_0.7_H_3.rcp"/>
    <n v="20"/>
    <n v="0.7"/>
    <x v="0"/>
    <n v="4"/>
    <n v="0.7"/>
    <x v="0"/>
    <x v="1"/>
    <s v="μ=H"/>
    <n v="3"/>
    <n v="2493.0822289994198"/>
    <x v="5"/>
    <n v="4"/>
    <n v="9"/>
    <n v="6.6666666666666599"/>
    <n v="0.76132940000002203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7.3308164245968629E-2"/>
    <n v="7.3308164245968629E-2"/>
    <n v="2.686131141483296E-3"/>
  </r>
  <r>
    <s v="PSP_60_0.7_4_0.3_H_1.rcp"/>
    <n v="60"/>
    <n v="0.7"/>
    <x v="0"/>
    <n v="4"/>
    <n v="0.3"/>
    <x v="1"/>
    <x v="1"/>
    <s v="μ=H"/>
    <n v="1"/>
    <n v="2493.03849201395"/>
    <x v="8"/>
    <n v="0"/>
    <n v="7"/>
    <n v="6.6666666666666599"/>
    <n v="13.8802324999996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4.1298684554868181E-2"/>
    <n v="4.1298684554868181E-2"/>
    <n v="9.1876176497921284E-3"/>
  </r>
  <r>
    <s v="PSP_60_0.7_4_0.3_H_1.rcp"/>
    <n v="60"/>
    <n v="0.7"/>
    <x v="0"/>
    <n v="4"/>
    <n v="0.3"/>
    <x v="1"/>
    <x v="1"/>
    <s v="μ=H"/>
    <n v="1"/>
    <n v="2493.03849201395"/>
    <x v="9"/>
    <n v="3"/>
    <n v="7"/>
    <n v="6.6666666666666599"/>
    <n v="12.0838148999973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4.1298684554868181E-2"/>
    <n v="4.1298684554868181E-2"/>
    <n v="7.9985310802279073E-3"/>
  </r>
  <r>
    <s v="PSP_60_0.7_4_0.3_H_1.rcp"/>
    <n v="60"/>
    <n v="0.7"/>
    <x v="0"/>
    <n v="4"/>
    <n v="0.3"/>
    <x v="1"/>
    <x v="1"/>
    <s v="μ=H"/>
    <n v="1"/>
    <n v="2493.03849201395"/>
    <x v="10"/>
    <n v="4"/>
    <n v="7"/>
    <n v="6.6666666666666599"/>
    <n v="15.355133799999701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4.1298684554868181E-2"/>
    <n v="4.1298684554868181E-2"/>
    <n v="1.0163885822215226E-2"/>
  </r>
  <r>
    <s v="PSP_60_0.7_4_0.3_H_1.rcp"/>
    <n v="60"/>
    <n v="0.7"/>
    <x v="0"/>
    <n v="4"/>
    <n v="0.3"/>
    <x v="1"/>
    <x v="1"/>
    <s v="μ=H"/>
    <n v="1"/>
    <n v="2493.03849201395"/>
    <x v="11"/>
    <n v="5"/>
    <n v="7"/>
    <n v="6.6666666666666599"/>
    <n v="14.5893207999979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4.1298684554868181E-2"/>
    <n v="4.1298684554868181E-2"/>
    <n v="9.6569781003700041E-3"/>
  </r>
  <r>
    <s v="PSP_60_0.3_4_0.7_H_2.rcp"/>
    <n v="60"/>
    <n v="0.3"/>
    <x v="1"/>
    <n v="4"/>
    <n v="0.7"/>
    <x v="0"/>
    <x v="1"/>
    <s v="μ=H"/>
    <n v="2"/>
    <n v="2492.6453702946301"/>
    <x v="5"/>
    <n v="4"/>
    <n v="9"/>
    <n v="6.6666666666666599"/>
    <n v="22.052630599999201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1.5314801098136445E-2"/>
    <n v="-1.5314801098136445E-2"/>
    <n v="1.454259019200845E-2"/>
  </r>
  <r>
    <s v="PSP_60_0.7_4_0.3_L_2.rcp"/>
    <n v="60"/>
    <n v="0.7"/>
    <x v="0"/>
    <n v="4"/>
    <n v="0.3"/>
    <x v="1"/>
    <x v="0"/>
    <s v="μ=L"/>
    <n v="2"/>
    <n v="2492.5833243770999"/>
    <x v="12"/>
    <n v="0"/>
    <n v="6"/>
    <n v="6.6666666666666599"/>
    <n v="13.4831415000007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9.8831761762739195E-2"/>
    <n v="9.8831761762739195E-2"/>
    <n v="8.9826145029039232E-3"/>
  </r>
  <r>
    <s v="PSP_60_0.7_4_0.3_L_2.rcp"/>
    <n v="60"/>
    <n v="0.7"/>
    <x v="0"/>
    <n v="4"/>
    <n v="0.3"/>
    <x v="1"/>
    <x v="0"/>
    <s v="μ=L"/>
    <n v="2"/>
    <n v="2492.5833243770999"/>
    <x v="13"/>
    <n v="3"/>
    <n v="6"/>
    <n v="6.6666666666666599"/>
    <n v="13.3293238999976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9.8831761762739195E-2"/>
    <n v="9.8831761762739195E-2"/>
    <n v="8.8801395563501365E-3"/>
  </r>
  <r>
    <s v="PSP_60_0.7_4_0.3_L_2.rcp"/>
    <n v="60"/>
    <n v="0.7"/>
    <x v="0"/>
    <n v="4"/>
    <n v="0.3"/>
    <x v="1"/>
    <x v="0"/>
    <s v="μ=L"/>
    <n v="2"/>
    <n v="2492.5833243770999"/>
    <x v="14"/>
    <n v="4"/>
    <n v="6"/>
    <n v="6.6666666666666599"/>
    <n v="16.1394170999992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9.8831761762739195E-2"/>
    <n v="9.8831761762739195E-2"/>
    <n v="1.0752253998881557E-2"/>
  </r>
  <r>
    <s v="PSP_60_0.7_4_0.3_L_2.rcp"/>
    <n v="60"/>
    <n v="0.7"/>
    <x v="0"/>
    <n v="4"/>
    <n v="0.3"/>
    <x v="1"/>
    <x v="0"/>
    <s v="μ=L"/>
    <n v="2"/>
    <n v="2492.5833243770999"/>
    <x v="15"/>
    <n v="5"/>
    <n v="6"/>
    <n v="6.6666666666666599"/>
    <n v="19.227326399999502"/>
    <s v="PSP_60_0.7_4_0.3_L_2.rcp"/>
    <n v="60"/>
    <n v="0.7"/>
    <n v="4"/>
    <n v="0.3"/>
    <s v="L"/>
    <n v="2"/>
    <s v="40_0.1_0.2_0.8_"/>
    <n v="2765.9467107415398"/>
    <n v="2765.9467107415398"/>
    <n v="90000000000"/>
    <n v="1501.02639889999"/>
    <n v="-9.8831761762739195E-2"/>
    <n v="9.8831761762739195E-2"/>
    <n v="1.2809452528010185E-2"/>
  </r>
  <r>
    <s v="PSP_20_0.7_2_0.3_L_1.rcp"/>
    <n v="20"/>
    <n v="0.7"/>
    <x v="0"/>
    <n v="2"/>
    <n v="0.3"/>
    <x v="1"/>
    <x v="0"/>
    <s v="μ=L"/>
    <n v="1"/>
    <n v="2492.5123350315998"/>
    <x v="0"/>
    <n v="0"/>
    <n v="8"/>
    <n v="3.3333333333333299"/>
    <n v="0.68985809999998005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0.11033189288869862"/>
    <n v="-0.11033189288869862"/>
    <n v="1.887200566861565E-3"/>
  </r>
  <r>
    <s v="PSP_20_0.7_2_0.3_L_1.rcp"/>
    <n v="20"/>
    <n v="0.7"/>
    <x v="0"/>
    <n v="2"/>
    <n v="0.3"/>
    <x v="1"/>
    <x v="0"/>
    <s v="μ=L"/>
    <n v="1"/>
    <n v="2492.5123350315998"/>
    <x v="1"/>
    <n v="3"/>
    <n v="8"/>
    <n v="3.3333333333333299"/>
    <n v="0.71145680000000699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0.11033189288869862"/>
    <n v="-0.11033189288869862"/>
    <n v="1.9462867454300634E-3"/>
  </r>
  <r>
    <s v="PSP_20_0.7_2_0.3_L_1.rcp"/>
    <n v="20"/>
    <n v="0.7"/>
    <x v="0"/>
    <n v="2"/>
    <n v="0.3"/>
    <x v="1"/>
    <x v="0"/>
    <s v="μ=L"/>
    <n v="1"/>
    <n v="2492.5123350315998"/>
    <x v="2"/>
    <n v="4"/>
    <n v="8"/>
    <n v="3.3333333333333299"/>
    <n v="0.77744690000002903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0.11033189288869862"/>
    <n v="-0.11033189288869862"/>
    <n v="2.1268116303698741E-3"/>
  </r>
  <r>
    <s v="PSP_20_0.7_2_0.3_L_1.rcp"/>
    <n v="20"/>
    <n v="0.7"/>
    <x v="0"/>
    <n v="2"/>
    <n v="0.3"/>
    <x v="1"/>
    <x v="0"/>
    <s v="μ=L"/>
    <n v="1"/>
    <n v="2492.5123350315998"/>
    <x v="3"/>
    <n v="5"/>
    <n v="8"/>
    <n v="3.3333333333333299"/>
    <n v="0.86596930000001704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0.11033189288869862"/>
    <n v="-0.11033189288869862"/>
    <n v="2.368976683530703E-3"/>
  </r>
  <r>
    <s v="PSP_30_0.3_4_0.7_L_4.rcp"/>
    <n v="30"/>
    <n v="0.3"/>
    <x v="1"/>
    <n v="4"/>
    <n v="0.7"/>
    <x v="0"/>
    <x v="0"/>
    <s v="μ=L"/>
    <n v="4"/>
    <n v="2491.5636409758099"/>
    <x v="4"/>
    <n v="3"/>
    <n v="9"/>
    <n v="6.6666666666666599"/>
    <n v="1.4520772000000699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14704345721972231"/>
    <n v="0.14704345721972231"/>
    <n v="1.9353480165194194E-3"/>
  </r>
  <r>
    <s v="PSP_30_0.7_4_0.3_L_4.rcp"/>
    <n v="30"/>
    <n v="0.7"/>
    <x v="0"/>
    <n v="4"/>
    <n v="0.3"/>
    <x v="1"/>
    <x v="0"/>
    <s v="μ=L"/>
    <n v="4"/>
    <n v="2490.8354734995301"/>
    <x v="7"/>
    <n v="5"/>
    <n v="9"/>
    <n v="6.6666666666666599"/>
    <n v="2.0761568000002599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6.2263410706046074E-2"/>
    <n v="6.2263410706046074E-2"/>
    <n v="2.1695518169669941E-3"/>
  </r>
  <r>
    <s v="PSP_60_0.3_4_0.7_H_4.rcp"/>
    <n v="60"/>
    <n v="0.3"/>
    <x v="1"/>
    <n v="4"/>
    <n v="0.7"/>
    <x v="0"/>
    <x v="1"/>
    <s v="μ=H"/>
    <n v="4"/>
    <n v="2490.1999864317399"/>
    <x v="2"/>
    <n v="4"/>
    <n v="8"/>
    <n v="6.6666666666666599"/>
    <n v="16.404342300000199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5.8289924929003624E-2"/>
    <n v="-5.8289924929003624E-2"/>
    <n v="1.0857698385038726E-2"/>
  </r>
  <r>
    <s v="PSP_30_0.7_4_0.3_L_4.rcp"/>
    <n v="30"/>
    <n v="0.7"/>
    <x v="0"/>
    <n v="4"/>
    <n v="0.3"/>
    <x v="1"/>
    <x v="0"/>
    <s v="μ=L"/>
    <n v="4"/>
    <n v="2488.6648610277998"/>
    <x v="4"/>
    <n v="3"/>
    <n v="9"/>
    <n v="6.6666666666666599"/>
    <n v="2.11408419999997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6.308059143017454E-2"/>
    <n v="6.308059143017454E-2"/>
    <n v="2.2091853646750452E-3"/>
  </r>
  <r>
    <s v="PSP_30_0.7_4_0.3_H_5.rcp"/>
    <n v="30"/>
    <n v="0.7"/>
    <x v="0"/>
    <n v="4"/>
    <n v="0.3"/>
    <x v="1"/>
    <x v="1"/>
    <s v="μ=H"/>
    <n v="5"/>
    <n v="2488.6399747508999"/>
    <x v="6"/>
    <n v="0"/>
    <n v="9"/>
    <n v="6.6666666666666599"/>
    <n v="2.1376316000000699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2.8763798836457754E-2"/>
    <n v="2.8763798836457754E-2"/>
    <n v="2.0098323767985685E-3"/>
  </r>
  <r>
    <s v="PSP_60_0.3_4_0.7_H_4.rcp"/>
    <n v="60"/>
    <n v="0.3"/>
    <x v="1"/>
    <n v="4"/>
    <n v="0.7"/>
    <x v="0"/>
    <x v="1"/>
    <s v="μ=H"/>
    <n v="4"/>
    <n v="2488.3058953947202"/>
    <x v="3"/>
    <n v="5"/>
    <n v="8"/>
    <n v="6.6666666666666599"/>
    <n v="15.6168281000009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5.7484970518796356E-2"/>
    <n v="-5.7484970518796356E-2"/>
    <n v="1.0336458855824113E-2"/>
  </r>
  <r>
    <s v="PSP_60_0.7_4_0.3_H_1.rcp"/>
    <n v="60"/>
    <n v="0.7"/>
    <x v="0"/>
    <n v="4"/>
    <n v="0.3"/>
    <x v="1"/>
    <x v="1"/>
    <s v="μ=H"/>
    <n v="1"/>
    <n v="2488.2240933081598"/>
    <x v="12"/>
    <n v="0"/>
    <n v="6"/>
    <n v="6.6666666666666599"/>
    <n v="14.797884600000501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4.3150068072252128E-2"/>
    <n v="4.3150068072252128E-2"/>
    <n v="9.795030863536015E-3"/>
  </r>
  <r>
    <s v="PSP_60_0.7_4_0.3_H_1.rcp"/>
    <n v="60"/>
    <n v="0.7"/>
    <x v="0"/>
    <n v="4"/>
    <n v="0.3"/>
    <x v="1"/>
    <x v="1"/>
    <s v="μ=H"/>
    <n v="1"/>
    <n v="2488.2240933081598"/>
    <x v="13"/>
    <n v="3"/>
    <n v="6"/>
    <n v="6.6666666666666599"/>
    <n v="14.711155599998101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4.3150068072252128E-2"/>
    <n v="4.3150068072252128E-2"/>
    <n v="9.7376231154186182E-3"/>
  </r>
  <r>
    <s v="PSP_60_0.7_4_0.3_H_1.rcp"/>
    <n v="60"/>
    <n v="0.7"/>
    <x v="0"/>
    <n v="4"/>
    <n v="0.3"/>
    <x v="1"/>
    <x v="1"/>
    <s v="μ=H"/>
    <n v="1"/>
    <n v="2488.2240933081598"/>
    <x v="14"/>
    <n v="4"/>
    <n v="6"/>
    <n v="6.6666666666666599"/>
    <n v="16.121743100000401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4.3150068072252128E-2"/>
    <n v="4.3150068072252128E-2"/>
    <n v="1.067132063176769E-2"/>
  </r>
  <r>
    <s v="PSP_60_0.7_4_0.3_H_1.rcp"/>
    <n v="60"/>
    <n v="0.7"/>
    <x v="0"/>
    <n v="4"/>
    <n v="0.3"/>
    <x v="1"/>
    <x v="1"/>
    <s v="μ=H"/>
    <n v="1"/>
    <n v="2488.2240933081598"/>
    <x v="15"/>
    <n v="5"/>
    <n v="6"/>
    <n v="6.6666666666666599"/>
    <n v="13.229542699999"/>
    <s v="PSP_60_0.7_4_0.3_H_1.rcp"/>
    <n v="60"/>
    <n v="0.7"/>
    <n v="4"/>
    <n v="0.3"/>
    <s v="H"/>
    <n v="1"/>
    <s v="40_0.1_0.2_0.8_"/>
    <n v="2600.4329522134999"/>
    <n v="2600.4329522134999"/>
    <n v="90000000000"/>
    <n v="1510.7542596000001"/>
    <n v="-4.3150068072252128E-2"/>
    <n v="4.3150068072252128E-2"/>
    <n v="8.7569123938804998E-3"/>
  </r>
  <r>
    <s v="PSP_60_0.3_4_0.7_H_4.rcp"/>
    <n v="60"/>
    <n v="0.3"/>
    <x v="1"/>
    <n v="4"/>
    <n v="0.7"/>
    <x v="0"/>
    <x v="1"/>
    <s v="μ=H"/>
    <n v="4"/>
    <n v="2487.5007938140102"/>
    <x v="0"/>
    <n v="0"/>
    <n v="8"/>
    <n v="6.6666666666666599"/>
    <n v="16.578862000000299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5.7142816918261355E-2"/>
    <n v="-5.7142816918261355E-2"/>
    <n v="1.0973209402194744E-2"/>
  </r>
  <r>
    <s v="PSP_60_0.3_4_0.7_H_4.rcp"/>
    <n v="60"/>
    <n v="0.3"/>
    <x v="1"/>
    <n v="4"/>
    <n v="0.7"/>
    <x v="0"/>
    <x v="1"/>
    <s v="μ=H"/>
    <n v="4"/>
    <n v="2487.5007938140102"/>
    <x v="1"/>
    <n v="3"/>
    <n v="8"/>
    <n v="6.6666666666666599"/>
    <n v="15.975231099999201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5.7142816918261355E-2"/>
    <n v="-5.7142816918261355E-2"/>
    <n v="1.0573678465309738E-2"/>
  </r>
  <r>
    <s v="PSP_10_0.7_2_0.3_L_3.rcp"/>
    <n v="10"/>
    <n v="0.7"/>
    <x v="0"/>
    <n v="2"/>
    <n v="0.3"/>
    <x v="1"/>
    <x v="0"/>
    <s v="μ=L"/>
    <n v="3"/>
    <n v="2487.3977031069198"/>
    <x v="0"/>
    <n v="0"/>
    <n v="8"/>
    <n v="3.3333333333333299"/>
    <n v="0.121722999999995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4.3646451837599498E-4"/>
    <n v="-4.3646451837599498E-4"/>
    <n v="2.0266266910029308E-3"/>
  </r>
  <r>
    <s v="PSP_10_0.7_2_0.3_L_3.rcp"/>
    <n v="10"/>
    <n v="0.7"/>
    <x v="0"/>
    <n v="2"/>
    <n v="0.3"/>
    <x v="1"/>
    <x v="0"/>
    <s v="μ=L"/>
    <n v="3"/>
    <n v="2487.3977031069198"/>
    <x v="1"/>
    <n v="3"/>
    <n v="8"/>
    <n v="3.3333333333333299"/>
    <n v="0.119546199999994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4.3646451837599498E-4"/>
    <n v="-4.3646451837599498E-4"/>
    <n v="1.9903840665114426E-3"/>
  </r>
  <r>
    <s v="PSP_10_0.7_2_0.3_L_3.rcp"/>
    <n v="10"/>
    <n v="0.7"/>
    <x v="0"/>
    <n v="2"/>
    <n v="0.3"/>
    <x v="1"/>
    <x v="0"/>
    <s v="μ=L"/>
    <n v="3"/>
    <n v="2487.3977031069198"/>
    <x v="2"/>
    <n v="4"/>
    <n v="8"/>
    <n v="3.3333333333333299"/>
    <n v="0.1263985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4.3646451837599498E-4"/>
    <n v="-4.3646451837599498E-4"/>
    <n v="2.1044714129847641E-3"/>
  </r>
  <r>
    <s v="PSP_10_0.7_2_0.3_L_3.rcp"/>
    <n v="10"/>
    <n v="0.7"/>
    <x v="0"/>
    <n v="2"/>
    <n v="0.3"/>
    <x v="1"/>
    <x v="0"/>
    <s v="μ=L"/>
    <n v="3"/>
    <n v="2487.3977031069198"/>
    <x v="3"/>
    <n v="5"/>
    <n v="8"/>
    <n v="3.3333333333333299"/>
    <n v="0.12768739999999901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4.3646451837599498E-4"/>
    <n v="-4.3646451837599498E-4"/>
    <n v="2.1259309493257333E-3"/>
  </r>
  <r>
    <s v="PSP_30_0.3_4_0.7_L_1.rcp"/>
    <n v="30"/>
    <n v="0.3"/>
    <x v="1"/>
    <n v="4"/>
    <n v="0.7"/>
    <x v="0"/>
    <x v="0"/>
    <s v="μ=L"/>
    <n v="1"/>
    <n v="2487.3948026472499"/>
    <x v="7"/>
    <n v="5"/>
    <n v="9"/>
    <n v="6.6666666666666599"/>
    <n v="1.0096164999999899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11369578793341836"/>
    <n v="0.11369578793341836"/>
    <n v="1.8925853561935029E-3"/>
  </r>
  <r>
    <s v="PSP_30_0.3_4_0.7_L_1.rcp"/>
    <n v="30"/>
    <n v="0.3"/>
    <x v="1"/>
    <n v="4"/>
    <n v="0.7"/>
    <x v="0"/>
    <x v="0"/>
    <s v="μ=L"/>
    <n v="1"/>
    <n v="2486.9704226225399"/>
    <x v="4"/>
    <n v="3"/>
    <n v="9"/>
    <n v="6.6666666666666599"/>
    <n v="0.98382549999996605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11384700228950573"/>
    <n v="0.11384700228950573"/>
    <n v="1.8442386137208586E-3"/>
  </r>
  <r>
    <s v="PSP_60_0.3_4_0.7_H_2.rcp"/>
    <n v="60"/>
    <n v="0.3"/>
    <x v="1"/>
    <n v="4"/>
    <n v="0.7"/>
    <x v="0"/>
    <x v="1"/>
    <s v="μ=H"/>
    <n v="2"/>
    <n v="2486.3801639128401"/>
    <x v="6"/>
    <n v="0"/>
    <n v="9"/>
    <n v="6.6666666666666599"/>
    <n v="20.531030100000802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1.2762830871174718E-2"/>
    <n v="-1.2762830871174718E-2"/>
    <n v="1.353917191920463E-2"/>
  </r>
  <r>
    <s v="PSP_30_0.7_2_0.7_H_2.rcp"/>
    <n v="30"/>
    <n v="0.7"/>
    <x v="0"/>
    <n v="2"/>
    <n v="0.7"/>
    <x v="0"/>
    <x v="1"/>
    <s v="μ=H"/>
    <n v="2"/>
    <n v="2486.2987419035499"/>
    <x v="8"/>
    <n v="0"/>
    <n v="7"/>
    <n v="3.3333333333333299"/>
    <n v="2.0631971999996401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-1.9138987681692192E-2"/>
    <n v="1.9138987681692192E-2"/>
    <n v="1.950862511748702E-3"/>
  </r>
  <r>
    <s v="PSP_30_0.7_2_0.7_H_2.rcp"/>
    <n v="30"/>
    <n v="0.7"/>
    <x v="0"/>
    <n v="2"/>
    <n v="0.7"/>
    <x v="0"/>
    <x v="1"/>
    <s v="μ=H"/>
    <n v="2"/>
    <n v="2486.2987419035499"/>
    <x v="9"/>
    <n v="3"/>
    <n v="7"/>
    <n v="3.3333333333333299"/>
    <n v="1.9820774999998301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-1.9138987681692192E-2"/>
    <n v="1.9138987681692192E-2"/>
    <n v="1.8741595278100082E-3"/>
  </r>
  <r>
    <s v="PSP_30_0.7_2_0.7_H_2.rcp"/>
    <n v="30"/>
    <n v="0.7"/>
    <x v="0"/>
    <n v="2"/>
    <n v="0.7"/>
    <x v="0"/>
    <x v="1"/>
    <s v="μ=H"/>
    <n v="2"/>
    <n v="2486.2987419035499"/>
    <x v="10"/>
    <n v="4"/>
    <n v="7"/>
    <n v="3.3333333333333299"/>
    <n v="2.2047721999997498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-1.9138987681692192E-2"/>
    <n v="1.9138987681692192E-2"/>
    <n v="2.0847291921130824E-3"/>
  </r>
  <r>
    <s v="PSP_30_0.7_2_0.7_H_2.rcp"/>
    <n v="30"/>
    <n v="0.7"/>
    <x v="0"/>
    <n v="2"/>
    <n v="0.7"/>
    <x v="0"/>
    <x v="1"/>
    <s v="μ=H"/>
    <n v="2"/>
    <n v="2486.2987419035499"/>
    <x v="11"/>
    <n v="5"/>
    <n v="7"/>
    <n v="3.3333333333333299"/>
    <n v="2.2860273999999601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-1.9138987681692192E-2"/>
    <n v="1.9138987681692192E-2"/>
    <n v="2.1615602984974267E-3"/>
  </r>
  <r>
    <s v="PSP_30_0.7_4_0.3_L_4.rcp"/>
    <n v="30"/>
    <n v="0.7"/>
    <x v="0"/>
    <n v="4"/>
    <n v="0.3"/>
    <x v="1"/>
    <x v="0"/>
    <s v="μ=L"/>
    <n v="4"/>
    <n v="2485.2417214591801"/>
    <x v="5"/>
    <n v="4"/>
    <n v="9"/>
    <n v="6.6666666666666599"/>
    <n v="2.4587455999999199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6.4369316943323235E-2"/>
    <n v="6.4369316943323235E-2"/>
    <n v="2.5693512088965343E-3"/>
  </r>
  <r>
    <s v="PSP_30_0.7_4_0.3_H_5.rcp"/>
    <n v="30"/>
    <n v="0.7"/>
    <x v="0"/>
    <n v="4"/>
    <n v="0.3"/>
    <x v="1"/>
    <x v="1"/>
    <s v="μ=H"/>
    <n v="5"/>
    <n v="2484.71776244275"/>
    <x v="4"/>
    <n v="3"/>
    <n v="9"/>
    <n v="6.6666666666666599"/>
    <n v="2.2711085999999301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3.0294512246582788E-2"/>
    <n v="3.0294512246582788E-2"/>
    <n v="2.1353293970323883E-3"/>
  </r>
  <r>
    <s v="PSP_30_0.7_4_0.3_H_5.rcp"/>
    <n v="30"/>
    <n v="0.7"/>
    <x v="0"/>
    <n v="4"/>
    <n v="0.3"/>
    <x v="1"/>
    <x v="1"/>
    <s v="μ=H"/>
    <n v="5"/>
    <n v="2484.6681068366101"/>
    <x v="5"/>
    <n v="4"/>
    <n v="9"/>
    <n v="6.6666666666666599"/>
    <n v="2.4157202000001199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3.0313891233805939E-2"/>
    <n v="3.0313891233805939E-2"/>
    <n v="2.2712953304238185E-3"/>
  </r>
  <r>
    <s v="PSP_30_0.7_4_0.3_H_5.rcp"/>
    <n v="30"/>
    <n v="0.7"/>
    <x v="0"/>
    <n v="4"/>
    <n v="0.3"/>
    <x v="1"/>
    <x v="1"/>
    <s v="μ=H"/>
    <n v="5"/>
    <n v="2484.6643031122799"/>
    <x v="7"/>
    <n v="5"/>
    <n v="9"/>
    <n v="6.6666666666666599"/>
    <n v="2.1883177999998198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3.031537570516632E-2"/>
    <n v="3.031537570516632E-2"/>
    <n v="2.0574882805643913E-3"/>
  </r>
  <r>
    <s v="PSP_30_0.3_2_0.7_H_3.rcp"/>
    <n v="30"/>
    <n v="0.3"/>
    <x v="1"/>
    <n v="2"/>
    <n v="0.7"/>
    <x v="0"/>
    <x v="1"/>
    <s v="μ=H"/>
    <n v="3"/>
    <n v="2482.72207133136"/>
    <x v="5"/>
    <n v="4"/>
    <n v="9"/>
    <n v="3.3333333333333299"/>
    <n v="2.8629317999998398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6.5833276461083848E-2"/>
    <n v="6.5833276461083848E-2"/>
    <n v="1.9785784871935732E-3"/>
  </r>
  <r>
    <s v="PSP_10_0.7_2_0.7_H_3.rcp"/>
    <n v="10"/>
    <n v="0.7"/>
    <x v="0"/>
    <n v="2"/>
    <n v="0.7"/>
    <x v="0"/>
    <x v="1"/>
    <s v="μ=H"/>
    <n v="3"/>
    <n v="2482.02166908759"/>
    <x v="13"/>
    <n v="3"/>
    <n v="6"/>
    <n v="3.3333333333333299"/>
    <n v="0.13724030000000101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8.9784315560142824E-2"/>
    <n v="8.9784315560142824E-2"/>
    <n v="1.8934572896336422E-3"/>
  </r>
  <r>
    <s v="PSP_10_0.7_2_0.7_H_3.rcp"/>
    <n v="10"/>
    <n v="0.7"/>
    <x v="0"/>
    <n v="2"/>
    <n v="0.7"/>
    <x v="0"/>
    <x v="1"/>
    <s v="μ=H"/>
    <n v="3"/>
    <n v="2481.4366088290799"/>
    <x v="15"/>
    <n v="5"/>
    <n v="6"/>
    <n v="3.3333333333333299"/>
    <n v="0.13631240000000799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8.9998870908418294E-2"/>
    <n v="8.9998870908418294E-2"/>
    <n v="1.8806553719823559E-3"/>
  </r>
  <r>
    <s v="PSP_10_0.7_4_0.7_L_3.rcp"/>
    <n v="10"/>
    <n v="0.7"/>
    <x v="0"/>
    <n v="4"/>
    <n v="0.7"/>
    <x v="0"/>
    <x v="0"/>
    <s v="μ=L"/>
    <n v="3"/>
    <n v="2481.4279523076598"/>
    <x v="7"/>
    <n v="5"/>
    <n v="9"/>
    <n v="6.6666666666666599"/>
    <n v="8.5776400000000294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16883369955926428"/>
    <n v="0.16883369955926428"/>
    <n v="2.0355485916104081E-3"/>
  </r>
  <r>
    <s v="PSP_10_0.7_2_0.7_H_3.rcp"/>
    <n v="10"/>
    <n v="0.7"/>
    <x v="0"/>
    <n v="2"/>
    <n v="0.7"/>
    <x v="0"/>
    <x v="1"/>
    <s v="μ=H"/>
    <n v="3"/>
    <n v="2480.8427944520599"/>
    <x v="12"/>
    <n v="0"/>
    <n v="6"/>
    <n v="3.3333333333333299"/>
    <n v="0.142356800000001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9.0216636597711466E-2"/>
    <n v="9.0216636597711466E-2"/>
    <n v="1.9640478830847672E-3"/>
  </r>
  <r>
    <s v="PSP_10_0.7_2_0.7_H_3.rcp"/>
    <n v="10"/>
    <n v="0.7"/>
    <x v="0"/>
    <n v="2"/>
    <n v="0.7"/>
    <x v="0"/>
    <x v="1"/>
    <s v="μ=H"/>
    <n v="3"/>
    <n v="2480.8427944520599"/>
    <x v="14"/>
    <n v="4"/>
    <n v="6"/>
    <n v="3.3333333333333299"/>
    <n v="0.150181399999993"/>
    <s v="PSP_10_0.7_2_0.7_H_3.rcp"/>
    <n v="10"/>
    <n v="0.7"/>
    <n v="2"/>
    <n v="0.7"/>
    <s v="H"/>
    <n v="3"/>
    <s v="40_0.1_0.2_0.8_"/>
    <n v="2726.8500329293001"/>
    <n v="2785.2484333248499"/>
    <n v="2832.6894397854098"/>
    <n v="72.481328599999799"/>
    <n v="-9.0216636597711466E-2"/>
    <n v="9.0216636597711466E-2"/>
    <n v="2.0720012022516017E-3"/>
  </r>
  <r>
    <s v="PSP_30_0.7_4_0.7_H_5.rcp"/>
    <n v="30"/>
    <n v="0.7"/>
    <x v="0"/>
    <n v="4"/>
    <n v="0.7"/>
    <x v="0"/>
    <x v="1"/>
    <s v="μ=H"/>
    <n v="5"/>
    <n v="2477.86512654116"/>
    <x v="6"/>
    <n v="0"/>
    <n v="9"/>
    <n v="6.6666666666666599"/>
    <n v="1.98687329999984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1662499553365702"/>
    <n v="0.11662499553365702"/>
    <n v="2.2438676825870482E-3"/>
  </r>
  <r>
    <s v="PSP_30_0.7_4_0.7_H_5.rcp"/>
    <n v="30"/>
    <n v="0.7"/>
    <x v="0"/>
    <n v="4"/>
    <n v="0.7"/>
    <x v="0"/>
    <x v="1"/>
    <s v="μ=H"/>
    <n v="5"/>
    <n v="2476.4214314627502"/>
    <x v="4"/>
    <n v="3"/>
    <n v="9"/>
    <n v="6.6666666666666599"/>
    <n v="2.0312532999996602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1713968220190134"/>
    <n v="0.11713968220190134"/>
    <n v="2.2939880640692584E-3"/>
  </r>
  <r>
    <s v="PSP_30_0.7_4_0.7_H_3.rcp"/>
    <n v="30"/>
    <n v="0.7"/>
    <x v="0"/>
    <n v="4"/>
    <n v="0.7"/>
    <x v="0"/>
    <x v="1"/>
    <s v="μ=H"/>
    <n v="3"/>
    <n v="2476.1971529996399"/>
    <x v="6"/>
    <n v="0"/>
    <n v="9"/>
    <n v="6.6666666666666599"/>
    <n v="2.2812720000001701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6.1152569719884482E-2"/>
    <n v="6.1152569719884482E-2"/>
    <n v="2.4531389277520311E-3"/>
  </r>
  <r>
    <s v="PSP_60_0.7_4_0.3_H_3.rcp"/>
    <n v="60"/>
    <n v="0.7"/>
    <x v="0"/>
    <n v="4"/>
    <n v="0.3"/>
    <x v="1"/>
    <x v="1"/>
    <s v="μ=H"/>
    <n v="3"/>
    <n v="2476.0483788666602"/>
    <x v="0"/>
    <n v="0"/>
    <n v="8"/>
    <n v="6.6666666666666599"/>
    <n v="13.6783997999991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4.5927277941616683E-2"/>
    <n v="4.5927277941616683E-2"/>
    <n v="9.0568719186385881E-3"/>
  </r>
  <r>
    <s v="PSP_60_0.7_4_0.3_H_3.rcp"/>
    <n v="60"/>
    <n v="0.7"/>
    <x v="0"/>
    <n v="4"/>
    <n v="0.3"/>
    <x v="1"/>
    <x v="1"/>
    <s v="μ=H"/>
    <n v="3"/>
    <n v="2476.0483788666602"/>
    <x v="1"/>
    <n v="3"/>
    <n v="8"/>
    <n v="6.6666666666666599"/>
    <n v="14.1247392000004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4.5927277941616683E-2"/>
    <n v="4.5927277941616683E-2"/>
    <n v="9.3524063990720399E-3"/>
  </r>
  <r>
    <s v="PSP_60_0.7_4_0.3_H_3.rcp"/>
    <n v="60"/>
    <n v="0.7"/>
    <x v="0"/>
    <n v="4"/>
    <n v="0.3"/>
    <x v="1"/>
    <x v="1"/>
    <s v="μ=H"/>
    <n v="3"/>
    <n v="2476.0483788666602"/>
    <x v="2"/>
    <n v="4"/>
    <n v="8"/>
    <n v="6.6666666666666599"/>
    <n v="14.7666424000017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4.5927277941616683E-2"/>
    <n v="4.5927277941616683E-2"/>
    <n v="9.7774294391630608E-3"/>
  </r>
  <r>
    <s v="PSP_60_0.7_4_0.3_H_3.rcp"/>
    <n v="60"/>
    <n v="0.7"/>
    <x v="0"/>
    <n v="4"/>
    <n v="0.3"/>
    <x v="1"/>
    <x v="1"/>
    <s v="μ=H"/>
    <n v="3"/>
    <n v="2476.0483788666602"/>
    <x v="3"/>
    <n v="5"/>
    <n v="8"/>
    <n v="6.6666666666666599"/>
    <n v="12.9450624000019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4.5927277941616683E-2"/>
    <n v="4.5927277941616683E-2"/>
    <n v="8.5713075981014367E-3"/>
  </r>
  <r>
    <s v="PSP_30_0.7_4_0.3_L_4.rcp"/>
    <n v="30"/>
    <n v="0.7"/>
    <x v="0"/>
    <n v="4"/>
    <n v="0.3"/>
    <x v="1"/>
    <x v="0"/>
    <s v="μ=L"/>
    <n v="4"/>
    <n v="2475.4476537737501"/>
    <x v="6"/>
    <n v="0"/>
    <n v="9"/>
    <n v="6.6666666666666599"/>
    <n v="2.3562438999997499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6.8056535840099963E-2"/>
    <n v="6.8056535840099963E-2"/>
    <n v="2.4622385141918053E-3"/>
  </r>
  <r>
    <s v="PSP_30_0.7_4_0.7_H_3.rcp"/>
    <n v="30"/>
    <n v="0.7"/>
    <x v="0"/>
    <n v="4"/>
    <n v="0.7"/>
    <x v="0"/>
    <x v="1"/>
    <s v="μ=H"/>
    <n v="3"/>
    <n v="2474.9355373734402"/>
    <x v="4"/>
    <n v="3"/>
    <n v="9"/>
    <n v="6.6666666666666599"/>
    <n v="2.0206722000002602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6.1630909898583101E-2"/>
    <n v="6.1630909898583101E-2"/>
    <n v="2.1729060077213969E-3"/>
  </r>
  <r>
    <s v="PSP_20_0.7_4_0.7_H_3.rcp"/>
    <n v="20"/>
    <n v="0.7"/>
    <x v="0"/>
    <n v="4"/>
    <n v="0.7"/>
    <x v="0"/>
    <x v="1"/>
    <s v="μ=H"/>
    <n v="3"/>
    <n v="2471.6979119068301"/>
    <x v="8"/>
    <n v="0"/>
    <n v="7"/>
    <n v="6.6666666666666599"/>
    <n v="0.59545079999997996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8.1256827885046262E-2"/>
    <n v="8.1256827885046262E-2"/>
    <n v="2.1008763579878063E-3"/>
  </r>
  <r>
    <s v="PSP_20_0.7_4_0.7_H_3.rcp"/>
    <n v="20"/>
    <n v="0.7"/>
    <x v="0"/>
    <n v="4"/>
    <n v="0.7"/>
    <x v="0"/>
    <x v="1"/>
    <s v="μ=H"/>
    <n v="3"/>
    <n v="2471.6979119068301"/>
    <x v="9"/>
    <n v="3"/>
    <n v="7"/>
    <n v="6.6666666666666599"/>
    <n v="0.54065219999995395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8.1256827885046262E-2"/>
    <n v="8.1256827885046262E-2"/>
    <n v="1.907535307491461E-3"/>
  </r>
  <r>
    <s v="PSP_20_0.7_4_0.7_H_3.rcp"/>
    <n v="20"/>
    <n v="0.7"/>
    <x v="0"/>
    <n v="4"/>
    <n v="0.7"/>
    <x v="0"/>
    <x v="1"/>
    <s v="μ=H"/>
    <n v="3"/>
    <n v="2471.6979119068301"/>
    <x v="10"/>
    <n v="4"/>
    <n v="7"/>
    <n v="6.6666666666666599"/>
    <n v="0.66132970000001001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8.1256827885046262E-2"/>
    <n v="8.1256827885046262E-2"/>
    <n v="2.3333110503256293E-3"/>
  </r>
  <r>
    <s v="PSP_20_0.7_4_0.7_H_3.rcp"/>
    <n v="20"/>
    <n v="0.7"/>
    <x v="0"/>
    <n v="4"/>
    <n v="0.7"/>
    <x v="0"/>
    <x v="1"/>
    <s v="μ=H"/>
    <n v="3"/>
    <n v="2471.6979119068301"/>
    <x v="11"/>
    <n v="5"/>
    <n v="7"/>
    <n v="6.6666666666666599"/>
    <n v="0.68178899999997999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8.1256827885046262E-2"/>
    <n v="8.1256827885046262E-2"/>
    <n v="2.4054957877899475E-3"/>
  </r>
  <r>
    <s v="PSP_20_0.7_2_0.7_H_4.rcp"/>
    <n v="20"/>
    <n v="0.7"/>
    <x v="0"/>
    <n v="2"/>
    <n v="0.7"/>
    <x v="0"/>
    <x v="1"/>
    <s v="μ=H"/>
    <n v="4"/>
    <n v="2471.64869767339"/>
    <x v="6"/>
    <n v="0"/>
    <n v="9"/>
    <n v="3.3333333333333299"/>
    <n v="0.53158580000001598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7.480610916682795E-2"/>
    <n v="7.480610916682795E-2"/>
    <n v="1.8917378699114659E-3"/>
  </r>
  <r>
    <s v="PSP_30_0.7_4_0.7_H_5.rcp"/>
    <n v="30"/>
    <n v="0.7"/>
    <x v="0"/>
    <n v="4"/>
    <n v="0.7"/>
    <x v="0"/>
    <x v="1"/>
    <s v="μ=H"/>
    <n v="5"/>
    <n v="2470.3140522936201"/>
    <x v="7"/>
    <n v="5"/>
    <n v="9"/>
    <n v="6.6666666666666599"/>
    <n v="2.0048679000001299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1931700252616732"/>
    <n v="0.11931700252616732"/>
    <n v="2.2641898145527527E-3"/>
  </r>
  <r>
    <s v="PSP_20_0.7_2_0.7_H_4.rcp"/>
    <n v="20"/>
    <n v="0.7"/>
    <x v="0"/>
    <n v="2"/>
    <n v="0.7"/>
    <x v="0"/>
    <x v="1"/>
    <s v="μ=H"/>
    <n v="4"/>
    <n v="2470.1150114822499"/>
    <x v="5"/>
    <n v="4"/>
    <n v="9"/>
    <n v="3.3333333333333299"/>
    <n v="0.56425039999999105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7.5380202522341497E-2"/>
    <n v="7.5380202522341497E-2"/>
    <n v="2.0079803670313306E-3"/>
  </r>
  <r>
    <s v="PSP_20_0.7_2_0.7_H_4.rcp"/>
    <n v="20"/>
    <n v="0.7"/>
    <x v="0"/>
    <n v="2"/>
    <n v="0.7"/>
    <x v="0"/>
    <x v="1"/>
    <s v="μ=H"/>
    <n v="4"/>
    <n v="2468.3606676201498"/>
    <x v="4"/>
    <n v="3"/>
    <n v="9"/>
    <n v="3.3333333333333299"/>
    <n v="0.52317719999996304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7.603689302417678E-2"/>
    <n v="7.603689302417678E-2"/>
    <n v="1.8618144463492916E-3"/>
  </r>
  <r>
    <s v="PSP_30_0.7_4_0.7_H_1.rcp"/>
    <n v="30"/>
    <n v="0.7"/>
    <x v="0"/>
    <n v="4"/>
    <n v="0.7"/>
    <x v="0"/>
    <x v="1"/>
    <s v="μ=H"/>
    <n v="1"/>
    <n v="2468.1762332611502"/>
    <x v="8"/>
    <n v="0"/>
    <n v="7"/>
    <n v="6.6666666666666599"/>
    <n v="2.53312340000002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25434150745396833"/>
    <n v="0.25434150745396833"/>
    <n v="1.9001151523954972E-3"/>
  </r>
  <r>
    <s v="PSP_30_0.7_4_0.7_H_1.rcp"/>
    <n v="30"/>
    <n v="0.7"/>
    <x v="0"/>
    <n v="4"/>
    <n v="0.7"/>
    <x v="0"/>
    <x v="1"/>
    <s v="μ=H"/>
    <n v="1"/>
    <n v="2468.1762332611502"/>
    <x v="9"/>
    <n v="3"/>
    <n v="7"/>
    <n v="6.6666666666666599"/>
    <n v="2.4824368999998101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25434150745396833"/>
    <n v="0.25434150745396833"/>
    <n v="1.8620948227612234E-3"/>
  </r>
  <r>
    <s v="PSP_30_0.7_4_0.7_H_1.rcp"/>
    <n v="30"/>
    <n v="0.7"/>
    <x v="0"/>
    <n v="4"/>
    <n v="0.7"/>
    <x v="0"/>
    <x v="1"/>
    <s v="μ=H"/>
    <n v="1"/>
    <n v="2468.1762332611502"/>
    <x v="10"/>
    <n v="4"/>
    <n v="7"/>
    <n v="6.6666666666666599"/>
    <n v="2.6943630999999102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25434150745396833"/>
    <n v="0.25434150745396833"/>
    <n v="2.0210622792261497E-3"/>
  </r>
  <r>
    <s v="PSP_30_0.7_4_0.7_H_1.rcp"/>
    <n v="30"/>
    <n v="0.7"/>
    <x v="0"/>
    <n v="4"/>
    <n v="0.7"/>
    <x v="0"/>
    <x v="1"/>
    <s v="μ=H"/>
    <n v="1"/>
    <n v="2468.1762332611502"/>
    <x v="11"/>
    <n v="5"/>
    <n v="7"/>
    <n v="6.6666666666666599"/>
    <n v="2.5483435000001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25434150745396833"/>
    <n v="0.25434150745396833"/>
    <n v="1.9115318653085463E-3"/>
  </r>
  <r>
    <s v="PSP_20_0.7_2_0.3_L_4.rcp"/>
    <n v="20"/>
    <n v="0.7"/>
    <x v="0"/>
    <n v="2"/>
    <n v="0.3"/>
    <x v="1"/>
    <x v="0"/>
    <s v="μ=L"/>
    <n v="4"/>
    <n v="2468.13723010177"/>
    <x v="0"/>
    <n v="0"/>
    <n v="8"/>
    <n v="3.3333333333333299"/>
    <n v="0.94816510000003895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5.0229745576010724E-2"/>
    <n v="-5.0229745576010724E-2"/>
    <n v="2.2449906447913432E-3"/>
  </r>
  <r>
    <s v="PSP_20_0.7_2_0.3_L_4.rcp"/>
    <n v="20"/>
    <n v="0.7"/>
    <x v="0"/>
    <n v="2"/>
    <n v="0.3"/>
    <x v="1"/>
    <x v="0"/>
    <s v="μ=L"/>
    <n v="4"/>
    <n v="2468.13723010177"/>
    <x v="1"/>
    <n v="3"/>
    <n v="8"/>
    <n v="3.3333333333333299"/>
    <n v="0.77857700000004104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5.0229745576010724E-2"/>
    <n v="-5.0229745576010724E-2"/>
    <n v="1.843453298639372E-3"/>
  </r>
  <r>
    <s v="PSP_20_0.7_2_0.3_L_4.rcp"/>
    <n v="20"/>
    <n v="0.7"/>
    <x v="0"/>
    <n v="2"/>
    <n v="0.3"/>
    <x v="1"/>
    <x v="0"/>
    <s v="μ=L"/>
    <n v="4"/>
    <n v="2468.13723010177"/>
    <x v="2"/>
    <n v="4"/>
    <n v="8"/>
    <n v="3.3333333333333299"/>
    <n v="0.82187579999998595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5.0229745576010724E-2"/>
    <n v="-5.0229745576010724E-2"/>
    <n v="1.9459727869970049E-3"/>
  </r>
  <r>
    <s v="PSP_20_0.7_2_0.3_L_4.rcp"/>
    <n v="20"/>
    <n v="0.7"/>
    <x v="0"/>
    <n v="2"/>
    <n v="0.3"/>
    <x v="1"/>
    <x v="0"/>
    <s v="μ=L"/>
    <n v="4"/>
    <n v="2468.13723010177"/>
    <x v="3"/>
    <n v="5"/>
    <n v="8"/>
    <n v="3.3333333333333299"/>
    <n v="0.779297699999972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5.0229745576010724E-2"/>
    <n v="-5.0229745576010724E-2"/>
    <n v="1.8451597153357324E-3"/>
  </r>
  <r>
    <s v="PSP_30_0.7_4_0.7_H_5.rcp"/>
    <n v="30"/>
    <n v="0.7"/>
    <x v="0"/>
    <n v="4"/>
    <n v="0.7"/>
    <x v="0"/>
    <x v="1"/>
    <s v="μ=H"/>
    <n v="5"/>
    <n v="2468.0393902211599"/>
    <x v="5"/>
    <n v="4"/>
    <n v="9"/>
    <n v="6.6666666666666599"/>
    <n v="2.0684246999999201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2012793432261412"/>
    <n v="0.12012793432261412"/>
    <n v="2.335967441001399E-3"/>
  </r>
  <r>
    <s v="PSP_60_0.7_4_0.7_H_4.rcp"/>
    <n v="60"/>
    <n v="0.7"/>
    <x v="0"/>
    <n v="4"/>
    <n v="0.7"/>
    <x v="0"/>
    <x v="1"/>
    <s v="μ=H"/>
    <n v="4"/>
    <n v="2467.40667741779"/>
    <x v="12"/>
    <n v="0"/>
    <n v="6"/>
    <n v="6.6666666666666599"/>
    <n v="14.9490330000007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2397068145268407"/>
    <n v="0.2397068145268407"/>
    <n v="9.8891763441801873E-3"/>
  </r>
  <r>
    <s v="PSP_60_0.7_4_0.7_H_4.rcp"/>
    <n v="60"/>
    <n v="0.7"/>
    <x v="0"/>
    <n v="4"/>
    <n v="0.7"/>
    <x v="0"/>
    <x v="1"/>
    <s v="μ=H"/>
    <n v="4"/>
    <n v="2467.40667741779"/>
    <x v="13"/>
    <n v="3"/>
    <n v="6"/>
    <n v="6.6666666666666599"/>
    <n v="14.7694721000007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2397068145268407"/>
    <n v="0.2397068145268407"/>
    <n v="9.7703921121419252E-3"/>
  </r>
  <r>
    <s v="PSP_60_0.7_4_0.7_H_4.rcp"/>
    <n v="60"/>
    <n v="0.7"/>
    <x v="0"/>
    <n v="4"/>
    <n v="0.7"/>
    <x v="0"/>
    <x v="1"/>
    <s v="μ=H"/>
    <n v="4"/>
    <n v="2467.40667741779"/>
    <x v="14"/>
    <n v="4"/>
    <n v="6"/>
    <n v="6.6666666666666599"/>
    <n v="16.874023099997402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2397068145268407"/>
    <n v="0.2397068145268407"/>
    <n v="1.1162607646369936E-2"/>
  </r>
  <r>
    <s v="PSP_60_0.7_4_0.7_H_4.rcp"/>
    <n v="60"/>
    <n v="0.7"/>
    <x v="0"/>
    <n v="4"/>
    <n v="0.7"/>
    <x v="0"/>
    <x v="1"/>
    <s v="μ=H"/>
    <n v="4"/>
    <n v="2467.40667741779"/>
    <x v="15"/>
    <n v="5"/>
    <n v="6"/>
    <n v="6.6666666666666599"/>
    <n v="15.880334800000099"/>
    <s v="PSP_60_0.7_4_0.7_H_4.rcp"/>
    <n v="60"/>
    <n v="0.7"/>
    <n v="4"/>
    <n v="0.7"/>
    <s v="H"/>
    <n v="4"/>
    <s v="40_0.1_0.2_0.8_"/>
    <n v="3245.3357790945201"/>
    <n v="3245.3357790945201"/>
    <n v="90000000000"/>
    <n v="1511.6560247"/>
    <n v="-0.2397068145268407"/>
    <n v="0.2397068145268407"/>
    <n v="1.0505256844493889E-2"/>
  </r>
  <r>
    <s v="PSP_30_0.3_4_0.7_L_1.rcp"/>
    <n v="30"/>
    <n v="0.3"/>
    <x v="1"/>
    <n v="4"/>
    <n v="0.7"/>
    <x v="0"/>
    <x v="0"/>
    <s v="μ=L"/>
    <n v="1"/>
    <n v="2466.9952631475899"/>
    <x v="6"/>
    <n v="0"/>
    <n v="9"/>
    <n v="6.6666666666666599"/>
    <n v="0.95784219999995901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12096451655001157"/>
    <n v="0.12096451655001157"/>
    <n v="1.7955313936173873E-3"/>
  </r>
  <r>
    <s v="PSP_20_0.3_4_0.7_L_3.rcp"/>
    <n v="20"/>
    <n v="0.3"/>
    <x v="1"/>
    <n v="4"/>
    <n v="0.7"/>
    <x v="0"/>
    <x v="0"/>
    <s v="μ=L"/>
    <n v="3"/>
    <n v="2465.2858003522701"/>
    <x v="4"/>
    <n v="3"/>
    <n v="9"/>
    <n v="6.6666666666666599"/>
    <n v="0.90504559999999401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7.4639619729114731E-2"/>
    <n v="7.4639619729114731E-2"/>
    <n v="2.1233208803358057E-3"/>
  </r>
  <r>
    <s v="PSP_60_0.3_4_0.7_H_5.rcp"/>
    <n v="60"/>
    <n v="0.3"/>
    <x v="1"/>
    <n v="4"/>
    <n v="0.7"/>
    <x v="0"/>
    <x v="1"/>
    <s v="μ=H"/>
    <n v="5"/>
    <n v="2465.0992114979499"/>
    <x v="8"/>
    <n v="0"/>
    <n v="7"/>
    <n v="6.6666666666666599"/>
    <n v="15.7579122999995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5494814996468809"/>
    <n v="0.15494814996468809"/>
    <n v="1.0419948908087283E-2"/>
  </r>
  <r>
    <s v="PSP_60_0.3_4_0.7_H_5.rcp"/>
    <n v="60"/>
    <n v="0.3"/>
    <x v="1"/>
    <n v="4"/>
    <n v="0.7"/>
    <x v="0"/>
    <x v="1"/>
    <s v="μ=H"/>
    <n v="5"/>
    <n v="2465.0992114979499"/>
    <x v="9"/>
    <n v="3"/>
    <n v="7"/>
    <n v="6.6666666666666599"/>
    <n v="18.117051600000099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5494814996468809"/>
    <n v="0.15494814996468809"/>
    <n v="1.1979934171685165E-2"/>
  </r>
  <r>
    <s v="PSP_60_0.3_4_0.7_H_5.rcp"/>
    <n v="60"/>
    <n v="0.3"/>
    <x v="1"/>
    <n v="4"/>
    <n v="0.7"/>
    <x v="0"/>
    <x v="1"/>
    <s v="μ=H"/>
    <n v="5"/>
    <n v="2465.0992114979499"/>
    <x v="10"/>
    <n v="4"/>
    <n v="7"/>
    <n v="6.6666666666666599"/>
    <n v="19.963526699999399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5494814996468809"/>
    <n v="0.15494814996468809"/>
    <n v="1.3200919276548876E-2"/>
  </r>
  <r>
    <s v="PSP_60_0.3_4_0.7_H_5.rcp"/>
    <n v="60"/>
    <n v="0.3"/>
    <x v="1"/>
    <n v="4"/>
    <n v="0.7"/>
    <x v="0"/>
    <x v="1"/>
    <s v="μ=H"/>
    <n v="5"/>
    <n v="2465.0992114979499"/>
    <x v="11"/>
    <n v="5"/>
    <n v="7"/>
    <n v="6.6666666666666599"/>
    <n v="16.9404013999992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5494814996468809"/>
    <n v="0.15494814996468809"/>
    <n v="1.1201872031645178E-2"/>
  </r>
  <r>
    <s v="PSP_20_0.3_4_0.7_L_3.rcp"/>
    <n v="20"/>
    <n v="0.3"/>
    <x v="1"/>
    <n v="4"/>
    <n v="0.7"/>
    <x v="0"/>
    <x v="0"/>
    <s v="μ=L"/>
    <n v="3"/>
    <n v="2464.7624777645801"/>
    <x v="7"/>
    <n v="5"/>
    <n v="9"/>
    <n v="6.6666666666666599"/>
    <n v="1.10864929999996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7.4836052121935059E-2"/>
    <n v="7.4836052121935059E-2"/>
    <n v="2.6009940357254987E-3"/>
  </r>
  <r>
    <s v="PSP_60_0.7_4_0.3_H_2.rcp"/>
    <n v="60"/>
    <n v="0.7"/>
    <x v="0"/>
    <n v="4"/>
    <n v="0.3"/>
    <x v="1"/>
    <x v="1"/>
    <s v="μ=H"/>
    <n v="2"/>
    <n v="2464.5110991695301"/>
    <x v="8"/>
    <n v="0"/>
    <n v="7"/>
    <n v="6.6666666666666599"/>
    <n v="18.5699898999992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0.10585543730399199"/>
    <n v="0.10585543730399199"/>
    <n v="1.2304659348240921E-2"/>
  </r>
  <r>
    <s v="PSP_60_0.7_4_0.3_H_2.rcp"/>
    <n v="60"/>
    <n v="0.7"/>
    <x v="0"/>
    <n v="4"/>
    <n v="0.3"/>
    <x v="1"/>
    <x v="1"/>
    <s v="μ=H"/>
    <n v="2"/>
    <n v="2464.5110991695301"/>
    <x v="9"/>
    <n v="3"/>
    <n v="7"/>
    <n v="6.6666666666666599"/>
    <n v="15.7101665000009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0.10585543730399199"/>
    <n v="0.10585543730399199"/>
    <n v="1.0409712020719287E-2"/>
  </r>
  <r>
    <s v="PSP_60_0.7_4_0.3_H_2.rcp"/>
    <n v="60"/>
    <n v="0.7"/>
    <x v="0"/>
    <n v="4"/>
    <n v="0.3"/>
    <x v="1"/>
    <x v="1"/>
    <s v="μ=H"/>
    <n v="2"/>
    <n v="2464.5110991695301"/>
    <x v="10"/>
    <n v="4"/>
    <n v="7"/>
    <n v="6.6666666666666599"/>
    <n v="16.9336825000027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0.10585543730399199"/>
    <n v="0.10585543730399199"/>
    <n v="1.1220425848148193E-2"/>
  </r>
  <r>
    <s v="PSP_60_0.7_4_0.3_H_2.rcp"/>
    <n v="60"/>
    <n v="0.7"/>
    <x v="0"/>
    <n v="4"/>
    <n v="0.3"/>
    <x v="1"/>
    <x v="1"/>
    <s v="μ=H"/>
    <n v="2"/>
    <n v="2464.5110991695301"/>
    <x v="11"/>
    <n v="5"/>
    <n v="7"/>
    <n v="6.6666666666666599"/>
    <n v="18.410527400003001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0.10585543730399199"/>
    <n v="0.10585543730399199"/>
    <n v="1.2198997915367864E-2"/>
  </r>
  <r>
    <s v="PSP_30_0.7_4_0.7_H_3.rcp"/>
    <n v="30"/>
    <n v="0.7"/>
    <x v="0"/>
    <n v="4"/>
    <n v="0.7"/>
    <x v="0"/>
    <x v="1"/>
    <s v="μ=H"/>
    <n v="3"/>
    <n v="2464.3873833098601"/>
    <x v="7"/>
    <n v="5"/>
    <n v="9"/>
    <n v="6.6666666666666599"/>
    <n v="2.2553919999995702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6.5630230923887742E-2"/>
    <n v="6.5630230923887742E-2"/>
    <n v="2.4253091751176722E-3"/>
  </r>
  <r>
    <s v="PSP_60_0.7_2_0.3_H_5.rcp"/>
    <n v="60"/>
    <n v="0.7"/>
    <x v="0"/>
    <n v="2"/>
    <n v="0.3"/>
    <x v="1"/>
    <x v="1"/>
    <s v="μ=H"/>
    <n v="5"/>
    <n v="2463.3506747040801"/>
    <x v="4"/>
    <n v="3"/>
    <n v="9"/>
    <n v="3.3333333333333299"/>
    <n v="10.2341020000021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1.032475443724091E-2"/>
    <n v="1.032475443724091E-2"/>
    <n v="6.8194530281217112E-3"/>
  </r>
  <r>
    <s v="PSP_60_0.7_2_0.3_H_5.rcp"/>
    <n v="60"/>
    <n v="0.7"/>
    <x v="0"/>
    <n v="2"/>
    <n v="0.3"/>
    <x v="1"/>
    <x v="1"/>
    <s v="μ=H"/>
    <n v="5"/>
    <n v="2462.9519897599898"/>
    <x v="6"/>
    <n v="0"/>
    <n v="9"/>
    <n v="3.3333333333333299"/>
    <n v="10.7526018999997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1.0484930015974593E-2"/>
    <n v="1.0484930015974593E-2"/>
    <n v="7.1649533673912164E-3"/>
  </r>
  <r>
    <s v="PSP_10_0.3_4_0.7_L_1.rcp"/>
    <n v="10"/>
    <n v="0.3"/>
    <x v="1"/>
    <n v="4"/>
    <n v="0.7"/>
    <x v="0"/>
    <x v="0"/>
    <s v="μ=L"/>
    <n v="1"/>
    <n v="2462.9517494458"/>
    <x v="1"/>
    <n v="3"/>
    <n v="8"/>
    <n v="6.6666666666666599"/>
    <n v="5.1336699999998403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0.12052593245333652"/>
    <n v="-0.12052593245333652"/>
    <n v="1.9746447546707398E-3"/>
  </r>
  <r>
    <s v="PSP_10_0.3_4_0.7_L_1.rcp"/>
    <n v="10"/>
    <n v="0.3"/>
    <x v="1"/>
    <n v="4"/>
    <n v="0.7"/>
    <x v="0"/>
    <x v="0"/>
    <s v="μ=L"/>
    <n v="1"/>
    <n v="2462.8091362824698"/>
    <x v="3"/>
    <n v="5"/>
    <n v="8"/>
    <n v="6.6666666666666599"/>
    <n v="4.5783799999998799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0.12046105024528812"/>
    <n v="-0.12046105024528812"/>
    <n v="1.7610547721005571E-3"/>
  </r>
  <r>
    <s v="PSP_30_0.7_4_0.7_H_3.rcp"/>
    <n v="30"/>
    <n v="0.7"/>
    <x v="0"/>
    <n v="4"/>
    <n v="0.7"/>
    <x v="0"/>
    <x v="1"/>
    <s v="μ=H"/>
    <n v="3"/>
    <n v="2462.3775506996799"/>
    <x v="5"/>
    <n v="4"/>
    <n v="9"/>
    <n v="6.6666666666666599"/>
    <n v="2.1161367000004199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6.6392256750092665E-2"/>
    <n v="6.6392256750092665E-2"/>
    <n v="2.2755626313808106E-3"/>
  </r>
  <r>
    <s v="PSP_10_0.3_4_0.7_L_2.rcp"/>
    <n v="10"/>
    <n v="0.3"/>
    <x v="1"/>
    <n v="4"/>
    <n v="0.7"/>
    <x v="0"/>
    <x v="0"/>
    <s v="μ=L"/>
    <n v="2"/>
    <n v="2462.1721411101698"/>
    <x v="2"/>
    <n v="4"/>
    <n v="8"/>
    <n v="6.6666666666666599"/>
    <n v="3.2809300000003802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0.26839310106872483"/>
    <n v="-0.26839310106872483"/>
    <n v="2.134439301376384E-3"/>
  </r>
  <r>
    <s v="PSP_30_0.7_4_0.7_H_1.rcp"/>
    <n v="30"/>
    <n v="0.7"/>
    <x v="0"/>
    <n v="4"/>
    <n v="0.7"/>
    <x v="0"/>
    <x v="1"/>
    <s v="μ=H"/>
    <n v="1"/>
    <n v="2461.0197533773899"/>
    <x v="12"/>
    <n v="0"/>
    <n v="6"/>
    <n v="6.6666666666666599"/>
    <n v="2.5063273999999098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25650354512783818"/>
    <n v="0.25650354512783818"/>
    <n v="1.8800152687404813E-3"/>
  </r>
  <r>
    <s v="PSP_30_0.7_4_0.7_H_1.rcp"/>
    <n v="30"/>
    <n v="0.7"/>
    <x v="0"/>
    <n v="4"/>
    <n v="0.7"/>
    <x v="0"/>
    <x v="1"/>
    <s v="μ=H"/>
    <n v="1"/>
    <n v="2461.0197533773899"/>
    <x v="13"/>
    <n v="3"/>
    <n v="6"/>
    <n v="6.6666666666666599"/>
    <n v="2.4809147999999301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25650354512783818"/>
    <n v="0.25650354512783818"/>
    <n v="1.8609530839603292E-3"/>
  </r>
  <r>
    <s v="PSP_30_0.7_4_0.7_H_1.rcp"/>
    <n v="30"/>
    <n v="0.7"/>
    <x v="0"/>
    <n v="4"/>
    <n v="0.7"/>
    <x v="0"/>
    <x v="1"/>
    <s v="μ=H"/>
    <n v="1"/>
    <n v="2461.0197533773899"/>
    <x v="14"/>
    <n v="4"/>
    <n v="6"/>
    <n v="6.6666666666666599"/>
    <n v="2.6695983999998099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25650354512783818"/>
    <n v="0.25650354512783818"/>
    <n v="2.0024860891697475E-3"/>
  </r>
  <r>
    <s v="PSP_30_0.7_4_0.7_H_1.rcp"/>
    <n v="30"/>
    <n v="0.7"/>
    <x v="0"/>
    <n v="4"/>
    <n v="0.7"/>
    <x v="0"/>
    <x v="1"/>
    <s v="μ=H"/>
    <n v="1"/>
    <n v="2461.0197533773899"/>
    <x v="15"/>
    <n v="5"/>
    <n v="6"/>
    <n v="6.6666666666666599"/>
    <n v="2.5563222000000598"/>
    <s v="PSP_30_0.7_4_0.7_H_1.rcp"/>
    <n v="30"/>
    <n v="0.7"/>
    <n v="4"/>
    <n v="0.7"/>
    <s v="H"/>
    <n v="1"/>
    <s v="40_0.1_0.2_0.8_"/>
    <n v="3310.0625258536602"/>
    <n v="3312.1412816696802"/>
    <n v="3410.8693430029298"/>
    <n v="1333.1420450000001"/>
    <n v="-0.25650354512783818"/>
    <n v="0.25650354512783818"/>
    <n v="1.9175167489373271E-3"/>
  </r>
  <r>
    <s v="PSP_10_0.3_4_0.7_L_1.rcp"/>
    <n v="10"/>
    <n v="0.3"/>
    <x v="1"/>
    <n v="4"/>
    <n v="0.7"/>
    <x v="0"/>
    <x v="0"/>
    <s v="μ=L"/>
    <n v="1"/>
    <n v="2460.50618878979"/>
    <x v="2"/>
    <n v="4"/>
    <n v="8"/>
    <n v="6.6666666666666599"/>
    <n v="4.5660099999999197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0.11941331864144865"/>
    <n v="-0.11941331864144865"/>
    <n v="1.7562967031917258E-3"/>
  </r>
  <r>
    <s v="PSP_10_0.3_4_0.7_L_1.rcp"/>
    <n v="10"/>
    <n v="0.3"/>
    <x v="1"/>
    <n v="4"/>
    <n v="0.7"/>
    <x v="0"/>
    <x v="0"/>
    <s v="μ=L"/>
    <n v="1"/>
    <n v="2460.50618878978"/>
    <x v="0"/>
    <n v="0"/>
    <n v="8"/>
    <n v="6.6666666666666599"/>
    <n v="5.64568000000003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0.1194133186414441"/>
    <n v="-0.1194133186414441"/>
    <n v="2.1715872657474882E-3"/>
  </r>
  <r>
    <s v="PSP_60_0.7_2_0.3_H_5.rcp"/>
    <n v="60"/>
    <n v="0.7"/>
    <x v="0"/>
    <n v="2"/>
    <n v="0.3"/>
    <x v="1"/>
    <x v="1"/>
    <s v="μ=H"/>
    <n v="5"/>
    <n v="2459.62839319966"/>
    <x v="7"/>
    <n v="5"/>
    <n v="9"/>
    <n v="3.3333333333333299"/>
    <n v="11.3027856999979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1.182021746642707E-2"/>
    <n v="1.182021746642707E-2"/>
    <n v="7.5315661469902923E-3"/>
  </r>
  <r>
    <s v="PSP_30_0.7_2_0.7_H_4.rcp"/>
    <n v="30"/>
    <n v="0.7"/>
    <x v="0"/>
    <n v="2"/>
    <n v="0.7"/>
    <x v="0"/>
    <x v="1"/>
    <s v="μ=H"/>
    <n v="4"/>
    <n v="2457.3632693181198"/>
    <x v="8"/>
    <n v="0"/>
    <n v="7"/>
    <n v="3.3333333333333299"/>
    <n v="1.84862100000009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6.5001529372766001E-2"/>
    <n v="6.5001529372766001E-2"/>
    <n v="2.6029031262728851E-3"/>
  </r>
  <r>
    <s v="PSP_30_0.7_2_0.7_H_4.rcp"/>
    <n v="30"/>
    <n v="0.7"/>
    <x v="0"/>
    <n v="2"/>
    <n v="0.7"/>
    <x v="0"/>
    <x v="1"/>
    <s v="μ=H"/>
    <n v="4"/>
    <n v="2457.3632693181198"/>
    <x v="9"/>
    <n v="3"/>
    <n v="7"/>
    <n v="3.3333333333333299"/>
    <n v="1.60885390000021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6.5001529372766001E-2"/>
    <n v="6.5001529372766001E-2"/>
    <n v="2.2653052443019238E-3"/>
  </r>
  <r>
    <s v="PSP_30_0.7_2_0.7_H_4.rcp"/>
    <n v="30"/>
    <n v="0.7"/>
    <x v="0"/>
    <n v="2"/>
    <n v="0.7"/>
    <x v="0"/>
    <x v="1"/>
    <s v="μ=H"/>
    <n v="4"/>
    <n v="2457.3632693181198"/>
    <x v="10"/>
    <n v="4"/>
    <n v="7"/>
    <n v="3.3333333333333299"/>
    <n v="1.5464538000001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6.5001529372766001E-2"/>
    <n v="6.5001529372766001E-2"/>
    <n v="2.177444392688738E-3"/>
  </r>
  <r>
    <s v="PSP_30_0.7_2_0.7_H_4.rcp"/>
    <n v="30"/>
    <n v="0.7"/>
    <x v="0"/>
    <n v="2"/>
    <n v="0.7"/>
    <x v="0"/>
    <x v="1"/>
    <s v="μ=H"/>
    <n v="4"/>
    <n v="2457.3632693181198"/>
    <x v="11"/>
    <n v="5"/>
    <n v="7"/>
    <n v="3.3333333333333299"/>
    <n v="1.3907558999999301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6.5001529372766001E-2"/>
    <n v="6.5001529372766001E-2"/>
    <n v="1.9582179797763316E-3"/>
  </r>
  <r>
    <s v="PSP_60_0.7_2_0.3_H_5.rcp"/>
    <n v="60"/>
    <n v="0.7"/>
    <x v="0"/>
    <n v="2"/>
    <n v="0.3"/>
    <x v="1"/>
    <x v="1"/>
    <s v="μ=H"/>
    <n v="5"/>
    <n v="2456.4723595473301"/>
    <x v="5"/>
    <n v="4"/>
    <n v="9"/>
    <n v="3.3333333333333299"/>
    <n v="13.6137801999975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1.3088184878435539E-2"/>
    <n v="1.3088184878435539E-2"/>
    <n v="9.0714881099521281E-3"/>
  </r>
  <r>
    <s v="PSP_10_0.3_4_0.7_L_2.rcp"/>
    <n v="10"/>
    <n v="0.3"/>
    <x v="1"/>
    <n v="4"/>
    <n v="0.7"/>
    <x v="0"/>
    <x v="0"/>
    <s v="μ=L"/>
    <n v="2"/>
    <n v="2454.60645336979"/>
    <x v="0"/>
    <n v="0"/>
    <n v="8"/>
    <n v="6.6666666666666599"/>
    <n v="3.40954999999993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0.2644956212887728"/>
    <n v="-0.2644956212887728"/>
    <n v="2.2181142298088826E-3"/>
  </r>
  <r>
    <s v="PSP_10_0.3_4_0.7_L_2.rcp"/>
    <n v="10"/>
    <n v="0.3"/>
    <x v="1"/>
    <n v="4"/>
    <n v="0.7"/>
    <x v="0"/>
    <x v="0"/>
    <s v="μ=L"/>
    <n v="2"/>
    <n v="2453.8176960165001"/>
    <x v="3"/>
    <n v="5"/>
    <n v="8"/>
    <n v="6.6666666666666599"/>
    <n v="2.54152000000047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0.26408929129720732"/>
    <n v="-0.26408929129720732"/>
    <n v="1.6534092995688669E-3"/>
  </r>
  <r>
    <s v="PSP_20_0.7_4_0.7_L_3.rcp"/>
    <n v="20"/>
    <n v="0.7"/>
    <x v="0"/>
    <n v="4"/>
    <n v="0.7"/>
    <x v="0"/>
    <x v="0"/>
    <s v="μ=L"/>
    <n v="3"/>
    <n v="2452.2136121612898"/>
    <x v="12"/>
    <n v="0"/>
    <n v="6"/>
    <n v="6.6666666666666599"/>
    <n v="0.43269970000005697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0.18761964853900967"/>
    <n v="0.18761964853900967"/>
    <n v="1.9721177146224084E-3"/>
  </r>
  <r>
    <s v="PSP_20_0.7_4_0.7_L_3.rcp"/>
    <n v="20"/>
    <n v="0.7"/>
    <x v="0"/>
    <n v="4"/>
    <n v="0.7"/>
    <x v="0"/>
    <x v="0"/>
    <s v="μ=L"/>
    <n v="3"/>
    <n v="2452.2136121612898"/>
    <x v="13"/>
    <n v="3"/>
    <n v="6"/>
    <n v="6.6666666666666599"/>
    <n v="0.50126849999992296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0.18761964853900967"/>
    <n v="0.18761964853900967"/>
    <n v="2.2846340975783449E-3"/>
  </r>
  <r>
    <s v="PSP_20_0.7_4_0.7_L_3.rcp"/>
    <n v="20"/>
    <n v="0.7"/>
    <x v="0"/>
    <n v="4"/>
    <n v="0.7"/>
    <x v="0"/>
    <x v="0"/>
    <s v="μ=L"/>
    <n v="3"/>
    <n v="2452.2136121612898"/>
    <x v="14"/>
    <n v="4"/>
    <n v="6"/>
    <n v="6.6666666666666599"/>
    <n v="0.45818079999992201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0.18761964853900967"/>
    <n v="0.18761964853900967"/>
    <n v="2.0882530590605772E-3"/>
  </r>
  <r>
    <s v="PSP_20_0.7_4_0.7_L_3.rcp"/>
    <n v="20"/>
    <n v="0.7"/>
    <x v="0"/>
    <n v="4"/>
    <n v="0.7"/>
    <x v="0"/>
    <x v="0"/>
    <s v="μ=L"/>
    <n v="3"/>
    <n v="2452.2136121612898"/>
    <x v="15"/>
    <n v="5"/>
    <n v="6"/>
    <n v="6.6666666666666599"/>
    <n v="0.42961710000008602"/>
    <s v="PSP_20_0.7_4_0.7_L_3.rcp"/>
    <n v="20"/>
    <n v="0.7"/>
    <n v="4"/>
    <n v="0.7"/>
    <s v="L"/>
    <n v="3"/>
    <s v="40_0.1_0.2_0.8_"/>
    <n v="3018.55357253682"/>
    <n v="3033.54447204097"/>
    <n v="3236.7358352003798"/>
    <n v="219.40865739999899"/>
    <n v="-0.18761964853900967"/>
    <n v="0.18761964853900967"/>
    <n v="1.9580681322745653E-3"/>
  </r>
  <r>
    <s v="PSP_20_0.3_4_0.7_L_2.rcp"/>
    <n v="20"/>
    <n v="0.3"/>
    <x v="1"/>
    <n v="4"/>
    <n v="0.7"/>
    <x v="0"/>
    <x v="0"/>
    <s v="μ=L"/>
    <n v="2"/>
    <n v="2452.1045410729298"/>
    <x v="6"/>
    <n v="0"/>
    <n v="9"/>
    <n v="6.6666666666666599"/>
    <n v="0.46182670000001702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17788521971306434"/>
    <n v="0.17788521971306434"/>
    <n v="2.0344980532964537E-3"/>
  </r>
  <r>
    <s v="PSP_60_0.3_2_0.7_L_5.rcp"/>
    <n v="60"/>
    <n v="0.3"/>
    <x v="1"/>
    <n v="2"/>
    <n v="0.7"/>
    <x v="0"/>
    <x v="0"/>
    <s v="μ=L"/>
    <n v="5"/>
    <n v="2447.20354740019"/>
    <x v="12"/>
    <n v="0"/>
    <n v="6"/>
    <n v="3.3333333333333299"/>
    <n v="16.376766100000101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24762057832818501"/>
    <n v="0.24762057832818501"/>
    <n v="1.0826013208584759E-2"/>
  </r>
  <r>
    <s v="PSP_60_0.3_2_0.7_L_5.rcp"/>
    <n v="60"/>
    <n v="0.3"/>
    <x v="1"/>
    <n v="2"/>
    <n v="0.7"/>
    <x v="0"/>
    <x v="0"/>
    <s v="μ=L"/>
    <n v="5"/>
    <n v="2447.20354740019"/>
    <x v="13"/>
    <n v="3"/>
    <n v="6"/>
    <n v="3.3333333333333299"/>
    <n v="17.0119735999996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24762057832818501"/>
    <n v="0.24762057832818501"/>
    <n v="1.1245923021254468E-2"/>
  </r>
  <r>
    <s v="PSP_60_0.3_2_0.7_L_5.rcp"/>
    <n v="60"/>
    <n v="0.3"/>
    <x v="1"/>
    <n v="2"/>
    <n v="0.7"/>
    <x v="0"/>
    <x v="0"/>
    <s v="μ=L"/>
    <n v="5"/>
    <n v="2447.20354740019"/>
    <x v="14"/>
    <n v="4"/>
    <n v="6"/>
    <n v="3.3333333333333299"/>
    <n v="18.181910799999901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24762057832818501"/>
    <n v="0.24762057832818501"/>
    <n v="1.201932086445978E-2"/>
  </r>
  <r>
    <s v="PSP_60_0.3_2_0.7_L_5.rcp"/>
    <n v="60"/>
    <n v="0.3"/>
    <x v="1"/>
    <n v="2"/>
    <n v="0.7"/>
    <x v="0"/>
    <x v="0"/>
    <s v="μ=L"/>
    <n v="5"/>
    <n v="2447.20354740019"/>
    <x v="15"/>
    <n v="5"/>
    <n v="6"/>
    <n v="3.3333333333333299"/>
    <n v="17.480394499999399"/>
    <s v="PSP_60_0.3_2_0.7_L_5.rcp"/>
    <n v="60"/>
    <n v="0.3"/>
    <n v="2"/>
    <n v="0.7"/>
    <s v="L"/>
    <n v="5"/>
    <s v="40_0.1_0.2_0.8_"/>
    <n v="3252.6189272460601"/>
    <n v="3252.6189272460601"/>
    <n v="90000000000"/>
    <n v="1512.7236392999901"/>
    <n v="-0.24762057832818501"/>
    <n v="0.24762057832818501"/>
    <n v="1.1555577004196495E-2"/>
  </r>
  <r>
    <s v="PSP_20_0.7_2_0.7_H_4.rcp"/>
    <n v="20"/>
    <n v="0.7"/>
    <x v="0"/>
    <n v="2"/>
    <n v="0.7"/>
    <x v="0"/>
    <x v="1"/>
    <s v="μ=H"/>
    <n v="4"/>
    <n v="2445.4768958023601"/>
    <x v="7"/>
    <n v="5"/>
    <n v="9"/>
    <n v="3.3333333333333299"/>
    <n v="0.54346769999995104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8.4602805285481905E-2"/>
    <n v="8.4602805285481905E-2"/>
    <n v="1.934021618266628E-3"/>
  </r>
  <r>
    <s v="PSP_10_0.3_4_0.7_L_2.rcp"/>
    <n v="10"/>
    <n v="0.3"/>
    <x v="1"/>
    <n v="4"/>
    <n v="0.7"/>
    <x v="0"/>
    <x v="0"/>
    <s v="μ=L"/>
    <n v="2"/>
    <n v="2444.9738925516399"/>
    <x v="1"/>
    <n v="3"/>
    <n v="8"/>
    <n v="6.6666666666666599"/>
    <n v="2.42500000000021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0.25953338754265565"/>
    <n v="-0.25953338754265565"/>
    <n v="1.5776061378443246E-3"/>
  </r>
  <r>
    <s v="PSP_20_0.3_2_0.7_L_3.rcp"/>
    <n v="20"/>
    <n v="0.3"/>
    <x v="1"/>
    <n v="2"/>
    <n v="0.7"/>
    <x v="0"/>
    <x v="0"/>
    <s v="μ=L"/>
    <n v="3"/>
    <n v="2444.9083781187601"/>
    <x v="12"/>
    <n v="0"/>
    <n v="6"/>
    <n v="3.3333333333333299"/>
    <n v="0.72378399999999399"/>
    <s v="PSP_20_0.3_2_0.7_L_3.rcp"/>
    <n v="20"/>
    <n v="0.3"/>
    <n v="2"/>
    <n v="0.7"/>
    <s v="L"/>
    <n v="3"/>
    <s v="40_0.1_0.2_0.8_"/>
    <n v="2500.8173717322602"/>
    <n v="2500.8173717322602"/>
    <n v="2500.8173717322602"/>
    <n v="383.37621829999898"/>
    <n v="-2.2356288086232065E-2"/>
    <n v="2.2356288086232065E-2"/>
    <n v="1.8879209649713318E-3"/>
  </r>
  <r>
    <s v="PSP_20_0.3_2_0.7_L_5.rcp"/>
    <n v="20"/>
    <n v="0.3"/>
    <x v="1"/>
    <n v="2"/>
    <n v="0.7"/>
    <x v="0"/>
    <x v="0"/>
    <s v="μ=L"/>
    <n v="5"/>
    <n v="2444.4088681353201"/>
    <x v="11"/>
    <n v="5"/>
    <n v="7"/>
    <n v="3.3333333333333299"/>
    <n v="0.55010830000000499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0.1087593577242349"/>
    <n v="0.1087593577242349"/>
    <n v="1.8317127303291562E-3"/>
  </r>
  <r>
    <s v="PSP_20_0.3_2_0.7_L_5.rcp"/>
    <n v="20"/>
    <n v="0.3"/>
    <x v="1"/>
    <n v="2"/>
    <n v="0.7"/>
    <x v="0"/>
    <x v="0"/>
    <s v="μ=L"/>
    <n v="5"/>
    <n v="2444.3555966466502"/>
    <x v="10"/>
    <n v="4"/>
    <n v="7"/>
    <n v="3.3333333333333299"/>
    <n v="0.58378369999999702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0.10877878070882477"/>
    <n v="0.10877878070882477"/>
    <n v="1.943842757959918E-3"/>
  </r>
  <r>
    <s v="PSP_30_0.7_2_0.7_H_4.rcp"/>
    <n v="30"/>
    <n v="0.7"/>
    <x v="0"/>
    <n v="2"/>
    <n v="0.7"/>
    <x v="0"/>
    <x v="1"/>
    <s v="μ=H"/>
    <n v="4"/>
    <n v="2444.2076845035499"/>
    <x v="12"/>
    <n v="0"/>
    <n v="6"/>
    <n v="3.3333333333333299"/>
    <n v="1.5265251999999201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7.0007078139368559E-2"/>
    <n v="7.0007078139368559E-2"/>
    <n v="2.1493844413830307E-3"/>
  </r>
  <r>
    <s v="PSP_30_0.7_2_0.7_H_4.rcp"/>
    <n v="30"/>
    <n v="0.7"/>
    <x v="0"/>
    <n v="2"/>
    <n v="0.7"/>
    <x v="0"/>
    <x v="1"/>
    <s v="μ=H"/>
    <n v="4"/>
    <n v="2444.2076845035499"/>
    <x v="13"/>
    <n v="3"/>
    <n v="6"/>
    <n v="3.3333333333333299"/>
    <n v="1.47737720000031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7.0007078139368559E-2"/>
    <n v="7.0007078139368559E-2"/>
    <n v="2.0801828674265311E-3"/>
  </r>
  <r>
    <s v="PSP_30_0.7_2_0.7_H_4.rcp"/>
    <n v="30"/>
    <n v="0.7"/>
    <x v="0"/>
    <n v="2"/>
    <n v="0.7"/>
    <x v="0"/>
    <x v="1"/>
    <s v="μ=H"/>
    <n v="4"/>
    <n v="2444.2076845035499"/>
    <x v="14"/>
    <n v="4"/>
    <n v="6"/>
    <n v="3.3333333333333299"/>
    <n v="1.6142823000000099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7.0007078139368559E-2"/>
    <n v="7.0007078139368559E-2"/>
    <n v="2.2729485629324805E-3"/>
  </r>
  <r>
    <s v="PSP_30_0.7_2_0.7_H_4.rcp"/>
    <n v="30"/>
    <n v="0.7"/>
    <x v="0"/>
    <n v="2"/>
    <n v="0.7"/>
    <x v="0"/>
    <x v="1"/>
    <s v="μ=H"/>
    <n v="4"/>
    <n v="2444.2076845035499"/>
    <x v="15"/>
    <n v="5"/>
    <n v="6"/>
    <n v="3.3333333333333299"/>
    <n v="1.3702109999999199"/>
    <s v="PSP_30_0.7_2_0.7_H_4.rcp"/>
    <n v="30"/>
    <n v="0.7"/>
    <n v="2"/>
    <n v="0.7"/>
    <s v="H"/>
    <n v="4"/>
    <s v="40_0.1_0.2_0.8_"/>
    <n v="2628.2003088942201"/>
    <n v="2628.2003088942201"/>
    <n v="2628.2003088942201"/>
    <n v="710.21506000000204"/>
    <n v="-7.0007078139368559E-2"/>
    <n v="7.0007078139368559E-2"/>
    <n v="1.9292902631491875E-3"/>
  </r>
  <r>
    <s v="PSP_20_0.3_2_0.7_L_5.rcp"/>
    <n v="20"/>
    <n v="0.3"/>
    <x v="1"/>
    <n v="2"/>
    <n v="0.7"/>
    <x v="0"/>
    <x v="0"/>
    <s v="μ=L"/>
    <n v="5"/>
    <n v="2442.85972373509"/>
    <x v="8"/>
    <n v="0"/>
    <n v="7"/>
    <n v="3.3333333333333299"/>
    <n v="0.54342489999999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0.10932418158338417"/>
    <n v="0.10932418158338417"/>
    <n v="1.8094588053076484E-3"/>
  </r>
  <r>
    <s v="PSP_20_0.7_4_0.7_H_2.rcp"/>
    <n v="20"/>
    <n v="0.7"/>
    <x v="0"/>
    <n v="4"/>
    <n v="0.7"/>
    <x v="0"/>
    <x v="1"/>
    <s v="μ=H"/>
    <n v="2"/>
    <n v="2440.5516662743398"/>
    <x v="8"/>
    <n v="0"/>
    <n v="7"/>
    <n v="6.6666666666666599"/>
    <n v="0.442359799999962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5974077478724255"/>
    <n v="0.15974077478724255"/>
    <n v="1.9462632059748305E-3"/>
  </r>
  <r>
    <s v="PSP_20_0.7_4_0.7_H_2.rcp"/>
    <n v="20"/>
    <n v="0.7"/>
    <x v="0"/>
    <n v="4"/>
    <n v="0.7"/>
    <x v="0"/>
    <x v="1"/>
    <s v="μ=H"/>
    <n v="2"/>
    <n v="2440.5516662743398"/>
    <x v="9"/>
    <n v="3"/>
    <n v="7"/>
    <n v="6.6666666666666599"/>
    <n v="0.52431830000000401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5974077478724255"/>
    <n v="0.15974077478724255"/>
    <n v="2.3068583888259477E-3"/>
  </r>
  <r>
    <s v="PSP_20_0.7_4_0.7_H_2.rcp"/>
    <n v="20"/>
    <n v="0.7"/>
    <x v="0"/>
    <n v="4"/>
    <n v="0.7"/>
    <x v="0"/>
    <x v="1"/>
    <s v="μ=H"/>
    <n v="2"/>
    <n v="2440.5516662743398"/>
    <x v="10"/>
    <n v="4"/>
    <n v="7"/>
    <n v="6.6666666666666599"/>
    <n v="0.497311200000012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5974077478724255"/>
    <n v="0.15974077478724255"/>
    <n v="2.1880344698575606E-3"/>
  </r>
  <r>
    <s v="PSP_20_0.7_4_0.7_H_2.rcp"/>
    <n v="20"/>
    <n v="0.7"/>
    <x v="0"/>
    <n v="4"/>
    <n v="0.7"/>
    <x v="0"/>
    <x v="1"/>
    <s v="μ=H"/>
    <n v="2"/>
    <n v="2440.5516662743398"/>
    <x v="11"/>
    <n v="5"/>
    <n v="7"/>
    <n v="6.6666666666666599"/>
    <n v="0.46490930000004399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5974077478724255"/>
    <n v="0.15974077478724255"/>
    <n v="2.0454748933010584E-3"/>
  </r>
  <r>
    <s v="PSP_20_0.3_2_0.7_H_3.rcp"/>
    <n v="20"/>
    <n v="0.3"/>
    <x v="1"/>
    <n v="2"/>
    <n v="0.7"/>
    <x v="0"/>
    <x v="1"/>
    <s v="μ=H"/>
    <n v="3"/>
    <n v="2440.39087542992"/>
    <x v="0"/>
    <n v="0"/>
    <n v="8"/>
    <n v="3.3333333333333299"/>
    <n v="0.905407999999994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2.5889339371831788E-2"/>
    <n v="2.5889339371831788E-2"/>
    <n v="1.975725249953264E-3"/>
  </r>
  <r>
    <s v="PSP_20_0.3_2_0.7_H_3.rcp"/>
    <n v="20"/>
    <n v="0.3"/>
    <x v="1"/>
    <n v="2"/>
    <n v="0.7"/>
    <x v="0"/>
    <x v="1"/>
    <s v="μ=H"/>
    <n v="3"/>
    <n v="2440.39087542992"/>
    <x v="1"/>
    <n v="3"/>
    <n v="8"/>
    <n v="3.3333333333333299"/>
    <n v="0.98322820000001299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2.5889339371831788E-2"/>
    <n v="2.5889339371831788E-2"/>
    <n v="2.1455396696363812E-3"/>
  </r>
  <r>
    <s v="PSP_20_0.3_2_0.7_H_3.rcp"/>
    <n v="20"/>
    <n v="0.3"/>
    <x v="1"/>
    <n v="2"/>
    <n v="0.7"/>
    <x v="0"/>
    <x v="1"/>
    <s v="μ=H"/>
    <n v="3"/>
    <n v="2440.39087542992"/>
    <x v="2"/>
    <n v="4"/>
    <n v="8"/>
    <n v="3.3333333333333299"/>
    <n v="1.4670064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2.5889339371831788E-2"/>
    <n v="2.5889339371831788E-2"/>
    <n v="3.2012104888879461E-3"/>
  </r>
  <r>
    <s v="PSP_20_0.3_2_0.7_H_3.rcp"/>
    <n v="20"/>
    <n v="0.3"/>
    <x v="1"/>
    <n v="2"/>
    <n v="0.7"/>
    <x v="0"/>
    <x v="1"/>
    <s v="μ=H"/>
    <n v="3"/>
    <n v="2440.39087542992"/>
    <x v="3"/>
    <n v="5"/>
    <n v="8"/>
    <n v="3.3333333333333299"/>
    <n v="0.998401599999994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2.5889339371831788E-2"/>
    <n v="2.5889339371831788E-2"/>
    <n v="2.1786501231640765E-3"/>
  </r>
  <r>
    <s v="PSP_20_0.3_2_0.7_L_5.rcp"/>
    <n v="20"/>
    <n v="0.3"/>
    <x v="1"/>
    <n v="2"/>
    <n v="0.7"/>
    <x v="0"/>
    <x v="0"/>
    <s v="μ=L"/>
    <n v="5"/>
    <n v="2439.9927018493199"/>
    <x v="9"/>
    <n v="3"/>
    <n v="7"/>
    <n v="3.3333333333333299"/>
    <n v="0.569776100000012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0.11036950851710685"/>
    <n v="0.11036950851710685"/>
    <n v="1.8972012162101733E-3"/>
  </r>
  <r>
    <s v="PSP_20_0.7_2_0.3_H_5.rcp"/>
    <n v="20"/>
    <n v="0.7"/>
    <x v="0"/>
    <n v="2"/>
    <n v="0.3"/>
    <x v="1"/>
    <x v="1"/>
    <s v="μ=H"/>
    <n v="5"/>
    <n v="2439.9923319846298"/>
    <x v="0"/>
    <n v="0"/>
    <n v="8"/>
    <n v="3.3333333333333299"/>
    <n v="1.01261010000007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6.6744883187312407E-2"/>
    <n v="-6.6744883187312407E-2"/>
    <n v="2.0904439877510112E-3"/>
  </r>
  <r>
    <s v="PSP_20_0.7_2_0.3_H_5.rcp"/>
    <n v="20"/>
    <n v="0.7"/>
    <x v="0"/>
    <n v="2"/>
    <n v="0.3"/>
    <x v="1"/>
    <x v="1"/>
    <s v="μ=H"/>
    <n v="5"/>
    <n v="2439.9923319846298"/>
    <x v="1"/>
    <n v="3"/>
    <n v="8"/>
    <n v="3.3333333333333299"/>
    <n v="0.93827580000004196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6.6744883187312407E-2"/>
    <n v="-6.6744883187312407E-2"/>
    <n v="1.9369874001476208E-3"/>
  </r>
  <r>
    <s v="PSP_20_0.7_2_0.3_H_5.rcp"/>
    <n v="20"/>
    <n v="0.7"/>
    <x v="0"/>
    <n v="2"/>
    <n v="0.3"/>
    <x v="1"/>
    <x v="1"/>
    <s v="μ=H"/>
    <n v="5"/>
    <n v="2439.9923319846298"/>
    <x v="2"/>
    <n v="4"/>
    <n v="8"/>
    <n v="3.3333333333333299"/>
    <n v="0.99541639999995302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6.6744883187312407E-2"/>
    <n v="-6.6744883187312407E-2"/>
    <n v="2.0549491148552771E-3"/>
  </r>
  <r>
    <s v="PSP_20_0.7_2_0.3_H_5.rcp"/>
    <n v="20"/>
    <n v="0.7"/>
    <x v="0"/>
    <n v="2"/>
    <n v="0.3"/>
    <x v="1"/>
    <x v="1"/>
    <s v="μ=H"/>
    <n v="5"/>
    <n v="2439.9923319846298"/>
    <x v="3"/>
    <n v="5"/>
    <n v="8"/>
    <n v="3.3333333333333299"/>
    <n v="0.92865919999997004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6.6744883187312407E-2"/>
    <n v="-6.6744883187312407E-2"/>
    <n v="1.9171347800199376E-3"/>
  </r>
  <r>
    <s v="PSP_60_0.7_2_0.3_H_4.rcp"/>
    <n v="60"/>
    <n v="0.7"/>
    <x v="0"/>
    <n v="2"/>
    <n v="0.3"/>
    <x v="1"/>
    <x v="1"/>
    <s v="μ=H"/>
    <n v="4"/>
    <n v="2434.9550784640001"/>
    <x v="0"/>
    <n v="0"/>
    <n v="8"/>
    <n v="3.3333333333333299"/>
    <n v="16.9259192000026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2.2114048767101796E-2"/>
    <n v="-2.2114048767101796E-2"/>
    <n v="1.1216052285929505E-2"/>
  </r>
  <r>
    <s v="PSP_60_0.7_2_0.3_H_4.rcp"/>
    <n v="60"/>
    <n v="0.7"/>
    <x v="0"/>
    <n v="2"/>
    <n v="0.3"/>
    <x v="1"/>
    <x v="1"/>
    <s v="μ=H"/>
    <n v="4"/>
    <n v="2434.9550784640001"/>
    <x v="1"/>
    <n v="3"/>
    <n v="8"/>
    <n v="3.3333333333333299"/>
    <n v="16.117929500000098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2.2114048767101796E-2"/>
    <n v="-2.2114048767101796E-2"/>
    <n v="1.0680633522869408E-2"/>
  </r>
  <r>
    <s v="PSP_60_0.7_2_0.3_H_4.rcp"/>
    <n v="60"/>
    <n v="0.7"/>
    <x v="0"/>
    <n v="2"/>
    <n v="0.3"/>
    <x v="1"/>
    <x v="1"/>
    <s v="μ=H"/>
    <n v="4"/>
    <n v="2434.9550784640001"/>
    <x v="2"/>
    <n v="4"/>
    <n v="8"/>
    <n v="3.3333333333333299"/>
    <n v="17.421598299999399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2.2114048767101796E-2"/>
    <n v="-2.2114048767101796E-2"/>
    <n v="1.1544516733674579E-2"/>
  </r>
  <r>
    <s v="PSP_60_0.7_2_0.3_H_4.rcp"/>
    <n v="60"/>
    <n v="0.7"/>
    <x v="0"/>
    <n v="2"/>
    <n v="0.3"/>
    <x v="1"/>
    <x v="1"/>
    <s v="μ=H"/>
    <n v="4"/>
    <n v="2434.9550784640001"/>
    <x v="3"/>
    <n v="5"/>
    <n v="8"/>
    <n v="3.3333333333333299"/>
    <n v="15.335151000002901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2.2114048767101796E-2"/>
    <n v="-2.2114048767101796E-2"/>
    <n v="1.0161921098419888E-2"/>
  </r>
  <r>
    <s v="PSP_30_0.7_4_0.3_L_2.rcp"/>
    <n v="30"/>
    <n v="0.7"/>
    <x v="0"/>
    <n v="4"/>
    <n v="0.3"/>
    <x v="1"/>
    <x v="0"/>
    <s v="μ=L"/>
    <n v="2"/>
    <n v="2434.4121658025501"/>
    <x v="6"/>
    <n v="0"/>
    <n v="9"/>
    <n v="6.6666666666666599"/>
    <n v="1.5666860000001099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9.3172066915325313E-2"/>
    <n v="9.3172066915325313E-2"/>
    <n v="2.0037614233942833E-3"/>
  </r>
  <r>
    <s v="PSP_60_0.7_4_0.3_H_2.rcp"/>
    <n v="60"/>
    <n v="0.7"/>
    <x v="0"/>
    <n v="4"/>
    <n v="0.3"/>
    <x v="1"/>
    <x v="1"/>
    <s v="μ=H"/>
    <n v="2"/>
    <n v="2432.3678346244401"/>
    <x v="12"/>
    <n v="0"/>
    <n v="6"/>
    <n v="6.6666666666666599"/>
    <n v="18.702596499999299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0.11751727369416951"/>
    <n v="0.11751727369416951"/>
    <n v="1.2392525795617379E-2"/>
  </r>
  <r>
    <s v="PSP_60_0.7_4_0.3_H_2.rcp"/>
    <n v="60"/>
    <n v="0.7"/>
    <x v="0"/>
    <n v="4"/>
    <n v="0.3"/>
    <x v="1"/>
    <x v="1"/>
    <s v="μ=H"/>
    <n v="2"/>
    <n v="2432.3678346244401"/>
    <x v="13"/>
    <n v="3"/>
    <n v="6"/>
    <n v="6.6666666666666599"/>
    <n v="15.658081000001401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0.11751727369416951"/>
    <n v="0.11751727369416951"/>
    <n v="1.0375199652218932E-2"/>
  </r>
  <r>
    <s v="PSP_60_0.7_4_0.3_H_2.rcp"/>
    <n v="60"/>
    <n v="0.7"/>
    <x v="0"/>
    <n v="4"/>
    <n v="0.3"/>
    <x v="1"/>
    <x v="1"/>
    <s v="μ=H"/>
    <n v="2"/>
    <n v="2432.3678346244401"/>
    <x v="14"/>
    <n v="4"/>
    <n v="6"/>
    <n v="6.6666666666666599"/>
    <n v="17.0672849000002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0.11751727369416951"/>
    <n v="0.11751727369416951"/>
    <n v="1.1308952122471946E-2"/>
  </r>
  <r>
    <s v="PSP_60_0.7_4_0.3_H_2.rcp"/>
    <n v="60"/>
    <n v="0.7"/>
    <x v="0"/>
    <n v="4"/>
    <n v="0.3"/>
    <x v="1"/>
    <x v="1"/>
    <s v="μ=H"/>
    <n v="2"/>
    <n v="2432.3678346244401"/>
    <x v="15"/>
    <n v="5"/>
    <n v="6"/>
    <n v="6.6666666666666599"/>
    <n v="18.811673600001001"/>
    <s v="PSP_60_0.7_4_0.3_H_2.rcp"/>
    <n v="60"/>
    <n v="0.7"/>
    <n v="4"/>
    <n v="0.3"/>
    <s v="H"/>
    <n v="2"/>
    <s v="40_0.1_0.2_0.8_"/>
    <n v="2756.2781254728902"/>
    <n v="2756.2781254728902"/>
    <n v="90000000000"/>
    <n v="1509.1835844"/>
    <n v="-0.11751727369416951"/>
    <n v="0.11751727369416951"/>
    <n v="1.2464801363102476E-2"/>
  </r>
  <r>
    <s v="PSP_30_0.7_4_0.3_H_5.rcp"/>
    <n v="30"/>
    <n v="0.7"/>
    <x v="0"/>
    <n v="4"/>
    <n v="0.3"/>
    <x v="1"/>
    <x v="1"/>
    <s v="μ=H"/>
    <n v="5"/>
    <n v="2431.2474420027702"/>
    <x v="8"/>
    <n v="0"/>
    <n v="7"/>
    <n v="6.6666666666666599"/>
    <n v="2.1717406999996398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5.1162259862153996E-2"/>
    <n v="5.1162259862153996E-2"/>
    <n v="2.0419022496066769E-3"/>
  </r>
  <r>
    <s v="PSP_30_0.7_4_0.3_H_5.rcp"/>
    <n v="30"/>
    <n v="0.7"/>
    <x v="0"/>
    <n v="4"/>
    <n v="0.3"/>
    <x v="1"/>
    <x v="1"/>
    <s v="μ=H"/>
    <n v="5"/>
    <n v="2431.2474420027702"/>
    <x v="9"/>
    <n v="3"/>
    <n v="7"/>
    <n v="6.6666666666666599"/>
    <n v="2.2003301999998199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5.1162259862153996E-2"/>
    <n v="5.1162259862153996E-2"/>
    <n v="2.0687825140717248E-3"/>
  </r>
  <r>
    <s v="PSP_30_0.7_4_0.3_H_5.rcp"/>
    <n v="30"/>
    <n v="0.7"/>
    <x v="0"/>
    <n v="4"/>
    <n v="0.3"/>
    <x v="1"/>
    <x v="1"/>
    <s v="μ=H"/>
    <n v="5"/>
    <n v="2431.2474420027702"/>
    <x v="10"/>
    <n v="4"/>
    <n v="7"/>
    <n v="6.6666666666666599"/>
    <n v="2.2936668000002101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5.1162259862153996E-2"/>
    <n v="5.1162259862153996E-2"/>
    <n v="2.1565389453581424E-3"/>
  </r>
  <r>
    <s v="PSP_30_0.7_4_0.3_H_5.rcp"/>
    <n v="30"/>
    <n v="0.7"/>
    <x v="0"/>
    <n v="4"/>
    <n v="0.3"/>
    <x v="1"/>
    <x v="1"/>
    <s v="μ=H"/>
    <n v="5"/>
    <n v="2431.2474420027702"/>
    <x v="11"/>
    <n v="5"/>
    <n v="7"/>
    <n v="6.6666666666666599"/>
    <n v="2.2648343000000701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5.1162259862153996E-2"/>
    <n v="5.1162259862153996E-2"/>
    <n v="2.1294302087524878E-3"/>
  </r>
  <r>
    <s v="PSP_30_0.7_4_0.3_L_2.rcp"/>
    <n v="30"/>
    <n v="0.7"/>
    <x v="0"/>
    <n v="4"/>
    <n v="0.3"/>
    <x v="1"/>
    <x v="0"/>
    <s v="μ=L"/>
    <n v="2"/>
    <n v="2431.0740278140802"/>
    <x v="5"/>
    <n v="4"/>
    <n v="9"/>
    <n v="6.6666666666666599"/>
    <n v="1.7824420000001699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9.4415536207402923E-2"/>
    <n v="9.4415536207402923E-2"/>
    <n v="2.2797092199954832E-3"/>
  </r>
  <r>
    <s v="PSP_60_0.7_2_0.3_H_2.rcp"/>
    <n v="60"/>
    <n v="0.7"/>
    <x v="0"/>
    <n v="2"/>
    <n v="0.3"/>
    <x v="1"/>
    <x v="1"/>
    <s v="μ=H"/>
    <n v="2"/>
    <n v="2430.2602219915502"/>
    <x v="4"/>
    <n v="3"/>
    <n v="9"/>
    <n v="3.3333333333333299"/>
    <n v="16.963572399999901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4.3534006352339699E-3"/>
    <n v="-4.3534006352339699E-3"/>
    <n v="1.1285058488579316E-2"/>
  </r>
  <r>
    <s v="PSP_60_0.7_2_0.3_H_2.rcp"/>
    <n v="60"/>
    <n v="0.7"/>
    <x v="0"/>
    <n v="2"/>
    <n v="0.3"/>
    <x v="1"/>
    <x v="1"/>
    <s v="μ=H"/>
    <n v="2"/>
    <n v="2426.8780321938302"/>
    <x v="6"/>
    <n v="0"/>
    <n v="9"/>
    <n v="3.3333333333333299"/>
    <n v="17.101278999998598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2.9556433933571415E-3"/>
    <n v="-2.9556433933571415E-3"/>
    <n v="1.1376668144765222E-2"/>
  </r>
  <r>
    <s v="PSP_30_0.3_2_0.7_L_5.rcp"/>
    <n v="30"/>
    <n v="0.3"/>
    <x v="1"/>
    <n v="2"/>
    <n v="0.7"/>
    <x v="0"/>
    <x v="0"/>
    <s v="μ=L"/>
    <n v="5"/>
    <n v="2426.1655946723099"/>
    <x v="8"/>
    <n v="0"/>
    <n v="7"/>
    <n v="3.3333333333333299"/>
    <n v="1.78232430000002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24497755387252412"/>
    <n v="0.24497755387252412"/>
    <n v="2.2528587284964419E-3"/>
  </r>
  <r>
    <s v="PSP_30_0.3_2_0.7_L_5.rcp"/>
    <n v="30"/>
    <n v="0.3"/>
    <x v="1"/>
    <n v="2"/>
    <n v="0.7"/>
    <x v="0"/>
    <x v="0"/>
    <s v="μ=L"/>
    <n v="5"/>
    <n v="2426.1655946723099"/>
    <x v="9"/>
    <n v="3"/>
    <n v="7"/>
    <n v="3.3333333333333299"/>
    <n v="1.63992079999979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24497755387252412"/>
    <n v="0.24497755387252412"/>
    <n v="2.0728606395156893E-3"/>
  </r>
  <r>
    <s v="PSP_30_0.3_2_0.7_L_5.rcp"/>
    <n v="30"/>
    <n v="0.3"/>
    <x v="1"/>
    <n v="2"/>
    <n v="0.7"/>
    <x v="0"/>
    <x v="0"/>
    <s v="μ=L"/>
    <n v="5"/>
    <n v="2426.1655946723099"/>
    <x v="10"/>
    <n v="4"/>
    <n v="7"/>
    <n v="3.3333333333333299"/>
    <n v="1.87279620000003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24497755387252412"/>
    <n v="0.24497755387252412"/>
    <n v="2.3672152513798911E-3"/>
  </r>
  <r>
    <s v="PSP_30_0.3_2_0.7_L_5.rcp"/>
    <n v="30"/>
    <n v="0.3"/>
    <x v="1"/>
    <n v="2"/>
    <n v="0.7"/>
    <x v="0"/>
    <x v="0"/>
    <s v="μ=L"/>
    <n v="5"/>
    <n v="2426.1655946723099"/>
    <x v="11"/>
    <n v="5"/>
    <n v="7"/>
    <n v="3.3333333333333299"/>
    <n v="1.7896218999999201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24497755387252412"/>
    <n v="0.24497755387252412"/>
    <n v="2.2620828982262997E-3"/>
  </r>
  <r>
    <s v="PSP_30_0.3_2_0.7_L_3.rcp"/>
    <n v="30"/>
    <n v="0.3"/>
    <x v="1"/>
    <n v="2"/>
    <n v="0.7"/>
    <x v="0"/>
    <x v="0"/>
    <s v="μ=L"/>
    <n v="3"/>
    <n v="2425.3285172587398"/>
    <x v="14"/>
    <n v="4"/>
    <n v="6"/>
    <n v="3.3333333333333299"/>
    <n v="2.6361013000000599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0.16915196075055253"/>
    <n v="0.16915196075055253"/>
    <n v="2.4625281758097451E-3"/>
  </r>
  <r>
    <s v="PSP_60_0.7_2_0.3_H_5.rcp"/>
    <n v="60"/>
    <n v="0.7"/>
    <x v="0"/>
    <n v="2"/>
    <n v="0.3"/>
    <x v="1"/>
    <x v="1"/>
    <s v="μ=H"/>
    <n v="5"/>
    <n v="2424.5828515042899"/>
    <x v="8"/>
    <n v="0"/>
    <n v="7"/>
    <n v="3.3333333333333299"/>
    <n v="10.9012739000027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2.5900106878604157E-2"/>
    <n v="2.5900106878604157E-2"/>
    <n v="7.2640203613118515E-3"/>
  </r>
  <r>
    <s v="PSP_60_0.7_2_0.3_H_5.rcp"/>
    <n v="60"/>
    <n v="0.7"/>
    <x v="0"/>
    <n v="2"/>
    <n v="0.3"/>
    <x v="1"/>
    <x v="1"/>
    <s v="μ=H"/>
    <n v="5"/>
    <n v="2424.5828515042899"/>
    <x v="9"/>
    <n v="3"/>
    <n v="7"/>
    <n v="3.3333333333333299"/>
    <n v="9.5918844000006995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2.5900106878604157E-2"/>
    <n v="2.5900106878604157E-2"/>
    <n v="6.3915138931549395E-3"/>
  </r>
  <r>
    <s v="PSP_60_0.7_2_0.3_H_5.rcp"/>
    <n v="60"/>
    <n v="0.7"/>
    <x v="0"/>
    <n v="2"/>
    <n v="0.3"/>
    <x v="1"/>
    <x v="1"/>
    <s v="μ=H"/>
    <n v="5"/>
    <n v="2424.5828515042899"/>
    <x v="10"/>
    <n v="4"/>
    <n v="7"/>
    <n v="3.3333333333333299"/>
    <n v="12.3271918000027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2.5900106878604157E-2"/>
    <n v="2.5900106878604157E-2"/>
    <n v="8.2141750637963439E-3"/>
  </r>
  <r>
    <s v="PSP_60_0.7_2_0.3_H_5.rcp"/>
    <n v="60"/>
    <n v="0.7"/>
    <x v="0"/>
    <n v="2"/>
    <n v="0.3"/>
    <x v="1"/>
    <x v="1"/>
    <s v="μ=H"/>
    <n v="5"/>
    <n v="2424.5828515042899"/>
    <x v="11"/>
    <n v="5"/>
    <n v="7"/>
    <n v="3.3333333333333299"/>
    <n v="10.582868800000099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2.5900106878604157E-2"/>
    <n v="2.5900106878604157E-2"/>
    <n v="7.0518523935329796E-3"/>
  </r>
  <r>
    <s v="PSP_30_0.7_4_0.3_L_2.rcp"/>
    <n v="30"/>
    <n v="0.7"/>
    <x v="0"/>
    <n v="4"/>
    <n v="0.3"/>
    <x v="1"/>
    <x v="0"/>
    <s v="μ=L"/>
    <n v="2"/>
    <n v="2424.2478141131301"/>
    <x v="7"/>
    <n v="5"/>
    <n v="9"/>
    <n v="6.6666666666666599"/>
    <n v="1.6637138999999399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9.6958327172788267E-2"/>
    <n v="9.6958327172788267E-2"/>
    <n v="2.1278582513563665E-3"/>
  </r>
  <r>
    <s v="PSP_30_0.7_4_0.3_L_2.rcp"/>
    <n v="30"/>
    <n v="0.7"/>
    <x v="0"/>
    <n v="4"/>
    <n v="0.3"/>
    <x v="1"/>
    <x v="0"/>
    <s v="μ=L"/>
    <n v="2"/>
    <n v="2423.7744811631101"/>
    <x v="4"/>
    <n v="3"/>
    <n v="9"/>
    <n v="6.6666666666666599"/>
    <n v="1.48034029999962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9.7134645524609348E-2"/>
    <n v="9.7134645524609348E-2"/>
    <n v="1.8933269248815341E-3"/>
  </r>
  <r>
    <s v="PSP_60_0.7_2_0.3_H_2.rcp"/>
    <n v="60"/>
    <n v="0.7"/>
    <x v="0"/>
    <n v="2"/>
    <n v="0.3"/>
    <x v="1"/>
    <x v="1"/>
    <s v="μ=H"/>
    <n v="2"/>
    <n v="2423.7554281489302"/>
    <x v="5"/>
    <n v="4"/>
    <n v="9"/>
    <n v="3.3333333333333299"/>
    <n v="19.573408099997302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1.6651651297732231E-3"/>
    <n v="-1.6651651297732231E-3"/>
    <n v="1.3021258141905474E-2"/>
  </r>
  <r>
    <s v="PSP_10_0.7_4_0.3_H_2.rcp"/>
    <n v="10"/>
    <n v="0.7"/>
    <x v="0"/>
    <n v="4"/>
    <n v="0.3"/>
    <x v="1"/>
    <x v="1"/>
    <s v="μ=H"/>
    <n v="2"/>
    <n v="2423.22688267086"/>
    <x v="0"/>
    <n v="0"/>
    <n v="8"/>
    <n v="6.6666666666666599"/>
    <n v="0.20781460000000601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2.2307618994345701E-2"/>
    <n v="2.2307618994345701E-2"/>
    <n v="1.9700033702513206E-3"/>
  </r>
  <r>
    <s v="PSP_10_0.7_4_0.3_H_2.rcp"/>
    <n v="10"/>
    <n v="0.7"/>
    <x v="0"/>
    <n v="4"/>
    <n v="0.3"/>
    <x v="1"/>
    <x v="1"/>
    <s v="μ=H"/>
    <n v="2"/>
    <n v="2423.22688267086"/>
    <x v="1"/>
    <n v="3"/>
    <n v="8"/>
    <n v="6.6666666666666599"/>
    <n v="0.197305900000003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2.2307618994345701E-2"/>
    <n v="2.2307618994345701E-2"/>
    <n v="1.8703848910060442E-3"/>
  </r>
  <r>
    <s v="PSP_10_0.7_4_0.3_H_2.rcp"/>
    <n v="10"/>
    <n v="0.7"/>
    <x v="0"/>
    <n v="4"/>
    <n v="0.3"/>
    <x v="1"/>
    <x v="1"/>
    <s v="μ=H"/>
    <n v="2"/>
    <n v="2423.22688267086"/>
    <x v="2"/>
    <n v="4"/>
    <n v="8"/>
    <n v="6.6666666666666599"/>
    <n v="0.20862180000000299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2.2307618994345701E-2"/>
    <n v="2.2307618994345701E-2"/>
    <n v="1.9776553192503844E-3"/>
  </r>
  <r>
    <s v="PSP_10_0.7_4_0.3_H_2.rcp"/>
    <n v="10"/>
    <n v="0.7"/>
    <x v="0"/>
    <n v="4"/>
    <n v="0.3"/>
    <x v="1"/>
    <x v="1"/>
    <s v="μ=H"/>
    <n v="2"/>
    <n v="2423.22688267086"/>
    <x v="3"/>
    <n v="5"/>
    <n v="8"/>
    <n v="6.6666666666666599"/>
    <n v="0.20777839999999501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2.2307618994345701E-2"/>
    <n v="2.2307618994345701E-2"/>
    <n v="1.9696602080190961E-3"/>
  </r>
  <r>
    <s v="PSP_30_0.7_2_0.7_H_2.rcp"/>
    <n v="30"/>
    <n v="0.7"/>
    <x v="0"/>
    <n v="2"/>
    <n v="0.7"/>
    <x v="0"/>
    <x v="1"/>
    <s v="μ=H"/>
    <n v="2"/>
    <n v="2421.8331201373499"/>
    <x v="12"/>
    <n v="0"/>
    <n v="6"/>
    <n v="3.3333333333333299"/>
    <n v="2.0785335000000398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-4.45710944352486E-2"/>
    <n v="4.45710944352486E-2"/>
    <n v="1.9653637977817173E-3"/>
  </r>
  <r>
    <s v="PSP_30_0.7_2_0.7_H_2.rcp"/>
    <n v="30"/>
    <n v="0.7"/>
    <x v="0"/>
    <n v="2"/>
    <n v="0.7"/>
    <x v="0"/>
    <x v="1"/>
    <s v="μ=H"/>
    <n v="2"/>
    <n v="2421.8331201373499"/>
    <x v="13"/>
    <n v="3"/>
    <n v="6"/>
    <n v="3.3333333333333299"/>
    <n v="2.0048998999996002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-4.45710944352486E-2"/>
    <n v="4.45710944352486E-2"/>
    <n v="1.8957393189165939E-3"/>
  </r>
  <r>
    <s v="PSP_30_0.7_2_0.7_H_2.rcp"/>
    <n v="30"/>
    <n v="0.7"/>
    <x v="0"/>
    <n v="2"/>
    <n v="0.7"/>
    <x v="0"/>
    <x v="1"/>
    <s v="μ=H"/>
    <n v="2"/>
    <n v="2421.8331201373499"/>
    <x v="14"/>
    <n v="4"/>
    <n v="6"/>
    <n v="3.3333333333333299"/>
    <n v="2.38942039999983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-4.45710944352486E-2"/>
    <n v="4.45710944352486E-2"/>
    <n v="2.2593238703348716E-3"/>
  </r>
  <r>
    <s v="PSP_30_0.7_2_0.7_H_2.rcp"/>
    <n v="30"/>
    <n v="0.7"/>
    <x v="0"/>
    <n v="2"/>
    <n v="0.7"/>
    <x v="0"/>
    <x v="1"/>
    <s v="μ=H"/>
    <n v="2"/>
    <n v="2421.8331201373499"/>
    <x v="15"/>
    <n v="5"/>
    <n v="6"/>
    <n v="3.3333333333333299"/>
    <n v="2.35846410000021"/>
    <s v="PSP_30_0.7_2_0.7_H_2.rcp"/>
    <n v="30"/>
    <n v="0.7"/>
    <n v="2"/>
    <n v="0.7"/>
    <s v="H"/>
    <n v="2"/>
    <s v="40_0.1_0.2_0.8_"/>
    <n v="2534.8124868650598"/>
    <n v="2534.8124868650598"/>
    <n v="2534.8124868650598"/>
    <n v="1057.5820630999999"/>
    <n v="-4.45710944352486E-2"/>
    <n v="4.45710944352486E-2"/>
    <n v="2.2300530448550212E-3"/>
  </r>
  <r>
    <s v="PSP_60_0.7_2_0.3_H_5.rcp"/>
    <n v="60"/>
    <n v="0.7"/>
    <x v="0"/>
    <n v="2"/>
    <n v="0.3"/>
    <x v="1"/>
    <x v="1"/>
    <s v="μ=H"/>
    <n v="5"/>
    <n v="2420.6853151961"/>
    <x v="12"/>
    <n v="0"/>
    <n v="6"/>
    <n v="3.3333333333333299"/>
    <n v="11.062535299999499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2.7465980240650362E-2"/>
    <n v="2.7465980240650362E-2"/>
    <n v="7.3714762516798671E-3"/>
  </r>
  <r>
    <s v="PSP_60_0.7_2_0.3_H_5.rcp"/>
    <n v="60"/>
    <n v="0.7"/>
    <x v="0"/>
    <n v="2"/>
    <n v="0.3"/>
    <x v="1"/>
    <x v="1"/>
    <s v="μ=H"/>
    <n v="5"/>
    <n v="2420.6853151961"/>
    <x v="13"/>
    <n v="3"/>
    <n v="6"/>
    <n v="3.3333333333333299"/>
    <n v="9.7559780999981704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2.7465980240650362E-2"/>
    <n v="2.7465980240650362E-2"/>
    <n v="6.5008570753260012E-3"/>
  </r>
  <r>
    <s v="PSP_60_0.7_2_0.3_H_5.rcp"/>
    <n v="60"/>
    <n v="0.7"/>
    <x v="0"/>
    <n v="2"/>
    <n v="0.3"/>
    <x v="1"/>
    <x v="1"/>
    <s v="μ=H"/>
    <n v="5"/>
    <n v="2420.6853151961"/>
    <x v="14"/>
    <n v="4"/>
    <n v="6"/>
    <n v="3.3333333333333299"/>
    <n v="10.4573935000007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2.7465980240650362E-2"/>
    <n v="2.7465980240650362E-2"/>
    <n v="6.9682424280924152E-3"/>
  </r>
  <r>
    <s v="PSP_60_0.7_2_0.3_H_5.rcp"/>
    <n v="60"/>
    <n v="0.7"/>
    <x v="0"/>
    <n v="2"/>
    <n v="0.3"/>
    <x v="1"/>
    <x v="1"/>
    <s v="μ=H"/>
    <n v="5"/>
    <n v="2420.6853151961"/>
    <x v="15"/>
    <n v="5"/>
    <n v="6"/>
    <n v="3.3333333333333299"/>
    <n v="11.8909101999997"/>
    <s v="PSP_60_0.7_2_0.3_H_5.rcp"/>
    <n v="60"/>
    <n v="0.7"/>
    <n v="2"/>
    <n v="0.3"/>
    <s v="H"/>
    <n v="5"/>
    <s v="40_0.1_0.2_0.8_"/>
    <n v="2489.0494995692702"/>
    <n v="2489.0494995692702"/>
    <n v="90000000000"/>
    <n v="1500.7218259000001"/>
    <n v="-2.7465980240650362E-2"/>
    <n v="2.7465980240650362E-2"/>
    <n v="7.9234605606329379E-3"/>
  </r>
  <r>
    <s v="PSP_30_0.3_2_0.7_L_3.rcp"/>
    <n v="30"/>
    <n v="0.3"/>
    <x v="1"/>
    <n v="2"/>
    <n v="0.7"/>
    <x v="0"/>
    <x v="0"/>
    <s v="μ=L"/>
    <n v="3"/>
    <n v="2420.6286665765001"/>
    <x v="12"/>
    <n v="0"/>
    <n v="6"/>
    <n v="3.3333333333333299"/>
    <n v="2.1347696000000198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0.17076199489492383"/>
    <n v="0.17076199489492383"/>
    <n v="1.9942064779005374E-3"/>
  </r>
  <r>
    <s v="PSP_30_0.3_2_0.7_L_3.rcp"/>
    <n v="30"/>
    <n v="0.3"/>
    <x v="1"/>
    <n v="2"/>
    <n v="0.7"/>
    <x v="0"/>
    <x v="0"/>
    <s v="μ=L"/>
    <n v="3"/>
    <n v="2420.6286665765001"/>
    <x v="13"/>
    <n v="3"/>
    <n v="6"/>
    <n v="3.3333333333333299"/>
    <n v="2.3252340999999799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0.17076199489492383"/>
    <n v="0.17076199489492383"/>
    <n v="2.1721299126871317E-3"/>
  </r>
  <r>
    <s v="PSP_30_0.3_2_0.7_L_3.rcp"/>
    <n v="30"/>
    <n v="0.3"/>
    <x v="1"/>
    <n v="2"/>
    <n v="0.7"/>
    <x v="0"/>
    <x v="0"/>
    <s v="μ=L"/>
    <n v="3"/>
    <n v="2420.4796178561901"/>
    <x v="15"/>
    <n v="5"/>
    <n v="6"/>
    <n v="3.3333333333333299"/>
    <n v="2.4527490000000398"/>
    <s v="PSP_30_0.3_2_0.7_L_3.rcp"/>
    <n v="30"/>
    <n v="0.3"/>
    <n v="2"/>
    <n v="0.7"/>
    <s v="L"/>
    <n v="3"/>
    <s v="40_0.1_0.2_0.8_"/>
    <n v="2919.10000708394"/>
    <n v="2919.3132106581502"/>
    <n v="2919.9308410466101"/>
    <n v="1070.48574139999"/>
    <n v="-0.17081305471471361"/>
    <n v="0.17081305471471361"/>
    <n v="2.2912486408201145E-3"/>
  </r>
  <r>
    <s v="PSP_30_0.3_4_0.7_L_5.rcp"/>
    <n v="30"/>
    <n v="0.3"/>
    <x v="1"/>
    <n v="4"/>
    <n v="0.7"/>
    <x v="0"/>
    <x v="0"/>
    <s v="μ=L"/>
    <n v="5"/>
    <n v="2420.2543653807902"/>
    <x v="8"/>
    <n v="0"/>
    <n v="7"/>
    <n v="6.6666666666666599"/>
    <n v="1.6374444000002699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2849732424001718"/>
    <n v="0.2849732424001718"/>
    <n v="1.8100812418103509E-3"/>
  </r>
  <r>
    <s v="PSP_30_0.3_4_0.7_L_5.rcp"/>
    <n v="30"/>
    <n v="0.3"/>
    <x v="1"/>
    <n v="4"/>
    <n v="0.7"/>
    <x v="0"/>
    <x v="0"/>
    <s v="μ=L"/>
    <n v="5"/>
    <n v="2420.2543653807902"/>
    <x v="9"/>
    <n v="3"/>
    <n v="7"/>
    <n v="6.6666666666666599"/>
    <n v="1.6616819999999199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2849732424001718"/>
    <n v="0.2849732424001718"/>
    <n v="1.8368742279452461E-3"/>
  </r>
  <r>
    <s v="PSP_30_0.3_4_0.7_L_5.rcp"/>
    <n v="30"/>
    <n v="0.3"/>
    <x v="1"/>
    <n v="4"/>
    <n v="0.7"/>
    <x v="0"/>
    <x v="0"/>
    <s v="μ=L"/>
    <n v="5"/>
    <n v="2420.2543653807902"/>
    <x v="10"/>
    <n v="4"/>
    <n v="7"/>
    <n v="6.6666666666666599"/>
    <n v="1.78008649999992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2849732424001718"/>
    <n v="0.2849732424001718"/>
    <n v="1.9677621923829382E-3"/>
  </r>
  <r>
    <s v="PSP_30_0.3_4_0.7_L_5.rcp"/>
    <n v="30"/>
    <n v="0.3"/>
    <x v="1"/>
    <n v="4"/>
    <n v="0.7"/>
    <x v="0"/>
    <x v="0"/>
    <s v="μ=L"/>
    <n v="5"/>
    <n v="2420.2543653807902"/>
    <x v="11"/>
    <n v="5"/>
    <n v="7"/>
    <n v="6.6666666666666599"/>
    <n v="1.71949510000013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2849732424001718"/>
    <n v="0.2849732424001718"/>
    <n v="1.9007826011646781E-3"/>
  </r>
  <r>
    <s v="PSP_30_0.7_4_0.3_H_5.rcp"/>
    <n v="30"/>
    <n v="0.7"/>
    <x v="0"/>
    <n v="4"/>
    <n v="0.3"/>
    <x v="1"/>
    <x v="1"/>
    <s v="μ=H"/>
    <n v="5"/>
    <n v="2419.79594088262"/>
    <x v="12"/>
    <n v="0"/>
    <n v="6"/>
    <n v="6.6666666666666599"/>
    <n v="2.1884386000001501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5.563141271608095E-2"/>
    <n v="5.563141271608095E-2"/>
    <n v="2.0576018584848249E-3"/>
  </r>
  <r>
    <s v="PSP_30_0.7_4_0.3_H_5.rcp"/>
    <n v="30"/>
    <n v="0.7"/>
    <x v="0"/>
    <n v="4"/>
    <n v="0.3"/>
    <x v="1"/>
    <x v="1"/>
    <s v="μ=H"/>
    <n v="5"/>
    <n v="2419.79594088262"/>
    <x v="13"/>
    <n v="3"/>
    <n v="6"/>
    <n v="6.6666666666666599"/>
    <n v="2.1145068000000702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5.563141271608095E-2"/>
    <n v="5.563141271608095E-2"/>
    <n v="1.9880901028974016E-3"/>
  </r>
  <r>
    <s v="PSP_30_0.7_4_0.3_H_5.rcp"/>
    <n v="30"/>
    <n v="0.7"/>
    <x v="0"/>
    <n v="4"/>
    <n v="0.3"/>
    <x v="1"/>
    <x v="1"/>
    <s v="μ=H"/>
    <n v="5"/>
    <n v="2419.79594088262"/>
    <x v="14"/>
    <n v="4"/>
    <n v="6"/>
    <n v="6.6666666666666599"/>
    <n v="2.3802682999998899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5.563141271608095E-2"/>
    <n v="5.563141271608095E-2"/>
    <n v="2.2379629374897482E-3"/>
  </r>
  <r>
    <s v="PSP_30_0.7_4_0.3_H_5.rcp"/>
    <n v="30"/>
    <n v="0.7"/>
    <x v="0"/>
    <n v="4"/>
    <n v="0.3"/>
    <x v="1"/>
    <x v="1"/>
    <s v="μ=H"/>
    <n v="5"/>
    <n v="2419.79594088262"/>
    <x v="15"/>
    <n v="5"/>
    <n v="6"/>
    <n v="6.6666666666666599"/>
    <n v="2.18656069999997"/>
    <s v="PSP_30_0.7_4_0.3_H_5.rcp"/>
    <n v="30"/>
    <n v="0.7"/>
    <n v="4"/>
    <n v="0.3"/>
    <s v="H"/>
    <n v="5"/>
    <s v="40_0.1_0.2_0.8_"/>
    <n v="2562.3426842713502"/>
    <n v="2562.3426842713502"/>
    <n v="2562.3426842713502"/>
    <n v="1063.5870058999999"/>
    <n v="-5.563141271608095E-2"/>
    <n v="5.563141271608095E-2"/>
    <n v="2.0558362295426107E-3"/>
  </r>
  <r>
    <s v="PSP_60_0.7_2_0.3_H_2.rcp"/>
    <n v="60"/>
    <n v="0.7"/>
    <x v="0"/>
    <n v="2"/>
    <n v="0.3"/>
    <x v="1"/>
    <x v="1"/>
    <s v="μ=H"/>
    <n v="2"/>
    <n v="2419.4997319827098"/>
    <x v="7"/>
    <n v="5"/>
    <n v="9"/>
    <n v="3.3333333333333299"/>
    <n v="20.2397562000005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-9.3586002280889719E-5"/>
    <n v="9.3586002280889719E-5"/>
    <n v="1.3464547863255079E-2"/>
  </r>
  <r>
    <s v="PSP_60_0.7_2_0.3_H_3.rcp"/>
    <n v="60"/>
    <n v="0.7"/>
    <x v="0"/>
    <n v="2"/>
    <n v="0.3"/>
    <x v="1"/>
    <x v="1"/>
    <s v="μ=H"/>
    <n v="3"/>
    <n v="2413.9650040833599"/>
    <x v="0"/>
    <n v="0"/>
    <n v="8"/>
    <n v="3.3333333333333299"/>
    <n v="20.2091357999997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7.6585669510504537E-2"/>
    <n v="-7.6585669510504537E-2"/>
    <n v="1.3437393594717382E-2"/>
  </r>
  <r>
    <s v="PSP_60_0.7_2_0.3_H_3.rcp"/>
    <n v="60"/>
    <n v="0.7"/>
    <x v="0"/>
    <n v="2"/>
    <n v="0.3"/>
    <x v="1"/>
    <x v="1"/>
    <s v="μ=H"/>
    <n v="3"/>
    <n v="2413.9650040833599"/>
    <x v="1"/>
    <n v="3"/>
    <n v="8"/>
    <n v="3.3333333333333299"/>
    <n v="21.091796599997899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7.6585669510504537E-2"/>
    <n v="-7.6585669510504537E-2"/>
    <n v="1.402428957570258E-2"/>
  </r>
  <r>
    <s v="PSP_60_0.7_2_0.3_H_3.rcp"/>
    <n v="60"/>
    <n v="0.7"/>
    <x v="0"/>
    <n v="2"/>
    <n v="0.3"/>
    <x v="1"/>
    <x v="1"/>
    <s v="μ=H"/>
    <n v="3"/>
    <n v="2413.9650040833599"/>
    <x v="2"/>
    <n v="4"/>
    <n v="8"/>
    <n v="3.3333333333333299"/>
    <n v="20.3075274000002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7.6585669510504537E-2"/>
    <n v="-7.6585669510504537E-2"/>
    <n v="1.3502815821016674E-2"/>
  </r>
  <r>
    <s v="PSP_60_0.7_2_0.3_H_3.rcp"/>
    <n v="60"/>
    <n v="0.7"/>
    <x v="0"/>
    <n v="2"/>
    <n v="0.3"/>
    <x v="1"/>
    <x v="1"/>
    <s v="μ=H"/>
    <n v="3"/>
    <n v="2413.9650040833599"/>
    <x v="3"/>
    <n v="5"/>
    <n v="8"/>
    <n v="3.3333333333333299"/>
    <n v="18.9658853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7.6585669510504537E-2"/>
    <n v="-7.6585669510504537E-2"/>
    <n v="1.2610735469864492E-2"/>
  </r>
  <r>
    <s v="PSP_10_0.3_2_0.7_L_3.rcp"/>
    <n v="10"/>
    <n v="0.3"/>
    <x v="1"/>
    <n v="2"/>
    <n v="0.7"/>
    <x v="0"/>
    <x v="0"/>
    <s v="μ=L"/>
    <n v="3"/>
    <n v="2412.9790050015399"/>
    <x v="12"/>
    <n v="0"/>
    <n v="6"/>
    <n v="3.3333333333333299"/>
    <n v="0.118983399999999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0.1720161559952747"/>
    <n v="0.1720161559952747"/>
    <n v="1.8034728598739645E-3"/>
  </r>
  <r>
    <s v="PSP_10_0.3_2_0.7_L_3.rcp"/>
    <n v="10"/>
    <n v="0.3"/>
    <x v="1"/>
    <n v="2"/>
    <n v="0.7"/>
    <x v="0"/>
    <x v="0"/>
    <s v="μ=L"/>
    <n v="3"/>
    <n v="2412.9790050015399"/>
    <x v="13"/>
    <n v="3"/>
    <n v="6"/>
    <n v="3.3333333333333299"/>
    <n v="0.1241394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0.1720161559952747"/>
    <n v="0.1720161559952747"/>
    <n v="1.8816241487555399E-3"/>
  </r>
  <r>
    <s v="PSP_10_0.3_2_0.7_L_3.rcp"/>
    <n v="10"/>
    <n v="0.3"/>
    <x v="1"/>
    <n v="2"/>
    <n v="0.7"/>
    <x v="0"/>
    <x v="0"/>
    <s v="μ=L"/>
    <n v="3"/>
    <n v="2412.9790050015399"/>
    <x v="14"/>
    <n v="4"/>
    <n v="6"/>
    <n v="3.3333333333333299"/>
    <n v="0.129046299999998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0.1720161559952747"/>
    <n v="0.1720161559952747"/>
    <n v="1.9559997421249682E-3"/>
  </r>
  <r>
    <s v="PSP_10_0.3_2_0.7_L_3.rcp"/>
    <n v="10"/>
    <n v="0.3"/>
    <x v="1"/>
    <n v="2"/>
    <n v="0.7"/>
    <x v="0"/>
    <x v="0"/>
    <s v="μ=L"/>
    <n v="3"/>
    <n v="2412.9790050015399"/>
    <x v="15"/>
    <n v="5"/>
    <n v="6"/>
    <n v="3.3333333333333299"/>
    <n v="0.1273233"/>
    <s v="PSP_10_0.3_2_0.7_L_3.rcp"/>
    <n v="10"/>
    <n v="0.3"/>
    <n v="2"/>
    <n v="0.7"/>
    <s v="L"/>
    <n v="3"/>
    <s v="40_0.1_0.2_0.8_"/>
    <n v="2914.2827151441002"/>
    <n v="2984.47318941602"/>
    <n v="90000000000"/>
    <n v="65.974599699999999"/>
    <n v="-0.1720161559952747"/>
    <n v="0.1720161559952747"/>
    <n v="1.9298836306542986E-3"/>
  </r>
  <r>
    <s v="PSP_10_0.3_2_0.7_L_4.rcp"/>
    <n v="10"/>
    <n v="0.3"/>
    <x v="1"/>
    <n v="2"/>
    <n v="0.7"/>
    <x v="0"/>
    <x v="0"/>
    <s v="μ=L"/>
    <n v="4"/>
    <n v="2408.54308415475"/>
    <x v="6"/>
    <n v="0"/>
    <n v="9"/>
    <n v="3.3333333333333299"/>
    <n v="6.6333800000002399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2.2529857548531439E-2"/>
    <n v="-2.2529857548531439E-2"/>
    <n v="1.8704275417635071E-3"/>
  </r>
  <r>
    <s v="PSP_30_0.7_2_0.7_H_5.rcp"/>
    <n v="30"/>
    <n v="0.7"/>
    <x v="0"/>
    <n v="2"/>
    <n v="0.7"/>
    <x v="0"/>
    <x v="1"/>
    <s v="μ=H"/>
    <n v="5"/>
    <n v="2402.2923538467599"/>
    <x v="0"/>
    <n v="0"/>
    <n v="8"/>
    <n v="3.3333333333333299"/>
    <n v="1.1234272999999999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5.9700010665512754E-2"/>
    <n v="-5.9700010665512754E-2"/>
    <n v="1.9934220640051631E-3"/>
  </r>
  <r>
    <s v="PSP_30_0.7_2_0.7_H_5.rcp"/>
    <n v="30"/>
    <n v="0.7"/>
    <x v="0"/>
    <n v="2"/>
    <n v="0.7"/>
    <x v="0"/>
    <x v="1"/>
    <s v="μ=H"/>
    <n v="5"/>
    <n v="2402.2923538467599"/>
    <x v="1"/>
    <n v="3"/>
    <n v="8"/>
    <n v="3.3333333333333299"/>
    <n v="1.06174760000021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5.9700010665512754E-2"/>
    <n v="-5.9700010665512754E-2"/>
    <n v="1.8839769090932248E-3"/>
  </r>
  <r>
    <s v="PSP_30_0.7_2_0.7_H_5.rcp"/>
    <n v="30"/>
    <n v="0.7"/>
    <x v="0"/>
    <n v="2"/>
    <n v="0.7"/>
    <x v="0"/>
    <x v="1"/>
    <s v="μ=H"/>
    <n v="5"/>
    <n v="2402.2923538467599"/>
    <x v="2"/>
    <n v="4"/>
    <n v="8"/>
    <n v="3.3333333333333299"/>
    <n v="1.42647799999986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5.9700010665512754E-2"/>
    <n v="-5.9700010665512754E-2"/>
    <n v="2.5311586419679124E-3"/>
  </r>
  <r>
    <s v="PSP_30_0.7_2_0.7_H_5.rcp"/>
    <n v="30"/>
    <n v="0.7"/>
    <x v="0"/>
    <n v="2"/>
    <n v="0.7"/>
    <x v="0"/>
    <x v="1"/>
    <s v="μ=H"/>
    <n v="5"/>
    <n v="2402.2923538467599"/>
    <x v="3"/>
    <n v="5"/>
    <n v="8"/>
    <n v="3.3333333333333299"/>
    <n v="1.50343239999983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5.9700010665512754E-2"/>
    <n v="-5.9700010665512754E-2"/>
    <n v="2.6677073967313215E-3"/>
  </r>
  <r>
    <s v="PSP_20_0.7_2_0.7_H_3.rcp"/>
    <n v="20"/>
    <n v="0.7"/>
    <x v="0"/>
    <n v="2"/>
    <n v="0.7"/>
    <x v="0"/>
    <x v="1"/>
    <s v="μ=H"/>
    <n v="3"/>
    <n v="2400.3117925932902"/>
    <x v="8"/>
    <n v="0"/>
    <n v="7"/>
    <n v="3.3333333333333299"/>
    <n v="0.39699740000003197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6957145750591024"/>
    <n v="0.16957145750591024"/>
    <n v="1.9261069048277057E-3"/>
  </r>
  <r>
    <s v="PSP_20_0.7_2_0.7_H_3.rcp"/>
    <n v="20"/>
    <n v="0.7"/>
    <x v="0"/>
    <n v="2"/>
    <n v="0.7"/>
    <x v="0"/>
    <x v="1"/>
    <s v="μ=H"/>
    <n v="3"/>
    <n v="2400.3117925932902"/>
    <x v="9"/>
    <n v="3"/>
    <n v="7"/>
    <n v="3.3333333333333299"/>
    <n v="0.38193489999991898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6957145750591024"/>
    <n v="0.16957145750591024"/>
    <n v="1.8530283777285796E-3"/>
  </r>
  <r>
    <s v="PSP_20_0.7_2_0.7_H_3.rcp"/>
    <n v="20"/>
    <n v="0.7"/>
    <x v="0"/>
    <n v="2"/>
    <n v="0.7"/>
    <x v="0"/>
    <x v="1"/>
    <s v="μ=H"/>
    <n v="3"/>
    <n v="2400.3117925932902"/>
    <x v="10"/>
    <n v="4"/>
    <n v="7"/>
    <n v="3.3333333333333299"/>
    <n v="0.41363480000006803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6957145750591024"/>
    <n v="0.16957145750591024"/>
    <n v="2.00682635291086E-3"/>
  </r>
  <r>
    <s v="PSP_20_0.7_2_0.7_H_3.rcp"/>
    <n v="20"/>
    <n v="0.7"/>
    <x v="0"/>
    <n v="2"/>
    <n v="0.7"/>
    <x v="0"/>
    <x v="1"/>
    <s v="μ=H"/>
    <n v="3"/>
    <n v="2400.3117925932902"/>
    <x v="11"/>
    <n v="5"/>
    <n v="7"/>
    <n v="3.3333333333333299"/>
    <n v="0.400436000000013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6957145750591024"/>
    <n v="0.16957145750591024"/>
    <n v="1.9427899138421312E-3"/>
  </r>
  <r>
    <s v="PSP_30_0.3_4_0.7_L_4.rcp"/>
    <n v="30"/>
    <n v="0.3"/>
    <x v="1"/>
    <n v="4"/>
    <n v="0.7"/>
    <x v="0"/>
    <x v="0"/>
    <s v="μ=L"/>
    <n v="4"/>
    <n v="2399.4090275416102"/>
    <x v="8"/>
    <n v="0"/>
    <n v="7"/>
    <n v="6.6666666666666599"/>
    <n v="1.36461919999987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17859146955357669"/>
    <n v="0.17859146955357669"/>
    <n v="1.8187828181751894E-3"/>
  </r>
  <r>
    <s v="PSP_30_0.3_4_0.7_L_4.rcp"/>
    <n v="30"/>
    <n v="0.3"/>
    <x v="1"/>
    <n v="4"/>
    <n v="0.7"/>
    <x v="0"/>
    <x v="0"/>
    <s v="μ=L"/>
    <n v="4"/>
    <n v="2399.4090275416102"/>
    <x v="9"/>
    <n v="3"/>
    <n v="7"/>
    <n v="6.6666666666666599"/>
    <n v="1.39309790000015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17859146955357669"/>
    <n v="0.17859146955357669"/>
    <n v="1.8567396124548536E-3"/>
  </r>
  <r>
    <s v="PSP_30_0.3_4_0.7_L_4.rcp"/>
    <n v="30"/>
    <n v="0.3"/>
    <x v="1"/>
    <n v="4"/>
    <n v="0.7"/>
    <x v="0"/>
    <x v="0"/>
    <s v="μ=L"/>
    <n v="4"/>
    <n v="2399.4090275416102"/>
    <x v="10"/>
    <n v="4"/>
    <n v="7"/>
    <n v="6.6666666666666599"/>
    <n v="1.44282150000026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17859146955357669"/>
    <n v="0.17859146955357669"/>
    <n v="1.9230118951092561E-3"/>
  </r>
  <r>
    <s v="PSP_30_0.3_4_0.7_L_4.rcp"/>
    <n v="30"/>
    <n v="0.3"/>
    <x v="1"/>
    <n v="4"/>
    <n v="0.7"/>
    <x v="0"/>
    <x v="0"/>
    <s v="μ=L"/>
    <n v="4"/>
    <n v="2399.4090275416102"/>
    <x v="11"/>
    <n v="5"/>
    <n v="7"/>
    <n v="6.6666666666666599"/>
    <n v="1.4265303000001901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17859146955357669"/>
    <n v="0.17859146955357669"/>
    <n v="1.9012987647007249E-3"/>
  </r>
  <r>
    <s v="PSP_20_0.3_4_0.7_L_2.rcp"/>
    <n v="20"/>
    <n v="0.3"/>
    <x v="1"/>
    <n v="4"/>
    <n v="0.7"/>
    <x v="0"/>
    <x v="0"/>
    <s v="μ=L"/>
    <n v="2"/>
    <n v="2393.8354090531302"/>
    <x v="4"/>
    <n v="3"/>
    <n v="9"/>
    <n v="6.6666666666666599"/>
    <n v="0.60909450000002596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19742105673207147"/>
    <n v="0.19742105673207147"/>
    <n v="2.6832610035833438E-3"/>
  </r>
  <r>
    <s v="PSP_20_0.3_4_0.7_L_2.rcp"/>
    <n v="20"/>
    <n v="0.3"/>
    <x v="1"/>
    <n v="4"/>
    <n v="0.7"/>
    <x v="0"/>
    <x v="0"/>
    <s v="μ=L"/>
    <n v="2"/>
    <n v="2391.83188854522"/>
    <x v="7"/>
    <n v="5"/>
    <n v="9"/>
    <n v="6.6666666666666599"/>
    <n v="0.49607750000001199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19809277516600099"/>
    <n v="0.19809277516600099"/>
    <n v="2.1853840586396555E-3"/>
  </r>
  <r>
    <s v="PSP_20_0.7_4_0.7_H_2.rcp"/>
    <n v="20"/>
    <n v="0.7"/>
    <x v="0"/>
    <n v="4"/>
    <n v="0.7"/>
    <x v="0"/>
    <x v="1"/>
    <s v="μ=H"/>
    <n v="2"/>
    <n v="2390.4031480806302"/>
    <x v="12"/>
    <n v="0"/>
    <n v="6"/>
    <n v="6.6666666666666599"/>
    <n v="0.44958770000005099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7700644288405457"/>
    <n v="0.17700644288405457"/>
    <n v="1.9780640066502987E-3"/>
  </r>
  <r>
    <s v="PSP_20_0.7_4_0.7_H_2.rcp"/>
    <n v="20"/>
    <n v="0.7"/>
    <x v="0"/>
    <n v="4"/>
    <n v="0.7"/>
    <x v="0"/>
    <x v="1"/>
    <s v="μ=H"/>
    <n v="2"/>
    <n v="2390.4031480806302"/>
    <x v="13"/>
    <n v="3"/>
    <n v="6"/>
    <n v="6.6666666666666599"/>
    <n v="0.47488640000005899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7700644288405457"/>
    <n v="0.17700644288405457"/>
    <n v="2.0893714287284694E-3"/>
  </r>
  <r>
    <s v="PSP_20_0.7_4_0.7_H_2.rcp"/>
    <n v="20"/>
    <n v="0.7"/>
    <x v="0"/>
    <n v="4"/>
    <n v="0.7"/>
    <x v="0"/>
    <x v="1"/>
    <s v="μ=H"/>
    <n v="2"/>
    <n v="2390.4031480806302"/>
    <x v="14"/>
    <n v="4"/>
    <n v="6"/>
    <n v="6.6666666666666599"/>
    <n v="0.53594909999992502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7700644288405457"/>
    <n v="0.17700644288405457"/>
    <n v="2.3580307559711998E-3"/>
  </r>
  <r>
    <s v="PSP_20_0.7_4_0.7_H_2.rcp"/>
    <n v="20"/>
    <n v="0.7"/>
    <x v="0"/>
    <n v="4"/>
    <n v="0.7"/>
    <x v="0"/>
    <x v="1"/>
    <s v="μ=H"/>
    <n v="2"/>
    <n v="2390.4031480806302"/>
    <x v="15"/>
    <n v="5"/>
    <n v="6"/>
    <n v="6.6666666666666599"/>
    <n v="0.49769030000004399"/>
    <s v="PSP_20_0.7_4_0.7_H_2.rcp"/>
    <n v="20"/>
    <n v="0.7"/>
    <n v="4"/>
    <n v="0.7"/>
    <s v="H"/>
    <n v="2"/>
    <s v="40_0.1_0.2_0.8_"/>
    <n v="2904.52231054813"/>
    <n v="2916.02540472289"/>
    <n v="3227.7896954039702"/>
    <n v="227.2867301"/>
    <n v="-0.17700644288405457"/>
    <n v="0.17700644288405457"/>
    <n v="2.1897024070920189E-3"/>
  </r>
  <r>
    <s v="PSP_20_0.7_4_0.7_H_3.rcp"/>
    <n v="20"/>
    <n v="0.7"/>
    <x v="0"/>
    <n v="4"/>
    <n v="0.7"/>
    <x v="0"/>
    <x v="1"/>
    <s v="μ=H"/>
    <n v="3"/>
    <n v="2390.0981203558999"/>
    <x v="12"/>
    <n v="0"/>
    <n v="6"/>
    <n v="6.6666666666666599"/>
    <n v="0.58717289999992694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0.11158790150544041"/>
    <n v="0.11158790150544041"/>
    <n v="2.0716701760431361E-3"/>
  </r>
  <r>
    <s v="PSP_20_0.7_4_0.7_H_3.rcp"/>
    <n v="20"/>
    <n v="0.7"/>
    <x v="0"/>
    <n v="4"/>
    <n v="0.7"/>
    <x v="0"/>
    <x v="1"/>
    <s v="μ=H"/>
    <n v="3"/>
    <n v="2390.0981203558999"/>
    <x v="13"/>
    <n v="3"/>
    <n v="6"/>
    <n v="6.6666666666666599"/>
    <n v="0.54233950000002495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0.11158790150544041"/>
    <n v="0.11158790150544041"/>
    <n v="1.9134884587492678E-3"/>
  </r>
  <r>
    <s v="PSP_20_0.7_4_0.7_H_3.rcp"/>
    <n v="20"/>
    <n v="0.7"/>
    <x v="0"/>
    <n v="4"/>
    <n v="0.7"/>
    <x v="0"/>
    <x v="1"/>
    <s v="μ=H"/>
    <n v="3"/>
    <n v="2390.0981203558999"/>
    <x v="14"/>
    <n v="4"/>
    <n v="6"/>
    <n v="6.6666666666666599"/>
    <n v="0.59907080000004898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0.11158790150544041"/>
    <n v="0.11158790150544041"/>
    <n v="2.1136484836043325E-3"/>
  </r>
  <r>
    <s v="PSP_20_0.7_4_0.7_H_3.rcp"/>
    <n v="20"/>
    <n v="0.7"/>
    <x v="0"/>
    <n v="4"/>
    <n v="0.7"/>
    <x v="0"/>
    <x v="1"/>
    <s v="μ=H"/>
    <n v="3"/>
    <n v="2390.0981203558999"/>
    <x v="15"/>
    <n v="5"/>
    <n v="6"/>
    <n v="6.6666666666666599"/>
    <n v="0.67375839999999698"/>
    <s v="PSP_20_0.7_4_0.7_H_3.rcp"/>
    <n v="20"/>
    <n v="0.7"/>
    <n v="4"/>
    <n v="0.7"/>
    <s v="H"/>
    <n v="3"/>
    <s v="40_0.1_0.2_0.8_"/>
    <n v="2690.30343509053"/>
    <n v="2698.6898825747198"/>
    <n v="2713.05373432538"/>
    <n v="283.42972099999997"/>
    <n v="-0.11158790150544041"/>
    <n v="0.11158790150544041"/>
    <n v="2.3771621325485376E-3"/>
  </r>
  <r>
    <s v="PSP_20_0.7_2_0.3_H_2.rcp"/>
    <n v="20"/>
    <n v="0.7"/>
    <x v="0"/>
    <n v="2"/>
    <n v="0.3"/>
    <x v="1"/>
    <x v="1"/>
    <s v="μ=H"/>
    <n v="2"/>
    <n v="2387.9380394223799"/>
    <x v="0"/>
    <n v="0"/>
    <n v="8"/>
    <n v="3.3333333333333299"/>
    <n v="1.30238429999997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7.5401632554294398E-2"/>
    <n v="-7.5401632554294398E-2"/>
    <n v="2.9438369111037359E-3"/>
  </r>
  <r>
    <s v="PSP_20_0.7_2_0.3_H_2.rcp"/>
    <n v="20"/>
    <n v="0.7"/>
    <x v="0"/>
    <n v="2"/>
    <n v="0.3"/>
    <x v="1"/>
    <x v="1"/>
    <s v="μ=H"/>
    <n v="2"/>
    <n v="2387.9380394223799"/>
    <x v="1"/>
    <n v="3"/>
    <n v="8"/>
    <n v="3.3333333333333299"/>
    <n v="1.30771799999996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7.5401632554294398E-2"/>
    <n v="-7.5401632554294398E-2"/>
    <n v="2.9558929094236825E-3"/>
  </r>
  <r>
    <s v="PSP_20_0.7_2_0.3_H_2.rcp"/>
    <n v="20"/>
    <n v="0.7"/>
    <x v="0"/>
    <n v="2"/>
    <n v="0.3"/>
    <x v="1"/>
    <x v="1"/>
    <s v="μ=H"/>
    <n v="2"/>
    <n v="2387.9380394223799"/>
    <x v="2"/>
    <n v="4"/>
    <n v="8"/>
    <n v="3.3333333333333299"/>
    <n v="1.1659567000000299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7.5401632554294398E-2"/>
    <n v="-7.5401632554294398E-2"/>
    <n v="2.6354635649468994E-3"/>
  </r>
  <r>
    <s v="PSP_20_0.7_2_0.3_H_2.rcp"/>
    <n v="20"/>
    <n v="0.7"/>
    <x v="0"/>
    <n v="2"/>
    <n v="0.3"/>
    <x v="1"/>
    <x v="1"/>
    <s v="μ=H"/>
    <n v="2"/>
    <n v="2387.9380394223799"/>
    <x v="3"/>
    <n v="5"/>
    <n v="8"/>
    <n v="3.3333333333333299"/>
    <n v="1.03685129999996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7.5401632554294398E-2"/>
    <n v="-7.5401632554294398E-2"/>
    <n v="2.3436409117230952E-3"/>
  </r>
  <r>
    <s v="PSP_60_0.7_2_0.3_H_2.rcp"/>
    <n v="60"/>
    <n v="0.7"/>
    <x v="0"/>
    <n v="2"/>
    <n v="0.3"/>
    <x v="1"/>
    <x v="1"/>
    <s v="μ=H"/>
    <n v="2"/>
    <n v="2386.4156214347599"/>
    <x v="8"/>
    <n v="0"/>
    <n v="7"/>
    <n v="3.3333333333333299"/>
    <n v="17.434985899999401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-1.3766253083419909E-2"/>
    <n v="1.3766253083419909E-2"/>
    <n v="1.1598667485219687E-2"/>
  </r>
  <r>
    <s v="PSP_60_0.7_2_0.3_H_2.rcp"/>
    <n v="60"/>
    <n v="0.7"/>
    <x v="0"/>
    <n v="2"/>
    <n v="0.3"/>
    <x v="1"/>
    <x v="1"/>
    <s v="μ=H"/>
    <n v="2"/>
    <n v="2386.4156214347599"/>
    <x v="9"/>
    <n v="3"/>
    <n v="7"/>
    <n v="3.3333333333333299"/>
    <n v="17.0241077999999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-1.3766253083419909E-2"/>
    <n v="1.3766253083419909E-2"/>
    <n v="1.1325329813128239E-2"/>
  </r>
  <r>
    <s v="PSP_60_0.7_2_0.3_H_2.rcp"/>
    <n v="60"/>
    <n v="0.7"/>
    <x v="0"/>
    <n v="2"/>
    <n v="0.3"/>
    <x v="1"/>
    <x v="1"/>
    <s v="μ=H"/>
    <n v="2"/>
    <n v="2386.4156214347599"/>
    <x v="10"/>
    <n v="4"/>
    <n v="7"/>
    <n v="3.3333333333333299"/>
    <n v="18.8115321999976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-1.3766253083419909E-2"/>
    <n v="1.3766253083419909E-2"/>
    <n v="1.251441831537603E-2"/>
  </r>
  <r>
    <s v="PSP_60_0.7_2_0.3_H_2.rcp"/>
    <n v="60"/>
    <n v="0.7"/>
    <x v="0"/>
    <n v="2"/>
    <n v="0.3"/>
    <x v="1"/>
    <x v="1"/>
    <s v="μ=H"/>
    <n v="2"/>
    <n v="2386.4156214347599"/>
    <x v="11"/>
    <n v="5"/>
    <n v="7"/>
    <n v="3.3333333333333299"/>
    <n v="18.806152900000502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-1.3766253083419909E-2"/>
    <n v="1.3766253083419909E-2"/>
    <n v="1.2510839722750406E-2"/>
  </r>
  <r>
    <s v="PSP_60_0.7_4_0.3_H_3.rcp"/>
    <n v="60"/>
    <n v="0.7"/>
    <x v="0"/>
    <n v="4"/>
    <n v="0.3"/>
    <x v="1"/>
    <x v="1"/>
    <s v="μ=H"/>
    <n v="3"/>
    <n v="2386.27725507696"/>
    <x v="6"/>
    <n v="0"/>
    <n v="9"/>
    <n v="6.6666666666666599"/>
    <n v="13.3138370000015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8.051795119634618E-2"/>
    <n v="8.051795119634618E-2"/>
    <n v="8.8154841368690614E-3"/>
  </r>
  <r>
    <s v="PSP_20_0.7_2_0.3_L_5.rcp"/>
    <n v="20"/>
    <n v="0.7"/>
    <x v="0"/>
    <n v="2"/>
    <n v="0.3"/>
    <x v="1"/>
    <x v="0"/>
    <s v="μ=L"/>
    <n v="5"/>
    <n v="2384.94396973839"/>
    <x v="0"/>
    <n v="0"/>
    <n v="8"/>
    <n v="3.3333333333333299"/>
    <n v="0.46316109999997901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0.20882717905709428"/>
    <n v="-0.20882717905709428"/>
    <n v="1.8759971988360515E-3"/>
  </r>
  <r>
    <s v="PSP_20_0.7_2_0.3_L_5.rcp"/>
    <n v="20"/>
    <n v="0.7"/>
    <x v="0"/>
    <n v="2"/>
    <n v="0.3"/>
    <x v="1"/>
    <x v="0"/>
    <s v="μ=L"/>
    <n v="5"/>
    <n v="2384.94396973839"/>
    <x v="1"/>
    <n v="3"/>
    <n v="8"/>
    <n v="3.3333333333333299"/>
    <n v="0.45310749999998701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0.20882717905709428"/>
    <n v="-0.20882717905709428"/>
    <n v="1.8352758916317029E-3"/>
  </r>
  <r>
    <s v="PSP_20_0.7_2_0.3_L_5.rcp"/>
    <n v="20"/>
    <n v="0.7"/>
    <x v="0"/>
    <n v="2"/>
    <n v="0.3"/>
    <x v="1"/>
    <x v="0"/>
    <s v="μ=L"/>
    <n v="5"/>
    <n v="2384.94396973839"/>
    <x v="2"/>
    <n v="4"/>
    <n v="8"/>
    <n v="3.3333333333333299"/>
    <n v="0.49053630000003001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0.20882717905709428"/>
    <n v="-0.20882717905709428"/>
    <n v="1.9868782691972596E-3"/>
  </r>
  <r>
    <s v="PSP_20_0.7_2_0.3_L_5.rcp"/>
    <n v="20"/>
    <n v="0.7"/>
    <x v="0"/>
    <n v="2"/>
    <n v="0.3"/>
    <x v="1"/>
    <x v="0"/>
    <s v="μ=L"/>
    <n v="5"/>
    <n v="2384.94396973839"/>
    <x v="3"/>
    <n v="5"/>
    <n v="8"/>
    <n v="3.3333333333333299"/>
    <n v="0.46437650000001401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0.20882717905709428"/>
    <n v="-0.20882717905709428"/>
    <n v="1.8809200798714646E-3"/>
  </r>
  <r>
    <s v="PSP_60_0.7_4_0.3_H_3.rcp"/>
    <n v="60"/>
    <n v="0.7"/>
    <x v="0"/>
    <n v="4"/>
    <n v="0.3"/>
    <x v="1"/>
    <x v="1"/>
    <s v="μ=H"/>
    <n v="3"/>
    <n v="2384.2730747921501"/>
    <x v="5"/>
    <n v="4"/>
    <n v="9"/>
    <n v="6.6666666666666599"/>
    <n v="15.187281500002401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8.1290203368858102E-2"/>
    <n v="8.1290203368858102E-2"/>
    <n v="1.0055946992998416E-2"/>
  </r>
  <r>
    <s v="PSP_60_0.7_4_0.3_H_3.rcp"/>
    <n v="60"/>
    <n v="0.7"/>
    <x v="0"/>
    <n v="4"/>
    <n v="0.3"/>
    <x v="1"/>
    <x v="1"/>
    <s v="μ=H"/>
    <n v="3"/>
    <n v="2384.0776985409402"/>
    <x v="4"/>
    <n v="3"/>
    <n v="9"/>
    <n v="6.6666666666666599"/>
    <n v="13.9078723999991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8.1365485884905983E-2"/>
    <n v="8.1365485884905983E-2"/>
    <n v="9.2088124948335546E-3"/>
  </r>
  <r>
    <s v="PSP_60_0.7_4_0.3_H_4.rcp"/>
    <n v="60"/>
    <n v="0.7"/>
    <x v="0"/>
    <n v="4"/>
    <n v="0.3"/>
    <x v="1"/>
    <x v="1"/>
    <s v="μ=H"/>
    <n v="4"/>
    <n v="2383.9305860926502"/>
    <x v="6"/>
    <n v="0"/>
    <n v="9"/>
    <n v="6.6666666666666599"/>
    <n v="15.2157649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4.8092151015045E-2"/>
    <n v="4.8092151015045E-2"/>
    <n v="1.0103235726012913E-2"/>
  </r>
  <r>
    <s v="PSP_60_0.7_2_0.3_H_2.rcp"/>
    <n v="60"/>
    <n v="0.7"/>
    <x v="0"/>
    <n v="2"/>
    <n v="0.3"/>
    <x v="1"/>
    <x v="1"/>
    <s v="μ=H"/>
    <n v="2"/>
    <n v="2381.4519410473499"/>
    <x v="12"/>
    <n v="0"/>
    <n v="6"/>
    <n v="3.3333333333333299"/>
    <n v="17.472305500003099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-1.5817592784267386E-2"/>
    <n v="1.5817592784267386E-2"/>
    <n v="1.1623494441410359E-2"/>
  </r>
  <r>
    <s v="PSP_60_0.7_2_0.3_H_2.rcp"/>
    <n v="60"/>
    <n v="0.7"/>
    <x v="0"/>
    <n v="2"/>
    <n v="0.3"/>
    <x v="1"/>
    <x v="1"/>
    <s v="μ=H"/>
    <n v="2"/>
    <n v="2381.4519410473499"/>
    <x v="13"/>
    <n v="3"/>
    <n v="6"/>
    <n v="3.3333333333333299"/>
    <n v="16.879757299997401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-1.5817592784267386E-2"/>
    <n v="1.5817592784267386E-2"/>
    <n v="1.1229300286035002E-2"/>
  </r>
  <r>
    <s v="PSP_60_0.7_2_0.3_H_2.rcp"/>
    <n v="60"/>
    <n v="0.7"/>
    <x v="0"/>
    <n v="2"/>
    <n v="0.3"/>
    <x v="1"/>
    <x v="1"/>
    <s v="μ=H"/>
    <n v="2"/>
    <n v="2381.4519410473499"/>
    <x v="14"/>
    <n v="4"/>
    <n v="6"/>
    <n v="3.3333333333333299"/>
    <n v="18.540182999997299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-1.5817592784267386E-2"/>
    <n v="1.5817592784267386E-2"/>
    <n v="1.2333902589052214E-2"/>
  </r>
  <r>
    <s v="PSP_60_0.7_2_0.3_H_2.rcp"/>
    <n v="60"/>
    <n v="0.7"/>
    <x v="0"/>
    <n v="2"/>
    <n v="0.3"/>
    <x v="1"/>
    <x v="1"/>
    <s v="μ=H"/>
    <n v="2"/>
    <n v="2381.4519410473499"/>
    <x v="15"/>
    <n v="5"/>
    <n v="6"/>
    <n v="3.3333333333333299"/>
    <n v="19.3044840999973"/>
    <s v="PSP_60_0.7_2_0.3_H_2.rcp"/>
    <n v="60"/>
    <n v="0.7"/>
    <n v="2"/>
    <n v="0.3"/>
    <s v="H"/>
    <n v="2"/>
    <s v="40_0.1_0.2_0.8_"/>
    <n v="2419.72618448293"/>
    <n v="2419.72618448293"/>
    <n v="90000000000"/>
    <n v="1503.18870009999"/>
    <n v="-1.5817592784267386E-2"/>
    <n v="1.5817592784267386E-2"/>
    <n v="1.2842355785879172E-2"/>
  </r>
  <r>
    <s v="PSP_60_0.7_4_0.3_H_4.rcp"/>
    <n v="60"/>
    <n v="0.7"/>
    <x v="0"/>
    <n v="4"/>
    <n v="0.3"/>
    <x v="1"/>
    <x v="1"/>
    <s v="μ=H"/>
    <n v="4"/>
    <n v="2377.9281179944201"/>
    <x v="7"/>
    <n v="5"/>
    <n v="9"/>
    <n v="6.6666666666666599"/>
    <n v="15.6283925000025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5.0488947519658066E-2"/>
    <n v="5.0488947519658066E-2"/>
    <n v="1.037721958008023E-2"/>
  </r>
  <r>
    <s v="PSP_60_0.7_4_0.3_H_4.rcp"/>
    <n v="60"/>
    <n v="0.7"/>
    <x v="0"/>
    <n v="4"/>
    <n v="0.3"/>
    <x v="1"/>
    <x v="1"/>
    <s v="μ=H"/>
    <n v="4"/>
    <n v="2377.8120659607898"/>
    <x v="4"/>
    <n v="3"/>
    <n v="9"/>
    <n v="6.6666666666666599"/>
    <n v="14.7386184000024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5.0535287309225664E-2"/>
    <n v="5.0535287309225664E-2"/>
    <n v="9.7864114587479928E-3"/>
  </r>
  <r>
    <s v="PSP_20_0.7_2_0.7_H_3.rcp"/>
    <n v="20"/>
    <n v="0.7"/>
    <x v="0"/>
    <n v="2"/>
    <n v="0.7"/>
    <x v="0"/>
    <x v="1"/>
    <s v="μ=H"/>
    <n v="3"/>
    <n v="2377.3982636403798"/>
    <x v="12"/>
    <n v="0"/>
    <n v="6"/>
    <n v="3.3333333333333299"/>
    <n v="0.39318709999997697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7749878116047749"/>
    <n v="0.17749878116047749"/>
    <n v="1.9076205239608023E-3"/>
  </r>
  <r>
    <s v="PSP_20_0.7_2_0.7_H_3.rcp"/>
    <n v="20"/>
    <n v="0.7"/>
    <x v="0"/>
    <n v="2"/>
    <n v="0.7"/>
    <x v="0"/>
    <x v="1"/>
    <s v="μ=H"/>
    <n v="3"/>
    <n v="2377.3982636403798"/>
    <x v="13"/>
    <n v="3"/>
    <n v="6"/>
    <n v="3.3333333333333299"/>
    <n v="0.38099209999995698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7749878116047749"/>
    <n v="0.17749878116047749"/>
    <n v="1.8484542077471181E-3"/>
  </r>
  <r>
    <s v="PSP_20_0.7_2_0.7_H_3.rcp"/>
    <n v="20"/>
    <n v="0.7"/>
    <x v="0"/>
    <n v="2"/>
    <n v="0.7"/>
    <x v="0"/>
    <x v="1"/>
    <s v="μ=H"/>
    <n v="3"/>
    <n v="2377.3982636403798"/>
    <x v="14"/>
    <n v="4"/>
    <n v="6"/>
    <n v="3.3333333333333299"/>
    <n v="0.41133690000003698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7749878116047749"/>
    <n v="0.17749878116047749"/>
    <n v="1.9956776626255759E-3"/>
  </r>
  <r>
    <s v="PSP_20_0.7_2_0.7_H_3.rcp"/>
    <n v="20"/>
    <n v="0.7"/>
    <x v="0"/>
    <n v="2"/>
    <n v="0.7"/>
    <x v="0"/>
    <x v="1"/>
    <s v="μ=H"/>
    <n v="3"/>
    <n v="2377.3982636403798"/>
    <x v="15"/>
    <n v="5"/>
    <n v="6"/>
    <n v="3.3333333333333299"/>
    <n v="0.39916930000003897"/>
    <s v="PSP_20_0.7_2_0.7_H_3.rcp"/>
    <n v="20"/>
    <n v="0.7"/>
    <n v="2"/>
    <n v="0.7"/>
    <s v="H"/>
    <n v="3"/>
    <s v="40_0.1_0.2_0.8_"/>
    <n v="2890.4495327006098"/>
    <n v="2890.4495327006098"/>
    <n v="2890.4495327006098"/>
    <n v="206.113896899998"/>
    <n v="-0.17749878116047749"/>
    <n v="0.17749878116047749"/>
    <n v="1.9366442826206293E-3"/>
  </r>
  <r>
    <s v="PSP_60_0.7_4_0.3_H_3.rcp"/>
    <n v="60"/>
    <n v="0.7"/>
    <x v="0"/>
    <n v="4"/>
    <n v="0.3"/>
    <x v="1"/>
    <x v="1"/>
    <s v="μ=H"/>
    <n v="3"/>
    <n v="2377.3717425078298"/>
    <x v="7"/>
    <n v="5"/>
    <n v="9"/>
    <n v="6.6666666666666599"/>
    <n v="13.8705468999978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8.3949429632177164E-2"/>
    <n v="8.3949429632177164E-2"/>
    <n v="9.1840981804580581E-3"/>
  </r>
  <r>
    <s v="PSP_60_0.7_2_0.3_H_4.rcp"/>
    <n v="60"/>
    <n v="0.7"/>
    <x v="0"/>
    <n v="2"/>
    <n v="0.3"/>
    <x v="1"/>
    <x v="1"/>
    <s v="μ=H"/>
    <n v="4"/>
    <n v="2376.7634818371698"/>
    <x v="7"/>
    <n v="5"/>
    <n v="9"/>
    <n v="3.3333333333333299"/>
    <n v="16.080236900001101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2.312869396000916E-3"/>
    <n v="2.312869396000916E-3"/>
    <n v="1.0655656316764033E-2"/>
  </r>
  <r>
    <s v="PSP_30_0.7_4_0.7_H_4.rcp"/>
    <n v="30"/>
    <n v="0.7"/>
    <x v="0"/>
    <n v="4"/>
    <n v="0.7"/>
    <x v="0"/>
    <x v="1"/>
    <s v="μ=H"/>
    <n v="4"/>
    <n v="2376.4110019699601"/>
    <x v="6"/>
    <n v="0"/>
    <n v="9"/>
    <n v="6.6666666666666599"/>
    <n v="1.3865789000001301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16908592317924157"/>
    <n v="0.16908592317924157"/>
    <n v="2.0985827359375859E-3"/>
  </r>
  <r>
    <s v="PSP_60_0.3_4_0.7_H_5.rcp"/>
    <n v="60"/>
    <n v="0.3"/>
    <x v="1"/>
    <n v="4"/>
    <n v="0.7"/>
    <x v="0"/>
    <x v="1"/>
    <s v="μ=H"/>
    <n v="5"/>
    <n v="2376.32063572075"/>
    <x v="12"/>
    <n v="0"/>
    <n v="6"/>
    <n v="6.6666666666666599"/>
    <n v="15.816422800000501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8538201621806069"/>
    <n v="0.18538201621806069"/>
    <n v="1.0458639085376637E-2"/>
  </r>
  <r>
    <s v="PSP_60_0.3_4_0.7_H_5.rcp"/>
    <n v="60"/>
    <n v="0.3"/>
    <x v="1"/>
    <n v="4"/>
    <n v="0.7"/>
    <x v="0"/>
    <x v="1"/>
    <s v="μ=H"/>
    <n v="5"/>
    <n v="2376.32063572075"/>
    <x v="13"/>
    <n v="3"/>
    <n v="6"/>
    <n v="6.6666666666666599"/>
    <n v="18.364438500000599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8538201621806069"/>
    <n v="0.18538201621806069"/>
    <n v="1.2143519220862993E-2"/>
  </r>
  <r>
    <s v="PSP_60_0.3_4_0.7_H_5.rcp"/>
    <n v="60"/>
    <n v="0.3"/>
    <x v="1"/>
    <n v="4"/>
    <n v="0.7"/>
    <x v="0"/>
    <x v="1"/>
    <s v="μ=H"/>
    <n v="5"/>
    <n v="2376.32063572075"/>
    <x v="14"/>
    <n v="4"/>
    <n v="6"/>
    <n v="6.6666666666666599"/>
    <n v="18.046780700000401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8538201621806069"/>
    <n v="0.18538201621806069"/>
    <n v="1.1933467407955162E-2"/>
  </r>
  <r>
    <s v="PSP_60_0.3_4_0.7_H_5.rcp"/>
    <n v="60"/>
    <n v="0.3"/>
    <x v="1"/>
    <n v="4"/>
    <n v="0.7"/>
    <x v="0"/>
    <x v="1"/>
    <s v="μ=H"/>
    <n v="5"/>
    <n v="2376.32063572075"/>
    <x v="15"/>
    <n v="5"/>
    <n v="6"/>
    <n v="6.6666666666666599"/>
    <n v="17.0635342000005"/>
    <s v="PSP_60_0.3_4_0.7_H_5.rcp"/>
    <n v="60"/>
    <n v="0.3"/>
    <n v="4"/>
    <n v="0.7"/>
    <s v="H"/>
    <n v="5"/>
    <s v="40_0.1_0.2_0.8_"/>
    <n v="2917.0981773425401"/>
    <n v="2927.6556658976101"/>
    <n v="90000000000"/>
    <n v="1512.2830676999999"/>
    <n v="-0.18538201621806069"/>
    <n v="0.18538201621806069"/>
    <n v="1.1283293825376274E-2"/>
  </r>
  <r>
    <s v="PSP_60_0.7_2_0.3_H_4.rcp"/>
    <n v="60"/>
    <n v="0.7"/>
    <x v="0"/>
    <n v="2"/>
    <n v="0.3"/>
    <x v="1"/>
    <x v="1"/>
    <s v="μ=H"/>
    <n v="4"/>
    <n v="2375.52592800803"/>
    <x v="6"/>
    <n v="0"/>
    <n v="9"/>
    <n v="3.3333333333333299"/>
    <n v="19.526429699999401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2.8323537865167815E-3"/>
    <n v="2.8323537865167815E-3"/>
    <n v="1.293929469264431E-2"/>
  </r>
  <r>
    <s v="PSP_10_0.3_2_0.7_L_4.rcp"/>
    <n v="10"/>
    <n v="0.3"/>
    <x v="1"/>
    <n v="2"/>
    <n v="0.7"/>
    <x v="0"/>
    <x v="0"/>
    <s v="μ=L"/>
    <n v="4"/>
    <n v="2374.4324978912"/>
    <x v="7"/>
    <n v="5"/>
    <n v="9"/>
    <n v="3.3333333333333299"/>
    <n v="6.5886700000000006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8.0484504512591641E-3"/>
    <n v="-8.0484504512591641E-3"/>
    <n v="1.8578205728588626E-3"/>
  </r>
  <r>
    <s v="PSP_10_0.3_2_0.7_L_4.rcp"/>
    <n v="10"/>
    <n v="0.3"/>
    <x v="1"/>
    <n v="2"/>
    <n v="0.7"/>
    <x v="0"/>
    <x v="0"/>
    <s v="μ=L"/>
    <n v="4"/>
    <n v="2374.4215977087902"/>
    <x v="5"/>
    <n v="4"/>
    <n v="9"/>
    <n v="3.3333333333333299"/>
    <n v="6.6703900000000205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8.0438228562453515E-3"/>
    <n v="-8.0438228562453515E-3"/>
    <n v="1.8808633261329017E-3"/>
  </r>
  <r>
    <s v="PSP_60_0.7_4_0.3_H_4.rcp"/>
    <n v="60"/>
    <n v="0.7"/>
    <x v="0"/>
    <n v="4"/>
    <n v="0.3"/>
    <x v="1"/>
    <x v="1"/>
    <s v="μ=H"/>
    <n v="4"/>
    <n v="2374.3922534572598"/>
    <x v="5"/>
    <n v="4"/>
    <n v="9"/>
    <n v="6.6666666666666599"/>
    <n v="17.063559900001501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5.1900824704969532E-2"/>
    <n v="5.1900824704969532E-2"/>
    <n v="1.1330167699597967E-2"/>
  </r>
  <r>
    <s v="PSP_60_0.7_2_0.3_H_4.rcp"/>
    <n v="60"/>
    <n v="0.7"/>
    <x v="0"/>
    <n v="2"/>
    <n v="0.3"/>
    <x v="1"/>
    <x v="1"/>
    <s v="μ=H"/>
    <n v="4"/>
    <n v="2373.7363276717701"/>
    <x v="5"/>
    <n v="4"/>
    <n v="9"/>
    <n v="3.3333333333333299"/>
    <n v="18.0729076999996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3.5835691422116994E-3"/>
    <n v="3.5835691422116994E-3"/>
    <n v="1.197611044497615E-2"/>
  </r>
  <r>
    <s v="PSP_30_0.7_4_0.3_H_1.rcp"/>
    <n v="30"/>
    <n v="0.7"/>
    <x v="0"/>
    <n v="4"/>
    <n v="0.3"/>
    <x v="1"/>
    <x v="1"/>
    <s v="μ=H"/>
    <n v="1"/>
    <n v="2372.57565066191"/>
    <x v="0"/>
    <n v="0"/>
    <n v="8"/>
    <n v="6.6666666666666599"/>
    <n v="2.03362400000014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1.7156072583056861E-2"/>
    <n v="1.7156072583056861E-2"/>
    <n v="1.9865898441200681E-3"/>
  </r>
  <r>
    <s v="PSP_30_0.7_4_0.3_H_1.rcp"/>
    <n v="30"/>
    <n v="0.7"/>
    <x v="0"/>
    <n v="4"/>
    <n v="0.3"/>
    <x v="1"/>
    <x v="1"/>
    <s v="μ=H"/>
    <n v="1"/>
    <n v="2372.57565066191"/>
    <x v="1"/>
    <n v="3"/>
    <n v="8"/>
    <n v="6.6666666666666599"/>
    <n v="2.2710035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1.7156072583056861E-2"/>
    <n v="1.7156072583056861E-2"/>
    <n v="2.2184791726793246E-3"/>
  </r>
  <r>
    <s v="PSP_30_0.7_4_0.3_H_1.rcp"/>
    <n v="30"/>
    <n v="0.7"/>
    <x v="0"/>
    <n v="4"/>
    <n v="0.3"/>
    <x v="1"/>
    <x v="1"/>
    <s v="μ=H"/>
    <n v="1"/>
    <n v="2372.57565066191"/>
    <x v="2"/>
    <n v="4"/>
    <n v="8"/>
    <n v="6.6666666666666599"/>
    <n v="2.0871876999999501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1.7156072583056861E-2"/>
    <n v="1.7156072583056861E-2"/>
    <n v="2.0389147096965513E-3"/>
  </r>
  <r>
    <s v="PSP_30_0.7_4_0.3_H_1.rcp"/>
    <n v="30"/>
    <n v="0.7"/>
    <x v="0"/>
    <n v="4"/>
    <n v="0.3"/>
    <x v="1"/>
    <x v="1"/>
    <s v="μ=H"/>
    <n v="1"/>
    <n v="2372.57565066191"/>
    <x v="3"/>
    <n v="5"/>
    <n v="8"/>
    <n v="6.6666666666666599"/>
    <n v="1.97611929999993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1.7156072583056861E-2"/>
    <n v="1.7156072583056861E-2"/>
    <n v="1.93041512696017E-3"/>
  </r>
  <r>
    <s v="PSP_20_0.7_2_0.7_H_1.rcp"/>
    <n v="20"/>
    <n v="0.7"/>
    <x v="0"/>
    <n v="2"/>
    <n v="0.7"/>
    <x v="0"/>
    <x v="1"/>
    <s v="μ=H"/>
    <n v="1"/>
    <n v="2372.21027092432"/>
    <x v="6"/>
    <n v="0"/>
    <n v="9"/>
    <n v="3.3333333333333299"/>
    <n v="0.66229160000000298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0855481174453777"/>
    <n v="0.10855481174453777"/>
    <n v="1.8583473336617525E-3"/>
  </r>
  <r>
    <s v="PSP_30_0.3_4_0.7_H_5.rcp"/>
    <n v="30"/>
    <n v="0.3"/>
    <x v="1"/>
    <n v="4"/>
    <n v="0.7"/>
    <x v="0"/>
    <x v="1"/>
    <s v="μ=H"/>
    <n v="5"/>
    <n v="2372.1135023936999"/>
    <x v="0"/>
    <n v="0"/>
    <n v="8"/>
    <n v="6.6666666666666599"/>
    <n v="1.6906279999998299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0.25086681625233709"/>
    <n v="-0.25086681625233709"/>
    <n v="1.8151486040645906E-3"/>
  </r>
  <r>
    <s v="PSP_30_0.3_4_0.7_H_5.rcp"/>
    <n v="30"/>
    <n v="0.3"/>
    <x v="1"/>
    <n v="4"/>
    <n v="0.7"/>
    <x v="0"/>
    <x v="1"/>
    <s v="μ=H"/>
    <n v="5"/>
    <n v="2372.1135023936999"/>
    <x v="1"/>
    <n v="3"/>
    <n v="8"/>
    <n v="6.6666666666666599"/>
    <n v="1.7254471000001099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0.25086681625233709"/>
    <n v="-0.25086681625233709"/>
    <n v="1.8525322513011796E-3"/>
  </r>
  <r>
    <s v="PSP_30_0.3_4_0.7_H_5.rcp"/>
    <n v="30"/>
    <n v="0.3"/>
    <x v="1"/>
    <n v="4"/>
    <n v="0.7"/>
    <x v="0"/>
    <x v="1"/>
    <s v="μ=H"/>
    <n v="5"/>
    <n v="2372.1135023936999"/>
    <x v="2"/>
    <n v="4"/>
    <n v="8"/>
    <n v="6.6666666666666599"/>
    <n v="1.84783670000024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0.25086681625233709"/>
    <n v="-0.25086681625233709"/>
    <n v="1.9839362689752522E-3"/>
  </r>
  <r>
    <s v="PSP_30_0.3_4_0.7_H_5.rcp"/>
    <n v="30"/>
    <n v="0.3"/>
    <x v="1"/>
    <n v="4"/>
    <n v="0.7"/>
    <x v="0"/>
    <x v="1"/>
    <s v="μ=H"/>
    <n v="5"/>
    <n v="2372.1135023936999"/>
    <x v="3"/>
    <n v="5"/>
    <n v="8"/>
    <n v="6.6666666666666599"/>
    <n v="2.1846714999996899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0.25086681625233709"/>
    <n v="-0.25086681625233709"/>
    <n v="2.3455801178996986E-3"/>
  </r>
  <r>
    <s v="PSP_60_0.7_2_0.3_H_4.rcp"/>
    <n v="60"/>
    <n v="0.7"/>
    <x v="0"/>
    <n v="2"/>
    <n v="0.3"/>
    <x v="1"/>
    <x v="1"/>
    <s v="μ=H"/>
    <n v="4"/>
    <n v="2370.1594434570602"/>
    <x v="4"/>
    <n v="3"/>
    <n v="9"/>
    <n v="3.3333333333333299"/>
    <n v="16.6735506000004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5.0850274808084623E-3"/>
    <n v="5.0850274808084623E-3"/>
    <n v="1.1048818862473777E-2"/>
  </r>
  <r>
    <s v="PSP_30_0.7_4_0.7_H_4.rcp"/>
    <n v="30"/>
    <n v="0.7"/>
    <x v="0"/>
    <n v="4"/>
    <n v="0.7"/>
    <x v="0"/>
    <x v="1"/>
    <s v="μ=H"/>
    <n v="4"/>
    <n v="2369.2652744265401"/>
    <x v="5"/>
    <n v="4"/>
    <n v="9"/>
    <n v="6.6666666666666599"/>
    <n v="1.6194703000001001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17158443273841778"/>
    <n v="0.17158443273841778"/>
    <n v="2.4510631259018539E-3"/>
  </r>
  <r>
    <s v="PSP_60_0.3_4_0.7_L_5.rcp"/>
    <n v="60"/>
    <n v="0.3"/>
    <x v="1"/>
    <n v="4"/>
    <n v="0.7"/>
    <x v="0"/>
    <x v="0"/>
    <s v="μ=L"/>
    <n v="5"/>
    <n v="2368.0456304395302"/>
    <x v="8"/>
    <n v="0"/>
    <n v="7"/>
    <n v="6.6666666666666599"/>
    <n v="11.6493017000011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0.19439994513473732"/>
    <n v="0.19439994513473732"/>
    <n v="7.7180099087920586E-3"/>
  </r>
  <r>
    <s v="PSP_60_0.3_4_0.7_L_5.rcp"/>
    <n v="60"/>
    <n v="0.3"/>
    <x v="1"/>
    <n v="4"/>
    <n v="0.7"/>
    <x v="0"/>
    <x v="0"/>
    <s v="μ=L"/>
    <n v="5"/>
    <n v="2368.0456304395302"/>
    <x v="9"/>
    <n v="3"/>
    <n v="7"/>
    <n v="6.6666666666666599"/>
    <n v="11.959206200001001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0.19439994513473732"/>
    <n v="0.19439994513473732"/>
    <n v="7.9233308853943092E-3"/>
  </r>
  <r>
    <s v="PSP_60_0.3_4_0.7_L_5.rcp"/>
    <n v="60"/>
    <n v="0.3"/>
    <x v="1"/>
    <n v="4"/>
    <n v="0.7"/>
    <x v="0"/>
    <x v="0"/>
    <s v="μ=L"/>
    <n v="5"/>
    <n v="2368.0456304395302"/>
    <x v="10"/>
    <n v="4"/>
    <n v="7"/>
    <n v="6.6666666666666599"/>
    <n v="12.7324577999988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0.19439994513473732"/>
    <n v="0.19439994513473732"/>
    <n v="8.4356331387363918E-3"/>
  </r>
  <r>
    <s v="PSP_60_0.3_4_0.7_L_5.rcp"/>
    <n v="60"/>
    <n v="0.3"/>
    <x v="1"/>
    <n v="4"/>
    <n v="0.7"/>
    <x v="0"/>
    <x v="0"/>
    <s v="μ=L"/>
    <n v="5"/>
    <n v="2368.0456304395302"/>
    <x v="11"/>
    <n v="5"/>
    <n v="7"/>
    <n v="6.6666666666666599"/>
    <n v="12.385623699999901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0.19439994513473732"/>
    <n v="0.19439994513473732"/>
    <n v="8.2058452004174602E-3"/>
  </r>
  <r>
    <s v="PSP_10_0.7_4_0.7_L_1.rcp"/>
    <n v="10"/>
    <n v="0.7"/>
    <x v="0"/>
    <n v="4"/>
    <n v="0.7"/>
    <x v="0"/>
    <x v="0"/>
    <s v="μ=L"/>
    <n v="1"/>
    <n v="2367.6667775656902"/>
    <x v="6"/>
    <n v="0"/>
    <n v="9"/>
    <n v="6.6666666666666599"/>
    <n v="4.8854399999999701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2039147195233072"/>
    <n v="0.2039147195233072"/>
    <n v="2.1145176488388735E-3"/>
  </r>
  <r>
    <s v="PSP_30_0.7_4_0.7_H_4.rcp"/>
    <n v="30"/>
    <n v="0.7"/>
    <x v="0"/>
    <n v="4"/>
    <n v="0.7"/>
    <x v="0"/>
    <x v="1"/>
    <s v="μ=H"/>
    <n v="4"/>
    <n v="2364.3430672273398"/>
    <x v="4"/>
    <n v="3"/>
    <n v="9"/>
    <n v="6.6666666666666599"/>
    <n v="1.3764270999999999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17330548656599795"/>
    <n v="0.17330548656599795"/>
    <n v="2.0832180190657494E-3"/>
  </r>
  <r>
    <s v="PSP_20_0.3_2_0.7_H_2.rcp"/>
    <n v="20"/>
    <n v="0.3"/>
    <x v="1"/>
    <n v="2"/>
    <n v="0.7"/>
    <x v="0"/>
    <x v="1"/>
    <s v="μ=H"/>
    <n v="2"/>
    <n v="2361.95932729164"/>
    <x v="3"/>
    <n v="5"/>
    <n v="8"/>
    <n v="3.3333333333333299"/>
    <n v="0.43694510000000197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0.15467546592810433"/>
    <n v="-0.15467546592810433"/>
    <n v="2.0268287241378439E-3"/>
  </r>
  <r>
    <s v="PSP_30_0.3_4_0.7_L_5.rcp"/>
    <n v="30"/>
    <n v="0.3"/>
    <x v="1"/>
    <n v="4"/>
    <n v="0.7"/>
    <x v="0"/>
    <x v="0"/>
    <s v="μ=L"/>
    <n v="5"/>
    <n v="2360.02105644107"/>
    <x v="12"/>
    <n v="0"/>
    <n v="6"/>
    <n v="6.6666666666666599"/>
    <n v="1.6473488000001399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30276824287893378"/>
    <n v="0.30276824287893378"/>
    <n v="1.8210298692270424E-3"/>
  </r>
  <r>
    <s v="PSP_30_0.3_4_0.7_L_5.rcp"/>
    <n v="30"/>
    <n v="0.3"/>
    <x v="1"/>
    <n v="4"/>
    <n v="0.7"/>
    <x v="0"/>
    <x v="0"/>
    <s v="μ=L"/>
    <n v="5"/>
    <n v="2360.02105644107"/>
    <x v="13"/>
    <n v="3"/>
    <n v="6"/>
    <n v="6.6666666666666599"/>
    <n v="1.6718522999999501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30276824287893378"/>
    <n v="0.30276824287893378"/>
    <n v="1.8481167893742848E-3"/>
  </r>
  <r>
    <s v="PSP_30_0.3_4_0.7_L_5.rcp"/>
    <n v="30"/>
    <n v="0.3"/>
    <x v="1"/>
    <n v="4"/>
    <n v="0.7"/>
    <x v="0"/>
    <x v="0"/>
    <s v="μ=L"/>
    <n v="5"/>
    <n v="2360.02105644107"/>
    <x v="14"/>
    <n v="4"/>
    <n v="6"/>
    <n v="6.6666666666666599"/>
    <n v="1.7722706999997999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30276824287893378"/>
    <n v="0.30276824287893378"/>
    <n v="1.9591223674399012E-3"/>
  </r>
  <r>
    <s v="PSP_30_0.3_4_0.7_L_5.rcp"/>
    <n v="30"/>
    <n v="0.3"/>
    <x v="1"/>
    <n v="4"/>
    <n v="0.7"/>
    <x v="0"/>
    <x v="0"/>
    <s v="μ=L"/>
    <n v="5"/>
    <n v="2360.02105644107"/>
    <x v="15"/>
    <n v="5"/>
    <n v="6"/>
    <n v="6.6666666666666599"/>
    <n v="1.72455760000002"/>
    <s v="PSP_30_0.3_4_0.7_L_5.rcp"/>
    <n v="30"/>
    <n v="0.3"/>
    <n v="4"/>
    <n v="0.7"/>
    <s v="L"/>
    <n v="5"/>
    <s v="40_0.1_0.2_0.8_"/>
    <n v="3384.8444686252001"/>
    <n v="3444.2292272559798"/>
    <n v="3553.3840388585299"/>
    <n v="904.62481029999606"/>
    <n v="-0.30276824287893378"/>
    <n v="0.30276824287893378"/>
    <n v="1.9063788438746377E-3"/>
  </r>
  <r>
    <s v="PSP_10_0.7_4_0.3_L_4.rcp"/>
    <n v="10"/>
    <n v="0.7"/>
    <x v="0"/>
    <n v="4"/>
    <n v="0.3"/>
    <x v="1"/>
    <x v="0"/>
    <s v="μ=L"/>
    <n v="4"/>
    <n v="2356.54823214304"/>
    <x v="7"/>
    <n v="5"/>
    <n v="9"/>
    <n v="6.6666666666666599"/>
    <n v="0.16197289999999401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4.4288808386734886E-2"/>
    <n v="-4.4288808386734886E-2"/>
    <n v="1.8420302378457077E-3"/>
  </r>
  <r>
    <s v="PSP_10_0.7_2_0.3_L_5.rcp"/>
    <n v="10"/>
    <n v="0.7"/>
    <x v="0"/>
    <n v="2"/>
    <n v="0.3"/>
    <x v="1"/>
    <x v="0"/>
    <s v="μ=L"/>
    <n v="5"/>
    <n v="2356.1156799391101"/>
    <x v="6"/>
    <n v="0"/>
    <n v="9"/>
    <n v="3.3333333333333299"/>
    <n v="0.17797550000000201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9.983959631470736E-2"/>
    <n v="9.983959631470736E-2"/>
    <n v="1.7403370565822606E-3"/>
  </r>
  <r>
    <s v="PSP_60_0.3_2_0.7_H_4.rcp"/>
    <n v="60"/>
    <n v="0.3"/>
    <x v="1"/>
    <n v="2"/>
    <n v="0.7"/>
    <x v="0"/>
    <x v="1"/>
    <s v="μ=H"/>
    <n v="4"/>
    <n v="2355.2559952957099"/>
    <x v="1"/>
    <n v="3"/>
    <n v="8"/>
    <n v="3.3333333333333299"/>
    <n v="15.941080999999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4.1917196281247203E-2"/>
    <n v="-4.1917196281247203E-2"/>
    <n v="1.0594637591499811E-2"/>
  </r>
  <r>
    <s v="PSP_60_0.3_2_0.7_H_4.rcp"/>
    <n v="60"/>
    <n v="0.3"/>
    <x v="1"/>
    <n v="2"/>
    <n v="0.7"/>
    <x v="0"/>
    <x v="1"/>
    <s v="μ=H"/>
    <n v="4"/>
    <n v="2354.43245733903"/>
    <x v="2"/>
    <n v="4"/>
    <n v="8"/>
    <n v="3.3333333333333299"/>
    <n v="17.433915299999999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4.1552879892468648E-2"/>
    <n v="-4.1552879892468648E-2"/>
    <n v="1.1586793543324652E-2"/>
  </r>
  <r>
    <s v="PSP_60_0.7_2_0.3_H_4.rcp"/>
    <n v="60"/>
    <n v="0.7"/>
    <x v="0"/>
    <n v="2"/>
    <n v="0.3"/>
    <x v="1"/>
    <x v="1"/>
    <s v="μ=H"/>
    <n v="4"/>
    <n v="2354.2792454176501"/>
    <x v="8"/>
    <n v="0"/>
    <n v="7"/>
    <n v="3.3333333333333299"/>
    <n v="16.593215400000101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1.1751012269128976E-2"/>
    <n v="1.1751012269128976E-2"/>
    <n v="1.0995584305877061E-2"/>
  </r>
  <r>
    <s v="PSP_60_0.7_2_0.3_H_4.rcp"/>
    <n v="60"/>
    <n v="0.7"/>
    <x v="0"/>
    <n v="2"/>
    <n v="0.3"/>
    <x v="1"/>
    <x v="1"/>
    <s v="μ=H"/>
    <n v="4"/>
    <n v="2354.2792454176501"/>
    <x v="9"/>
    <n v="3"/>
    <n v="7"/>
    <n v="3.3333333333333299"/>
    <n v="16.7337307999987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1.1751012269128976E-2"/>
    <n v="1.1751012269128976E-2"/>
    <n v="1.1088697598853335E-2"/>
  </r>
  <r>
    <s v="PSP_60_0.7_2_0.3_H_4.rcp"/>
    <n v="60"/>
    <n v="0.7"/>
    <x v="0"/>
    <n v="2"/>
    <n v="0.3"/>
    <x v="1"/>
    <x v="1"/>
    <s v="μ=H"/>
    <n v="4"/>
    <n v="2354.2792454176501"/>
    <x v="10"/>
    <n v="4"/>
    <n v="7"/>
    <n v="3.3333333333333299"/>
    <n v="19.987349700000699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1.1751012269128976E-2"/>
    <n v="1.1751012269128976E-2"/>
    <n v="1.324472583399375E-2"/>
  </r>
  <r>
    <s v="PSP_60_0.7_2_0.3_H_4.rcp"/>
    <n v="60"/>
    <n v="0.7"/>
    <x v="0"/>
    <n v="2"/>
    <n v="0.3"/>
    <x v="1"/>
    <x v="1"/>
    <s v="μ=H"/>
    <n v="4"/>
    <n v="2354.2792454176501"/>
    <x v="11"/>
    <n v="5"/>
    <n v="7"/>
    <n v="3.3333333333333299"/>
    <n v="15.511730599999201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1.1751012269128976E-2"/>
    <n v="1.1751012269128976E-2"/>
    <n v="1.027893252939651E-2"/>
  </r>
  <r>
    <s v="PSP_20_0.3_2_0.7_H_2.rcp"/>
    <n v="20"/>
    <n v="0.3"/>
    <x v="1"/>
    <n v="2"/>
    <n v="0.7"/>
    <x v="0"/>
    <x v="1"/>
    <s v="μ=H"/>
    <n v="2"/>
    <n v="2354.04103432684"/>
    <x v="1"/>
    <n v="3"/>
    <n v="8"/>
    <n v="3.3333333333333299"/>
    <n v="0.49923140000001298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0.15080450231207559"/>
    <n v="-0.15080450231207559"/>
    <n v="2.3157521196863662E-3"/>
  </r>
  <r>
    <s v="PSP_60_0.3_2_0.7_H_4.rcp"/>
    <n v="60"/>
    <n v="0.3"/>
    <x v="1"/>
    <n v="2"/>
    <n v="0.7"/>
    <x v="0"/>
    <x v="1"/>
    <s v="μ=H"/>
    <n v="4"/>
    <n v="2353.8746622895801"/>
    <x v="0"/>
    <n v="0"/>
    <n v="8"/>
    <n v="3.3333333333333299"/>
    <n v="15.0220319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4.1306122743698763E-2"/>
    <n v="-4.1306122743698763E-2"/>
    <n v="9.9838263081693975E-3"/>
  </r>
  <r>
    <s v="PSP_30_0.7_4_0.7_H_4.rcp"/>
    <n v="30"/>
    <n v="0.7"/>
    <x v="0"/>
    <n v="4"/>
    <n v="0.7"/>
    <x v="0"/>
    <x v="1"/>
    <s v="μ=H"/>
    <n v="4"/>
    <n v="2353.6933747405701"/>
    <x v="7"/>
    <n v="5"/>
    <n v="9"/>
    <n v="6.6666666666666599"/>
    <n v="1.4668113999996399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17702916037231078"/>
    <n v="0.17702916037231078"/>
    <n v="2.2200143683964875E-3"/>
  </r>
  <r>
    <s v="PSP_60_0.3_2_0.7_H_4.rcp"/>
    <n v="60"/>
    <n v="0.3"/>
    <x v="1"/>
    <n v="2"/>
    <n v="0.7"/>
    <x v="0"/>
    <x v="1"/>
    <s v="μ=H"/>
    <n v="4"/>
    <n v="2353.6783200028699"/>
    <x v="3"/>
    <n v="5"/>
    <n v="8"/>
    <n v="3.3333333333333299"/>
    <n v="16.2864824000007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4.1219264922175688E-2"/>
    <n v="-4.1219264922175688E-2"/>
    <n v="1.0824195590522268E-2"/>
  </r>
  <r>
    <s v="PSP_10_0.7_4_0.3_L_4.rcp"/>
    <n v="10"/>
    <n v="0.7"/>
    <x v="0"/>
    <n v="4"/>
    <n v="0.3"/>
    <x v="1"/>
    <x v="0"/>
    <s v="μ=L"/>
    <n v="4"/>
    <n v="2352.4893866187599"/>
    <x v="6"/>
    <n v="0"/>
    <n v="9"/>
    <n v="6.6666666666666599"/>
    <n v="0.15688260000000201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4.2490157759447846E-2"/>
    <n v="-4.2490157759447846E-2"/>
    <n v="1.7841410074887058E-3"/>
  </r>
  <r>
    <s v="PSP_60_0.7_4_0.3_H_3.rcp"/>
    <n v="60"/>
    <n v="0.7"/>
    <x v="0"/>
    <n v="4"/>
    <n v="0.3"/>
    <x v="1"/>
    <x v="1"/>
    <s v="μ=H"/>
    <n v="3"/>
    <n v="2350.6349123008499"/>
    <x v="8"/>
    <n v="0"/>
    <n v="7"/>
    <n v="6.6666666666666599"/>
    <n v="13.426498400000099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9.4251684060041807E-2"/>
    <n v="9.4251684060041807E-2"/>
    <n v="8.8900805724814996E-3"/>
  </r>
  <r>
    <s v="PSP_60_0.7_4_0.3_H_3.rcp"/>
    <n v="60"/>
    <n v="0.7"/>
    <x v="0"/>
    <n v="4"/>
    <n v="0.3"/>
    <x v="1"/>
    <x v="1"/>
    <s v="μ=H"/>
    <n v="3"/>
    <n v="2350.6349123008499"/>
    <x v="9"/>
    <n v="3"/>
    <n v="7"/>
    <n v="6.6666666666666599"/>
    <n v="13.534133000001001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9.4251684060041807E-2"/>
    <n v="9.4251684060041807E-2"/>
    <n v="8.9613486155622497E-3"/>
  </r>
  <r>
    <s v="PSP_60_0.7_4_0.3_H_3.rcp"/>
    <n v="60"/>
    <n v="0.7"/>
    <x v="0"/>
    <n v="4"/>
    <n v="0.3"/>
    <x v="1"/>
    <x v="1"/>
    <s v="μ=H"/>
    <n v="3"/>
    <n v="2350.6349123008499"/>
    <x v="10"/>
    <n v="4"/>
    <n v="7"/>
    <n v="6.6666666666666599"/>
    <n v="15.748977899998801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9.4251684060041807E-2"/>
    <n v="9.4251684060041807E-2"/>
    <n v="1.0427862745302141E-2"/>
  </r>
  <r>
    <s v="PSP_60_0.7_4_0.3_H_3.rcp"/>
    <n v="60"/>
    <n v="0.7"/>
    <x v="0"/>
    <n v="4"/>
    <n v="0.3"/>
    <x v="1"/>
    <x v="1"/>
    <s v="μ=H"/>
    <n v="3"/>
    <n v="2350.6349123008499"/>
    <x v="11"/>
    <n v="5"/>
    <n v="7"/>
    <n v="6.6666666666666599"/>
    <n v="16.319791400001101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9.4251684060041807E-2"/>
    <n v="9.4251684060041807E-2"/>
    <n v="1.0805815198406413E-2"/>
  </r>
  <r>
    <s v="PSP_20_0.3_2_0.7_H_2.rcp"/>
    <n v="20"/>
    <n v="0.3"/>
    <x v="1"/>
    <n v="2"/>
    <n v="0.7"/>
    <x v="0"/>
    <x v="1"/>
    <s v="μ=H"/>
    <n v="2"/>
    <n v="2349.5617572583901"/>
    <x v="0"/>
    <n v="0"/>
    <n v="8"/>
    <n v="3.3333333333333299"/>
    <n v="0.41687459999999898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0.14861474769764535"/>
    <n v="-0.14861474769764535"/>
    <n v="1.9337290054138795E-3"/>
  </r>
  <r>
    <s v="PSP_10_0.7_4_0.3_L_4.rcp"/>
    <n v="10"/>
    <n v="0.7"/>
    <x v="0"/>
    <n v="4"/>
    <n v="0.3"/>
    <x v="1"/>
    <x v="0"/>
    <s v="μ=L"/>
    <n v="4"/>
    <n v="2347.8947723095898"/>
    <x v="4"/>
    <n v="3"/>
    <n v="9"/>
    <n v="6.6666666666666599"/>
    <n v="0.15767389999999101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4.045408472836183E-2"/>
    <n v="-4.045408472836183E-2"/>
    <n v="1.7931400346542818E-3"/>
  </r>
  <r>
    <s v="PSP_20_0.7_2_0.7_H_1.rcp"/>
    <n v="20"/>
    <n v="0.7"/>
    <x v="0"/>
    <n v="2"/>
    <n v="0.7"/>
    <x v="0"/>
    <x v="1"/>
    <s v="μ=H"/>
    <n v="1"/>
    <n v="2347.44687472736"/>
    <x v="5"/>
    <n v="4"/>
    <n v="9"/>
    <n v="3.3333333333333299"/>
    <n v="0.71117849999995997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1786056792273782"/>
    <n v="0.11786056792273782"/>
    <n v="1.9955208087079532E-3"/>
  </r>
  <r>
    <s v="PSP_20_0.7_2_0.7_H_1.rcp"/>
    <n v="20"/>
    <n v="0.7"/>
    <x v="0"/>
    <n v="2"/>
    <n v="0.7"/>
    <x v="0"/>
    <x v="1"/>
    <s v="μ=H"/>
    <n v="1"/>
    <n v="2347.0972660595398"/>
    <x v="7"/>
    <n v="5"/>
    <n v="9"/>
    <n v="3.3333333333333299"/>
    <n v="0.68508329999997297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179919462278234"/>
    <n v="0.1179919462278234"/>
    <n v="1.9222993676669591E-3"/>
  </r>
  <r>
    <s v="PSP_60_0.3_4_0.7_L_4.rcp"/>
    <n v="60"/>
    <n v="0.3"/>
    <x v="1"/>
    <n v="4"/>
    <n v="0.7"/>
    <x v="0"/>
    <x v="0"/>
    <s v="μ=L"/>
    <n v="4"/>
    <n v="2346.70092751024"/>
    <x v="12"/>
    <n v="0"/>
    <n v="6"/>
    <n v="6.6666666666666599"/>
    <n v="20.286264100000999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36901063199938616"/>
    <n v="0.36901063199938616"/>
    <n v="1.3371040582129045E-2"/>
  </r>
  <r>
    <s v="PSP_60_0.3_4_0.7_L_4.rcp"/>
    <n v="60"/>
    <n v="0.3"/>
    <x v="1"/>
    <n v="4"/>
    <n v="0.7"/>
    <x v="0"/>
    <x v="0"/>
    <s v="μ=L"/>
    <n v="4"/>
    <n v="2346.70092751024"/>
    <x v="13"/>
    <n v="3"/>
    <n v="6"/>
    <n v="6.6666666666666599"/>
    <n v="20.858536400000901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36901063199938616"/>
    <n v="0.36901063199938616"/>
    <n v="1.374823552101021E-2"/>
  </r>
  <r>
    <s v="PSP_60_0.3_4_0.7_L_4.rcp"/>
    <n v="60"/>
    <n v="0.3"/>
    <x v="1"/>
    <n v="4"/>
    <n v="0.7"/>
    <x v="0"/>
    <x v="0"/>
    <s v="μ=L"/>
    <n v="4"/>
    <n v="2346.70092751024"/>
    <x v="14"/>
    <n v="4"/>
    <n v="6"/>
    <n v="6.6666666666666599"/>
    <n v="22.2612023000001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36901063199938616"/>
    <n v="0.36901063199938616"/>
    <n v="1.4672757778021392E-2"/>
  </r>
  <r>
    <s v="PSP_60_0.3_4_0.7_L_4.rcp"/>
    <n v="60"/>
    <n v="0.3"/>
    <x v="1"/>
    <n v="4"/>
    <n v="0.7"/>
    <x v="0"/>
    <x v="0"/>
    <s v="μ=L"/>
    <n v="4"/>
    <n v="2346.70092751024"/>
    <x v="15"/>
    <n v="5"/>
    <n v="6"/>
    <n v="6.6666666666666599"/>
    <n v="21.269388300001001"/>
    <s v="PSP_60_0.3_4_0.7_L_4.rcp"/>
    <n v="60"/>
    <n v="0.3"/>
    <n v="4"/>
    <n v="0.7"/>
    <s v="L"/>
    <n v="4"/>
    <s v="40_0.1_0.2_0.8_"/>
    <n v="3719.08156700979"/>
    <n v="3748.3079668402502"/>
    <n v="90000000000"/>
    <n v="1517.1791585999999"/>
    <n v="-0.36901063199938616"/>
    <n v="0.36901063199938616"/>
    <n v="1.401903537854267E-2"/>
  </r>
  <r>
    <s v="PSP_20_0.3_4_0.7_L_2.rcp"/>
    <n v="20"/>
    <n v="0.3"/>
    <x v="1"/>
    <n v="4"/>
    <n v="0.7"/>
    <x v="0"/>
    <x v="0"/>
    <s v="μ=L"/>
    <n v="2"/>
    <n v="2345.4715682122501"/>
    <x v="5"/>
    <n v="4"/>
    <n v="9"/>
    <n v="6.6666666666666599"/>
    <n v="0.73240199999997901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21363595610554395"/>
    <n v="0.21363595610554395"/>
    <n v="3.2264709754337103E-3"/>
  </r>
  <r>
    <s v="PSP_20_0.3_2_0.7_H_2.rcp"/>
    <n v="20"/>
    <n v="0.3"/>
    <x v="1"/>
    <n v="2"/>
    <n v="0.7"/>
    <x v="0"/>
    <x v="1"/>
    <s v="μ=H"/>
    <n v="2"/>
    <n v="2344.7264753120398"/>
    <x v="2"/>
    <n v="4"/>
    <n v="8"/>
    <n v="3.3333333333333299"/>
    <n v="0.46701120000000101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0.1462509553284102"/>
    <n v="-0.1462509553284102"/>
    <n v="2.1662943803559789E-3"/>
  </r>
  <r>
    <s v="PSP_10_0.7_4_0.7_L_1.rcp"/>
    <n v="10"/>
    <n v="0.7"/>
    <x v="0"/>
    <n v="4"/>
    <n v="0.7"/>
    <x v="0"/>
    <x v="0"/>
    <s v="μ=L"/>
    <n v="1"/>
    <n v="2341.9256870366999"/>
    <x v="5"/>
    <n v="4"/>
    <n v="9"/>
    <n v="6.6666666666666599"/>
    <n v="5.8835499999997098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21256969727090058"/>
    <n v="0.21256969727090058"/>
    <n v="2.5465199271356145E-3"/>
  </r>
  <r>
    <s v="PSP_30_0.3_4_0.3_L_5.rcp"/>
    <n v="30"/>
    <n v="0.3"/>
    <x v="1"/>
    <n v="4"/>
    <n v="0.3"/>
    <x v="1"/>
    <x v="0"/>
    <s v="μ=L"/>
    <n v="5"/>
    <n v="2341.8983395579098"/>
    <x v="0"/>
    <n v="0"/>
    <n v="8"/>
    <n v="6.6666666666666599"/>
    <n v="2.6411281999999101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0.18254680735121787"/>
    <n v="-0.18254680735121787"/>
    <n v="2.1687647177856709E-3"/>
  </r>
  <r>
    <s v="PSP_30_0.3_4_0.3_L_5.rcp"/>
    <n v="30"/>
    <n v="0.3"/>
    <x v="1"/>
    <n v="4"/>
    <n v="0.3"/>
    <x v="1"/>
    <x v="0"/>
    <s v="μ=L"/>
    <n v="5"/>
    <n v="2341.8983395579098"/>
    <x v="1"/>
    <n v="3"/>
    <n v="8"/>
    <n v="6.6666666666666599"/>
    <n v="2.7766232999999798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0.18254680735121787"/>
    <n v="-0.18254680735121787"/>
    <n v="2.2800266369583191E-3"/>
  </r>
  <r>
    <s v="PSP_30_0.3_4_0.3_L_5.rcp"/>
    <n v="30"/>
    <n v="0.3"/>
    <x v="1"/>
    <n v="4"/>
    <n v="0.3"/>
    <x v="1"/>
    <x v="0"/>
    <s v="μ=L"/>
    <n v="5"/>
    <n v="2341.8983395579098"/>
    <x v="2"/>
    <n v="4"/>
    <n v="8"/>
    <n v="6.6666666666666599"/>
    <n v="2.7897749999999601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0.18254680735121787"/>
    <n v="-0.18254680735121787"/>
    <n v="2.2908261668481821E-3"/>
  </r>
  <r>
    <s v="PSP_30_0.3_4_0.3_L_5.rcp"/>
    <n v="30"/>
    <n v="0.3"/>
    <x v="1"/>
    <n v="4"/>
    <n v="0.3"/>
    <x v="1"/>
    <x v="0"/>
    <s v="μ=L"/>
    <n v="5"/>
    <n v="2341.8983395579098"/>
    <x v="3"/>
    <n v="5"/>
    <n v="8"/>
    <n v="6.6666666666666599"/>
    <n v="2.3513671999999102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0.18254680735121787"/>
    <n v="-0.18254680735121787"/>
    <n v="1.9308272207000257E-3"/>
  </r>
  <r>
    <s v="PSP_10_0.7_4_0.3_L_4.rcp"/>
    <n v="10"/>
    <n v="0.7"/>
    <x v="0"/>
    <n v="4"/>
    <n v="0.3"/>
    <x v="1"/>
    <x v="0"/>
    <s v="μ=L"/>
    <n v="4"/>
    <n v="2341.1378267523501"/>
    <x v="5"/>
    <n v="4"/>
    <n v="9"/>
    <n v="6.6666666666666599"/>
    <n v="0.16252640000000401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3.7459788864581837E-2"/>
    <n v="-3.7459788864581837E-2"/>
    <n v="1.8483248941534361E-3"/>
  </r>
  <r>
    <s v="PSP_30_0.7_2_0.3_L_1.rcp"/>
    <n v="30"/>
    <n v="0.7"/>
    <x v="0"/>
    <n v="2"/>
    <n v="0.3"/>
    <x v="1"/>
    <x v="0"/>
    <s v="μ=L"/>
    <n v="1"/>
    <n v="2339.6077596161199"/>
    <x v="6"/>
    <n v="0"/>
    <n v="9"/>
    <n v="3.3333333333333299"/>
    <n v="1.70458869999993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5.6799450168048646E-2"/>
    <n v="5.6799450168048646E-2"/>
    <n v="2.1712243703913936E-3"/>
  </r>
  <r>
    <s v="PSP_10_0.7_2_0.7_L_1.rcp"/>
    <n v="10"/>
    <n v="0.7"/>
    <x v="0"/>
    <n v="2"/>
    <n v="0.7"/>
    <x v="0"/>
    <x v="0"/>
    <s v="μ=L"/>
    <n v="1"/>
    <n v="2337.79395824515"/>
    <x v="8"/>
    <n v="0"/>
    <n v="7"/>
    <n v="3.3333333333333299"/>
    <n v="2.5518100000001001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26110065943132355"/>
    <n v="0.26110065943132355"/>
    <n v="1.4416935112623122E-3"/>
  </r>
  <r>
    <s v="PSP_10_0.7_2_0.7_L_1.rcp"/>
    <n v="10"/>
    <n v="0.7"/>
    <x v="0"/>
    <n v="2"/>
    <n v="0.7"/>
    <x v="0"/>
    <x v="0"/>
    <s v="μ=L"/>
    <n v="1"/>
    <n v="2337.79395824515"/>
    <x v="9"/>
    <n v="3"/>
    <n v="7"/>
    <n v="3.3333333333333299"/>
    <n v="3.1710300000000302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26110065943132355"/>
    <n v="0.26110065943132355"/>
    <n v="1.7915336075248528E-3"/>
  </r>
  <r>
    <s v="PSP_10_0.7_2_0.7_L_1.rcp"/>
    <n v="10"/>
    <n v="0.7"/>
    <x v="0"/>
    <n v="2"/>
    <n v="0.7"/>
    <x v="0"/>
    <x v="0"/>
    <s v="μ=L"/>
    <n v="1"/>
    <n v="2337.79395824515"/>
    <x v="10"/>
    <n v="4"/>
    <n v="7"/>
    <n v="3.3333333333333299"/>
    <n v="2.6812599999999499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26110065943132355"/>
    <n v="0.26110065943132355"/>
    <n v="1.5148287466570645E-3"/>
  </r>
  <r>
    <s v="PSP_10_0.7_2_0.7_L_1.rcp"/>
    <n v="10"/>
    <n v="0.7"/>
    <x v="0"/>
    <n v="2"/>
    <n v="0.7"/>
    <x v="0"/>
    <x v="0"/>
    <s v="μ=L"/>
    <n v="1"/>
    <n v="2337.79395824515"/>
    <x v="11"/>
    <n v="5"/>
    <n v="7"/>
    <n v="3.3333333333333299"/>
    <n v="2.6438699999999898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26110065943132355"/>
    <n v="0.26110065943132355"/>
    <n v="1.4937045562251599E-3"/>
  </r>
  <r>
    <s v="PSP_10_0.7_4_0.7_L_1.rcp"/>
    <n v="10"/>
    <n v="0.7"/>
    <x v="0"/>
    <n v="4"/>
    <n v="0.7"/>
    <x v="0"/>
    <x v="0"/>
    <s v="μ=L"/>
    <n v="1"/>
    <n v="2337.5494792333998"/>
    <x v="4"/>
    <n v="3"/>
    <n v="9"/>
    <n v="6.6666666666666599"/>
    <n v="5.8669200000000601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21404111827047903"/>
    <n v="0.21404111827047903"/>
    <n v="2.5393221254024134E-3"/>
  </r>
  <r>
    <s v="PSP_10_0.3_4_0.7_L_3.rcp"/>
    <n v="10"/>
    <n v="0.3"/>
    <x v="1"/>
    <n v="4"/>
    <n v="0.7"/>
    <x v="0"/>
    <x v="0"/>
    <s v="μ=L"/>
    <n v="3"/>
    <n v="2335.9609750771801"/>
    <x v="14"/>
    <n v="4"/>
    <n v="6"/>
    <n v="6.6666666666666599"/>
    <n v="0.139532199999997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0.17349340028019239"/>
    <n v="0.17349340028019239"/>
    <n v="2.0062273476772027E-3"/>
  </r>
  <r>
    <s v="PSP_60_0.7_2_0.3_H_4.rcp"/>
    <n v="60"/>
    <n v="0.7"/>
    <x v="0"/>
    <n v="2"/>
    <n v="0.3"/>
    <x v="1"/>
    <x v="1"/>
    <s v="μ=H"/>
    <n v="4"/>
    <n v="2335.6444444459999"/>
    <x v="12"/>
    <n v="0"/>
    <n v="6"/>
    <n v="3.3333333333333299"/>
    <n v="17.034817400002702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1.9573288761029442E-2"/>
    <n v="1.9573288761029442E-2"/>
    <n v="1.1288214269607447E-2"/>
  </r>
  <r>
    <s v="PSP_60_0.7_2_0.3_H_4.rcp"/>
    <n v="60"/>
    <n v="0.7"/>
    <x v="0"/>
    <n v="2"/>
    <n v="0.3"/>
    <x v="1"/>
    <x v="1"/>
    <s v="μ=H"/>
    <n v="4"/>
    <n v="2335.6444444459999"/>
    <x v="13"/>
    <n v="3"/>
    <n v="6"/>
    <n v="3.3333333333333299"/>
    <n v="16.162363699997499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1.9573288761029442E-2"/>
    <n v="1.9573288761029442E-2"/>
    <n v="1.07100780868287E-2"/>
  </r>
  <r>
    <s v="PSP_60_0.7_2_0.3_H_4.rcp"/>
    <n v="60"/>
    <n v="0.7"/>
    <x v="0"/>
    <n v="2"/>
    <n v="0.3"/>
    <x v="1"/>
    <x v="1"/>
    <s v="μ=H"/>
    <n v="4"/>
    <n v="2335.6444444459999"/>
    <x v="14"/>
    <n v="4"/>
    <n v="6"/>
    <n v="3.3333333333333299"/>
    <n v="19.1617154999985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1.9573288761029442E-2"/>
    <n v="1.9573288761029442E-2"/>
    <n v="1.2697614847178049E-2"/>
  </r>
  <r>
    <s v="PSP_60_0.7_2_0.3_H_4.rcp"/>
    <n v="60"/>
    <n v="0.7"/>
    <x v="0"/>
    <n v="2"/>
    <n v="0.3"/>
    <x v="1"/>
    <x v="1"/>
    <s v="μ=H"/>
    <n v="4"/>
    <n v="2335.6444444459999"/>
    <x v="15"/>
    <n v="5"/>
    <n v="6"/>
    <n v="3.3333333333333299"/>
    <n v="16.288321200001501"/>
    <s v="PSP_60_0.7_2_0.3_H_4.rcp"/>
    <n v="60"/>
    <n v="0.7"/>
    <n v="2"/>
    <n v="0.3"/>
    <s v="H"/>
    <n v="4"/>
    <s v="40_0.1_0.2_0.8_"/>
    <n v="2382.2733690052501"/>
    <n v="2382.2733690052501"/>
    <n v="90000000000"/>
    <n v="1509.0799122999899"/>
    <n v="-1.9573288761029442E-2"/>
    <n v="1.9573288761029442E-2"/>
    <n v="1.0793544508306692E-2"/>
  </r>
  <r>
    <s v="PSP_30_0.7_2_0.3_L_1.rcp"/>
    <n v="30"/>
    <n v="0.7"/>
    <x v="0"/>
    <n v="2"/>
    <n v="0.3"/>
    <x v="1"/>
    <x v="0"/>
    <s v="μ=L"/>
    <n v="1"/>
    <n v="2334.1841059725998"/>
    <x v="5"/>
    <n v="4"/>
    <n v="9"/>
    <n v="3.3333333333333299"/>
    <n v="1.6294772000001101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5.8985967577918054E-2"/>
    <n v="5.8985967577918054E-2"/>
    <n v="2.0755508983706836E-3"/>
  </r>
  <r>
    <s v="PSP_30_0.7_2_0.3_L_1.rcp"/>
    <n v="30"/>
    <n v="0.7"/>
    <x v="0"/>
    <n v="2"/>
    <n v="0.3"/>
    <x v="1"/>
    <x v="0"/>
    <s v="μ=L"/>
    <n v="1"/>
    <n v="2332.61480915625"/>
    <x v="7"/>
    <n v="5"/>
    <n v="9"/>
    <n v="3.3333333333333299"/>
    <n v="1.5366482999997899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5.9618621326798404E-2"/>
    <n v="5.9618621326798404E-2"/>
    <n v="1.9573098411834987E-3"/>
  </r>
  <r>
    <s v="PSP_20_0.3_2_0.7_L_5.rcp"/>
    <n v="20"/>
    <n v="0.3"/>
    <x v="1"/>
    <n v="2"/>
    <n v="0.7"/>
    <x v="0"/>
    <x v="0"/>
    <s v="μ=L"/>
    <n v="5"/>
    <n v="2332.2416329020198"/>
    <x v="14"/>
    <n v="4"/>
    <n v="6"/>
    <n v="3.3333333333333299"/>
    <n v="0.58415920000001598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0.14965595242849256"/>
    <n v="0.14965595242849256"/>
    <n v="1.9450930719985778E-3"/>
  </r>
  <r>
    <s v="PSP_20_0.3_2_0.7_L_5.rcp"/>
    <n v="20"/>
    <n v="0.3"/>
    <x v="1"/>
    <n v="2"/>
    <n v="0.7"/>
    <x v="0"/>
    <x v="0"/>
    <s v="μ=L"/>
    <n v="5"/>
    <n v="2332.2416329020102"/>
    <x v="12"/>
    <n v="0"/>
    <n v="6"/>
    <n v="3.3333333333333299"/>
    <n v="0.54213860000001501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0.14965595242849603"/>
    <n v="0.14965595242849603"/>
    <n v="1.8051757721576731E-3"/>
  </r>
  <r>
    <s v="PSP_20_0.3_2_0.7_L_5.rcp"/>
    <n v="20"/>
    <n v="0.3"/>
    <x v="1"/>
    <n v="2"/>
    <n v="0.7"/>
    <x v="0"/>
    <x v="0"/>
    <s v="μ=L"/>
    <n v="5"/>
    <n v="2332.2416329020102"/>
    <x v="13"/>
    <n v="3"/>
    <n v="6"/>
    <n v="3.3333333333333299"/>
    <n v="0.56033829999998297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0.14965595242849603"/>
    <n v="0.14965595242849603"/>
    <n v="1.8657758797694152E-3"/>
  </r>
  <r>
    <s v="PSP_20_0.3_2_0.7_L_5.rcp"/>
    <n v="20"/>
    <n v="0.3"/>
    <x v="1"/>
    <n v="2"/>
    <n v="0.7"/>
    <x v="0"/>
    <x v="0"/>
    <s v="μ=L"/>
    <n v="5"/>
    <n v="2332.2416329020102"/>
    <x v="15"/>
    <n v="5"/>
    <n v="6"/>
    <n v="3.3333333333333299"/>
    <n v="0.56100899999998399"/>
    <s v="PSP_20_0.3_2_0.7_L_5.rcp"/>
    <n v="20"/>
    <n v="0.3"/>
    <n v="2"/>
    <n v="0.7"/>
    <s v="L"/>
    <n v="5"/>
    <s v="40_0.1_0.2_0.8_"/>
    <n v="2742.7035440098098"/>
    <n v="2750.7550839912901"/>
    <n v="2753.3924450474301"/>
    <n v="300.32454919999998"/>
    <n v="-0.14965595242849603"/>
    <n v="0.14965595242849603"/>
    <n v="1.8680091304370268E-3"/>
  </r>
  <r>
    <s v="PSP_10_0.3_4_0.7_L_3.rcp"/>
    <n v="10"/>
    <n v="0.3"/>
    <x v="1"/>
    <n v="4"/>
    <n v="0.7"/>
    <x v="0"/>
    <x v="0"/>
    <s v="μ=L"/>
    <n v="3"/>
    <n v="2332.0693366034402"/>
    <x v="13"/>
    <n v="3"/>
    <n v="6"/>
    <n v="6.6666666666666599"/>
    <n v="0.13033999999999599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0.17487033461967266"/>
    <n v="0.17487033461967266"/>
    <n v="1.8740596973045949E-3"/>
  </r>
  <r>
    <s v="PSP_10_0.7_2_0.7_L_1.rcp"/>
    <n v="10"/>
    <n v="0.7"/>
    <x v="0"/>
    <n v="2"/>
    <n v="0.7"/>
    <x v="0"/>
    <x v="0"/>
    <s v="μ=L"/>
    <n v="1"/>
    <n v="2331.8024353043302"/>
    <x v="12"/>
    <n v="0"/>
    <n v="6"/>
    <n v="3.3333333333333299"/>
    <n v="2.6270000000000199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26299438164510541"/>
    <n v="0.26299438164510541"/>
    <n v="1.4841735294108787E-3"/>
  </r>
  <r>
    <s v="PSP_10_0.7_2_0.7_L_1.rcp"/>
    <n v="10"/>
    <n v="0.7"/>
    <x v="0"/>
    <n v="2"/>
    <n v="0.7"/>
    <x v="0"/>
    <x v="0"/>
    <s v="μ=L"/>
    <n v="1"/>
    <n v="2331.8024353043302"/>
    <x v="13"/>
    <n v="3"/>
    <n v="6"/>
    <n v="3.3333333333333299"/>
    <n v="2.4555300000001098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26299438164510541"/>
    <n v="0.26299438164510541"/>
    <n v="1.3872982971733653E-3"/>
  </r>
  <r>
    <s v="PSP_10_0.7_2_0.7_L_1.rcp"/>
    <n v="10"/>
    <n v="0.7"/>
    <x v="0"/>
    <n v="2"/>
    <n v="0.7"/>
    <x v="0"/>
    <x v="0"/>
    <s v="μ=L"/>
    <n v="1"/>
    <n v="2331.8024353043302"/>
    <x v="14"/>
    <n v="4"/>
    <n v="6"/>
    <n v="3.3333333333333299"/>
    <n v="2.1734500000000798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26299438164510541"/>
    <n v="0.26299438164510541"/>
    <n v="1.2279318452600564E-3"/>
  </r>
  <r>
    <s v="PSP_10_0.7_2_0.7_L_1.rcp"/>
    <n v="10"/>
    <n v="0.7"/>
    <x v="0"/>
    <n v="2"/>
    <n v="0.7"/>
    <x v="0"/>
    <x v="0"/>
    <s v="μ=L"/>
    <n v="1"/>
    <n v="2331.8024353043302"/>
    <x v="15"/>
    <n v="5"/>
    <n v="6"/>
    <n v="3.3333333333333299"/>
    <n v="2.74263999999995E-2"/>
    <s v="PSP_10_0.7_2_0.7_L_1.rcp"/>
    <n v="10"/>
    <n v="0.7"/>
    <n v="2"/>
    <n v="0.7"/>
    <s v="L"/>
    <n v="1"/>
    <s v="40_0.1_0.2_0.8_"/>
    <n v="3163.8869192195002"/>
    <n v="3163.8869192195002"/>
    <n v="3184.07146240262"/>
    <n v="17.700086599999999"/>
    <n v="-0.26299438164510541"/>
    <n v="0.26299438164510541"/>
    <n v="1.5495065430922526E-3"/>
  </r>
  <r>
    <s v="PSP_10_0.3_4_0.7_L_3.rcp"/>
    <n v="10"/>
    <n v="0.3"/>
    <x v="1"/>
    <n v="4"/>
    <n v="0.7"/>
    <x v="0"/>
    <x v="0"/>
    <s v="μ=L"/>
    <n v="3"/>
    <n v="2331.4112916132199"/>
    <x v="15"/>
    <n v="5"/>
    <n v="6"/>
    <n v="6.6666666666666599"/>
    <n v="0.128570199999998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0.17510316322131986"/>
    <n v="0.17510316322131986"/>
    <n v="1.8486130895687808E-3"/>
  </r>
  <r>
    <s v="PSP_30_0.7_2_0.3_L_1.rcp"/>
    <n v="30"/>
    <n v="0.7"/>
    <x v="0"/>
    <n v="2"/>
    <n v="0.3"/>
    <x v="1"/>
    <x v="0"/>
    <s v="μ=L"/>
    <n v="1"/>
    <n v="2328.7422910559098"/>
    <x v="4"/>
    <n v="3"/>
    <n v="9"/>
    <n v="3.3333333333333299"/>
    <n v="1.71995449999985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6.117980660944352E-2"/>
    <n v="6.117980660944352E-2"/>
    <n v="2.1907965988300711E-3"/>
  </r>
  <r>
    <s v="PSP_10_0.3_4_0.7_L_3.rcp"/>
    <n v="10"/>
    <n v="0.3"/>
    <x v="1"/>
    <n v="4"/>
    <n v="0.7"/>
    <x v="0"/>
    <x v="0"/>
    <s v="μ=L"/>
    <n v="3"/>
    <n v="2327.60214607646"/>
    <x v="12"/>
    <n v="0"/>
    <n v="6"/>
    <n v="6.6666666666666599"/>
    <n v="0.14139120000000099"/>
    <s v="PSP_10_0.3_4_0.7_L_3.rcp"/>
    <n v="10"/>
    <n v="0.3"/>
    <n v="4"/>
    <n v="0.7"/>
    <s v="L"/>
    <n v="3"/>
    <s v="40_0.1_0.2_0.8_"/>
    <n v="2826.3064999953899"/>
    <n v="2893.12856191026"/>
    <n v="90000000000"/>
    <n v="69.5495453999999"/>
    <n v="-0.1764509100197531"/>
    <n v="0.1764509100197531"/>
    <n v="2.0329564943497272E-3"/>
  </r>
  <r>
    <s v="PSP_30_0.3_4_0.7_L_3.rcp"/>
    <n v="30"/>
    <n v="0.3"/>
    <x v="1"/>
    <n v="4"/>
    <n v="0.7"/>
    <x v="0"/>
    <x v="0"/>
    <s v="μ=L"/>
    <n v="3"/>
    <n v="2324.6675267721698"/>
    <x v="8"/>
    <n v="0"/>
    <n v="7"/>
    <n v="6.6666666666666599"/>
    <n v="2.4373081000001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37873452524805234"/>
    <n v="0.37873452524805234"/>
    <n v="1.8961407333776856E-3"/>
  </r>
  <r>
    <s v="PSP_30_0.3_4_0.7_L_3.rcp"/>
    <n v="30"/>
    <n v="0.3"/>
    <x v="1"/>
    <n v="4"/>
    <n v="0.7"/>
    <x v="0"/>
    <x v="0"/>
    <s v="μ=L"/>
    <n v="3"/>
    <n v="2324.6675267721698"/>
    <x v="9"/>
    <n v="3"/>
    <n v="7"/>
    <n v="6.6666666666666599"/>
    <n v="2.5640263000000201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37873452524805234"/>
    <n v="0.37873452524805234"/>
    <n v="1.9947230753803807E-3"/>
  </r>
  <r>
    <s v="PSP_30_0.3_4_0.7_L_3.rcp"/>
    <n v="30"/>
    <n v="0.3"/>
    <x v="1"/>
    <n v="4"/>
    <n v="0.7"/>
    <x v="0"/>
    <x v="0"/>
    <s v="μ=L"/>
    <n v="3"/>
    <n v="2324.6675267721698"/>
    <x v="10"/>
    <n v="4"/>
    <n v="7"/>
    <n v="6.6666666666666599"/>
    <n v="2.6298764999999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37873452524805234"/>
    <n v="0.37873452524805234"/>
    <n v="2.0459522353379724E-3"/>
  </r>
  <r>
    <s v="PSP_30_0.3_4_0.7_L_3.rcp"/>
    <n v="30"/>
    <n v="0.3"/>
    <x v="1"/>
    <n v="4"/>
    <n v="0.7"/>
    <x v="0"/>
    <x v="0"/>
    <s v="μ=L"/>
    <n v="3"/>
    <n v="2324.6675267721698"/>
    <x v="11"/>
    <n v="5"/>
    <n v="7"/>
    <n v="6.6666666666666599"/>
    <n v="2.6216558999999502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37873452524805234"/>
    <n v="0.37873452524805234"/>
    <n v="2.0395568951211535E-3"/>
  </r>
  <r>
    <s v="PSP_10_0.7_4_0.7_H_3.rcp"/>
    <n v="10"/>
    <n v="0.7"/>
    <x v="0"/>
    <n v="4"/>
    <n v="0.7"/>
    <x v="0"/>
    <x v="1"/>
    <s v="μ=H"/>
    <n v="3"/>
    <n v="2324.4615698889602"/>
    <x v="0"/>
    <n v="0"/>
    <n v="8"/>
    <n v="6.6666666666666599"/>
    <n v="8.3129200000001902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0.2187503790954656"/>
    <n v="-0.2187503790954656"/>
    <n v="1.8946395161444649E-3"/>
  </r>
  <r>
    <s v="PSP_10_0.7_4_0.7_H_3.rcp"/>
    <n v="10"/>
    <n v="0.7"/>
    <x v="0"/>
    <n v="4"/>
    <n v="0.7"/>
    <x v="0"/>
    <x v="1"/>
    <s v="μ=H"/>
    <n v="3"/>
    <n v="2324.4615698889602"/>
    <x v="1"/>
    <n v="3"/>
    <n v="8"/>
    <n v="6.6666666666666599"/>
    <n v="9.0958700000001599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0.2187503790954656"/>
    <n v="-0.2187503790954656"/>
    <n v="2.0730855987682864E-3"/>
  </r>
  <r>
    <s v="PSP_10_0.7_4_0.7_H_3.rcp"/>
    <n v="10"/>
    <n v="0.7"/>
    <x v="0"/>
    <n v="4"/>
    <n v="0.7"/>
    <x v="0"/>
    <x v="1"/>
    <s v="μ=H"/>
    <n v="3"/>
    <n v="2324.4615698889602"/>
    <x v="2"/>
    <n v="4"/>
    <n v="8"/>
    <n v="6.6666666666666599"/>
    <n v="9.6303800000001105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0.2187503790954656"/>
    <n v="-0.2187503790954656"/>
    <n v="2.194908468202163E-3"/>
  </r>
  <r>
    <s v="PSP_10_0.7_4_0.7_H_3.rcp"/>
    <n v="10"/>
    <n v="0.7"/>
    <x v="0"/>
    <n v="4"/>
    <n v="0.7"/>
    <x v="0"/>
    <x v="1"/>
    <s v="μ=H"/>
    <n v="3"/>
    <n v="2324.4615698889602"/>
    <x v="3"/>
    <n v="5"/>
    <n v="8"/>
    <n v="6.6666666666666599"/>
    <n v="8.0896600000002594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0.2187503790954656"/>
    <n v="-0.2187503790954656"/>
    <n v="1.8437552037278565E-3"/>
  </r>
  <r>
    <s v="PSP_30_0.3_2_0.7_H_1.rcp"/>
    <n v="30"/>
    <n v="0.3"/>
    <x v="1"/>
    <n v="2"/>
    <n v="0.7"/>
    <x v="0"/>
    <x v="1"/>
    <s v="μ=H"/>
    <n v="1"/>
    <n v="2324.0336527773402"/>
    <x v="4"/>
    <n v="3"/>
    <n v="9"/>
    <n v="3.3333333333333299"/>
    <n v="3.0570241000000302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15847926811598298"/>
    <n v="0.15847926811598298"/>
    <n v="2.0445880864741629E-3"/>
  </r>
  <r>
    <s v="PSP_60_0.7_4_0.3_H_3.rcp"/>
    <n v="60"/>
    <n v="0.7"/>
    <x v="0"/>
    <n v="4"/>
    <n v="0.3"/>
    <x v="1"/>
    <x v="1"/>
    <s v="μ=H"/>
    <n v="3"/>
    <n v="2323.04401941685"/>
    <x v="12"/>
    <n v="0"/>
    <n v="6"/>
    <n v="6.6666666666666599"/>
    <n v="14.0700547999986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0.10488302652593821"/>
    <n v="0.10488302652593821"/>
    <n v="9.3161982450477715E-3"/>
  </r>
  <r>
    <s v="PSP_60_0.7_4_0.3_H_3.rcp"/>
    <n v="60"/>
    <n v="0.7"/>
    <x v="0"/>
    <n v="4"/>
    <n v="0.3"/>
    <x v="1"/>
    <x v="1"/>
    <s v="μ=H"/>
    <n v="3"/>
    <n v="2323.04401941685"/>
    <x v="13"/>
    <n v="3"/>
    <n v="6"/>
    <n v="6.6666666666666599"/>
    <n v="12.154378700000899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0.10488302652593821"/>
    <n v="0.10488302652593821"/>
    <n v="8.0477726010424397E-3"/>
  </r>
  <r>
    <s v="PSP_60_0.7_4_0.3_H_3.rcp"/>
    <n v="60"/>
    <n v="0.7"/>
    <x v="0"/>
    <n v="4"/>
    <n v="0.3"/>
    <x v="1"/>
    <x v="1"/>
    <s v="μ=H"/>
    <n v="3"/>
    <n v="2323.04401941685"/>
    <x v="14"/>
    <n v="4"/>
    <n v="6"/>
    <n v="6.6666666666666599"/>
    <n v="13.7229493000013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0.10488302652593821"/>
    <n v="0.10488302652593821"/>
    <n v="9.0863694564689516E-3"/>
  </r>
  <r>
    <s v="PSP_60_0.7_4_0.3_H_3.rcp"/>
    <n v="60"/>
    <n v="0.7"/>
    <x v="0"/>
    <n v="4"/>
    <n v="0.3"/>
    <x v="1"/>
    <x v="1"/>
    <s v="μ=H"/>
    <n v="3"/>
    <n v="2323.04401941685"/>
    <x v="15"/>
    <n v="5"/>
    <n v="6"/>
    <n v="6.6666666666666599"/>
    <n v="14.2516804000006"/>
    <s v="PSP_60_0.7_4_0.3_H_3.rcp"/>
    <n v="60"/>
    <n v="0.7"/>
    <n v="4"/>
    <n v="0.3"/>
    <s v="H"/>
    <n v="3"/>
    <s v="40_0.1_0.2_0.8_"/>
    <n v="2595.2407207750998"/>
    <n v="2595.2407207750998"/>
    <n v="90000000000"/>
    <n v="1510.2785953999901"/>
    <n v="-0.10488302652593821"/>
    <n v="0.10488302652593821"/>
    <n v="9.4364579114134314E-3"/>
  </r>
  <r>
    <s v="PSP_10_0.7_4_0.7_L_1.rcp"/>
    <n v="10"/>
    <n v="0.7"/>
    <x v="0"/>
    <n v="4"/>
    <n v="0.7"/>
    <x v="0"/>
    <x v="0"/>
    <s v="μ=L"/>
    <n v="1"/>
    <n v="2321.7590393205901"/>
    <x v="7"/>
    <n v="5"/>
    <n v="9"/>
    <n v="6.6666666666666599"/>
    <n v="5.4515499999997198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21935036909325056"/>
    <n v="0.21935036909325056"/>
    <n v="2.3595415537857466E-3"/>
  </r>
  <r>
    <s v="PSP_10_0.7_2_0.3_L_5.rcp"/>
    <n v="10"/>
    <n v="0.7"/>
    <x v="0"/>
    <n v="2"/>
    <n v="0.3"/>
    <x v="1"/>
    <x v="0"/>
    <s v="μ=L"/>
    <n v="5"/>
    <n v="2320.33448304583"/>
    <x v="5"/>
    <n v="4"/>
    <n v="9"/>
    <n v="3.3333333333333299"/>
    <n v="0.19097899999999801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135098999055015"/>
    <n v="0.1135098999055015"/>
    <n v="1.8674920465402056E-3"/>
  </r>
  <r>
    <s v="PSP_60_0.7_4_0.3_H_4.rcp"/>
    <n v="60"/>
    <n v="0.7"/>
    <x v="0"/>
    <n v="4"/>
    <n v="0.3"/>
    <x v="1"/>
    <x v="1"/>
    <s v="μ=H"/>
    <n v="4"/>
    <n v="2316.8718679086101"/>
    <x v="8"/>
    <n v="0"/>
    <n v="7"/>
    <n v="6.6666666666666599"/>
    <n v="14.8774685000025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7.4868819998047453E-2"/>
    <n v="7.4868819998047453E-2"/>
    <n v="9.8786076316056248E-3"/>
  </r>
  <r>
    <s v="PSP_60_0.7_4_0.3_H_4.rcp"/>
    <n v="60"/>
    <n v="0.7"/>
    <x v="0"/>
    <n v="4"/>
    <n v="0.3"/>
    <x v="1"/>
    <x v="1"/>
    <s v="μ=H"/>
    <n v="4"/>
    <n v="2316.8718679086101"/>
    <x v="9"/>
    <n v="3"/>
    <n v="7"/>
    <n v="6.6666666666666599"/>
    <n v="14.3105379000007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7.4868819998047453E-2"/>
    <n v="7.4868819998047453E-2"/>
    <n v="9.5021669117501192E-3"/>
  </r>
  <r>
    <s v="PSP_60_0.7_4_0.3_H_4.rcp"/>
    <n v="60"/>
    <n v="0.7"/>
    <x v="0"/>
    <n v="4"/>
    <n v="0.3"/>
    <x v="1"/>
    <x v="1"/>
    <s v="μ=H"/>
    <n v="4"/>
    <n v="2316.8718679086101"/>
    <x v="10"/>
    <n v="4"/>
    <n v="7"/>
    <n v="6.6666666666666599"/>
    <n v="16.773238000001498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7.4868819998047453E-2"/>
    <n v="7.4868819998047453E-2"/>
    <n v="1.113739457176632E-2"/>
  </r>
  <r>
    <s v="PSP_60_0.7_4_0.3_H_4.rcp"/>
    <n v="60"/>
    <n v="0.7"/>
    <x v="0"/>
    <n v="4"/>
    <n v="0.3"/>
    <x v="1"/>
    <x v="1"/>
    <s v="μ=H"/>
    <n v="4"/>
    <n v="2316.8718679086101"/>
    <x v="11"/>
    <n v="5"/>
    <n v="7"/>
    <n v="6.6666666666666599"/>
    <n v="16.0765413999979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7.4868819998047453E-2"/>
    <n v="7.4868819998047453E-2"/>
    <n v="1.0674789502247399E-2"/>
  </r>
  <r>
    <s v="PSP_30_0.3_4_0.7_L_3.rcp"/>
    <n v="30"/>
    <n v="0.3"/>
    <x v="1"/>
    <n v="4"/>
    <n v="0.7"/>
    <x v="0"/>
    <x v="0"/>
    <s v="μ=L"/>
    <n v="3"/>
    <n v="2316.1829382464998"/>
    <x v="12"/>
    <n v="0"/>
    <n v="6"/>
    <n v="6.6666666666666599"/>
    <n v="2.4651871000000898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3810020245174186"/>
    <n v="0.3810020245174186"/>
    <n v="1.9178296234715619E-3"/>
  </r>
  <r>
    <s v="PSP_30_0.3_4_0.7_L_3.rcp"/>
    <n v="30"/>
    <n v="0.3"/>
    <x v="1"/>
    <n v="4"/>
    <n v="0.7"/>
    <x v="0"/>
    <x v="0"/>
    <s v="μ=L"/>
    <n v="3"/>
    <n v="2316.1829382464998"/>
    <x v="13"/>
    <n v="3"/>
    <n v="6"/>
    <n v="6.6666666666666599"/>
    <n v="2.5878036000001399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3810020245174186"/>
    <n v="0.3810020245174186"/>
    <n v="2.0132209858661197E-3"/>
  </r>
  <r>
    <s v="PSP_30_0.3_4_0.7_L_3.rcp"/>
    <n v="30"/>
    <n v="0.3"/>
    <x v="1"/>
    <n v="4"/>
    <n v="0.7"/>
    <x v="0"/>
    <x v="0"/>
    <s v="μ=L"/>
    <n v="3"/>
    <n v="2316.1829382464998"/>
    <x v="14"/>
    <n v="4"/>
    <n v="6"/>
    <n v="6.6666666666666599"/>
    <n v="2.5843032000000199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3810020245174186"/>
    <n v="0.3810020245174186"/>
    <n v="2.0104977966955168E-3"/>
  </r>
  <r>
    <s v="PSP_30_0.3_4_0.7_L_3.rcp"/>
    <n v="30"/>
    <n v="0.3"/>
    <x v="1"/>
    <n v="4"/>
    <n v="0.7"/>
    <x v="0"/>
    <x v="0"/>
    <s v="μ=L"/>
    <n v="3"/>
    <n v="2316.1829382464998"/>
    <x v="15"/>
    <n v="5"/>
    <n v="6"/>
    <n v="6.6666666666666599"/>
    <n v="2.5855777000001501"/>
    <s v="PSP_30_0.3_4_0.7_L_3.rcp"/>
    <n v="30"/>
    <n v="0.3"/>
    <n v="4"/>
    <n v="0.7"/>
    <s v="L"/>
    <n v="3"/>
    <s v="40_0.1_0.2_0.8_"/>
    <n v="3741.8263548289701"/>
    <n v="3869.31315360812"/>
    <n v="3986.5055118220698"/>
    <n v="1285.40464169999"/>
    <n v="-0.3810020245174186"/>
    <n v="0.3810020245174186"/>
    <n v="2.0114893132645285E-3"/>
  </r>
  <r>
    <s v="PSP_20_0.7_2_0.7_H_1.rcp"/>
    <n v="20"/>
    <n v="0.7"/>
    <x v="0"/>
    <n v="2"/>
    <n v="0.7"/>
    <x v="0"/>
    <x v="1"/>
    <s v="μ=H"/>
    <n v="1"/>
    <n v="2316.0664471046198"/>
    <x v="4"/>
    <n v="3"/>
    <n v="9"/>
    <n v="3.3333333333333299"/>
    <n v="0.661223799999902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2965291683571617"/>
    <n v="0.12965291683571617"/>
    <n v="1.8553511560217648E-3"/>
  </r>
  <r>
    <s v="PSP_30_0.3_2_0.7_H_3.rcp"/>
    <n v="30"/>
    <n v="0.3"/>
    <x v="1"/>
    <n v="2"/>
    <n v="0.7"/>
    <x v="0"/>
    <x v="1"/>
    <s v="μ=H"/>
    <n v="3"/>
    <n v="2313.20251168497"/>
    <x v="11"/>
    <n v="5"/>
    <n v="7"/>
    <n v="3.3333333333333299"/>
    <n v="3.12616950000006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0.12961791568399442"/>
    <n v="0.12961791568399442"/>
    <n v="2.1605026427877721E-3"/>
  </r>
  <r>
    <s v="PSP_30_0.3_2_0.7_H_1.rcp"/>
    <n v="30"/>
    <n v="0.3"/>
    <x v="1"/>
    <n v="2"/>
    <n v="0.7"/>
    <x v="0"/>
    <x v="1"/>
    <s v="μ=H"/>
    <n v="1"/>
    <n v="2312.9298906355498"/>
    <x v="6"/>
    <n v="0"/>
    <n v="9"/>
    <n v="3.3333333333333299"/>
    <n v="3.1118190000001902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16249988375253321"/>
    <n v="0.16249988375253321"/>
    <n v="2.081235818410548E-3"/>
  </r>
  <r>
    <s v="PSP_30_0.3_2_0.7_H_3.rcp"/>
    <n v="30"/>
    <n v="0.3"/>
    <x v="1"/>
    <n v="2"/>
    <n v="0.7"/>
    <x v="0"/>
    <x v="1"/>
    <s v="μ=H"/>
    <n v="3"/>
    <n v="2312.3289669955898"/>
    <x v="9"/>
    <n v="3"/>
    <n v="7"/>
    <n v="3.3333333333333299"/>
    <n v="2.83553689999985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0.12994660184253229"/>
    <n v="0.12994660184253229"/>
    <n v="1.9596458113265471E-3"/>
  </r>
  <r>
    <s v="PSP_30_0.3_2_0.7_H_3.rcp"/>
    <n v="30"/>
    <n v="0.3"/>
    <x v="1"/>
    <n v="2"/>
    <n v="0.7"/>
    <x v="0"/>
    <x v="1"/>
    <s v="μ=H"/>
    <n v="3"/>
    <n v="2311.8261338980201"/>
    <x v="8"/>
    <n v="0"/>
    <n v="7"/>
    <n v="3.3333333333333299"/>
    <n v="2.9383748000000098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0.13013580141209655"/>
    <n v="0.13013580141209655"/>
    <n v="2.0307173110418008E-3"/>
  </r>
  <r>
    <s v="PSP_30_0.7_4_0.3_L_2.rcp"/>
    <n v="30"/>
    <n v="0.7"/>
    <x v="0"/>
    <n v="4"/>
    <n v="0.3"/>
    <x v="1"/>
    <x v="0"/>
    <s v="μ=L"/>
    <n v="2"/>
    <n v="2311.4589192598301"/>
    <x v="8"/>
    <n v="0"/>
    <n v="7"/>
    <n v="6.6666666666666599"/>
    <n v="1.99624829999993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0.13897262607890803"/>
    <n v="0.13897262607890803"/>
    <n v="2.5531633875939389E-3"/>
  </r>
  <r>
    <s v="PSP_30_0.7_4_0.3_L_2.rcp"/>
    <n v="30"/>
    <n v="0.7"/>
    <x v="0"/>
    <n v="4"/>
    <n v="0.3"/>
    <x v="1"/>
    <x v="0"/>
    <s v="μ=L"/>
    <n v="2"/>
    <n v="2311.4589192598301"/>
    <x v="9"/>
    <n v="3"/>
    <n v="7"/>
    <n v="6.6666666666666599"/>
    <n v="1.5532219000001499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0.13897262607890803"/>
    <n v="0.13897262607890803"/>
    <n v="1.9865410970617311E-3"/>
  </r>
  <r>
    <s v="PSP_30_0.7_4_0.3_L_2.rcp"/>
    <n v="30"/>
    <n v="0.7"/>
    <x v="0"/>
    <n v="4"/>
    <n v="0.3"/>
    <x v="1"/>
    <x v="0"/>
    <s v="μ=L"/>
    <n v="2"/>
    <n v="2311.4589192598301"/>
    <x v="10"/>
    <n v="4"/>
    <n v="7"/>
    <n v="6.6666666666666599"/>
    <n v="1.6613613000003999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0.13897262607890803"/>
    <n v="0.13897262607890803"/>
    <n v="2.1248493209620467E-3"/>
  </r>
  <r>
    <s v="PSP_30_0.7_4_0.3_L_2.rcp"/>
    <n v="30"/>
    <n v="0.7"/>
    <x v="0"/>
    <n v="4"/>
    <n v="0.3"/>
    <x v="1"/>
    <x v="0"/>
    <s v="μ=L"/>
    <n v="2"/>
    <n v="2311.4589192598301"/>
    <x v="11"/>
    <n v="5"/>
    <n v="7"/>
    <n v="6.6666666666666599"/>
    <n v="1.64419140000018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0.13897262607890803"/>
    <n v="0.13897262607890803"/>
    <n v="2.1028893473208857E-3"/>
  </r>
  <r>
    <s v="PSP_30_0.3_2_0.7_H_3.rcp"/>
    <n v="30"/>
    <n v="0.3"/>
    <x v="1"/>
    <n v="2"/>
    <n v="0.7"/>
    <x v="0"/>
    <x v="1"/>
    <s v="μ=H"/>
    <n v="3"/>
    <n v="2308.6018429875398"/>
    <x v="10"/>
    <n v="4"/>
    <n v="7"/>
    <n v="3.3333333333333299"/>
    <n v="2.8952082999999198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0.13134899611897102"/>
    <n v="0.13134899611897102"/>
    <n v="2.000884847597291E-3"/>
  </r>
  <r>
    <s v="PSP_10_0.7_2_0.7_L_2.rcp"/>
    <n v="10"/>
    <n v="0.7"/>
    <x v="0"/>
    <n v="2"/>
    <n v="0.7"/>
    <x v="0"/>
    <x v="0"/>
    <s v="μ=L"/>
    <n v="2"/>
    <n v="2308.4157903076998"/>
    <x v="7"/>
    <n v="5"/>
    <n v="9"/>
    <n v="3.3333333333333299"/>
    <n v="7.6133099999999801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2.430142732839145E-2"/>
    <n v="2.430142732839145E-2"/>
    <n v="2.4651911726966905E-3"/>
  </r>
  <r>
    <s v="PSP_60_0.3_2_0.7_H_2.rcp"/>
    <n v="60"/>
    <n v="0.3"/>
    <x v="1"/>
    <n v="2"/>
    <n v="0.7"/>
    <x v="0"/>
    <x v="1"/>
    <s v="μ=H"/>
    <n v="2"/>
    <n v="2307.1921092511302"/>
    <x v="7"/>
    <n v="5"/>
    <n v="9"/>
    <n v="3.3333333333333299"/>
    <n v="22.1765170000007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1.9406622308538419E-2"/>
    <n v="1.9406622308538419E-2"/>
    <n v="1.4688883401567187E-2"/>
  </r>
  <r>
    <s v="PSP_10_0.7_2_0.3_L_5.rcp"/>
    <n v="10"/>
    <n v="0.7"/>
    <x v="0"/>
    <n v="2"/>
    <n v="0.3"/>
    <x v="1"/>
    <x v="0"/>
    <s v="μ=L"/>
    <n v="5"/>
    <n v="2307.05442827058"/>
    <x v="7"/>
    <n v="5"/>
    <n v="9"/>
    <n v="3.3333333333333299"/>
    <n v="0.18351589999999601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1858358095148508"/>
    <n v="0.11858358095148508"/>
    <n v="1.7945139709793425E-3"/>
  </r>
  <r>
    <s v="PSP_10_0.7_2_0.7_L_2.rcp"/>
    <n v="10"/>
    <n v="0.7"/>
    <x v="0"/>
    <n v="2"/>
    <n v="0.7"/>
    <x v="0"/>
    <x v="0"/>
    <s v="μ=L"/>
    <n v="2"/>
    <n v="2306.5274798385899"/>
    <x v="5"/>
    <n v="4"/>
    <n v="9"/>
    <n v="3.3333333333333299"/>
    <n v="6.4221299999999995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2.5099559899311792E-2"/>
    <n v="2.5099559899311792E-2"/>
    <n v="2.0794868704821739E-3"/>
  </r>
  <r>
    <s v="PSP_30_0.3_2_0.7_L_5.rcp"/>
    <n v="30"/>
    <n v="0.3"/>
    <x v="1"/>
    <n v="2"/>
    <n v="0.7"/>
    <x v="0"/>
    <x v="0"/>
    <s v="μ=L"/>
    <n v="5"/>
    <n v="2305.91809359852"/>
    <x v="12"/>
    <n v="0"/>
    <n v="6"/>
    <n v="3.3333333333333299"/>
    <n v="1.71134589999996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28239856198541496"/>
    <n v="0.28239856198541496"/>
    <n v="2.1631419985080522E-3"/>
  </r>
  <r>
    <s v="PSP_30_0.3_2_0.7_L_5.rcp"/>
    <n v="30"/>
    <n v="0.3"/>
    <x v="1"/>
    <n v="2"/>
    <n v="0.7"/>
    <x v="0"/>
    <x v="0"/>
    <s v="μ=L"/>
    <n v="5"/>
    <n v="2305.91809359852"/>
    <x v="13"/>
    <n v="3"/>
    <n v="6"/>
    <n v="3.3333333333333299"/>
    <n v="1.68624930000009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28239856198541496"/>
    <n v="0.28239856198541496"/>
    <n v="2.1314198846563307E-3"/>
  </r>
  <r>
    <s v="PSP_30_0.3_2_0.7_L_5.rcp"/>
    <n v="30"/>
    <n v="0.3"/>
    <x v="1"/>
    <n v="2"/>
    <n v="0.7"/>
    <x v="0"/>
    <x v="0"/>
    <s v="μ=L"/>
    <n v="5"/>
    <n v="2305.91809359852"/>
    <x v="14"/>
    <n v="4"/>
    <n v="6"/>
    <n v="3.3333333333333299"/>
    <n v="2.05043090000003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28239856198541496"/>
    <n v="0.28239856198541496"/>
    <n v="2.5917455932367812E-3"/>
  </r>
  <r>
    <s v="PSP_30_0.3_2_0.7_L_5.rcp"/>
    <n v="30"/>
    <n v="0.3"/>
    <x v="1"/>
    <n v="2"/>
    <n v="0.7"/>
    <x v="0"/>
    <x v="0"/>
    <s v="μ=L"/>
    <n v="5"/>
    <n v="2305.91809359852"/>
    <x v="15"/>
    <n v="5"/>
    <n v="6"/>
    <n v="3.3333333333333299"/>
    <n v="2.0520791000001202"/>
    <s v="PSP_30_0.3_2_0.7_L_5.rcp"/>
    <n v="30"/>
    <n v="0.3"/>
    <n v="2"/>
    <n v="0.7"/>
    <s v="L"/>
    <n v="5"/>
    <s v="40_0.1_0.2_0.8_"/>
    <n v="3213.3688304449201"/>
    <n v="3215.2217827334098"/>
    <n v="3251.5770756278998"/>
    <n v="791.13895490000095"/>
    <n v="-0.28239856198541496"/>
    <n v="0.28239856198541496"/>
    <n v="2.5938289187889887E-3"/>
  </r>
  <r>
    <s v="PSP_10_0.3_2_0.7_L_2.rcp"/>
    <n v="10"/>
    <n v="0.3"/>
    <x v="1"/>
    <n v="2"/>
    <n v="0.7"/>
    <x v="0"/>
    <x v="0"/>
    <s v="μ=L"/>
    <n v="2"/>
    <n v="2305.8377372357099"/>
    <x v="0"/>
    <n v="0"/>
    <n v="8"/>
    <n v="3.3333333333333299"/>
    <n v="5.3043299999998697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0.18201392618628265"/>
    <n v="-0.18201392618628265"/>
    <n v="1.7710688657182833E-3"/>
  </r>
  <r>
    <s v="PSP_10_0.3_2_0.7_L_2.rcp"/>
    <n v="10"/>
    <n v="0.3"/>
    <x v="1"/>
    <n v="2"/>
    <n v="0.7"/>
    <x v="0"/>
    <x v="0"/>
    <s v="μ=L"/>
    <n v="2"/>
    <n v="2305.8377372357099"/>
    <x v="1"/>
    <n v="3"/>
    <n v="8"/>
    <n v="3.3333333333333299"/>
    <n v="6.0510100000000101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0.18201392618628265"/>
    <n v="-0.18201392618628265"/>
    <n v="2.0203787127026922E-3"/>
  </r>
  <r>
    <s v="PSP_30_0.3_2_0.7_H_1.rcp"/>
    <n v="30"/>
    <n v="0.3"/>
    <x v="1"/>
    <n v="2"/>
    <n v="0.7"/>
    <x v="0"/>
    <x v="1"/>
    <s v="μ=H"/>
    <n v="1"/>
    <n v="2305.1137070873601"/>
    <x v="7"/>
    <n v="5"/>
    <n v="9"/>
    <n v="3.3333333333333299"/>
    <n v="3.1035270000002102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16533008394871021"/>
    <n v="0.16533008394871021"/>
    <n v="2.0756899921892231E-3"/>
  </r>
  <r>
    <s v="PSP_20_0.3_4_0.7_L_3.rcp"/>
    <n v="20"/>
    <n v="0.3"/>
    <x v="1"/>
    <n v="4"/>
    <n v="0.7"/>
    <x v="0"/>
    <x v="0"/>
    <s v="μ=L"/>
    <n v="3"/>
    <n v="2305.0465299562602"/>
    <x v="11"/>
    <n v="5"/>
    <n v="7"/>
    <n v="6.6666666666666599"/>
    <n v="0.86160579999994902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0.13478642792749604"/>
    <n v="0.13478642792749604"/>
    <n v="2.0214070824258359E-3"/>
  </r>
  <r>
    <s v="PSP_20_0.3_2_0.7_H_3.rcp"/>
    <n v="20"/>
    <n v="0.3"/>
    <x v="1"/>
    <n v="2"/>
    <n v="0.7"/>
    <x v="0"/>
    <x v="1"/>
    <s v="μ=H"/>
    <n v="3"/>
    <n v="2304.7981268897602"/>
    <x v="5"/>
    <n v="4"/>
    <n v="9"/>
    <n v="3.3333333333333299"/>
    <n v="1.09973059999998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8.0012776394425736E-2"/>
    <n v="8.0012776394425736E-2"/>
    <n v="2.3997639898987286E-3"/>
  </r>
  <r>
    <s v="PSP_20_0.3_4_0.7_L_3.rcp"/>
    <n v="20"/>
    <n v="0.3"/>
    <x v="1"/>
    <n v="4"/>
    <n v="0.7"/>
    <x v="0"/>
    <x v="0"/>
    <s v="μ=L"/>
    <n v="3"/>
    <n v="2304.3084782320402"/>
    <x v="9"/>
    <n v="3"/>
    <n v="7"/>
    <n v="6.6666666666666599"/>
    <n v="1.10993479999996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0.13506346023915997"/>
    <n v="0.13506346023915997"/>
    <n v="2.6040099378984629E-3"/>
  </r>
  <r>
    <s v="PSP_20_0.3_4_0.7_L_3.rcp"/>
    <n v="20"/>
    <n v="0.3"/>
    <x v="1"/>
    <n v="4"/>
    <n v="0.7"/>
    <x v="0"/>
    <x v="0"/>
    <s v="μ=L"/>
    <n v="3"/>
    <n v="2304.2325413932899"/>
    <x v="10"/>
    <n v="4"/>
    <n v="7"/>
    <n v="6.6666666666666599"/>
    <n v="1.0337111000000001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0.13509196360455983"/>
    <n v="0.13509196360455983"/>
    <n v="2.4251820713397302E-3"/>
  </r>
  <r>
    <s v="PSP_20_0.3_4_0.7_L_3.rcp"/>
    <n v="20"/>
    <n v="0.3"/>
    <x v="1"/>
    <n v="4"/>
    <n v="0.7"/>
    <x v="0"/>
    <x v="0"/>
    <s v="μ=L"/>
    <n v="3"/>
    <n v="2304.2216717066299"/>
    <x v="8"/>
    <n v="0"/>
    <n v="7"/>
    <n v="6.6666666666666599"/>
    <n v="1.2077487999999901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0.13509604360914984"/>
    <n v="0.13509604360914984"/>
    <n v="2.8334906497976551E-3"/>
  </r>
  <r>
    <s v="PSP_10_0.3_2_0.3_L_4.rcp"/>
    <n v="10"/>
    <n v="0.3"/>
    <x v="1"/>
    <n v="2"/>
    <n v="0.3"/>
    <x v="1"/>
    <x v="0"/>
    <s v="μ=L"/>
    <n v="4"/>
    <n v="2303.9282279796698"/>
    <x v="0"/>
    <n v="0"/>
    <n v="8"/>
    <n v="3.3333333333333299"/>
    <n v="0.1545385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6.7900740345596095E-2"/>
    <n v="-6.7900740345596095E-2"/>
    <n v="1.7639633001624638E-3"/>
  </r>
  <r>
    <s v="PSP_10_0.3_2_0.3_L_4.rcp"/>
    <n v="10"/>
    <n v="0.3"/>
    <x v="1"/>
    <n v="2"/>
    <n v="0.3"/>
    <x v="1"/>
    <x v="0"/>
    <s v="μ=L"/>
    <n v="4"/>
    <n v="2303.9282279796698"/>
    <x v="1"/>
    <n v="3"/>
    <n v="8"/>
    <n v="3.3333333333333299"/>
    <n v="0.15158909999999901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6.7900740345596095E-2"/>
    <n v="-6.7900740345596095E-2"/>
    <n v="1.7302976870142781E-3"/>
  </r>
  <r>
    <s v="PSP_10_0.3_2_0.3_L_4.rcp"/>
    <n v="10"/>
    <n v="0.3"/>
    <x v="1"/>
    <n v="2"/>
    <n v="0.3"/>
    <x v="1"/>
    <x v="0"/>
    <s v="μ=L"/>
    <n v="4"/>
    <n v="2303.9282279796698"/>
    <x v="2"/>
    <n v="4"/>
    <n v="8"/>
    <n v="3.3333333333333299"/>
    <n v="0.15865960000000001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6.7900740345596095E-2"/>
    <n v="-6.7900740345596095E-2"/>
    <n v="1.8110031585556769E-3"/>
  </r>
  <r>
    <s v="PSP_10_0.3_2_0.3_L_4.rcp"/>
    <n v="10"/>
    <n v="0.3"/>
    <x v="1"/>
    <n v="2"/>
    <n v="0.3"/>
    <x v="1"/>
    <x v="0"/>
    <s v="μ=L"/>
    <n v="4"/>
    <n v="2303.9282279796698"/>
    <x v="3"/>
    <n v="5"/>
    <n v="8"/>
    <n v="3.3333333333333299"/>
    <n v="0.159079199999999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6.7900740345596095E-2"/>
    <n v="-6.7900740345596095E-2"/>
    <n v="1.8157926382047379E-3"/>
  </r>
  <r>
    <s v="PSP_60_0.3_2_0.7_H_5.rcp"/>
    <n v="60"/>
    <n v="0.3"/>
    <x v="1"/>
    <n v="2"/>
    <n v="0.7"/>
    <x v="0"/>
    <x v="1"/>
    <s v="μ=H"/>
    <n v="5"/>
    <n v="2303.3990201605002"/>
    <x v="0"/>
    <n v="0"/>
    <n v="8"/>
    <n v="3.3333333333333299"/>
    <n v="16.822917999999799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3.0665587160764399E-2"/>
    <n v="3.0665587160764399E-2"/>
    <n v="1.1142980634852808E-2"/>
  </r>
  <r>
    <s v="PSP_60_0.3_2_0.7_H_5.rcp"/>
    <n v="60"/>
    <n v="0.3"/>
    <x v="1"/>
    <n v="2"/>
    <n v="0.7"/>
    <x v="0"/>
    <x v="1"/>
    <s v="μ=H"/>
    <n v="5"/>
    <n v="2303.3990201605002"/>
    <x v="1"/>
    <n v="3"/>
    <n v="8"/>
    <n v="3.3333333333333299"/>
    <n v="14.686350300000401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3.0665587160764399E-2"/>
    <n v="3.0665587160764399E-2"/>
    <n v="9.7277842636795311E-3"/>
  </r>
  <r>
    <s v="PSP_60_0.3_2_0.7_H_5.rcp"/>
    <n v="60"/>
    <n v="0.3"/>
    <x v="1"/>
    <n v="2"/>
    <n v="0.7"/>
    <x v="0"/>
    <x v="1"/>
    <s v="μ=H"/>
    <n v="5"/>
    <n v="2303.3990201605002"/>
    <x v="2"/>
    <n v="4"/>
    <n v="8"/>
    <n v="3.3333333333333299"/>
    <n v="15.752209099999099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3.0665587160764399E-2"/>
    <n v="3.0665587160764399E-2"/>
    <n v="1.0433776171140122E-2"/>
  </r>
  <r>
    <s v="PSP_60_0.3_2_0.7_H_5.rcp"/>
    <n v="60"/>
    <n v="0.3"/>
    <x v="1"/>
    <n v="2"/>
    <n v="0.7"/>
    <x v="0"/>
    <x v="1"/>
    <s v="μ=H"/>
    <n v="5"/>
    <n v="2303.3990201605002"/>
    <x v="3"/>
    <n v="5"/>
    <n v="8"/>
    <n v="3.3333333333333299"/>
    <n v="14.1893061999999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3.0665587160764399E-2"/>
    <n v="3.0665587160764399E-2"/>
    <n v="9.3985576229164078E-3"/>
  </r>
  <r>
    <s v="PSP_30_0.7_4_0.3_L_3.rcp"/>
    <n v="30"/>
    <n v="0.7"/>
    <x v="0"/>
    <n v="4"/>
    <n v="0.3"/>
    <x v="1"/>
    <x v="0"/>
    <s v="μ=L"/>
    <n v="3"/>
    <n v="2302.12364794206"/>
    <x v="6"/>
    <n v="0"/>
    <n v="9"/>
    <n v="6.6666666666666599"/>
    <n v="2.6077490000002399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3.1309532628590313E-2"/>
    <n v="3.1309532628590313E-2"/>
    <n v="2.2001942568898604E-3"/>
  </r>
  <r>
    <s v="PSP_60_0.3_2_0.7_H_2.rcp"/>
    <n v="60"/>
    <n v="0.3"/>
    <x v="1"/>
    <n v="2"/>
    <n v="0.7"/>
    <x v="0"/>
    <x v="1"/>
    <s v="μ=H"/>
    <n v="2"/>
    <n v="2301.4032886056598"/>
    <x v="5"/>
    <n v="4"/>
    <n v="9"/>
    <n v="3.3333333333333299"/>
    <n v="22.233712500000301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2.1866963242798285E-2"/>
    <n v="2.1866963242798285E-2"/>
    <n v="1.4726767530557705E-2"/>
  </r>
  <r>
    <s v="PSP_60_0.3_2_0.7_H_2.rcp"/>
    <n v="60"/>
    <n v="0.3"/>
    <x v="1"/>
    <n v="2"/>
    <n v="0.7"/>
    <x v="0"/>
    <x v="1"/>
    <s v="μ=H"/>
    <n v="2"/>
    <n v="2301.2604475596399"/>
    <x v="6"/>
    <n v="0"/>
    <n v="9"/>
    <n v="3.3333333333333299"/>
    <n v="19.5946985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2.1927672961433303E-2"/>
    <n v="2.1927672961433303E-2"/>
    <n v="1.2978784790927915E-2"/>
  </r>
  <r>
    <s v="PSP_10_0.7_2_0.7_H_1.rcp"/>
    <n v="10"/>
    <n v="0.7"/>
    <x v="0"/>
    <n v="2"/>
    <n v="0.7"/>
    <x v="0"/>
    <x v="1"/>
    <s v="μ=H"/>
    <n v="1"/>
    <n v="2300.7852507245798"/>
    <x v="0"/>
    <n v="0"/>
    <n v="8"/>
    <n v="3.3333333333333299"/>
    <n v="7.4961200000000602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3.19370544840928E-2"/>
    <n v="-3.19370544840928E-2"/>
    <n v="1.9880961835296303E-3"/>
  </r>
  <r>
    <s v="PSP_10_0.7_2_0.7_H_1.rcp"/>
    <n v="10"/>
    <n v="0.7"/>
    <x v="0"/>
    <n v="2"/>
    <n v="0.7"/>
    <x v="0"/>
    <x v="1"/>
    <s v="μ=H"/>
    <n v="1"/>
    <n v="2300.7852507245798"/>
    <x v="1"/>
    <n v="3"/>
    <n v="8"/>
    <n v="3.3333333333333299"/>
    <n v="7.2680199999998807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3.19370544840928E-2"/>
    <n v="-3.19370544840928E-2"/>
    <n v="1.9276002550408305E-3"/>
  </r>
  <r>
    <s v="PSP_10_0.7_2_0.7_H_1.rcp"/>
    <n v="10"/>
    <n v="0.7"/>
    <x v="0"/>
    <n v="2"/>
    <n v="0.7"/>
    <x v="0"/>
    <x v="1"/>
    <s v="μ=H"/>
    <n v="1"/>
    <n v="2300.7852507245798"/>
    <x v="2"/>
    <n v="4"/>
    <n v="8"/>
    <n v="3.3333333333333299"/>
    <n v="6.7403699999999803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3.19370544840928E-2"/>
    <n v="-3.19370544840928E-2"/>
    <n v="1.7876586650930706E-3"/>
  </r>
  <r>
    <s v="PSP_10_0.7_2_0.7_H_1.rcp"/>
    <n v="10"/>
    <n v="0.7"/>
    <x v="0"/>
    <n v="2"/>
    <n v="0.7"/>
    <x v="0"/>
    <x v="1"/>
    <s v="μ=H"/>
    <n v="1"/>
    <n v="2300.7852507245798"/>
    <x v="3"/>
    <n v="5"/>
    <n v="8"/>
    <n v="3.3333333333333299"/>
    <n v="7.2552499999998604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3.19370544840928E-2"/>
    <n v="-3.19370544840928E-2"/>
    <n v="1.9242134378255628E-3"/>
  </r>
  <r>
    <s v="PSP_10_0.3_2_0.7_L_2.rcp"/>
    <n v="10"/>
    <n v="0.3"/>
    <x v="1"/>
    <n v="2"/>
    <n v="0.7"/>
    <x v="0"/>
    <x v="0"/>
    <s v="μ=L"/>
    <n v="2"/>
    <n v="2300.3660531367"/>
    <x v="3"/>
    <n v="5"/>
    <n v="8"/>
    <n v="3.3333333333333299"/>
    <n v="5.9583800000000402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0.17920904243393532"/>
    <n v="-0.17920904243393532"/>
    <n v="1.989450375093336E-3"/>
  </r>
  <r>
    <s v="PSP_30_0.3_2_0.7_H_1.rcp"/>
    <n v="30"/>
    <n v="0.3"/>
    <x v="1"/>
    <n v="2"/>
    <n v="0.7"/>
    <x v="0"/>
    <x v="1"/>
    <s v="μ=H"/>
    <n v="1"/>
    <n v="2298.5226123080201"/>
    <x v="5"/>
    <n v="4"/>
    <n v="9"/>
    <n v="3.3333333333333299"/>
    <n v="3.3382073000000201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16771668575027995"/>
    <n v="0.16771668575027995"/>
    <n v="2.2326480434881279E-3"/>
  </r>
  <r>
    <s v="PSP_10_0.3_4_0.7_L_5.rcp"/>
    <n v="10"/>
    <n v="0.3"/>
    <x v="1"/>
    <n v="4"/>
    <n v="0.7"/>
    <x v="0"/>
    <x v="0"/>
    <s v="μ=L"/>
    <n v="5"/>
    <n v="2297.12170870518"/>
    <x v="8"/>
    <n v="0"/>
    <n v="7"/>
    <n v="6.6666666666666599"/>
    <n v="0.100149000000001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0.10552399729739999"/>
    <n v="0.10552399729739999"/>
    <n v="2.6313909099762891E-3"/>
  </r>
  <r>
    <s v="PSP_30_0.7_4_0.3_L_3.rcp"/>
    <n v="30"/>
    <n v="0.7"/>
    <x v="0"/>
    <n v="4"/>
    <n v="0.3"/>
    <x v="1"/>
    <x v="0"/>
    <s v="μ=L"/>
    <n v="3"/>
    <n v="2296.6433348728101"/>
    <x v="7"/>
    <n v="5"/>
    <n v="9"/>
    <n v="6.6666666666666599"/>
    <n v="2.5210828999997799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3.3615545614964402E-2"/>
    <n v="3.3615545614964402E-2"/>
    <n v="2.1270728577490548E-3"/>
  </r>
  <r>
    <s v="PSP_10_0.3_2_0.7_L_2.rcp"/>
    <n v="10"/>
    <n v="0.3"/>
    <x v="1"/>
    <n v="2"/>
    <n v="0.7"/>
    <x v="0"/>
    <x v="0"/>
    <s v="μ=L"/>
    <n v="2"/>
    <n v="2295.8384073673801"/>
    <x v="2"/>
    <n v="4"/>
    <n v="8"/>
    <n v="3.3333333333333299"/>
    <n v="6.0278300000000201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0.1768880897208488"/>
    <n v="-0.1768880897208488"/>
    <n v="2.0126391157493854E-3"/>
  </r>
  <r>
    <s v="PSP_10_0.3_4_0.7_L_5.rcp"/>
    <n v="10"/>
    <n v="0.3"/>
    <x v="1"/>
    <n v="4"/>
    <n v="0.7"/>
    <x v="0"/>
    <x v="0"/>
    <s v="μ=L"/>
    <n v="5"/>
    <n v="2295.55568051821"/>
    <x v="9"/>
    <n v="3"/>
    <n v="7"/>
    <n v="6.6666666666666599"/>
    <n v="8.5261799999997806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0.10613379286351743"/>
    <n v="0.10613379286351743"/>
    <n v="2.2402333072542744E-3"/>
  </r>
  <r>
    <s v="PSP_60_0.3_2_0.3_L_5.rcp"/>
    <n v="60"/>
    <n v="0.3"/>
    <x v="1"/>
    <n v="2"/>
    <n v="0.3"/>
    <x v="1"/>
    <x v="0"/>
    <s v="μ=L"/>
    <n v="5"/>
    <n v="2293.0443171471602"/>
    <x v="0"/>
    <n v="0"/>
    <n v="8"/>
    <n v="3.3333333333333299"/>
    <n v="15.3418307000001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0.1000495719072082"/>
    <n v="-0.1000495719072082"/>
    <n v="1.0154765959893239E-2"/>
  </r>
  <r>
    <s v="PSP_60_0.3_2_0.3_L_5.rcp"/>
    <n v="60"/>
    <n v="0.3"/>
    <x v="1"/>
    <n v="2"/>
    <n v="0.3"/>
    <x v="1"/>
    <x v="0"/>
    <s v="μ=L"/>
    <n v="5"/>
    <n v="2293.0443171471602"/>
    <x v="1"/>
    <n v="3"/>
    <n v="8"/>
    <n v="3.3333333333333299"/>
    <n v="15.591545899999799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0.1000495719072082"/>
    <n v="-0.1000495719072082"/>
    <n v="1.0320052584560846E-2"/>
  </r>
  <r>
    <s v="PSP_60_0.3_2_0.3_L_5.rcp"/>
    <n v="60"/>
    <n v="0.3"/>
    <x v="1"/>
    <n v="2"/>
    <n v="0.3"/>
    <x v="1"/>
    <x v="0"/>
    <s v="μ=L"/>
    <n v="5"/>
    <n v="2293.0443171471602"/>
    <x v="2"/>
    <n v="4"/>
    <n v="8"/>
    <n v="3.3333333333333299"/>
    <n v="15.471113399999901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0.1000495719072082"/>
    <n v="-0.1000495719072082"/>
    <n v="1.0240338248287809E-2"/>
  </r>
  <r>
    <s v="PSP_60_0.3_2_0.3_L_5.rcp"/>
    <n v="60"/>
    <n v="0.3"/>
    <x v="1"/>
    <n v="2"/>
    <n v="0.3"/>
    <x v="1"/>
    <x v="0"/>
    <s v="μ=L"/>
    <n v="5"/>
    <n v="2293.0443171471602"/>
    <x v="3"/>
    <n v="5"/>
    <n v="8"/>
    <n v="3.3333333333333299"/>
    <n v="15.0327144000002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0.1000495719072082"/>
    <n v="-0.1000495719072082"/>
    <n v="9.9501617153106743E-3"/>
  </r>
  <r>
    <s v="PSP_30_0.3_4_0.7_H_1.rcp"/>
    <n v="30"/>
    <n v="0.3"/>
    <x v="1"/>
    <n v="4"/>
    <n v="0.7"/>
    <x v="0"/>
    <x v="1"/>
    <s v="μ=H"/>
    <n v="1"/>
    <n v="2292.2027629491699"/>
    <x v="6"/>
    <n v="0"/>
    <n v="9"/>
    <n v="6.6666666666666599"/>
    <n v="2.09729449999986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3.9288857011072688E-2"/>
    <n v="3.9288857011072688E-2"/>
    <n v="1.854711541948671E-3"/>
  </r>
  <r>
    <s v="PSP_60_0.7_4_0.3_H_4.rcp"/>
    <n v="60"/>
    <n v="0.7"/>
    <x v="0"/>
    <n v="4"/>
    <n v="0.3"/>
    <x v="1"/>
    <x v="1"/>
    <s v="μ=H"/>
    <n v="4"/>
    <n v="2292.12219127344"/>
    <x v="12"/>
    <n v="0"/>
    <n v="6"/>
    <n v="6.6666666666666599"/>
    <n v="15.7545258999998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8.4751411205316068E-2"/>
    <n v="8.4751411205316068E-2"/>
    <n v="1.0460971891020326E-2"/>
  </r>
  <r>
    <s v="PSP_60_0.7_4_0.3_H_4.rcp"/>
    <n v="60"/>
    <n v="0.7"/>
    <x v="0"/>
    <n v="4"/>
    <n v="0.3"/>
    <x v="1"/>
    <x v="1"/>
    <s v="μ=H"/>
    <n v="4"/>
    <n v="2292.12219127344"/>
    <x v="13"/>
    <n v="3"/>
    <n v="6"/>
    <n v="6.6666666666666599"/>
    <n v="14.710103100002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8.4751411205316068E-2"/>
    <n v="8.4751411205316068E-2"/>
    <n v="9.7674773598318086E-3"/>
  </r>
  <r>
    <s v="PSP_60_0.7_4_0.3_H_4.rcp"/>
    <n v="60"/>
    <n v="0.7"/>
    <x v="0"/>
    <n v="4"/>
    <n v="0.3"/>
    <x v="1"/>
    <x v="1"/>
    <s v="μ=H"/>
    <n v="4"/>
    <n v="2292.12219127344"/>
    <x v="14"/>
    <n v="4"/>
    <n v="6"/>
    <n v="6.6666666666666599"/>
    <n v="15.977496200000999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8.4751411205316068E-2"/>
    <n v="8.4751411205316068E-2"/>
    <n v="1.0609023698840514E-2"/>
  </r>
  <r>
    <s v="PSP_60_0.7_4_0.3_H_4.rcp"/>
    <n v="60"/>
    <n v="0.7"/>
    <x v="0"/>
    <n v="4"/>
    <n v="0.3"/>
    <x v="1"/>
    <x v="1"/>
    <s v="μ=H"/>
    <n v="4"/>
    <n v="2292.12219127344"/>
    <x v="15"/>
    <n v="5"/>
    <n v="6"/>
    <n v="6.6666666666666599"/>
    <n v="16.660186100001699"/>
    <s v="PSP_60_0.7_4_0.3_H_4.rcp"/>
    <n v="60"/>
    <n v="0.7"/>
    <n v="4"/>
    <n v="0.3"/>
    <s v="H"/>
    <n v="4"/>
    <s v="40_0.1_0.2_0.8_"/>
    <n v="2504.3711832344902"/>
    <n v="2504.3711832344902"/>
    <n v="90000000000"/>
    <n v="1506.02889139999"/>
    <n v="-8.4751411205316068E-2"/>
    <n v="8.4751411205316068E-2"/>
    <n v="1.1062328349169018E-2"/>
  </r>
  <r>
    <s v="PSP_60_0.3_2_0.7_H_2.rcp"/>
    <n v="60"/>
    <n v="0.3"/>
    <x v="1"/>
    <n v="2"/>
    <n v="0.7"/>
    <x v="0"/>
    <x v="1"/>
    <s v="μ=H"/>
    <n v="2"/>
    <n v="2291.4105686746502"/>
    <x v="4"/>
    <n v="3"/>
    <n v="9"/>
    <n v="3.3333333333333299"/>
    <n v="20.312923199999201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2.6114028300876151E-2"/>
    <n v="2.6114028300876151E-2"/>
    <n v="1.3454509580100782E-2"/>
  </r>
  <r>
    <s v="PSP_30_0.3_2_0.7_H_3.rcp"/>
    <n v="30"/>
    <n v="0.3"/>
    <x v="1"/>
    <n v="2"/>
    <n v="0.7"/>
    <x v="0"/>
    <x v="1"/>
    <s v="μ=H"/>
    <n v="3"/>
    <n v="2290.6573842420898"/>
    <x v="15"/>
    <n v="5"/>
    <n v="6"/>
    <n v="3.3333333333333299"/>
    <n v="2.8358054000000199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0.13810090622017984"/>
    <n v="0.13810090622017984"/>
    <n v="1.9598313722694054E-3"/>
  </r>
  <r>
    <s v="PSP_30_0.7_4_0.3_L_3.rcp"/>
    <n v="30"/>
    <n v="0.7"/>
    <x v="0"/>
    <n v="4"/>
    <n v="0.3"/>
    <x v="1"/>
    <x v="0"/>
    <s v="μ=L"/>
    <n v="3"/>
    <n v="2290.63333417185"/>
    <x v="4"/>
    <n v="3"/>
    <n v="9"/>
    <n v="6.6666666666666599"/>
    <n v="2.7072957000000302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3.6144441225380387E-2"/>
    <n v="3.6144441225380387E-2"/>
    <n v="2.2841831981690467E-3"/>
  </r>
  <r>
    <s v="PSP_30_0.3_2_0.7_H_3.rcp"/>
    <n v="30"/>
    <n v="0.3"/>
    <x v="1"/>
    <n v="2"/>
    <n v="0.7"/>
    <x v="0"/>
    <x v="1"/>
    <s v="μ=H"/>
    <n v="3"/>
    <n v="2290.0919058539198"/>
    <x v="13"/>
    <n v="3"/>
    <n v="6"/>
    <n v="3.3333333333333299"/>
    <n v="2.8481323999999399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0.13831367715382914"/>
    <n v="0.13831367715382914"/>
    <n v="1.9683505891824587E-3"/>
  </r>
  <r>
    <s v="PSP_10_0.3_4_0.7_L_5.rcp"/>
    <n v="10"/>
    <n v="0.3"/>
    <x v="1"/>
    <n v="4"/>
    <n v="0.7"/>
    <x v="0"/>
    <x v="0"/>
    <s v="μ=L"/>
    <n v="5"/>
    <n v="2290.06861777112"/>
    <x v="11"/>
    <n v="5"/>
    <n v="7"/>
    <n v="6.6666666666666599"/>
    <n v="8.1699100000001496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0.1082703997024132"/>
    <n v="0.1082703997024132"/>
    <n v="2.1466242208433997E-3"/>
  </r>
  <r>
    <s v="PSP_10_0.3_4_0.7_L_5.rcp"/>
    <n v="10"/>
    <n v="0.3"/>
    <x v="1"/>
    <n v="4"/>
    <n v="0.7"/>
    <x v="0"/>
    <x v="0"/>
    <s v="μ=L"/>
    <n v="5"/>
    <n v="2289.9642852823899"/>
    <x v="10"/>
    <n v="4"/>
    <n v="7"/>
    <n v="6.6666666666666599"/>
    <n v="9.9530899999997702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0.10831102572023264"/>
    <n v="0.10831102572023264"/>
    <n v="2.6151504810008126E-3"/>
  </r>
  <r>
    <s v="PSP_30_0.3_2_0.7_H_3.rcp"/>
    <n v="30"/>
    <n v="0.3"/>
    <x v="1"/>
    <n v="2"/>
    <n v="0.7"/>
    <x v="0"/>
    <x v="1"/>
    <s v="μ=H"/>
    <n v="3"/>
    <n v="2289.7664030456599"/>
    <x v="12"/>
    <n v="0"/>
    <n v="6"/>
    <n v="3.3333333333333299"/>
    <n v="2.9179467999999802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0.13843615316328911"/>
    <n v="0.13843615316328911"/>
    <n v="2.0165994751448887E-3"/>
  </r>
  <r>
    <s v="PSP_30_0.3_2_0.7_H_3.rcp"/>
    <n v="30"/>
    <n v="0.3"/>
    <x v="1"/>
    <n v="2"/>
    <n v="0.7"/>
    <x v="0"/>
    <x v="1"/>
    <s v="μ=H"/>
    <n v="3"/>
    <n v="2287.6791980644002"/>
    <x v="14"/>
    <n v="4"/>
    <n v="6"/>
    <n v="3.3333333333333299"/>
    <n v="2.88087589999986"/>
    <s v="PSP_30_0.3_2_0.7_H_3.rcp"/>
    <n v="30"/>
    <n v="0.3"/>
    <n v="2"/>
    <n v="0.7"/>
    <s v="H"/>
    <n v="3"/>
    <s v="40_0.1_0.2_0.8_"/>
    <n v="2657.6862660297202"/>
    <n v="2686.4873958133699"/>
    <n v="2788.50501511222"/>
    <n v="1446.9639787000001"/>
    <n v="-0.13922149980406387"/>
    <n v="0.13922149980406387"/>
    <n v="1.9909796943170166E-3"/>
  </r>
  <r>
    <s v="PSP_20_0.3_2_0.7_L_2.rcp"/>
    <n v="20"/>
    <n v="0.3"/>
    <x v="1"/>
    <n v="2"/>
    <n v="0.7"/>
    <x v="0"/>
    <x v="0"/>
    <s v="μ=L"/>
    <n v="2"/>
    <n v="2287.4860336859601"/>
    <x v="0"/>
    <n v="0"/>
    <n v="8"/>
    <n v="3.3333333333333299"/>
    <n v="0.438195300000018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2.9721639116306191E-2"/>
    <n v="-2.9721639116306191E-2"/>
    <n v="1.9263469215665028E-3"/>
  </r>
  <r>
    <s v="PSP_20_0.3_2_0.7_L_2.rcp"/>
    <n v="20"/>
    <n v="0.3"/>
    <x v="1"/>
    <n v="2"/>
    <n v="0.7"/>
    <x v="0"/>
    <x v="0"/>
    <s v="μ=L"/>
    <n v="2"/>
    <n v="2287.4860336859601"/>
    <x v="1"/>
    <n v="3"/>
    <n v="8"/>
    <n v="3.3333333333333299"/>
    <n v="0.4576366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2.9721639116306191E-2"/>
    <n v="-2.9721639116306191E-2"/>
    <n v="2.0118126680184036E-3"/>
  </r>
  <r>
    <s v="PSP_20_0.3_2_0.7_L_2.rcp"/>
    <n v="20"/>
    <n v="0.3"/>
    <x v="1"/>
    <n v="2"/>
    <n v="0.7"/>
    <x v="0"/>
    <x v="0"/>
    <s v="μ=L"/>
    <n v="2"/>
    <n v="2287.3618888535202"/>
    <x v="2"/>
    <n v="4"/>
    <n v="8"/>
    <n v="3.3333333333333299"/>
    <n v="0.46689960000000402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2.966575478806753E-2"/>
    <n v="-2.966575478806753E-2"/>
    <n v="2.052533669668758E-3"/>
  </r>
  <r>
    <s v="PSP_20_0.3_2_0.7_L_2.rcp"/>
    <n v="20"/>
    <n v="0.3"/>
    <x v="1"/>
    <n v="2"/>
    <n v="0.7"/>
    <x v="0"/>
    <x v="0"/>
    <s v="μ=L"/>
    <n v="2"/>
    <n v="2287.3618888535202"/>
    <x v="3"/>
    <n v="5"/>
    <n v="8"/>
    <n v="3.3333333333333299"/>
    <n v="0.461633200000022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2.966575478806753E-2"/>
    <n v="-2.966575478806753E-2"/>
    <n v="2.0293820899331865E-3"/>
  </r>
  <r>
    <s v="PSP_30_0.7_4_0.3_L_3.rcp"/>
    <n v="30"/>
    <n v="0.7"/>
    <x v="0"/>
    <n v="4"/>
    <n v="0.3"/>
    <x v="1"/>
    <x v="0"/>
    <s v="μ=L"/>
    <n v="3"/>
    <n v="2286.8754621182102"/>
    <x v="5"/>
    <n v="4"/>
    <n v="9"/>
    <n v="6.6666666666666599"/>
    <n v="2.5948644999998498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3.772568332730504E-2"/>
    <n v="3.772568332730504E-2"/>
    <n v="2.1893234242661096E-3"/>
  </r>
  <r>
    <s v="PSP_10_0.3_2_0.7_L_1.rcp"/>
    <n v="10"/>
    <n v="0.3"/>
    <x v="1"/>
    <n v="2"/>
    <n v="0.7"/>
    <x v="0"/>
    <x v="0"/>
    <s v="μ=L"/>
    <n v="1"/>
    <n v="2286.56207085803"/>
    <x v="5"/>
    <n v="4"/>
    <n v="9"/>
    <n v="3.3333333333333299"/>
    <n v="8.2560700000000098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9.4865021842321248E-2"/>
    <n v="9.4865021842321248E-2"/>
    <n v="2.232629008402813E-3"/>
  </r>
  <r>
    <s v="PSP_10_0.7_2_0.7_L_4.rcp"/>
    <n v="10"/>
    <n v="0.7"/>
    <x v="0"/>
    <n v="2"/>
    <n v="0.7"/>
    <x v="0"/>
    <x v="0"/>
    <s v="μ=L"/>
    <n v="4"/>
    <n v="2286.3393568471602"/>
    <x v="7"/>
    <n v="5"/>
    <n v="9"/>
    <n v="3.3333333333333299"/>
    <n v="8.1693299999997707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12703446360034035"/>
    <n v="0.12703446360034035"/>
    <n v="2.1932691602632491E-3"/>
  </r>
  <r>
    <s v="PSP_10_0.7_2_0.7_L_4.rcp"/>
    <n v="10"/>
    <n v="0.7"/>
    <x v="0"/>
    <n v="2"/>
    <n v="0.7"/>
    <x v="0"/>
    <x v="0"/>
    <s v="μ=L"/>
    <n v="4"/>
    <n v="2285.3659633820198"/>
    <x v="4"/>
    <n v="3"/>
    <n v="9"/>
    <n v="3.3333333333333299"/>
    <n v="7.23934000000028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12740612275316007"/>
    <n v="0.12740612275316007"/>
    <n v="1.943589151455653E-3"/>
  </r>
  <r>
    <s v="PSP_10_0.7_4_0.3_H_2.rcp"/>
    <n v="10"/>
    <n v="0.7"/>
    <x v="0"/>
    <n v="4"/>
    <n v="0.3"/>
    <x v="1"/>
    <x v="1"/>
    <s v="μ=H"/>
    <n v="2"/>
    <n v="2285.0742491676401"/>
    <x v="5"/>
    <n v="4"/>
    <n v="9"/>
    <n v="6.6666666666666599"/>
    <n v="0.19636690000000101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7.8047664698646727E-2"/>
    <n v="7.8047664698646727E-2"/>
    <n v="1.8614835281341869E-3"/>
  </r>
  <r>
    <s v="PSP_30_0.7_4_0.3_L_4.rcp"/>
    <n v="30"/>
    <n v="0.7"/>
    <x v="0"/>
    <n v="4"/>
    <n v="0.3"/>
    <x v="1"/>
    <x v="0"/>
    <s v="μ=L"/>
    <n v="4"/>
    <n v="2284.8737538041401"/>
    <x v="12"/>
    <n v="0"/>
    <n v="6"/>
    <n v="6.6666666666666599"/>
    <n v="2.0741953000001501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0.13980279161140993"/>
    <n v="0.13980279161140993"/>
    <n v="2.1675020797365407E-3"/>
  </r>
  <r>
    <s v="PSP_30_0.7_4_0.3_L_4.rcp"/>
    <n v="30"/>
    <n v="0.7"/>
    <x v="0"/>
    <n v="4"/>
    <n v="0.3"/>
    <x v="1"/>
    <x v="0"/>
    <s v="μ=L"/>
    <n v="4"/>
    <n v="2284.8737538041401"/>
    <x v="8"/>
    <n v="0"/>
    <n v="7"/>
    <n v="6.6666666666666599"/>
    <n v="2.3113007999995698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0.13980279161140993"/>
    <n v="0.13980279161140993"/>
    <n v="2.4152736682488073E-3"/>
  </r>
  <r>
    <s v="PSP_30_0.7_4_0.3_L_4.rcp"/>
    <n v="30"/>
    <n v="0.7"/>
    <x v="0"/>
    <n v="4"/>
    <n v="0.3"/>
    <x v="1"/>
    <x v="0"/>
    <s v="μ=L"/>
    <n v="4"/>
    <n v="2284.8737538041401"/>
    <x v="13"/>
    <n v="3"/>
    <n v="6"/>
    <n v="6.6666666666666599"/>
    <n v="2.1924284000001499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0.13980279161140993"/>
    <n v="0.13980279161140993"/>
    <n v="2.2910538446757824E-3"/>
  </r>
  <r>
    <s v="PSP_30_0.7_4_0.3_L_4.rcp"/>
    <n v="30"/>
    <n v="0.7"/>
    <x v="0"/>
    <n v="4"/>
    <n v="0.3"/>
    <x v="1"/>
    <x v="0"/>
    <s v="μ=L"/>
    <n v="4"/>
    <n v="2284.8737538041401"/>
    <x v="9"/>
    <n v="3"/>
    <n v="7"/>
    <n v="6.6666666666666599"/>
    <n v="2.25233769999977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0.13980279161140993"/>
    <n v="0.13980279161140993"/>
    <n v="2.3536581386613712E-3"/>
  </r>
  <r>
    <s v="PSP_30_0.7_4_0.3_L_4.rcp"/>
    <n v="30"/>
    <n v="0.7"/>
    <x v="0"/>
    <n v="4"/>
    <n v="0.3"/>
    <x v="1"/>
    <x v="0"/>
    <s v="μ=L"/>
    <n v="4"/>
    <n v="2284.8737538041401"/>
    <x v="14"/>
    <n v="4"/>
    <n v="6"/>
    <n v="6.6666666666666599"/>
    <n v="2.3579085000001201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0.13980279161140993"/>
    <n v="0.13980279161140993"/>
    <n v="2.4639779955042602E-3"/>
  </r>
  <r>
    <s v="PSP_30_0.7_4_0.3_L_4.rcp"/>
    <n v="30"/>
    <n v="0.7"/>
    <x v="0"/>
    <n v="4"/>
    <n v="0.3"/>
    <x v="1"/>
    <x v="0"/>
    <s v="μ=L"/>
    <n v="4"/>
    <n v="2284.8737538041401"/>
    <x v="10"/>
    <n v="4"/>
    <n v="7"/>
    <n v="6.6666666666666599"/>
    <n v="2.4606671000001299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0.13980279161140993"/>
    <n v="0.13980279161140993"/>
    <n v="2.571359146744368E-3"/>
  </r>
  <r>
    <s v="PSP_30_0.7_4_0.3_L_4.rcp"/>
    <n v="30"/>
    <n v="0.7"/>
    <x v="0"/>
    <n v="4"/>
    <n v="0.3"/>
    <x v="1"/>
    <x v="0"/>
    <s v="μ=L"/>
    <n v="4"/>
    <n v="2284.8737538041401"/>
    <x v="15"/>
    <n v="5"/>
    <n v="6"/>
    <n v="6.6666666666666599"/>
    <n v="2.4056738999997802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0.13980279161140993"/>
    <n v="0.13980279161140993"/>
    <n v="2.5138921013932781E-3"/>
  </r>
  <r>
    <s v="PSP_30_0.7_4_0.3_L_4.rcp"/>
    <n v="30"/>
    <n v="0.7"/>
    <x v="0"/>
    <n v="4"/>
    <n v="0.3"/>
    <x v="1"/>
    <x v="0"/>
    <s v="μ=L"/>
    <n v="4"/>
    <n v="2284.8737538041401"/>
    <x v="11"/>
    <n v="5"/>
    <n v="7"/>
    <n v="6.6666666666666599"/>
    <n v="1.9518490999998901"/>
    <s v="PSP_30_0.7_4_0.3_L_4.rcp"/>
    <n v="30"/>
    <n v="0.7"/>
    <n v="4"/>
    <n v="0.3"/>
    <s v="L"/>
    <n v="4"/>
    <s v="40_0.1_0.2_0.8_"/>
    <n v="2656.22084275814"/>
    <n v="2656.22084275814"/>
    <n v="2656.22084275814"/>
    <n v="956.95193070000096"/>
    <n v="-0.13980279161140993"/>
    <n v="0.13980279161140993"/>
    <n v="2.039652188769954E-3"/>
  </r>
  <r>
    <s v="PSP_30_0.3_4_0.7_H_1.rcp"/>
    <n v="30"/>
    <n v="0.3"/>
    <x v="1"/>
    <n v="4"/>
    <n v="0.7"/>
    <x v="0"/>
    <x v="1"/>
    <s v="μ=H"/>
    <n v="1"/>
    <n v="2283.9441245673302"/>
    <x v="7"/>
    <n v="5"/>
    <n v="9"/>
    <n v="6.6666666666666599"/>
    <n v="2.1486666999999202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4.2750228774337352E-2"/>
    <n v="4.2750228774337352E-2"/>
    <n v="1.9001417913845104E-3"/>
  </r>
  <r>
    <s v="PSP_30_0.7_4_0.7_H_5.rcp"/>
    <n v="30"/>
    <n v="0.7"/>
    <x v="0"/>
    <n v="4"/>
    <n v="0.7"/>
    <x v="0"/>
    <x v="1"/>
    <s v="μ=H"/>
    <n v="5"/>
    <n v="2283.2974782608899"/>
    <x v="12"/>
    <n v="0"/>
    <n v="6"/>
    <n v="6.6666666666666599"/>
    <n v="1.8252094999998001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8598962532224869"/>
    <n v="0.18598962532224869"/>
    <n v="2.0612932948471077E-3"/>
  </r>
  <r>
    <s v="PSP_30_0.7_4_0.7_H_5.rcp"/>
    <n v="30"/>
    <n v="0.7"/>
    <x v="0"/>
    <n v="4"/>
    <n v="0.7"/>
    <x v="0"/>
    <x v="1"/>
    <s v="μ=H"/>
    <n v="5"/>
    <n v="2283.2974782608899"/>
    <x v="8"/>
    <n v="0"/>
    <n v="7"/>
    <n v="6.6666666666666599"/>
    <n v="1.9312832000000499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8598962532224869"/>
    <n v="0.18598962532224869"/>
    <n v="2.1810872179941015E-3"/>
  </r>
  <r>
    <s v="PSP_30_0.7_4_0.7_H_5.rcp"/>
    <n v="30"/>
    <n v="0.7"/>
    <x v="0"/>
    <n v="4"/>
    <n v="0.7"/>
    <x v="0"/>
    <x v="1"/>
    <s v="μ=H"/>
    <n v="5"/>
    <n v="2283.2974782608899"/>
    <x v="13"/>
    <n v="3"/>
    <n v="6"/>
    <n v="6.6666666666666599"/>
    <n v="2.0036927000001001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8598962532224869"/>
    <n v="0.18598962532224869"/>
    <n v="2.2628626069745726E-3"/>
  </r>
  <r>
    <s v="PSP_30_0.7_4_0.7_H_5.rcp"/>
    <n v="30"/>
    <n v="0.7"/>
    <x v="0"/>
    <n v="4"/>
    <n v="0.7"/>
    <x v="0"/>
    <x v="1"/>
    <s v="μ=H"/>
    <n v="5"/>
    <n v="2283.2974782608899"/>
    <x v="9"/>
    <n v="3"/>
    <n v="7"/>
    <n v="6.6666666666666599"/>
    <n v="2.1060842000001601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8598962532224869"/>
    <n v="0.18598962532224869"/>
    <n v="2.3784980517821326E-3"/>
  </r>
  <r>
    <s v="PSP_30_0.7_4_0.7_H_5.rcp"/>
    <n v="30"/>
    <n v="0.7"/>
    <x v="0"/>
    <n v="4"/>
    <n v="0.7"/>
    <x v="0"/>
    <x v="1"/>
    <s v="μ=H"/>
    <n v="5"/>
    <n v="2283.2974782608899"/>
    <x v="14"/>
    <n v="4"/>
    <n v="6"/>
    <n v="6.6666666666666599"/>
    <n v="2.0547031000000899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8598962532224869"/>
    <n v="0.18598962532224869"/>
    <n v="2.3204710050721386E-3"/>
  </r>
  <r>
    <s v="PSP_30_0.7_4_0.7_H_5.rcp"/>
    <n v="30"/>
    <n v="0.7"/>
    <x v="0"/>
    <n v="4"/>
    <n v="0.7"/>
    <x v="0"/>
    <x v="1"/>
    <s v="μ=H"/>
    <n v="5"/>
    <n v="2283.2974782608899"/>
    <x v="10"/>
    <n v="4"/>
    <n v="7"/>
    <n v="6.6666666666666599"/>
    <n v="2.1614835000000299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8598962532224869"/>
    <n v="0.18598962532224869"/>
    <n v="2.4410630371325638E-3"/>
  </r>
  <r>
    <s v="PSP_30_0.7_4_0.7_H_5.rcp"/>
    <n v="30"/>
    <n v="0.7"/>
    <x v="0"/>
    <n v="4"/>
    <n v="0.7"/>
    <x v="0"/>
    <x v="1"/>
    <s v="μ=H"/>
    <n v="5"/>
    <n v="2283.2974782608899"/>
    <x v="15"/>
    <n v="5"/>
    <n v="6"/>
    <n v="6.6666666666666599"/>
    <n v="1.94064049999997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8598962532224869"/>
    <n v="0.18598962532224869"/>
    <n v="2.1916548485853898E-3"/>
  </r>
  <r>
    <s v="PSP_30_0.7_4_0.7_H_5.rcp"/>
    <n v="30"/>
    <n v="0.7"/>
    <x v="0"/>
    <n v="4"/>
    <n v="0.7"/>
    <x v="0"/>
    <x v="1"/>
    <s v="μ=H"/>
    <n v="5"/>
    <n v="2283.2974782608899"/>
    <x v="11"/>
    <n v="5"/>
    <n v="7"/>
    <n v="6.6666666666666599"/>
    <n v="2.1460228000000798"/>
    <s v="PSP_30_0.7_4_0.7_H_5.rcp"/>
    <n v="30"/>
    <n v="0.7"/>
    <n v="4"/>
    <n v="0.7"/>
    <s v="H"/>
    <n v="5"/>
    <s v="40_0.1_0.2_0.8_"/>
    <n v="2804.9980065239301"/>
    <n v="2818.511514931"/>
    <n v="2939.6546896139498"/>
    <n v="885.46812070000999"/>
    <n v="-0.18598962532224869"/>
    <n v="0.18598962532224869"/>
    <n v="2.4236025553393539E-3"/>
  </r>
  <r>
    <s v="PSP_10_0.7_4_0.3_H_2.rcp"/>
    <n v="10"/>
    <n v="0.7"/>
    <x v="0"/>
    <n v="4"/>
    <n v="0.3"/>
    <x v="1"/>
    <x v="1"/>
    <s v="μ=H"/>
    <n v="2"/>
    <n v="2283.2106018743302"/>
    <x v="7"/>
    <n v="5"/>
    <n v="9"/>
    <n v="6.6666666666666599"/>
    <n v="0.19631649999999401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7.8799585112117293E-2"/>
    <n v="7.8799585112117293E-2"/>
    <n v="1.8610057553026609E-3"/>
  </r>
  <r>
    <s v="PSP_20_0.7_4_0.3_L_2.rcp"/>
    <n v="20"/>
    <n v="0.7"/>
    <x v="0"/>
    <n v="4"/>
    <n v="0.3"/>
    <x v="1"/>
    <x v="0"/>
    <s v="μ=L"/>
    <n v="2"/>
    <n v="2280.5857440444802"/>
    <x v="0"/>
    <n v="0"/>
    <n v="8"/>
    <n v="6.6666666666666599"/>
    <n v="0.724933999999962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2.3429936398233035E-2"/>
    <n v="2.3429936398233035E-2"/>
    <n v="2.0963645754505334E-3"/>
  </r>
  <r>
    <s v="PSP_20_0.7_4_0.3_L_2.rcp"/>
    <n v="20"/>
    <n v="0.7"/>
    <x v="0"/>
    <n v="4"/>
    <n v="0.3"/>
    <x v="1"/>
    <x v="0"/>
    <s v="μ=L"/>
    <n v="2"/>
    <n v="2280.5857440444802"/>
    <x v="1"/>
    <n v="3"/>
    <n v="8"/>
    <n v="6.6666666666666599"/>
    <n v="0.65487589999997897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2.3429936398233035E-2"/>
    <n v="2.3429936398233035E-2"/>
    <n v="1.893770519904314E-3"/>
  </r>
  <r>
    <s v="PSP_20_0.7_4_0.3_L_2.rcp"/>
    <n v="20"/>
    <n v="0.7"/>
    <x v="0"/>
    <n v="4"/>
    <n v="0.3"/>
    <x v="1"/>
    <x v="0"/>
    <s v="μ=L"/>
    <n v="2"/>
    <n v="2280.5857440444802"/>
    <x v="2"/>
    <n v="4"/>
    <n v="8"/>
    <n v="6.6666666666666599"/>
    <n v="0.70339439999997899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2.3429936398233035E-2"/>
    <n v="2.3429936398233035E-2"/>
    <n v="2.0340763472679112E-3"/>
  </r>
  <r>
    <s v="PSP_20_0.7_4_0.3_L_2.rcp"/>
    <n v="20"/>
    <n v="0.7"/>
    <x v="0"/>
    <n v="4"/>
    <n v="0.3"/>
    <x v="1"/>
    <x v="0"/>
    <s v="μ=L"/>
    <n v="2"/>
    <n v="2280.5857440444802"/>
    <x v="3"/>
    <n v="5"/>
    <n v="8"/>
    <n v="6.6666666666666599"/>
    <n v="0.67585139999994204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2.3429936398233035E-2"/>
    <n v="2.3429936398233035E-2"/>
    <n v="1.9544274833689706E-3"/>
  </r>
  <r>
    <s v="PSP_10_0.7_4_0.3_H_2.rcp"/>
    <n v="10"/>
    <n v="0.7"/>
    <x v="0"/>
    <n v="4"/>
    <n v="0.3"/>
    <x v="1"/>
    <x v="1"/>
    <s v="μ=H"/>
    <n v="2"/>
    <n v="2279.8671425642101"/>
    <x v="4"/>
    <n v="3"/>
    <n v="9"/>
    <n v="6.6666666666666599"/>
    <n v="0.18168500000000101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8.0148561023982365E-2"/>
    <n v="8.0148561023982365E-2"/>
    <n v="1.7223047000745029E-3"/>
  </r>
  <r>
    <s v="PSP_30_0.7_4_0.3_H_1.rcp"/>
    <n v="30"/>
    <n v="0.7"/>
    <x v="0"/>
    <n v="4"/>
    <n v="0.3"/>
    <x v="1"/>
    <x v="1"/>
    <s v="μ=H"/>
    <n v="1"/>
    <n v="2279.27110331421"/>
    <x v="6"/>
    <n v="0"/>
    <n v="9"/>
    <n v="6.6666666666666599"/>
    <n v="2.2520251000000799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5.5807656879426813E-2"/>
    <n v="5.5807656879426813E-2"/>
    <n v="2.1999397097808306E-3"/>
  </r>
  <r>
    <s v="PSP_30_0.3_4_0.7_H_1.rcp"/>
    <n v="30"/>
    <n v="0.3"/>
    <x v="1"/>
    <n v="4"/>
    <n v="0.7"/>
    <x v="0"/>
    <x v="1"/>
    <s v="μ=H"/>
    <n v="1"/>
    <n v="2275.4597363927801"/>
    <x v="5"/>
    <n v="4"/>
    <n v="9"/>
    <n v="6.6666666666666599"/>
    <n v="2.2193059000001001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4.6306217098095646E-2"/>
    <n v="4.6306217098095646E-2"/>
    <n v="1.9626105288719558E-3"/>
  </r>
  <r>
    <s v="PSP_10_0.3_2_0.7_L_1.rcp"/>
    <n v="10"/>
    <n v="0.3"/>
    <x v="1"/>
    <n v="2"/>
    <n v="0.7"/>
    <x v="0"/>
    <x v="0"/>
    <s v="μ=L"/>
    <n v="1"/>
    <n v="2275.03822321405"/>
    <x v="6"/>
    <n v="0"/>
    <n v="9"/>
    <n v="3.3333333333333299"/>
    <n v="7.6673500000000006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9.9426733819644536E-2"/>
    <n v="9.9426733819644536E-2"/>
    <n v="2.0734257373759297E-3"/>
  </r>
  <r>
    <s v="PSP_10_0.7_2_0.7_L_2.rcp"/>
    <n v="10"/>
    <n v="0.7"/>
    <x v="0"/>
    <n v="2"/>
    <n v="0.7"/>
    <x v="0"/>
    <x v="0"/>
    <s v="μ=L"/>
    <n v="2"/>
    <n v="2275.03390576836"/>
    <x v="6"/>
    <n v="0"/>
    <n v="9"/>
    <n v="3.3333333333333299"/>
    <n v="6.3605699999999904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3.8410955271700478E-2"/>
    <n v="3.8410955271700478E-2"/>
    <n v="2.0595537312048779E-3"/>
  </r>
  <r>
    <s v="PSP_10_0.7_2_0.3_L_5.rcp"/>
    <n v="10"/>
    <n v="0.7"/>
    <x v="0"/>
    <n v="2"/>
    <n v="0.3"/>
    <x v="1"/>
    <x v="0"/>
    <s v="μ=L"/>
    <n v="5"/>
    <n v="2274.9840243318699"/>
    <x v="4"/>
    <n v="3"/>
    <n v="9"/>
    <n v="3.3333333333333299"/>
    <n v="0.17817649999999899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308361660013693"/>
    <n v="0.1308361660013693"/>
    <n v="1.742302539181651E-3"/>
  </r>
  <r>
    <s v="PSP_10_0.7_2_0.7_L_4.rcp"/>
    <n v="10"/>
    <n v="0.7"/>
    <x v="0"/>
    <n v="2"/>
    <n v="0.7"/>
    <x v="0"/>
    <x v="0"/>
    <s v="μ=L"/>
    <n v="4"/>
    <n v="2273.3040377558"/>
    <x v="5"/>
    <n v="4"/>
    <n v="9"/>
    <n v="3.3333333333333299"/>
    <n v="7.3646899999999904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13201158315551523"/>
    <n v="0.13201158315551523"/>
    <n v="1.9772426198843211E-3"/>
  </r>
  <r>
    <s v="PSP_30_0.7_4_0.7_H_3.rcp"/>
    <n v="30"/>
    <n v="0.7"/>
    <x v="0"/>
    <n v="4"/>
    <n v="0.7"/>
    <x v="0"/>
    <x v="1"/>
    <s v="μ=H"/>
    <n v="3"/>
    <n v="2272.7766308379901"/>
    <x v="8"/>
    <n v="0"/>
    <n v="7"/>
    <n v="6.6666666666666599"/>
    <n v="1.7879769000001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0.1382792372254795"/>
    <n v="0.1382792372254795"/>
    <n v="1.9226798625114933E-3"/>
  </r>
  <r>
    <s v="PSP_30_0.7_4_0.7_H_3.rcp"/>
    <n v="30"/>
    <n v="0.7"/>
    <x v="0"/>
    <n v="4"/>
    <n v="0.7"/>
    <x v="0"/>
    <x v="1"/>
    <s v="μ=H"/>
    <n v="3"/>
    <n v="2272.7766308379901"/>
    <x v="9"/>
    <n v="3"/>
    <n v="7"/>
    <n v="6.6666666666666599"/>
    <n v="2.0844654000002198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0.1382792372254795"/>
    <n v="0.1382792372254795"/>
    <n v="2.2415052726252578E-3"/>
  </r>
  <r>
    <s v="PSP_30_0.7_4_0.7_H_3.rcp"/>
    <n v="30"/>
    <n v="0.7"/>
    <x v="0"/>
    <n v="4"/>
    <n v="0.7"/>
    <x v="0"/>
    <x v="1"/>
    <s v="μ=H"/>
    <n v="3"/>
    <n v="2272.7766308379901"/>
    <x v="10"/>
    <n v="4"/>
    <n v="7"/>
    <n v="6.6666666666666599"/>
    <n v="2.27200469999979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0.1382792372254795"/>
    <n v="0.1382792372254795"/>
    <n v="2.4431734460444196E-3"/>
  </r>
  <r>
    <s v="PSP_30_0.7_4_0.7_H_3.rcp"/>
    <n v="30"/>
    <n v="0.7"/>
    <x v="0"/>
    <n v="4"/>
    <n v="0.7"/>
    <x v="0"/>
    <x v="1"/>
    <s v="μ=H"/>
    <n v="3"/>
    <n v="2272.7766308379901"/>
    <x v="11"/>
    <n v="5"/>
    <n v="7"/>
    <n v="6.6666666666666599"/>
    <n v="2.3514789999999199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0.1382792372254795"/>
    <n v="0.1382792372254795"/>
    <n v="2.5286351968072164E-3"/>
  </r>
  <r>
    <s v="PSP_10_0.7_4_0.3_H_2.rcp"/>
    <n v="10"/>
    <n v="0.7"/>
    <x v="0"/>
    <n v="4"/>
    <n v="0.3"/>
    <x v="1"/>
    <x v="1"/>
    <s v="μ=H"/>
    <n v="2"/>
    <n v="2272.32210342894"/>
    <x v="6"/>
    <n v="0"/>
    <n v="9"/>
    <n v="6.6666666666666599"/>
    <n v="0.19000020000000001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8.3192736263905651E-2"/>
    <n v="8.3192736263905651E-2"/>
    <n v="1.8011296335696055E-3"/>
  </r>
  <r>
    <s v="PSP_10_0.7_4_0.3_H_2.rcp"/>
    <n v="10"/>
    <n v="0.7"/>
    <x v="0"/>
    <n v="4"/>
    <n v="0.3"/>
    <x v="1"/>
    <x v="1"/>
    <s v="μ=H"/>
    <n v="2"/>
    <n v="2270.58926529063"/>
    <x v="8"/>
    <n v="0"/>
    <n v="7"/>
    <n v="6.6666666666666599"/>
    <n v="0.198180899999997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8.3891879483823359E-2"/>
    <n v="8.3891879483823359E-2"/>
    <n v="1.8786795582188291E-3"/>
  </r>
  <r>
    <s v="PSP_10_0.7_4_0.3_H_2.rcp"/>
    <n v="10"/>
    <n v="0.7"/>
    <x v="0"/>
    <n v="4"/>
    <n v="0.3"/>
    <x v="1"/>
    <x v="1"/>
    <s v="μ=H"/>
    <n v="2"/>
    <n v="2270.58926529063"/>
    <x v="9"/>
    <n v="3"/>
    <n v="7"/>
    <n v="6.6666666666666599"/>
    <n v="0.18294010000000999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8.3891879483823359E-2"/>
    <n v="8.3891879483823359E-2"/>
    <n v="1.7342025707246884E-3"/>
  </r>
  <r>
    <s v="PSP_10_0.7_4_0.3_H_2.rcp"/>
    <n v="10"/>
    <n v="0.7"/>
    <x v="0"/>
    <n v="4"/>
    <n v="0.3"/>
    <x v="1"/>
    <x v="1"/>
    <s v="μ=H"/>
    <n v="2"/>
    <n v="2270.58926529063"/>
    <x v="10"/>
    <n v="4"/>
    <n v="7"/>
    <n v="6.6666666666666599"/>
    <n v="0.19363200000000799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8.3891879483823359E-2"/>
    <n v="8.3891879483823359E-2"/>
    <n v="1.8355577162937945E-3"/>
  </r>
  <r>
    <s v="PSP_10_0.7_4_0.3_H_2.rcp"/>
    <n v="10"/>
    <n v="0.7"/>
    <x v="0"/>
    <n v="4"/>
    <n v="0.3"/>
    <x v="1"/>
    <x v="1"/>
    <s v="μ=H"/>
    <n v="2"/>
    <n v="2270.58926529063"/>
    <x v="11"/>
    <n v="5"/>
    <n v="7"/>
    <n v="6.6666666666666599"/>
    <n v="0.19454939999999901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8.3891879483823359E-2"/>
    <n v="8.3891879483823359E-2"/>
    <n v="1.8442543193806363E-3"/>
  </r>
  <r>
    <s v="PSP_10_0.3_2_0.7_L_1.rcp"/>
    <n v="10"/>
    <n v="0.3"/>
    <x v="1"/>
    <n v="2"/>
    <n v="0.7"/>
    <x v="0"/>
    <x v="0"/>
    <s v="μ=L"/>
    <n v="1"/>
    <n v="2269.8987336699402"/>
    <x v="7"/>
    <n v="5"/>
    <n v="9"/>
    <n v="3.3333333333333299"/>
    <n v="9.1738299999999801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0.10146119936752442"/>
    <n v="0.10146119936752442"/>
    <n v="2.4808121753032509E-3"/>
  </r>
  <r>
    <s v="PSP_20_0.7_4_0.3_H_4.rcp"/>
    <n v="20"/>
    <n v="0.7"/>
    <x v="0"/>
    <n v="4"/>
    <n v="0.3"/>
    <x v="1"/>
    <x v="1"/>
    <s v="μ=H"/>
    <n v="4"/>
    <n v="2268.6699022613002"/>
    <x v="0"/>
    <n v="0"/>
    <n v="8"/>
    <n v="6.6666666666666599"/>
    <n v="0.92666689999998597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2.0916430172209299E-2"/>
    <n v="2.0916430172209299E-2"/>
    <n v="1.9634818383736934E-3"/>
  </r>
  <r>
    <s v="PSP_20_0.7_4_0.3_H_4.rcp"/>
    <n v="20"/>
    <n v="0.7"/>
    <x v="0"/>
    <n v="4"/>
    <n v="0.3"/>
    <x v="1"/>
    <x v="1"/>
    <s v="μ=H"/>
    <n v="4"/>
    <n v="2268.6699022613002"/>
    <x v="1"/>
    <n v="3"/>
    <n v="8"/>
    <n v="6.6666666666666599"/>
    <n v="0.89939020000008396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2.0916430172209299E-2"/>
    <n v="2.0916430172209299E-2"/>
    <n v="1.9056861999834842E-3"/>
  </r>
  <r>
    <s v="PSP_20_0.7_4_0.3_H_4.rcp"/>
    <n v="20"/>
    <n v="0.7"/>
    <x v="0"/>
    <n v="4"/>
    <n v="0.3"/>
    <x v="1"/>
    <x v="1"/>
    <s v="μ=H"/>
    <n v="4"/>
    <n v="2268.6699022613002"/>
    <x v="2"/>
    <n v="4"/>
    <n v="8"/>
    <n v="6.6666666666666599"/>
    <n v="0.96717999999998405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2.0916430172209299E-2"/>
    <n v="2.0916430172209299E-2"/>
    <n v="2.0493236182691603E-3"/>
  </r>
  <r>
    <s v="PSP_20_0.7_4_0.3_H_4.rcp"/>
    <n v="20"/>
    <n v="0.7"/>
    <x v="0"/>
    <n v="4"/>
    <n v="0.3"/>
    <x v="1"/>
    <x v="1"/>
    <s v="μ=H"/>
    <n v="4"/>
    <n v="2268.6699022613002"/>
    <x v="3"/>
    <n v="5"/>
    <n v="8"/>
    <n v="6.6666666666666599"/>
    <n v="0.94037879999996199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2.0916430172209299E-2"/>
    <n v="2.0916430172209299E-2"/>
    <n v="1.9925355000719254E-3"/>
  </r>
  <r>
    <s v="PSP_30_0.7_4_0.3_H_1.rcp"/>
    <n v="30"/>
    <n v="0.7"/>
    <x v="0"/>
    <n v="4"/>
    <n v="0.3"/>
    <x v="1"/>
    <x v="1"/>
    <s v="μ=H"/>
    <n v="1"/>
    <n v="2268.4529223836798"/>
    <x v="7"/>
    <n v="5"/>
    <n v="9"/>
    <n v="6.6666666666666599"/>
    <n v="1.9766537999998901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6.028910868489528E-2"/>
    <n v="6.028910868489528E-2"/>
    <n v="1.9309372649127135E-3"/>
  </r>
  <r>
    <s v="PSP_60_0.3_4_0.7_H_1.rcp"/>
    <n v="60"/>
    <n v="0.3"/>
    <x v="1"/>
    <n v="4"/>
    <n v="0.7"/>
    <x v="0"/>
    <x v="1"/>
    <s v="μ=H"/>
    <n v="1"/>
    <n v="2268.0801600268801"/>
    <x v="6"/>
    <n v="0"/>
    <n v="9"/>
    <n v="6.6666666666666599"/>
    <n v="21.218628300001001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1.508647459126366E-2"/>
    <n v="-1.508647459126366E-2"/>
    <n v="1.4042871736245216E-2"/>
  </r>
  <r>
    <s v="PSP_30_0.3_2_0.7_H_4.rcp"/>
    <n v="30"/>
    <n v="0.3"/>
    <x v="1"/>
    <n v="2"/>
    <n v="0.7"/>
    <x v="0"/>
    <x v="1"/>
    <s v="μ=H"/>
    <n v="4"/>
    <n v="2268.05110048386"/>
    <x v="3"/>
    <n v="5"/>
    <n v="8"/>
    <n v="3.3333333333333299"/>
    <n v="2.0347191999999201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5.5311938201098844E-2"/>
    <n v="-5.5311938201098844E-2"/>
    <n v="1.9550038172983794E-3"/>
  </r>
  <r>
    <s v="PSP_30_0.3_2_0.7_H_4.rcp"/>
    <n v="30"/>
    <n v="0.3"/>
    <x v="1"/>
    <n v="2"/>
    <n v="0.7"/>
    <x v="0"/>
    <x v="1"/>
    <s v="μ=H"/>
    <n v="4"/>
    <n v="2267.6140716540799"/>
    <x v="0"/>
    <n v="0"/>
    <n v="8"/>
    <n v="3.3333333333333299"/>
    <n v="1.9171652999998501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5.5108591044896522E-2"/>
    <n v="-5.5108591044896522E-2"/>
    <n v="1.8420553951089896E-3"/>
  </r>
  <r>
    <s v="PSP_30_0.3_2_0.7_H_4.rcp"/>
    <n v="30"/>
    <n v="0.3"/>
    <x v="1"/>
    <n v="2"/>
    <n v="0.7"/>
    <x v="0"/>
    <x v="1"/>
    <s v="μ=H"/>
    <n v="4"/>
    <n v="2267.5179173770298"/>
    <x v="1"/>
    <n v="3"/>
    <n v="8"/>
    <n v="3.3333333333333299"/>
    <n v="2.2016297999998602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5.506385097865267E-2"/>
    <n v="-5.506385097865267E-2"/>
    <n v="2.1153752632194966E-3"/>
  </r>
  <r>
    <s v="PSP_30_0.3_2_0.7_H_4.rcp"/>
    <n v="30"/>
    <n v="0.3"/>
    <x v="1"/>
    <n v="2"/>
    <n v="0.7"/>
    <x v="0"/>
    <x v="1"/>
    <s v="μ=H"/>
    <n v="4"/>
    <n v="2267.33269109091"/>
    <x v="2"/>
    <n v="4"/>
    <n v="8"/>
    <n v="3.3333333333333299"/>
    <n v="2.1357731999999001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5.4977666187238941E-2"/>
    <n v="-5.4977666187238941E-2"/>
    <n v="2.0520987657085777E-3"/>
  </r>
  <r>
    <s v="PSP_30_0.7_4_0.3_H_1.rcp"/>
    <n v="30"/>
    <n v="0.7"/>
    <x v="0"/>
    <n v="4"/>
    <n v="0.3"/>
    <x v="1"/>
    <x v="1"/>
    <s v="μ=H"/>
    <n v="1"/>
    <n v="2266.4528580706901"/>
    <x v="4"/>
    <n v="3"/>
    <n v="9"/>
    <n v="6.6666666666666599"/>
    <n v="2.0460940000002599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6.1117639089781156E-2"/>
    <n v="6.1117639089781156E-2"/>
    <n v="1.9987714348941809E-3"/>
  </r>
  <r>
    <s v="PSP_30_0.7_4_0.3_H_1.rcp"/>
    <n v="30"/>
    <n v="0.7"/>
    <x v="0"/>
    <n v="4"/>
    <n v="0.3"/>
    <x v="1"/>
    <x v="1"/>
    <s v="μ=H"/>
    <n v="1"/>
    <n v="2265.6370248848398"/>
    <x v="5"/>
    <n v="4"/>
    <n v="9"/>
    <n v="6.6666666666666599"/>
    <n v="2.0818683999996201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6.1455599522054212E-2"/>
    <n v="6.1455599522054212E-2"/>
    <n v="2.0337184357744876E-3"/>
  </r>
  <r>
    <s v="PSP_10_0.7_4_0.7_H_1.rcp"/>
    <n v="10"/>
    <n v="0.7"/>
    <x v="0"/>
    <n v="4"/>
    <n v="0.7"/>
    <x v="0"/>
    <x v="1"/>
    <s v="μ=H"/>
    <n v="1"/>
    <n v="2264.5724078252401"/>
    <x v="0"/>
    <n v="0"/>
    <n v="8"/>
    <n v="6.6666666666666599"/>
    <n v="0.104572199999999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7.6993750859478863E-2"/>
    <n v="7.6993750859478863E-2"/>
    <n v="2.1303179655437804E-3"/>
  </r>
  <r>
    <s v="PSP_10_0.7_4_0.7_H_1.rcp"/>
    <n v="10"/>
    <n v="0.7"/>
    <x v="0"/>
    <n v="4"/>
    <n v="0.7"/>
    <x v="0"/>
    <x v="1"/>
    <s v="μ=H"/>
    <n v="1"/>
    <n v="2264.5724078252401"/>
    <x v="1"/>
    <n v="3"/>
    <n v="8"/>
    <n v="6.6666666666666599"/>
    <n v="9.24191999999983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7.6993750859478863E-2"/>
    <n v="7.6993750859478863E-2"/>
    <n v="1.8827401749335101E-3"/>
  </r>
  <r>
    <s v="PSP_10_0.7_4_0.7_H_1.rcp"/>
    <n v="10"/>
    <n v="0.7"/>
    <x v="0"/>
    <n v="4"/>
    <n v="0.7"/>
    <x v="0"/>
    <x v="1"/>
    <s v="μ=H"/>
    <n v="1"/>
    <n v="2264.5724078252401"/>
    <x v="2"/>
    <n v="4"/>
    <n v="8"/>
    <n v="6.6666666666666599"/>
    <n v="9.1866899999999405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7.6993750859478863E-2"/>
    <n v="7.6993750859478863E-2"/>
    <n v="1.8714888613686478E-3"/>
  </r>
  <r>
    <s v="PSP_10_0.7_4_0.7_H_1.rcp"/>
    <n v="10"/>
    <n v="0.7"/>
    <x v="0"/>
    <n v="4"/>
    <n v="0.7"/>
    <x v="0"/>
    <x v="1"/>
    <s v="μ=H"/>
    <n v="1"/>
    <n v="2264.5724078252401"/>
    <x v="3"/>
    <n v="5"/>
    <n v="8"/>
    <n v="6.6666666666666599"/>
    <n v="9.53119999999998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7.6993750859478863E-2"/>
    <n v="7.6993750859478863E-2"/>
    <n v="1.9416715525915138E-3"/>
  </r>
  <r>
    <s v="PSP_30_0.7_4_0.3_L_1.rcp"/>
    <n v="30"/>
    <n v="0.7"/>
    <x v="0"/>
    <n v="4"/>
    <n v="0.3"/>
    <x v="1"/>
    <x v="0"/>
    <s v="μ=L"/>
    <n v="1"/>
    <n v="2263.2250384428298"/>
    <x v="7"/>
    <n v="5"/>
    <n v="9"/>
    <n v="6.6666666666666599"/>
    <n v="2.2836339000000399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1.3604676952905174E-2"/>
    <n v="-1.3604676952905174E-2"/>
    <n v="2.1619200360960206E-3"/>
  </r>
  <r>
    <s v="PSP_10_0.7_2_0.7_L_4.rcp"/>
    <n v="10"/>
    <n v="0.7"/>
    <x v="0"/>
    <n v="2"/>
    <n v="0.7"/>
    <x v="0"/>
    <x v="0"/>
    <s v="μ=L"/>
    <n v="4"/>
    <n v="2259.3972356788599"/>
    <x v="6"/>
    <n v="0"/>
    <n v="9"/>
    <n v="3.3333333333333299"/>
    <n v="8.3192300000000302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13732145060731865"/>
    <n v="0.13732145060731865"/>
    <n v="2.2335137148502275E-3"/>
  </r>
  <r>
    <s v="PSP_10_0.3_2_0.7_L_4.rcp"/>
    <n v="10"/>
    <n v="0.3"/>
    <x v="1"/>
    <n v="2"/>
    <n v="0.7"/>
    <x v="0"/>
    <x v="0"/>
    <s v="μ=L"/>
    <n v="4"/>
    <n v="2258.8165345212001"/>
    <x v="4"/>
    <n v="3"/>
    <n v="9"/>
    <n v="3.3333333333333299"/>
    <n v="6.73411999999977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4.1035485531787798E-2"/>
    <n v="4.1035485531787798E-2"/>
    <n v="1.8988334028111737E-3"/>
  </r>
  <r>
    <s v="PSP_60_0.7_2_0.3_H_3.rcp"/>
    <n v="60"/>
    <n v="0.7"/>
    <x v="0"/>
    <n v="2"/>
    <n v="0.3"/>
    <x v="1"/>
    <x v="1"/>
    <s v="μ=H"/>
    <n v="3"/>
    <n v="2258.53402939341"/>
    <x v="4"/>
    <n v="3"/>
    <n v="9"/>
    <n v="3.3333333333333299"/>
    <n v="16.929428200000899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7.2662056134747107E-3"/>
    <n v="-7.2662056134747107E-3"/>
    <n v="1.1256660963054306E-2"/>
  </r>
  <r>
    <s v="PSP_60_0.7_2_0.3_H_3.rcp"/>
    <n v="60"/>
    <n v="0.7"/>
    <x v="0"/>
    <n v="2"/>
    <n v="0.3"/>
    <x v="1"/>
    <x v="1"/>
    <s v="μ=H"/>
    <n v="3"/>
    <n v="2256.77389178573"/>
    <x v="7"/>
    <n v="5"/>
    <n v="9"/>
    <n v="3.3333333333333299"/>
    <n v="20.684904099998601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6.4812153913342066E-3"/>
    <n v="-6.4812153913342066E-3"/>
    <n v="1.3753739922944585E-2"/>
  </r>
  <r>
    <s v="PSP_30_0.7_4_0.3_L_1.rcp"/>
    <n v="30"/>
    <n v="0.7"/>
    <x v="0"/>
    <n v="4"/>
    <n v="0.3"/>
    <x v="1"/>
    <x v="0"/>
    <s v="μ=L"/>
    <n v="1"/>
    <n v="2255.45510647629"/>
    <x v="4"/>
    <n v="3"/>
    <n v="9"/>
    <n v="6.6666666666666599"/>
    <n v="2.6378730000001198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1.012484651310527E-2"/>
    <n v="-1.012484651310527E-2"/>
    <n v="2.4972787850876085E-3"/>
  </r>
  <r>
    <s v="PSP_60_0.3_4_0.7_H_2.rcp"/>
    <n v="60"/>
    <n v="0.3"/>
    <x v="1"/>
    <n v="4"/>
    <n v="0.7"/>
    <x v="0"/>
    <x v="1"/>
    <s v="μ=H"/>
    <n v="2"/>
    <n v="2255.2817634320099"/>
    <x v="8"/>
    <n v="0"/>
    <n v="7"/>
    <n v="6.6666666666666599"/>
    <n v="20.253094700001299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-8.1369142057873517E-2"/>
    <n v="8.1369142057873517E-2"/>
    <n v="1.3355887634651073E-2"/>
  </r>
  <r>
    <s v="PSP_60_0.3_4_0.7_H_2.rcp"/>
    <n v="60"/>
    <n v="0.3"/>
    <x v="1"/>
    <n v="4"/>
    <n v="0.7"/>
    <x v="0"/>
    <x v="1"/>
    <s v="μ=H"/>
    <n v="2"/>
    <n v="2255.2817634320099"/>
    <x v="9"/>
    <n v="3"/>
    <n v="7"/>
    <n v="6.6666666666666599"/>
    <n v="22.103209700000601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-8.1369142057873517E-2"/>
    <n v="8.1369142057873517E-2"/>
    <n v="1.4575944540382697E-2"/>
  </r>
  <r>
    <s v="PSP_60_0.3_4_0.7_H_2.rcp"/>
    <n v="60"/>
    <n v="0.3"/>
    <x v="1"/>
    <n v="4"/>
    <n v="0.7"/>
    <x v="0"/>
    <x v="1"/>
    <s v="μ=H"/>
    <n v="2"/>
    <n v="2255.2817634320099"/>
    <x v="10"/>
    <n v="4"/>
    <n v="7"/>
    <n v="6.6666666666666599"/>
    <n v="22.304793200000798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-8.1369142057873517E-2"/>
    <n v="8.1369142057873517E-2"/>
    <n v="1.4708878623538008E-2"/>
  </r>
  <r>
    <s v="PSP_60_0.3_4_0.7_H_2.rcp"/>
    <n v="60"/>
    <n v="0.3"/>
    <x v="1"/>
    <n v="4"/>
    <n v="0.7"/>
    <x v="0"/>
    <x v="1"/>
    <s v="μ=H"/>
    <n v="2"/>
    <n v="2255.2817634320099"/>
    <x v="11"/>
    <n v="5"/>
    <n v="7"/>
    <n v="6.6666666666666599"/>
    <n v="21.541292200001401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-8.1369142057873517E-2"/>
    <n v="8.1369142057873517E-2"/>
    <n v="1.420538847963743E-2"/>
  </r>
  <r>
    <s v="PSP_30_0.3_4_0.7_H_1.rcp"/>
    <n v="30"/>
    <n v="0.3"/>
    <x v="1"/>
    <n v="4"/>
    <n v="0.7"/>
    <x v="0"/>
    <x v="1"/>
    <s v="μ=H"/>
    <n v="1"/>
    <n v="2254.9953224675201"/>
    <x v="4"/>
    <n v="3"/>
    <n v="9"/>
    <n v="6.6666666666666599"/>
    <n v="2.1726753000002601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5.4883290126068025E-2"/>
    <n v="5.4883290126068025E-2"/>
    <n v="1.9213734436520685E-3"/>
  </r>
  <r>
    <s v="PSP_60_0.3_4_0.3_L_1.rcp"/>
    <n v="60"/>
    <n v="0.3"/>
    <x v="1"/>
    <n v="4"/>
    <n v="0.3"/>
    <x v="1"/>
    <x v="0"/>
    <s v="μ=L"/>
    <n v="1"/>
    <n v="2254.6784882247498"/>
    <x v="4"/>
    <n v="3"/>
    <n v="9"/>
    <n v="6.6666666666666599"/>
    <n v="22.660453299998998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3.9606972422828547E-2"/>
    <n v="-3.9606972422828547E-2"/>
    <n v="1.4918475676922659E-2"/>
  </r>
  <r>
    <s v="PSP_10_0.3_2_0.7_L_1.rcp"/>
    <n v="10"/>
    <n v="0.3"/>
    <x v="1"/>
    <n v="2"/>
    <n v="0.7"/>
    <x v="0"/>
    <x v="0"/>
    <s v="μ=L"/>
    <n v="1"/>
    <n v="2251.55932298062"/>
    <x v="4"/>
    <n v="3"/>
    <n v="9"/>
    <n v="3.3333333333333299"/>
    <n v="7.65600000000001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0.1087208501354887"/>
    <n v="0.1087208501354887"/>
    <n v="2.070356439363031E-3"/>
  </r>
  <r>
    <s v="PSP_60_0.3_4_0.3_L_1.rcp"/>
    <n v="60"/>
    <n v="0.3"/>
    <x v="1"/>
    <n v="4"/>
    <n v="0.3"/>
    <x v="1"/>
    <x v="0"/>
    <s v="μ=L"/>
    <n v="1"/>
    <n v="2251.0746183307101"/>
    <x v="5"/>
    <n v="4"/>
    <n v="9"/>
    <n v="6.6666666666666599"/>
    <n v="25.705441400001199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3.7945268419745465E-2"/>
    <n v="-3.7945268419745465E-2"/>
    <n v="1.6923139056997397E-2"/>
  </r>
  <r>
    <s v="PSP_30_0.7_4_0.3_L_1.rcp"/>
    <n v="30"/>
    <n v="0.7"/>
    <x v="0"/>
    <n v="4"/>
    <n v="0.3"/>
    <x v="1"/>
    <x v="0"/>
    <s v="μ=L"/>
    <n v="1"/>
    <n v="2249.4332353158302"/>
    <x v="5"/>
    <n v="4"/>
    <n v="9"/>
    <n v="6.6666666666666599"/>
    <n v="2.46993889999976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7.4279000457537639E-3"/>
    <n v="-7.4279000457537639E-3"/>
    <n v="2.33829529148361E-3"/>
  </r>
  <r>
    <s v="PSP_20_0.7_4_0.3_L_1.rcp"/>
    <n v="20"/>
    <n v="0.7"/>
    <x v="0"/>
    <n v="4"/>
    <n v="0.3"/>
    <x v="1"/>
    <x v="0"/>
    <s v="μ=L"/>
    <n v="1"/>
    <n v="2249.0273585711702"/>
    <x v="6"/>
    <n v="0"/>
    <n v="9"/>
    <n v="6.6666666666666599"/>
    <n v="0.54932820000010396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14309640766197038"/>
    <n v="0.14309640766197038"/>
    <n v="2.2896948564317772E-3"/>
  </r>
  <r>
    <s v="PSP_60_0.7_2_0.3_H_3.rcp"/>
    <n v="60"/>
    <n v="0.7"/>
    <x v="0"/>
    <n v="2"/>
    <n v="0.3"/>
    <x v="1"/>
    <x v="1"/>
    <s v="μ=H"/>
    <n v="3"/>
    <n v="2248.67974918144"/>
    <x v="5"/>
    <n v="4"/>
    <n v="9"/>
    <n v="3.3333333333333299"/>
    <n v="19.983976499999699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2.8713710398159432E-3"/>
    <n v="-2.8713710398159432E-3"/>
    <n v="1.3287681396949325E-2"/>
  </r>
  <r>
    <s v="PSP_60_0.3_4_0.7_H_1.rcp"/>
    <n v="60"/>
    <n v="0.3"/>
    <x v="1"/>
    <n v="4"/>
    <n v="0.7"/>
    <x v="0"/>
    <x v="1"/>
    <s v="μ=H"/>
    <n v="1"/>
    <n v="2247.0147575656301"/>
    <x v="5"/>
    <n v="4"/>
    <n v="9"/>
    <n v="6.6666666666666599"/>
    <n v="24.4359692999987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5.6585868573561749E-3"/>
    <n v="-5.6585868573561749E-3"/>
    <n v="1.6172166163572945E-2"/>
  </r>
  <r>
    <s v="PSP_30_0.7_2_0.3_H_2.rcp"/>
    <n v="30"/>
    <n v="0.7"/>
    <x v="0"/>
    <n v="2"/>
    <n v="0.3"/>
    <x v="1"/>
    <x v="1"/>
    <s v="μ=H"/>
    <n v="2"/>
    <n v="2246.15467097905"/>
    <x v="4"/>
    <n v="3"/>
    <n v="9"/>
    <n v="3.3333333333333299"/>
    <n v="1.9858602999997801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6.8431637730919842E-2"/>
    <n v="6.8431637730919842E-2"/>
    <n v="1.7444016832544695E-3"/>
  </r>
  <r>
    <s v="PSP_60_0.3_4_0.3_L_1.rcp"/>
    <n v="60"/>
    <n v="0.3"/>
    <x v="1"/>
    <n v="4"/>
    <n v="0.3"/>
    <x v="1"/>
    <x v="0"/>
    <s v="μ=L"/>
    <n v="1"/>
    <n v="2246.0806676930201"/>
    <x v="7"/>
    <n v="5"/>
    <n v="9"/>
    <n v="6.6666666666666599"/>
    <n v="24.223992799999898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3.564261377076014E-2"/>
    <n v="-3.564261377076014E-2"/>
    <n v="1.59478295778295E-2"/>
  </r>
  <r>
    <s v="PSP_60_0.3_4_0.7_H_1.rcp"/>
    <n v="60"/>
    <n v="0.3"/>
    <x v="1"/>
    <n v="4"/>
    <n v="0.7"/>
    <x v="0"/>
    <x v="1"/>
    <s v="μ=H"/>
    <n v="1"/>
    <n v="2245.5200088978499"/>
    <x v="4"/>
    <n v="3"/>
    <n v="9"/>
    <n v="6.6666666666666599"/>
    <n v="27.6384174999984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4.989607346702991E-3"/>
    <n v="-4.989607346702991E-3"/>
    <n v="1.829160426667422E-2"/>
  </r>
  <r>
    <s v="PSP_30_0.7_2_0.3_H_2.rcp"/>
    <n v="30"/>
    <n v="0.7"/>
    <x v="0"/>
    <n v="2"/>
    <n v="0.3"/>
    <x v="1"/>
    <x v="1"/>
    <s v="μ=H"/>
    <n v="2"/>
    <n v="2244.4394506430799"/>
    <x v="5"/>
    <n v="4"/>
    <n v="9"/>
    <n v="3.3333333333333299"/>
    <n v="2.16722310000022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6.9143006818701239E-2"/>
    <n v="6.9143006818701239E-2"/>
    <n v="1.903712775580826E-3"/>
  </r>
  <r>
    <s v="PSP_60_0.3_4_0.7_H_1.rcp"/>
    <n v="60"/>
    <n v="0.3"/>
    <x v="1"/>
    <n v="4"/>
    <n v="0.7"/>
    <x v="0"/>
    <x v="1"/>
    <s v="μ=H"/>
    <n v="1"/>
    <n v="2242.9349634957698"/>
    <x v="7"/>
    <n v="5"/>
    <n v="9"/>
    <n v="6.6666666666666599"/>
    <n v="26.051424000001099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3.8326620719712602E-3"/>
    <n v="-3.8326620719712602E-3"/>
    <n v="1.7241303283423767E-2"/>
  </r>
  <r>
    <s v="PSP_10_0.7_2_0.7_L_2.rcp"/>
    <n v="10"/>
    <n v="0.7"/>
    <x v="0"/>
    <n v="2"/>
    <n v="0.7"/>
    <x v="0"/>
    <x v="0"/>
    <s v="μ=L"/>
    <n v="2"/>
    <n v="2242.1094118605702"/>
    <x v="4"/>
    <n v="3"/>
    <n v="9"/>
    <n v="3.3333333333333299"/>
    <n v="6.6485299999999997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5.2327157823530888E-2"/>
    <n v="5.2327157823530888E-2"/>
    <n v="2.1527952319568191E-3"/>
  </r>
  <r>
    <s v="PSP_30_0.7_2_0.3_H_2.rcp"/>
    <n v="30"/>
    <n v="0.7"/>
    <x v="0"/>
    <n v="2"/>
    <n v="0.3"/>
    <x v="1"/>
    <x v="1"/>
    <s v="μ=H"/>
    <n v="2"/>
    <n v="2241.8966130272402"/>
    <x v="6"/>
    <n v="0"/>
    <n v="9"/>
    <n v="3.3333333333333299"/>
    <n v="2.0210869000002201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7.0197621224338549E-2"/>
    <n v="7.0197621224338549E-2"/>
    <n v="1.7753451188708147E-3"/>
  </r>
  <r>
    <s v="PSP_60_0.7_2_0.3_H_3.rcp"/>
    <n v="60"/>
    <n v="0.7"/>
    <x v="0"/>
    <n v="2"/>
    <n v="0.3"/>
    <x v="1"/>
    <x v="1"/>
    <s v="μ=H"/>
    <n v="3"/>
    <n v="2241.8699880877198"/>
    <x v="6"/>
    <n v="0"/>
    <n v="9"/>
    <n v="3.3333333333333299"/>
    <n v="18.597352399999998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-1.6566188894983315E-4"/>
    <n v="1.6566188894983315E-4"/>
    <n v="1.2365691758994742E-2"/>
  </r>
  <r>
    <s v="PSP_30_0.7_4_0.3_L_2.rcp"/>
    <n v="30"/>
    <n v="0.7"/>
    <x v="0"/>
    <n v="4"/>
    <n v="0.3"/>
    <x v="1"/>
    <x v="0"/>
    <s v="μ=L"/>
    <n v="2"/>
    <n v="2239.33275106367"/>
    <x v="12"/>
    <n v="0"/>
    <n v="6"/>
    <n v="6.6666666666666599"/>
    <n v="1.6534646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0.16583990227208262"/>
    <n v="0.16583990227208262"/>
    <n v="2.1147495927249156E-3"/>
  </r>
  <r>
    <s v="PSP_30_0.7_4_0.3_L_2.rcp"/>
    <n v="30"/>
    <n v="0.7"/>
    <x v="0"/>
    <n v="4"/>
    <n v="0.3"/>
    <x v="1"/>
    <x v="0"/>
    <s v="μ=L"/>
    <n v="2"/>
    <n v="2239.33275106367"/>
    <x v="13"/>
    <n v="3"/>
    <n v="6"/>
    <n v="6.6666666666666599"/>
    <n v="1.4845265999997499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0.16583990227208262"/>
    <n v="0.16583990227208262"/>
    <n v="1.8986811224980412E-3"/>
  </r>
  <r>
    <s v="PSP_30_0.7_4_0.3_L_2.rcp"/>
    <n v="30"/>
    <n v="0.7"/>
    <x v="0"/>
    <n v="4"/>
    <n v="0.3"/>
    <x v="1"/>
    <x v="0"/>
    <s v="μ=L"/>
    <n v="2"/>
    <n v="2239.33275106367"/>
    <x v="14"/>
    <n v="4"/>
    <n v="6"/>
    <n v="6.6666666666666599"/>
    <n v="1.59475320000001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0.16583990227208262"/>
    <n v="0.16583990227208262"/>
    <n v="2.039658835270363E-3"/>
  </r>
  <r>
    <s v="PSP_30_0.7_4_0.3_L_2.rcp"/>
    <n v="30"/>
    <n v="0.7"/>
    <x v="0"/>
    <n v="4"/>
    <n v="0.3"/>
    <x v="1"/>
    <x v="0"/>
    <s v="μ=L"/>
    <n v="2"/>
    <n v="2239.33275106367"/>
    <x v="15"/>
    <n v="5"/>
    <n v="6"/>
    <n v="6.6666666666666599"/>
    <n v="1.66144669999994"/>
    <s v="PSP_30_0.7_4_0.3_L_2.rcp"/>
    <n v="30"/>
    <n v="0.7"/>
    <n v="4"/>
    <n v="0.3"/>
    <s v="L"/>
    <n v="2"/>
    <s v="40_0.1_0.2_0.8_"/>
    <n v="2684.5359268120801"/>
    <n v="2684.5359268120801"/>
    <n v="2684.5359268120801"/>
    <n v="781.87252319999902"/>
    <n v="-0.16583990227208262"/>
    <n v="0.16583990227208262"/>
    <n v="2.1249585459277615E-3"/>
  </r>
  <r>
    <s v="PSP_60_0.3_2_0.7_H_1.rcp"/>
    <n v="60"/>
    <n v="0.3"/>
    <x v="1"/>
    <n v="2"/>
    <n v="0.7"/>
    <x v="0"/>
    <x v="1"/>
    <s v="μ=H"/>
    <n v="1"/>
    <n v="2239.0053228138199"/>
    <x v="0"/>
    <n v="0"/>
    <n v="8"/>
    <n v="3.3333333333333299"/>
    <n v="11.291423900000099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0.2004855610685376"/>
    <n v="-0.2004855610685376"/>
    <n v="7.4841339865238839E-3"/>
  </r>
  <r>
    <s v="PSP_60_0.3_2_0.7_H_1.rcp"/>
    <n v="60"/>
    <n v="0.3"/>
    <x v="1"/>
    <n v="2"/>
    <n v="0.7"/>
    <x v="0"/>
    <x v="1"/>
    <s v="μ=H"/>
    <n v="1"/>
    <n v="2239.0053228138199"/>
    <x v="1"/>
    <n v="3"/>
    <n v="8"/>
    <n v="3.3333333333333299"/>
    <n v="11.6238779000004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0.2004855610685376"/>
    <n v="-0.2004855610685376"/>
    <n v="7.7044897452301035E-3"/>
  </r>
  <r>
    <s v="PSP_60_0.3_2_0.7_H_1.rcp"/>
    <n v="60"/>
    <n v="0.3"/>
    <x v="1"/>
    <n v="2"/>
    <n v="0.7"/>
    <x v="0"/>
    <x v="1"/>
    <s v="μ=H"/>
    <n v="1"/>
    <n v="2239.0053228138199"/>
    <x v="2"/>
    <n v="4"/>
    <n v="8"/>
    <n v="3.3333333333333299"/>
    <n v="12.472919600000701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0.2004855610685376"/>
    <n v="-0.2004855610685376"/>
    <n v="8.267247985397512E-3"/>
  </r>
  <r>
    <s v="PSP_60_0.3_2_0.7_H_1.rcp"/>
    <n v="60"/>
    <n v="0.3"/>
    <x v="1"/>
    <n v="2"/>
    <n v="0.7"/>
    <x v="0"/>
    <x v="1"/>
    <s v="μ=H"/>
    <n v="1"/>
    <n v="2239.0053228138199"/>
    <x v="3"/>
    <n v="5"/>
    <n v="8"/>
    <n v="3.3333333333333299"/>
    <n v="13.609367799999699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0.2004855610685376"/>
    <n v="-0.2004855610685376"/>
    <n v="9.020503790233279E-3"/>
  </r>
  <r>
    <s v="PSP_30_0.7_4_0.3_L_1.rcp"/>
    <n v="30"/>
    <n v="0.7"/>
    <x v="0"/>
    <n v="4"/>
    <n v="0.3"/>
    <x v="1"/>
    <x v="0"/>
    <s v="μ=L"/>
    <n v="1"/>
    <n v="2237.27218163724"/>
    <x v="6"/>
    <n v="0"/>
    <n v="9"/>
    <n v="6.6666666666666599"/>
    <n v="2.8764932999997601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1.9814682168732569E-3"/>
    <n v="-1.9814682168732569E-3"/>
    <n v="2.7231810225646653E-3"/>
  </r>
  <r>
    <s v="PSP_30_0.7_2_0.3_H_2.rcp"/>
    <n v="30"/>
    <n v="0.7"/>
    <x v="0"/>
    <n v="2"/>
    <n v="0.3"/>
    <x v="1"/>
    <x v="1"/>
    <s v="μ=H"/>
    <n v="2"/>
    <n v="2237.1024719506599"/>
    <x v="7"/>
    <n v="5"/>
    <n v="9"/>
    <n v="3.3333333333333299"/>
    <n v="2.0480332999995801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7.2185939397124976E-2"/>
    <n v="7.2185939397124976E-2"/>
    <n v="1.7990151350932735E-3"/>
  </r>
  <r>
    <s v="PSP_60_0.3_4_0.3_L_1.rcp"/>
    <n v="60"/>
    <n v="0.3"/>
    <x v="1"/>
    <n v="4"/>
    <n v="0.3"/>
    <x v="1"/>
    <x v="0"/>
    <s v="μ=L"/>
    <n v="1"/>
    <n v="2235.1886547737599"/>
    <x v="6"/>
    <n v="0"/>
    <n v="9"/>
    <n v="6.6666666666666599"/>
    <n v="22.395681100000701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3.0620428730312059E-2"/>
    <n v="-3.0620428730312059E-2"/>
    <n v="1.4744163293436488E-2"/>
  </r>
  <r>
    <s v="PSP_30_0.7_4_0.3_H_1.rcp"/>
    <n v="30"/>
    <n v="0.7"/>
    <x v="0"/>
    <n v="4"/>
    <n v="0.3"/>
    <x v="1"/>
    <x v="1"/>
    <s v="μ=H"/>
    <n v="1"/>
    <n v="2231.8349626637"/>
    <x v="8"/>
    <n v="0"/>
    <n v="7"/>
    <n v="6.6666666666666599"/>
    <n v="2.0180960000002401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7.5458167397581571E-2"/>
    <n v="7.5458167397581571E-2"/>
    <n v="1.9714209795220427E-3"/>
  </r>
  <r>
    <s v="PSP_30_0.7_4_0.3_H_1.rcp"/>
    <n v="30"/>
    <n v="0.7"/>
    <x v="0"/>
    <n v="4"/>
    <n v="0.3"/>
    <x v="1"/>
    <x v="1"/>
    <s v="μ=H"/>
    <n v="1"/>
    <n v="2231.8349626637"/>
    <x v="9"/>
    <n v="3"/>
    <n v="7"/>
    <n v="6.6666666666666599"/>
    <n v="2.2090589999997898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7.5458167397581571E-2"/>
    <n v="7.5458167397581571E-2"/>
    <n v="2.157967340305442E-3"/>
  </r>
  <r>
    <s v="PSP_30_0.7_4_0.3_H_1.rcp"/>
    <n v="30"/>
    <n v="0.7"/>
    <x v="0"/>
    <n v="4"/>
    <n v="0.3"/>
    <x v="1"/>
    <x v="1"/>
    <s v="μ=H"/>
    <n v="1"/>
    <n v="2231.8349626637"/>
    <x v="10"/>
    <n v="4"/>
    <n v="7"/>
    <n v="6.6666666666666599"/>
    <n v="2.3451291000001202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7.5458167397581571E-2"/>
    <n v="7.5458167397581571E-2"/>
    <n v="2.2908903775773468E-3"/>
  </r>
  <r>
    <s v="PSP_30_0.7_4_0.3_H_1.rcp"/>
    <n v="30"/>
    <n v="0.7"/>
    <x v="0"/>
    <n v="4"/>
    <n v="0.3"/>
    <x v="1"/>
    <x v="1"/>
    <s v="μ=H"/>
    <n v="1"/>
    <n v="2231.8349626637"/>
    <x v="11"/>
    <n v="5"/>
    <n v="7"/>
    <n v="6.6666666666666599"/>
    <n v="1.96756800000002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7.5458167397581571E-2"/>
    <n v="7.5458167397581571E-2"/>
    <n v="1.9220616035291701E-3"/>
  </r>
  <r>
    <s v="PSP_30_0.7_4_0.7_H_3.rcp"/>
    <n v="30"/>
    <n v="0.7"/>
    <x v="0"/>
    <n v="4"/>
    <n v="0.7"/>
    <x v="0"/>
    <x v="1"/>
    <s v="μ=H"/>
    <n v="3"/>
    <n v="2230.7830135004401"/>
    <x v="12"/>
    <n v="0"/>
    <n v="6"/>
    <n v="6.6666666666666599"/>
    <n v="1.7058960999997901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0.15420107110601908"/>
    <n v="0.15420107110601908"/>
    <n v="1.8344152427284186E-3"/>
  </r>
  <r>
    <s v="PSP_30_0.7_4_0.7_H_3.rcp"/>
    <n v="30"/>
    <n v="0.7"/>
    <x v="0"/>
    <n v="4"/>
    <n v="0.7"/>
    <x v="0"/>
    <x v="1"/>
    <s v="μ=H"/>
    <n v="3"/>
    <n v="2230.7830135004401"/>
    <x v="13"/>
    <n v="3"/>
    <n v="6"/>
    <n v="6.6666666666666599"/>
    <n v="2.0318370999998399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0.15420107110601908"/>
    <n v="0.15420107110601908"/>
    <n v="2.1849120511977672E-3"/>
  </r>
  <r>
    <s v="PSP_30_0.7_4_0.7_H_3.rcp"/>
    <n v="30"/>
    <n v="0.7"/>
    <x v="0"/>
    <n v="4"/>
    <n v="0.7"/>
    <x v="0"/>
    <x v="1"/>
    <s v="μ=H"/>
    <n v="3"/>
    <n v="2230.7830135004401"/>
    <x v="14"/>
    <n v="4"/>
    <n v="6"/>
    <n v="6.6666666666666599"/>
    <n v="2.13209439999991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0.15420107110601908"/>
    <n v="0.15420107110601908"/>
    <n v="2.292722555785325E-3"/>
  </r>
  <r>
    <s v="PSP_30_0.7_4_0.7_H_3.rcp"/>
    <n v="30"/>
    <n v="0.7"/>
    <x v="0"/>
    <n v="4"/>
    <n v="0.7"/>
    <x v="0"/>
    <x v="1"/>
    <s v="μ=H"/>
    <n v="3"/>
    <n v="2230.7830135004401"/>
    <x v="15"/>
    <n v="5"/>
    <n v="6"/>
    <n v="6.6666666666666599"/>
    <n v="1.9617341000002799"/>
    <s v="PSP_30_0.7_4_0.7_H_3.rcp"/>
    <n v="30"/>
    <n v="0.7"/>
    <n v="4"/>
    <n v="0.7"/>
    <s v="H"/>
    <n v="3"/>
    <s v="40_0.1_0.2_0.8_"/>
    <n v="2637.4862124944402"/>
    <n v="2643.6248567306102"/>
    <n v="2698.2591606733999"/>
    <n v="929.93999409998605"/>
    <n v="-0.15420107110601908"/>
    <n v="0.15420107110601908"/>
    <n v="2.1095276173156573E-3"/>
  </r>
  <r>
    <s v="PSP_20_0.7_4_0.3_L_1.rcp"/>
    <n v="20"/>
    <n v="0.7"/>
    <x v="0"/>
    <n v="4"/>
    <n v="0.3"/>
    <x v="1"/>
    <x v="0"/>
    <s v="μ=L"/>
    <n v="1"/>
    <n v="2230.2093155586599"/>
    <x v="4"/>
    <n v="3"/>
    <n v="9"/>
    <n v="6.6666666666666599"/>
    <n v="0.52132890000007104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15026628427407002"/>
    <n v="0.15026628427407002"/>
    <n v="2.1729889360116101E-3"/>
  </r>
  <r>
    <s v="PSP_20_0.7_4_0.3_L_1.rcp"/>
    <n v="20"/>
    <n v="0.7"/>
    <x v="0"/>
    <n v="4"/>
    <n v="0.3"/>
    <x v="1"/>
    <x v="0"/>
    <s v="μ=L"/>
    <n v="1"/>
    <n v="2229.4747992587199"/>
    <x v="7"/>
    <n v="5"/>
    <n v="9"/>
    <n v="6.6666666666666599"/>
    <n v="0.48085400000002199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15054614287767956"/>
    <n v="0.15054614287767956"/>
    <n v="2.0042825591231029E-3"/>
  </r>
  <r>
    <s v="PSP_10_0.7_4_0.3_L_4.rcp"/>
    <n v="10"/>
    <n v="0.7"/>
    <x v="0"/>
    <n v="4"/>
    <n v="0.3"/>
    <x v="1"/>
    <x v="0"/>
    <s v="μ=L"/>
    <n v="4"/>
    <n v="2228.3129352362098"/>
    <x v="8"/>
    <n v="0"/>
    <n v="7"/>
    <n v="6.6666666666666599"/>
    <n v="0.15198909999999399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-1.2537817766454898E-2"/>
    <n v="1.2537817766454898E-2"/>
    <n v="1.7284898771520072E-3"/>
  </r>
  <r>
    <s v="PSP_10_0.7_4_0.3_L_4.rcp"/>
    <n v="10"/>
    <n v="0.7"/>
    <x v="0"/>
    <n v="4"/>
    <n v="0.3"/>
    <x v="1"/>
    <x v="0"/>
    <s v="μ=L"/>
    <n v="4"/>
    <n v="2228.3129352362098"/>
    <x v="9"/>
    <n v="3"/>
    <n v="7"/>
    <n v="6.6666666666666599"/>
    <n v="0.152334100000004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-1.2537817766454898E-2"/>
    <n v="1.2537817766454898E-2"/>
    <n v="1.7324133756636423E-3"/>
  </r>
  <r>
    <s v="PSP_10_0.7_4_0.3_L_4.rcp"/>
    <n v="10"/>
    <n v="0.7"/>
    <x v="0"/>
    <n v="4"/>
    <n v="0.3"/>
    <x v="1"/>
    <x v="0"/>
    <s v="μ=L"/>
    <n v="4"/>
    <n v="2228.3129352362098"/>
    <x v="10"/>
    <n v="4"/>
    <n v="7"/>
    <n v="6.6666666666666599"/>
    <n v="0.16385009999999001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-1.2537817766454898E-2"/>
    <n v="1.2537817766454898E-2"/>
    <n v="1.8633786187321197E-3"/>
  </r>
  <r>
    <s v="PSP_10_0.7_4_0.3_L_4.rcp"/>
    <n v="10"/>
    <n v="0.7"/>
    <x v="0"/>
    <n v="4"/>
    <n v="0.3"/>
    <x v="1"/>
    <x v="0"/>
    <s v="μ=L"/>
    <n v="4"/>
    <n v="2228.3129352362098"/>
    <x v="11"/>
    <n v="5"/>
    <n v="7"/>
    <n v="6.6666666666666599"/>
    <n v="0.16034020000000701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-1.2537817766454898E-2"/>
    <n v="1.2537817766454898E-2"/>
    <n v="1.823462423295824E-3"/>
  </r>
  <r>
    <s v="PSP_10_0.3_4_0.7_L_4.rcp"/>
    <n v="10"/>
    <n v="0.3"/>
    <x v="1"/>
    <n v="4"/>
    <n v="0.7"/>
    <x v="0"/>
    <x v="0"/>
    <s v="μ=L"/>
    <n v="4"/>
    <n v="2227.7186170315399"/>
    <x v="5"/>
    <n v="4"/>
    <n v="9"/>
    <n v="6.6666666666666599"/>
    <n v="6.0511299999994599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11601920046574384"/>
    <n v="0.11601920046574384"/>
    <n v="1.9916236695071152E-3"/>
  </r>
  <r>
    <s v="PSP_30_0.7_4_0.3_H_3.rcp"/>
    <n v="30"/>
    <n v="0.7"/>
    <x v="0"/>
    <n v="4"/>
    <n v="0.3"/>
    <x v="1"/>
    <x v="1"/>
    <s v="μ=H"/>
    <n v="3"/>
    <n v="2225.5491772931"/>
    <x v="0"/>
    <n v="0"/>
    <n v="8"/>
    <n v="6.6666666666666599"/>
    <n v="1.66941499999984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5.978955303920537E-2"/>
    <n v="-5.978955303920537E-2"/>
    <n v="1.9345960403168451E-3"/>
  </r>
  <r>
    <s v="PSP_30_0.7_4_0.3_H_3.rcp"/>
    <n v="30"/>
    <n v="0.7"/>
    <x v="0"/>
    <n v="4"/>
    <n v="0.3"/>
    <x v="1"/>
    <x v="1"/>
    <s v="μ=H"/>
    <n v="3"/>
    <n v="2225.5491772931"/>
    <x v="1"/>
    <n v="3"/>
    <n v="8"/>
    <n v="6.6666666666666599"/>
    <n v="1.61195160000033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5.978955303920537E-2"/>
    <n v="-5.978955303920537E-2"/>
    <n v="1.8680047696608335E-3"/>
  </r>
  <r>
    <s v="PSP_30_0.7_4_0.3_H_3.rcp"/>
    <n v="30"/>
    <n v="0.7"/>
    <x v="0"/>
    <n v="4"/>
    <n v="0.3"/>
    <x v="1"/>
    <x v="1"/>
    <s v="μ=H"/>
    <n v="3"/>
    <n v="2225.5491772931"/>
    <x v="2"/>
    <n v="4"/>
    <n v="8"/>
    <n v="6.6666666666666599"/>
    <n v="1.75453100000004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5.978955303920537E-2"/>
    <n v="-5.978955303920537E-2"/>
    <n v="2.033232434843078E-3"/>
  </r>
  <r>
    <s v="PSP_30_0.7_4_0.3_H_3.rcp"/>
    <n v="30"/>
    <n v="0.7"/>
    <x v="0"/>
    <n v="4"/>
    <n v="0.3"/>
    <x v="1"/>
    <x v="1"/>
    <s v="μ=H"/>
    <n v="3"/>
    <n v="2225.5491772931"/>
    <x v="3"/>
    <n v="5"/>
    <n v="8"/>
    <n v="6.6666666666666599"/>
    <n v="1.7641663999997901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5.978955303920537E-2"/>
    <n v="-5.978955303920537E-2"/>
    <n v="2.0443983862011208E-3"/>
  </r>
  <r>
    <s v="PSP_60_0.3_4_0.7_H_2.rcp"/>
    <n v="60"/>
    <n v="0.3"/>
    <x v="1"/>
    <n v="4"/>
    <n v="0.7"/>
    <x v="0"/>
    <x v="1"/>
    <s v="μ=H"/>
    <n v="2"/>
    <n v="2223.7226641834"/>
    <x v="12"/>
    <n v="0"/>
    <n v="6"/>
    <n v="6.6666666666666599"/>
    <n v="21.317058500000702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-9.422392716220282E-2"/>
    <n v="9.422392716220282E-2"/>
    <n v="1.4057517739611156E-2"/>
  </r>
  <r>
    <s v="PSP_60_0.3_4_0.7_H_2.rcp"/>
    <n v="60"/>
    <n v="0.3"/>
    <x v="1"/>
    <n v="4"/>
    <n v="0.7"/>
    <x v="0"/>
    <x v="1"/>
    <s v="μ=H"/>
    <n v="2"/>
    <n v="2223.7226641834"/>
    <x v="13"/>
    <n v="3"/>
    <n v="6"/>
    <n v="6.6666666666666599"/>
    <n v="21.5887569999995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-9.422392716220282E-2"/>
    <n v="9.422392716220282E-2"/>
    <n v="1.4236689105283334E-2"/>
  </r>
  <r>
    <s v="PSP_60_0.3_4_0.7_H_2.rcp"/>
    <n v="60"/>
    <n v="0.3"/>
    <x v="1"/>
    <n v="4"/>
    <n v="0.7"/>
    <x v="0"/>
    <x v="1"/>
    <s v="μ=H"/>
    <n v="2"/>
    <n v="2223.7226641834"/>
    <x v="14"/>
    <n v="4"/>
    <n v="6"/>
    <n v="6.6666666666666599"/>
    <n v="22.2155353999987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-9.422392716220282E-2"/>
    <n v="9.422392716220282E-2"/>
    <n v="1.4650017636365311E-2"/>
  </r>
  <r>
    <s v="PSP_60_0.3_4_0.7_H_2.rcp"/>
    <n v="60"/>
    <n v="0.3"/>
    <x v="1"/>
    <n v="4"/>
    <n v="0.7"/>
    <x v="0"/>
    <x v="1"/>
    <s v="μ=H"/>
    <n v="2"/>
    <n v="2223.7226641834"/>
    <x v="15"/>
    <n v="5"/>
    <n v="6"/>
    <n v="6.6666666666666599"/>
    <n v="21.7763510999993"/>
    <s v="PSP_60_0.3_4_0.7_H_2.rcp"/>
    <n v="60"/>
    <n v="0.3"/>
    <n v="4"/>
    <n v="0.7"/>
    <s v="H"/>
    <n v="2"/>
    <s v="40_0.1_0.2_0.8_"/>
    <n v="2455.0468166116102"/>
    <n v="2490.2893552168398"/>
    <n v="90000000000"/>
    <n v="1516.4169731"/>
    <n v="-9.422392716220282E-2"/>
    <n v="9.422392716220282E-2"/>
    <n v="1.4360397889428833E-2"/>
  </r>
  <r>
    <s v="PSP_10_0.7_2_0.7_L_4.rcp"/>
    <n v="10"/>
    <n v="0.7"/>
    <x v="0"/>
    <n v="2"/>
    <n v="0.7"/>
    <x v="0"/>
    <x v="0"/>
    <s v="μ=L"/>
    <n v="4"/>
    <n v="2223.12560575214"/>
    <x v="8"/>
    <n v="0"/>
    <n v="7"/>
    <n v="3.3333333333333299"/>
    <n v="6.8818300000003704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15117061205408358"/>
    <n v="0.15117061205408358"/>
    <n v="1.8476062914799221E-3"/>
  </r>
  <r>
    <s v="PSP_10_0.7_2_0.7_L_4.rcp"/>
    <n v="10"/>
    <n v="0.7"/>
    <x v="0"/>
    <n v="2"/>
    <n v="0.7"/>
    <x v="0"/>
    <x v="0"/>
    <s v="μ=L"/>
    <n v="4"/>
    <n v="2223.12560575214"/>
    <x v="10"/>
    <n v="4"/>
    <n v="7"/>
    <n v="3.3333333333333299"/>
    <n v="8.3540200000001605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15117061205408358"/>
    <n v="0.15117061205408358"/>
    <n v="2.2428539953978179E-3"/>
  </r>
  <r>
    <s v="PSP_10_0.7_2_0.7_L_4.rcp"/>
    <n v="10"/>
    <n v="0.7"/>
    <x v="0"/>
    <n v="2"/>
    <n v="0.7"/>
    <x v="0"/>
    <x v="0"/>
    <s v="μ=L"/>
    <n v="4"/>
    <n v="2223.12560575214"/>
    <x v="11"/>
    <n v="5"/>
    <n v="7"/>
    <n v="3.3333333333333299"/>
    <n v="7.2453899999999294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15117061205408358"/>
    <n v="0.15117061205408358"/>
    <n v="1.9452134313438232E-3"/>
  </r>
  <r>
    <s v="PSP_10_0.7_2_0.7_L_4.rcp"/>
    <n v="10"/>
    <n v="0.7"/>
    <x v="0"/>
    <n v="2"/>
    <n v="0.7"/>
    <x v="0"/>
    <x v="0"/>
    <s v="μ=L"/>
    <n v="4"/>
    <n v="2222.40281427524"/>
    <x v="9"/>
    <n v="3"/>
    <n v="7"/>
    <n v="3.3333333333333299"/>
    <n v="6.8589199999998102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15144658685522039"/>
    <n v="0.15144658685522039"/>
    <n v="1.841455505985535E-3"/>
  </r>
  <r>
    <s v="PSP_20_0.7_2_0.7_H_4.rcp"/>
    <n v="20"/>
    <n v="0.7"/>
    <x v="0"/>
    <n v="2"/>
    <n v="0.7"/>
    <x v="0"/>
    <x v="1"/>
    <s v="μ=H"/>
    <n v="4"/>
    <n v="2222.3431483855402"/>
    <x v="12"/>
    <n v="0"/>
    <n v="6"/>
    <n v="3.3333333333333299"/>
    <n v="0.52985159999991505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0.16812680290823534"/>
    <n v="0.16812680290823534"/>
    <n v="1.8855664262532807E-3"/>
  </r>
  <r>
    <s v="PSP_20_0.7_2_0.7_H_4.rcp"/>
    <n v="20"/>
    <n v="0.7"/>
    <x v="0"/>
    <n v="2"/>
    <n v="0.7"/>
    <x v="0"/>
    <x v="1"/>
    <s v="μ=H"/>
    <n v="4"/>
    <n v="2222.3431483855402"/>
    <x v="8"/>
    <n v="0"/>
    <n v="7"/>
    <n v="3.3333333333333299"/>
    <n v="0.52960610000002295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0.16812680290823534"/>
    <n v="0.16812680290823534"/>
    <n v="1.8846927730314317E-3"/>
  </r>
  <r>
    <s v="PSP_20_0.7_2_0.7_H_4.rcp"/>
    <n v="20"/>
    <n v="0.7"/>
    <x v="0"/>
    <n v="2"/>
    <n v="0.7"/>
    <x v="0"/>
    <x v="1"/>
    <s v="μ=H"/>
    <n v="4"/>
    <n v="2222.3431483855402"/>
    <x v="13"/>
    <n v="3"/>
    <n v="6"/>
    <n v="3.3333333333333299"/>
    <n v="0.52012539999998297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0.16812680290823534"/>
    <n v="0.16812680290823534"/>
    <n v="1.8509541005098092E-3"/>
  </r>
  <r>
    <s v="PSP_20_0.7_2_0.7_H_4.rcp"/>
    <n v="20"/>
    <n v="0.7"/>
    <x v="0"/>
    <n v="2"/>
    <n v="0.7"/>
    <x v="0"/>
    <x v="1"/>
    <s v="μ=H"/>
    <n v="4"/>
    <n v="2222.3431483855402"/>
    <x v="9"/>
    <n v="3"/>
    <n v="7"/>
    <n v="3.3333333333333299"/>
    <n v="0.52026049999994906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0.16812680290823534"/>
    <n v="0.16812680290823534"/>
    <n v="1.8514348766820864E-3"/>
  </r>
  <r>
    <s v="PSP_20_0.7_2_0.7_H_4.rcp"/>
    <n v="20"/>
    <n v="0.7"/>
    <x v="0"/>
    <n v="2"/>
    <n v="0.7"/>
    <x v="0"/>
    <x v="1"/>
    <s v="μ=H"/>
    <n v="4"/>
    <n v="2222.3431483855402"/>
    <x v="14"/>
    <n v="4"/>
    <n v="6"/>
    <n v="3.3333333333333299"/>
    <n v="0.55937619999997401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0.16812680290823534"/>
    <n v="0.16812680290823534"/>
    <n v="1.9906347029342943E-3"/>
  </r>
  <r>
    <s v="PSP_20_0.7_2_0.7_H_4.rcp"/>
    <n v="20"/>
    <n v="0.7"/>
    <x v="0"/>
    <n v="2"/>
    <n v="0.7"/>
    <x v="0"/>
    <x v="1"/>
    <s v="μ=H"/>
    <n v="4"/>
    <n v="2222.3431483855402"/>
    <x v="10"/>
    <n v="4"/>
    <n v="7"/>
    <n v="3.3333333333333299"/>
    <n v="0.54471739999996704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0.16812680290823534"/>
    <n v="0.16812680290823534"/>
    <n v="1.938468886828088E-3"/>
  </r>
  <r>
    <s v="PSP_20_0.7_2_0.7_H_4.rcp"/>
    <n v="20"/>
    <n v="0.7"/>
    <x v="0"/>
    <n v="2"/>
    <n v="0.7"/>
    <x v="0"/>
    <x v="1"/>
    <s v="μ=H"/>
    <n v="4"/>
    <n v="2222.3431483855402"/>
    <x v="15"/>
    <n v="5"/>
    <n v="6"/>
    <n v="3.3333333333333299"/>
    <n v="0.54275259999997105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0.16812680290823534"/>
    <n v="0.16812680290823534"/>
    <n v="1.9314768141150953E-3"/>
  </r>
  <r>
    <s v="PSP_20_0.7_2_0.7_H_4.rcp"/>
    <n v="20"/>
    <n v="0.7"/>
    <x v="0"/>
    <n v="2"/>
    <n v="0.7"/>
    <x v="0"/>
    <x v="1"/>
    <s v="μ=H"/>
    <n v="4"/>
    <n v="2222.3431483855402"/>
    <x v="11"/>
    <n v="5"/>
    <n v="7"/>
    <n v="3.3333333333333299"/>
    <n v="0.53798269999992898"/>
    <s v="PSP_20_0.7_2_0.7_H_4.rcp"/>
    <n v="20"/>
    <n v="0.7"/>
    <n v="2"/>
    <n v="0.7"/>
    <s v="H"/>
    <n v="4"/>
    <s v="40_0.1_0.2_0.8_"/>
    <n v="2671.49266998248"/>
    <n v="2672.44033747503"/>
    <n v="2672.9811068434501"/>
    <n v="281.00394269999703"/>
    <n v="-0.16812680290823534"/>
    <n v="0.16812680290823534"/>
    <n v="1.9145023191873339E-3"/>
  </r>
  <r>
    <s v="PSP_20_0.7_4_0.3_L_1.rcp"/>
    <n v="20"/>
    <n v="0.7"/>
    <x v="0"/>
    <n v="4"/>
    <n v="0.3"/>
    <x v="1"/>
    <x v="0"/>
    <s v="μ=L"/>
    <n v="1"/>
    <n v="2221.25258916861"/>
    <x v="5"/>
    <n v="4"/>
    <n v="9"/>
    <n v="6.6666666666666599"/>
    <n v="0.57228459999998904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15367889328034667"/>
    <n v="0.15367889328034667"/>
    <n v="2.3853810982848575E-3"/>
  </r>
  <r>
    <s v="PSP_10_0.3_4_0.7_H_3.rcp"/>
    <n v="10"/>
    <n v="0.3"/>
    <x v="1"/>
    <n v="4"/>
    <n v="0.7"/>
    <x v="0"/>
    <x v="1"/>
    <s v="μ=H"/>
    <n v="3"/>
    <n v="2220.9151261304"/>
    <x v="3"/>
    <n v="5"/>
    <n v="8"/>
    <n v="6.6666666666666599"/>
    <n v="9.6802699999997799E-2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0.19073101803643605"/>
    <n v="-0.19073101803643605"/>
    <n v="1.8631779878296717E-3"/>
  </r>
  <r>
    <s v="PSP_30_0.7_4_0.3_H_1.rcp"/>
    <n v="30"/>
    <n v="0.7"/>
    <x v="0"/>
    <n v="4"/>
    <n v="0.3"/>
    <x v="1"/>
    <x v="1"/>
    <s v="μ=H"/>
    <n v="1"/>
    <n v="2218.5764965243002"/>
    <x v="12"/>
    <n v="0"/>
    <n v="6"/>
    <n v="6.6666666666666599"/>
    <n v="2.1201729999997898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8.0950511942353767E-2"/>
    <n v="8.0950511942353767E-2"/>
    <n v="2.0711371175678836E-3"/>
  </r>
  <r>
    <s v="PSP_30_0.7_4_0.3_H_1.rcp"/>
    <n v="30"/>
    <n v="0.7"/>
    <x v="0"/>
    <n v="4"/>
    <n v="0.3"/>
    <x v="1"/>
    <x v="1"/>
    <s v="μ=H"/>
    <n v="1"/>
    <n v="2218.5764965243002"/>
    <x v="13"/>
    <n v="3"/>
    <n v="6"/>
    <n v="6.6666666666666599"/>
    <n v="2.04505070000004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8.0950511942353767E-2"/>
    <n v="8.0950511942353767E-2"/>
    <n v="1.9977522645928825E-3"/>
  </r>
  <r>
    <s v="PSP_30_0.7_4_0.3_H_1.rcp"/>
    <n v="30"/>
    <n v="0.7"/>
    <x v="0"/>
    <n v="4"/>
    <n v="0.3"/>
    <x v="1"/>
    <x v="1"/>
    <s v="μ=H"/>
    <n v="1"/>
    <n v="2218.5764965243002"/>
    <x v="14"/>
    <n v="4"/>
    <n v="6"/>
    <n v="6.6666666666666599"/>
    <n v="2.5000485000000401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8.0950511942353767E-2"/>
    <n v="8.0950511942353767E-2"/>
    <n v="2.4422267636039644E-3"/>
  </r>
  <r>
    <s v="PSP_30_0.7_4_0.3_H_1.rcp"/>
    <n v="30"/>
    <n v="0.7"/>
    <x v="0"/>
    <n v="4"/>
    <n v="0.3"/>
    <x v="1"/>
    <x v="1"/>
    <s v="μ=H"/>
    <n v="1"/>
    <n v="2218.5764965243002"/>
    <x v="15"/>
    <n v="5"/>
    <n v="6"/>
    <n v="6.6666666666666599"/>
    <n v="1.96845230000008"/>
    <s v="PSP_30_0.7_4_0.3_H_1.rcp"/>
    <n v="30"/>
    <n v="0.7"/>
    <n v="4"/>
    <n v="0.3"/>
    <s v="H"/>
    <n v="1"/>
    <s v="40_0.1_0.2_0.8_"/>
    <n v="2413.9902424766301"/>
    <n v="2413.9902424766301"/>
    <n v="2413.9902424766301"/>
    <n v="1023.6758262"/>
    <n v="-8.0950511942353767E-2"/>
    <n v="8.0950511942353767E-2"/>
    <n v="1.9229254512214055E-3"/>
  </r>
  <r>
    <s v="PSP_10_0.3_4_0.7_H_3.rcp"/>
    <n v="10"/>
    <n v="0.3"/>
    <x v="1"/>
    <n v="4"/>
    <n v="0.7"/>
    <x v="0"/>
    <x v="1"/>
    <s v="μ=H"/>
    <n v="3"/>
    <n v="2217.8026144457199"/>
    <x v="2"/>
    <n v="4"/>
    <n v="8"/>
    <n v="6.6666666666666599"/>
    <n v="0.106565299999999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0.18906226259263531"/>
    <n v="-0.18906226259263531"/>
    <n v="2.0510804060885489E-3"/>
  </r>
  <r>
    <s v="PSP_20_0.7_2_0.3_L_2.rcp"/>
    <n v="20"/>
    <n v="0.7"/>
    <x v="0"/>
    <n v="2"/>
    <n v="0.3"/>
    <x v="1"/>
    <x v="0"/>
    <s v="μ=L"/>
    <n v="2"/>
    <n v="2215.1339020712599"/>
    <x v="0"/>
    <n v="0"/>
    <n v="8"/>
    <n v="3.3333333333333299"/>
    <n v="0.80078610000003803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0.10651426364244236"/>
    <n v="-0.10651426364244236"/>
    <n v="2.6072628942734248E-3"/>
  </r>
  <r>
    <s v="PSP_20_0.7_2_0.3_L_2.rcp"/>
    <n v="20"/>
    <n v="0.7"/>
    <x v="0"/>
    <n v="2"/>
    <n v="0.3"/>
    <x v="1"/>
    <x v="0"/>
    <s v="μ=L"/>
    <n v="2"/>
    <n v="2215.1339020712599"/>
    <x v="1"/>
    <n v="3"/>
    <n v="8"/>
    <n v="3.3333333333333299"/>
    <n v="0.61751629999997704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0.10651426364244236"/>
    <n v="-0.10651426364244236"/>
    <n v="2.0105585444089003E-3"/>
  </r>
  <r>
    <s v="PSP_20_0.7_2_0.3_L_2.rcp"/>
    <n v="20"/>
    <n v="0.7"/>
    <x v="0"/>
    <n v="2"/>
    <n v="0.3"/>
    <x v="1"/>
    <x v="0"/>
    <s v="μ=L"/>
    <n v="2"/>
    <n v="2215.1339020712599"/>
    <x v="2"/>
    <n v="4"/>
    <n v="8"/>
    <n v="3.3333333333333299"/>
    <n v="0.68576839999997197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0.10651426364244236"/>
    <n v="-0.10651426364244236"/>
    <n v="2.2327791446243857E-3"/>
  </r>
  <r>
    <s v="PSP_20_0.7_2_0.3_L_2.rcp"/>
    <n v="20"/>
    <n v="0.7"/>
    <x v="0"/>
    <n v="2"/>
    <n v="0.3"/>
    <x v="1"/>
    <x v="0"/>
    <s v="μ=L"/>
    <n v="2"/>
    <n v="2215.1339020712599"/>
    <x v="3"/>
    <n v="5"/>
    <n v="8"/>
    <n v="3.3333333333333299"/>
    <n v="0.69161450000001401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0.10651426364244236"/>
    <n v="-0.10651426364244236"/>
    <n v="2.2518133406554115E-3"/>
  </r>
  <r>
    <s v="PSP_10_0.3_4_0.7_H_3.rcp"/>
    <n v="10"/>
    <n v="0.3"/>
    <x v="1"/>
    <n v="4"/>
    <n v="0.7"/>
    <x v="0"/>
    <x v="1"/>
    <s v="μ=H"/>
    <n v="3"/>
    <n v="2213.8071280470899"/>
    <x v="0"/>
    <n v="0"/>
    <n v="8"/>
    <n v="6.6666666666666599"/>
    <n v="0.101135900000002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0.18692010527603373"/>
    <n v="-0.18692010527603373"/>
    <n v="1.9465798232833475E-3"/>
  </r>
  <r>
    <s v="PSP_10_0.3_4_0.7_H_3.rcp"/>
    <n v="10"/>
    <n v="0.3"/>
    <x v="1"/>
    <n v="4"/>
    <n v="0.7"/>
    <x v="0"/>
    <x v="1"/>
    <s v="μ=H"/>
    <n v="3"/>
    <n v="2213.8071280470899"/>
    <x v="1"/>
    <n v="3"/>
    <n v="8"/>
    <n v="6.6666666666666599"/>
    <n v="8.7143099999998697E-2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0.18692010527603373"/>
    <n v="-0.18692010527603373"/>
    <n v="1.6772580280430311E-3"/>
  </r>
  <r>
    <s v="PSP_10_0.7_2_0.3_L_4.rcp"/>
    <n v="10"/>
    <n v="0.7"/>
    <x v="0"/>
    <n v="2"/>
    <n v="0.3"/>
    <x v="1"/>
    <x v="0"/>
    <s v="μ=L"/>
    <n v="4"/>
    <n v="2213.2140377127498"/>
    <x v="0"/>
    <n v="0"/>
    <n v="8"/>
    <n v="3.3333333333333299"/>
    <n v="7.22165999999973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6.9925066184950507E-2"/>
    <n v="-6.9925066184950507E-2"/>
    <n v="1.8494419457220775E-3"/>
  </r>
  <r>
    <s v="PSP_10_0.7_2_0.3_L_4.rcp"/>
    <n v="10"/>
    <n v="0.7"/>
    <x v="0"/>
    <n v="2"/>
    <n v="0.3"/>
    <x v="1"/>
    <x v="0"/>
    <s v="μ=L"/>
    <n v="4"/>
    <n v="2213.2140377127498"/>
    <x v="1"/>
    <n v="3"/>
    <n v="8"/>
    <n v="3.3333333333333299"/>
    <n v="8.6281100000000693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6.9925066184950507E-2"/>
    <n v="-6.9925066184950507E-2"/>
    <n v="2.2096288867524696E-3"/>
  </r>
  <r>
    <s v="PSP_10_0.7_2_0.3_L_4.rcp"/>
    <n v="10"/>
    <n v="0.7"/>
    <x v="0"/>
    <n v="2"/>
    <n v="0.3"/>
    <x v="1"/>
    <x v="0"/>
    <s v="μ=L"/>
    <n v="4"/>
    <n v="2213.2140377127498"/>
    <x v="2"/>
    <n v="4"/>
    <n v="8"/>
    <n v="3.3333333333333299"/>
    <n v="7.42933000000007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6.9925066184950507E-2"/>
    <n v="-6.9925066184950507E-2"/>
    <n v="1.9026255086243393E-3"/>
  </r>
  <r>
    <s v="PSP_10_0.7_2_0.3_L_4.rcp"/>
    <n v="10"/>
    <n v="0.7"/>
    <x v="0"/>
    <n v="2"/>
    <n v="0.3"/>
    <x v="1"/>
    <x v="0"/>
    <s v="μ=L"/>
    <n v="4"/>
    <n v="2213.2140377127498"/>
    <x v="3"/>
    <n v="5"/>
    <n v="8"/>
    <n v="3.3333333333333299"/>
    <n v="7.3534699999996095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6.9925066184950507E-2"/>
    <n v="-6.9925066184950507E-2"/>
    <n v="1.8831980271307031E-3"/>
  </r>
  <r>
    <s v="PSP_30_0.7_2_0.3_L_1.rcp"/>
    <n v="30"/>
    <n v="0.7"/>
    <x v="0"/>
    <n v="2"/>
    <n v="0.3"/>
    <x v="1"/>
    <x v="0"/>
    <s v="μ=L"/>
    <n v="1"/>
    <n v="2211.6897970955501"/>
    <x v="12"/>
    <n v="0"/>
    <n v="6"/>
    <n v="3.3333333333333299"/>
    <n v="1.8080823000000199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0.10836890324704716"/>
    <n v="0.10836890324704716"/>
    <n v="2.3030496174435084E-3"/>
  </r>
  <r>
    <s v="PSP_30_0.7_2_0.3_L_1.rcp"/>
    <n v="30"/>
    <n v="0.7"/>
    <x v="0"/>
    <n v="2"/>
    <n v="0.3"/>
    <x v="1"/>
    <x v="0"/>
    <s v="μ=L"/>
    <n v="1"/>
    <n v="2211.6897970955501"/>
    <x v="8"/>
    <n v="0"/>
    <n v="7"/>
    <n v="3.3333333333333299"/>
    <n v="1.67341669999996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0.10836890324704716"/>
    <n v="0.10836890324704716"/>
    <n v="2.1315189528476907E-3"/>
  </r>
  <r>
    <s v="PSP_30_0.7_2_0.3_L_1.rcp"/>
    <n v="30"/>
    <n v="0.7"/>
    <x v="0"/>
    <n v="2"/>
    <n v="0.3"/>
    <x v="1"/>
    <x v="0"/>
    <s v="μ=L"/>
    <n v="1"/>
    <n v="2211.6897970955501"/>
    <x v="13"/>
    <n v="3"/>
    <n v="6"/>
    <n v="3.3333333333333299"/>
    <n v="1.73173120000001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0.10836890324704716"/>
    <n v="0.10836890324704716"/>
    <n v="2.2057972016400842E-3"/>
  </r>
  <r>
    <s v="PSP_30_0.7_2_0.3_L_1.rcp"/>
    <n v="30"/>
    <n v="0.7"/>
    <x v="0"/>
    <n v="2"/>
    <n v="0.3"/>
    <x v="1"/>
    <x v="0"/>
    <s v="μ=L"/>
    <n v="1"/>
    <n v="2211.6897970955501"/>
    <x v="9"/>
    <n v="3"/>
    <n v="7"/>
    <n v="3.3333333333333299"/>
    <n v="1.6994380000000999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0.10836890324704716"/>
    <n v="0.10836890324704716"/>
    <n v="2.1646636526275096E-3"/>
  </r>
  <r>
    <s v="PSP_30_0.7_2_0.3_L_1.rcp"/>
    <n v="30"/>
    <n v="0.7"/>
    <x v="0"/>
    <n v="2"/>
    <n v="0.3"/>
    <x v="1"/>
    <x v="0"/>
    <s v="μ=L"/>
    <n v="1"/>
    <n v="2211.6897970955501"/>
    <x v="14"/>
    <n v="4"/>
    <n v="6"/>
    <n v="3.3333333333333299"/>
    <n v="1.77693180000005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0.10836890324704716"/>
    <n v="0.10836890324704716"/>
    <n v="2.2633715855817377E-3"/>
  </r>
  <r>
    <s v="PSP_30_0.7_2_0.3_L_1.rcp"/>
    <n v="30"/>
    <n v="0.7"/>
    <x v="0"/>
    <n v="2"/>
    <n v="0.3"/>
    <x v="1"/>
    <x v="0"/>
    <s v="μ=L"/>
    <n v="1"/>
    <n v="2211.6897970955501"/>
    <x v="10"/>
    <n v="4"/>
    <n v="7"/>
    <n v="3.3333333333333299"/>
    <n v="2.0027841999999501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0.10836890324704716"/>
    <n v="0.10836890324704716"/>
    <n v="2.5510516781408333E-3"/>
  </r>
  <r>
    <s v="PSP_30_0.7_2_0.3_L_1.rcp"/>
    <n v="30"/>
    <n v="0.7"/>
    <x v="0"/>
    <n v="2"/>
    <n v="0.3"/>
    <x v="1"/>
    <x v="0"/>
    <s v="μ=L"/>
    <n v="1"/>
    <n v="2211.6897970955501"/>
    <x v="15"/>
    <n v="5"/>
    <n v="6"/>
    <n v="3.3333333333333299"/>
    <n v="1.5318600999998999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0.10836890324704716"/>
    <n v="0.10836890324704716"/>
    <n v="1.9512108587544414E-3"/>
  </r>
  <r>
    <s v="PSP_30_0.7_2_0.3_L_1.rcp"/>
    <n v="30"/>
    <n v="0.7"/>
    <x v="0"/>
    <n v="2"/>
    <n v="0.3"/>
    <x v="1"/>
    <x v="0"/>
    <s v="μ=L"/>
    <n v="1"/>
    <n v="2211.6897970955501"/>
    <x v="11"/>
    <n v="5"/>
    <n v="7"/>
    <n v="3.3333333333333299"/>
    <n v="1.53994929999998"/>
    <s v="PSP_30_0.7_2_0.3_L_1.rcp"/>
    <n v="30"/>
    <n v="0.7"/>
    <n v="2"/>
    <n v="0.3"/>
    <s v="L"/>
    <n v="1"/>
    <s v="40_0.1_0.2_0.8_"/>
    <n v="2480.4987232386202"/>
    <n v="2480.4987232386202"/>
    <n v="2480.4987232386202"/>
    <n v="785.081783000001"/>
    <n v="-0.10836890324704716"/>
    <n v="0.10836890324704716"/>
    <n v="1.961514498674819E-3"/>
  </r>
  <r>
    <s v="PSP_60_0.3_4_0.7_H_3.rcp"/>
    <n v="60"/>
    <n v="0.3"/>
    <x v="1"/>
    <n v="4"/>
    <n v="0.7"/>
    <x v="0"/>
    <x v="1"/>
    <s v="μ=H"/>
    <n v="3"/>
    <n v="2210.5126291091001"/>
    <x v="6"/>
    <n v="0"/>
    <n v="9"/>
    <n v="6.6666666666666599"/>
    <n v="21.373260999998799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4.5588872369360531E-2"/>
    <n v="4.5588872369360531E-2"/>
    <n v="1.4104865116817945E-2"/>
  </r>
  <r>
    <s v="PSP_10_0.7_4_0.7_H_5.rcp"/>
    <n v="10"/>
    <n v="0.7"/>
    <x v="0"/>
    <n v="4"/>
    <n v="0.7"/>
    <x v="0"/>
    <x v="1"/>
    <s v="μ=H"/>
    <n v="5"/>
    <n v="2203.4384462480202"/>
    <x v="7"/>
    <n v="5"/>
    <n v="9"/>
    <n v="6.6666666666666599"/>
    <n v="0.149513900000002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7.0905201015006317E-2"/>
    <n v="7.0905201015006317E-2"/>
    <n v="1.9075336838715814E-3"/>
  </r>
  <r>
    <s v="PSP_20_0.7_4_0.3_L_5.rcp"/>
    <n v="20"/>
    <n v="0.7"/>
    <x v="0"/>
    <n v="4"/>
    <n v="0.3"/>
    <x v="1"/>
    <x v="0"/>
    <s v="μ=L"/>
    <n v="5"/>
    <n v="2202.9848653088002"/>
    <x v="0"/>
    <n v="0"/>
    <n v="8"/>
    <n v="6.6666666666666599"/>
    <n v="0.45148610000001099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8.5413505754373883E-3"/>
    <n v="8.5413505754373883E-3"/>
    <n v="1.8860202535328013E-3"/>
  </r>
  <r>
    <s v="PSP_20_0.7_4_0.3_L_5.rcp"/>
    <n v="20"/>
    <n v="0.7"/>
    <x v="0"/>
    <n v="4"/>
    <n v="0.3"/>
    <x v="1"/>
    <x v="0"/>
    <s v="μ=L"/>
    <n v="5"/>
    <n v="2202.9848653088002"/>
    <x v="1"/>
    <n v="3"/>
    <n v="8"/>
    <n v="6.6666666666666599"/>
    <n v="0.438231100000052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8.5413505754373883E-3"/>
    <n v="8.5413505754373883E-3"/>
    <n v="1.8306493385467158E-3"/>
  </r>
  <r>
    <s v="PSP_20_0.7_4_0.3_L_5.rcp"/>
    <n v="20"/>
    <n v="0.7"/>
    <x v="0"/>
    <n v="4"/>
    <n v="0.3"/>
    <x v="1"/>
    <x v="0"/>
    <s v="μ=L"/>
    <n v="5"/>
    <n v="2202.9848653088002"/>
    <x v="2"/>
    <n v="4"/>
    <n v="8"/>
    <n v="6.6666666666666599"/>
    <n v="0.47693679999997501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8.5413505754373883E-3"/>
    <n v="8.5413505754373883E-3"/>
    <n v="1.9923370054029436E-3"/>
  </r>
  <r>
    <s v="PSP_20_0.7_4_0.3_L_5.rcp"/>
    <n v="20"/>
    <n v="0.7"/>
    <x v="0"/>
    <n v="4"/>
    <n v="0.3"/>
    <x v="1"/>
    <x v="0"/>
    <s v="μ=L"/>
    <n v="5"/>
    <n v="2202.9848653088002"/>
    <x v="3"/>
    <n v="5"/>
    <n v="8"/>
    <n v="6.6666666666666599"/>
    <n v="0.45042059999991502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8.5413505754373883E-3"/>
    <n v="8.5413505754373883E-3"/>
    <n v="1.8815692757943501E-3"/>
  </r>
  <r>
    <s v="PSP_30_0.7_4_0.3_L_3.rcp"/>
    <n v="30"/>
    <n v="0.7"/>
    <x v="0"/>
    <n v="4"/>
    <n v="0.3"/>
    <x v="1"/>
    <x v="0"/>
    <s v="μ=L"/>
    <n v="3"/>
    <n v="2201.7640535342698"/>
    <x v="8"/>
    <n v="0"/>
    <n v="7"/>
    <n v="6.6666666666666599"/>
    <n v="2.4976504000001101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7.353896826250729E-2"/>
    <n v="7.353896826250729E-2"/>
    <n v="2.1073025301892164E-3"/>
  </r>
  <r>
    <s v="PSP_30_0.7_4_0.3_L_3.rcp"/>
    <n v="30"/>
    <n v="0.7"/>
    <x v="0"/>
    <n v="4"/>
    <n v="0.3"/>
    <x v="1"/>
    <x v="0"/>
    <s v="μ=L"/>
    <n v="3"/>
    <n v="2201.7640535342698"/>
    <x v="9"/>
    <n v="3"/>
    <n v="7"/>
    <n v="6.6666666666666599"/>
    <n v="2.7473434000003101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7.353896826250729E-2"/>
    <n v="7.353896826250729E-2"/>
    <n v="2.3179720020540277E-3"/>
  </r>
  <r>
    <s v="PSP_30_0.7_4_0.3_L_3.rcp"/>
    <n v="30"/>
    <n v="0.7"/>
    <x v="0"/>
    <n v="4"/>
    <n v="0.3"/>
    <x v="1"/>
    <x v="0"/>
    <s v="μ=L"/>
    <n v="3"/>
    <n v="2201.7640535342698"/>
    <x v="10"/>
    <n v="4"/>
    <n v="7"/>
    <n v="6.6666666666666599"/>
    <n v="3.0267222000002199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7.353896826250729E-2"/>
    <n v="7.353896826250729E-2"/>
    <n v="2.5536877980361279E-3"/>
  </r>
  <r>
    <s v="PSP_30_0.7_4_0.3_L_3.rcp"/>
    <n v="30"/>
    <n v="0.7"/>
    <x v="0"/>
    <n v="4"/>
    <n v="0.3"/>
    <x v="1"/>
    <x v="0"/>
    <s v="μ=L"/>
    <n v="3"/>
    <n v="2201.7640535342698"/>
    <x v="11"/>
    <n v="5"/>
    <n v="7"/>
    <n v="6.6666666666666599"/>
    <n v="2.6568778000000699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7.353896826250729E-2"/>
    <n v="7.353896826250729E-2"/>
    <n v="2.2416449116911879E-3"/>
  </r>
  <r>
    <s v="PSP_60_0.3_2_0.7_H_2.rcp"/>
    <n v="60"/>
    <n v="0.3"/>
    <x v="1"/>
    <n v="2"/>
    <n v="0.7"/>
    <x v="0"/>
    <x v="1"/>
    <s v="μ=H"/>
    <n v="2"/>
    <n v="2201.65433624344"/>
    <x v="8"/>
    <n v="0"/>
    <n v="7"/>
    <n v="3.3333333333333299"/>
    <n v="18.850000299999898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6.4261856032979542E-2"/>
    <n v="6.4261856032979542E-2"/>
    <n v="1.2485524959857143E-2"/>
  </r>
  <r>
    <s v="PSP_60_0.3_2_0.7_H_2.rcp"/>
    <n v="60"/>
    <n v="0.3"/>
    <x v="1"/>
    <n v="2"/>
    <n v="0.7"/>
    <x v="0"/>
    <x v="1"/>
    <s v="μ=H"/>
    <n v="2"/>
    <n v="2201.65433624344"/>
    <x v="9"/>
    <n v="3"/>
    <n v="7"/>
    <n v="3.3333333333333299"/>
    <n v="20.018476999999599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6.4261856032979542E-2"/>
    <n v="6.4261856032979542E-2"/>
    <n v="1.3259479589600987E-2"/>
  </r>
  <r>
    <s v="PSP_60_0.3_2_0.7_H_2.rcp"/>
    <n v="60"/>
    <n v="0.3"/>
    <x v="1"/>
    <n v="2"/>
    <n v="0.7"/>
    <x v="0"/>
    <x v="1"/>
    <s v="μ=H"/>
    <n v="2"/>
    <n v="2201.65433624344"/>
    <x v="10"/>
    <n v="4"/>
    <n v="7"/>
    <n v="3.3333333333333299"/>
    <n v="22.150240199999601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6.4261856032979542E-2"/>
    <n v="6.4261856032979542E-2"/>
    <n v="1.4671478646285624E-2"/>
  </r>
  <r>
    <s v="PSP_60_0.3_2_0.7_H_2.rcp"/>
    <n v="60"/>
    <n v="0.3"/>
    <x v="1"/>
    <n v="2"/>
    <n v="0.7"/>
    <x v="0"/>
    <x v="1"/>
    <s v="μ=H"/>
    <n v="2"/>
    <n v="2201.65433624344"/>
    <x v="11"/>
    <n v="5"/>
    <n v="7"/>
    <n v="3.3333333333333299"/>
    <n v="21.069107799999902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6.4261856032979542E-2"/>
    <n v="6.4261856032979542E-2"/>
    <n v="1.3955377566695371E-2"/>
  </r>
  <r>
    <s v="PSP_30_0.7_4_0.7_H_4.rcp"/>
    <n v="30"/>
    <n v="0.7"/>
    <x v="0"/>
    <n v="4"/>
    <n v="0.7"/>
    <x v="0"/>
    <x v="1"/>
    <s v="μ=H"/>
    <n v="4"/>
    <n v="2201.5184027545201"/>
    <x v="8"/>
    <n v="0"/>
    <n v="7"/>
    <n v="6.6666666666666599"/>
    <n v="1.4692048000001701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23023726547626613"/>
    <n v="0.23023726547626613"/>
    <n v="2.2236367716519422E-3"/>
  </r>
  <r>
    <s v="PSP_30_0.7_4_0.7_H_4.rcp"/>
    <n v="30"/>
    <n v="0.7"/>
    <x v="0"/>
    <n v="4"/>
    <n v="0.7"/>
    <x v="0"/>
    <x v="1"/>
    <s v="μ=H"/>
    <n v="4"/>
    <n v="2201.5184027545201"/>
    <x v="9"/>
    <n v="3"/>
    <n v="7"/>
    <n v="6.6666666666666599"/>
    <n v="1.31460379999998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23023726547626613"/>
    <n v="0.23023726547626613"/>
    <n v="1.9896486520007239E-3"/>
  </r>
  <r>
    <s v="PSP_30_0.7_4_0.7_H_4.rcp"/>
    <n v="30"/>
    <n v="0.7"/>
    <x v="0"/>
    <n v="4"/>
    <n v="0.7"/>
    <x v="0"/>
    <x v="1"/>
    <s v="μ=H"/>
    <n v="4"/>
    <n v="2201.5184027545201"/>
    <x v="10"/>
    <n v="4"/>
    <n v="7"/>
    <n v="6.6666666666666599"/>
    <n v="1.4202792999999401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23023726547626613"/>
    <n v="0.23023726547626613"/>
    <n v="2.1495881836865642E-3"/>
  </r>
  <r>
    <s v="PSP_30_0.7_4_0.7_H_4.rcp"/>
    <n v="30"/>
    <n v="0.7"/>
    <x v="0"/>
    <n v="4"/>
    <n v="0.7"/>
    <x v="0"/>
    <x v="1"/>
    <s v="μ=H"/>
    <n v="4"/>
    <n v="2201.5184027545201"/>
    <x v="11"/>
    <n v="5"/>
    <n v="7"/>
    <n v="6.6666666666666599"/>
    <n v="1.31948489999967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23023726547626613"/>
    <n v="0.23023726547626613"/>
    <n v="1.9970361812583328E-3"/>
  </r>
  <r>
    <s v="PSP_30_0.7_2_0.3_H_5.rcp"/>
    <n v="30"/>
    <n v="0.7"/>
    <x v="0"/>
    <n v="2"/>
    <n v="0.3"/>
    <x v="1"/>
    <x v="1"/>
    <s v="μ=H"/>
    <n v="5"/>
    <n v="2199.8378643681099"/>
    <x v="0"/>
    <n v="0"/>
    <n v="8"/>
    <n v="3.3333333333333299"/>
    <n v="2.1318397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3.4782548110911485E-2"/>
    <n v="-3.4782548110911485E-2"/>
    <n v="1.872767857204821E-3"/>
  </r>
  <r>
    <s v="PSP_30_0.7_2_0.3_H_5.rcp"/>
    <n v="30"/>
    <n v="0.7"/>
    <x v="0"/>
    <n v="2"/>
    <n v="0.3"/>
    <x v="1"/>
    <x v="1"/>
    <s v="μ=H"/>
    <n v="5"/>
    <n v="2199.8378643681099"/>
    <x v="1"/>
    <n v="3"/>
    <n v="8"/>
    <n v="3.3333333333333299"/>
    <n v="2.0886236000001102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3.4782548110911485E-2"/>
    <n v="-3.4782548110911485E-2"/>
    <n v="1.83480359422879E-3"/>
  </r>
  <r>
    <s v="PSP_30_0.7_2_0.3_H_5.rcp"/>
    <n v="30"/>
    <n v="0.7"/>
    <x v="0"/>
    <n v="2"/>
    <n v="0.3"/>
    <x v="1"/>
    <x v="1"/>
    <s v="μ=H"/>
    <n v="5"/>
    <n v="2199.8378643681099"/>
    <x v="2"/>
    <n v="4"/>
    <n v="8"/>
    <n v="3.3333333333333299"/>
    <n v="2.29190659999994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3.4782548110911485E-2"/>
    <n v="-3.4782548110911485E-2"/>
    <n v="2.0133826254363657E-3"/>
  </r>
  <r>
    <s v="PSP_30_0.7_2_0.3_H_5.rcp"/>
    <n v="30"/>
    <n v="0.7"/>
    <x v="0"/>
    <n v="2"/>
    <n v="0.3"/>
    <x v="1"/>
    <x v="1"/>
    <s v="μ=H"/>
    <n v="5"/>
    <n v="2199.8378643681099"/>
    <x v="3"/>
    <n v="5"/>
    <n v="8"/>
    <n v="3.3333333333333299"/>
    <n v="2.2033105999998899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3.4782548110911485E-2"/>
    <n v="-3.4782548110911485E-2"/>
    <n v="1.9355532553026677E-3"/>
  </r>
  <r>
    <s v="PSP_20_0.7_2_0.3_H_2.rcp"/>
    <n v="20"/>
    <n v="0.7"/>
    <x v="0"/>
    <n v="2"/>
    <n v="0.3"/>
    <x v="1"/>
    <x v="1"/>
    <s v="μ=H"/>
    <n v="2"/>
    <n v="2199.48838610759"/>
    <x v="4"/>
    <n v="3"/>
    <n v="9"/>
    <n v="3.3333333333333299"/>
    <n v="0.94848580000001403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9.4661745174658054E-3"/>
    <n v="9.4661745174658054E-3"/>
    <n v="2.1439044586900051E-3"/>
  </r>
  <r>
    <s v="PSP_20_0.7_2_0.7_H_1.rcp"/>
    <n v="20"/>
    <n v="0.7"/>
    <x v="0"/>
    <n v="2"/>
    <n v="0.7"/>
    <x v="0"/>
    <x v="1"/>
    <s v="μ=H"/>
    <n v="1"/>
    <n v="2196.5656306985702"/>
    <x v="8"/>
    <n v="0"/>
    <n v="7"/>
    <n v="3.3333333333333299"/>
    <n v="0.666342100000065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745597402667875"/>
    <n v="0.1745597402667875"/>
    <n v="1.8697127743152533E-3"/>
  </r>
  <r>
    <s v="PSP_20_0.7_2_0.7_H_1.rcp"/>
    <n v="20"/>
    <n v="0.7"/>
    <x v="0"/>
    <n v="2"/>
    <n v="0.7"/>
    <x v="0"/>
    <x v="1"/>
    <s v="μ=H"/>
    <n v="1"/>
    <n v="2196.5656306985702"/>
    <x v="9"/>
    <n v="3"/>
    <n v="7"/>
    <n v="3.3333333333333299"/>
    <n v="0.65527300000007904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745597402667875"/>
    <n v="0.1745597402667875"/>
    <n v="1.8386535966493898E-3"/>
  </r>
  <r>
    <s v="PSP_20_0.7_2_0.7_H_1.rcp"/>
    <n v="20"/>
    <n v="0.7"/>
    <x v="0"/>
    <n v="2"/>
    <n v="0.7"/>
    <x v="0"/>
    <x v="1"/>
    <s v="μ=H"/>
    <n v="1"/>
    <n v="2196.5656306985702"/>
    <x v="10"/>
    <n v="4"/>
    <n v="7"/>
    <n v="3.3333333333333299"/>
    <n v="0.70047069999998202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745597402667875"/>
    <n v="0.1745597402667875"/>
    <n v="1.9654754154410869E-3"/>
  </r>
  <r>
    <s v="PSP_20_0.7_2_0.7_H_1.rcp"/>
    <n v="20"/>
    <n v="0.7"/>
    <x v="0"/>
    <n v="2"/>
    <n v="0.7"/>
    <x v="0"/>
    <x v="1"/>
    <s v="μ=H"/>
    <n v="1"/>
    <n v="2196.5656306985702"/>
    <x v="11"/>
    <n v="5"/>
    <n v="7"/>
    <n v="3.3333333333333299"/>
    <n v="0.67599199999995097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745597402667875"/>
    <n v="0.1745597402667875"/>
    <n v="1.8967897687009448E-3"/>
  </r>
  <r>
    <s v="PSP_60_0.3_4_0.7_H_3.rcp"/>
    <n v="60"/>
    <n v="0.3"/>
    <x v="1"/>
    <n v="4"/>
    <n v="0.7"/>
    <x v="0"/>
    <x v="1"/>
    <s v="μ=H"/>
    <n v="3"/>
    <n v="2193.9436081044901"/>
    <x v="4"/>
    <n v="3"/>
    <n v="9"/>
    <n v="6.6666666666666599"/>
    <n v="21.8238392999992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5.2742714339093569E-2"/>
    <n v="5.2742714339093569E-2"/>
    <n v="1.4402215443755475E-2"/>
  </r>
  <r>
    <s v="PSP_20_0.7_2_0.3_H_2.rcp"/>
    <n v="20"/>
    <n v="0.7"/>
    <x v="0"/>
    <n v="2"/>
    <n v="0.3"/>
    <x v="1"/>
    <x v="1"/>
    <s v="μ=H"/>
    <n v="2"/>
    <n v="2190.7110743952198"/>
    <x v="5"/>
    <n v="4"/>
    <n v="9"/>
    <n v="3.3333333333333299"/>
    <n v="1.3942969999999899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1.3419013824470635E-2"/>
    <n v="1.3419013824470635E-2"/>
    <n v="3.1515912573894436E-3"/>
  </r>
  <r>
    <s v="PSP_30_0.7_2_0.3_H_1.rcp"/>
    <n v="30"/>
    <n v="0.7"/>
    <x v="0"/>
    <n v="2"/>
    <n v="0.3"/>
    <x v="1"/>
    <x v="1"/>
    <s v="μ=H"/>
    <n v="1"/>
    <n v="2188.6640267244602"/>
    <x v="0"/>
    <n v="0"/>
    <n v="8"/>
    <n v="3.3333333333333299"/>
    <n v="1.5146680000002499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6.28726196965117E-2"/>
    <n v="-6.28726196965117E-2"/>
    <n v="1.9255532236756817E-3"/>
  </r>
  <r>
    <s v="PSP_30_0.7_2_0.3_H_1.rcp"/>
    <n v="30"/>
    <n v="0.7"/>
    <x v="0"/>
    <n v="2"/>
    <n v="0.3"/>
    <x v="1"/>
    <x v="1"/>
    <s v="μ=H"/>
    <n v="1"/>
    <n v="2188.6640267244602"/>
    <x v="1"/>
    <n v="3"/>
    <n v="8"/>
    <n v="3.3333333333333299"/>
    <n v="1.4554932999999399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6.28726196965117E-2"/>
    <n v="-6.28726196965117E-2"/>
    <n v="1.8503261545452718E-3"/>
  </r>
  <r>
    <s v="PSP_30_0.7_2_0.3_H_1.rcp"/>
    <n v="30"/>
    <n v="0.7"/>
    <x v="0"/>
    <n v="2"/>
    <n v="0.3"/>
    <x v="1"/>
    <x v="1"/>
    <s v="μ=H"/>
    <n v="1"/>
    <n v="2188.6640267244602"/>
    <x v="2"/>
    <n v="4"/>
    <n v="8"/>
    <n v="3.3333333333333299"/>
    <n v="1.59198040000001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6.28726196965117E-2"/>
    <n v="-6.28726196965117E-2"/>
    <n v="2.0238382214769271E-3"/>
  </r>
  <r>
    <s v="PSP_30_0.7_2_0.3_H_1.rcp"/>
    <n v="30"/>
    <n v="0.7"/>
    <x v="0"/>
    <n v="2"/>
    <n v="0.3"/>
    <x v="1"/>
    <x v="1"/>
    <s v="μ=H"/>
    <n v="1"/>
    <n v="2188.6640267244602"/>
    <x v="3"/>
    <n v="5"/>
    <n v="8"/>
    <n v="3.3333333333333299"/>
    <n v="1.5183716000001299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6.28726196965117E-2"/>
    <n v="-6.28726196965117E-2"/>
    <n v="1.9302615022680682E-3"/>
  </r>
  <r>
    <s v="PSP_60_0.3_2_0.7_H_2.rcp"/>
    <n v="60"/>
    <n v="0.3"/>
    <x v="1"/>
    <n v="2"/>
    <n v="0.7"/>
    <x v="0"/>
    <x v="1"/>
    <s v="μ=H"/>
    <n v="2"/>
    <n v="2187.1902562825699"/>
    <x v="12"/>
    <n v="0"/>
    <n v="6"/>
    <n v="3.3333333333333299"/>
    <n v="19.108480499999999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7.0409320289275323E-2"/>
    <n v="7.0409320289275323E-2"/>
    <n v="1.2656732436640585E-2"/>
  </r>
  <r>
    <s v="PSP_60_0.3_2_0.7_H_2.rcp"/>
    <n v="60"/>
    <n v="0.3"/>
    <x v="1"/>
    <n v="2"/>
    <n v="0.7"/>
    <x v="0"/>
    <x v="1"/>
    <s v="μ=H"/>
    <n v="2"/>
    <n v="2187.1902562825699"/>
    <x v="13"/>
    <n v="3"/>
    <n v="6"/>
    <n v="3.3333333333333299"/>
    <n v="19.232584999999698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7.0409320289275323E-2"/>
    <n v="7.0409320289275323E-2"/>
    <n v="1.2738934548455769E-2"/>
  </r>
  <r>
    <s v="PSP_60_0.3_2_0.7_H_2.rcp"/>
    <n v="60"/>
    <n v="0.3"/>
    <x v="1"/>
    <n v="2"/>
    <n v="0.7"/>
    <x v="0"/>
    <x v="1"/>
    <s v="μ=H"/>
    <n v="2"/>
    <n v="2187.1902562825699"/>
    <x v="14"/>
    <n v="4"/>
    <n v="6"/>
    <n v="3.3333333333333299"/>
    <n v="24.184366299999901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7.0409320289275323E-2"/>
    <n v="7.0409320289275323E-2"/>
    <n v="1.601880659264384E-2"/>
  </r>
  <r>
    <s v="PSP_60_0.3_2_0.7_H_2.rcp"/>
    <n v="60"/>
    <n v="0.3"/>
    <x v="1"/>
    <n v="2"/>
    <n v="0.7"/>
    <x v="0"/>
    <x v="1"/>
    <s v="μ=H"/>
    <n v="2"/>
    <n v="2187.1902562825699"/>
    <x v="15"/>
    <n v="5"/>
    <n v="6"/>
    <n v="3.3333333333333299"/>
    <n v="21.198739499999601"/>
    <s v="PSP_60_0.3_2_0.7_H_2.rcp"/>
    <n v="60"/>
    <n v="0.3"/>
    <n v="2"/>
    <n v="0.7"/>
    <s v="H"/>
    <n v="2"/>
    <s v="40_0.1_0.2_0.8_"/>
    <n v="2352.8530395369198"/>
    <n v="2352.8530395369198"/>
    <n v="90000000000"/>
    <n v="1509.7483173999899"/>
    <n v="-7.0409320289275323E-2"/>
    <n v="7.0409320289275323E-2"/>
    <n v="1.4041240686068105E-2"/>
  </r>
  <r>
    <s v="PSP_60_0.3_4_0.7_H_3.rcp"/>
    <n v="60"/>
    <n v="0.3"/>
    <x v="1"/>
    <n v="4"/>
    <n v="0.7"/>
    <x v="0"/>
    <x v="1"/>
    <s v="μ=H"/>
    <n v="3"/>
    <n v="2186.0213440141401"/>
    <x v="7"/>
    <n v="5"/>
    <n v="9"/>
    <n v="6.6666666666666599"/>
    <n v="22.0445810000001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5.6163231781197455E-2"/>
    <n v="5.6163231781197455E-2"/>
    <n v="1.4547889606634503E-2"/>
  </r>
  <r>
    <s v="PSP_20_0.7_2_0.3_H_2.rcp"/>
    <n v="20"/>
    <n v="0.7"/>
    <x v="0"/>
    <n v="2"/>
    <n v="0.3"/>
    <x v="1"/>
    <x v="1"/>
    <s v="μ=H"/>
    <n v="2"/>
    <n v="2185.8200729845498"/>
    <x v="7"/>
    <n v="5"/>
    <n v="9"/>
    <n v="3.3333333333333299"/>
    <n v="0.95292530000000397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1.5621663480795966E-2"/>
    <n v="1.5621663480795966E-2"/>
    <n v="2.1539392571491203E-3"/>
  </r>
  <r>
    <s v="PSP_10_0.3_4_0.3_L_5.rcp"/>
    <n v="10"/>
    <n v="0.3"/>
    <x v="1"/>
    <n v="4"/>
    <n v="0.3"/>
    <x v="1"/>
    <x v="0"/>
    <s v="μ=L"/>
    <n v="5"/>
    <n v="2185.7730234802202"/>
    <x v="0"/>
    <n v="0"/>
    <n v="8"/>
    <n v="6.6666666666666599"/>
    <n v="0.12116600000000199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0.40926008448386647"/>
    <n v="-0.40926008448386647"/>
    <n v="1.9796324306873029E-3"/>
  </r>
  <r>
    <s v="PSP_10_0.3_4_0.3_L_5.rcp"/>
    <n v="10"/>
    <n v="0.3"/>
    <x v="1"/>
    <n v="4"/>
    <n v="0.3"/>
    <x v="1"/>
    <x v="0"/>
    <s v="μ=L"/>
    <n v="5"/>
    <n v="2185.7730234802202"/>
    <x v="1"/>
    <n v="3"/>
    <n v="8"/>
    <n v="6.6666666666666599"/>
    <n v="0.119940299999999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0.40926008448386647"/>
    <n v="-0.40926008448386647"/>
    <n v="1.9596067182737599E-3"/>
  </r>
  <r>
    <s v="PSP_10_0.3_4_0.3_L_5.rcp"/>
    <n v="10"/>
    <n v="0.3"/>
    <x v="1"/>
    <n v="4"/>
    <n v="0.3"/>
    <x v="1"/>
    <x v="0"/>
    <s v="μ=L"/>
    <n v="5"/>
    <n v="2185.7730234802202"/>
    <x v="2"/>
    <n v="4"/>
    <n v="8"/>
    <n v="6.6666666666666599"/>
    <n v="0.11892739999999601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0.40926008448386647"/>
    <n v="-0.40926008448386647"/>
    <n v="1.9430577714648445E-3"/>
  </r>
  <r>
    <s v="PSP_10_0.3_4_0.3_L_5.rcp"/>
    <n v="10"/>
    <n v="0.3"/>
    <x v="1"/>
    <n v="4"/>
    <n v="0.3"/>
    <x v="1"/>
    <x v="0"/>
    <s v="μ=L"/>
    <n v="5"/>
    <n v="2185.7730234802202"/>
    <x v="3"/>
    <n v="5"/>
    <n v="8"/>
    <n v="6.6666666666666599"/>
    <n v="0.115632599999997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0.40926008448386647"/>
    <n v="-0.40926008448386647"/>
    <n v="1.8892267220563764E-3"/>
  </r>
  <r>
    <s v="PSP_30_0.7_4_0.3_L_5.rcp"/>
    <n v="30"/>
    <n v="0.7"/>
    <x v="0"/>
    <n v="4"/>
    <n v="0.3"/>
    <x v="1"/>
    <x v="0"/>
    <s v="μ=L"/>
    <n v="5"/>
    <n v="2185.3005402797098"/>
    <x v="7"/>
    <n v="5"/>
    <n v="9"/>
    <n v="6.6666666666666599"/>
    <n v="1.93234680000023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3.8292864661941928E-2"/>
    <n v="3.8292864661941928E-2"/>
    <n v="2.0235706877953399E-3"/>
  </r>
  <r>
    <s v="PSP_30_0.3_2_0.3_L_1.rcp"/>
    <n v="30"/>
    <n v="0.3"/>
    <x v="1"/>
    <n v="2"/>
    <n v="0.3"/>
    <x v="1"/>
    <x v="0"/>
    <s v="μ=L"/>
    <n v="1"/>
    <n v="2184.33675484389"/>
    <x v="0"/>
    <n v="0"/>
    <n v="8"/>
    <n v="3.3333333333333299"/>
    <n v="1.8226836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0.25266423211213446"/>
    <n v="-0.25266423211213446"/>
    <n v="1.8944039737885823E-3"/>
  </r>
  <r>
    <s v="PSP_30_0.3_2_0.3_L_1.rcp"/>
    <n v="30"/>
    <n v="0.3"/>
    <x v="1"/>
    <n v="2"/>
    <n v="0.3"/>
    <x v="1"/>
    <x v="0"/>
    <s v="μ=L"/>
    <n v="1"/>
    <n v="2184.33675484389"/>
    <x v="1"/>
    <n v="3"/>
    <n v="8"/>
    <n v="3.3333333333333299"/>
    <n v="1.82320200000003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0.25266423211213446"/>
    <n v="-0.25266423211213446"/>
    <n v="1.8949427721955407E-3"/>
  </r>
  <r>
    <s v="PSP_30_0.3_2_0.3_L_1.rcp"/>
    <n v="30"/>
    <n v="0.3"/>
    <x v="1"/>
    <n v="2"/>
    <n v="0.3"/>
    <x v="1"/>
    <x v="0"/>
    <s v="μ=L"/>
    <n v="1"/>
    <n v="2184.33675484389"/>
    <x v="2"/>
    <n v="4"/>
    <n v="8"/>
    <n v="3.3333333333333299"/>
    <n v="2.08317079999994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0.25266423211213446"/>
    <n v="-0.25266423211213446"/>
    <n v="2.1651410270000929E-3"/>
  </r>
  <r>
    <s v="PSP_30_0.3_2_0.3_L_1.rcp"/>
    <n v="30"/>
    <n v="0.3"/>
    <x v="1"/>
    <n v="2"/>
    <n v="0.3"/>
    <x v="1"/>
    <x v="0"/>
    <s v="μ=L"/>
    <n v="1"/>
    <n v="2184.33675484389"/>
    <x v="3"/>
    <n v="5"/>
    <n v="8"/>
    <n v="3.3333333333333299"/>
    <n v="1.8778967999999101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0.25266423211213446"/>
    <n v="-0.25266423211213446"/>
    <n v="1.95178974578182E-3"/>
  </r>
  <r>
    <s v="PSP_20_0.7_2_0.3_H_5.rcp"/>
    <n v="20"/>
    <n v="0.7"/>
    <x v="0"/>
    <n v="2"/>
    <n v="0.3"/>
    <x v="1"/>
    <x v="1"/>
    <s v="μ=H"/>
    <n v="5"/>
    <n v="2183.53985705487"/>
    <x v="4"/>
    <n v="3"/>
    <n v="9"/>
    <n v="3.3333333333333299"/>
    <n v="1.0182292999999101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4.537406154294793E-2"/>
    <n v="4.537406154294793E-2"/>
    <n v="2.1020443291416761E-3"/>
  </r>
  <r>
    <s v="PSP_20_0.3_2_0.7_H_3.rcp"/>
    <n v="20"/>
    <n v="0.3"/>
    <x v="1"/>
    <n v="2"/>
    <n v="0.7"/>
    <x v="0"/>
    <x v="1"/>
    <s v="μ=H"/>
    <n v="3"/>
    <n v="2181.2798407873202"/>
    <x v="6"/>
    <n v="0"/>
    <n v="9"/>
    <n v="3.3333333333333299"/>
    <n v="0.91612000000000604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12931655001786641"/>
    <n v="0.12931655001786641"/>
    <n v="1.9991003127730351E-3"/>
  </r>
  <r>
    <s v="PSP_60_0.3_4_0.7_H_3.rcp"/>
    <n v="60"/>
    <n v="0.3"/>
    <x v="1"/>
    <n v="4"/>
    <n v="0.7"/>
    <x v="0"/>
    <x v="1"/>
    <s v="μ=H"/>
    <n v="3"/>
    <n v="2180.8120083723302"/>
    <x v="5"/>
    <n v="4"/>
    <n v="9"/>
    <n v="6.6666666666666599"/>
    <n v="23.846196299999001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5.8412414997178502E-2"/>
    <n v="5.8412414997178502E-2"/>
    <n v="1.5736830348942445E-2"/>
  </r>
  <r>
    <s v="PSP_30_0.7_4_0.3_L_3.rcp"/>
    <n v="30"/>
    <n v="0.7"/>
    <x v="0"/>
    <n v="4"/>
    <n v="0.3"/>
    <x v="1"/>
    <x v="0"/>
    <s v="μ=L"/>
    <n v="3"/>
    <n v="2180.1157475838299"/>
    <x v="12"/>
    <n v="0"/>
    <n v="6"/>
    <n v="6.6666666666666599"/>
    <n v="2.6004195000000401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8.2648169511396349E-2"/>
    <n v="8.2648169511396349E-2"/>
    <n v="2.1940102553596854E-3"/>
  </r>
  <r>
    <s v="PSP_30_0.7_4_0.3_L_3.rcp"/>
    <n v="30"/>
    <n v="0.7"/>
    <x v="0"/>
    <n v="4"/>
    <n v="0.3"/>
    <x v="1"/>
    <x v="0"/>
    <s v="μ=L"/>
    <n v="3"/>
    <n v="2180.1157475838299"/>
    <x v="13"/>
    <n v="3"/>
    <n v="6"/>
    <n v="6.6666666666666599"/>
    <n v="2.9000857999999399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8.2648169511396349E-2"/>
    <n v="8.2648169511396349E-2"/>
    <n v="2.4468428984718688E-3"/>
  </r>
  <r>
    <s v="PSP_30_0.7_4_0.3_L_3.rcp"/>
    <n v="30"/>
    <n v="0.7"/>
    <x v="0"/>
    <n v="4"/>
    <n v="0.3"/>
    <x v="1"/>
    <x v="0"/>
    <s v="μ=L"/>
    <n v="3"/>
    <n v="2180.1157475838299"/>
    <x v="14"/>
    <n v="4"/>
    <n v="6"/>
    <n v="6.6666666666666599"/>
    <n v="2.6344830999996698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8.2648169511396349E-2"/>
    <n v="8.2648169511396349E-2"/>
    <n v="2.2227501904869434E-3"/>
  </r>
  <r>
    <s v="PSP_30_0.7_4_0.3_L_3.rcp"/>
    <n v="30"/>
    <n v="0.7"/>
    <x v="0"/>
    <n v="4"/>
    <n v="0.3"/>
    <x v="1"/>
    <x v="0"/>
    <s v="μ=L"/>
    <n v="3"/>
    <n v="2180.1157475838299"/>
    <x v="15"/>
    <n v="5"/>
    <n v="6"/>
    <n v="6.6666666666666599"/>
    <n v="2.6166363000002"/>
    <s v="PSP_30_0.7_4_0.3_L_3.rcp"/>
    <n v="30"/>
    <n v="0.7"/>
    <n v="4"/>
    <n v="0.3"/>
    <s v="L"/>
    <n v="3"/>
    <s v="40_0.1_0.2_0.8_"/>
    <n v="2376.5317461923501"/>
    <n v="2376.5317461923501"/>
    <n v="2376.5317461923501"/>
    <n v="1185.2357999000001"/>
    <n v="-8.2648169511396349E-2"/>
    <n v="8.2648169511396349E-2"/>
    <n v="2.2076925960395131E-3"/>
  </r>
  <r>
    <s v="PSP_10_0.3_2_0.3_L_3.rcp"/>
    <n v="10"/>
    <n v="0.3"/>
    <x v="1"/>
    <n v="2"/>
    <n v="0.3"/>
    <x v="1"/>
    <x v="0"/>
    <s v="μ=L"/>
    <n v="3"/>
    <n v="2179.4941634637498"/>
    <x v="0"/>
    <n v="0"/>
    <n v="8"/>
    <n v="3.3333333333333299"/>
    <n v="0.26713019999999998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5.5878667305570243E-2"/>
    <n v="5.5878667305570243E-2"/>
    <n v="2.5413244634754392E-3"/>
  </r>
  <r>
    <s v="PSP_10_0.3_2_0.3_L_3.rcp"/>
    <n v="10"/>
    <n v="0.3"/>
    <x v="1"/>
    <n v="2"/>
    <n v="0.3"/>
    <x v="1"/>
    <x v="0"/>
    <s v="μ=L"/>
    <n v="3"/>
    <n v="2179.4941634637498"/>
    <x v="1"/>
    <n v="3"/>
    <n v="8"/>
    <n v="3.3333333333333299"/>
    <n v="0.1658512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5.5878667305570243E-2"/>
    <n v="5.5878667305570243E-2"/>
    <n v="1.5778137846516711E-3"/>
  </r>
  <r>
    <s v="PSP_10_0.3_2_0.3_L_3.rcp"/>
    <n v="10"/>
    <n v="0.3"/>
    <x v="1"/>
    <n v="2"/>
    <n v="0.3"/>
    <x v="1"/>
    <x v="0"/>
    <s v="μ=L"/>
    <n v="3"/>
    <n v="2179.4941634637498"/>
    <x v="2"/>
    <n v="4"/>
    <n v="8"/>
    <n v="3.3333333333333299"/>
    <n v="0.17259559999999899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5.5878667305570243E-2"/>
    <n v="5.5878667305570243E-2"/>
    <n v="1.6419761620671081E-3"/>
  </r>
  <r>
    <s v="PSP_10_0.3_2_0.3_L_3.rcp"/>
    <n v="10"/>
    <n v="0.3"/>
    <x v="1"/>
    <n v="2"/>
    <n v="0.3"/>
    <x v="1"/>
    <x v="0"/>
    <s v="μ=L"/>
    <n v="3"/>
    <n v="2179.4941634637498"/>
    <x v="3"/>
    <n v="5"/>
    <n v="8"/>
    <n v="3.3333333333333299"/>
    <n v="0.17268149999999899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5.5878667305570243E-2"/>
    <n v="5.5878667305570243E-2"/>
    <n v="1.6427933657056804E-3"/>
  </r>
  <r>
    <s v="PSP_30_0.7_4_0.7_H_4.rcp"/>
    <n v="30"/>
    <n v="0.7"/>
    <x v="0"/>
    <n v="4"/>
    <n v="0.7"/>
    <x v="0"/>
    <x v="1"/>
    <s v="μ=H"/>
    <n v="4"/>
    <n v="2179.01703005644"/>
    <x v="12"/>
    <n v="0"/>
    <n v="6"/>
    <n v="6.6666666666666599"/>
    <n v="1.2514983000000901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23810488909319358"/>
    <n v="0.23810488909319358"/>
    <n v="1.8941386793316849E-3"/>
  </r>
  <r>
    <s v="PSP_30_0.7_4_0.7_H_4.rcp"/>
    <n v="30"/>
    <n v="0.7"/>
    <x v="0"/>
    <n v="4"/>
    <n v="0.7"/>
    <x v="0"/>
    <x v="1"/>
    <s v="μ=H"/>
    <n v="4"/>
    <n v="2179.01703005644"/>
    <x v="13"/>
    <n v="3"/>
    <n v="6"/>
    <n v="6.6666666666666599"/>
    <n v="1.3475825999998901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23810488909319358"/>
    <n v="0.23810488909319358"/>
    <n v="2.0395619604548932E-3"/>
  </r>
  <r>
    <s v="PSP_30_0.7_4_0.7_H_4.rcp"/>
    <n v="30"/>
    <n v="0.7"/>
    <x v="0"/>
    <n v="4"/>
    <n v="0.7"/>
    <x v="0"/>
    <x v="1"/>
    <s v="μ=H"/>
    <n v="4"/>
    <n v="2179.01703005644"/>
    <x v="14"/>
    <n v="4"/>
    <n v="6"/>
    <n v="6.6666666666666599"/>
    <n v="1.5195438000000601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23810488909319358"/>
    <n v="0.23810488909319358"/>
    <n v="2.2998246873515982E-3"/>
  </r>
  <r>
    <s v="PSP_30_0.7_4_0.7_H_4.rcp"/>
    <n v="30"/>
    <n v="0.7"/>
    <x v="0"/>
    <n v="4"/>
    <n v="0.7"/>
    <x v="0"/>
    <x v="1"/>
    <s v="μ=H"/>
    <n v="4"/>
    <n v="2179.01703005644"/>
    <x v="15"/>
    <n v="5"/>
    <n v="6"/>
    <n v="6.6666666666666599"/>
    <n v="1.3097848000002099"/>
    <s v="PSP_30_0.7_4_0.7_H_4.rcp"/>
    <n v="30"/>
    <n v="0.7"/>
    <n v="4"/>
    <n v="0.7"/>
    <s v="H"/>
    <n v="4"/>
    <s v="40_0.1_0.2_0.8_"/>
    <n v="2859.9960793329901"/>
    <n v="2869.7973616303698"/>
    <n v="2899.3567836600701"/>
    <n v="660.72157950000803"/>
    <n v="-0.23810488909319358"/>
    <n v="0.23810488909319358"/>
    <n v="1.9823551108946245E-3"/>
  </r>
  <r>
    <s v="PSP_30_0.7_4_0.3_L_5.rcp"/>
    <n v="30"/>
    <n v="0.7"/>
    <x v="0"/>
    <n v="4"/>
    <n v="0.3"/>
    <x v="1"/>
    <x v="0"/>
    <s v="μ=L"/>
    <n v="5"/>
    <n v="2176.9717999453201"/>
    <x v="6"/>
    <n v="0"/>
    <n v="9"/>
    <n v="6.6666666666666599"/>
    <n v="2.0334606999999698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4.195817698870101E-2"/>
    <n v="4.195817698870101E-2"/>
    <n v="2.1294580596522539E-3"/>
  </r>
  <r>
    <s v="PSP_20_0.7_2_0.3_H_2.rcp"/>
    <n v="20"/>
    <n v="0.7"/>
    <x v="0"/>
    <n v="2"/>
    <n v="0.3"/>
    <x v="1"/>
    <x v="1"/>
    <s v="μ=H"/>
    <n v="2"/>
    <n v="2176.9396727449898"/>
    <x v="6"/>
    <n v="0"/>
    <n v="9"/>
    <n v="3.3333333333333299"/>
    <n v="1.09472780000004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1.9620928435622194E-2"/>
    <n v="1.9620928435622194E-2"/>
    <n v="2.4744617278107395E-3"/>
  </r>
  <r>
    <s v="PSP_10_0.7_4_0.3_H_2.rcp"/>
    <n v="10"/>
    <n v="0.7"/>
    <x v="0"/>
    <n v="4"/>
    <n v="0.3"/>
    <x v="1"/>
    <x v="1"/>
    <s v="μ=H"/>
    <n v="2"/>
    <n v="2175.49251110668"/>
    <x v="12"/>
    <n v="0"/>
    <n v="6"/>
    <n v="6.6666666666666599"/>
    <n v="0.20823250000000801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0.12226029339046458"/>
    <n v="0.12226029339046458"/>
    <n v="1.9739649033121928E-3"/>
  </r>
  <r>
    <s v="PSP_10_0.7_4_0.3_H_2.rcp"/>
    <n v="10"/>
    <n v="0.7"/>
    <x v="0"/>
    <n v="4"/>
    <n v="0.3"/>
    <x v="1"/>
    <x v="1"/>
    <s v="μ=H"/>
    <n v="2"/>
    <n v="2175.49251110668"/>
    <x v="13"/>
    <n v="3"/>
    <n v="6"/>
    <n v="6.6666666666666599"/>
    <n v="0.19682319999999701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0.12226029339046458"/>
    <n v="0.12226029339046458"/>
    <n v="1.8658090785904002E-3"/>
  </r>
  <r>
    <s v="PSP_10_0.7_4_0.3_H_2.rcp"/>
    <n v="10"/>
    <n v="0.7"/>
    <x v="0"/>
    <n v="4"/>
    <n v="0.3"/>
    <x v="1"/>
    <x v="1"/>
    <s v="μ=H"/>
    <n v="2"/>
    <n v="2175.49251110668"/>
    <x v="14"/>
    <n v="4"/>
    <n v="6"/>
    <n v="6.6666666666666599"/>
    <n v="0.21165489999999901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0.12226029339046458"/>
    <n v="0.12226029339046458"/>
    <n v="2.0064079536769417E-3"/>
  </r>
  <r>
    <s v="PSP_10_0.7_4_0.3_H_2.rcp"/>
    <n v="10"/>
    <n v="0.7"/>
    <x v="0"/>
    <n v="4"/>
    <n v="0.3"/>
    <x v="1"/>
    <x v="1"/>
    <s v="μ=H"/>
    <n v="2"/>
    <n v="2175.49251110668"/>
    <x v="15"/>
    <n v="5"/>
    <n v="6"/>
    <n v="6.6666666666666599"/>
    <n v="0.208178799999998"/>
    <s v="PSP_10_0.7_4_0.3_H_2.rcp"/>
    <n v="10"/>
    <n v="0.7"/>
    <n v="4"/>
    <n v="0.3"/>
    <s v="H"/>
    <n v="2"/>
    <s v="40_0.1_0.2_0.8_"/>
    <n v="2478.5166886319898"/>
    <n v="2478.5166886319898"/>
    <n v="2478.5166886319898"/>
    <n v="105.4894642"/>
    <n v="-0.12226029339046458"/>
    <n v="0.12226029339046458"/>
    <n v="1.9734558477357209E-3"/>
  </r>
  <r>
    <s v="PSP_60_0.7_2_0.3_H_3.rcp"/>
    <n v="60"/>
    <n v="0.7"/>
    <x v="0"/>
    <n v="2"/>
    <n v="0.3"/>
    <x v="1"/>
    <x v="1"/>
    <s v="μ=H"/>
    <n v="3"/>
    <n v="2174.05652106563"/>
    <x v="8"/>
    <n v="0"/>
    <n v="7"/>
    <n v="3.3333333333333299"/>
    <n v="19.894626400000501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-3.0409268019241487E-2"/>
    <n v="3.0409268019241487E-2"/>
    <n v="1.3228271015758429E-2"/>
  </r>
  <r>
    <s v="PSP_60_0.7_2_0.3_H_3.rcp"/>
    <n v="60"/>
    <n v="0.7"/>
    <x v="0"/>
    <n v="2"/>
    <n v="0.3"/>
    <x v="1"/>
    <x v="1"/>
    <s v="μ=H"/>
    <n v="3"/>
    <n v="2174.05652106563"/>
    <x v="9"/>
    <n v="3"/>
    <n v="7"/>
    <n v="3.3333333333333299"/>
    <n v="17.3823188999995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-3.0409268019241487E-2"/>
    <n v="3.0409268019241487E-2"/>
    <n v="1.1557795591051035E-2"/>
  </r>
  <r>
    <s v="PSP_60_0.7_2_0.3_H_3.rcp"/>
    <n v="60"/>
    <n v="0.7"/>
    <x v="0"/>
    <n v="2"/>
    <n v="0.3"/>
    <x v="1"/>
    <x v="1"/>
    <s v="μ=H"/>
    <n v="3"/>
    <n v="2174.05652106563"/>
    <x v="10"/>
    <n v="4"/>
    <n v="7"/>
    <n v="3.3333333333333299"/>
    <n v="21.9183993999977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-3.0409268019241487E-2"/>
    <n v="3.0409268019241487E-2"/>
    <n v="1.4573911651580408E-2"/>
  </r>
  <r>
    <s v="PSP_60_0.7_2_0.3_H_3.rcp"/>
    <n v="60"/>
    <n v="0.7"/>
    <x v="0"/>
    <n v="2"/>
    <n v="0.3"/>
    <x v="1"/>
    <x v="1"/>
    <s v="μ=H"/>
    <n v="3"/>
    <n v="2174.05652106563"/>
    <x v="11"/>
    <n v="5"/>
    <n v="7"/>
    <n v="3.3333333333333299"/>
    <n v="19.348913599998902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-3.0409268019241487E-2"/>
    <n v="3.0409268019241487E-2"/>
    <n v="1.2865417415492311E-2"/>
  </r>
  <r>
    <s v="PSP_20_0.7_2_0.3_H_5.rcp"/>
    <n v="20"/>
    <n v="0.7"/>
    <x v="0"/>
    <n v="2"/>
    <n v="0.3"/>
    <x v="1"/>
    <x v="1"/>
    <s v="μ=H"/>
    <n v="5"/>
    <n v="2173.7909741309199"/>
    <x v="6"/>
    <n v="0"/>
    <n v="9"/>
    <n v="3.3333333333333299"/>
    <n v="0.97854260000008197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4.9636194189675208E-2"/>
    <n v="4.9636194189675208E-2"/>
    <n v="2.0201146472154214E-3"/>
  </r>
  <r>
    <s v="PSP_10_0.3_4_0.7_L_4.rcp"/>
    <n v="10"/>
    <n v="0.3"/>
    <x v="1"/>
    <n v="4"/>
    <n v="0.7"/>
    <x v="0"/>
    <x v="0"/>
    <s v="μ=L"/>
    <n v="4"/>
    <n v="2173.3272627679098"/>
    <x v="4"/>
    <n v="3"/>
    <n v="9"/>
    <n v="6.6666666666666599"/>
    <n v="6.1018900000000501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13760222826024288"/>
    <n v="0.13760222826024288"/>
    <n v="2.0083304362540477E-3"/>
  </r>
  <r>
    <s v="PSP_20_0.3_4_0.7_H_2.rcp"/>
    <n v="20"/>
    <n v="0.3"/>
    <x v="1"/>
    <n v="4"/>
    <n v="0.7"/>
    <x v="0"/>
    <x v="1"/>
    <s v="μ=H"/>
    <n v="2"/>
    <n v="2173.2541536900098"/>
    <x v="0"/>
    <n v="0"/>
    <n v="8"/>
    <n v="6.6666666666666599"/>
    <n v="0.82221379999998501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7.1343592732917002E-2"/>
    <n v="7.1343592732917002E-2"/>
    <n v="2.2548633706339577E-3"/>
  </r>
  <r>
    <s v="PSP_20_0.3_4_0.7_H_2.rcp"/>
    <n v="20"/>
    <n v="0.3"/>
    <x v="1"/>
    <n v="4"/>
    <n v="0.7"/>
    <x v="0"/>
    <x v="1"/>
    <s v="μ=H"/>
    <n v="2"/>
    <n v="2173.2541536900098"/>
    <x v="1"/>
    <n v="3"/>
    <n v="8"/>
    <n v="6.6666666666666599"/>
    <n v="0.75486570000003805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7.1343592732917002E-2"/>
    <n v="7.1343592732917002E-2"/>
    <n v="2.0701659552273127E-3"/>
  </r>
  <r>
    <s v="PSP_20_0.3_4_0.7_H_2.rcp"/>
    <n v="20"/>
    <n v="0.3"/>
    <x v="1"/>
    <n v="4"/>
    <n v="0.7"/>
    <x v="0"/>
    <x v="1"/>
    <s v="μ=H"/>
    <n v="2"/>
    <n v="2173.2541536900098"/>
    <x v="2"/>
    <n v="4"/>
    <n v="8"/>
    <n v="6.6666666666666599"/>
    <n v="0.74274389999999302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7.1343592732917002E-2"/>
    <n v="7.1343592732917002E-2"/>
    <n v="2.0369227734584679E-3"/>
  </r>
  <r>
    <s v="PSP_20_0.3_4_0.7_H_2.rcp"/>
    <n v="20"/>
    <n v="0.3"/>
    <x v="1"/>
    <n v="4"/>
    <n v="0.7"/>
    <x v="0"/>
    <x v="1"/>
    <s v="μ=H"/>
    <n v="2"/>
    <n v="2173.2541536900098"/>
    <x v="3"/>
    <n v="5"/>
    <n v="8"/>
    <n v="6.6666666666666599"/>
    <n v="0.73249770000001002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7.1343592732917002E-2"/>
    <n v="7.1343592732917002E-2"/>
    <n v="2.0088232924376534E-3"/>
  </r>
  <r>
    <s v="PSP_20_0.7_2_0.3_H_5.rcp"/>
    <n v="20"/>
    <n v="0.7"/>
    <x v="0"/>
    <n v="2"/>
    <n v="0.3"/>
    <x v="1"/>
    <x v="1"/>
    <s v="μ=H"/>
    <n v="5"/>
    <n v="2172.4066570598002"/>
    <x v="5"/>
    <n v="4"/>
    <n v="9"/>
    <n v="3.3333333333333299"/>
    <n v="1.0049817000000301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5.0241406399963072E-2"/>
    <n v="5.0241406399963072E-2"/>
    <n v="2.0746958306703716E-3"/>
  </r>
  <r>
    <s v="PSP_10_0.7_4_0.7_L_1.rcp"/>
    <n v="10"/>
    <n v="0.7"/>
    <x v="0"/>
    <n v="4"/>
    <n v="0.7"/>
    <x v="0"/>
    <x v="0"/>
    <s v="μ=L"/>
    <n v="1"/>
    <n v="2172.1628779757398"/>
    <x v="8"/>
    <n v="0"/>
    <n v="7"/>
    <n v="6.6666666666666599"/>
    <n v="5.7669700000001697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26964938210930306"/>
    <n v="0.26964938210930306"/>
    <n v="2.4960617355498688E-3"/>
  </r>
  <r>
    <s v="PSP_10_0.7_4_0.7_L_1.rcp"/>
    <n v="10"/>
    <n v="0.7"/>
    <x v="0"/>
    <n v="4"/>
    <n v="0.7"/>
    <x v="0"/>
    <x v="0"/>
    <s v="μ=L"/>
    <n v="1"/>
    <n v="2172.1628779757398"/>
    <x v="9"/>
    <n v="3"/>
    <n v="7"/>
    <n v="6.6666666666666599"/>
    <n v="5.3991899999999697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26964938210930306"/>
    <n v="0.26964938210930306"/>
    <n v="2.3368790824233564E-3"/>
  </r>
  <r>
    <s v="PSP_10_0.7_4_0.7_L_1.rcp"/>
    <n v="10"/>
    <n v="0.7"/>
    <x v="0"/>
    <n v="4"/>
    <n v="0.7"/>
    <x v="0"/>
    <x v="0"/>
    <s v="μ=L"/>
    <n v="1"/>
    <n v="2172.1628779757398"/>
    <x v="10"/>
    <n v="4"/>
    <n v="7"/>
    <n v="6.6666666666666599"/>
    <n v="5.9681000000001198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26964938210930306"/>
    <n v="0.26964938210930306"/>
    <n v="2.5831148842347077E-3"/>
  </r>
  <r>
    <s v="PSP_10_0.7_4_0.7_L_1.rcp"/>
    <n v="10"/>
    <n v="0.7"/>
    <x v="0"/>
    <n v="4"/>
    <n v="0.7"/>
    <x v="0"/>
    <x v="0"/>
    <s v="μ=L"/>
    <n v="1"/>
    <n v="2172.1628779757398"/>
    <x v="11"/>
    <n v="5"/>
    <n v="7"/>
    <n v="6.6666666666666599"/>
    <n v="5.34256000000006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26964938210930306"/>
    <n v="0.26964938210930306"/>
    <n v="2.3123684683428324E-3"/>
  </r>
  <r>
    <s v="PSP_60_0.3_4_0.3_L_2.rcp"/>
    <n v="60"/>
    <n v="0.3"/>
    <x v="1"/>
    <n v="4"/>
    <n v="0.3"/>
    <x v="1"/>
    <x v="0"/>
    <s v="μ=L"/>
    <n v="2"/>
    <n v="2171.8241521623399"/>
    <x v="0"/>
    <n v="0"/>
    <n v="8"/>
    <n v="6.6666666666666599"/>
    <n v="17.003473799999401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4.6912071466631948E-2"/>
    <n v="-4.6912071466631948E-2"/>
    <n v="1.1300263000467074E-2"/>
  </r>
  <r>
    <s v="PSP_60_0.3_4_0.3_L_2.rcp"/>
    <n v="60"/>
    <n v="0.3"/>
    <x v="1"/>
    <n v="4"/>
    <n v="0.3"/>
    <x v="1"/>
    <x v="0"/>
    <s v="μ=L"/>
    <n v="2"/>
    <n v="2171.8241521623399"/>
    <x v="1"/>
    <n v="3"/>
    <n v="8"/>
    <n v="6.6666666666666599"/>
    <n v="17.782845600000599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4.6912071466631948E-2"/>
    <n v="-4.6912071466631948E-2"/>
    <n v="1.1818222237429657E-2"/>
  </r>
  <r>
    <s v="PSP_60_0.3_4_0.3_L_2.rcp"/>
    <n v="60"/>
    <n v="0.3"/>
    <x v="1"/>
    <n v="4"/>
    <n v="0.3"/>
    <x v="1"/>
    <x v="0"/>
    <s v="μ=L"/>
    <n v="2"/>
    <n v="2171.8241521623399"/>
    <x v="2"/>
    <n v="4"/>
    <n v="8"/>
    <n v="6.6666666666666599"/>
    <n v="20.452536599999799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4.6912071466631948E-2"/>
    <n v="-4.6912071466631948E-2"/>
    <n v="1.3592460301064159E-2"/>
  </r>
  <r>
    <s v="PSP_60_0.3_4_0.3_L_2.rcp"/>
    <n v="60"/>
    <n v="0.3"/>
    <x v="1"/>
    <n v="4"/>
    <n v="0.3"/>
    <x v="1"/>
    <x v="0"/>
    <s v="μ=L"/>
    <n v="2"/>
    <n v="2171.8241521623399"/>
    <x v="3"/>
    <n v="5"/>
    <n v="8"/>
    <n v="6.6666666666666599"/>
    <n v="18.623799699998902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4.6912071466631948E-2"/>
    <n v="-4.6912071466631948E-2"/>
    <n v="1.2377108181153829E-2"/>
  </r>
  <r>
    <s v="PSP_20_0.7_2_0.3_L_1.rcp"/>
    <n v="20"/>
    <n v="0.7"/>
    <x v="0"/>
    <n v="2"/>
    <n v="0.3"/>
    <x v="1"/>
    <x v="0"/>
    <s v="μ=L"/>
    <n v="1"/>
    <n v="2170.8014552387099"/>
    <x v="5"/>
    <n v="4"/>
    <n v="9"/>
    <n v="3.3333333333333299"/>
    <n v="0.85322230000002697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3.2979674762499973E-2"/>
    <n v="3.2979674762499973E-2"/>
    <n v="2.3341055330350197E-3"/>
  </r>
  <r>
    <s v="PSP_20_0.7_2_0.3_H_5.rcp"/>
    <n v="20"/>
    <n v="0.7"/>
    <x v="0"/>
    <n v="2"/>
    <n v="0.3"/>
    <x v="1"/>
    <x v="1"/>
    <s v="μ=H"/>
    <n v="5"/>
    <n v="2169.3124687858099"/>
    <x v="7"/>
    <n v="5"/>
    <n v="9"/>
    <n v="3.3333333333333299"/>
    <n v="0.93557199999997898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5.159416044989594E-2"/>
    <n v="5.159416044989594E-2"/>
    <n v="1.9314056441941572E-3"/>
  </r>
  <r>
    <s v="PSP_60_0.3_4_0.3_L_4.rcp"/>
    <n v="60"/>
    <n v="0.3"/>
    <x v="1"/>
    <n v="4"/>
    <n v="0.3"/>
    <x v="1"/>
    <x v="0"/>
    <s v="μ=L"/>
    <n v="4"/>
    <n v="2168.30961363698"/>
    <x v="4"/>
    <n v="3"/>
    <n v="9"/>
    <n v="6.6666666666666599"/>
    <n v="25.049514000000201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16196348277415815"/>
    <n v="0.16196348277415815"/>
    <n v="1.649380111776878E-2"/>
  </r>
  <r>
    <s v="PSP_10_0.7_4_0.7_H_5.rcp"/>
    <n v="10"/>
    <n v="0.7"/>
    <x v="0"/>
    <n v="4"/>
    <n v="0.7"/>
    <x v="0"/>
    <x v="1"/>
    <s v="μ=H"/>
    <n v="5"/>
    <n v="2167.3368871294201"/>
    <x v="6"/>
    <n v="0"/>
    <n v="9"/>
    <n v="6.6666666666666599"/>
    <n v="0.14907279999999901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8.6127668821835701E-2"/>
    <n v="8.6127668821835701E-2"/>
    <n v="1.901906025787875E-3"/>
  </r>
  <r>
    <s v="PSP_20_0.7_2_0.3_L_4.rcp"/>
    <n v="20"/>
    <n v="0.7"/>
    <x v="0"/>
    <n v="2"/>
    <n v="0.3"/>
    <x v="1"/>
    <x v="0"/>
    <s v="μ=L"/>
    <n v="4"/>
    <n v="2166.6875842561099"/>
    <x v="4"/>
    <n v="3"/>
    <n v="9"/>
    <n v="3.3333333333333299"/>
    <n v="0.779528699999957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7.8041641038667911E-2"/>
    <n v="7.8041641038667911E-2"/>
    <n v="1.84570665894177E-3"/>
  </r>
  <r>
    <s v="PSP_10_0.3_4_0.3_L_3.rcp"/>
    <n v="10"/>
    <n v="0.3"/>
    <x v="1"/>
    <n v="4"/>
    <n v="0.3"/>
    <x v="1"/>
    <x v="0"/>
    <s v="μ=L"/>
    <n v="3"/>
    <n v="2165.3351895791402"/>
    <x v="1"/>
    <n v="3"/>
    <n v="8"/>
    <n v="6.6666666666666599"/>
    <n v="0.19217790000000001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0.28875707343826296"/>
    <n v="-0.28875707343826296"/>
    <n v="2.3651021880899906E-3"/>
  </r>
  <r>
    <s v="PSP_10_0.3_4_0.3_L_3.rcp"/>
    <n v="10"/>
    <n v="0.3"/>
    <x v="1"/>
    <n v="4"/>
    <n v="0.3"/>
    <x v="1"/>
    <x v="0"/>
    <s v="μ=L"/>
    <n v="3"/>
    <n v="2165.3351895791402"/>
    <x v="3"/>
    <n v="5"/>
    <n v="8"/>
    <n v="6.6666666666666599"/>
    <n v="0.15833670000000299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0.28875707343826296"/>
    <n v="-0.28875707343826296"/>
    <n v="1.9486240385858909E-3"/>
  </r>
  <r>
    <s v="PSP_60_0.7_2_0.3_H_3.rcp"/>
    <n v="60"/>
    <n v="0.7"/>
    <x v="0"/>
    <n v="2"/>
    <n v="0.3"/>
    <x v="1"/>
    <x v="1"/>
    <s v="μ=H"/>
    <n v="3"/>
    <n v="2165.2353873684101"/>
    <x v="12"/>
    <n v="0"/>
    <n v="6"/>
    <n v="3.3333333333333299"/>
    <n v="18.689362699998998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-3.4343337531930758E-2"/>
    <n v="3.4343337531930758E-2"/>
    <n v="1.2426870951815773E-2"/>
  </r>
  <r>
    <s v="PSP_60_0.7_2_0.3_H_3.rcp"/>
    <n v="60"/>
    <n v="0.7"/>
    <x v="0"/>
    <n v="2"/>
    <n v="0.3"/>
    <x v="1"/>
    <x v="1"/>
    <s v="μ=H"/>
    <n v="3"/>
    <n v="2165.2353873684101"/>
    <x v="13"/>
    <n v="3"/>
    <n v="6"/>
    <n v="3.3333333333333299"/>
    <n v="19.330348400002499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-3.4343337531930758E-2"/>
    <n v="3.4343337531930758E-2"/>
    <n v="1.2853073102406132E-2"/>
  </r>
  <r>
    <s v="PSP_60_0.7_2_0.3_H_3.rcp"/>
    <n v="60"/>
    <n v="0.7"/>
    <x v="0"/>
    <n v="2"/>
    <n v="0.3"/>
    <x v="1"/>
    <x v="1"/>
    <s v="μ=H"/>
    <n v="3"/>
    <n v="2165.2353873684101"/>
    <x v="14"/>
    <n v="4"/>
    <n v="6"/>
    <n v="3.3333333333333299"/>
    <n v="21.190956800001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-3.4343337531930758E-2"/>
    <n v="3.4343337531930758E-2"/>
    <n v="1.4090222857044209E-2"/>
  </r>
  <r>
    <s v="PSP_60_0.7_2_0.3_H_3.rcp"/>
    <n v="60"/>
    <n v="0.7"/>
    <x v="0"/>
    <n v="2"/>
    <n v="0.3"/>
    <x v="1"/>
    <x v="1"/>
    <s v="μ=H"/>
    <n v="3"/>
    <n v="2165.2353873684101"/>
    <x v="15"/>
    <n v="5"/>
    <n v="6"/>
    <n v="3.3333333333333299"/>
    <n v="18.960399200001099"/>
    <s v="PSP_60_0.7_2_0.3_H_3.rcp"/>
    <n v="60"/>
    <n v="0.7"/>
    <n v="2"/>
    <n v="0.3"/>
    <s v="H"/>
    <n v="3"/>
    <s v="40_0.1_0.2_0.8_"/>
    <n v="2242.2414420404898"/>
    <n v="2242.2414420404898"/>
    <n v="90000000000"/>
    <n v="1503.9475964999999"/>
    <n v="-3.4343337531930758E-2"/>
    <n v="3.4343337531930758E-2"/>
    <n v="1.2607087669893491E-2"/>
  </r>
  <r>
    <s v="PSP_30_0.7_4_0.3_L_5.rcp"/>
    <n v="30"/>
    <n v="0.7"/>
    <x v="0"/>
    <n v="4"/>
    <n v="0.3"/>
    <x v="1"/>
    <x v="0"/>
    <s v="μ=L"/>
    <n v="5"/>
    <n v="2164.4873206095199"/>
    <x v="5"/>
    <n v="4"/>
    <n v="9"/>
    <n v="6.6666666666666599"/>
    <n v="2.12357340000016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4.7452347075110639E-2"/>
    <n v="4.7452347075110639E-2"/>
    <n v="2.223824877409014E-3"/>
  </r>
  <r>
    <s v="PSP_20_0.7_2_0.3_L_4.rcp"/>
    <n v="20"/>
    <n v="0.7"/>
    <x v="0"/>
    <n v="2"/>
    <n v="0.3"/>
    <x v="1"/>
    <x v="0"/>
    <s v="μ=L"/>
    <n v="4"/>
    <n v="2162.6708160682401"/>
    <x v="5"/>
    <n v="4"/>
    <n v="9"/>
    <n v="3.3333333333333299"/>
    <n v="0.84005259999997794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7.9750836694620283E-2"/>
    <n v="7.9750836694620283E-2"/>
    <n v="1.9890103824033575E-3"/>
  </r>
  <r>
    <s v="PSP_20_0.3_2_0.7_H_3.rcp"/>
    <n v="20"/>
    <n v="0.3"/>
    <x v="1"/>
    <n v="2"/>
    <n v="0.7"/>
    <x v="0"/>
    <x v="1"/>
    <s v="μ=H"/>
    <n v="3"/>
    <n v="2162.2973594366499"/>
    <x v="14"/>
    <n v="4"/>
    <n v="6"/>
    <n v="3.3333333333333299"/>
    <n v="1.01811520000001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13689363024506801"/>
    <n v="0.13689363024506801"/>
    <n v="2.2216679198783871E-3"/>
  </r>
  <r>
    <s v="PSP_20_0.3_2_0.7_H_3.rcp"/>
    <n v="20"/>
    <n v="0.3"/>
    <x v="1"/>
    <n v="2"/>
    <n v="0.7"/>
    <x v="0"/>
    <x v="1"/>
    <s v="μ=H"/>
    <n v="3"/>
    <n v="2162.2973594366499"/>
    <x v="10"/>
    <n v="4"/>
    <n v="7"/>
    <n v="3.3333333333333299"/>
    <n v="0.99767810000000101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13689363024506801"/>
    <n v="0.13689363024506801"/>
    <n v="2.1770713462830158E-3"/>
  </r>
  <r>
    <s v="PSP_20_0.7_2_0.3_L_1.rcp"/>
    <n v="20"/>
    <n v="0.7"/>
    <x v="0"/>
    <n v="2"/>
    <n v="0.3"/>
    <x v="1"/>
    <x v="0"/>
    <s v="μ=L"/>
    <n v="1"/>
    <n v="2160.9372087483998"/>
    <x v="6"/>
    <n v="0"/>
    <n v="9"/>
    <n v="3.3333333333333299"/>
    <n v="0.715019500000039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3.7373870660177569E-2"/>
    <n v="3.7373870660177569E-2"/>
    <n v="1.9560329953611988E-3"/>
  </r>
  <r>
    <s v="PSP_20_0.7_2_0.7_H_1.rcp"/>
    <n v="20"/>
    <n v="0.7"/>
    <x v="0"/>
    <n v="2"/>
    <n v="0.7"/>
    <x v="0"/>
    <x v="1"/>
    <s v="μ=H"/>
    <n v="1"/>
    <n v="2160.6599983013102"/>
    <x v="12"/>
    <n v="0"/>
    <n v="6"/>
    <n v="3.3333333333333299"/>
    <n v="0.67083910000007996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8805260117550246"/>
    <n v="0.18805260117550246"/>
    <n v="1.8823310650492816E-3"/>
  </r>
  <r>
    <s v="PSP_20_0.7_2_0.7_H_1.rcp"/>
    <n v="20"/>
    <n v="0.7"/>
    <x v="0"/>
    <n v="2"/>
    <n v="0.7"/>
    <x v="0"/>
    <x v="1"/>
    <s v="μ=H"/>
    <n v="1"/>
    <n v="2160.6599983013102"/>
    <x v="13"/>
    <n v="3"/>
    <n v="6"/>
    <n v="3.3333333333333299"/>
    <n v="0.65239469999994504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8805260117550246"/>
    <n v="0.18805260117550246"/>
    <n v="1.8305772732735118E-3"/>
  </r>
  <r>
    <s v="PSP_20_0.7_2_0.7_H_1.rcp"/>
    <n v="20"/>
    <n v="0.7"/>
    <x v="0"/>
    <n v="2"/>
    <n v="0.7"/>
    <x v="0"/>
    <x v="1"/>
    <s v="μ=H"/>
    <n v="1"/>
    <n v="2160.6599983013102"/>
    <x v="14"/>
    <n v="4"/>
    <n v="6"/>
    <n v="3.3333333333333299"/>
    <n v="0.71210180000002699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8805260117550246"/>
    <n v="0.18805260117550246"/>
    <n v="1.9981115287069605E-3"/>
  </r>
  <r>
    <s v="PSP_20_0.7_2_0.7_H_1.rcp"/>
    <n v="20"/>
    <n v="0.7"/>
    <x v="0"/>
    <n v="2"/>
    <n v="0.7"/>
    <x v="0"/>
    <x v="1"/>
    <s v="μ=H"/>
    <n v="1"/>
    <n v="2160.6599983013102"/>
    <x v="15"/>
    <n v="5"/>
    <n v="6"/>
    <n v="3.3333333333333299"/>
    <n v="0.67279940000003002"/>
    <s v="PSP_20_0.7_2_0.7_H_1.rcp"/>
    <n v="20"/>
    <n v="0.7"/>
    <n v="2"/>
    <n v="0.7"/>
    <s v="H"/>
    <n v="1"/>
    <s v="40_0.1_0.2_0.8_"/>
    <n v="2661.0837123555302"/>
    <n v="2661.0837123555302"/>
    <n v="2661.0837123555302"/>
    <n v="356.38741370000002"/>
    <n v="-0.18805260117550246"/>
    <n v="0.18805260117550246"/>
    <n v="1.8878315398825488E-3"/>
  </r>
  <r>
    <s v="PSP_60_0.3_4_0.3_L_4.rcp"/>
    <n v="60"/>
    <n v="0.3"/>
    <x v="1"/>
    <n v="4"/>
    <n v="0.3"/>
    <x v="1"/>
    <x v="0"/>
    <s v="μ=L"/>
    <n v="4"/>
    <n v="2160.1900083566702"/>
    <x v="5"/>
    <n v="4"/>
    <n v="9"/>
    <n v="6.6666666666666599"/>
    <n v="27.831820000001201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16510165348906167"/>
    <n v="0.16510165348906167"/>
    <n v="1.8325804797073336E-2"/>
  </r>
  <r>
    <s v="PSP_20_0.7_2_0.3_L_4.rcp"/>
    <n v="20"/>
    <n v="0.7"/>
    <x v="0"/>
    <n v="2"/>
    <n v="0.3"/>
    <x v="1"/>
    <x v="0"/>
    <s v="μ=L"/>
    <n v="4"/>
    <n v="2159.5461289329201"/>
    <x v="7"/>
    <n v="5"/>
    <n v="9"/>
    <n v="3.3333333333333299"/>
    <n v="0.789026699999965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8.1080438361459742E-2"/>
    <n v="8.1080438361459742E-2"/>
    <n v="1.8681952752642283E-3"/>
  </r>
  <r>
    <s v="PSP_20_0.7_4_0.3_L_2.rcp"/>
    <n v="20"/>
    <n v="0.7"/>
    <x v="0"/>
    <n v="4"/>
    <n v="0.3"/>
    <x v="1"/>
    <x v="0"/>
    <s v="μ=L"/>
    <n v="2"/>
    <n v="2156.04754796418"/>
    <x v="6"/>
    <n v="0"/>
    <n v="9"/>
    <n v="6.6666666666666599"/>
    <n v="0.75772989999995799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7.6758461486398283E-2"/>
    <n v="7.6758461486398283E-2"/>
    <n v="2.1912037787159525E-3"/>
  </r>
  <r>
    <s v="PSP_30_0.3_2_0.7_H_5.rcp"/>
    <n v="30"/>
    <n v="0.3"/>
    <x v="1"/>
    <n v="2"/>
    <n v="0.7"/>
    <x v="0"/>
    <x v="1"/>
    <s v="μ=H"/>
    <n v="5"/>
    <n v="2155.90623502687"/>
    <x v="6"/>
    <n v="0"/>
    <n v="9"/>
    <n v="3.3333333333333299"/>
    <n v="2.25084730000003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9.0686689704173679E-2"/>
    <n v="-9.0686689704173679E-2"/>
    <n v="1.8838883391348819E-3"/>
  </r>
  <r>
    <s v="PSP_10_0.3_2_0.7_L_1.rcp"/>
    <n v="10"/>
    <n v="0.3"/>
    <x v="1"/>
    <n v="2"/>
    <n v="0.7"/>
    <x v="0"/>
    <x v="0"/>
    <s v="μ=L"/>
    <n v="1"/>
    <n v="2155.7900010298899"/>
    <x v="9"/>
    <n v="3"/>
    <n v="7"/>
    <n v="3.3333333333333299"/>
    <n v="6.74431000000002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0.14663111036276588"/>
    <n v="0.14663111036276588"/>
    <n v="1.8238147384483422E-3"/>
  </r>
  <r>
    <s v="PSP_60_0.3_4_0.3_L_4.rcp"/>
    <n v="60"/>
    <n v="0.3"/>
    <x v="1"/>
    <n v="4"/>
    <n v="0.3"/>
    <x v="1"/>
    <x v="0"/>
    <s v="μ=L"/>
    <n v="4"/>
    <n v="2155.03993086945"/>
    <x v="6"/>
    <n v="0"/>
    <n v="9"/>
    <n v="6.6666666666666599"/>
    <n v="24.338428900000501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16709212245792537"/>
    <n v="0.16709212245792537"/>
    <n v="1.602558859208051E-2"/>
  </r>
  <r>
    <s v="PSP_10_0.3_2_0.7_L_1.rcp"/>
    <n v="10"/>
    <n v="0.3"/>
    <x v="1"/>
    <n v="2"/>
    <n v="0.7"/>
    <x v="0"/>
    <x v="0"/>
    <s v="μ=L"/>
    <n v="1"/>
    <n v="2154.6133716007698"/>
    <x v="8"/>
    <n v="0"/>
    <n v="7"/>
    <n v="3.3333333333333299"/>
    <n v="6.5945800000000096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0.14709687880448008"/>
    <n v="0.14709687880448008"/>
    <n v="1.7833243427239629E-3"/>
  </r>
  <r>
    <s v="PSP_10_0.3_2_0.7_L_1.rcp"/>
    <n v="10"/>
    <n v="0.3"/>
    <x v="1"/>
    <n v="2"/>
    <n v="0.7"/>
    <x v="0"/>
    <x v="0"/>
    <s v="μ=L"/>
    <n v="1"/>
    <n v="2154.39755768655"/>
    <x v="11"/>
    <n v="5"/>
    <n v="7"/>
    <n v="3.3333333333333299"/>
    <n v="7.0455600000000201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0.14718230868413348"/>
    <n v="0.14718230868413348"/>
    <n v="1.9052795865881166E-3"/>
  </r>
  <r>
    <s v="PSP_10_0.7_4_0.7_H_5.rcp"/>
    <n v="10"/>
    <n v="0.7"/>
    <x v="0"/>
    <n v="4"/>
    <n v="0.7"/>
    <x v="0"/>
    <x v="1"/>
    <s v="μ=H"/>
    <n v="5"/>
    <n v="2153.9712743980699"/>
    <x v="5"/>
    <n v="4"/>
    <n v="9"/>
    <n v="6.6666666666666599"/>
    <n v="0.15563850000000901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9.1763370284288673E-2"/>
    <n v="9.1763370284288673E-2"/>
    <n v="1.9856727786330256E-3"/>
  </r>
  <r>
    <s v="PSP_10_0.3_4_0.3_L_3.rcp"/>
    <n v="10"/>
    <n v="0.3"/>
    <x v="1"/>
    <n v="4"/>
    <n v="0.3"/>
    <x v="1"/>
    <x v="0"/>
    <s v="μ=L"/>
    <n v="3"/>
    <n v="2153.2722335070698"/>
    <x v="0"/>
    <n v="0"/>
    <n v="8"/>
    <n v="6.6666666666666599"/>
    <n v="0.1479058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0.28157748293455098"/>
    <n v="-0.28157748293455098"/>
    <n v="1.8202526472149011E-3"/>
  </r>
  <r>
    <s v="PSP_10_0.3_4_0.3_L_3.rcp"/>
    <n v="10"/>
    <n v="0.3"/>
    <x v="1"/>
    <n v="4"/>
    <n v="0.3"/>
    <x v="1"/>
    <x v="0"/>
    <s v="μ=L"/>
    <n v="3"/>
    <n v="2153.2722335070698"/>
    <x v="2"/>
    <n v="4"/>
    <n v="8"/>
    <n v="6.6666666666666599"/>
    <n v="0.15054500000000101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0.28157748293455098"/>
    <n v="-0.28157748293455098"/>
    <n v="1.8527328527682425E-3"/>
  </r>
  <r>
    <s v="PSP_20_0.7_2_0.3_L_1.rcp"/>
    <n v="20"/>
    <n v="0.7"/>
    <x v="0"/>
    <n v="2"/>
    <n v="0.3"/>
    <x v="1"/>
    <x v="0"/>
    <s v="μ=L"/>
    <n v="1"/>
    <n v="2153.0237400426799"/>
    <x v="7"/>
    <n v="5"/>
    <n v="9"/>
    <n v="3.3333333333333299"/>
    <n v="0.81047030000001996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4.0899059508330664E-2"/>
    <n v="4.0899059508330664E-2"/>
    <n v="2.2171516281167744E-3"/>
  </r>
  <r>
    <s v="PSP_60_0.3_4_0.7_L_5.rcp"/>
    <n v="60"/>
    <n v="0.3"/>
    <x v="1"/>
    <n v="4"/>
    <n v="0.7"/>
    <x v="0"/>
    <x v="0"/>
    <s v="μ=L"/>
    <n v="5"/>
    <n v="2152.9742138622901"/>
    <x v="12"/>
    <n v="0"/>
    <n v="6"/>
    <n v="6.6666666666666599"/>
    <n v="11.587636400001401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0.26756641742201986"/>
    <n v="0.26756641742201986"/>
    <n v="7.6771548078870596E-3"/>
  </r>
  <r>
    <s v="PSP_60_0.3_4_0.7_L_5.rcp"/>
    <n v="60"/>
    <n v="0.3"/>
    <x v="1"/>
    <n v="4"/>
    <n v="0.7"/>
    <x v="0"/>
    <x v="0"/>
    <s v="μ=L"/>
    <n v="5"/>
    <n v="2152.9742138622901"/>
    <x v="15"/>
    <n v="5"/>
    <n v="6"/>
    <n v="6.6666666666666599"/>
    <n v="12.4745342000005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0.26756641742201986"/>
    <n v="0.26756641742201986"/>
    <n v="8.2647510591265898E-3"/>
  </r>
  <r>
    <s v="PSP_10_0.3_2_0.7_L_1.rcp"/>
    <n v="10"/>
    <n v="0.3"/>
    <x v="1"/>
    <n v="2"/>
    <n v="0.7"/>
    <x v="0"/>
    <x v="0"/>
    <s v="μ=L"/>
    <n v="1"/>
    <n v="2152.9626915520098"/>
    <x v="10"/>
    <n v="4"/>
    <n v="7"/>
    <n v="3.3333333333333299"/>
    <n v="9.9261500000000294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0.1477503000559395"/>
    <n v="0.1477503000559395"/>
    <n v="2.6842566053531065E-3"/>
  </r>
  <r>
    <s v="PSP_60_0.3_4_0.7_L_5.rcp"/>
    <n v="60"/>
    <n v="0.3"/>
    <x v="1"/>
    <n v="4"/>
    <n v="0.7"/>
    <x v="0"/>
    <x v="0"/>
    <s v="μ=L"/>
    <n v="5"/>
    <n v="2152.8813056855302"/>
    <x v="13"/>
    <n v="3"/>
    <n v="6"/>
    <n v="6.6666666666666599"/>
    <n v="11.958685499999699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0.26759802442795472"/>
    <n v="0.26759802442795472"/>
    <n v="7.9229859061094518E-3"/>
  </r>
  <r>
    <s v="PSP_60_0.3_4_0.7_L_5.rcp"/>
    <n v="60"/>
    <n v="0.3"/>
    <x v="1"/>
    <n v="4"/>
    <n v="0.7"/>
    <x v="0"/>
    <x v="0"/>
    <s v="μ=L"/>
    <n v="5"/>
    <n v="2152.7874138996299"/>
    <x v="14"/>
    <n v="4"/>
    <n v="6"/>
    <n v="6.6666666666666599"/>
    <n v="12.7181434000012"/>
    <s v="PSP_60_0.3_4_0.7_L_5.rcp"/>
    <n v="60"/>
    <n v="0.3"/>
    <n v="4"/>
    <n v="0.7"/>
    <s v="L"/>
    <n v="5"/>
    <s v="40_0.1_0.2_0.8_"/>
    <n v="2939.4804731432"/>
    <n v="2986.1781686875702"/>
    <n v="90000000000"/>
    <n v="1509.36599429999"/>
    <n v="-0.26762996605395223"/>
    <n v="0.26762996605395223"/>
    <n v="8.4261494216978094E-3"/>
  </r>
  <r>
    <s v="PSP_20_0.7_4_0.3_L_2.rcp"/>
    <n v="20"/>
    <n v="0.7"/>
    <x v="0"/>
    <n v="4"/>
    <n v="0.3"/>
    <x v="1"/>
    <x v="0"/>
    <s v="μ=L"/>
    <n v="2"/>
    <n v="2152.5052159658499"/>
    <x v="7"/>
    <n v="5"/>
    <n v="9"/>
    <n v="6.6666666666666599"/>
    <n v="0.70307139999999801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7.8275324158166515E-2"/>
    <n v="7.8275324158166515E-2"/>
    <n v="2.0331422956744827E-3"/>
  </r>
  <r>
    <s v="PSP_30_0.7_4_0.3_L_5.rcp"/>
    <n v="30"/>
    <n v="0.7"/>
    <x v="0"/>
    <n v="4"/>
    <n v="0.3"/>
    <x v="1"/>
    <x v="0"/>
    <s v="μ=L"/>
    <n v="5"/>
    <n v="2151.9677646544001"/>
    <x v="4"/>
    <n v="3"/>
    <n v="9"/>
    <n v="6.6666666666666599"/>
    <n v="1.9451658000002601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5.2961953681331359E-2"/>
    <n v="5.2961953681331359E-2"/>
    <n v="2.036994858160052E-3"/>
  </r>
  <r>
    <s v="PSP_10_0.7_2_0.3_L_5.rcp"/>
    <n v="10"/>
    <n v="0.7"/>
    <x v="0"/>
    <n v="2"/>
    <n v="0.3"/>
    <x v="1"/>
    <x v="0"/>
    <s v="μ=L"/>
    <n v="5"/>
    <n v="2151.4639649118399"/>
    <x v="8"/>
    <n v="0"/>
    <n v="7"/>
    <n v="3.3333333333333299"/>
    <n v="0.19042119999999499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7802734065270859"/>
    <n v="0.17802734065270859"/>
    <n v="1.8620375878637763E-3"/>
  </r>
  <r>
    <s v="PSP_10_0.7_2_0.3_L_5.rcp"/>
    <n v="10"/>
    <n v="0.7"/>
    <x v="0"/>
    <n v="2"/>
    <n v="0.3"/>
    <x v="1"/>
    <x v="0"/>
    <s v="μ=L"/>
    <n v="5"/>
    <n v="2151.4639649118399"/>
    <x v="9"/>
    <n v="3"/>
    <n v="7"/>
    <n v="3.3333333333333299"/>
    <n v="0.17627720000000099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7802734065270859"/>
    <n v="0.17802734065270859"/>
    <n v="1.7237301953952132E-3"/>
  </r>
  <r>
    <s v="PSP_10_0.7_2_0.3_L_5.rcp"/>
    <n v="10"/>
    <n v="0.7"/>
    <x v="0"/>
    <n v="2"/>
    <n v="0.3"/>
    <x v="1"/>
    <x v="0"/>
    <s v="μ=L"/>
    <n v="5"/>
    <n v="2151.4639649118399"/>
    <x v="10"/>
    <n v="4"/>
    <n v="7"/>
    <n v="3.3333333333333299"/>
    <n v="0.18833160000000501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7802734065270859"/>
    <n v="0.17802734065270859"/>
    <n v="1.8416043916462249E-3"/>
  </r>
  <r>
    <s v="PSP_10_0.7_2_0.3_L_5.rcp"/>
    <n v="10"/>
    <n v="0.7"/>
    <x v="0"/>
    <n v="2"/>
    <n v="0.3"/>
    <x v="1"/>
    <x v="0"/>
    <s v="μ=L"/>
    <n v="5"/>
    <n v="2151.4639649118399"/>
    <x v="11"/>
    <n v="5"/>
    <n v="7"/>
    <n v="3.3333333333333299"/>
    <n v="0.18126300000000101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7802734065270859"/>
    <n v="0.17802734065270859"/>
    <n v="1.7724839423812182E-3"/>
  </r>
  <r>
    <s v="PSP_60_0.3_4_0.3_L_4.rcp"/>
    <n v="60"/>
    <n v="0.3"/>
    <x v="1"/>
    <n v="4"/>
    <n v="0.3"/>
    <x v="1"/>
    <x v="0"/>
    <s v="μ=L"/>
    <n v="4"/>
    <n v="2150.3727342284101"/>
    <x v="7"/>
    <n v="5"/>
    <n v="9"/>
    <n v="6.6666666666666599"/>
    <n v="27.420881199999702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16889596135328713"/>
    <n v="0.16889596135328713"/>
    <n v="1.8055222987031064E-2"/>
  </r>
  <r>
    <s v="PSP_20_0.3_4_0.7_L_5.rcp"/>
    <n v="20"/>
    <n v="0.3"/>
    <x v="1"/>
    <n v="4"/>
    <n v="0.7"/>
    <x v="0"/>
    <x v="0"/>
    <s v="μ=L"/>
    <n v="5"/>
    <n v="2149.8308138021398"/>
    <x v="11"/>
    <n v="5"/>
    <n v="7"/>
    <n v="6.6666666666666599"/>
    <n v="0.42619409999997498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-5.1634073771900935E-2"/>
    <n v="5.1634073771900935E-2"/>
    <n v="2.2298685098706096E-3"/>
  </r>
  <r>
    <s v="PSP_20_0.7_2_0.3_L_4.rcp"/>
    <n v="20"/>
    <n v="0.7"/>
    <x v="0"/>
    <n v="2"/>
    <n v="0.3"/>
    <x v="1"/>
    <x v="0"/>
    <s v="μ=L"/>
    <n v="4"/>
    <n v="2148.7889222038202"/>
    <x v="6"/>
    <n v="0"/>
    <n v="9"/>
    <n v="3.3333333333333299"/>
    <n v="0.79564180000005502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8.5657792630268056E-2"/>
    <n v="8.5657792630268056E-2"/>
    <n v="1.8838579880286622E-3"/>
  </r>
  <r>
    <s v="PSP_30_0.7_2_0.7_H_5.rcp"/>
    <n v="30"/>
    <n v="0.7"/>
    <x v="0"/>
    <n v="2"/>
    <n v="0.7"/>
    <x v="0"/>
    <x v="1"/>
    <s v="μ=H"/>
    <n v="5"/>
    <n v="2146.2916739336601"/>
    <x v="5"/>
    <n v="4"/>
    <n v="9"/>
    <n v="3.3333333333333299"/>
    <n v="1.64461829999982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5.3227095313027627E-2"/>
    <n v="5.3227095313027627E-2"/>
    <n v="2.9182292490900871E-3"/>
  </r>
  <r>
    <s v="PSP_20_0.7_4_0.3_L_2.rcp"/>
    <n v="20"/>
    <n v="0.7"/>
    <x v="0"/>
    <n v="4"/>
    <n v="0.3"/>
    <x v="1"/>
    <x v="0"/>
    <s v="μ=L"/>
    <n v="2"/>
    <n v="2146.2062358759199"/>
    <x v="4"/>
    <n v="3"/>
    <n v="9"/>
    <n v="6.6666666666666599"/>
    <n v="0.79551109999999803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8.0972611643678916E-2"/>
    <n v="8.0972611643678916E-2"/>
    <n v="2.3004594755077984E-3"/>
  </r>
  <r>
    <s v="PSP_20_0.3_4_0.7_L_5.rcp"/>
    <n v="20"/>
    <n v="0.3"/>
    <x v="1"/>
    <n v="4"/>
    <n v="0.7"/>
    <x v="0"/>
    <x v="0"/>
    <s v="μ=L"/>
    <n v="5"/>
    <n v="2144.3255745822298"/>
    <x v="8"/>
    <n v="0"/>
    <n v="7"/>
    <n v="6.6666666666666599"/>
    <n v="0.35814750000002898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-5.4062628269481834E-2"/>
    <n v="5.4062628269481834E-2"/>
    <n v="1.8738453491941715E-3"/>
  </r>
  <r>
    <s v="PSP_20_0.3_4_0.7_L_5.rcp"/>
    <n v="20"/>
    <n v="0.3"/>
    <x v="1"/>
    <n v="4"/>
    <n v="0.7"/>
    <x v="0"/>
    <x v="0"/>
    <s v="μ=L"/>
    <n v="5"/>
    <n v="2142.4508238861999"/>
    <x v="9"/>
    <n v="3"/>
    <n v="7"/>
    <n v="6.6666666666666599"/>
    <n v="0.63969330000003299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-5.4889646688267409E-2"/>
    <n v="5.4889646688267409E-2"/>
    <n v="3.3469068334014249E-3"/>
  </r>
  <r>
    <s v="PSP_20_0.7_4_0.3_L_2.rcp"/>
    <n v="20"/>
    <n v="0.7"/>
    <x v="0"/>
    <n v="4"/>
    <n v="0.3"/>
    <x v="1"/>
    <x v="0"/>
    <s v="μ=L"/>
    <n v="2"/>
    <n v="2141.1310451453101"/>
    <x v="5"/>
    <n v="4"/>
    <n v="9"/>
    <n v="6.6666666666666599"/>
    <n v="1.0749518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8.3145860050376871E-2"/>
    <n v="8.3145860050376871E-2"/>
    <n v="3.1085462591586336E-3"/>
  </r>
  <r>
    <s v="PSP_30_0.7_2_0.7_H_5.rcp"/>
    <n v="30"/>
    <n v="0.7"/>
    <x v="0"/>
    <n v="2"/>
    <n v="0.7"/>
    <x v="0"/>
    <x v="1"/>
    <s v="μ=H"/>
    <n v="5"/>
    <n v="2140.3441555326499"/>
    <x v="4"/>
    <n v="3"/>
    <n v="9"/>
    <n v="3.3333333333333299"/>
    <n v="1.0663370999996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5.5850666629354576E-2"/>
    <n v="5.5850666629354576E-2"/>
    <n v="1.8921205696234042E-3"/>
  </r>
  <r>
    <s v="PSP_30_0.7_2_0.7_H_5.rcp"/>
    <n v="30"/>
    <n v="0.7"/>
    <x v="0"/>
    <n v="2"/>
    <n v="0.7"/>
    <x v="0"/>
    <x v="1"/>
    <s v="μ=H"/>
    <n v="5"/>
    <n v="2138.90301045456"/>
    <x v="6"/>
    <n v="0"/>
    <n v="9"/>
    <n v="3.3333333333333299"/>
    <n v="1.15509610000026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5.6486385030646138E-2"/>
    <n v="5.6486385030646138E-2"/>
    <n v="2.0496155396854186E-3"/>
  </r>
  <r>
    <s v="PSP_30_0.3_2_0.7_H_1.rcp"/>
    <n v="30"/>
    <n v="0.3"/>
    <x v="1"/>
    <n v="2"/>
    <n v="0.7"/>
    <x v="0"/>
    <x v="1"/>
    <s v="μ=H"/>
    <n v="1"/>
    <n v="2137.37157074878"/>
    <x v="8"/>
    <n v="0"/>
    <n v="7"/>
    <n v="3.3333333333333299"/>
    <n v="3.68005660000017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22606865594431744"/>
    <n v="0.22606865594431744"/>
    <n v="2.4612824877340311E-3"/>
  </r>
  <r>
    <s v="PSP_30_0.3_2_0.7_H_1.rcp"/>
    <n v="30"/>
    <n v="0.3"/>
    <x v="1"/>
    <n v="2"/>
    <n v="0.7"/>
    <x v="0"/>
    <x v="1"/>
    <s v="μ=H"/>
    <n v="1"/>
    <n v="2137.37157074878"/>
    <x v="9"/>
    <n v="3"/>
    <n v="7"/>
    <n v="3.3333333333333299"/>
    <n v="3.0894971999998599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22606865594431744"/>
    <n v="0.22606865594431744"/>
    <n v="2.0663066307900339E-3"/>
  </r>
  <r>
    <s v="PSP_30_0.3_2_0.7_H_1.rcp"/>
    <n v="30"/>
    <n v="0.3"/>
    <x v="1"/>
    <n v="2"/>
    <n v="0.7"/>
    <x v="0"/>
    <x v="1"/>
    <s v="μ=H"/>
    <n v="1"/>
    <n v="2137.37157074878"/>
    <x v="10"/>
    <n v="4"/>
    <n v="7"/>
    <n v="3.3333333333333299"/>
    <n v="3.1658529999999701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22606865594431744"/>
    <n v="0.22606865594431744"/>
    <n v="2.1173746478898754E-3"/>
  </r>
  <r>
    <s v="PSP_30_0.3_2_0.7_H_1.rcp"/>
    <n v="30"/>
    <n v="0.3"/>
    <x v="1"/>
    <n v="2"/>
    <n v="0.7"/>
    <x v="0"/>
    <x v="1"/>
    <s v="μ=H"/>
    <n v="1"/>
    <n v="2137.37157074878"/>
    <x v="11"/>
    <n v="5"/>
    <n v="7"/>
    <n v="3.3333333333333299"/>
    <n v="2.9245890000001902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22606865594431744"/>
    <n v="0.22606865594431744"/>
    <n v="1.956013309556086E-3"/>
  </r>
  <r>
    <s v="PSP_30_0.7_2_0.3_H_2.rcp"/>
    <n v="30"/>
    <n v="0.7"/>
    <x v="0"/>
    <n v="2"/>
    <n v="0.3"/>
    <x v="1"/>
    <x v="1"/>
    <s v="μ=H"/>
    <n v="2"/>
    <n v="2136.5349519064498"/>
    <x v="8"/>
    <n v="0"/>
    <n v="7"/>
    <n v="3.3333333333333299"/>
    <n v="2.00429960000019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0.1138952309056266"/>
    <n v="0.1138952309056266"/>
    <n v="1.760598968611729E-3"/>
  </r>
  <r>
    <s v="PSP_30_0.7_2_0.3_H_2.rcp"/>
    <n v="30"/>
    <n v="0.7"/>
    <x v="0"/>
    <n v="2"/>
    <n v="0.3"/>
    <x v="1"/>
    <x v="1"/>
    <s v="μ=H"/>
    <n v="2"/>
    <n v="2136.5349519064498"/>
    <x v="9"/>
    <n v="3"/>
    <n v="7"/>
    <n v="3.3333333333333299"/>
    <n v="1.97081049999997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0.1138952309056266"/>
    <n v="0.1138952309056266"/>
    <n v="1.7311817722404294E-3"/>
  </r>
  <r>
    <s v="PSP_30_0.7_2_0.3_H_2.rcp"/>
    <n v="30"/>
    <n v="0.7"/>
    <x v="0"/>
    <n v="2"/>
    <n v="0.3"/>
    <x v="1"/>
    <x v="1"/>
    <s v="μ=H"/>
    <n v="2"/>
    <n v="2136.5349519064498"/>
    <x v="10"/>
    <n v="4"/>
    <n v="7"/>
    <n v="3.3333333333333299"/>
    <n v="2.1569220999999699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0.1138952309056266"/>
    <n v="0.1138952309056266"/>
    <n v="1.8946642630849357E-3"/>
  </r>
  <r>
    <s v="PSP_30_0.7_2_0.3_H_2.rcp"/>
    <n v="30"/>
    <n v="0.7"/>
    <x v="0"/>
    <n v="2"/>
    <n v="0.3"/>
    <x v="1"/>
    <x v="1"/>
    <s v="μ=H"/>
    <n v="2"/>
    <n v="2136.5349519064498"/>
    <x v="11"/>
    <n v="5"/>
    <n v="7"/>
    <n v="3.3333333333333299"/>
    <n v="2.0361386999998099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0.1138952309056266"/>
    <n v="0.1138952309056266"/>
    <n v="1.7885667867068135E-3"/>
  </r>
  <r>
    <s v="PSP_20_0.7_4_0.3_L_2.rcp"/>
    <n v="20"/>
    <n v="0.7"/>
    <x v="0"/>
    <n v="4"/>
    <n v="0.3"/>
    <x v="1"/>
    <x v="0"/>
    <s v="μ=L"/>
    <n v="2"/>
    <n v="2134.5736583981002"/>
    <x v="8"/>
    <n v="0"/>
    <n v="7"/>
    <n v="6.6666666666666599"/>
    <n v="0.69527610000000095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8.5953799900701233E-2"/>
    <n v="8.5953799900701233E-2"/>
    <n v="2.0105998424649434E-3"/>
  </r>
  <r>
    <s v="PSP_20_0.7_4_0.3_L_2.rcp"/>
    <n v="20"/>
    <n v="0.7"/>
    <x v="0"/>
    <n v="4"/>
    <n v="0.3"/>
    <x v="1"/>
    <x v="0"/>
    <s v="μ=L"/>
    <n v="2"/>
    <n v="2134.5736583981002"/>
    <x v="9"/>
    <n v="3"/>
    <n v="7"/>
    <n v="6.6666666666666599"/>
    <n v="0.77920129999995402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8.5953799900701233E-2"/>
    <n v="8.5953799900701233E-2"/>
    <n v="2.2532947860977592E-3"/>
  </r>
  <r>
    <s v="PSP_20_0.7_4_0.3_L_2.rcp"/>
    <n v="20"/>
    <n v="0.7"/>
    <x v="0"/>
    <n v="4"/>
    <n v="0.3"/>
    <x v="1"/>
    <x v="0"/>
    <s v="μ=L"/>
    <n v="2"/>
    <n v="2134.5736583981002"/>
    <x v="10"/>
    <n v="4"/>
    <n v="7"/>
    <n v="6.6666666666666599"/>
    <n v="0.73162239999999201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8.5953799900701233E-2"/>
    <n v="8.5953799900701233E-2"/>
    <n v="2.115706094577112E-3"/>
  </r>
  <r>
    <s v="PSP_20_0.7_4_0.3_L_2.rcp"/>
    <n v="20"/>
    <n v="0.7"/>
    <x v="0"/>
    <n v="4"/>
    <n v="0.3"/>
    <x v="1"/>
    <x v="0"/>
    <s v="μ=L"/>
    <n v="2"/>
    <n v="2134.5736583981002"/>
    <x v="11"/>
    <n v="5"/>
    <n v="7"/>
    <n v="6.6666666666666599"/>
    <n v="0.67889760000002697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8.5953799900701233E-2"/>
    <n v="8.5953799900701233E-2"/>
    <n v="1.9632364863539538E-3"/>
  </r>
  <r>
    <s v="PSP_10_0.3_4_0.7_H_1.rcp"/>
    <n v="10"/>
    <n v="0.3"/>
    <x v="1"/>
    <n v="4"/>
    <n v="0.7"/>
    <x v="0"/>
    <x v="1"/>
    <s v="μ=H"/>
    <n v="1"/>
    <n v="2133.5071316276799"/>
    <x v="0"/>
    <n v="0"/>
    <n v="8"/>
    <n v="6.6666666666666599"/>
    <n v="4.9898500000001102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8.7117752558754119E-2"/>
    <n v="-8.7117752558754119E-2"/>
    <n v="1.7166796052810846E-3"/>
  </r>
  <r>
    <s v="PSP_10_0.3_4_0.7_H_1.rcp"/>
    <n v="10"/>
    <n v="0.3"/>
    <x v="1"/>
    <n v="4"/>
    <n v="0.7"/>
    <x v="0"/>
    <x v="1"/>
    <s v="μ=H"/>
    <n v="1"/>
    <n v="2133.5071316276799"/>
    <x v="1"/>
    <n v="3"/>
    <n v="8"/>
    <n v="6.6666666666666599"/>
    <n v="5.5327399999999402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8.7117752558754119E-2"/>
    <n v="-8.7117752558754119E-2"/>
    <n v="1.9034523922207194E-3"/>
  </r>
  <r>
    <s v="PSP_10_0.3_4_0.7_H_1.rcp"/>
    <n v="10"/>
    <n v="0.3"/>
    <x v="1"/>
    <n v="4"/>
    <n v="0.7"/>
    <x v="0"/>
    <x v="1"/>
    <s v="μ=H"/>
    <n v="1"/>
    <n v="2133.5071316276799"/>
    <x v="2"/>
    <n v="4"/>
    <n v="8"/>
    <n v="6.6666666666666599"/>
    <n v="5.6871399999998497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8.7117752558754119E-2"/>
    <n v="-8.7117752558754119E-2"/>
    <n v="1.9565712897938402E-3"/>
  </r>
  <r>
    <s v="PSP_10_0.3_4_0.7_H_1.rcp"/>
    <n v="10"/>
    <n v="0.3"/>
    <x v="1"/>
    <n v="4"/>
    <n v="0.7"/>
    <x v="0"/>
    <x v="1"/>
    <s v="μ=H"/>
    <n v="1"/>
    <n v="2133.5071316276799"/>
    <x v="3"/>
    <n v="5"/>
    <n v="8"/>
    <n v="6.6666666666666599"/>
    <n v="5.7445499999999997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8.7117752558754119E-2"/>
    <n v="-8.7117752558754119E-2"/>
    <n v="1.9763222995715776E-3"/>
  </r>
  <r>
    <s v="PSP_10_0.7_4_0.3_H_1.rcp"/>
    <n v="10"/>
    <n v="0.7"/>
    <x v="0"/>
    <n v="4"/>
    <n v="0.3"/>
    <x v="1"/>
    <x v="1"/>
    <s v="μ=H"/>
    <n v="1"/>
    <n v="2132.7392386747501"/>
    <x v="0"/>
    <n v="0"/>
    <n v="8"/>
    <n v="6.6666666666666599"/>
    <n v="8.8047099999998907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0.17060685339633236"/>
    <n v="-0.17060685339633236"/>
    <n v="1.9076750294022182E-3"/>
  </r>
  <r>
    <s v="PSP_10_0.7_4_0.3_H_1.rcp"/>
    <n v="10"/>
    <n v="0.7"/>
    <x v="0"/>
    <n v="4"/>
    <n v="0.3"/>
    <x v="1"/>
    <x v="1"/>
    <s v="μ=H"/>
    <n v="1"/>
    <n v="2132.7392386747501"/>
    <x v="1"/>
    <n v="3"/>
    <n v="8"/>
    <n v="6.6666666666666599"/>
    <n v="9.9025799999999706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0.17060685339633236"/>
    <n v="-0.17060685339633236"/>
    <n v="2.1455453493253039E-3"/>
  </r>
  <r>
    <s v="PSP_10_0.7_4_0.3_H_1.rcp"/>
    <n v="10"/>
    <n v="0.7"/>
    <x v="0"/>
    <n v="4"/>
    <n v="0.3"/>
    <x v="1"/>
    <x v="1"/>
    <s v="μ=H"/>
    <n v="1"/>
    <n v="2132.7392386747501"/>
    <x v="2"/>
    <n v="4"/>
    <n v="8"/>
    <n v="6.6666666666666599"/>
    <n v="9.8624700000001994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0.17060685339633236"/>
    <n v="-0.17060685339633236"/>
    <n v="2.1368549046168594E-3"/>
  </r>
  <r>
    <s v="PSP_10_0.7_4_0.3_H_1.rcp"/>
    <n v="10"/>
    <n v="0.7"/>
    <x v="0"/>
    <n v="4"/>
    <n v="0.3"/>
    <x v="1"/>
    <x v="1"/>
    <s v="μ=H"/>
    <n v="1"/>
    <n v="2132.7392386747501"/>
    <x v="3"/>
    <n v="5"/>
    <n v="8"/>
    <n v="6.6666666666666599"/>
    <n v="0.115556099999999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0.17060685339633236"/>
    <n v="-0.17060685339633236"/>
    <n v="2.5036995706287485E-3"/>
  </r>
  <r>
    <s v="PSP_20_0.3_4_0.7_L_5.rcp"/>
    <n v="20"/>
    <n v="0.3"/>
    <x v="1"/>
    <n v="4"/>
    <n v="0.7"/>
    <x v="0"/>
    <x v="0"/>
    <s v="μ=L"/>
    <n v="5"/>
    <n v="2132.6742670425401"/>
    <x v="10"/>
    <n v="4"/>
    <n v="7"/>
    <n v="6.6666666666666599"/>
    <n v="0.38076929999999698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-5.9202429502074647E-2"/>
    <n v="5.9202429502074647E-2"/>
    <n v="1.9922037203131582E-3"/>
  </r>
  <r>
    <s v="PSP_30_0.7_2_0.7_H_5.rcp"/>
    <n v="30"/>
    <n v="0.7"/>
    <x v="0"/>
    <n v="2"/>
    <n v="0.7"/>
    <x v="0"/>
    <x v="1"/>
    <s v="μ=H"/>
    <n v="5"/>
    <n v="2130.96183580565"/>
    <x v="7"/>
    <n v="5"/>
    <n v="9"/>
    <n v="3.3333333333333299"/>
    <n v="1.4151530999997699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5.9989398661219183E-2"/>
    <n v="5.9989398661219183E-2"/>
    <n v="2.5110636117573843E-3"/>
  </r>
  <r>
    <s v="PSP_20_0.3_2_0.7_H_5.rcp"/>
    <n v="20"/>
    <n v="0.3"/>
    <x v="1"/>
    <n v="2"/>
    <n v="0.7"/>
    <x v="0"/>
    <x v="1"/>
    <s v="μ=H"/>
    <n v="5"/>
    <n v="2130.7335599729099"/>
    <x v="0"/>
    <n v="0"/>
    <n v="8"/>
    <n v="3.3333333333333299"/>
    <n v="0.79007479999998498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4580358874414814E-3"/>
    <n v="6.4580358874414814E-3"/>
    <n v="2.0836700993539991E-3"/>
  </r>
  <r>
    <s v="PSP_20_0.3_2_0.7_H_5.rcp"/>
    <n v="20"/>
    <n v="0.3"/>
    <x v="1"/>
    <n v="2"/>
    <n v="0.7"/>
    <x v="0"/>
    <x v="1"/>
    <s v="μ=H"/>
    <n v="5"/>
    <n v="2130.7335599729099"/>
    <x v="1"/>
    <n v="3"/>
    <n v="8"/>
    <n v="3.3333333333333299"/>
    <n v="0.95531369999997595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4580358874414814E-3"/>
    <n v="6.4580358874414814E-3"/>
    <n v="2.5194558694863122E-3"/>
  </r>
  <r>
    <s v="PSP_20_0.3_2_0.7_H_5.rcp"/>
    <n v="20"/>
    <n v="0.3"/>
    <x v="1"/>
    <n v="2"/>
    <n v="0.7"/>
    <x v="0"/>
    <x v="1"/>
    <s v="μ=H"/>
    <n v="5"/>
    <n v="2130.7335599729099"/>
    <x v="3"/>
    <n v="5"/>
    <n v="8"/>
    <n v="3.3333333333333299"/>
    <n v="0.967309599999993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4580358874414814E-3"/>
    <n v="6.4580358874414814E-3"/>
    <n v="2.551092745064266E-3"/>
  </r>
  <r>
    <s v="PSP_30_0.3_2_0.7_H_5.rcp"/>
    <n v="30"/>
    <n v="0.3"/>
    <x v="1"/>
    <n v="2"/>
    <n v="0.7"/>
    <x v="0"/>
    <x v="1"/>
    <s v="μ=H"/>
    <n v="5"/>
    <n v="2130.6357159618701"/>
    <x v="5"/>
    <n v="4"/>
    <n v="9"/>
    <n v="3.3333333333333299"/>
    <n v="2.5510495999999399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7.790217322645801E-2"/>
    <n v="-7.790217322645801E-2"/>
    <n v="2.1351482146276771E-3"/>
  </r>
  <r>
    <s v="PSP_20_0.7_2_0.3_L_1.rcp"/>
    <n v="20"/>
    <n v="0.7"/>
    <x v="0"/>
    <n v="2"/>
    <n v="0.3"/>
    <x v="1"/>
    <x v="0"/>
    <s v="μ=L"/>
    <n v="1"/>
    <n v="2129.97891769234"/>
    <x v="4"/>
    <n v="3"/>
    <n v="9"/>
    <n v="3.3333333333333299"/>
    <n v="0.82706279999996402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5.1164766466692553E-2"/>
    <n v="5.1164766466692553E-2"/>
    <n v="2.2625426663687655E-3"/>
  </r>
  <r>
    <s v="PSP_10_0.7_4_0.7_H_5.rcp"/>
    <n v="10"/>
    <n v="0.7"/>
    <x v="0"/>
    <n v="4"/>
    <n v="0.7"/>
    <x v="0"/>
    <x v="1"/>
    <s v="μ=H"/>
    <n v="5"/>
    <n v="2128.6584122586301"/>
    <x v="4"/>
    <n v="3"/>
    <n v="9"/>
    <n v="6.6666666666666599"/>
    <n v="0.14976420000000701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0.10243671067245513"/>
    <n v="0.10243671067245513"/>
    <n v="1.9107270704468938E-3"/>
  </r>
  <r>
    <s v="PSP_20_0.3_2_0.7_H_5.rcp"/>
    <n v="20"/>
    <n v="0.3"/>
    <x v="1"/>
    <n v="2"/>
    <n v="0.7"/>
    <x v="0"/>
    <x v="1"/>
    <s v="μ=H"/>
    <n v="5"/>
    <n v="2127.2306813229402"/>
    <x v="2"/>
    <n v="4"/>
    <n v="8"/>
    <n v="3.3333333333333299"/>
    <n v="0.916905799999995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8.0913968103262304E-3"/>
    <n v="8.0913968103262304E-3"/>
    <n v="2.4181624314359653E-3"/>
  </r>
  <r>
    <s v="PSP_20_0.7_2_0.3_H_3.rcp"/>
    <n v="20"/>
    <n v="0.7"/>
    <x v="0"/>
    <n v="2"/>
    <n v="0.3"/>
    <x v="1"/>
    <x v="1"/>
    <s v="μ=H"/>
    <n v="3"/>
    <n v="2126.77004534364"/>
    <x v="0"/>
    <n v="0"/>
    <n v="8"/>
    <n v="3.3333333333333299"/>
    <n v="0.89823290000003897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4.1252402822758386E-3"/>
    <n v="-4.1252402822758386E-3"/>
    <n v="2.3360662292412383E-3"/>
  </r>
  <r>
    <s v="PSP_20_0.7_2_0.3_H_3.rcp"/>
    <n v="20"/>
    <n v="0.7"/>
    <x v="0"/>
    <n v="2"/>
    <n v="0.3"/>
    <x v="1"/>
    <x v="1"/>
    <s v="μ=H"/>
    <n v="3"/>
    <n v="2126.77004534364"/>
    <x v="1"/>
    <n v="3"/>
    <n v="8"/>
    <n v="3.3333333333333299"/>
    <n v="0.92458790000000501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4.1252402822758386E-3"/>
    <n v="-4.1252402822758386E-3"/>
    <n v="2.4046086144862799E-3"/>
  </r>
  <r>
    <s v="PSP_20_0.7_2_0.3_H_3.rcp"/>
    <n v="20"/>
    <n v="0.7"/>
    <x v="0"/>
    <n v="2"/>
    <n v="0.3"/>
    <x v="1"/>
    <x v="1"/>
    <s v="μ=H"/>
    <n v="3"/>
    <n v="2126.77004534364"/>
    <x v="2"/>
    <n v="4"/>
    <n v="8"/>
    <n v="3.3333333333333299"/>
    <n v="1.0739484000000601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4.1252402822758386E-3"/>
    <n v="-4.1252402822758386E-3"/>
    <n v="2.7930557756097475E-3"/>
  </r>
  <r>
    <s v="PSP_20_0.7_2_0.3_H_3.rcp"/>
    <n v="20"/>
    <n v="0.7"/>
    <x v="0"/>
    <n v="2"/>
    <n v="0.3"/>
    <x v="1"/>
    <x v="1"/>
    <s v="μ=H"/>
    <n v="3"/>
    <n v="2126.77004534364"/>
    <x v="3"/>
    <n v="5"/>
    <n v="8"/>
    <n v="3.3333333333333299"/>
    <n v="1.0042950000000701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4.1252402822758386E-3"/>
    <n v="-4.1252402822758386E-3"/>
    <n v="2.6119057025142268E-3"/>
  </r>
  <r>
    <s v="PSP_60_0.3_4_0.3_L_1.rcp"/>
    <n v="60"/>
    <n v="0.3"/>
    <x v="1"/>
    <n v="4"/>
    <n v="0.3"/>
    <x v="1"/>
    <x v="0"/>
    <s v="μ=L"/>
    <n v="1"/>
    <n v="2125.3663219375499"/>
    <x v="8"/>
    <n v="0"/>
    <n v="7"/>
    <n v="6.6666666666666599"/>
    <n v="21.755150599999901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-2.0017417659112358E-2"/>
    <n v="2.0017417659112358E-2"/>
    <n v="1.4322470992842066E-2"/>
  </r>
  <r>
    <s v="PSP_60_0.3_4_0.3_L_1.rcp"/>
    <n v="60"/>
    <n v="0.3"/>
    <x v="1"/>
    <n v="4"/>
    <n v="0.3"/>
    <x v="1"/>
    <x v="0"/>
    <s v="μ=L"/>
    <n v="1"/>
    <n v="2125.3663219375499"/>
    <x v="9"/>
    <n v="3"/>
    <n v="7"/>
    <n v="6.6666666666666599"/>
    <n v="22.8245764000002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-2.0017417659112358E-2"/>
    <n v="2.0017417659112358E-2"/>
    <n v="1.5026525875344294E-2"/>
  </r>
  <r>
    <s v="PSP_60_0.3_4_0.3_L_1.rcp"/>
    <n v="60"/>
    <n v="0.3"/>
    <x v="1"/>
    <n v="4"/>
    <n v="0.3"/>
    <x v="1"/>
    <x v="0"/>
    <s v="μ=L"/>
    <n v="1"/>
    <n v="2125.3663219375499"/>
    <x v="10"/>
    <n v="4"/>
    <n v="7"/>
    <n v="6.6666666666666599"/>
    <n v="23.8962596000001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-2.0017417659112358E-2"/>
    <n v="2.0017417659112358E-2"/>
    <n v="1.5732066913773823E-2"/>
  </r>
  <r>
    <s v="PSP_60_0.3_4_0.3_L_1.rcp"/>
    <n v="60"/>
    <n v="0.3"/>
    <x v="1"/>
    <n v="4"/>
    <n v="0.3"/>
    <x v="1"/>
    <x v="0"/>
    <s v="μ=L"/>
    <n v="1"/>
    <n v="2125.3663219375499"/>
    <x v="11"/>
    <n v="5"/>
    <n v="7"/>
    <n v="6.6666666666666599"/>
    <n v="25.723508400000298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-2.0017417659112358E-2"/>
    <n v="2.0017417659112358E-2"/>
    <n v="1.6935033439535702E-2"/>
  </r>
  <r>
    <s v="PSP_10_0.3_2_0.7_L_1.rcp"/>
    <n v="10"/>
    <n v="0.3"/>
    <x v="1"/>
    <n v="2"/>
    <n v="0.7"/>
    <x v="0"/>
    <x v="0"/>
    <s v="μ=L"/>
    <n v="1"/>
    <n v="2124.7353625657101"/>
    <x v="14"/>
    <n v="4"/>
    <n v="6"/>
    <n v="3.3333333333333299"/>
    <n v="7.3094200000000303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0.15892408061107507"/>
    <n v="0.15892408061107507"/>
    <n v="1.9766333287629272E-3"/>
  </r>
  <r>
    <s v="PSP_30_0.7_4_0.3_L_1.rcp"/>
    <n v="30"/>
    <n v="0.7"/>
    <x v="0"/>
    <n v="4"/>
    <n v="0.3"/>
    <x v="1"/>
    <x v="0"/>
    <s v="μ=L"/>
    <n v="1"/>
    <n v="2124.4513947386999"/>
    <x v="8"/>
    <n v="0"/>
    <n v="7"/>
    <n v="6.6666666666666599"/>
    <n v="2.7685114999999301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-4.8546285460042395E-2"/>
    <n v="4.8546285460042395E-2"/>
    <n v="2.6209544717355933E-3"/>
  </r>
  <r>
    <s v="PSP_30_0.7_4_0.3_L_1.rcp"/>
    <n v="30"/>
    <n v="0.7"/>
    <x v="0"/>
    <n v="4"/>
    <n v="0.3"/>
    <x v="1"/>
    <x v="0"/>
    <s v="μ=L"/>
    <n v="1"/>
    <n v="2124.4513947386999"/>
    <x v="9"/>
    <n v="3"/>
    <n v="7"/>
    <n v="6.6666666666666599"/>
    <n v="2.1449056999999798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-4.8546285460042395E-2"/>
    <n v="4.8546285460042395E-2"/>
    <n v="2.0305858169150648E-3"/>
  </r>
  <r>
    <s v="PSP_30_0.7_4_0.3_L_1.rcp"/>
    <n v="30"/>
    <n v="0.7"/>
    <x v="0"/>
    <n v="4"/>
    <n v="0.3"/>
    <x v="1"/>
    <x v="0"/>
    <s v="μ=L"/>
    <n v="1"/>
    <n v="2124.4513947386999"/>
    <x v="10"/>
    <n v="4"/>
    <n v="7"/>
    <n v="6.6666666666666599"/>
    <n v="2.4084606000001201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-4.8546285460042395E-2"/>
    <n v="4.8546285460042395E-2"/>
    <n v="2.2800936819548931E-3"/>
  </r>
  <r>
    <s v="PSP_30_0.7_4_0.3_L_1.rcp"/>
    <n v="30"/>
    <n v="0.7"/>
    <x v="0"/>
    <n v="4"/>
    <n v="0.3"/>
    <x v="1"/>
    <x v="0"/>
    <s v="μ=L"/>
    <n v="1"/>
    <n v="2124.4513947386999"/>
    <x v="11"/>
    <n v="5"/>
    <n v="7"/>
    <n v="6.6666666666666599"/>
    <n v="2.2665056999999198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-4.8546285460042395E-2"/>
    <n v="4.8546285460042395E-2"/>
    <n v="2.1457047404820789E-3"/>
  </r>
  <r>
    <s v="PSP_10_0.7_2_0.7_H_5.rcp"/>
    <n v="10"/>
    <n v="0.7"/>
    <x v="0"/>
    <n v="2"/>
    <n v="0.7"/>
    <x v="0"/>
    <x v="1"/>
    <s v="μ=H"/>
    <n v="5"/>
    <n v="2122.06176512908"/>
    <x v="6"/>
    <n v="0"/>
    <n v="9"/>
    <n v="3.3333333333333299"/>
    <n v="7.21848000000022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9.8381779189038523E-2"/>
    <n v="9.8381779189038523E-2"/>
    <n v="1.9478668224882495E-3"/>
  </r>
  <r>
    <s v="PSP_20_0.3_4_0.7_L_3.rcp"/>
    <n v="20"/>
    <n v="0.3"/>
    <x v="1"/>
    <n v="4"/>
    <n v="0.7"/>
    <x v="0"/>
    <x v="0"/>
    <s v="μ=L"/>
    <n v="3"/>
    <n v="2121.9411898073599"/>
    <x v="12"/>
    <n v="0"/>
    <n v="6"/>
    <n v="6.6666666666666599"/>
    <n v="0.974845900000048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0.20351615782964561"/>
    <n v="0.20351615782964561"/>
    <n v="2.2870788550100308E-3"/>
  </r>
  <r>
    <s v="PSP_20_0.3_4_0.7_L_3.rcp"/>
    <n v="20"/>
    <n v="0.3"/>
    <x v="1"/>
    <n v="4"/>
    <n v="0.7"/>
    <x v="0"/>
    <x v="0"/>
    <s v="μ=L"/>
    <n v="3"/>
    <n v="2121.9411898073599"/>
    <x v="13"/>
    <n v="3"/>
    <n v="6"/>
    <n v="6.6666666666666599"/>
    <n v="1.28916859999998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0.20351615782964561"/>
    <n v="0.20351615782964561"/>
    <n v="3.0245090486636849E-3"/>
  </r>
  <r>
    <s v="PSP_20_0.3_4_0.7_L_3.rcp"/>
    <n v="20"/>
    <n v="0.3"/>
    <x v="1"/>
    <n v="4"/>
    <n v="0.7"/>
    <x v="0"/>
    <x v="0"/>
    <s v="μ=L"/>
    <n v="3"/>
    <n v="2121.9411898073599"/>
    <x v="14"/>
    <n v="4"/>
    <n v="6"/>
    <n v="6.6666666666666599"/>
    <n v="1.2684289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0.20351615782964561"/>
    <n v="0.20351615782964561"/>
    <n v="2.9758517897787639E-3"/>
  </r>
  <r>
    <s v="PSP_20_0.3_4_0.7_L_3.rcp"/>
    <n v="20"/>
    <n v="0.3"/>
    <x v="1"/>
    <n v="4"/>
    <n v="0.7"/>
    <x v="0"/>
    <x v="0"/>
    <s v="μ=L"/>
    <n v="3"/>
    <n v="2121.9411898073599"/>
    <x v="15"/>
    <n v="5"/>
    <n v="6"/>
    <n v="6.6666666666666599"/>
    <n v="1.1152284000000301"/>
    <s v="PSP_20_0.3_4_0.7_L_3.rcp"/>
    <n v="20"/>
    <n v="0.3"/>
    <n v="4"/>
    <n v="0.7"/>
    <s v="L"/>
    <n v="3"/>
    <s v="40_0.1_0.2_0.8_"/>
    <n v="2664.1358900956998"/>
    <n v="2692.4778146011799"/>
    <n v="2734.3907355761198"/>
    <n v="426.24061599999902"/>
    <n v="-0.20351615782964561"/>
    <n v="0.20351615782964561"/>
    <n v="2.6164292142446433E-3"/>
  </r>
  <r>
    <s v="PSP_10_0.7_4_0.7_H_2.rcp"/>
    <n v="10"/>
    <n v="0.7"/>
    <x v="0"/>
    <n v="4"/>
    <n v="0.7"/>
    <x v="0"/>
    <x v="1"/>
    <s v="μ=H"/>
    <n v="2"/>
    <n v="2121.43384469478"/>
    <x v="0"/>
    <n v="0"/>
    <n v="8"/>
    <n v="6.6666666666666599"/>
    <n v="7.6630600000001395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1.6357295440270193E-2"/>
    <n v="-1.6357295440270193E-2"/>
    <n v="2.310822769649435E-3"/>
  </r>
  <r>
    <s v="PSP_10_0.7_4_0.7_H_2.rcp"/>
    <n v="10"/>
    <n v="0.7"/>
    <x v="0"/>
    <n v="4"/>
    <n v="0.7"/>
    <x v="0"/>
    <x v="1"/>
    <s v="μ=H"/>
    <n v="2"/>
    <n v="2121.43384469478"/>
    <x v="1"/>
    <n v="3"/>
    <n v="8"/>
    <n v="6.6666666666666599"/>
    <n v="7.1677199999996305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1.6357295440270193E-2"/>
    <n v="-1.6357295440270193E-2"/>
    <n v="2.1614512456473644E-3"/>
  </r>
  <r>
    <s v="PSP_10_0.7_4_0.7_H_2.rcp"/>
    <n v="10"/>
    <n v="0.7"/>
    <x v="0"/>
    <n v="4"/>
    <n v="0.7"/>
    <x v="0"/>
    <x v="1"/>
    <s v="μ=H"/>
    <n v="2"/>
    <n v="2121.43384469478"/>
    <x v="2"/>
    <n v="4"/>
    <n v="8"/>
    <n v="6.6666666666666599"/>
    <n v="7.5867099999996399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1.6357295440270193E-2"/>
    <n v="-1.6357295440270193E-2"/>
    <n v="2.2877991578724314E-3"/>
  </r>
  <r>
    <s v="PSP_10_0.7_4_0.7_H_2.rcp"/>
    <n v="10"/>
    <n v="0.7"/>
    <x v="0"/>
    <n v="4"/>
    <n v="0.7"/>
    <x v="0"/>
    <x v="1"/>
    <s v="μ=H"/>
    <n v="2"/>
    <n v="2121.43384469478"/>
    <x v="3"/>
    <n v="5"/>
    <n v="8"/>
    <n v="6.6666666666666599"/>
    <n v="7.4483999999998204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1.6357295440270193E-2"/>
    <n v="-1.6357295440270193E-2"/>
    <n v="2.2460912895705008E-3"/>
  </r>
  <r>
    <s v="PSP_30_0.3_2_0.7_H_5.rcp"/>
    <n v="30"/>
    <n v="0.3"/>
    <x v="1"/>
    <n v="2"/>
    <n v="0.7"/>
    <x v="0"/>
    <x v="1"/>
    <s v="μ=H"/>
    <n v="5"/>
    <n v="2120.30872901053"/>
    <x v="7"/>
    <n v="5"/>
    <n v="9"/>
    <n v="3.3333333333333299"/>
    <n v="2.7357799999999699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7.2677684781841126E-2"/>
    <n v="-7.2677684781841126E-2"/>
    <n v="2.2897617445831629E-3"/>
  </r>
  <r>
    <s v="PSP_20_0.7_4_0.3_L_3.rcp"/>
    <n v="20"/>
    <n v="0.7"/>
    <x v="0"/>
    <n v="4"/>
    <n v="0.3"/>
    <x v="1"/>
    <x v="0"/>
    <s v="μ=L"/>
    <n v="3"/>
    <n v="2118.83317595877"/>
    <x v="0"/>
    <n v="0"/>
    <n v="8"/>
    <n v="6.6666666666666599"/>
    <n v="0.739100399999983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0.12448027095001425"/>
    <n v="-0.12448027095001425"/>
    <n v="1.9199469479590219E-3"/>
  </r>
  <r>
    <s v="PSP_20_0.7_4_0.3_L_3.rcp"/>
    <n v="20"/>
    <n v="0.7"/>
    <x v="0"/>
    <n v="4"/>
    <n v="0.3"/>
    <x v="1"/>
    <x v="0"/>
    <s v="μ=L"/>
    <n v="3"/>
    <n v="2118.83317595877"/>
    <x v="1"/>
    <n v="3"/>
    <n v="8"/>
    <n v="6.6666666666666599"/>
    <n v="0.71763999999995998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0.12448027095001425"/>
    <n v="-0.12448027095001425"/>
    <n v="1.8641996780589852E-3"/>
  </r>
  <r>
    <s v="PSP_20_0.7_4_0.3_L_3.rcp"/>
    <n v="20"/>
    <n v="0.7"/>
    <x v="0"/>
    <n v="4"/>
    <n v="0.3"/>
    <x v="1"/>
    <x v="0"/>
    <s v="μ=L"/>
    <n v="3"/>
    <n v="2118.83317595877"/>
    <x v="2"/>
    <n v="4"/>
    <n v="8"/>
    <n v="6.6666666666666599"/>
    <n v="0.77045090000001404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0.12448027095001425"/>
    <n v="-0.12448027095001425"/>
    <n v="2.0013855411353349E-3"/>
  </r>
  <r>
    <s v="PSP_20_0.7_4_0.3_L_3.rcp"/>
    <n v="20"/>
    <n v="0.7"/>
    <x v="0"/>
    <n v="4"/>
    <n v="0.3"/>
    <x v="1"/>
    <x v="0"/>
    <s v="μ=L"/>
    <n v="3"/>
    <n v="2118.83317595877"/>
    <x v="3"/>
    <n v="5"/>
    <n v="8"/>
    <n v="6.6666666666666599"/>
    <n v="0.75688660000002905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0.12448027095001425"/>
    <n v="-0.12448027095001425"/>
    <n v="1.9661498189165777E-3"/>
  </r>
  <r>
    <s v="PSP_30_0.7_2_0.3_H_2.rcp"/>
    <n v="30"/>
    <n v="0.7"/>
    <x v="0"/>
    <n v="2"/>
    <n v="0.3"/>
    <x v="1"/>
    <x v="1"/>
    <s v="μ=H"/>
    <n v="2"/>
    <n v="2118.7766910240898"/>
    <x v="12"/>
    <n v="0"/>
    <n v="6"/>
    <n v="3.3333333333333299"/>
    <n v="2.0179395999998602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0.12126027758770411"/>
    <n v="0.12126027758770411"/>
    <n v="1.7725804956904554E-3"/>
  </r>
  <r>
    <s v="PSP_30_0.7_2_0.3_H_2.rcp"/>
    <n v="30"/>
    <n v="0.7"/>
    <x v="0"/>
    <n v="2"/>
    <n v="0.3"/>
    <x v="1"/>
    <x v="1"/>
    <s v="μ=H"/>
    <n v="2"/>
    <n v="2118.7766910240898"/>
    <x v="13"/>
    <n v="3"/>
    <n v="6"/>
    <n v="3.3333333333333299"/>
    <n v="1.9714947000002201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0.12126027758770411"/>
    <n v="0.12126027758770411"/>
    <n v="1.7317827810989675E-3"/>
  </r>
  <r>
    <s v="PSP_30_0.7_2_0.3_H_2.rcp"/>
    <n v="30"/>
    <n v="0.7"/>
    <x v="0"/>
    <n v="2"/>
    <n v="0.3"/>
    <x v="1"/>
    <x v="1"/>
    <s v="μ=H"/>
    <n v="2"/>
    <n v="2118.7766910240898"/>
    <x v="14"/>
    <n v="4"/>
    <n v="6"/>
    <n v="3.3333333333333299"/>
    <n v="2.1503404999998499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0.12126027758770411"/>
    <n v="0.12126027758770411"/>
    <n v="1.8888829127458821E-3"/>
  </r>
  <r>
    <s v="PSP_30_0.7_2_0.3_H_2.rcp"/>
    <n v="30"/>
    <n v="0.7"/>
    <x v="0"/>
    <n v="2"/>
    <n v="0.3"/>
    <x v="1"/>
    <x v="1"/>
    <s v="μ=H"/>
    <n v="2"/>
    <n v="2118.7766910240898"/>
    <x v="15"/>
    <n v="5"/>
    <n v="6"/>
    <n v="3.3333333333333299"/>
    <n v="2.0459418000000298"/>
    <s v="PSP_30_0.7_2_0.3_H_2.rcp"/>
    <n v="30"/>
    <n v="0.7"/>
    <n v="2"/>
    <n v="0.3"/>
    <s v="H"/>
    <n v="2"/>
    <s v="40_0.1_0.2_0.8_"/>
    <n v="2411.15387979466"/>
    <n v="2411.15387979466"/>
    <n v="2411.15387979466"/>
    <n v="1138.4191605999999"/>
    <n v="-0.12126027758770411"/>
    <n v="0.12126027758770411"/>
    <n v="1.7971779383278504E-3"/>
  </r>
  <r>
    <s v="PSP_10_0.7_2_0.3_L_3.rcp"/>
    <n v="10"/>
    <n v="0.7"/>
    <x v="0"/>
    <n v="2"/>
    <n v="0.3"/>
    <x v="1"/>
    <x v="0"/>
    <s v="μ=L"/>
    <n v="3"/>
    <n v="2118.5256808591898"/>
    <x v="6"/>
    <n v="0"/>
    <n v="9"/>
    <n v="3.3333333333333299"/>
    <n v="0.108057700000003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14792462037621756"/>
    <n v="0.14792462037621756"/>
    <n v="1.7991063232782832E-3"/>
  </r>
  <r>
    <s v="PSP_10_0.3_2_0.7_L_1.rcp"/>
    <n v="10"/>
    <n v="0.3"/>
    <x v="1"/>
    <n v="2"/>
    <n v="0.7"/>
    <x v="0"/>
    <x v="0"/>
    <s v="μ=L"/>
    <n v="1"/>
    <n v="2118.2520690040101"/>
    <x v="15"/>
    <n v="5"/>
    <n v="6"/>
    <n v="3.3333333333333299"/>
    <n v="8.6467299999999803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0.16149049061636181"/>
    <n v="0.16149049061636181"/>
    <n v="2.3382723530477323E-3"/>
  </r>
  <r>
    <s v="PSP_30_0.3_4_0.7_H_4.rcp"/>
    <n v="30"/>
    <n v="0.3"/>
    <x v="1"/>
    <n v="4"/>
    <n v="0.7"/>
    <x v="0"/>
    <x v="1"/>
    <s v="μ=H"/>
    <n v="4"/>
    <n v="2117.7034931077201"/>
    <x v="0"/>
    <n v="0"/>
    <n v="8"/>
    <n v="6.6666666666666599"/>
    <n v="1.5319773000001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2.7751795444059618E-2"/>
    <n v="2.7751795444059618E-2"/>
    <n v="1.8063031572300439E-3"/>
  </r>
  <r>
    <s v="PSP_30_0.3_4_0.7_H_4.rcp"/>
    <n v="30"/>
    <n v="0.3"/>
    <x v="1"/>
    <n v="4"/>
    <n v="0.7"/>
    <x v="0"/>
    <x v="1"/>
    <s v="μ=H"/>
    <n v="4"/>
    <n v="2117.7034931077201"/>
    <x v="1"/>
    <n v="3"/>
    <n v="8"/>
    <n v="6.6666666666666599"/>
    <n v="1.5571198999996301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2.7751795444059618E-2"/>
    <n v="2.7751795444059618E-2"/>
    <n v="1.8359479553351596E-3"/>
  </r>
  <r>
    <s v="PSP_30_0.3_4_0.7_H_4.rcp"/>
    <n v="30"/>
    <n v="0.3"/>
    <x v="1"/>
    <n v="4"/>
    <n v="0.7"/>
    <x v="0"/>
    <x v="1"/>
    <s v="μ=H"/>
    <n v="4"/>
    <n v="2117.7034931077201"/>
    <x v="2"/>
    <n v="4"/>
    <n v="8"/>
    <n v="6.6666666666666599"/>
    <n v="1.6674091999998299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2.7751795444059618E-2"/>
    <n v="2.7751795444059618E-2"/>
    <n v="1.9659863774443118E-3"/>
  </r>
  <r>
    <s v="PSP_30_0.3_4_0.7_H_4.rcp"/>
    <n v="30"/>
    <n v="0.3"/>
    <x v="1"/>
    <n v="4"/>
    <n v="0.7"/>
    <x v="0"/>
    <x v="1"/>
    <s v="μ=H"/>
    <n v="4"/>
    <n v="2117.7034931077201"/>
    <x v="3"/>
    <n v="5"/>
    <n v="8"/>
    <n v="6.6666666666666599"/>
    <n v="1.6254893000000199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2.7751795444059618E-2"/>
    <n v="2.7751795444059618E-2"/>
    <n v="1.9165600264661219E-3"/>
  </r>
  <r>
    <s v="PSP_30_0.3_4_0.7_L_4.rcp"/>
    <n v="30"/>
    <n v="0.3"/>
    <x v="1"/>
    <n v="4"/>
    <n v="0.7"/>
    <x v="0"/>
    <x v="0"/>
    <s v="μ=L"/>
    <n v="4"/>
    <n v="2117.3140544067201"/>
    <x v="15"/>
    <n v="5"/>
    <n v="6"/>
    <n v="6.6666666666666599"/>
    <n v="1.4222655000003199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2751632564683173"/>
    <n v="0.2751632564683173"/>
    <n v="1.8956145819171921E-3"/>
  </r>
  <r>
    <s v="PSP_10_0.3_2_0.7_L_1.rcp"/>
    <n v="10"/>
    <n v="0.3"/>
    <x v="1"/>
    <n v="2"/>
    <n v="0.7"/>
    <x v="0"/>
    <x v="0"/>
    <s v="μ=L"/>
    <n v="1"/>
    <n v="2116.9648464543302"/>
    <x v="12"/>
    <n v="0"/>
    <n v="6"/>
    <n v="3.3333333333333299"/>
    <n v="7.1970699999999999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0.16200003731497881"/>
    <n v="0.16200003731497881"/>
    <n v="1.9462513347761848E-3"/>
  </r>
  <r>
    <s v="PSP_30_0.3_4_0.7_L_4.rcp"/>
    <n v="30"/>
    <n v="0.3"/>
    <x v="1"/>
    <n v="4"/>
    <n v="0.7"/>
    <x v="0"/>
    <x v="0"/>
    <s v="μ=L"/>
    <n v="4"/>
    <n v="2116.9110207040999"/>
    <x v="13"/>
    <n v="3"/>
    <n v="6"/>
    <n v="6.6666666666666599"/>
    <n v="1.4808057000000101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27530123016000119"/>
    <n v="0.27530123016000119"/>
    <n v="1.9736377475973949E-3"/>
  </r>
  <r>
    <s v="PSP_10_0.3_2_0.7_L_1.rcp"/>
    <n v="10"/>
    <n v="0.3"/>
    <x v="1"/>
    <n v="2"/>
    <n v="0.7"/>
    <x v="0"/>
    <x v="0"/>
    <s v="μ=L"/>
    <n v="1"/>
    <n v="2116.7857036779201"/>
    <x v="13"/>
    <n v="3"/>
    <n v="6"/>
    <n v="3.3333333333333299"/>
    <n v="7.1410100000000004E-2"/>
    <s v="PSP_10_0.3_2_0.7_L_1.rcp"/>
    <n v="10"/>
    <n v="0.3"/>
    <n v="2"/>
    <n v="0.7"/>
    <s v="L"/>
    <n v="1"/>
    <s v="40_0.1_0.2_0.8_"/>
    <n v="2526.2111464437298"/>
    <n v="2529.7016811567501"/>
    <n v="90000000000"/>
    <n v="36.979139699999998"/>
    <n v="-0.162070950934635"/>
    <n v="0.162070950934635"/>
    <n v="1.9310914363970455E-3"/>
  </r>
  <r>
    <s v="PSP_30_0.3_4_0.7_L_4.rcp"/>
    <n v="30"/>
    <n v="0.3"/>
    <x v="1"/>
    <n v="4"/>
    <n v="0.7"/>
    <x v="0"/>
    <x v="0"/>
    <s v="μ=L"/>
    <n v="4"/>
    <n v="2116.4376048121499"/>
    <x v="12"/>
    <n v="0"/>
    <n v="6"/>
    <n v="6.6666666666666599"/>
    <n v="1.38096960000007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27546329833913741"/>
    <n v="0.27546329833913741"/>
    <n v="1.8405748511398862E-3"/>
  </r>
  <r>
    <s v="PSP_30_0.3_4_0.7_L_4.rcp"/>
    <n v="30"/>
    <n v="0.3"/>
    <x v="1"/>
    <n v="4"/>
    <n v="0.7"/>
    <x v="0"/>
    <x v="0"/>
    <s v="μ=L"/>
    <n v="4"/>
    <n v="2115.9255309342998"/>
    <x v="14"/>
    <n v="4"/>
    <n v="6"/>
    <n v="6.6666666666666599"/>
    <n v="1.4427355999996501"/>
    <s v="PSP_30_0.3_4_0.7_L_4.rcp"/>
    <n v="30"/>
    <n v="0.3"/>
    <n v="4"/>
    <n v="0.7"/>
    <s v="L"/>
    <n v="4"/>
    <s v="40_0.1_0.2_0.8_"/>
    <n v="2921.09095365441"/>
    <n v="2928.4285311133299"/>
    <n v="3108.5252710465902"/>
    <n v="750.292550799997"/>
    <n v="-0.27563860061009526"/>
    <n v="0.27563860061009526"/>
    <n v="1.9228974064334477E-3"/>
  </r>
  <r>
    <s v="PSP_10_0.7_2_0.7_H_5.rcp"/>
    <n v="10"/>
    <n v="0.7"/>
    <x v="0"/>
    <n v="2"/>
    <n v="0.7"/>
    <x v="0"/>
    <x v="1"/>
    <s v="μ=H"/>
    <n v="5"/>
    <n v="2115.29774737657"/>
    <x v="4"/>
    <n v="3"/>
    <n v="9"/>
    <n v="3.3333333333333299"/>
    <n v="8.7296099999988996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0125566427182302"/>
    <n v="0.10125566427182302"/>
    <n v="2.3556368781598048E-3"/>
  </r>
  <r>
    <s v="PSP_60_0.3_2_0.3_L_3.rcp"/>
    <n v="60"/>
    <n v="0.3"/>
    <x v="1"/>
    <n v="2"/>
    <n v="0.3"/>
    <x v="1"/>
    <x v="0"/>
    <s v="μ=L"/>
    <n v="3"/>
    <n v="2114.1374891353398"/>
    <x v="0"/>
    <n v="0"/>
    <n v="8"/>
    <n v="3.3333333333333299"/>
    <n v="13.755947099999901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2.1721122542630675E-2"/>
    <n v="2.1721122542630675E-2"/>
    <n v="9.1114255698543783E-3"/>
  </r>
  <r>
    <s v="PSP_60_0.3_2_0.3_L_3.rcp"/>
    <n v="60"/>
    <n v="0.3"/>
    <x v="1"/>
    <n v="2"/>
    <n v="0.3"/>
    <x v="1"/>
    <x v="0"/>
    <s v="μ=L"/>
    <n v="3"/>
    <n v="2114.1374891353398"/>
    <x v="1"/>
    <n v="3"/>
    <n v="8"/>
    <n v="3.3333333333333299"/>
    <n v="14.956739599999301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2.1721122542630675E-2"/>
    <n v="2.1721122542630675E-2"/>
    <n v="9.9067856718559315E-3"/>
  </r>
  <r>
    <s v="PSP_60_0.3_2_0.3_L_3.rcp"/>
    <n v="60"/>
    <n v="0.3"/>
    <x v="1"/>
    <n v="2"/>
    <n v="0.3"/>
    <x v="1"/>
    <x v="0"/>
    <s v="μ=L"/>
    <n v="3"/>
    <n v="2114.1374891353398"/>
    <x v="2"/>
    <n v="4"/>
    <n v="8"/>
    <n v="3.3333333333333299"/>
    <n v="15.962712500000601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2.1721122542630675E-2"/>
    <n v="2.1721122542630675E-2"/>
    <n v="1.0573104547395405E-2"/>
  </r>
  <r>
    <s v="PSP_60_0.3_2_0.3_L_3.rcp"/>
    <n v="60"/>
    <n v="0.3"/>
    <x v="1"/>
    <n v="2"/>
    <n v="0.3"/>
    <x v="1"/>
    <x v="0"/>
    <s v="μ=L"/>
    <n v="3"/>
    <n v="2114.1374891353398"/>
    <x v="3"/>
    <n v="5"/>
    <n v="8"/>
    <n v="3.3333333333333299"/>
    <n v="16.5468939000002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2.1721122542630675E-2"/>
    <n v="2.1721122542630675E-2"/>
    <n v="1.0960044487386139E-2"/>
  </r>
  <r>
    <s v="PSP_30_0.3_2_0.7_H_5.rcp"/>
    <n v="30"/>
    <n v="0.3"/>
    <x v="1"/>
    <n v="2"/>
    <n v="0.7"/>
    <x v="0"/>
    <x v="1"/>
    <s v="μ=H"/>
    <n v="5"/>
    <n v="2113.0237957887698"/>
    <x v="4"/>
    <n v="3"/>
    <n v="9"/>
    <n v="3.3333333333333299"/>
    <n v="2.4330952000000199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6.8992190686009758E-2"/>
    <n v="-6.8992190686009758E-2"/>
    <n v="2.0364240947331387E-3"/>
  </r>
  <r>
    <s v="PSP_20_0.3_2_0.7_H_3.rcp"/>
    <n v="20"/>
    <n v="0.3"/>
    <x v="1"/>
    <n v="2"/>
    <n v="0.7"/>
    <x v="0"/>
    <x v="1"/>
    <s v="μ=H"/>
    <n v="3"/>
    <n v="2110.9443023496301"/>
    <x v="4"/>
    <n v="3"/>
    <n v="9"/>
    <n v="3.3333333333333299"/>
    <n v="0.923945899999978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15739180570866063"/>
    <n v="0.15739180570866063"/>
    <n v="2.0161775069590308E-3"/>
  </r>
  <r>
    <s v="PSP_30_0.3_4_0.7_L_1.rcp"/>
    <n v="30"/>
    <n v="0.3"/>
    <x v="1"/>
    <n v="4"/>
    <n v="0.7"/>
    <x v="0"/>
    <x v="0"/>
    <s v="μ=L"/>
    <n v="1"/>
    <n v="2109.53915168505"/>
    <x v="8"/>
    <n v="0"/>
    <n v="7"/>
    <n v="6.6666666666666599"/>
    <n v="0.96169129999998404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24833265966947748"/>
    <n v="0.24833265966947748"/>
    <n v="1.802746757366466E-3"/>
  </r>
  <r>
    <s v="PSP_30_0.3_4_0.7_L_1.rcp"/>
    <n v="30"/>
    <n v="0.3"/>
    <x v="1"/>
    <n v="4"/>
    <n v="0.7"/>
    <x v="0"/>
    <x v="0"/>
    <s v="μ=L"/>
    <n v="1"/>
    <n v="2109.53915168505"/>
    <x v="9"/>
    <n v="3"/>
    <n v="7"/>
    <n v="6.6666666666666599"/>
    <n v="0.97501110000007396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24833265966947748"/>
    <n v="0.24833265966947748"/>
    <n v="1.8277155038435658E-3"/>
  </r>
  <r>
    <s v="PSP_30_0.3_4_0.7_L_1.rcp"/>
    <n v="30"/>
    <n v="0.3"/>
    <x v="1"/>
    <n v="4"/>
    <n v="0.7"/>
    <x v="0"/>
    <x v="0"/>
    <s v="μ=L"/>
    <n v="1"/>
    <n v="2109.53915168505"/>
    <x v="10"/>
    <n v="4"/>
    <n v="7"/>
    <n v="6.6666666666666599"/>
    <n v="1.03153049999991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24833265966947748"/>
    <n v="0.24833265966947748"/>
    <n v="1.933664434730228E-3"/>
  </r>
  <r>
    <s v="PSP_30_0.3_4_0.7_L_1.rcp"/>
    <n v="30"/>
    <n v="0.3"/>
    <x v="1"/>
    <n v="4"/>
    <n v="0.7"/>
    <x v="0"/>
    <x v="0"/>
    <s v="μ=L"/>
    <n v="1"/>
    <n v="2109.53915168505"/>
    <x v="11"/>
    <n v="5"/>
    <n v="7"/>
    <n v="6.6666666666666599"/>
    <n v="1.01505939999992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24833265966947748"/>
    <n v="0.24833265966947748"/>
    <n v="1.9027883915391944E-3"/>
  </r>
  <r>
    <s v="PSP_10_0.3_4_0.7_L_4.rcp"/>
    <n v="10"/>
    <n v="0.3"/>
    <x v="1"/>
    <n v="4"/>
    <n v="0.7"/>
    <x v="0"/>
    <x v="0"/>
    <s v="μ=L"/>
    <n v="4"/>
    <n v="2107.2772893207198"/>
    <x v="7"/>
    <n v="5"/>
    <n v="9"/>
    <n v="6.6666666666666599"/>
    <n v="6.4285300000001599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16381151155602314"/>
    <n v="0.16381151155602314"/>
    <n v="2.1158382827898324E-3"/>
  </r>
  <r>
    <s v="PSP_20_0.7_4_0.3_L_4.rcp"/>
    <n v="20"/>
    <n v="0.7"/>
    <x v="0"/>
    <n v="4"/>
    <n v="0.3"/>
    <x v="1"/>
    <x v="0"/>
    <s v="μ=L"/>
    <n v="4"/>
    <n v="2106.0449011702699"/>
    <x v="6"/>
    <n v="0"/>
    <n v="9"/>
    <n v="6.6666666666666599"/>
    <n v="0.81011430000000895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1.1906265709210504E-2"/>
    <n v="1.1906265709210504E-2"/>
    <n v="1.8770971267776993E-3"/>
  </r>
  <r>
    <s v="PSP_10_0.7_2_0.7_H_5.rcp"/>
    <n v="10"/>
    <n v="0.7"/>
    <x v="0"/>
    <n v="2"/>
    <n v="0.7"/>
    <x v="0"/>
    <x v="1"/>
    <s v="μ=H"/>
    <n v="5"/>
    <n v="2105.9903097339302"/>
    <x v="5"/>
    <n v="4"/>
    <n v="9"/>
    <n v="3.3333333333333299"/>
    <n v="7.4892700000006501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0521019354404494"/>
    <n v="0.10521019354404494"/>
    <n v="2.0209380032440894E-3"/>
  </r>
  <r>
    <s v="PSP_10_0.3_2_0.7_L_4.rcp"/>
    <n v="10"/>
    <n v="0.3"/>
    <x v="1"/>
    <n v="2"/>
    <n v="0.7"/>
    <x v="0"/>
    <x v="0"/>
    <s v="μ=L"/>
    <n v="4"/>
    <n v="2105.95437344532"/>
    <x v="8"/>
    <n v="0"/>
    <n v="7"/>
    <n v="3.3333333333333299"/>
    <n v="7.0176500000002306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0.10593203017646627"/>
    <n v="0.10593203017646627"/>
    <n v="1.9787809289467258E-3"/>
  </r>
  <r>
    <s v="PSP_10_0.3_2_0.7_L_4.rcp"/>
    <n v="10"/>
    <n v="0.3"/>
    <x v="1"/>
    <n v="2"/>
    <n v="0.7"/>
    <x v="0"/>
    <x v="0"/>
    <s v="μ=L"/>
    <n v="4"/>
    <n v="2105.95437344532"/>
    <x v="9"/>
    <n v="3"/>
    <n v="7"/>
    <n v="3.3333333333333299"/>
    <n v="7.4696099999997004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0.10593203017646627"/>
    <n v="0.10593203017646627"/>
    <n v="2.1062210019976309E-3"/>
  </r>
  <r>
    <s v="PSP_10_0.3_2_0.7_L_4.rcp"/>
    <n v="10"/>
    <n v="0.3"/>
    <x v="1"/>
    <n v="2"/>
    <n v="0.7"/>
    <x v="0"/>
    <x v="0"/>
    <s v="μ=L"/>
    <n v="4"/>
    <n v="2105.95437344532"/>
    <x v="10"/>
    <n v="4"/>
    <n v="7"/>
    <n v="3.3333333333333299"/>
    <n v="8.0207699999998994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0.10593203017646627"/>
    <n v="0.10593203017646627"/>
    <n v="2.2616326991895166E-3"/>
  </r>
  <r>
    <s v="PSP_10_0.3_2_0.7_L_4.rcp"/>
    <n v="10"/>
    <n v="0.3"/>
    <x v="1"/>
    <n v="2"/>
    <n v="0.7"/>
    <x v="0"/>
    <x v="0"/>
    <s v="μ=L"/>
    <n v="4"/>
    <n v="2105.95437344532"/>
    <x v="11"/>
    <n v="5"/>
    <n v="7"/>
    <n v="3.3333333333333299"/>
    <n v="7.5308199999998396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0.10593203017646627"/>
    <n v="0.10593203017646627"/>
    <n v="2.1234805091917912E-3"/>
  </r>
  <r>
    <s v="PSP_30_0.3_2_0.7_H_1.rcp"/>
    <n v="30"/>
    <n v="0.3"/>
    <x v="1"/>
    <n v="2"/>
    <n v="0.7"/>
    <x v="0"/>
    <x v="1"/>
    <s v="μ=H"/>
    <n v="1"/>
    <n v="2101.9921431388102"/>
    <x v="12"/>
    <n v="0"/>
    <n v="6"/>
    <n v="3.3333333333333299"/>
    <n v="2.9731635000000498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23887936622830994"/>
    <n v="0.23887936622830994"/>
    <n v="1.9885007354831998E-3"/>
  </r>
  <r>
    <s v="PSP_30_0.3_2_0.7_H_1.rcp"/>
    <n v="30"/>
    <n v="0.3"/>
    <x v="1"/>
    <n v="2"/>
    <n v="0.7"/>
    <x v="0"/>
    <x v="1"/>
    <s v="μ=H"/>
    <n v="1"/>
    <n v="2101.9921431388102"/>
    <x v="13"/>
    <n v="3"/>
    <n v="6"/>
    <n v="3.3333333333333299"/>
    <n v="3.1951432000000701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23887936622830994"/>
    <n v="0.23887936622830994"/>
    <n v="2.136964416243566E-3"/>
  </r>
  <r>
    <s v="PSP_30_0.3_2_0.7_H_1.rcp"/>
    <n v="30"/>
    <n v="0.3"/>
    <x v="1"/>
    <n v="2"/>
    <n v="0.7"/>
    <x v="0"/>
    <x v="1"/>
    <s v="μ=H"/>
    <n v="1"/>
    <n v="2101.9921431388102"/>
    <x v="14"/>
    <n v="4"/>
    <n v="6"/>
    <n v="3.3333333333333299"/>
    <n v="2.95590029999993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23887936622830994"/>
    <n v="0.23887936622830994"/>
    <n v="1.9769548228897511E-3"/>
  </r>
  <r>
    <s v="PSP_30_0.3_2_0.7_H_1.rcp"/>
    <n v="30"/>
    <n v="0.3"/>
    <x v="1"/>
    <n v="2"/>
    <n v="0.7"/>
    <x v="0"/>
    <x v="1"/>
    <s v="μ=H"/>
    <n v="1"/>
    <n v="2101.9921431388102"/>
    <x v="15"/>
    <n v="5"/>
    <n v="6"/>
    <n v="3.3333333333333299"/>
    <n v="3.3094556000000899"/>
    <s v="PSP_30_0.3_2_0.7_H_1.rcp"/>
    <n v="30"/>
    <n v="0.3"/>
    <n v="2"/>
    <n v="0.7"/>
    <s v="H"/>
    <n v="1"/>
    <s v="40_0.1_0.2_0.8_"/>
    <n v="2761.7069487690901"/>
    <n v="2765.3113437176598"/>
    <n v="2852.7793410505001"/>
    <n v="1495.1784763999999"/>
    <n v="-0.23887936622830994"/>
    <n v="0.23887936622830994"/>
    <n v="2.2134184328070293E-3"/>
  </r>
  <r>
    <s v="PSP_60_0.3_2_0.3_L_5.rcp"/>
    <n v="60"/>
    <n v="0.3"/>
    <x v="1"/>
    <n v="2"/>
    <n v="0.3"/>
    <x v="1"/>
    <x v="0"/>
    <s v="μ=L"/>
    <n v="5"/>
    <n v="2100.2553735418501"/>
    <x v="6"/>
    <n v="0"/>
    <n v="9"/>
    <n v="3.3333333333333299"/>
    <n v="14.912106599999699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7.5623080128428034E-3"/>
    <n v="-7.5623080128428034E-3"/>
    <n v="9.8703313478733182E-3"/>
  </r>
  <r>
    <s v="PSP_60_0.3_2_0.3_L_5.rcp"/>
    <n v="60"/>
    <n v="0.3"/>
    <x v="1"/>
    <n v="2"/>
    <n v="0.3"/>
    <x v="1"/>
    <x v="0"/>
    <s v="μ=L"/>
    <n v="5"/>
    <n v="2100.02478564699"/>
    <x v="4"/>
    <n v="3"/>
    <n v="9"/>
    <n v="3.3333333333333299"/>
    <n v="16.128297499999402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7.4516873357233357E-3"/>
    <n v="-7.4516873357233357E-3"/>
    <n v="1.0675328756171457E-2"/>
  </r>
  <r>
    <s v="PSP_60_0.3_2_0.7_H_4.rcp"/>
    <n v="60"/>
    <n v="0.3"/>
    <x v="1"/>
    <n v="2"/>
    <n v="0.7"/>
    <x v="0"/>
    <x v="1"/>
    <s v="μ=H"/>
    <n v="4"/>
    <n v="2099.5691326344399"/>
    <x v="5"/>
    <n v="4"/>
    <n v="9"/>
    <n v="3.3333333333333299"/>
    <n v="16.849974499999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7.1193454791113525E-2"/>
    <n v="7.1193454791113525E-2"/>
    <n v="1.119869933874082E-2"/>
  </r>
  <r>
    <s v="PSP_10_0.7_2_0.7_H_5.rcp"/>
    <n v="10"/>
    <n v="0.7"/>
    <x v="0"/>
    <n v="2"/>
    <n v="0.7"/>
    <x v="0"/>
    <x v="1"/>
    <s v="μ=H"/>
    <n v="5"/>
    <n v="2099.2041463282399"/>
    <x v="7"/>
    <n v="5"/>
    <n v="9"/>
    <n v="3.3333333333333299"/>
    <n v="7.4957699999998795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080934878366589"/>
    <n v="0.1080934878366589"/>
    <n v="2.0226919922202548E-3"/>
  </r>
  <r>
    <s v="PSP_10_0.7_4_0.7_H_4.rcp"/>
    <n v="10"/>
    <n v="0.7"/>
    <x v="0"/>
    <n v="4"/>
    <n v="0.7"/>
    <x v="0"/>
    <x v="1"/>
    <s v="μ=H"/>
    <n v="4"/>
    <n v="2099.1667808513998"/>
    <x v="0"/>
    <n v="0"/>
    <n v="8"/>
    <n v="6.6666666666666599"/>
    <n v="2.1929800000009401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0.20874599769903573"/>
    <n v="-0.20874599769903573"/>
    <n v="1.9375444477467087E-3"/>
  </r>
  <r>
    <s v="PSP_10_0.7_4_0.7_H_4.rcp"/>
    <n v="10"/>
    <n v="0.7"/>
    <x v="0"/>
    <n v="4"/>
    <n v="0.7"/>
    <x v="0"/>
    <x v="1"/>
    <s v="μ=H"/>
    <n v="4"/>
    <n v="2099.1667808513998"/>
    <x v="1"/>
    <n v="3"/>
    <n v="8"/>
    <n v="6.6666666666666599"/>
    <n v="2.0538299999998299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0.20874599769903573"/>
    <n v="-0.20874599769903573"/>
    <n v="1.8146024647345562E-3"/>
  </r>
  <r>
    <s v="PSP_10_0.7_4_0.7_H_4.rcp"/>
    <n v="10"/>
    <n v="0.7"/>
    <x v="0"/>
    <n v="4"/>
    <n v="0.7"/>
    <x v="0"/>
    <x v="1"/>
    <s v="μ=H"/>
    <n v="4"/>
    <n v="2099.1667808513998"/>
    <x v="2"/>
    <n v="4"/>
    <n v="8"/>
    <n v="6.6666666666666599"/>
    <n v="2.9036899999994099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0.20874599769903573"/>
    <n v="-0.20874599769903573"/>
    <n v="2.5654718408166448E-3"/>
  </r>
  <r>
    <s v="PSP_10_0.7_4_0.7_H_4.rcp"/>
    <n v="10"/>
    <n v="0.7"/>
    <x v="0"/>
    <n v="4"/>
    <n v="0.7"/>
    <x v="0"/>
    <x v="1"/>
    <s v="μ=H"/>
    <n v="4"/>
    <n v="2099.1667808513998"/>
    <x v="3"/>
    <n v="5"/>
    <n v="8"/>
    <n v="6.6666666666666599"/>
    <n v="2.18689000000011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0.20874599769903573"/>
    <n v="-0.20874599769903573"/>
    <n v="1.9321638032864853E-3"/>
  </r>
  <r>
    <s v="PSP_60_0.3_2_0.3_L_5.rcp"/>
    <n v="60"/>
    <n v="0.3"/>
    <x v="1"/>
    <n v="2"/>
    <n v="0.3"/>
    <x v="1"/>
    <x v="0"/>
    <s v="μ=L"/>
    <n v="5"/>
    <n v="2098.2129176506201"/>
    <x v="5"/>
    <n v="4"/>
    <n v="9"/>
    <n v="3.3333333333333299"/>
    <n v="15.4847544000003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6.5824740375525883E-3"/>
    <n v="-6.5824740375525883E-3"/>
    <n v="1.0249367233496396E-2"/>
  </r>
  <r>
    <s v="PSP_60_0.3_2_0.3_L_5.rcp"/>
    <n v="60"/>
    <n v="0.3"/>
    <x v="1"/>
    <n v="2"/>
    <n v="0.3"/>
    <x v="1"/>
    <x v="0"/>
    <s v="μ=L"/>
    <n v="5"/>
    <n v="2098.0130112039801"/>
    <x v="7"/>
    <n v="5"/>
    <n v="9"/>
    <n v="3.3333333333333299"/>
    <n v="15.156484999999501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6.4865722708909862E-3"/>
    <n v="-6.4865722708909862E-3"/>
    <n v="1.0032085541761741E-2"/>
  </r>
  <r>
    <s v="PSP_10_0.7_2_0.3_L_3.rcp"/>
    <n v="10"/>
    <n v="0.7"/>
    <x v="0"/>
    <n v="2"/>
    <n v="0.3"/>
    <x v="1"/>
    <x v="0"/>
    <s v="μ=L"/>
    <n v="3"/>
    <n v="2097.9276409275199"/>
    <x v="5"/>
    <n v="4"/>
    <n v="9"/>
    <n v="3.3333333333333299"/>
    <n v="0.13027920000000301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15620919433859951"/>
    <n v="0.15620919433859951"/>
    <n v="2.1690831149620529E-3"/>
  </r>
  <r>
    <s v="PSP_10_0.7_2_0.3_L_5.rcp"/>
    <n v="10"/>
    <n v="0.7"/>
    <x v="0"/>
    <n v="2"/>
    <n v="0.3"/>
    <x v="1"/>
    <x v="0"/>
    <s v="μ=L"/>
    <n v="5"/>
    <n v="2097.7217551536601"/>
    <x v="12"/>
    <n v="0"/>
    <n v="6"/>
    <n v="3.3333333333333299"/>
    <n v="0.19321829999999801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9855969805890905"/>
    <n v="0.19855969805890905"/>
    <n v="1.8893890872610048E-3"/>
  </r>
  <r>
    <s v="PSP_10_0.7_2_0.3_L_5.rcp"/>
    <n v="10"/>
    <n v="0.7"/>
    <x v="0"/>
    <n v="2"/>
    <n v="0.3"/>
    <x v="1"/>
    <x v="0"/>
    <s v="μ=L"/>
    <n v="5"/>
    <n v="2097.7217551536601"/>
    <x v="13"/>
    <n v="3"/>
    <n v="6"/>
    <n v="3.3333333333333299"/>
    <n v="0.19298580000000201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9855969805890905"/>
    <n v="0.19855969805890905"/>
    <n v="1.8871155812691777E-3"/>
  </r>
  <r>
    <s v="PSP_10_0.7_2_0.3_L_5.rcp"/>
    <n v="10"/>
    <n v="0.7"/>
    <x v="0"/>
    <n v="2"/>
    <n v="0.3"/>
    <x v="1"/>
    <x v="0"/>
    <s v="μ=L"/>
    <n v="5"/>
    <n v="2097.7217551536601"/>
    <x v="14"/>
    <n v="4"/>
    <n v="6"/>
    <n v="3.3333333333333299"/>
    <n v="0.20406390000000099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9855969805890905"/>
    <n v="0.19855969805890905"/>
    <n v="1.9954430080583816E-3"/>
  </r>
  <r>
    <s v="PSP_10_0.7_2_0.3_L_5.rcp"/>
    <n v="10"/>
    <n v="0.7"/>
    <x v="0"/>
    <n v="2"/>
    <n v="0.3"/>
    <x v="1"/>
    <x v="0"/>
    <s v="μ=L"/>
    <n v="5"/>
    <n v="2097.7217551536601"/>
    <x v="15"/>
    <n v="5"/>
    <n v="6"/>
    <n v="3.3333333333333299"/>
    <n v="0.19788439999999899"/>
    <s v="PSP_10_0.7_2_0.3_L_5.rcp"/>
    <n v="10"/>
    <n v="0.7"/>
    <n v="2"/>
    <n v="0.3"/>
    <s v="L"/>
    <n v="5"/>
    <s v="40_0.1_0.2_0.8_"/>
    <n v="2617.43981438539"/>
    <n v="2617.43981438539"/>
    <n v="2617.43981438539"/>
    <n v="102.264960299999"/>
    <n v="-0.19855969805890905"/>
    <n v="0.19855969805890905"/>
    <n v="1.9350166412766985E-3"/>
  </r>
  <r>
    <s v="PSP_20_0.7_2_0.3_H_2.rcp"/>
    <n v="20"/>
    <n v="0.7"/>
    <x v="0"/>
    <n v="2"/>
    <n v="0.3"/>
    <x v="1"/>
    <x v="1"/>
    <s v="μ=H"/>
    <n v="2"/>
    <n v="2092.50828024054"/>
    <x v="8"/>
    <n v="0"/>
    <n v="7"/>
    <n v="3.3333333333333299"/>
    <n v="0.89006470000003901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5.7644384588647367E-2"/>
    <n v="5.7644384588647367E-2"/>
    <n v="2.0118526591042661E-3"/>
  </r>
  <r>
    <s v="PSP_20_0.7_2_0.3_H_2.rcp"/>
    <n v="20"/>
    <n v="0.7"/>
    <x v="0"/>
    <n v="2"/>
    <n v="0.3"/>
    <x v="1"/>
    <x v="1"/>
    <s v="μ=H"/>
    <n v="2"/>
    <n v="2092.50828024054"/>
    <x v="9"/>
    <n v="3"/>
    <n v="7"/>
    <n v="3.3333333333333299"/>
    <n v="1.06148200000001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5.7644384588647367E-2"/>
    <n v="5.7644384588647367E-2"/>
    <n v="2.3993147737363827E-3"/>
  </r>
  <r>
    <s v="PSP_20_0.7_2_0.3_H_2.rcp"/>
    <n v="20"/>
    <n v="0.7"/>
    <x v="0"/>
    <n v="2"/>
    <n v="0.3"/>
    <x v="1"/>
    <x v="1"/>
    <s v="μ=H"/>
    <n v="2"/>
    <n v="2092.50828024054"/>
    <x v="10"/>
    <n v="4"/>
    <n v="7"/>
    <n v="3.3333333333333299"/>
    <n v="1.32841110000003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5.7644384588647367E-2"/>
    <n v="5.7644384588647367E-2"/>
    <n v="3.0026664397751835E-3"/>
  </r>
  <r>
    <s v="PSP_20_0.7_2_0.3_H_2.rcp"/>
    <n v="20"/>
    <n v="0.7"/>
    <x v="0"/>
    <n v="2"/>
    <n v="0.3"/>
    <x v="1"/>
    <x v="1"/>
    <s v="μ=H"/>
    <n v="2"/>
    <n v="2092.50828024054"/>
    <x v="11"/>
    <n v="5"/>
    <n v="7"/>
    <n v="3.3333333333333299"/>
    <n v="1.0859051000000399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5.7644384588647367E-2"/>
    <n v="5.7644384588647367E-2"/>
    <n v="2.4545193882757835E-3"/>
  </r>
  <r>
    <s v="PSP_10_0.7_2_0.7_L_4.rcp"/>
    <n v="10"/>
    <n v="0.7"/>
    <x v="0"/>
    <n v="2"/>
    <n v="0.7"/>
    <x v="0"/>
    <x v="0"/>
    <s v="μ=L"/>
    <n v="4"/>
    <n v="2092.0981593707502"/>
    <x v="12"/>
    <n v="0"/>
    <n v="6"/>
    <n v="3.3333333333333299"/>
    <n v="8.1400699999996107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20119925048470566"/>
    <n v="0.20119925048470566"/>
    <n v="2.1854135520763289E-3"/>
  </r>
  <r>
    <s v="PSP_10_0.7_2_0.7_L_4.rcp"/>
    <n v="10"/>
    <n v="0.7"/>
    <x v="0"/>
    <n v="2"/>
    <n v="0.7"/>
    <x v="0"/>
    <x v="0"/>
    <s v="μ=L"/>
    <n v="4"/>
    <n v="2092.0981593707502"/>
    <x v="13"/>
    <n v="3"/>
    <n v="6"/>
    <n v="3.3333333333333299"/>
    <n v="7.40970000000018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20119925048470566"/>
    <n v="0.20119925048470566"/>
    <n v="1.989326725301028E-3"/>
  </r>
  <r>
    <s v="PSP_10_0.7_2_0.7_L_4.rcp"/>
    <n v="10"/>
    <n v="0.7"/>
    <x v="0"/>
    <n v="2"/>
    <n v="0.7"/>
    <x v="0"/>
    <x v="0"/>
    <s v="μ=L"/>
    <n v="4"/>
    <n v="2092.0981593707502"/>
    <x v="14"/>
    <n v="4"/>
    <n v="6"/>
    <n v="3.3333333333333299"/>
    <n v="7.7169500000003596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20119925048470566"/>
    <n v="0.20119925048470566"/>
    <n v="2.0718159807835827E-3"/>
  </r>
  <r>
    <s v="PSP_10_0.7_2_0.7_L_4.rcp"/>
    <n v="10"/>
    <n v="0.7"/>
    <x v="0"/>
    <n v="2"/>
    <n v="0.7"/>
    <x v="0"/>
    <x v="0"/>
    <s v="μ=L"/>
    <n v="4"/>
    <n v="2092.0981593707502"/>
    <x v="15"/>
    <n v="5"/>
    <n v="6"/>
    <n v="3.3333333333333299"/>
    <n v="8.0503699999994099E-2"/>
    <s v="PSP_10_0.7_2_0.7_L_4.rcp"/>
    <n v="10"/>
    <n v="0.7"/>
    <n v="2"/>
    <n v="0.7"/>
    <s v="L"/>
    <n v="4"/>
    <s v="40_0.1_0.2_0.8_"/>
    <n v="2619.04881867001"/>
    <n v="2623.59046815288"/>
    <n v="2644.46525155261"/>
    <n v="37.247275199999798"/>
    <n v="-0.20119925048470566"/>
    <n v="0.20119925048470566"/>
    <n v="2.1613312535676311E-3"/>
  </r>
  <r>
    <s v="PSP_10_0.7_2_0.3_L_3.rcp"/>
    <n v="10"/>
    <n v="0.7"/>
    <x v="0"/>
    <n v="2"/>
    <n v="0.3"/>
    <x v="1"/>
    <x v="0"/>
    <s v="μ=L"/>
    <n v="3"/>
    <n v="2092.0226358131299"/>
    <x v="4"/>
    <n v="3"/>
    <n v="9"/>
    <n v="3.3333333333333299"/>
    <n v="0.110273399999996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15858419952262146"/>
    <n v="0.15858419952262146"/>
    <n v="1.8359966131926066E-3"/>
  </r>
  <r>
    <s v="PSP_10_0.7_2_0.3_L_3.rcp"/>
    <n v="10"/>
    <n v="0.7"/>
    <x v="0"/>
    <n v="2"/>
    <n v="0.3"/>
    <x v="1"/>
    <x v="0"/>
    <s v="μ=L"/>
    <n v="3"/>
    <n v="2090.7579853878501"/>
    <x v="7"/>
    <n v="5"/>
    <n v="9"/>
    <n v="3.3333333333333299"/>
    <n v="0.114399400000003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15909284452086128"/>
    <n v="0.15909284452086128"/>
    <n v="1.9046924367189133E-3"/>
  </r>
  <r>
    <s v="PSP_20_0.7_4_0.3_L_4.rcp"/>
    <n v="20"/>
    <n v="0.7"/>
    <x v="0"/>
    <n v="4"/>
    <n v="0.3"/>
    <x v="1"/>
    <x v="0"/>
    <s v="μ=L"/>
    <n v="4"/>
    <n v="2090.3728117457399"/>
    <x v="5"/>
    <n v="4"/>
    <n v="9"/>
    <n v="6.6666666666666599"/>
    <n v="0.88368379999997104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1.9259144726660783E-2"/>
    <n v="1.9259144726660783E-2"/>
    <n v="2.0475633153987363E-3"/>
  </r>
  <r>
    <s v="PSP_10_0.7_4_0.7_L_3.rcp"/>
    <n v="10"/>
    <n v="0.7"/>
    <x v="0"/>
    <n v="4"/>
    <n v="0.7"/>
    <x v="0"/>
    <x v="0"/>
    <s v="μ=L"/>
    <n v="3"/>
    <n v="2089.8899408284401"/>
    <x v="11"/>
    <n v="5"/>
    <n v="7"/>
    <n v="6.6666666666666599"/>
    <n v="8.9161900000007593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299981251185924"/>
    <n v="0.299981251185924"/>
    <n v="2.1158894517643882E-3"/>
  </r>
  <r>
    <s v="PSP_10_0.7_4_0.7_L_3.rcp"/>
    <n v="10"/>
    <n v="0.7"/>
    <x v="0"/>
    <n v="4"/>
    <n v="0.7"/>
    <x v="0"/>
    <x v="0"/>
    <s v="μ=L"/>
    <n v="3"/>
    <n v="2089.8899408284301"/>
    <x v="8"/>
    <n v="0"/>
    <n v="7"/>
    <n v="6.6666666666666599"/>
    <n v="0.102271799999996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29998125118592733"/>
    <n v="0.29998125118592733"/>
    <n v="2.4269987834818489E-3"/>
  </r>
  <r>
    <s v="PSP_10_0.7_4_0.7_L_3.rcp"/>
    <n v="10"/>
    <n v="0.7"/>
    <x v="0"/>
    <n v="4"/>
    <n v="0.7"/>
    <x v="0"/>
    <x v="0"/>
    <s v="μ=L"/>
    <n v="3"/>
    <n v="2089.8899408284301"/>
    <x v="9"/>
    <n v="3"/>
    <n v="7"/>
    <n v="6.6666666666666599"/>
    <n v="7.8000099999997005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29998125118592733"/>
    <n v="0.29998125118592733"/>
    <n v="1.8510102277603669E-3"/>
  </r>
  <r>
    <s v="PSP_10_0.7_4_0.7_L_3.rcp"/>
    <n v="10"/>
    <n v="0.7"/>
    <x v="0"/>
    <n v="4"/>
    <n v="0.7"/>
    <x v="0"/>
    <x v="0"/>
    <s v="μ=L"/>
    <n v="3"/>
    <n v="2089.8899408284301"/>
    <x v="10"/>
    <n v="4"/>
    <n v="7"/>
    <n v="6.6666666666666599"/>
    <n v="9.1667799999996094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29998125118592733"/>
    <n v="0.29998125118592733"/>
    <n v="2.1753566387259895E-3"/>
  </r>
  <r>
    <s v="PSP_30_0.3_2_0.3_L_4.rcp"/>
    <n v="30"/>
    <n v="0.3"/>
    <x v="1"/>
    <n v="2"/>
    <n v="0.3"/>
    <x v="1"/>
    <x v="0"/>
    <s v="μ=L"/>
    <n v="4"/>
    <n v="2089.6445683633501"/>
    <x v="0"/>
    <n v="0"/>
    <n v="8"/>
    <n v="3.3333333333333299"/>
    <n v="1.9618871999999701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0.31755274939127204"/>
    <n v="-0.31755274939127204"/>
    <n v="1.9813202041297205E-3"/>
  </r>
  <r>
    <s v="PSP_30_0.3_2_0.3_L_4.rcp"/>
    <n v="30"/>
    <n v="0.3"/>
    <x v="1"/>
    <n v="2"/>
    <n v="0.3"/>
    <x v="1"/>
    <x v="0"/>
    <s v="μ=L"/>
    <n v="4"/>
    <n v="2089.6445683633501"/>
    <x v="1"/>
    <n v="3"/>
    <n v="8"/>
    <n v="3.3333333333333299"/>
    <n v="1.91209849999995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0.31755274939127204"/>
    <n v="-0.31755274939127204"/>
    <n v="1.9310383340775611E-3"/>
  </r>
  <r>
    <s v="PSP_30_0.3_2_0.3_L_4.rcp"/>
    <n v="30"/>
    <n v="0.3"/>
    <x v="1"/>
    <n v="2"/>
    <n v="0.3"/>
    <x v="1"/>
    <x v="0"/>
    <s v="μ=L"/>
    <n v="4"/>
    <n v="2089.6445683633501"/>
    <x v="2"/>
    <n v="4"/>
    <n v="8"/>
    <n v="3.3333333333333299"/>
    <n v="2.0740295000000502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0.31755274939127204"/>
    <n v="-0.31755274939127204"/>
    <n v="2.0945733028439272E-3"/>
  </r>
  <r>
    <s v="PSP_30_0.3_2_0.3_L_4.rcp"/>
    <n v="30"/>
    <n v="0.3"/>
    <x v="1"/>
    <n v="2"/>
    <n v="0.3"/>
    <x v="1"/>
    <x v="0"/>
    <s v="μ=L"/>
    <n v="4"/>
    <n v="2089.6445683633501"/>
    <x v="3"/>
    <n v="5"/>
    <n v="8"/>
    <n v="3.3333333333333299"/>
    <n v="2.2079507999999302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0.31755274939127204"/>
    <n v="-0.31755274939127204"/>
    <n v="2.229821128230159E-3"/>
  </r>
  <r>
    <s v="PSP_20_0.3_2_0.7_H_3.rcp"/>
    <n v="20"/>
    <n v="0.3"/>
    <x v="1"/>
    <n v="2"/>
    <n v="0.7"/>
    <x v="0"/>
    <x v="1"/>
    <s v="μ=H"/>
    <n v="3"/>
    <n v="2088.7768309878102"/>
    <x v="7"/>
    <n v="5"/>
    <n v="9"/>
    <n v="3.3333333333333299"/>
    <n v="1.0080127000000201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16624021208082193"/>
    <n v="0.16624021208082193"/>
    <n v="2.1996228702017406E-3"/>
  </r>
  <r>
    <s v="PSP_20_0.3_4_0.7_L_5.rcp"/>
    <n v="20"/>
    <n v="0.3"/>
    <x v="1"/>
    <n v="4"/>
    <n v="0.7"/>
    <x v="0"/>
    <x v="0"/>
    <s v="μ=L"/>
    <n v="5"/>
    <n v="2088.65323927687"/>
    <x v="15"/>
    <n v="5"/>
    <n v="6"/>
    <n v="6.6666666666666599"/>
    <n v="0.43788030000001699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-7.862165193691735E-2"/>
    <n v="7.862165193691735E-2"/>
    <n v="2.291011283503903E-3"/>
  </r>
  <r>
    <s v="PSP_20_0.7_2_0.3_H_2.rcp"/>
    <n v="20"/>
    <n v="0.7"/>
    <x v="0"/>
    <n v="2"/>
    <n v="0.3"/>
    <x v="1"/>
    <x v="1"/>
    <s v="μ=H"/>
    <n v="2"/>
    <n v="2088.3851514194798"/>
    <x v="12"/>
    <n v="0"/>
    <n v="6"/>
    <n v="3.3333333333333299"/>
    <n v="0.90096700000003604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5.9501224838351803E-2"/>
    <n v="5.9501224838351803E-2"/>
    <n v="2.0364956106170558E-3"/>
  </r>
  <r>
    <s v="PSP_20_0.7_2_0.3_H_2.rcp"/>
    <n v="20"/>
    <n v="0.7"/>
    <x v="0"/>
    <n v="2"/>
    <n v="0.3"/>
    <x v="1"/>
    <x v="1"/>
    <s v="μ=H"/>
    <n v="2"/>
    <n v="2088.3851514194798"/>
    <x v="13"/>
    <n v="3"/>
    <n v="6"/>
    <n v="3.3333333333333299"/>
    <n v="0.97685510000002296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5.9501224838351803E-2"/>
    <n v="5.9501224838351803E-2"/>
    <n v="2.2080288438520524E-3"/>
  </r>
  <r>
    <s v="PSP_20_0.7_2_0.3_H_2.rcp"/>
    <n v="20"/>
    <n v="0.7"/>
    <x v="0"/>
    <n v="2"/>
    <n v="0.3"/>
    <x v="1"/>
    <x v="1"/>
    <s v="μ=H"/>
    <n v="2"/>
    <n v="2088.3851514194798"/>
    <x v="14"/>
    <n v="4"/>
    <n v="6"/>
    <n v="3.3333333333333299"/>
    <n v="1.1854263999999799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5.9501224838351803E-2"/>
    <n v="5.9501224838351803E-2"/>
    <n v="2.6794717900982395E-3"/>
  </r>
  <r>
    <s v="PSP_20_0.7_2_0.3_H_2.rcp"/>
    <n v="20"/>
    <n v="0.7"/>
    <x v="0"/>
    <n v="2"/>
    <n v="0.3"/>
    <x v="1"/>
    <x v="1"/>
    <s v="μ=H"/>
    <n v="2"/>
    <n v="2088.3851514194798"/>
    <x v="15"/>
    <n v="5"/>
    <n v="6"/>
    <n v="3.3333333333333299"/>
    <n v="1.1202859999999599"/>
    <s v="PSP_20_0.7_2_0.3_H_2.rcp"/>
    <n v="20"/>
    <n v="0.7"/>
    <n v="2"/>
    <n v="0.3"/>
    <s v="H"/>
    <n v="2"/>
    <s v="40_0.1_0.2_0.8_"/>
    <n v="2220.5081033311699"/>
    <n v="2220.5081033311699"/>
    <n v="2220.5081033311699"/>
    <n v="442.4104797"/>
    <n v="-5.9501224838351803E-2"/>
    <n v="5.9501224838351803E-2"/>
    <n v="2.5322320591492985E-3"/>
  </r>
  <r>
    <s v="PSP_60_0.3_2_0.7_H_4.rcp"/>
    <n v="60"/>
    <n v="0.3"/>
    <x v="1"/>
    <n v="2"/>
    <n v="0.7"/>
    <x v="0"/>
    <x v="1"/>
    <s v="μ=H"/>
    <n v="4"/>
    <n v="2087.9067898579701"/>
    <x v="6"/>
    <n v="0"/>
    <n v="9"/>
    <n v="3.3333333333333299"/>
    <n v="15.012028299999599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7.635263727998122E-2"/>
    <n v="7.635263727998122E-2"/>
    <n v="9.9771777931399221E-3"/>
  </r>
  <r>
    <s v="PSP_10_0.3_2_0.7_H_5.rcp"/>
    <n v="10"/>
    <n v="0.3"/>
    <x v="1"/>
    <n v="2"/>
    <n v="0.7"/>
    <x v="0"/>
    <x v="1"/>
    <s v="μ=H"/>
    <n v="5"/>
    <n v="2087.5936823398001"/>
    <x v="0"/>
    <n v="0"/>
    <n v="8"/>
    <n v="3.3333333333333299"/>
    <n v="0.101896499999998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8.2937717457655588E-3"/>
    <n v="-8.2937717457655588E-3"/>
    <n v="2.09468960308454E-3"/>
  </r>
  <r>
    <s v="PSP_10_0.3_2_0.7_H_5.rcp"/>
    <n v="10"/>
    <n v="0.3"/>
    <x v="1"/>
    <n v="2"/>
    <n v="0.7"/>
    <x v="0"/>
    <x v="1"/>
    <s v="μ=H"/>
    <n v="5"/>
    <n v="2087.5936823398001"/>
    <x v="1"/>
    <n v="3"/>
    <n v="8"/>
    <n v="3.3333333333333299"/>
    <n v="8.9531600000000794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8.2937717457655588E-3"/>
    <n v="-8.2937717457655588E-3"/>
    <n v="1.8405039590911282E-3"/>
  </r>
  <r>
    <s v="PSP_10_0.3_2_0.7_H_5.rcp"/>
    <n v="10"/>
    <n v="0.3"/>
    <x v="1"/>
    <n v="2"/>
    <n v="0.7"/>
    <x v="0"/>
    <x v="1"/>
    <s v="μ=H"/>
    <n v="5"/>
    <n v="2087.5936823398001"/>
    <x v="2"/>
    <n v="4"/>
    <n v="8"/>
    <n v="3.3333333333333299"/>
    <n v="0.105623899999997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8.2937717457655588E-3"/>
    <n v="-8.2937717457655588E-3"/>
    <n v="2.1713138838648943E-3"/>
  </r>
  <r>
    <s v="PSP_10_0.3_2_0.7_H_5.rcp"/>
    <n v="10"/>
    <n v="0.3"/>
    <x v="1"/>
    <n v="2"/>
    <n v="0.7"/>
    <x v="0"/>
    <x v="1"/>
    <s v="μ=H"/>
    <n v="5"/>
    <n v="2087.5936823398001"/>
    <x v="3"/>
    <n v="5"/>
    <n v="8"/>
    <n v="3.3333333333333299"/>
    <n v="9.8908699999999003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8.2937717457655588E-3"/>
    <n v="-8.2937717457655588E-3"/>
    <n v="2.0332693031125683E-3"/>
  </r>
  <r>
    <s v="PSP_60_0.3_2_0.7_H_4.rcp"/>
    <n v="60"/>
    <n v="0.3"/>
    <x v="1"/>
    <n v="2"/>
    <n v="0.7"/>
    <x v="0"/>
    <x v="1"/>
    <s v="μ=H"/>
    <n v="4"/>
    <n v="2087.4932616211599"/>
    <x v="7"/>
    <n v="5"/>
    <n v="9"/>
    <n v="3.3333333333333299"/>
    <n v="16.631054500001401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7.6535573734422255E-2"/>
    <n v="7.6535573734422255E-2"/>
    <n v="1.1053202426611345E-2"/>
  </r>
  <r>
    <s v="PSP_60_0.3_2_0.7_H_4.rcp"/>
    <n v="60"/>
    <n v="0.3"/>
    <x v="1"/>
    <n v="2"/>
    <n v="0.7"/>
    <x v="0"/>
    <x v="1"/>
    <s v="μ=H"/>
    <n v="4"/>
    <n v="2085.63874776794"/>
    <x v="4"/>
    <n v="3"/>
    <n v="9"/>
    <n v="3.3333333333333299"/>
    <n v="15.2588405999995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7.7355972824063063E-2"/>
    <n v="7.7355972824063063E-2"/>
    <n v="1.0141212269322788E-2"/>
  </r>
  <r>
    <s v="PSP_30_0.3_4_0.3_L_3.rcp"/>
    <n v="30"/>
    <n v="0.3"/>
    <x v="1"/>
    <n v="4"/>
    <n v="0.3"/>
    <x v="1"/>
    <x v="0"/>
    <s v="μ=L"/>
    <n v="3"/>
    <n v="2085.40137712555"/>
    <x v="0"/>
    <n v="0"/>
    <n v="8"/>
    <n v="6.6666666666666599"/>
    <n v="1.78445239999996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3.4878488272925598E-2"/>
    <n v="-3.4878488272925598E-2"/>
    <n v="2.035898890858462E-3"/>
  </r>
  <r>
    <s v="PSP_30_0.3_4_0.3_L_3.rcp"/>
    <n v="30"/>
    <n v="0.3"/>
    <x v="1"/>
    <n v="4"/>
    <n v="0.3"/>
    <x v="1"/>
    <x v="0"/>
    <s v="μ=L"/>
    <n v="3"/>
    <n v="2085.40137712555"/>
    <x v="1"/>
    <n v="3"/>
    <n v="8"/>
    <n v="6.6666666666666599"/>
    <n v="1.74307399999997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3.4878488272925598E-2"/>
    <n v="-3.4878488272925598E-2"/>
    <n v="1.9886898766726651E-3"/>
  </r>
  <r>
    <s v="PSP_30_0.3_4_0.3_L_3.rcp"/>
    <n v="30"/>
    <n v="0.3"/>
    <x v="1"/>
    <n v="4"/>
    <n v="0.3"/>
    <x v="1"/>
    <x v="0"/>
    <s v="μ=L"/>
    <n v="3"/>
    <n v="2085.40137712555"/>
    <x v="2"/>
    <n v="4"/>
    <n v="8"/>
    <n v="6.6666666666666599"/>
    <n v="1.83488460000012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3.4878488272925598E-2"/>
    <n v="-3.4878488272925598E-2"/>
    <n v="2.0934374724669597E-3"/>
  </r>
  <r>
    <s v="PSP_30_0.3_4_0.3_L_3.rcp"/>
    <n v="30"/>
    <n v="0.3"/>
    <x v="1"/>
    <n v="4"/>
    <n v="0.3"/>
    <x v="1"/>
    <x v="0"/>
    <s v="μ=L"/>
    <n v="3"/>
    <n v="2085.40137712555"/>
    <x v="3"/>
    <n v="5"/>
    <n v="8"/>
    <n v="6.6666666666666599"/>
    <n v="1.98992789999988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3.4878488272925598E-2"/>
    <n v="-3.4878488272925598E-2"/>
    <n v="2.2703278633255529E-3"/>
  </r>
  <r>
    <s v="PSP_10_0.7_4_0.7_L_3.rcp"/>
    <n v="10"/>
    <n v="0.7"/>
    <x v="0"/>
    <n v="4"/>
    <n v="0.7"/>
    <x v="0"/>
    <x v="0"/>
    <s v="μ=L"/>
    <n v="3"/>
    <n v="2083.4656069817802"/>
    <x v="12"/>
    <n v="0"/>
    <n v="6"/>
    <n v="6.6666666666666599"/>
    <n v="9.1554799999997202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30213311289569428"/>
    <n v="0.30213311289569428"/>
    <n v="2.1726750504237322E-3"/>
  </r>
  <r>
    <s v="PSP_10_0.7_4_0.7_L_3.rcp"/>
    <n v="10"/>
    <n v="0.7"/>
    <x v="0"/>
    <n v="4"/>
    <n v="0.7"/>
    <x v="0"/>
    <x v="0"/>
    <s v="μ=L"/>
    <n v="3"/>
    <n v="2083.4656069817802"/>
    <x v="13"/>
    <n v="3"/>
    <n v="6"/>
    <n v="6.6666666666666599"/>
    <n v="8.8327499999991205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30213311289569428"/>
    <n v="0.30213311289569428"/>
    <n v="2.0960884138929796E-3"/>
  </r>
  <r>
    <s v="PSP_10_0.7_4_0.7_L_3.rcp"/>
    <n v="10"/>
    <n v="0.7"/>
    <x v="0"/>
    <n v="4"/>
    <n v="0.7"/>
    <x v="0"/>
    <x v="0"/>
    <s v="μ=L"/>
    <n v="3"/>
    <n v="2083.4656069817802"/>
    <x v="14"/>
    <n v="4"/>
    <n v="6"/>
    <n v="6.6666666666666599"/>
    <n v="8.1415599999999699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30213311289569428"/>
    <n v="0.30213311289569428"/>
    <n v="1.9320630140121891E-3"/>
  </r>
  <r>
    <s v="PSP_10_0.7_4_0.7_L_3.rcp"/>
    <n v="10"/>
    <n v="0.7"/>
    <x v="0"/>
    <n v="4"/>
    <n v="0.7"/>
    <x v="0"/>
    <x v="0"/>
    <s v="μ=L"/>
    <n v="3"/>
    <n v="2083.4656069817802"/>
    <x v="15"/>
    <n v="5"/>
    <n v="6"/>
    <n v="6.6666666666666599"/>
    <n v="8.6890999999994195E-2"/>
    <s v="PSP_10_0.7_4_0.7_L_3.rcp"/>
    <n v="10"/>
    <n v="0.7"/>
    <n v="4"/>
    <n v="0.7"/>
    <s v="L"/>
    <n v="3"/>
    <s v="40_0.1_0.2_0.8_"/>
    <n v="2985.4770952477902"/>
    <n v="2992.7675245042601"/>
    <n v="3162.7516919520599"/>
    <n v="42.139205300001699"/>
    <n v="-0.30213311289569428"/>
    <n v="0.30213311289569428"/>
    <n v="2.061999019236148E-3"/>
  </r>
  <r>
    <s v="PSP_20_0.7_4_0.3_L_4.rcp"/>
    <n v="20"/>
    <n v="0.7"/>
    <x v="0"/>
    <n v="4"/>
    <n v="0.3"/>
    <x v="1"/>
    <x v="0"/>
    <s v="μ=L"/>
    <n v="4"/>
    <n v="2083.0408242994299"/>
    <x v="7"/>
    <n v="5"/>
    <n v="9"/>
    <n v="6.6666666666666599"/>
    <n v="0.80901069999993003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2.2699095532824488E-2"/>
    <n v="2.2699095532824488E-2"/>
    <n v="1.8745400007162782E-3"/>
  </r>
  <r>
    <s v="PSP_20_0.3_4_0.7_L_5.rcp"/>
    <n v="20"/>
    <n v="0.3"/>
    <x v="1"/>
    <n v="4"/>
    <n v="0.7"/>
    <x v="0"/>
    <x v="0"/>
    <s v="μ=L"/>
    <n v="5"/>
    <n v="2082.4098854741301"/>
    <x v="12"/>
    <n v="0"/>
    <n v="6"/>
    <n v="6.6666666666666599"/>
    <n v="0.410469000000034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-8.1375814717491418E-2"/>
    <n v="8.1375814717491418E-2"/>
    <n v="2.1475940126299466E-3"/>
  </r>
  <r>
    <s v="PSP_10_0.3_4_0.7_L_4.rcp"/>
    <n v="10"/>
    <n v="0.3"/>
    <x v="1"/>
    <n v="4"/>
    <n v="0.7"/>
    <x v="0"/>
    <x v="0"/>
    <s v="μ=L"/>
    <n v="4"/>
    <n v="2081.4329706572898"/>
    <x v="6"/>
    <n v="0"/>
    <n v="9"/>
    <n v="6.6666666666666599"/>
    <n v="5.7798900000001603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17406679303585351"/>
    <n v="0.17406679303585351"/>
    <n v="1.9023497646140188E-3"/>
  </r>
  <r>
    <s v="PSP_20_0.3_4_0.7_L_5.rcp"/>
    <n v="20"/>
    <n v="0.3"/>
    <x v="1"/>
    <n v="4"/>
    <n v="0.7"/>
    <x v="0"/>
    <x v="0"/>
    <s v="μ=L"/>
    <n v="5"/>
    <n v="2080.7754478676802"/>
    <x v="13"/>
    <n v="3"/>
    <n v="6"/>
    <n v="6.6666666666666599"/>
    <n v="0.36422069999997497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-8.2096822586832305E-2"/>
    <n v="8.2096822586832305E-2"/>
    <n v="1.9056206305367021E-3"/>
  </r>
  <r>
    <s v="PSP_20_0.3_4_0.7_L_5.rcp"/>
    <n v="20"/>
    <n v="0.3"/>
    <x v="1"/>
    <n v="4"/>
    <n v="0.7"/>
    <x v="0"/>
    <x v="0"/>
    <s v="μ=L"/>
    <n v="5"/>
    <n v="2080.4105284849302"/>
    <x v="14"/>
    <n v="4"/>
    <n v="6"/>
    <n v="6.6666666666666599"/>
    <n v="0.38293100000004099"/>
    <s v="PSP_20_0.3_4_0.7_L_5.rcp"/>
    <n v="20"/>
    <n v="0.3"/>
    <n v="4"/>
    <n v="0.7"/>
    <s v="L"/>
    <n v="5"/>
    <s v="40_0.1_0.2_0.8_"/>
    <n v="2266.8790119364398"/>
    <n v="2346.2408449816699"/>
    <n v="2369.6359765440702"/>
    <n v="191.129700299999"/>
    <n v="-8.2257801351392976E-2"/>
    <n v="8.2257801351392976E-2"/>
    <n v="2.0035138411193488E-3"/>
  </r>
  <r>
    <s v="PSP_20_0.3_4_0.7_L_2.rcp"/>
    <n v="20"/>
    <n v="0.3"/>
    <x v="1"/>
    <n v="4"/>
    <n v="0.7"/>
    <x v="0"/>
    <x v="0"/>
    <s v="μ=L"/>
    <n v="2"/>
    <n v="2077.8369981816099"/>
    <x v="10"/>
    <n v="4"/>
    <n v="7"/>
    <n v="6.6666666666666599"/>
    <n v="0.50235059999999898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303365546362595"/>
    <n v="0.303365546362595"/>
    <n v="2.2130191211817457E-3"/>
  </r>
  <r>
    <s v="PSP_20_0.3_4_0.7_L_2.rcp"/>
    <n v="20"/>
    <n v="0.3"/>
    <x v="1"/>
    <n v="4"/>
    <n v="0.7"/>
    <x v="0"/>
    <x v="0"/>
    <s v="μ=L"/>
    <n v="2"/>
    <n v="2077.8369981816099"/>
    <x v="11"/>
    <n v="5"/>
    <n v="7"/>
    <n v="6.6666666666666599"/>
    <n v="0.62025169999998297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303365546362595"/>
    <n v="0.303365546362595"/>
    <n v="2.7324121281938328E-3"/>
  </r>
  <r>
    <s v="PSP_20_0.3_4_0.7_L_2.rcp"/>
    <n v="20"/>
    <n v="0.3"/>
    <x v="1"/>
    <n v="4"/>
    <n v="0.7"/>
    <x v="0"/>
    <x v="0"/>
    <s v="μ=L"/>
    <n v="2"/>
    <n v="2076.7554978507101"/>
    <x v="9"/>
    <n v="3"/>
    <n v="7"/>
    <n v="6.6666666666666599"/>
    <n v="0.72010979999998803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30372813996006415"/>
    <n v="0.30372813996006415"/>
    <n v="3.1723198036398069E-3"/>
  </r>
  <r>
    <s v="PSP_60_0.3_4_0.7_H_4.rcp"/>
    <n v="60"/>
    <n v="0.3"/>
    <x v="1"/>
    <n v="4"/>
    <n v="0.7"/>
    <x v="0"/>
    <x v="1"/>
    <s v="μ=H"/>
    <n v="4"/>
    <n v="2076.3344488819898"/>
    <x v="7"/>
    <n v="5"/>
    <n v="9"/>
    <n v="6.6666666666666599"/>
    <n v="15.7362434000006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11759543811440057"/>
    <n v="0.11759543811440057"/>
    <n v="1.04154973985614E-2"/>
  </r>
  <r>
    <s v="PSP_60_0.3_4_0.3_L_3.rcp"/>
    <n v="60"/>
    <n v="0.3"/>
    <x v="1"/>
    <n v="4"/>
    <n v="0.3"/>
    <x v="1"/>
    <x v="0"/>
    <s v="μ=L"/>
    <n v="3"/>
    <n v="2075.2247504198499"/>
    <x v="0"/>
    <n v="0"/>
    <n v="8"/>
    <n v="6.6666666666666599"/>
    <n v="13.491875600000601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0.1607303072061142"/>
    <n v="-0.1607303072061142"/>
    <n v="8.9401437536782043E-3"/>
  </r>
  <r>
    <s v="PSP_60_0.3_4_0.3_L_3.rcp"/>
    <n v="60"/>
    <n v="0.3"/>
    <x v="1"/>
    <n v="4"/>
    <n v="0.3"/>
    <x v="1"/>
    <x v="0"/>
    <s v="μ=L"/>
    <n v="3"/>
    <n v="2075.2247504198499"/>
    <x v="1"/>
    <n v="3"/>
    <n v="8"/>
    <n v="6.6666666666666599"/>
    <n v="13.2110675999992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0.1607303072061142"/>
    <n v="-0.1607303072061142"/>
    <n v="8.7540714860688523E-3"/>
  </r>
  <r>
    <s v="PSP_60_0.3_4_0.3_L_3.rcp"/>
    <n v="60"/>
    <n v="0.3"/>
    <x v="1"/>
    <n v="4"/>
    <n v="0.3"/>
    <x v="1"/>
    <x v="0"/>
    <s v="μ=L"/>
    <n v="3"/>
    <n v="2075.2247504198499"/>
    <x v="2"/>
    <n v="4"/>
    <n v="8"/>
    <n v="6.6666666666666599"/>
    <n v="15.3519042000007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0.1607303072061142"/>
    <n v="-0.1607303072061142"/>
    <n v="1.0172657568877698E-2"/>
  </r>
  <r>
    <s v="PSP_60_0.3_4_0.3_L_3.rcp"/>
    <n v="60"/>
    <n v="0.3"/>
    <x v="1"/>
    <n v="4"/>
    <n v="0.3"/>
    <x v="1"/>
    <x v="0"/>
    <s v="μ=L"/>
    <n v="3"/>
    <n v="2075.2247504198499"/>
    <x v="3"/>
    <n v="5"/>
    <n v="8"/>
    <n v="6.6666666666666599"/>
    <n v="17.9085876999997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0.1607303072061142"/>
    <n v="-0.1607303072061142"/>
    <n v="1.1866796968046718E-2"/>
  </r>
  <r>
    <s v="PSP_20_0.7_4_0.3_L_1.rcp"/>
    <n v="20"/>
    <n v="0.7"/>
    <x v="0"/>
    <n v="4"/>
    <n v="0.3"/>
    <x v="1"/>
    <x v="0"/>
    <s v="μ=L"/>
    <n v="1"/>
    <n v="2075.0582616515198"/>
    <x v="8"/>
    <n v="0"/>
    <n v="7"/>
    <n v="6.6666666666666599"/>
    <n v="0.56867679999993404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209380503112441"/>
    <n v="0.209380503112441"/>
    <n v="2.3703431644901624E-3"/>
  </r>
  <r>
    <s v="PSP_20_0.7_4_0.3_L_1.rcp"/>
    <n v="20"/>
    <n v="0.7"/>
    <x v="0"/>
    <n v="4"/>
    <n v="0.3"/>
    <x v="1"/>
    <x v="0"/>
    <s v="μ=L"/>
    <n v="1"/>
    <n v="2075.0582616515198"/>
    <x v="9"/>
    <n v="3"/>
    <n v="7"/>
    <n v="6.6666666666666599"/>
    <n v="0.54641809999998203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209380503112441"/>
    <n v="0.209380503112441"/>
    <n v="2.277565056792909E-3"/>
  </r>
  <r>
    <s v="PSP_20_0.7_4_0.3_L_1.rcp"/>
    <n v="20"/>
    <n v="0.7"/>
    <x v="0"/>
    <n v="4"/>
    <n v="0.3"/>
    <x v="1"/>
    <x v="0"/>
    <s v="μ=L"/>
    <n v="1"/>
    <n v="2075.0582616515198"/>
    <x v="10"/>
    <n v="4"/>
    <n v="7"/>
    <n v="6.6666666666666599"/>
    <n v="0.58957479999992302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209380503112441"/>
    <n v="0.209380503112441"/>
    <n v="2.4574496394711978E-3"/>
  </r>
  <r>
    <s v="PSP_20_0.7_4_0.3_L_1.rcp"/>
    <n v="20"/>
    <n v="0.7"/>
    <x v="0"/>
    <n v="4"/>
    <n v="0.3"/>
    <x v="1"/>
    <x v="0"/>
    <s v="μ=L"/>
    <n v="1"/>
    <n v="2075.0582616515198"/>
    <x v="11"/>
    <n v="5"/>
    <n v="7"/>
    <n v="6.6666666666666599"/>
    <n v="0.47127479999994598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209380503112441"/>
    <n v="0.209380503112441"/>
    <n v="1.9643547983256393E-3"/>
  </r>
  <r>
    <s v="PSP_20_0.3_4_0.7_L_2.rcp"/>
    <n v="20"/>
    <n v="0.3"/>
    <x v="1"/>
    <n v="4"/>
    <n v="0.7"/>
    <x v="0"/>
    <x v="0"/>
    <s v="μ=L"/>
    <n v="2"/>
    <n v="2074.7358672422101"/>
    <x v="8"/>
    <n v="0"/>
    <n v="7"/>
    <n v="6.6666666666666599"/>
    <n v="0.44137779999999699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30440525961224713"/>
    <n v="0.30440525961224713"/>
    <n v="1.9444139433000131E-3"/>
  </r>
  <r>
    <s v="PSP_10_0.7_2_0.7_H_4.rcp"/>
    <n v="10"/>
    <n v="0.7"/>
    <x v="0"/>
    <n v="2"/>
    <n v="0.7"/>
    <x v="0"/>
    <x v="1"/>
    <s v="μ=H"/>
    <n v="4"/>
    <n v="2074.6630224741698"/>
    <x v="0"/>
    <n v="0"/>
    <n v="8"/>
    <n v="3.3333333333333299"/>
    <n v="4.7041099999986999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5.5103299982634635E-2"/>
    <n v="5.5103299982634635E-2"/>
    <n v="1.7477596801027792E-3"/>
  </r>
  <r>
    <s v="PSP_10_0.7_2_0.7_H_4.rcp"/>
    <n v="10"/>
    <n v="0.7"/>
    <x v="0"/>
    <n v="2"/>
    <n v="0.7"/>
    <x v="0"/>
    <x v="1"/>
    <s v="μ=H"/>
    <n v="4"/>
    <n v="2074.6630224741698"/>
    <x v="1"/>
    <n v="3"/>
    <n v="8"/>
    <n v="3.3333333333333299"/>
    <n v="5.3166799999999598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5.5103299982634635E-2"/>
    <n v="5.5103299982634635E-2"/>
    <n v="1.9753532413169213E-3"/>
  </r>
  <r>
    <s v="PSP_10_0.7_2_0.7_H_4.rcp"/>
    <n v="10"/>
    <n v="0.7"/>
    <x v="0"/>
    <n v="2"/>
    <n v="0.7"/>
    <x v="0"/>
    <x v="1"/>
    <s v="μ=H"/>
    <n v="4"/>
    <n v="2074.6630224741698"/>
    <x v="2"/>
    <n v="4"/>
    <n v="8"/>
    <n v="3.3333333333333299"/>
    <n v="5.8359600000002801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5.5103299982634635E-2"/>
    <n v="5.5103299982634635E-2"/>
    <n v="2.1682859420157955E-3"/>
  </r>
  <r>
    <s v="PSP_10_0.7_2_0.7_H_4.rcp"/>
    <n v="10"/>
    <n v="0.7"/>
    <x v="0"/>
    <n v="2"/>
    <n v="0.7"/>
    <x v="0"/>
    <x v="1"/>
    <s v="μ=H"/>
    <n v="4"/>
    <n v="2074.6630224741698"/>
    <x v="3"/>
    <n v="5"/>
    <n v="8"/>
    <n v="3.3333333333333299"/>
    <n v="5.6988200000006303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5.5103299982634635E-2"/>
    <n v="5.5103299982634635E-2"/>
    <n v="2.117333102365203E-3"/>
  </r>
  <r>
    <s v="PSP_20_0.7_2_0.3_H_5.rcp"/>
    <n v="20"/>
    <n v="0.7"/>
    <x v="0"/>
    <n v="2"/>
    <n v="0.3"/>
    <x v="1"/>
    <x v="1"/>
    <s v="μ=H"/>
    <n v="5"/>
    <n v="2074.6275216835702"/>
    <x v="12"/>
    <n v="0"/>
    <n v="6"/>
    <n v="3.3333333333333299"/>
    <n v="0.94916310000007797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9.2989652358684352E-2"/>
    <n v="9.2989652358684352E-2"/>
    <n v="1.9594632680339035E-3"/>
  </r>
  <r>
    <s v="PSP_20_0.7_2_0.3_H_5.rcp"/>
    <n v="20"/>
    <n v="0.7"/>
    <x v="0"/>
    <n v="2"/>
    <n v="0.3"/>
    <x v="1"/>
    <x v="1"/>
    <s v="μ=H"/>
    <n v="5"/>
    <n v="2074.6275216835702"/>
    <x v="8"/>
    <n v="0"/>
    <n v="7"/>
    <n v="3.3333333333333299"/>
    <n v="0.95431890000008901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9.2989652358684352E-2"/>
    <n v="9.2989652358684352E-2"/>
    <n v="1.9701069611118898E-3"/>
  </r>
  <r>
    <s v="PSP_20_0.7_2_0.3_H_5.rcp"/>
    <n v="20"/>
    <n v="0.7"/>
    <x v="0"/>
    <n v="2"/>
    <n v="0.3"/>
    <x v="1"/>
    <x v="1"/>
    <s v="μ=H"/>
    <n v="5"/>
    <n v="2074.6275216835702"/>
    <x v="13"/>
    <n v="3"/>
    <n v="6"/>
    <n v="3.3333333333333299"/>
    <n v="0.94701040000006698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9.2989652358684352E-2"/>
    <n v="9.2989652358684352E-2"/>
    <n v="1.9550192092866576E-3"/>
  </r>
  <r>
    <s v="PSP_20_0.7_2_0.3_H_5.rcp"/>
    <n v="20"/>
    <n v="0.7"/>
    <x v="0"/>
    <n v="2"/>
    <n v="0.3"/>
    <x v="1"/>
    <x v="1"/>
    <s v="μ=H"/>
    <n v="5"/>
    <n v="2074.6275216835702"/>
    <x v="9"/>
    <n v="3"/>
    <n v="7"/>
    <n v="3.3333333333333299"/>
    <n v="0.93155960000001403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9.2989652358684352E-2"/>
    <n v="9.2989652358684352E-2"/>
    <n v="1.9231223992844152E-3"/>
  </r>
  <r>
    <s v="PSP_20_0.7_2_0.3_H_5.rcp"/>
    <n v="20"/>
    <n v="0.7"/>
    <x v="0"/>
    <n v="2"/>
    <n v="0.3"/>
    <x v="1"/>
    <x v="1"/>
    <s v="μ=H"/>
    <n v="5"/>
    <n v="2074.6275216835702"/>
    <x v="14"/>
    <n v="4"/>
    <n v="6"/>
    <n v="3.3333333333333299"/>
    <n v="1.0062685999999901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9.2989652358684352E-2"/>
    <n v="9.2989652358684352E-2"/>
    <n v="2.077352521896099E-3"/>
  </r>
  <r>
    <s v="PSP_20_0.7_2_0.3_H_5.rcp"/>
    <n v="20"/>
    <n v="0.7"/>
    <x v="0"/>
    <n v="2"/>
    <n v="0.3"/>
    <x v="1"/>
    <x v="1"/>
    <s v="μ=H"/>
    <n v="5"/>
    <n v="2074.6275216835702"/>
    <x v="10"/>
    <n v="4"/>
    <n v="7"/>
    <n v="3.3333333333333299"/>
    <n v="0.99151830000005203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9.2989652358684352E-2"/>
    <n v="9.2989652358684352E-2"/>
    <n v="2.04690183218602E-3"/>
  </r>
  <r>
    <s v="PSP_20_0.7_2_0.3_H_5.rcp"/>
    <n v="20"/>
    <n v="0.7"/>
    <x v="0"/>
    <n v="2"/>
    <n v="0.3"/>
    <x v="1"/>
    <x v="1"/>
    <s v="μ=H"/>
    <n v="5"/>
    <n v="2074.6275216835702"/>
    <x v="15"/>
    <n v="5"/>
    <n v="6"/>
    <n v="3.3333333333333299"/>
    <n v="0.96115270000007003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9.2989652358684352E-2"/>
    <n v="9.2989652358684352E-2"/>
    <n v="1.9842147367734719E-3"/>
  </r>
  <r>
    <s v="PSP_20_0.7_2_0.3_H_5.rcp"/>
    <n v="20"/>
    <n v="0.7"/>
    <x v="0"/>
    <n v="2"/>
    <n v="0.3"/>
    <x v="1"/>
    <x v="1"/>
    <s v="μ=H"/>
    <n v="5"/>
    <n v="2074.6275216835702"/>
    <x v="11"/>
    <n v="5"/>
    <n v="7"/>
    <n v="3.3333333333333299"/>
    <n v="0.92717050000010204"/>
    <s v="PSP_20_0.7_2_0.3_H_5.rcp"/>
    <n v="20"/>
    <n v="0.7"/>
    <n v="2"/>
    <n v="0.3"/>
    <s v="H"/>
    <n v="5"/>
    <s v="40_0.1_0.2_0.8_"/>
    <n v="2287.3250862888699"/>
    <n v="2287.3250862888699"/>
    <n v="2287.3250862888699"/>
    <n v="484.399537100001"/>
    <n v="-9.2989652358684352E-2"/>
    <n v="9.2989652358684352E-2"/>
    <n v="1.9140614905432784E-3"/>
  </r>
  <r>
    <s v="PSP_60_0.3_4_0.7_H_4.rcp"/>
    <n v="60"/>
    <n v="0.3"/>
    <x v="1"/>
    <n v="4"/>
    <n v="0.7"/>
    <x v="0"/>
    <x v="1"/>
    <s v="μ=H"/>
    <n v="4"/>
    <n v="2073.8753090919799"/>
    <x v="5"/>
    <n v="4"/>
    <n v="9"/>
    <n v="6.6666666666666599"/>
    <n v="16.517704699999701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11864052801799849"/>
    <n v="0.11864052801799849"/>
    <n v="1.0932730637163742E-2"/>
  </r>
  <r>
    <s v="PSP_30_0.3_4_0.7_L_1.rcp"/>
    <n v="30"/>
    <n v="0.3"/>
    <x v="1"/>
    <n v="4"/>
    <n v="0.7"/>
    <x v="0"/>
    <x v="0"/>
    <s v="μ=L"/>
    <n v="1"/>
    <n v="2072.6529947378899"/>
    <x v="12"/>
    <n v="0"/>
    <n v="6"/>
    <n v="6.6666666666666599"/>
    <n v="0.95287919999987003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26147587128768285"/>
    <n v="0.26147587128768285"/>
    <n v="1.7862279589736815E-3"/>
  </r>
  <r>
    <s v="PSP_30_0.3_4_0.7_L_1.rcp"/>
    <n v="30"/>
    <n v="0.3"/>
    <x v="1"/>
    <n v="4"/>
    <n v="0.7"/>
    <x v="0"/>
    <x v="0"/>
    <s v="μ=L"/>
    <n v="1"/>
    <n v="2072.6529947378899"/>
    <x v="13"/>
    <n v="3"/>
    <n v="6"/>
    <n v="6.6666666666666599"/>
    <n v="0.96713049999993905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26147587128768285"/>
    <n v="0.26147587128768285"/>
    <n v="1.812942856845152E-3"/>
  </r>
  <r>
    <s v="PSP_30_0.3_4_0.7_L_1.rcp"/>
    <n v="30"/>
    <n v="0.3"/>
    <x v="1"/>
    <n v="4"/>
    <n v="0.7"/>
    <x v="0"/>
    <x v="0"/>
    <s v="μ=L"/>
    <n v="1"/>
    <n v="2072.6529947378899"/>
    <x v="14"/>
    <n v="4"/>
    <n v="6"/>
    <n v="6.6666666666666599"/>
    <n v="1.0184952000001799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26147587128768285"/>
    <n v="0.26147587128768285"/>
    <n v="1.909229000193373E-3"/>
  </r>
  <r>
    <s v="PSP_30_0.3_4_0.7_L_1.rcp"/>
    <n v="30"/>
    <n v="0.3"/>
    <x v="1"/>
    <n v="4"/>
    <n v="0.7"/>
    <x v="0"/>
    <x v="0"/>
    <s v="μ=L"/>
    <n v="1"/>
    <n v="2072.6529947378899"/>
    <x v="15"/>
    <n v="5"/>
    <n v="6"/>
    <n v="6.6666666666666599"/>
    <n v="0.99993880000010904"/>
    <s v="PSP_30_0.3_4_0.7_L_1.rcp"/>
    <n v="30"/>
    <n v="0.3"/>
    <n v="4"/>
    <n v="0.7"/>
    <s v="L"/>
    <n v="1"/>
    <s v="40_0.1_0.2_0.8_"/>
    <n v="2806.4797264670901"/>
    <n v="2838.9820780474101"/>
    <n v="2912.94697763472"/>
    <n v="533.45889879999902"/>
    <n v="-0.26147587128768285"/>
    <n v="0.26147587128768285"/>
    <n v="1.8744439398226248E-3"/>
  </r>
  <r>
    <s v="PSP_10_0.7_4_0.3_L_3.rcp"/>
    <n v="10"/>
    <n v="0.7"/>
    <x v="0"/>
    <n v="4"/>
    <n v="0.3"/>
    <x v="1"/>
    <x v="0"/>
    <s v="μ=L"/>
    <n v="3"/>
    <n v="2071.6820629082599"/>
    <x v="0"/>
    <n v="0"/>
    <n v="8"/>
    <n v="6.6666666666666599"/>
    <n v="8.6113999999994903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9.873562903335513E-2"/>
    <n v="-9.873562903335513E-2"/>
    <n v="1.7965710665568749E-3"/>
  </r>
  <r>
    <s v="PSP_10_0.7_4_0.3_L_3.rcp"/>
    <n v="10"/>
    <n v="0.7"/>
    <x v="0"/>
    <n v="4"/>
    <n v="0.3"/>
    <x v="1"/>
    <x v="0"/>
    <s v="μ=L"/>
    <n v="3"/>
    <n v="2071.6820629082599"/>
    <x v="1"/>
    <n v="3"/>
    <n v="8"/>
    <n v="6.6666666666666599"/>
    <n v="7.9294300000000803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9.873562903335513E-2"/>
    <n v="-9.873562903335513E-2"/>
    <n v="1.6542936702846306E-3"/>
  </r>
  <r>
    <s v="PSP_10_0.7_4_0.3_L_3.rcp"/>
    <n v="10"/>
    <n v="0.7"/>
    <x v="0"/>
    <n v="4"/>
    <n v="0.3"/>
    <x v="1"/>
    <x v="0"/>
    <s v="μ=L"/>
    <n v="3"/>
    <n v="2071.6820629082599"/>
    <x v="2"/>
    <n v="4"/>
    <n v="8"/>
    <n v="6.6666666666666599"/>
    <n v="8.4239500000009501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9.873562903335513E-2"/>
    <n v="-9.873562903335513E-2"/>
    <n v="1.7574639241150557E-3"/>
  </r>
  <r>
    <s v="PSP_10_0.7_4_0.3_L_3.rcp"/>
    <n v="10"/>
    <n v="0.7"/>
    <x v="0"/>
    <n v="4"/>
    <n v="0.3"/>
    <x v="1"/>
    <x v="0"/>
    <s v="μ=L"/>
    <n v="3"/>
    <n v="2071.6820629082599"/>
    <x v="3"/>
    <n v="5"/>
    <n v="8"/>
    <n v="6.6666666666666599"/>
    <n v="8.7348099999999804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9.873562903335513E-2"/>
    <n v="-9.873562903335513E-2"/>
    <n v="1.822317732061285E-3"/>
  </r>
  <r>
    <s v="PSP_10_0.7_4_0.3_L_4.rcp"/>
    <n v="10"/>
    <n v="0.7"/>
    <x v="0"/>
    <n v="4"/>
    <n v="0.3"/>
    <x v="1"/>
    <x v="0"/>
    <s v="μ=L"/>
    <n v="4"/>
    <n v="2071.6360490771799"/>
    <x v="12"/>
    <n v="0"/>
    <n v="6"/>
    <n v="6.6666666666666599"/>
    <n v="0.17392149999999101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-8.1968146633505268E-2"/>
    <n v="8.1968146633505268E-2"/>
    <n v="1.9779152068739743E-3"/>
  </r>
  <r>
    <s v="PSP_10_0.7_4_0.3_L_4.rcp"/>
    <n v="10"/>
    <n v="0.7"/>
    <x v="0"/>
    <n v="4"/>
    <n v="0.3"/>
    <x v="1"/>
    <x v="0"/>
    <s v="μ=L"/>
    <n v="4"/>
    <n v="2071.6360490771799"/>
    <x v="13"/>
    <n v="3"/>
    <n v="6"/>
    <n v="6.6666666666666599"/>
    <n v="0.16426099999999599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-8.1968146633505268E-2"/>
    <n v="8.1968146633505268E-2"/>
    <n v="1.8680515623217069E-3"/>
  </r>
  <r>
    <s v="PSP_10_0.7_4_0.3_L_4.rcp"/>
    <n v="10"/>
    <n v="0.7"/>
    <x v="0"/>
    <n v="4"/>
    <n v="0.3"/>
    <x v="1"/>
    <x v="0"/>
    <s v="μ=L"/>
    <n v="4"/>
    <n v="2071.6360490771799"/>
    <x v="14"/>
    <n v="4"/>
    <n v="6"/>
    <n v="6.6666666666666599"/>
    <n v="0.17339559999999199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-8.1968146633505268E-2"/>
    <n v="8.1968146633505268E-2"/>
    <n v="1.9719344304472922E-3"/>
  </r>
  <r>
    <s v="PSP_10_0.7_4_0.3_L_4.rcp"/>
    <n v="10"/>
    <n v="0.7"/>
    <x v="0"/>
    <n v="4"/>
    <n v="0.3"/>
    <x v="1"/>
    <x v="0"/>
    <s v="μ=L"/>
    <n v="4"/>
    <n v="2071.6360490771799"/>
    <x v="15"/>
    <n v="5"/>
    <n v="6"/>
    <n v="6.6666666666666599"/>
    <n v="0.172091300000005"/>
    <s v="PSP_10_0.7_4_0.3_L_4.rcp"/>
    <n v="10"/>
    <n v="0.7"/>
    <n v="4"/>
    <n v="0.3"/>
    <s v="L"/>
    <n v="4"/>
    <s v="40_0.1_0.2_0.8_"/>
    <n v="2256.60584813079"/>
    <n v="2256.60584813079"/>
    <n v="2256.60584813079"/>
    <n v="87.931727000000095"/>
    <n v="-8.1968146633505268E-2"/>
    <n v="8.1968146633505268E-2"/>
    <n v="1.957101331581999E-3"/>
  </r>
  <r>
    <s v="PSP_10_0.7_2_0.7_H_1.rcp"/>
    <n v="10"/>
    <n v="0.7"/>
    <x v="0"/>
    <n v="2"/>
    <n v="0.7"/>
    <x v="0"/>
    <x v="1"/>
    <s v="μ=H"/>
    <n v="1"/>
    <n v="2071.0991383094802"/>
    <x v="7"/>
    <n v="5"/>
    <n v="9"/>
    <n v="3.3333333333333299"/>
    <n v="7.1983199999999997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7.1080647940284084E-2"/>
    <n v="7.1080647940284084E-2"/>
    <n v="1.9091146512895862E-3"/>
  </r>
  <r>
    <s v="PSP_60_0.3_4_0.7_H_4.rcp"/>
    <n v="60"/>
    <n v="0.3"/>
    <x v="1"/>
    <n v="4"/>
    <n v="0.7"/>
    <x v="0"/>
    <x v="1"/>
    <s v="μ=H"/>
    <n v="4"/>
    <n v="2070.2010897139999"/>
    <x v="4"/>
    <n v="3"/>
    <n v="9"/>
    <n v="6.6666666666666599"/>
    <n v="15.859169499999499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12020200475516087"/>
    <n v="0.12020200475516087"/>
    <n v="1.0496859667954982E-2"/>
  </r>
  <r>
    <s v="PSP_20_0.7_4_0.3_L_4.rcp"/>
    <n v="20"/>
    <n v="0.7"/>
    <x v="0"/>
    <n v="4"/>
    <n v="0.3"/>
    <x v="1"/>
    <x v="0"/>
    <s v="μ=L"/>
    <n v="4"/>
    <n v="2069.7345410743801"/>
    <x v="4"/>
    <n v="3"/>
    <n v="9"/>
    <n v="6.6666666666666599"/>
    <n v="0.809304699999984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2.8942008527729993E-2"/>
    <n v="2.8942008527729993E-2"/>
    <n v="1.875221221323511E-3"/>
  </r>
  <r>
    <s v="PSP_60_0.3_4_0.7_H_1.rcp"/>
    <n v="60"/>
    <n v="0.3"/>
    <x v="1"/>
    <n v="4"/>
    <n v="0.7"/>
    <x v="0"/>
    <x v="1"/>
    <s v="μ=H"/>
    <n v="1"/>
    <n v="2069.4064598708101"/>
    <x v="8"/>
    <n v="0"/>
    <n v="7"/>
    <n v="6.6666666666666599"/>
    <n v="21.584619299999702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-7.3830570511338359E-2"/>
    <n v="7.3830570511338359E-2"/>
    <n v="1.4285091195341996E-2"/>
  </r>
  <r>
    <s v="PSP_60_0.3_4_0.7_H_1.rcp"/>
    <n v="60"/>
    <n v="0.3"/>
    <x v="1"/>
    <n v="4"/>
    <n v="0.7"/>
    <x v="0"/>
    <x v="1"/>
    <s v="μ=H"/>
    <n v="1"/>
    <n v="2069.4064598708101"/>
    <x v="9"/>
    <n v="3"/>
    <n v="7"/>
    <n v="6.6666666666666599"/>
    <n v="21.806035900001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-7.3830570511338359E-2"/>
    <n v="7.3830570511338359E-2"/>
    <n v="1.4431628703334141E-2"/>
  </r>
  <r>
    <s v="PSP_60_0.3_4_0.7_H_1.rcp"/>
    <n v="60"/>
    <n v="0.3"/>
    <x v="1"/>
    <n v="4"/>
    <n v="0.7"/>
    <x v="0"/>
    <x v="1"/>
    <s v="μ=H"/>
    <n v="1"/>
    <n v="2069.4064598708101"/>
    <x v="10"/>
    <n v="4"/>
    <n v="7"/>
    <n v="6.6666666666666599"/>
    <n v="24.666049800000099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-7.3830570511338359E-2"/>
    <n v="7.3830570511338359E-2"/>
    <n v="1.6324437597185396E-2"/>
  </r>
  <r>
    <s v="PSP_60_0.3_4_0.7_H_1.rcp"/>
    <n v="60"/>
    <n v="0.3"/>
    <x v="1"/>
    <n v="4"/>
    <n v="0.7"/>
    <x v="0"/>
    <x v="1"/>
    <s v="μ=H"/>
    <n v="1"/>
    <n v="2069.4064598708101"/>
    <x v="11"/>
    <n v="5"/>
    <n v="7"/>
    <n v="6.6666666666666599"/>
    <n v="25.899358999998999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-7.3830570511338359E-2"/>
    <n v="7.3830570511338359E-2"/>
    <n v="1.7140663917843215E-2"/>
  </r>
  <r>
    <s v="PSP_20_0.7_4_0.3_L_1.rcp"/>
    <n v="20"/>
    <n v="0.7"/>
    <x v="0"/>
    <n v="4"/>
    <n v="0.3"/>
    <x v="1"/>
    <x v="0"/>
    <s v="μ=L"/>
    <n v="1"/>
    <n v="2068.9391265515301"/>
    <x v="12"/>
    <n v="0"/>
    <n v="6"/>
    <n v="6.6666666666666599"/>
    <n v="0.53208910000000698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21171195934359782"/>
    <n v="0.21171195934359782"/>
    <n v="2.217839308874365E-3"/>
  </r>
  <r>
    <s v="PSP_20_0.7_4_0.3_L_1.rcp"/>
    <n v="20"/>
    <n v="0.7"/>
    <x v="0"/>
    <n v="4"/>
    <n v="0.3"/>
    <x v="1"/>
    <x v="0"/>
    <s v="μ=L"/>
    <n v="1"/>
    <n v="2068.9391265515301"/>
    <x v="13"/>
    <n v="3"/>
    <n v="6"/>
    <n v="6.6666666666666599"/>
    <n v="0.56500000000005401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21171195934359782"/>
    <n v="0.21171195934359782"/>
    <n v="2.3550176267736352E-3"/>
  </r>
  <r>
    <s v="PSP_20_0.7_4_0.3_L_1.rcp"/>
    <n v="20"/>
    <n v="0.7"/>
    <x v="0"/>
    <n v="4"/>
    <n v="0.3"/>
    <x v="1"/>
    <x v="0"/>
    <s v="μ=L"/>
    <n v="1"/>
    <n v="2068.9391265515301"/>
    <x v="14"/>
    <n v="4"/>
    <n v="6"/>
    <n v="6.6666666666666599"/>
    <n v="0.603111300000023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21171195934359782"/>
    <n v="0.21171195934359782"/>
    <n v="2.5138721104535936E-3"/>
  </r>
  <r>
    <s v="PSP_20_0.7_4_0.3_L_1.rcp"/>
    <n v="20"/>
    <n v="0.7"/>
    <x v="0"/>
    <n v="4"/>
    <n v="0.3"/>
    <x v="1"/>
    <x v="0"/>
    <s v="μ=L"/>
    <n v="1"/>
    <n v="2068.9391265515301"/>
    <x v="15"/>
    <n v="5"/>
    <n v="6"/>
    <n v="6.6666666666666599"/>
    <n v="0.624122599999964"/>
    <s v="PSP_20_0.7_4_0.3_L_1.rcp"/>
    <n v="20"/>
    <n v="0.7"/>
    <n v="4"/>
    <n v="0.3"/>
    <s v="L"/>
    <n v="1"/>
    <s v="40_0.1_0.2_0.8_"/>
    <n v="2624.5978878846599"/>
    <n v="2624.5978878846599"/>
    <n v="2624.5978878846599"/>
    <n v="239.91327860000001"/>
    <n v="-0.21171195934359782"/>
    <n v="0.21171195934359782"/>
    <n v="2.6014508394116205E-3"/>
  </r>
  <r>
    <s v="PSP_10_0.7_2_0.7_H_1.rcp"/>
    <n v="10"/>
    <n v="0.7"/>
    <x v="0"/>
    <n v="2"/>
    <n v="0.7"/>
    <x v="0"/>
    <x v="1"/>
    <s v="μ=H"/>
    <n v="1"/>
    <n v="2064.03262050891"/>
    <x v="6"/>
    <n v="0"/>
    <n v="9"/>
    <n v="3.3333333333333299"/>
    <n v="6.9414400000001195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7.425008827039889E-2"/>
    <n v="7.425008827039889E-2"/>
    <n v="1.8409857862734379E-3"/>
  </r>
  <r>
    <s v="PSP_10_0.3_4_0.7_L_5.rcp"/>
    <n v="10"/>
    <n v="0.3"/>
    <x v="1"/>
    <n v="4"/>
    <n v="0.7"/>
    <x v="0"/>
    <x v="0"/>
    <s v="μ=L"/>
    <n v="5"/>
    <n v="2063.1843025233302"/>
    <x v="12"/>
    <n v="0"/>
    <n v="6"/>
    <n v="6.6666666666666599"/>
    <n v="9.3683499999997297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0.19661686154189159"/>
    <n v="0.19661686154189159"/>
    <n v="2.4615114510854238E-3"/>
  </r>
  <r>
    <s v="PSP_20_0.7_4_0.3_L_2.rcp"/>
    <n v="20"/>
    <n v="0.7"/>
    <x v="0"/>
    <n v="4"/>
    <n v="0.3"/>
    <x v="1"/>
    <x v="0"/>
    <s v="μ=L"/>
    <n v="2"/>
    <n v="2062.96745232582"/>
    <x v="12"/>
    <n v="0"/>
    <n v="6"/>
    <n v="6.6666666666666599"/>
    <n v="0.67298180000000196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0.11661630728543741"/>
    <n v="0.11661630728543741"/>
    <n v="1.9461291723701936E-3"/>
  </r>
  <r>
    <s v="PSP_20_0.7_4_0.3_L_2.rcp"/>
    <n v="20"/>
    <n v="0.7"/>
    <x v="0"/>
    <n v="4"/>
    <n v="0.3"/>
    <x v="1"/>
    <x v="0"/>
    <s v="μ=L"/>
    <n v="2"/>
    <n v="2062.96745232582"/>
    <x v="13"/>
    <n v="3"/>
    <n v="6"/>
    <n v="6.6666666666666599"/>
    <n v="0.79330840000000002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0.11661630728543741"/>
    <n v="0.11661630728543741"/>
    <n v="2.2940897063283405E-3"/>
  </r>
  <r>
    <s v="PSP_20_0.7_4_0.3_L_2.rcp"/>
    <n v="20"/>
    <n v="0.7"/>
    <x v="0"/>
    <n v="4"/>
    <n v="0.3"/>
    <x v="1"/>
    <x v="0"/>
    <s v="μ=L"/>
    <n v="2"/>
    <n v="2062.96745232582"/>
    <x v="14"/>
    <n v="4"/>
    <n v="6"/>
    <n v="6.6666666666666599"/>
    <n v="0.83050939999998197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0.11661630728543741"/>
    <n v="0.11661630728543741"/>
    <n v="2.401667580412466E-3"/>
  </r>
  <r>
    <s v="PSP_20_0.7_4_0.3_L_2.rcp"/>
    <n v="20"/>
    <n v="0.7"/>
    <x v="0"/>
    <n v="4"/>
    <n v="0.3"/>
    <x v="1"/>
    <x v="0"/>
    <s v="μ=L"/>
    <n v="2"/>
    <n v="2062.96745232582"/>
    <x v="15"/>
    <n v="5"/>
    <n v="6"/>
    <n v="6.6666666666666599"/>
    <n v="0.68680119999999001"/>
    <s v="PSP_20_0.7_4_0.3_L_2.rcp"/>
    <n v="20"/>
    <n v="0.7"/>
    <n v="4"/>
    <n v="0.3"/>
    <s v="L"/>
    <n v="2"/>
    <s v="40_0.1_0.2_0.8_"/>
    <n v="2335.3017146903599"/>
    <n v="2335.3017146903599"/>
    <n v="2335.3017146903599"/>
    <n v="345.80530909999999"/>
    <n v="-0.11661630728543741"/>
    <n v="0.11661630728543741"/>
    <n v="1.986092121568269E-3"/>
  </r>
  <r>
    <s v="PSP_10_0.3_4_0.7_L_5.rcp"/>
    <n v="10"/>
    <n v="0.3"/>
    <x v="1"/>
    <n v="4"/>
    <n v="0.7"/>
    <x v="0"/>
    <x v="0"/>
    <s v="μ=L"/>
    <n v="5"/>
    <n v="2062.0261244958101"/>
    <x v="14"/>
    <n v="4"/>
    <n v="6"/>
    <n v="6.6666666666666599"/>
    <n v="8.6427100000001603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0.19706784437338384"/>
    <n v="0.19706784437338384"/>
    <n v="2.2708512847418715E-3"/>
  </r>
  <r>
    <s v="PSP_10_0.3_2_0.7_L_2.rcp"/>
    <n v="10"/>
    <n v="0.3"/>
    <x v="1"/>
    <n v="2"/>
    <n v="0.7"/>
    <x v="0"/>
    <x v="0"/>
    <s v="μ=L"/>
    <n v="2"/>
    <n v="2061.15913990834"/>
    <x v="6"/>
    <n v="0"/>
    <n v="9"/>
    <n v="3.3333333333333299"/>
    <n v="4.7431300000001203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5.6587273299860255E-2"/>
    <n v="-5.6587273299860255E-2"/>
    <n v="1.5836891500066513E-3"/>
  </r>
  <r>
    <s v="PSP_10_0.7_2_0.7_H_1.rcp"/>
    <n v="10"/>
    <n v="0.7"/>
    <x v="0"/>
    <n v="2"/>
    <n v="0.7"/>
    <x v="0"/>
    <x v="1"/>
    <s v="μ=H"/>
    <n v="1"/>
    <n v="2060.2179716179799"/>
    <x v="5"/>
    <n v="4"/>
    <n v="9"/>
    <n v="3.3333333333333299"/>
    <n v="6.9827699999999299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7.5961016110864546E-2"/>
    <n v="7.5961016110864546E-2"/>
    <n v="1.8519471923428316E-3"/>
  </r>
  <r>
    <s v="PSP_10_0.3_4_0.7_L_5.rcp"/>
    <n v="10"/>
    <n v="0.3"/>
    <x v="1"/>
    <n v="4"/>
    <n v="0.7"/>
    <x v="0"/>
    <x v="0"/>
    <s v="μ=L"/>
    <n v="5"/>
    <n v="2060.2148952481998"/>
    <x v="13"/>
    <n v="3"/>
    <n v="6"/>
    <n v="6.6666666666666599"/>
    <n v="9.7777399999998196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0.19777311875707929"/>
    <n v="0.19777311875707929"/>
    <n v="2.5690776898532018E-3"/>
  </r>
  <r>
    <s v="PSP_10_0.3_4_0.7_L_5.rcp"/>
    <n v="10"/>
    <n v="0.3"/>
    <x v="1"/>
    <n v="4"/>
    <n v="0.7"/>
    <x v="0"/>
    <x v="0"/>
    <s v="μ=L"/>
    <n v="5"/>
    <n v="2059.3107700645201"/>
    <x v="15"/>
    <n v="5"/>
    <n v="6"/>
    <n v="6.6666666666666599"/>
    <n v="6.8141900000000505E-2"/>
    <s v="PSP_10_0.3_4_0.7_L_5.rcp"/>
    <n v="10"/>
    <n v="0.3"/>
    <n v="4"/>
    <n v="0.7"/>
    <s v="L"/>
    <n v="5"/>
    <s v="40_0.1_0.2_0.8_"/>
    <n v="2568.1199962487299"/>
    <n v="2622.8879440293199"/>
    <n v="2772.6154148569599"/>
    <n v="38.059339499999801"/>
    <n v="-0.19812517597597887"/>
    <n v="0.19812517597597887"/>
    <n v="1.7904120485328144E-3"/>
  </r>
  <r>
    <s v="PSP_20_0.7_2_0.3_L_5.rcp"/>
    <n v="20"/>
    <n v="0.7"/>
    <x v="0"/>
    <n v="2"/>
    <n v="0.3"/>
    <x v="1"/>
    <x v="0"/>
    <s v="μ=L"/>
    <n v="5"/>
    <n v="2059.19052748268"/>
    <x v="7"/>
    <n v="5"/>
    <n v="9"/>
    <n v="3.3333333333333299"/>
    <n v="0.47435779999994998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4.3716543475453055E-2"/>
    <n v="-4.3716543475453055E-2"/>
    <n v="1.9213485416758411E-3"/>
  </r>
  <r>
    <s v="PSP_60_0.3_2_0.7_H_5.rcp"/>
    <n v="60"/>
    <n v="0.3"/>
    <x v="1"/>
    <n v="2"/>
    <n v="0.7"/>
    <x v="0"/>
    <x v="1"/>
    <s v="μ=H"/>
    <n v="5"/>
    <n v="2059.1628235673402"/>
    <x v="6"/>
    <n v="0"/>
    <n v="9"/>
    <n v="3.3333333333333299"/>
    <n v="15.8224700000009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3344697594603117"/>
    <n v="0.13344697594603117"/>
    <n v="1.048031481848462E-2"/>
  </r>
  <r>
    <s v="PSP_60_0.3_2_0.3_H_5.rcp"/>
    <n v="60"/>
    <n v="0.3"/>
    <x v="1"/>
    <n v="2"/>
    <n v="0.3"/>
    <x v="1"/>
    <x v="1"/>
    <s v="μ=H"/>
    <n v="5"/>
    <n v="2059.0200691775799"/>
    <x v="0"/>
    <n v="0"/>
    <n v="8"/>
    <n v="3.3333333333333299"/>
    <n v="16.012106800000701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1.7643818955648139E-2"/>
    <n v="-1.7643818955648139E-2"/>
    <n v="1.0632979366600707E-2"/>
  </r>
  <r>
    <s v="PSP_60_0.3_2_0.3_H_5.rcp"/>
    <n v="60"/>
    <n v="0.3"/>
    <x v="1"/>
    <n v="2"/>
    <n v="0.3"/>
    <x v="1"/>
    <x v="1"/>
    <s v="μ=H"/>
    <n v="5"/>
    <n v="2059.0200691775799"/>
    <x v="1"/>
    <n v="3"/>
    <n v="8"/>
    <n v="3.3333333333333299"/>
    <n v="16.111267999999601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1.7643818955648139E-2"/>
    <n v="-1.7643818955648139E-2"/>
    <n v="1.0698828227511104E-2"/>
  </r>
  <r>
    <s v="PSP_60_0.3_2_0.3_H_5.rcp"/>
    <n v="60"/>
    <n v="0.3"/>
    <x v="1"/>
    <n v="2"/>
    <n v="0.3"/>
    <x v="1"/>
    <x v="1"/>
    <s v="μ=H"/>
    <n v="5"/>
    <n v="2059.0200691775799"/>
    <x v="2"/>
    <n v="4"/>
    <n v="8"/>
    <n v="3.3333333333333299"/>
    <n v="18.9680173999995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1.7643818955648139E-2"/>
    <n v="-1.7643818955648139E-2"/>
    <n v="1.2595877616773643E-2"/>
  </r>
  <r>
    <s v="PSP_60_0.3_2_0.3_H_5.rcp"/>
    <n v="60"/>
    <n v="0.3"/>
    <x v="1"/>
    <n v="2"/>
    <n v="0.3"/>
    <x v="1"/>
    <x v="1"/>
    <s v="μ=H"/>
    <n v="5"/>
    <n v="2059.0200691775799"/>
    <x v="3"/>
    <n v="5"/>
    <n v="8"/>
    <n v="3.3333333333333299"/>
    <n v="25.7184598999992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1.7643818955648139E-2"/>
    <n v="-1.7643818955648139E-2"/>
    <n v="1.7078567915711579E-2"/>
  </r>
  <r>
    <s v="PSP_60_0.3_2_0.7_H_5.rcp"/>
    <n v="60"/>
    <n v="0.3"/>
    <x v="1"/>
    <n v="2"/>
    <n v="0.7"/>
    <x v="0"/>
    <x v="1"/>
    <s v="μ=H"/>
    <n v="5"/>
    <n v="2058.2369419248598"/>
    <x v="4"/>
    <n v="3"/>
    <n v="9"/>
    <n v="3.3333333333333299"/>
    <n v="15.0400680999991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3383661270910047"/>
    <n v="0.13383661270910047"/>
    <n v="9.9620759956839493E-3"/>
  </r>
  <r>
    <s v="PSP_60_0.3_4_0.7_H_4.rcp"/>
    <n v="60"/>
    <n v="0.3"/>
    <x v="1"/>
    <n v="4"/>
    <n v="0.7"/>
    <x v="0"/>
    <x v="1"/>
    <s v="μ=H"/>
    <n v="4"/>
    <n v="2057.6621547187701"/>
    <x v="6"/>
    <n v="0"/>
    <n v="9"/>
    <n v="6.6666666666666599"/>
    <n v="16.5614480999993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1255308251901035"/>
    <n v="0.1255308251901035"/>
    <n v="1.0961683498232226E-2"/>
  </r>
  <r>
    <s v="PSP_60_0.3_2_0.7_H_5.rcp"/>
    <n v="60"/>
    <n v="0.3"/>
    <x v="1"/>
    <n v="2"/>
    <n v="0.7"/>
    <x v="0"/>
    <x v="1"/>
    <s v="μ=H"/>
    <n v="5"/>
    <n v="2057.6606761605999"/>
    <x v="5"/>
    <n v="4"/>
    <n v="9"/>
    <n v="3.3333333333333299"/>
    <n v="14.9968926000001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3407912138056777"/>
    <n v="0.13407912138056777"/>
    <n v="9.9334778796859435E-3"/>
  </r>
  <r>
    <s v="PSP_20_0.3_2_0.7_L_2.rcp"/>
    <n v="20"/>
    <n v="0.3"/>
    <x v="1"/>
    <n v="2"/>
    <n v="0.7"/>
    <x v="0"/>
    <x v="0"/>
    <s v="μ=L"/>
    <n v="2"/>
    <n v="2057.3169571404801"/>
    <x v="7"/>
    <n v="5"/>
    <n v="9"/>
    <n v="3.3333333333333299"/>
    <n v="0.45744729999998401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7.3889956882113986E-2"/>
    <n v="7.3889956882113986E-2"/>
    <n v="2.0109804877730124E-3"/>
  </r>
  <r>
    <s v="PSP_10_0.3_2_0.7_L_4.rcp"/>
    <n v="10"/>
    <n v="0.3"/>
    <x v="1"/>
    <n v="2"/>
    <n v="0.7"/>
    <x v="0"/>
    <x v="0"/>
    <s v="μ=L"/>
    <n v="4"/>
    <n v="2055.84863395088"/>
    <x v="12"/>
    <n v="0"/>
    <n v="6"/>
    <n v="3.3333333333333299"/>
    <n v="6.0111200000001398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0.12720406595804493"/>
    <n v="0.12720406595804493"/>
    <n v="1.6949676341239772E-3"/>
  </r>
  <r>
    <s v="PSP_10_0.3_2_0.7_L_4.rcp"/>
    <n v="10"/>
    <n v="0.3"/>
    <x v="1"/>
    <n v="2"/>
    <n v="0.7"/>
    <x v="0"/>
    <x v="0"/>
    <s v="μ=L"/>
    <n v="4"/>
    <n v="2055.84863395088"/>
    <x v="13"/>
    <n v="3"/>
    <n v="6"/>
    <n v="3.3333333333333299"/>
    <n v="6.4258399999999896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0.12720406595804493"/>
    <n v="0.12720406595804493"/>
    <n v="1.8119070692414968E-3"/>
  </r>
  <r>
    <s v="PSP_10_0.3_2_0.7_L_4.rcp"/>
    <n v="10"/>
    <n v="0.3"/>
    <x v="1"/>
    <n v="2"/>
    <n v="0.7"/>
    <x v="0"/>
    <x v="0"/>
    <s v="μ=L"/>
    <n v="4"/>
    <n v="2055.84863395088"/>
    <x v="14"/>
    <n v="4"/>
    <n v="6"/>
    <n v="3.3333333333333299"/>
    <n v="6.7438500000001497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0.12720406595804493"/>
    <n v="0.12720406595804493"/>
    <n v="1.9015769905420241E-3"/>
  </r>
  <r>
    <s v="PSP_10_0.3_2_0.7_L_4.rcp"/>
    <n v="10"/>
    <n v="0.3"/>
    <x v="1"/>
    <n v="2"/>
    <n v="0.7"/>
    <x v="0"/>
    <x v="0"/>
    <s v="μ=L"/>
    <n v="4"/>
    <n v="2055.84863395088"/>
    <x v="15"/>
    <n v="5"/>
    <n v="6"/>
    <n v="3.3333333333333299"/>
    <n v="6.2749699999997605E-2"/>
    <s v="PSP_10_0.3_2_0.7_L_4.rcp"/>
    <n v="10"/>
    <n v="0.3"/>
    <n v="2"/>
    <n v="0.7"/>
    <s v="L"/>
    <n v="4"/>
    <s v="40_0.1_0.2_0.8_"/>
    <n v="2355.4745774652702"/>
    <n v="2357.0084478577301"/>
    <n v="2525.2220354721599"/>
    <n v="35.464511999999999"/>
    <n v="-0.12720406595804493"/>
    <n v="0.12720406595804493"/>
    <n v="1.7693659509539453E-3"/>
  </r>
  <r>
    <s v="PSP_20_0.3_4_0.7_H_1.rcp"/>
    <n v="20"/>
    <n v="0.3"/>
    <x v="1"/>
    <n v="4"/>
    <n v="0.7"/>
    <x v="0"/>
    <x v="1"/>
    <s v="μ=H"/>
    <n v="1"/>
    <n v="2055.1756450073999"/>
    <x v="0"/>
    <n v="0"/>
    <n v="8"/>
    <n v="6.6666666666666599"/>
    <n v="0.76253030000003696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3.7864580964164143E-3"/>
    <n v="3.7864580964164143E-3"/>
    <n v="2.1849780477546771E-3"/>
  </r>
  <r>
    <s v="PSP_20_0.3_4_0.7_H_1.rcp"/>
    <n v="20"/>
    <n v="0.3"/>
    <x v="1"/>
    <n v="4"/>
    <n v="0.7"/>
    <x v="0"/>
    <x v="1"/>
    <s v="μ=H"/>
    <n v="1"/>
    <n v="2055.1756450073999"/>
    <x v="1"/>
    <n v="3"/>
    <n v="8"/>
    <n v="6.6666666666666599"/>
    <n v="0.67063999999999102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3.7864580964164143E-3"/>
    <n v="3.7864580964164143E-3"/>
    <n v="1.9216727229673443E-3"/>
  </r>
  <r>
    <s v="PSP_20_0.3_4_0.7_H_1.rcp"/>
    <n v="20"/>
    <n v="0.3"/>
    <x v="1"/>
    <n v="4"/>
    <n v="0.7"/>
    <x v="0"/>
    <x v="1"/>
    <s v="μ=H"/>
    <n v="1"/>
    <n v="2055.1756450073999"/>
    <x v="2"/>
    <n v="4"/>
    <n v="8"/>
    <n v="6.6666666666666599"/>
    <n v="0.78781549999996503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3.7864580964164143E-3"/>
    <n v="3.7864580964164143E-3"/>
    <n v="2.2574310465836109E-3"/>
  </r>
  <r>
    <s v="PSP_20_0.3_4_0.7_H_1.rcp"/>
    <n v="20"/>
    <n v="0.3"/>
    <x v="1"/>
    <n v="4"/>
    <n v="0.7"/>
    <x v="0"/>
    <x v="1"/>
    <s v="μ=H"/>
    <n v="1"/>
    <n v="2055.1756450073999"/>
    <x v="3"/>
    <n v="5"/>
    <n v="8"/>
    <n v="6.6666666666666599"/>
    <n v="0.68492129999998497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3.7864580964164143E-3"/>
    <n v="3.7864580964164143E-3"/>
    <n v="1.9625948043500568E-3"/>
  </r>
  <r>
    <s v="PSP_10_0.3_2_0.7_L_2.rcp"/>
    <n v="10"/>
    <n v="0.3"/>
    <x v="1"/>
    <n v="2"/>
    <n v="0.7"/>
    <x v="0"/>
    <x v="0"/>
    <s v="μ=L"/>
    <n v="2"/>
    <n v="2054.5777950152001"/>
    <x v="5"/>
    <n v="4"/>
    <n v="9"/>
    <n v="3.3333333333333299"/>
    <n v="6.1290700000000697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5.3213557451991342E-2"/>
    <n v="-5.3213557451991342E-2"/>
    <n v="2.0464422561960413E-3"/>
  </r>
  <r>
    <s v="PSP_20_0.7_2_0.3_L_5.rcp"/>
    <n v="20"/>
    <n v="0.7"/>
    <x v="0"/>
    <n v="2"/>
    <n v="0.3"/>
    <x v="1"/>
    <x v="0"/>
    <s v="μ=L"/>
    <n v="5"/>
    <n v="2054.0076971036001"/>
    <x v="6"/>
    <n v="0"/>
    <n v="9"/>
    <n v="3.3333333333333299"/>
    <n v="0.53209839999999498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4.1089586068415201E-2"/>
    <n v="-4.1089586068415201E-2"/>
    <n v="2.1552222496776623E-3"/>
  </r>
  <r>
    <s v="PSP_20_0.3_2_0.7_L_2.rcp"/>
    <n v="20"/>
    <n v="0.3"/>
    <x v="1"/>
    <n v="2"/>
    <n v="0.7"/>
    <x v="0"/>
    <x v="0"/>
    <s v="μ=L"/>
    <n v="2"/>
    <n v="2052.79589543673"/>
    <x v="5"/>
    <n v="4"/>
    <n v="9"/>
    <n v="3.3333333333333299"/>
    <n v="0.49475400000000003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7.5925132179175764E-2"/>
    <n v="7.5925132179175764E-2"/>
    <n v="2.1749841790468186E-3"/>
  </r>
  <r>
    <s v="PSP_60_0.3_4_0.7_H_1.rcp"/>
    <n v="60"/>
    <n v="0.3"/>
    <x v="1"/>
    <n v="4"/>
    <n v="0.7"/>
    <x v="0"/>
    <x v="1"/>
    <s v="μ=H"/>
    <n v="1"/>
    <n v="2052.31446116609"/>
    <x v="12"/>
    <n v="0"/>
    <n v="6"/>
    <n v="6.6666666666666599"/>
    <n v="21.451099199999501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-8.1480148782278786E-2"/>
    <n v="8.1480148782278786E-2"/>
    <n v="1.4196725179782292E-2"/>
  </r>
  <r>
    <s v="PSP_60_0.3_4_0.7_H_1.rcp"/>
    <n v="60"/>
    <n v="0.3"/>
    <x v="1"/>
    <n v="4"/>
    <n v="0.7"/>
    <x v="0"/>
    <x v="1"/>
    <s v="μ=H"/>
    <n v="1"/>
    <n v="2052.31446116609"/>
    <x v="13"/>
    <n v="3"/>
    <n v="6"/>
    <n v="6.6666666666666599"/>
    <n v="21.838466100000002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-8.1480148782278786E-2"/>
    <n v="8.1480148782278786E-2"/>
    <n v="1.4453091595870259E-2"/>
  </r>
  <r>
    <s v="PSP_60_0.3_4_0.7_H_1.rcp"/>
    <n v="60"/>
    <n v="0.3"/>
    <x v="1"/>
    <n v="4"/>
    <n v="0.7"/>
    <x v="0"/>
    <x v="1"/>
    <s v="μ=H"/>
    <n v="1"/>
    <n v="2052.31446116609"/>
    <x v="14"/>
    <n v="4"/>
    <n v="6"/>
    <n v="6.6666666666666599"/>
    <n v="25.775100599999799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-8.1480148782278786E-2"/>
    <n v="8.1480148782278786E-2"/>
    <n v="1.7058427462749663E-2"/>
  </r>
  <r>
    <s v="PSP_60_0.3_4_0.7_H_1.rcp"/>
    <n v="60"/>
    <n v="0.3"/>
    <x v="1"/>
    <n v="4"/>
    <n v="0.7"/>
    <x v="0"/>
    <x v="1"/>
    <s v="μ=H"/>
    <n v="1"/>
    <n v="2052.31446116609"/>
    <x v="15"/>
    <n v="5"/>
    <n v="6"/>
    <n v="6.6666666666666599"/>
    <n v="27.859628300000601"/>
    <s v="PSP_60_0.3_4_0.7_H_1.rcp"/>
    <n v="60"/>
    <n v="0.3"/>
    <n v="4"/>
    <n v="0.7"/>
    <s v="H"/>
    <n v="1"/>
    <s v="40_0.1_0.2_0.8_"/>
    <n v="2234.3713730794698"/>
    <n v="2235.1511124164499"/>
    <n v="90000000000"/>
    <n v="1510.98925479999"/>
    <n v="-8.1480148782278786E-2"/>
    <n v="8.1480148782278786E-2"/>
    <n v="1.8438005572507122E-2"/>
  </r>
  <r>
    <s v="PSP_10_0.7_4_0.7_L_1.rcp"/>
    <n v="10"/>
    <n v="0.7"/>
    <x v="0"/>
    <n v="4"/>
    <n v="0.7"/>
    <x v="0"/>
    <x v="0"/>
    <s v="μ=L"/>
    <n v="1"/>
    <n v="2052.2791117767201"/>
    <x v="12"/>
    <n v="0"/>
    <n v="6"/>
    <n v="6.6666666666666599"/>
    <n v="5.31967999999984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30995813777688602"/>
    <n v="0.30995813777688602"/>
    <n v="2.3024655396801327E-3"/>
  </r>
  <r>
    <s v="PSP_10_0.7_4_0.7_L_1.rcp"/>
    <n v="10"/>
    <n v="0.7"/>
    <x v="0"/>
    <n v="4"/>
    <n v="0.7"/>
    <x v="0"/>
    <x v="0"/>
    <s v="μ=L"/>
    <n v="1"/>
    <n v="2052.2791117767201"/>
    <x v="13"/>
    <n v="3"/>
    <n v="6"/>
    <n v="6.6666666666666599"/>
    <n v="5.0694699999997497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30995813777688602"/>
    <n v="0.30995813777688602"/>
    <n v="2.1941695702452062E-3"/>
  </r>
  <r>
    <s v="PSP_10_0.7_4_0.7_L_1.rcp"/>
    <n v="10"/>
    <n v="0.7"/>
    <x v="0"/>
    <n v="4"/>
    <n v="0.7"/>
    <x v="0"/>
    <x v="0"/>
    <s v="μ=L"/>
    <n v="1"/>
    <n v="2052.2791117767201"/>
    <x v="14"/>
    <n v="4"/>
    <n v="6"/>
    <n v="6.6666666666666599"/>
    <n v="5.9215699999999302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30995813777688602"/>
    <n v="0.30995813777688602"/>
    <n v="2.5629757552717331E-3"/>
  </r>
  <r>
    <s v="PSP_10_0.7_4_0.7_L_1.rcp"/>
    <n v="10"/>
    <n v="0.7"/>
    <x v="0"/>
    <n v="4"/>
    <n v="0.7"/>
    <x v="0"/>
    <x v="0"/>
    <s v="μ=L"/>
    <n v="1"/>
    <n v="2052.2791117767201"/>
    <x v="15"/>
    <n v="5"/>
    <n v="6"/>
    <n v="6.6666666666666599"/>
    <n v="5.9005700000000098E-2"/>
    <s v="PSP_10_0.7_4_0.7_L_1.rcp"/>
    <n v="10"/>
    <n v="0.7"/>
    <n v="4"/>
    <n v="0.7"/>
    <s v="L"/>
    <n v="1"/>
    <s v="40_0.1_0.2_0.8_"/>
    <n v="2974.13711273237"/>
    <n v="3138.38164036322"/>
    <n v="90000000000"/>
    <n v="23.104276299999999"/>
    <n v="-0.30995813777688602"/>
    <n v="0.30995813777688602"/>
    <n v="2.5538865287894823E-3"/>
  </r>
  <r>
    <s v="PSP_20_0.3_2_0.7_H_3.rcp"/>
    <n v="20"/>
    <n v="0.3"/>
    <x v="1"/>
    <n v="2"/>
    <n v="0.7"/>
    <x v="0"/>
    <x v="1"/>
    <s v="μ=H"/>
    <n v="3"/>
    <n v="2052.2573594366499"/>
    <x v="12"/>
    <n v="0"/>
    <n v="6"/>
    <n v="3.3333333333333299"/>
    <n v="0.89525180000001103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18081738777700021"/>
    <n v="0.18081738777700021"/>
    <n v="1.9535630194632068E-3"/>
  </r>
  <r>
    <s v="PSP_20_0.3_2_0.7_H_3.rcp"/>
    <n v="20"/>
    <n v="0.3"/>
    <x v="1"/>
    <n v="2"/>
    <n v="0.7"/>
    <x v="0"/>
    <x v="1"/>
    <s v="μ=H"/>
    <n v="3"/>
    <n v="2052.2573594366499"/>
    <x v="8"/>
    <n v="0"/>
    <n v="7"/>
    <n v="3.3333333333333299"/>
    <n v="0.87127449999999795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18081738777700021"/>
    <n v="0.18081738777700021"/>
    <n v="1.9012412407339151E-3"/>
  </r>
  <r>
    <s v="PSP_60_0.3_2_0.7_H_5.rcp"/>
    <n v="60"/>
    <n v="0.3"/>
    <x v="1"/>
    <n v="2"/>
    <n v="0.7"/>
    <x v="0"/>
    <x v="1"/>
    <s v="μ=H"/>
    <n v="5"/>
    <n v="2051.8702863088602"/>
    <x v="7"/>
    <n v="5"/>
    <n v="9"/>
    <n v="3.3333333333333299"/>
    <n v="15.6118344000005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3651587858065345"/>
    <n v="0.13651587858065345"/>
    <n v="1.0340796310945375E-2"/>
  </r>
  <r>
    <s v="PSP_20_0.7_4_0.7_H_5.rcp"/>
    <n v="20"/>
    <n v="0.7"/>
    <x v="0"/>
    <n v="4"/>
    <n v="0.7"/>
    <x v="0"/>
    <x v="1"/>
    <s v="μ=H"/>
    <n v="5"/>
    <n v="2051.8501503030302"/>
    <x v="0"/>
    <n v="0"/>
    <n v="8"/>
    <n v="6.6666666666666599"/>
    <n v="0.34933489999991701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2.1710223335303359E-2"/>
    <n v="2.1710223335303359E-2"/>
    <n v="2.2430315890679688E-3"/>
  </r>
  <r>
    <s v="PSP_20_0.7_4_0.7_H_5.rcp"/>
    <n v="20"/>
    <n v="0.7"/>
    <x v="0"/>
    <n v="4"/>
    <n v="0.7"/>
    <x v="0"/>
    <x v="1"/>
    <s v="μ=H"/>
    <n v="5"/>
    <n v="2051.8501503030302"/>
    <x v="1"/>
    <n v="3"/>
    <n v="8"/>
    <n v="6.6666666666666599"/>
    <n v="0.38409560000002302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2.1710223335303359E-2"/>
    <n v="2.1710223335303359E-2"/>
    <n v="2.4662252870305003E-3"/>
  </r>
  <r>
    <s v="PSP_20_0.7_4_0.7_H_5.rcp"/>
    <n v="20"/>
    <n v="0.7"/>
    <x v="0"/>
    <n v="4"/>
    <n v="0.7"/>
    <x v="0"/>
    <x v="1"/>
    <s v="μ=H"/>
    <n v="5"/>
    <n v="2051.8501503030302"/>
    <x v="2"/>
    <n v="4"/>
    <n v="8"/>
    <n v="6.6666666666666599"/>
    <n v="0.37692449999997202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2.1710223335303359E-2"/>
    <n v="2.1710223335303359E-2"/>
    <n v="2.4201806352408179E-3"/>
  </r>
  <r>
    <s v="PSP_20_0.7_4_0.7_H_5.rcp"/>
    <n v="20"/>
    <n v="0.7"/>
    <x v="0"/>
    <n v="4"/>
    <n v="0.7"/>
    <x v="0"/>
    <x v="1"/>
    <s v="μ=H"/>
    <n v="5"/>
    <n v="2051.8501503030302"/>
    <x v="3"/>
    <n v="5"/>
    <n v="8"/>
    <n v="6.6666666666666599"/>
    <n v="0.38022049999995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2.1710223335303359E-2"/>
    <n v="2.1710223335303359E-2"/>
    <n v="2.4413438002080755E-3"/>
  </r>
  <r>
    <s v="PSP_20_0.3_2_0.7_L_2.rcp"/>
    <n v="20"/>
    <n v="0.3"/>
    <x v="1"/>
    <n v="2"/>
    <n v="0.7"/>
    <x v="0"/>
    <x v="0"/>
    <s v="μ=L"/>
    <n v="2"/>
    <n v="2051.0755339846501"/>
    <x v="6"/>
    <n v="0"/>
    <n v="9"/>
    <n v="3.3333333333333299"/>
    <n v="0.538378899999997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7.6699560257957849E-2"/>
    <n v="7.6699560257957849E-2"/>
    <n v="2.3667632597869298E-3"/>
  </r>
  <r>
    <s v="PSP_20_0.3_2_0.7_L_2.rcp"/>
    <n v="20"/>
    <n v="0.3"/>
    <x v="1"/>
    <n v="2"/>
    <n v="0.7"/>
    <x v="0"/>
    <x v="0"/>
    <s v="μ=L"/>
    <n v="2"/>
    <n v="2050.96556902564"/>
    <x v="4"/>
    <n v="3"/>
    <n v="9"/>
    <n v="3.3333333333333299"/>
    <n v="0.47606929999997699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7.674906145541642E-2"/>
    <n v="7.674906145541642E-2"/>
    <n v="2.0928445159207275E-3"/>
  </r>
  <r>
    <s v="PSP_20_0.7_2_0.3_L_5.rcp"/>
    <n v="20"/>
    <n v="0.7"/>
    <x v="0"/>
    <n v="2"/>
    <n v="0.3"/>
    <x v="1"/>
    <x v="0"/>
    <s v="μ=L"/>
    <n v="5"/>
    <n v="2049.8834604714102"/>
    <x v="5"/>
    <n v="4"/>
    <n v="9"/>
    <n v="3.3333333333333299"/>
    <n v="0.61580949999995405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3.8999185037148679E-2"/>
    <n v="-3.8999185037148679E-2"/>
    <n v="2.4942874024105124E-3"/>
  </r>
  <r>
    <s v="PSP_30_0.3_4_0.3_H_1.rcp"/>
    <n v="30"/>
    <n v="0.3"/>
    <x v="1"/>
    <n v="4"/>
    <n v="0.3"/>
    <x v="1"/>
    <x v="1"/>
    <s v="μ=H"/>
    <n v="1"/>
    <n v="2049.5250250930098"/>
    <x v="0"/>
    <n v="0"/>
    <n v="8"/>
    <n v="6.6666666666666599"/>
    <n v="3.1505280999999701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9.6545284844003862E-2"/>
    <n v="-9.6545284844003862E-2"/>
    <n v="1.8858662604335525E-3"/>
  </r>
  <r>
    <s v="PSP_30_0.3_4_0.3_H_1.rcp"/>
    <n v="30"/>
    <n v="0.3"/>
    <x v="1"/>
    <n v="4"/>
    <n v="0.3"/>
    <x v="1"/>
    <x v="1"/>
    <s v="μ=H"/>
    <n v="1"/>
    <n v="2049.5250250930098"/>
    <x v="1"/>
    <n v="3"/>
    <n v="8"/>
    <n v="6.6666666666666599"/>
    <n v="3.6586554999998899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9.6545284844003862E-2"/>
    <n v="-9.6545284844003862E-2"/>
    <n v="2.1900248932867818E-3"/>
  </r>
  <r>
    <s v="PSP_30_0.3_4_0.3_H_1.rcp"/>
    <n v="30"/>
    <n v="0.3"/>
    <x v="1"/>
    <n v="4"/>
    <n v="0.3"/>
    <x v="1"/>
    <x v="1"/>
    <s v="μ=H"/>
    <n v="1"/>
    <n v="2049.5250250930098"/>
    <x v="2"/>
    <n v="4"/>
    <n v="8"/>
    <n v="6.6666666666666599"/>
    <n v="3.9132047000000498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9.6545284844003862E-2"/>
    <n v="-9.6545284844003862E-2"/>
    <n v="2.3423948238710094E-3"/>
  </r>
  <r>
    <s v="PSP_30_0.3_4_0.3_H_1.rcp"/>
    <n v="30"/>
    <n v="0.3"/>
    <x v="1"/>
    <n v="4"/>
    <n v="0.3"/>
    <x v="1"/>
    <x v="1"/>
    <s v="μ=H"/>
    <n v="1"/>
    <n v="2049.5250250930098"/>
    <x v="3"/>
    <n v="5"/>
    <n v="8"/>
    <n v="6.6666666666666599"/>
    <n v="3.7373099999999702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9.6545284844003862E-2"/>
    <n v="-9.6545284844003862E-2"/>
    <n v="2.237106481856464E-3"/>
  </r>
  <r>
    <s v="PSP_20_0.7_2_0.3_L_5.rcp"/>
    <n v="20"/>
    <n v="0.7"/>
    <x v="0"/>
    <n v="2"/>
    <n v="0.3"/>
    <x v="1"/>
    <x v="0"/>
    <s v="μ=L"/>
    <n v="5"/>
    <n v="2047.6337095699901"/>
    <x v="4"/>
    <n v="3"/>
    <n v="9"/>
    <n v="3.3333333333333299"/>
    <n v="0.45409259999996698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3.7858881503710445E-2"/>
    <n v="-3.7858881503710445E-2"/>
    <n v="1.8392659608334038E-3"/>
  </r>
  <r>
    <s v="PSP_10_0.3_2_0.7_L_2.rcp"/>
    <n v="10"/>
    <n v="0.3"/>
    <x v="1"/>
    <n v="2"/>
    <n v="0.7"/>
    <x v="0"/>
    <x v="0"/>
    <s v="μ=L"/>
    <n v="2"/>
    <n v="2047.07226909211"/>
    <x v="4"/>
    <n v="3"/>
    <n v="9"/>
    <n v="3.3333333333333299"/>
    <n v="5.2913300000000101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4.9366089774113817E-2"/>
    <n v="-4.9366089774113817E-2"/>
    <n v="1.7667282807143168E-3"/>
  </r>
  <r>
    <s v="PSP_20_0.3_2_0.7_H_5.rcp"/>
    <n v="20"/>
    <n v="0.3"/>
    <x v="1"/>
    <n v="2"/>
    <n v="0.7"/>
    <x v="0"/>
    <x v="1"/>
    <s v="μ=H"/>
    <n v="5"/>
    <n v="2046.6991324227699"/>
    <x v="7"/>
    <n v="5"/>
    <n v="9"/>
    <n v="3.3333333333333299"/>
    <n v="0.74625270000001298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4.5642536366376107E-2"/>
    <n v="4.5642536366376107E-2"/>
    <n v="1.9680977516967338E-3"/>
  </r>
  <r>
    <s v="PSP_30_0.7_2_0.3_H_1.rcp"/>
    <n v="30"/>
    <n v="0.7"/>
    <x v="0"/>
    <n v="2"/>
    <n v="0.3"/>
    <x v="1"/>
    <x v="1"/>
    <s v="μ=H"/>
    <n v="1"/>
    <n v="2045.5810746676"/>
    <x v="6"/>
    <n v="0"/>
    <n v="9"/>
    <n v="3.3333333333333299"/>
    <n v="1.49038410000002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6.6122122510329142E-3"/>
    <n v="6.6122122510329142E-3"/>
    <n v="1.8946818103172077E-3"/>
  </r>
  <r>
    <s v="PSP_20_0.3_2_0.7_H_5.rcp"/>
    <n v="20"/>
    <n v="0.3"/>
    <x v="1"/>
    <n v="2"/>
    <n v="0.7"/>
    <x v="0"/>
    <x v="1"/>
    <s v="μ=H"/>
    <n v="5"/>
    <n v="2043.4978958169199"/>
    <x v="5"/>
    <n v="4"/>
    <n v="9"/>
    <n v="3.3333333333333299"/>
    <n v="0.82277039999999602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4.7135244307300296E-2"/>
    <n v="4.7135244307300296E-2"/>
    <n v="2.1698984464680483E-3"/>
  </r>
  <r>
    <s v="PSP_20_0.7_4_0.3_H_4.rcp"/>
    <n v="20"/>
    <n v="0.7"/>
    <x v="0"/>
    <n v="4"/>
    <n v="0.3"/>
    <x v="1"/>
    <x v="1"/>
    <s v="μ=H"/>
    <n v="4"/>
    <n v="2042.98082156592"/>
    <x v="6"/>
    <n v="0"/>
    <n v="9"/>
    <n v="6.6666666666666599"/>
    <n v="0.96362229999999705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1831644000975089"/>
    <n v="0.11831644000975089"/>
    <n v="2.0417853331136672E-3"/>
  </r>
  <r>
    <s v="PSP_30_0.7_2_0.3_H_1.rcp"/>
    <n v="30"/>
    <n v="0.7"/>
    <x v="0"/>
    <n v="2"/>
    <n v="0.3"/>
    <x v="1"/>
    <x v="1"/>
    <s v="μ=H"/>
    <n v="1"/>
    <n v="2042.1456583608399"/>
    <x v="4"/>
    <n v="3"/>
    <n v="9"/>
    <n v="3.3333333333333299"/>
    <n v="1.47156360000008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8.280540457248688E-3"/>
    <n v="8.280540457248688E-3"/>
    <n v="1.8707558579328788E-3"/>
  </r>
  <r>
    <s v="PSP_20_0.7_4_0.3_H_4.rcp"/>
    <n v="20"/>
    <n v="0.7"/>
    <x v="0"/>
    <n v="4"/>
    <n v="0.3"/>
    <x v="1"/>
    <x v="1"/>
    <s v="μ=H"/>
    <n v="4"/>
    <n v="2041.9875624987401"/>
    <x v="5"/>
    <n v="4"/>
    <n v="9"/>
    <n v="6.6666666666666599"/>
    <n v="0.96744940000007695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1874509806718314"/>
    <n v="0.11874509806718314"/>
    <n v="2.0498944404356155E-3"/>
  </r>
  <r>
    <s v="PSP_20_0.3_2_0.7_H_5.rcp"/>
    <n v="20"/>
    <n v="0.3"/>
    <x v="1"/>
    <n v="2"/>
    <n v="0.7"/>
    <x v="0"/>
    <x v="1"/>
    <s v="μ=H"/>
    <n v="5"/>
    <n v="2041.5513948825801"/>
    <x v="4"/>
    <n v="3"/>
    <n v="9"/>
    <n v="3.3333333333333299"/>
    <n v="1.0472224000000001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4.8042880249109708E-2"/>
    <n v="4.8042880249109708E-2"/>
    <n v="2.7618473621153026E-3"/>
  </r>
  <r>
    <s v="PSP_30_0.7_2_0.3_H_1.rcp"/>
    <n v="30"/>
    <n v="0.7"/>
    <x v="0"/>
    <n v="2"/>
    <n v="0.3"/>
    <x v="1"/>
    <x v="1"/>
    <s v="μ=H"/>
    <n v="1"/>
    <n v="2040.25138276588"/>
    <x v="5"/>
    <n v="4"/>
    <n v="9"/>
    <n v="3.3333333333333299"/>
    <n v="1.57102480000003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9.2004503380975263E-3"/>
    <n v="9.2004503380975263E-3"/>
    <n v="1.9971979787742275E-3"/>
  </r>
  <r>
    <s v="PSP_30_0.7_4_0.3_L_1.rcp"/>
    <n v="30"/>
    <n v="0.7"/>
    <x v="0"/>
    <n v="4"/>
    <n v="0.3"/>
    <x v="1"/>
    <x v="0"/>
    <s v="μ=L"/>
    <n v="1"/>
    <n v="2040.19887663552"/>
    <x v="12"/>
    <n v="0"/>
    <n v="6"/>
    <n v="6.6666666666666599"/>
    <n v="2.45728139999982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-8.6279495787725716E-2"/>
    <n v="8.6279495787725716E-2"/>
    <n v="2.3263124150441094E-3"/>
  </r>
  <r>
    <s v="PSP_30_0.7_4_0.3_L_1.rcp"/>
    <n v="30"/>
    <n v="0.7"/>
    <x v="0"/>
    <n v="4"/>
    <n v="0.3"/>
    <x v="1"/>
    <x v="0"/>
    <s v="μ=L"/>
    <n v="1"/>
    <n v="2040.19887663552"/>
    <x v="13"/>
    <n v="3"/>
    <n v="6"/>
    <n v="6.6666666666666599"/>
    <n v="2.13258350000023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-8.6279495787725716E-2"/>
    <n v="8.6279495787725716E-2"/>
    <n v="2.0189203695470605E-3"/>
  </r>
  <r>
    <s v="PSP_30_0.7_4_0.3_L_1.rcp"/>
    <n v="30"/>
    <n v="0.7"/>
    <x v="0"/>
    <n v="4"/>
    <n v="0.3"/>
    <x v="1"/>
    <x v="0"/>
    <s v="μ=L"/>
    <n v="1"/>
    <n v="2040.19887663552"/>
    <x v="14"/>
    <n v="4"/>
    <n v="6"/>
    <n v="6.6666666666666599"/>
    <n v="2.9758198999998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-8.6279495787725716E-2"/>
    <n v="8.6279495787725716E-2"/>
    <n v="2.8172136810645136E-3"/>
  </r>
  <r>
    <s v="PSP_30_0.7_4_0.3_L_1.rcp"/>
    <n v="30"/>
    <n v="0.7"/>
    <x v="0"/>
    <n v="4"/>
    <n v="0.3"/>
    <x v="1"/>
    <x v="0"/>
    <s v="μ=L"/>
    <n v="1"/>
    <n v="2040.19887663552"/>
    <x v="15"/>
    <n v="5"/>
    <n v="6"/>
    <n v="6.6666666666666599"/>
    <n v="2.2767349000000601"/>
    <s v="PSP_30_0.7_4_0.3_L_1.rcp"/>
    <n v="30"/>
    <n v="0.7"/>
    <n v="4"/>
    <n v="0.3"/>
    <s v="L"/>
    <n v="1"/>
    <s v="40_0.1_0.2_0.8_"/>
    <n v="2232.8478645605001"/>
    <n v="2232.8478645605001"/>
    <n v="2232.8478645605001"/>
    <n v="1056.2989665999901"/>
    <n v="-8.6279495787725716E-2"/>
    <n v="8.6279495787725716E-2"/>
    <n v="2.1553887412466216E-3"/>
  </r>
  <r>
    <s v="PSP_20_0.7_2_0.3_H_3.rcp"/>
    <n v="20"/>
    <n v="0.7"/>
    <x v="0"/>
    <n v="2"/>
    <n v="0.3"/>
    <x v="1"/>
    <x v="1"/>
    <s v="μ=H"/>
    <n v="3"/>
    <n v="2038.7580292042201"/>
    <x v="6"/>
    <n v="0"/>
    <n v="9"/>
    <n v="3.3333333333333299"/>
    <n v="0.94360400000004996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3.7428423240121161E-2"/>
    <n v="3.7428423240121161E-2"/>
    <n v="2.4540644616523962E-3"/>
  </r>
  <r>
    <s v="PSP_60_0.3_4_0.3_L_5.rcp"/>
    <n v="60"/>
    <n v="0.3"/>
    <x v="1"/>
    <n v="4"/>
    <n v="0.3"/>
    <x v="1"/>
    <x v="0"/>
    <s v="μ=L"/>
    <n v="5"/>
    <n v="2037.64978547329"/>
    <x v="4"/>
    <n v="3"/>
    <n v="9"/>
    <n v="6.6666666666666599"/>
    <n v="16.4037970999997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2.0366125542189573E-2"/>
    <n v="2.0366125542189573E-2"/>
    <n v="1.0835974725616909E-2"/>
  </r>
  <r>
    <s v="PSP_20_0.7_4_0.3_H_4.rcp"/>
    <n v="20"/>
    <n v="0.7"/>
    <x v="0"/>
    <n v="4"/>
    <n v="0.3"/>
    <x v="1"/>
    <x v="1"/>
    <s v="μ=H"/>
    <n v="4"/>
    <n v="2037.4574756296499"/>
    <x v="7"/>
    <n v="5"/>
    <n v="9"/>
    <n v="6.6666666666666599"/>
    <n v="0.970541400000001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2070013507763488"/>
    <n v="0.12070013507763488"/>
    <n v="2.0564459702723911E-3"/>
  </r>
  <r>
    <s v="PSP_20_0.7_2_0.3_L_4.rcp"/>
    <n v="20"/>
    <n v="0.7"/>
    <x v="0"/>
    <n v="2"/>
    <n v="0.3"/>
    <x v="1"/>
    <x v="0"/>
    <s v="μ=L"/>
    <n v="4"/>
    <n v="2037.35544680468"/>
    <x v="8"/>
    <n v="0"/>
    <n v="7"/>
    <n v="3.3333333333333299"/>
    <n v="0.88982980000002898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0.13307442290907312"/>
    <n v="0.13307442290907312"/>
    <n v="2.1068689160321711E-3"/>
  </r>
  <r>
    <s v="PSP_20_0.7_2_0.3_L_4.rcp"/>
    <n v="20"/>
    <n v="0.7"/>
    <x v="0"/>
    <n v="2"/>
    <n v="0.3"/>
    <x v="1"/>
    <x v="0"/>
    <s v="μ=L"/>
    <n v="4"/>
    <n v="2037.35544680468"/>
    <x v="9"/>
    <n v="3"/>
    <n v="7"/>
    <n v="3.3333333333333299"/>
    <n v="0.77439290000000904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0.13307442290907312"/>
    <n v="0.13307442290907312"/>
    <n v="1.8335465162056558E-3"/>
  </r>
  <r>
    <s v="PSP_20_0.7_2_0.3_L_4.rcp"/>
    <n v="20"/>
    <n v="0.7"/>
    <x v="0"/>
    <n v="2"/>
    <n v="0.3"/>
    <x v="1"/>
    <x v="0"/>
    <s v="μ=L"/>
    <n v="4"/>
    <n v="2037.35544680468"/>
    <x v="10"/>
    <n v="4"/>
    <n v="7"/>
    <n v="3.3333333333333299"/>
    <n v="0.83846740000001296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0.13307442290907312"/>
    <n v="0.13307442290907312"/>
    <n v="1.9852570706963093E-3"/>
  </r>
  <r>
    <s v="PSP_20_0.7_2_0.3_L_4.rcp"/>
    <n v="20"/>
    <n v="0.7"/>
    <x v="0"/>
    <n v="2"/>
    <n v="0.3"/>
    <x v="1"/>
    <x v="0"/>
    <s v="μ=L"/>
    <n v="4"/>
    <n v="2037.35544680468"/>
    <x v="11"/>
    <n v="5"/>
    <n v="7"/>
    <n v="3.3333333333333299"/>
    <n v="0.788707299999998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0.13307442290907312"/>
    <n v="0.13307442290907312"/>
    <n v="1.8674390251007577E-3"/>
  </r>
  <r>
    <s v="PSP_30_0.7_2_0.3_H_1.rcp"/>
    <n v="30"/>
    <n v="0.7"/>
    <x v="0"/>
    <n v="2"/>
    <n v="0.3"/>
    <x v="1"/>
    <x v="1"/>
    <s v="μ=H"/>
    <n v="1"/>
    <n v="2036.3560784506999"/>
    <x v="7"/>
    <n v="5"/>
    <n v="9"/>
    <n v="3.3333333333333299"/>
    <n v="1.5223825999996701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1.1092112215588501E-2"/>
    <n v="1.1092112215588501E-2"/>
    <n v="1.9353605695087285E-3"/>
  </r>
  <r>
    <s v="PSP_30_0.7_2_0.3_H_5.rcp"/>
    <n v="30"/>
    <n v="0.7"/>
    <x v="0"/>
    <n v="2"/>
    <n v="0.3"/>
    <x v="1"/>
    <x v="1"/>
    <s v="μ=H"/>
    <n v="5"/>
    <n v="2036.2947422094501"/>
    <x v="7"/>
    <n v="5"/>
    <n v="9"/>
    <n v="3.3333333333333299"/>
    <n v="2.1587443999997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4.2146561717808916E-2"/>
    <n v="4.2146561717808916E-2"/>
    <n v="1.896402963243599E-3"/>
  </r>
  <r>
    <s v="PSP_60_0.3_4_0.3_L_5.rcp"/>
    <n v="60"/>
    <n v="0.3"/>
    <x v="1"/>
    <n v="4"/>
    <n v="0.3"/>
    <x v="1"/>
    <x v="0"/>
    <s v="μ=L"/>
    <n v="5"/>
    <n v="2034.89820844679"/>
    <x v="7"/>
    <n v="5"/>
    <n v="9"/>
    <n v="6.6666666666666599"/>
    <n v="16.936246200000799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2.1688991759218689E-2"/>
    <n v="2.1688991759218689E-2"/>
    <n v="1.1187698473180787E-2"/>
  </r>
  <r>
    <s v="PSP_20_0.3_2_0.7_H_5.rcp"/>
    <n v="20"/>
    <n v="0.3"/>
    <x v="1"/>
    <n v="2"/>
    <n v="0.7"/>
    <x v="0"/>
    <x v="1"/>
    <s v="μ=H"/>
    <n v="5"/>
    <n v="2034.7264536385001"/>
    <x v="6"/>
    <n v="0"/>
    <n v="9"/>
    <n v="3.3333333333333299"/>
    <n v="0.80540429999999197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5.12252891884434E-2"/>
    <n v="5.12252891884434E-2"/>
    <n v="2.1240987028078272E-3"/>
  </r>
  <r>
    <s v="PSP_20_0.7_2_0.3_L_3.rcp"/>
    <n v="20"/>
    <n v="0.7"/>
    <x v="0"/>
    <n v="2"/>
    <n v="0.3"/>
    <x v="1"/>
    <x v="0"/>
    <s v="μ=L"/>
    <n v="3"/>
    <n v="2033.1723567537799"/>
    <x v="0"/>
    <n v="0"/>
    <n v="8"/>
    <n v="3.3333333333333299"/>
    <n v="0.46632379999999701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5.3698569903290798E-2"/>
    <n v="-5.3698569903290798E-2"/>
    <n v="1.995304956305411E-3"/>
  </r>
  <r>
    <s v="PSP_20_0.7_2_0.3_L_3.rcp"/>
    <n v="20"/>
    <n v="0.7"/>
    <x v="0"/>
    <n v="2"/>
    <n v="0.3"/>
    <x v="1"/>
    <x v="0"/>
    <s v="μ=L"/>
    <n v="3"/>
    <n v="2033.1723567537799"/>
    <x v="1"/>
    <n v="3"/>
    <n v="8"/>
    <n v="3.3333333333333299"/>
    <n v="0.437833400000045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5.3698569903290798E-2"/>
    <n v="-5.3698569903290798E-2"/>
    <n v="1.8734003133791261E-3"/>
  </r>
  <r>
    <s v="PSP_20_0.7_2_0.3_L_3.rcp"/>
    <n v="20"/>
    <n v="0.7"/>
    <x v="0"/>
    <n v="2"/>
    <n v="0.3"/>
    <x v="1"/>
    <x v="0"/>
    <s v="μ=L"/>
    <n v="3"/>
    <n v="2033.1723567537799"/>
    <x v="2"/>
    <n v="4"/>
    <n v="8"/>
    <n v="3.3333333333333299"/>
    <n v="0.503796600000043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5.3698569903290798E-2"/>
    <n v="-5.3698569903290798E-2"/>
    <n v="2.1556434669427272E-3"/>
  </r>
  <r>
    <s v="PSP_20_0.7_2_0.3_L_3.rcp"/>
    <n v="20"/>
    <n v="0.7"/>
    <x v="0"/>
    <n v="2"/>
    <n v="0.3"/>
    <x v="1"/>
    <x v="0"/>
    <s v="μ=L"/>
    <n v="3"/>
    <n v="2033.1723567537799"/>
    <x v="3"/>
    <n v="5"/>
    <n v="8"/>
    <n v="3.3333333333333299"/>
    <n v="0.52193049999999597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5.3698569903290798E-2"/>
    <n v="-5.3698569903290798E-2"/>
    <n v="2.2332347469654346E-3"/>
  </r>
  <r>
    <s v="PSP_10_0.7_4_0.3_L_2.rcp"/>
    <n v="10"/>
    <n v="0.7"/>
    <x v="0"/>
    <n v="4"/>
    <n v="0.3"/>
    <x v="1"/>
    <x v="0"/>
    <s v="μ=L"/>
    <n v="2"/>
    <n v="2032.37846477166"/>
    <x v="6"/>
    <n v="0"/>
    <n v="9"/>
    <n v="6.6666666666666599"/>
    <n v="0.1055688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12593684349436843"/>
    <n v="0.12593684349436843"/>
    <n v="1.8230407848786032E-3"/>
  </r>
  <r>
    <s v="PSP_20_0.7_2_0.3_H_3.rcp"/>
    <n v="20"/>
    <n v="0.7"/>
    <x v="0"/>
    <n v="2"/>
    <n v="0.3"/>
    <x v="1"/>
    <x v="1"/>
    <s v="μ=H"/>
    <n v="3"/>
    <n v="2031.8855244711001"/>
    <x v="7"/>
    <n v="5"/>
    <n v="9"/>
    <n v="3.3333333333333299"/>
    <n v="0.99458120000008399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4.067318187380322E-2"/>
    <n v="4.067318187380322E-2"/>
    <n v="2.5866426775932182E-3"/>
  </r>
  <r>
    <s v="PSP_20_0.7_4_0.3_H_4.rcp"/>
    <n v="20"/>
    <n v="0.7"/>
    <x v="0"/>
    <n v="4"/>
    <n v="0.3"/>
    <x v="1"/>
    <x v="1"/>
    <s v="μ=H"/>
    <n v="4"/>
    <n v="2031.8094755407101"/>
    <x v="4"/>
    <n v="3"/>
    <n v="9"/>
    <n v="6.6666666666666599"/>
    <n v="0.88789650000000997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2313762679203327"/>
    <n v="0.12313762679203327"/>
    <n v="1.8813326040949708E-3"/>
  </r>
  <r>
    <s v="PSP_10_0.3_2_0.7_L_2.rcp"/>
    <n v="10"/>
    <n v="0.3"/>
    <x v="1"/>
    <n v="2"/>
    <n v="0.7"/>
    <x v="0"/>
    <x v="0"/>
    <s v="μ=L"/>
    <n v="2"/>
    <n v="2031.3762364718"/>
    <x v="7"/>
    <n v="5"/>
    <n v="9"/>
    <n v="3.3333333333333299"/>
    <n v="6.0796099999999201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4.1320020944777082E-2"/>
    <n v="-4.1320020944777082E-2"/>
    <n v="2.0299279997114915E-3"/>
  </r>
  <r>
    <s v="PSP_10_0.7_2_0.7_H_1.rcp"/>
    <n v="10"/>
    <n v="0.7"/>
    <x v="0"/>
    <n v="2"/>
    <n v="0.7"/>
    <x v="0"/>
    <x v="1"/>
    <s v="μ=H"/>
    <n v="1"/>
    <n v="2029.54536924488"/>
    <x v="4"/>
    <n v="3"/>
    <n v="9"/>
    <n v="3.3333333333333299"/>
    <n v="7.5655399999998693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8.971814313360181E-2"/>
    <n v="8.971814313360181E-2"/>
    <n v="2.0065075266058148E-3"/>
  </r>
  <r>
    <s v="PSP_30_0.7_2_0.3_H_5.rcp"/>
    <n v="30"/>
    <n v="0.7"/>
    <x v="0"/>
    <n v="2"/>
    <n v="0.3"/>
    <x v="1"/>
    <x v="1"/>
    <s v="μ=H"/>
    <n v="5"/>
    <n v="2028.5144167523599"/>
    <x v="5"/>
    <n v="4"/>
    <n v="9"/>
    <n v="3.3333333333333299"/>
    <n v="2.28050080000002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4.5806351892360042E-2"/>
    <n v="4.5806351892360042E-2"/>
    <n v="2.003362915405843E-3"/>
  </r>
  <r>
    <s v="PSP_20_0.7_2_0.3_L_2.rcp"/>
    <n v="20"/>
    <n v="0.7"/>
    <x v="0"/>
    <n v="2"/>
    <n v="0.3"/>
    <x v="1"/>
    <x v="0"/>
    <s v="μ=L"/>
    <n v="2"/>
    <n v="2026.6804053585699"/>
    <x v="6"/>
    <n v="0"/>
    <n v="9"/>
    <n v="3.3333333333333299"/>
    <n v="0.65601620000001004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1.2377073131790645E-2"/>
    <n v="-1.2377073131790645E-2"/>
    <n v="2.1359095722343316E-3"/>
  </r>
  <r>
    <s v="PSP_10_0.7_4_0.3_H_4.rcp"/>
    <n v="10"/>
    <n v="0.7"/>
    <x v="0"/>
    <n v="4"/>
    <n v="0.3"/>
    <x v="1"/>
    <x v="1"/>
    <s v="μ=H"/>
    <n v="4"/>
    <n v="2026.4066351240399"/>
    <x v="0"/>
    <n v="0"/>
    <n v="8"/>
    <n v="6.6666666666666599"/>
    <n v="0.107877999999999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0.15269548525677581"/>
    <n v="-0.15269548525677581"/>
    <n v="2.0557989745477595E-3"/>
  </r>
  <r>
    <s v="PSP_10_0.7_4_0.3_H_4.rcp"/>
    <n v="10"/>
    <n v="0.7"/>
    <x v="0"/>
    <n v="4"/>
    <n v="0.3"/>
    <x v="1"/>
    <x v="1"/>
    <s v="μ=H"/>
    <n v="4"/>
    <n v="2026.4066351240399"/>
    <x v="1"/>
    <n v="3"/>
    <n v="8"/>
    <n v="6.6666666666666599"/>
    <n v="9.7674699999998796E-2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0.15269548525677581"/>
    <n v="-0.15269548525677581"/>
    <n v="1.8613577198247967E-3"/>
  </r>
  <r>
    <s v="PSP_10_0.7_4_0.3_H_4.rcp"/>
    <n v="10"/>
    <n v="0.7"/>
    <x v="0"/>
    <n v="4"/>
    <n v="0.3"/>
    <x v="1"/>
    <x v="1"/>
    <s v="μ=H"/>
    <n v="4"/>
    <n v="2026.4066351240399"/>
    <x v="2"/>
    <n v="4"/>
    <n v="8"/>
    <n v="6.6666666666666599"/>
    <n v="9.7358900000003204E-2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0.15269548525677581"/>
    <n v="-0.15269548525677581"/>
    <n v="1.8553396131102383E-3"/>
  </r>
  <r>
    <s v="PSP_10_0.7_4_0.3_H_4.rcp"/>
    <n v="10"/>
    <n v="0.7"/>
    <x v="0"/>
    <n v="4"/>
    <n v="0.3"/>
    <x v="1"/>
    <x v="1"/>
    <s v="μ=H"/>
    <n v="4"/>
    <n v="2026.4066351240399"/>
    <x v="3"/>
    <n v="5"/>
    <n v="8"/>
    <n v="6.6666666666666599"/>
    <n v="0.112816600000002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0.15269548525677581"/>
    <n v="-0.15269548525677581"/>
    <n v="2.1499124065330372E-3"/>
  </r>
  <r>
    <s v="PSP_20_0.7_2_0.3_H_3.rcp"/>
    <n v="20"/>
    <n v="0.7"/>
    <x v="0"/>
    <n v="2"/>
    <n v="0.3"/>
    <x v="1"/>
    <x v="1"/>
    <s v="μ=H"/>
    <n v="3"/>
    <n v="2025.93957951675"/>
    <x v="4"/>
    <n v="3"/>
    <n v="9"/>
    <n v="3.3333333333333299"/>
    <n v="0.84379430000001299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4.3480478045321055E-2"/>
    <n v="4.3480478045321055E-2"/>
    <n v="2.1944858272906669E-3"/>
  </r>
  <r>
    <s v="PSP_30_0.7_2_0.7_H_5.rcp"/>
    <n v="30"/>
    <n v="0.7"/>
    <x v="0"/>
    <n v="2"/>
    <n v="0.7"/>
    <x v="0"/>
    <x v="1"/>
    <s v="μ=H"/>
    <n v="5"/>
    <n v="2025.25652445636"/>
    <x v="12"/>
    <n v="0"/>
    <n v="6"/>
    <n v="3.3333333333333299"/>
    <n v="1.4369305999998601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0.10661816113672484"/>
    <n v="0.10661816113672484"/>
    <n v="2.5497058532260152E-3"/>
  </r>
  <r>
    <s v="PSP_30_0.7_2_0.7_H_5.rcp"/>
    <n v="30"/>
    <n v="0.7"/>
    <x v="0"/>
    <n v="2"/>
    <n v="0.7"/>
    <x v="0"/>
    <x v="1"/>
    <s v="μ=H"/>
    <n v="5"/>
    <n v="2025.25652445636"/>
    <x v="8"/>
    <n v="0"/>
    <n v="7"/>
    <n v="3.3333333333333299"/>
    <n v="1.30591390000017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0.10661816113672484"/>
    <n v="0.10661816113672484"/>
    <n v="2.3172283439714982E-3"/>
  </r>
  <r>
    <s v="PSP_30_0.7_2_0.7_H_5.rcp"/>
    <n v="30"/>
    <n v="0.7"/>
    <x v="0"/>
    <n v="2"/>
    <n v="0.7"/>
    <x v="0"/>
    <x v="1"/>
    <s v="μ=H"/>
    <n v="5"/>
    <n v="2025.25652445636"/>
    <x v="13"/>
    <n v="3"/>
    <n v="6"/>
    <n v="3.3333333333333299"/>
    <n v="1.0600993000002701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0.10661816113672484"/>
    <n v="0.10661816113672484"/>
    <n v="1.8810521469942623E-3"/>
  </r>
  <r>
    <s v="PSP_30_0.7_2_0.7_H_5.rcp"/>
    <n v="30"/>
    <n v="0.7"/>
    <x v="0"/>
    <n v="2"/>
    <n v="0.7"/>
    <x v="0"/>
    <x v="1"/>
    <s v="μ=H"/>
    <n v="5"/>
    <n v="2025.25652445636"/>
    <x v="9"/>
    <n v="3"/>
    <n v="7"/>
    <n v="3.3333333333333299"/>
    <n v="1.07384100000035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0.10661816113672484"/>
    <n v="0.10661816113672484"/>
    <n v="1.9054355743661083E-3"/>
  </r>
  <r>
    <s v="PSP_30_0.7_2_0.7_H_5.rcp"/>
    <n v="30"/>
    <n v="0.7"/>
    <x v="0"/>
    <n v="2"/>
    <n v="0.7"/>
    <x v="0"/>
    <x v="1"/>
    <s v="μ=H"/>
    <n v="5"/>
    <n v="2025.25652445636"/>
    <x v="14"/>
    <n v="4"/>
    <n v="6"/>
    <n v="3.3333333333333299"/>
    <n v="1.13650099999995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0.10661816113672484"/>
    <n v="0.10661816113672484"/>
    <n v="2.0166201846473133E-3"/>
  </r>
  <r>
    <s v="PSP_30_0.7_2_0.7_H_5.rcp"/>
    <n v="30"/>
    <n v="0.7"/>
    <x v="0"/>
    <n v="2"/>
    <n v="0.7"/>
    <x v="0"/>
    <x v="1"/>
    <s v="μ=H"/>
    <n v="5"/>
    <n v="2025.25652445636"/>
    <x v="10"/>
    <n v="4"/>
    <n v="7"/>
    <n v="3.3333333333333299"/>
    <n v="1.30792380000002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0.10661816113672484"/>
    <n v="0.10661816113672484"/>
    <n v="2.3207947331861318E-3"/>
  </r>
  <r>
    <s v="PSP_30_0.7_2_0.7_H_5.rcp"/>
    <n v="30"/>
    <n v="0.7"/>
    <x v="0"/>
    <n v="2"/>
    <n v="0.7"/>
    <x v="0"/>
    <x v="1"/>
    <s v="μ=H"/>
    <n v="5"/>
    <n v="2025.25652445636"/>
    <x v="15"/>
    <n v="5"/>
    <n v="6"/>
    <n v="3.3333333333333299"/>
    <n v="1.35736069999984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0.10661816113672484"/>
    <n v="0.10661816113672484"/>
    <n v="2.4085161257815031E-3"/>
  </r>
  <r>
    <s v="PSP_30_0.7_2_0.7_H_5.rcp"/>
    <n v="30"/>
    <n v="0.7"/>
    <x v="0"/>
    <n v="2"/>
    <n v="0.7"/>
    <x v="0"/>
    <x v="1"/>
    <s v="μ=H"/>
    <n v="5"/>
    <n v="2025.25652445636"/>
    <x v="11"/>
    <n v="5"/>
    <n v="7"/>
    <n v="3.3333333333333299"/>
    <n v="1.3728462999997599"/>
    <s v="PSP_30_0.7_2_0.7_H_5.rcp"/>
    <n v="30"/>
    <n v="0.7"/>
    <n v="2"/>
    <n v="0.7"/>
    <s v="H"/>
    <n v="5"/>
    <s v="40_0.1_0.2_0.8_"/>
    <n v="2266.9551096239702"/>
    <n v="2266.9551096239702"/>
    <n v="2266.9551096239702"/>
    <n v="563.567204499995"/>
    <n v="-0.10661816113672484"/>
    <n v="0.10661816113672484"/>
    <n v="2.4359939489697045E-3"/>
  </r>
  <r>
    <s v="PSP_30_0.7_2_0.3_H_5.rcp"/>
    <n v="30"/>
    <n v="0.7"/>
    <x v="0"/>
    <n v="2"/>
    <n v="0.3"/>
    <x v="1"/>
    <x v="1"/>
    <s v="μ=H"/>
    <n v="5"/>
    <n v="2025.1574200228899"/>
    <x v="4"/>
    <n v="3"/>
    <n v="9"/>
    <n v="3.3333333333333299"/>
    <n v="2.0776983999999099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4.738545082778034E-2"/>
    <n v="4.738545082778034E-2"/>
    <n v="1.825206079277779E-3"/>
  </r>
  <r>
    <s v="PSP_30_0.7_2_0.3_H_5.rcp"/>
    <n v="30"/>
    <n v="0.7"/>
    <x v="0"/>
    <n v="2"/>
    <n v="0.3"/>
    <x v="1"/>
    <x v="1"/>
    <s v="μ=H"/>
    <n v="5"/>
    <n v="2024.3164559460499"/>
    <x v="6"/>
    <n v="0"/>
    <n v="9"/>
    <n v="3.3333333333333299"/>
    <n v="2.11916449999989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4.7781032231481751E-2"/>
    <n v="4.7781032231481751E-2"/>
    <n v="1.8616330110229769E-3"/>
  </r>
  <r>
    <s v="PSP_60_0.3_4_0.3_L_5.rcp"/>
    <n v="60"/>
    <n v="0.3"/>
    <x v="1"/>
    <n v="4"/>
    <n v="0.3"/>
    <x v="1"/>
    <x v="0"/>
    <s v="μ=L"/>
    <n v="5"/>
    <n v="2023.2192399937101"/>
    <x v="5"/>
    <n v="4"/>
    <n v="9"/>
    <n v="6.6666666666666599"/>
    <n v="18.549363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2.7303849227330566E-2"/>
    <n v="2.7303849227330566E-2"/>
    <n v="1.2253286688378821E-2"/>
  </r>
  <r>
    <s v="PSP_10_0.3_2_0.7_H_1.rcp"/>
    <n v="10"/>
    <n v="0.3"/>
    <x v="1"/>
    <n v="2"/>
    <n v="0.7"/>
    <x v="0"/>
    <x v="1"/>
    <s v="μ=H"/>
    <n v="1"/>
    <n v="2022.3498101073801"/>
    <x v="3"/>
    <n v="5"/>
    <n v="8"/>
    <n v="3.3333333333333299"/>
    <n v="6.1702399999999699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2.1204847795522098E-2"/>
    <n v="-2.1204847795522098E-2"/>
    <n v="1.8692755737974103E-3"/>
  </r>
  <r>
    <s v="PSP_10_0.3_2_0.7_H_1.rcp"/>
    <n v="10"/>
    <n v="0.3"/>
    <x v="1"/>
    <n v="2"/>
    <n v="0.7"/>
    <x v="0"/>
    <x v="1"/>
    <s v="μ=H"/>
    <n v="1"/>
    <n v="2021.71197985553"/>
    <x v="0"/>
    <n v="0"/>
    <n v="8"/>
    <n v="3.3333333333333299"/>
    <n v="7.2241399999999303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2.0882769319283907E-2"/>
    <n v="-2.0882769319283907E-2"/>
    <n v="2.1885548120806906E-3"/>
  </r>
  <r>
    <s v="PSP_10_0.3_2_0.7_H_1.rcp"/>
    <n v="10"/>
    <n v="0.3"/>
    <x v="1"/>
    <n v="2"/>
    <n v="0.7"/>
    <x v="0"/>
    <x v="1"/>
    <s v="μ=H"/>
    <n v="1"/>
    <n v="2021.71197985553"/>
    <x v="1"/>
    <n v="3"/>
    <n v="8"/>
    <n v="3.3333333333333299"/>
    <n v="6.0912000000000001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2.0882769319283907E-2"/>
    <n v="-2.0882769319283907E-2"/>
    <n v="1.8453303883017259E-3"/>
  </r>
  <r>
    <s v="PSP_10_0.3_2_0.7_H_1.rcp"/>
    <n v="10"/>
    <n v="0.3"/>
    <x v="1"/>
    <n v="2"/>
    <n v="0.7"/>
    <x v="0"/>
    <x v="1"/>
    <s v="μ=H"/>
    <n v="1"/>
    <n v="2021.71197985553"/>
    <x v="2"/>
    <n v="4"/>
    <n v="8"/>
    <n v="3.3333333333333299"/>
    <n v="8.4621199999999897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2.0882769319283907E-2"/>
    <n v="-2.0882769319283907E-2"/>
    <n v="2.5636011271105499E-3"/>
  </r>
  <r>
    <s v="PSP_20_0.7_2_0.3_H_3.rcp"/>
    <n v="20"/>
    <n v="0.7"/>
    <x v="0"/>
    <n v="2"/>
    <n v="0.3"/>
    <x v="1"/>
    <x v="1"/>
    <s v="μ=H"/>
    <n v="3"/>
    <n v="2020.1576600414701"/>
    <x v="5"/>
    <n v="4"/>
    <n v="9"/>
    <n v="3.3333333333333299"/>
    <n v="1.01938389999997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4.621033184174788E-2"/>
    <n v="4.621033184174788E-2"/>
    <n v="2.6511479410541009E-3"/>
  </r>
  <r>
    <s v="PSP_20_0.3_2_0.7_L_2.rcp"/>
    <n v="20"/>
    <n v="0.3"/>
    <x v="1"/>
    <n v="2"/>
    <n v="0.7"/>
    <x v="0"/>
    <x v="0"/>
    <s v="μ=L"/>
    <n v="2"/>
    <n v="2019.2209112657799"/>
    <x v="8"/>
    <n v="0"/>
    <n v="7"/>
    <n v="3.3333333333333299"/>
    <n v="0.49442399999999498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9.1039055160425805E-2"/>
    <n v="9.1039055160425805E-2"/>
    <n v="2.173533468634985E-3"/>
  </r>
  <r>
    <s v="PSP_20_0.3_2_0.7_L_2.rcp"/>
    <n v="20"/>
    <n v="0.3"/>
    <x v="1"/>
    <n v="2"/>
    <n v="0.7"/>
    <x v="0"/>
    <x v="0"/>
    <s v="μ=L"/>
    <n v="2"/>
    <n v="2019.2209112657799"/>
    <x v="10"/>
    <n v="4"/>
    <n v="7"/>
    <n v="3.3333333333333299"/>
    <n v="0.47387230000001002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9.1039055160425805E-2"/>
    <n v="9.1039055160425805E-2"/>
    <n v="2.0831863014519328E-3"/>
  </r>
  <r>
    <s v="PSP_20_0.3_2_0.7_L_2.rcp"/>
    <n v="20"/>
    <n v="0.3"/>
    <x v="1"/>
    <n v="2"/>
    <n v="0.7"/>
    <x v="0"/>
    <x v="0"/>
    <s v="μ=L"/>
    <n v="2"/>
    <n v="2018.9566855932701"/>
    <x v="11"/>
    <n v="5"/>
    <n v="7"/>
    <n v="3.3333333333333299"/>
    <n v="0.45838689999999299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9.1157997479017816E-2"/>
    <n v="9.1157997479017816E-2"/>
    <n v="2.0151110559637735E-3"/>
  </r>
  <r>
    <s v="PSP_20_0.3_2_0.7_L_2.rcp"/>
    <n v="20"/>
    <n v="0.3"/>
    <x v="1"/>
    <n v="2"/>
    <n v="0.7"/>
    <x v="0"/>
    <x v="0"/>
    <s v="μ=L"/>
    <n v="2"/>
    <n v="2018.9123776515701"/>
    <x v="9"/>
    <n v="3"/>
    <n v="7"/>
    <n v="3.3333333333333299"/>
    <n v="0.82783770000000301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9.1177942888817629E-2"/>
    <n v="9.1177942888817629E-2"/>
    <n v="3.639250820243016E-3"/>
  </r>
  <r>
    <s v="PSP_60_0.3_2_0.7_H_3.rcp"/>
    <n v="60"/>
    <n v="0.3"/>
    <x v="1"/>
    <n v="2"/>
    <n v="0.7"/>
    <x v="0"/>
    <x v="1"/>
    <s v="μ=H"/>
    <n v="3"/>
    <n v="2018.7235202127499"/>
    <x v="0"/>
    <n v="0"/>
    <n v="8"/>
    <n v="3.3333333333333299"/>
    <n v="14.620145600000701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3.6393295646925498E-2"/>
    <n v="3.6393295646925498E-2"/>
    <n v="9.7268647876488801E-3"/>
  </r>
  <r>
    <s v="PSP_60_0.3_2_0.7_H_3.rcp"/>
    <n v="60"/>
    <n v="0.3"/>
    <x v="1"/>
    <n v="2"/>
    <n v="0.7"/>
    <x v="0"/>
    <x v="1"/>
    <s v="μ=H"/>
    <n v="3"/>
    <n v="2018.7235202127499"/>
    <x v="1"/>
    <n v="3"/>
    <n v="8"/>
    <n v="3.3333333333333299"/>
    <n v="13.588750600001701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3.6393295646925498E-2"/>
    <n v="3.6393295646925498E-2"/>
    <n v="9.0406719150110792E-3"/>
  </r>
  <r>
    <s v="PSP_60_0.3_2_0.7_H_3.rcp"/>
    <n v="60"/>
    <n v="0.3"/>
    <x v="1"/>
    <n v="2"/>
    <n v="0.7"/>
    <x v="0"/>
    <x v="1"/>
    <s v="μ=H"/>
    <n v="3"/>
    <n v="2018.7235202127499"/>
    <x v="2"/>
    <n v="4"/>
    <n v="8"/>
    <n v="3.3333333333333299"/>
    <n v="14.989451400000601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3.6393295646925498E-2"/>
    <n v="3.6393295646925498E-2"/>
    <n v="9.9725660056923827E-3"/>
  </r>
  <r>
    <s v="PSP_60_0.3_2_0.7_H_3.rcp"/>
    <n v="60"/>
    <n v="0.3"/>
    <x v="1"/>
    <n v="2"/>
    <n v="0.7"/>
    <x v="0"/>
    <x v="1"/>
    <s v="μ=H"/>
    <n v="3"/>
    <n v="2018.7235202127499"/>
    <x v="3"/>
    <n v="5"/>
    <n v="8"/>
    <n v="3.3333333333333299"/>
    <n v="12.4852943999994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3.6393295646925498E-2"/>
    <n v="3.6393295646925498E-2"/>
    <n v="8.3065363222359495E-3"/>
  </r>
  <r>
    <s v="PSP_10_0.7_4_0.3_L_2.rcp"/>
    <n v="10"/>
    <n v="0.7"/>
    <x v="0"/>
    <n v="4"/>
    <n v="0.3"/>
    <x v="1"/>
    <x v="0"/>
    <s v="μ=L"/>
    <n v="2"/>
    <n v="2017.69461119577"/>
    <x v="5"/>
    <n v="4"/>
    <n v="9"/>
    <n v="6.6666666666666599"/>
    <n v="0.108303400000011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1322519150367403"/>
    <n v="0.1322519150367403"/>
    <n v="1.8702638974871493E-3"/>
  </r>
  <r>
    <s v="PSP_60_0.3_4_0.3_L_5.rcp"/>
    <n v="60"/>
    <n v="0.3"/>
    <x v="1"/>
    <n v="4"/>
    <n v="0.3"/>
    <x v="1"/>
    <x v="0"/>
    <s v="μ=L"/>
    <n v="5"/>
    <n v="2017.48924358361"/>
    <x v="6"/>
    <n v="0"/>
    <n v="9"/>
    <n v="6.6666666666666599"/>
    <n v="17.163782300000001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3.0058639880696864E-2"/>
    <n v="3.0058639880696864E-2"/>
    <n v="1.1338003638120729E-2"/>
  </r>
  <r>
    <s v="PSP_10_0.7_4_0.3_L_2.rcp"/>
    <n v="10"/>
    <n v="0.7"/>
    <x v="0"/>
    <n v="4"/>
    <n v="0.3"/>
    <x v="1"/>
    <x v="0"/>
    <s v="μ=L"/>
    <n v="2"/>
    <n v="2016.87700427395"/>
    <x v="4"/>
    <n v="3"/>
    <n v="9"/>
    <n v="6.6666666666666599"/>
    <n v="0.1028297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13260354250143455"/>
    <n v="0.13260354250143455"/>
    <n v="1.7757399629135815E-3"/>
  </r>
  <r>
    <s v="PSP_20_0.7_2_0.3_L_2.rcp"/>
    <n v="20"/>
    <n v="0.7"/>
    <x v="0"/>
    <n v="2"/>
    <n v="0.3"/>
    <x v="1"/>
    <x v="0"/>
    <s v="μ=L"/>
    <n v="2"/>
    <n v="2016.7831619621099"/>
    <x v="5"/>
    <n v="4"/>
    <n v="9"/>
    <n v="3.3333333333333299"/>
    <n v="0.67495579999996302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7.433154852772017E-3"/>
    <n v="-7.433154852772017E-3"/>
    <n v="2.1975746240031576E-3"/>
  </r>
  <r>
    <s v="PSP_30_0.7_4_0.3_H_4.rcp"/>
    <n v="30"/>
    <n v="0.7"/>
    <x v="0"/>
    <n v="4"/>
    <n v="0.3"/>
    <x v="1"/>
    <x v="1"/>
    <s v="μ=H"/>
    <n v="4"/>
    <n v="2016.44563133871"/>
    <x v="0"/>
    <n v="0"/>
    <n v="8"/>
    <n v="6.6666666666666599"/>
    <n v="1.3322991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2.8380678010263991E-2"/>
    <n v="2.8380678010263991E-2"/>
    <n v="1.949238316113011E-3"/>
  </r>
  <r>
    <s v="PSP_30_0.7_4_0.3_H_4.rcp"/>
    <n v="30"/>
    <n v="0.7"/>
    <x v="0"/>
    <n v="4"/>
    <n v="0.3"/>
    <x v="1"/>
    <x v="1"/>
    <s v="μ=H"/>
    <n v="4"/>
    <n v="2016.44563133871"/>
    <x v="1"/>
    <n v="3"/>
    <n v="8"/>
    <n v="6.6666666666666599"/>
    <n v="1.5075329000001101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2.8380678010263991E-2"/>
    <n v="2.8380678010263991E-2"/>
    <n v="2.2056165101974317E-3"/>
  </r>
  <r>
    <s v="PSP_30_0.7_4_0.3_H_4.rcp"/>
    <n v="30"/>
    <n v="0.7"/>
    <x v="0"/>
    <n v="4"/>
    <n v="0.3"/>
    <x v="1"/>
    <x v="1"/>
    <s v="μ=H"/>
    <n v="4"/>
    <n v="2016.44563133871"/>
    <x v="2"/>
    <n v="4"/>
    <n v="8"/>
    <n v="6.6666666666666599"/>
    <n v="1.4004114999997901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2.8380678010263991E-2"/>
    <n v="2.8380678010263991E-2"/>
    <n v="2.048891089189272E-3"/>
  </r>
  <r>
    <s v="PSP_30_0.7_4_0.3_H_4.rcp"/>
    <n v="30"/>
    <n v="0.7"/>
    <x v="0"/>
    <n v="4"/>
    <n v="0.3"/>
    <x v="1"/>
    <x v="1"/>
    <s v="μ=H"/>
    <n v="4"/>
    <n v="2016.44563133871"/>
    <x v="3"/>
    <n v="5"/>
    <n v="8"/>
    <n v="6.6666666666666599"/>
    <n v="1.3466464999996699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2.8380678010263991E-2"/>
    <n v="2.8380678010263991E-2"/>
    <n v="1.9702294747919865E-3"/>
  </r>
  <r>
    <s v="PSP_20_0.7_2_0.3_L_4.rcp"/>
    <n v="20"/>
    <n v="0.7"/>
    <x v="0"/>
    <n v="2"/>
    <n v="0.3"/>
    <x v="1"/>
    <x v="0"/>
    <s v="μ=L"/>
    <n v="4"/>
    <n v="2014.75821776415"/>
    <x v="12"/>
    <n v="0"/>
    <n v="6"/>
    <n v="3.3333333333333299"/>
    <n v="0.84916540000000396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0.14268988586490727"/>
    <n v="0.14268988586490727"/>
    <n v="2.0105869525048219E-3"/>
  </r>
  <r>
    <s v="PSP_20_0.7_2_0.3_L_4.rcp"/>
    <n v="20"/>
    <n v="0.7"/>
    <x v="0"/>
    <n v="2"/>
    <n v="0.3"/>
    <x v="1"/>
    <x v="0"/>
    <s v="μ=L"/>
    <n v="4"/>
    <n v="2014.75821776415"/>
    <x v="13"/>
    <n v="3"/>
    <n v="6"/>
    <n v="3.3333333333333299"/>
    <n v="0.77712659999997402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0.14268988586490727"/>
    <n v="0.14268988586490727"/>
    <n v="1.8400191557550205E-3"/>
  </r>
  <r>
    <s v="PSP_20_0.7_2_0.3_L_4.rcp"/>
    <n v="20"/>
    <n v="0.7"/>
    <x v="0"/>
    <n v="2"/>
    <n v="0.3"/>
    <x v="1"/>
    <x v="0"/>
    <s v="μ=L"/>
    <n v="4"/>
    <n v="2014.75821776415"/>
    <x v="14"/>
    <n v="4"/>
    <n v="6"/>
    <n v="3.3333333333333299"/>
    <n v="0.82475060000001499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0.14268988586490727"/>
    <n v="0.14268988586490727"/>
    <n v="1.9527795120132612E-3"/>
  </r>
  <r>
    <s v="PSP_20_0.7_2_0.3_L_4.rcp"/>
    <n v="20"/>
    <n v="0.7"/>
    <x v="0"/>
    <n v="2"/>
    <n v="0.3"/>
    <x v="1"/>
    <x v="0"/>
    <s v="μ=L"/>
    <n v="4"/>
    <n v="2014.75821776415"/>
    <x v="15"/>
    <n v="5"/>
    <n v="6"/>
    <n v="3.3333333333333299"/>
    <n v="0.77611910000001605"/>
    <s v="PSP_20_0.7_2_0.3_L_4.rcp"/>
    <n v="20"/>
    <n v="0.7"/>
    <n v="2"/>
    <n v="0.3"/>
    <s v="L"/>
    <n v="4"/>
    <s v="40_0.1_0.2_0.8_"/>
    <n v="2350.0926730542101"/>
    <n v="2350.0926730542101"/>
    <n v="2350.0926730542101"/>
    <n v="422.34701610000002"/>
    <n v="-0.14268988586490727"/>
    <n v="0.14268988586490727"/>
    <n v="1.8376336766074196E-3"/>
  </r>
  <r>
    <s v="PSP_10_0.3_2_0.3_L_4.rcp"/>
    <n v="10"/>
    <n v="0.3"/>
    <x v="1"/>
    <n v="2"/>
    <n v="0.3"/>
    <x v="1"/>
    <x v="0"/>
    <s v="μ=L"/>
    <n v="4"/>
    <n v="2014.05292815434"/>
    <x v="7"/>
    <n v="5"/>
    <n v="9"/>
    <n v="3.3333333333333299"/>
    <n v="0.167875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6.6460236499079728E-2"/>
    <n v="6.6460236499079728E-2"/>
    <n v="1.91619136341283E-3"/>
  </r>
  <r>
    <s v="PSP_10_0.3_2_0.7_L_5.rcp"/>
    <n v="10"/>
    <n v="0.3"/>
    <x v="1"/>
    <n v="2"/>
    <n v="0.7"/>
    <x v="0"/>
    <x v="0"/>
    <s v="μ=L"/>
    <n v="5"/>
    <n v="2013.2717923057801"/>
    <x v="1"/>
    <n v="3"/>
    <n v="8"/>
    <n v="3.3333333333333299"/>
    <n v="5.0349000000000602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7.0650550980930857E-2"/>
    <n v="7.0650550980930857E-2"/>
    <n v="3.3255901357087852E-3"/>
  </r>
  <r>
    <s v="PSP_10_0.3_2_0.7_L_5.rcp"/>
    <n v="10"/>
    <n v="0.3"/>
    <x v="1"/>
    <n v="2"/>
    <n v="0.7"/>
    <x v="0"/>
    <x v="0"/>
    <s v="μ=L"/>
    <n v="5"/>
    <n v="2013.2717923057801"/>
    <x v="3"/>
    <n v="5"/>
    <n v="8"/>
    <n v="3.3333333333333299"/>
    <n v="2.7689200000001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7.0650550980930857E-2"/>
    <n v="7.0650550980930857E-2"/>
    <n v="1.8288929350269104E-3"/>
  </r>
  <r>
    <s v="PSP_10_0.3_2_0.7_L_5.rcp"/>
    <n v="10"/>
    <n v="0.3"/>
    <x v="1"/>
    <n v="2"/>
    <n v="0.7"/>
    <x v="0"/>
    <x v="0"/>
    <s v="μ=L"/>
    <n v="5"/>
    <n v="2012.8150115365499"/>
    <x v="0"/>
    <n v="0"/>
    <n v="8"/>
    <n v="3.3333333333333299"/>
    <n v="4.3553799999997901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7.0861406245395844E-2"/>
    <n v="7.0861406245395844E-2"/>
    <n v="2.8767619546093185E-3"/>
  </r>
  <r>
    <s v="PSP_10_0.3_2_0.7_L_5.rcp"/>
    <n v="10"/>
    <n v="0.3"/>
    <x v="1"/>
    <n v="2"/>
    <n v="0.7"/>
    <x v="0"/>
    <x v="0"/>
    <s v="μ=L"/>
    <n v="5"/>
    <n v="2012.8150115365499"/>
    <x v="2"/>
    <n v="4"/>
    <n v="8"/>
    <n v="3.3333333333333299"/>
    <n v="5.5488199999999203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7.0861406245395844E-2"/>
    <n v="7.0861406245395844E-2"/>
    <n v="3.6650382444185854E-3"/>
  </r>
  <r>
    <s v="PSP_10_0.7_4_0.3_L_2.rcp"/>
    <n v="10"/>
    <n v="0.7"/>
    <x v="0"/>
    <n v="4"/>
    <n v="0.3"/>
    <x v="1"/>
    <x v="0"/>
    <s v="μ=L"/>
    <n v="2"/>
    <n v="2012.3395708856799"/>
    <x v="7"/>
    <n v="5"/>
    <n v="9"/>
    <n v="6.6666666666666599"/>
    <n v="0.104816600000006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13455495234882781"/>
    <n v="0.13455495234882781"/>
    <n v="1.8100512341934127E-3"/>
  </r>
  <r>
    <s v="PSP_10_0.3_2_0.3_L_4.rcp"/>
    <n v="10"/>
    <n v="0.3"/>
    <x v="1"/>
    <n v="2"/>
    <n v="0.3"/>
    <x v="1"/>
    <x v="0"/>
    <s v="μ=L"/>
    <n v="4"/>
    <n v="2011.95828835518"/>
    <x v="6"/>
    <n v="0"/>
    <n v="9"/>
    <n v="3.3333333333333299"/>
    <n v="0.16592579999999901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6.7431129326866207E-2"/>
    <n v="6.7431129326866207E-2"/>
    <n v="1.8939424269686532E-3"/>
  </r>
  <r>
    <s v="PSP_60_0.3_4_0.3_L_1.rcp"/>
    <n v="60"/>
    <n v="0.3"/>
    <x v="1"/>
    <n v="4"/>
    <n v="0.3"/>
    <x v="1"/>
    <x v="0"/>
    <s v="μ=L"/>
    <n v="1"/>
    <n v="2009.4631671709999"/>
    <x v="12"/>
    <n v="0"/>
    <n v="6"/>
    <n v="6.6666666666666599"/>
    <n v="23.386802299999498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-7.3459062865023655E-2"/>
    <n v="7.3459062865023655E-2"/>
    <n v="1.5396666459163764E-2"/>
  </r>
  <r>
    <s v="PSP_60_0.3_4_0.3_L_1.rcp"/>
    <n v="60"/>
    <n v="0.3"/>
    <x v="1"/>
    <n v="4"/>
    <n v="0.3"/>
    <x v="1"/>
    <x v="0"/>
    <s v="μ=L"/>
    <n v="1"/>
    <n v="2009.4631671709999"/>
    <x v="13"/>
    <n v="3"/>
    <n v="6"/>
    <n v="6.6666666666666599"/>
    <n v="23.778496999999302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-7.3459062865023655E-2"/>
    <n v="7.3459062865023655E-2"/>
    <n v="1.5654538081472699E-2"/>
  </r>
  <r>
    <s v="PSP_60_0.3_4_0.3_L_1.rcp"/>
    <n v="60"/>
    <n v="0.3"/>
    <x v="1"/>
    <n v="4"/>
    <n v="0.3"/>
    <x v="1"/>
    <x v="0"/>
    <s v="μ=L"/>
    <n v="1"/>
    <n v="2009.4631671709999"/>
    <x v="14"/>
    <n v="4"/>
    <n v="6"/>
    <n v="6.6666666666666599"/>
    <n v="23.468600399999499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-7.3459062865023655E-2"/>
    <n v="7.3459062865023655E-2"/>
    <n v="1.5450518116459099E-2"/>
  </r>
  <r>
    <s v="PSP_60_0.3_4_0.3_L_1.rcp"/>
    <n v="60"/>
    <n v="0.3"/>
    <x v="1"/>
    <n v="4"/>
    <n v="0.3"/>
    <x v="1"/>
    <x v="0"/>
    <s v="μ=L"/>
    <n v="1"/>
    <n v="2009.4631671709999"/>
    <x v="15"/>
    <n v="5"/>
    <n v="6"/>
    <n v="6.6666666666666599"/>
    <n v="24.654515099999099"/>
    <s v="PSP_60_0.3_4_0.3_L_1.rcp"/>
    <n v="60"/>
    <n v="0.3"/>
    <n v="4"/>
    <n v="0.3"/>
    <s v="L"/>
    <n v="1"/>
    <s v="40_0.1_0.2_0.8_"/>
    <n v="2168.7796908192799"/>
    <n v="2168.7796908192799"/>
    <n v="90000000000"/>
    <n v="1518.9523239999901"/>
    <n v="-7.3459062865023655E-2"/>
    <n v="7.3459062865023655E-2"/>
    <n v="1.6231263292763663E-2"/>
  </r>
  <r>
    <s v="PSP_20_0.3_2_0.7_H_5.rcp"/>
    <n v="20"/>
    <n v="0.3"/>
    <x v="1"/>
    <n v="2"/>
    <n v="0.7"/>
    <x v="0"/>
    <x v="1"/>
    <s v="μ=H"/>
    <n v="5"/>
    <n v="2009.0922140667001"/>
    <x v="8"/>
    <n v="0"/>
    <n v="7"/>
    <n v="3.3333333333333299"/>
    <n v="0.76244969999999002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3178305375517413E-2"/>
    <n v="6.3178305375517413E-2"/>
    <n v="2.010814219301054E-3"/>
  </r>
  <r>
    <s v="PSP_20_0.3_2_0.7_H_5.rcp"/>
    <n v="20"/>
    <n v="0.3"/>
    <x v="1"/>
    <n v="2"/>
    <n v="0.7"/>
    <x v="0"/>
    <x v="1"/>
    <s v="μ=H"/>
    <n v="5"/>
    <n v="2009.0922140667001"/>
    <x v="9"/>
    <n v="3"/>
    <n v="7"/>
    <n v="3.3333333333333299"/>
    <n v="0.76636559999999998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3178305375517413E-2"/>
    <n v="6.3178305375517413E-2"/>
    <n v="2.0211416512632948E-3"/>
  </r>
  <r>
    <s v="PSP_20_0.3_2_0.7_H_5.rcp"/>
    <n v="20"/>
    <n v="0.3"/>
    <x v="1"/>
    <n v="2"/>
    <n v="0.7"/>
    <x v="0"/>
    <x v="1"/>
    <s v="μ=H"/>
    <n v="5"/>
    <n v="2009.0922140667001"/>
    <x v="10"/>
    <n v="4"/>
    <n v="7"/>
    <n v="3.3333333333333299"/>
    <n v="0.85475130000000299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3178305375517413E-2"/>
    <n v="6.3178305375517413E-2"/>
    <n v="2.2542419099989015E-3"/>
  </r>
  <r>
    <s v="PSP_20_0.3_2_0.7_H_5.rcp"/>
    <n v="20"/>
    <n v="0.3"/>
    <x v="1"/>
    <n v="2"/>
    <n v="0.7"/>
    <x v="0"/>
    <x v="1"/>
    <s v="μ=H"/>
    <n v="5"/>
    <n v="2009.0922140667001"/>
    <x v="11"/>
    <n v="5"/>
    <n v="7"/>
    <n v="3.3333333333333299"/>
    <n v="0.85953550000002099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3178305375517413E-2"/>
    <n v="6.3178305375517413E-2"/>
    <n v="2.2668593159576372E-3"/>
  </r>
  <r>
    <s v="PSP_10_0.7_2_0.7_L_2.rcp"/>
    <n v="10"/>
    <n v="0.7"/>
    <x v="0"/>
    <n v="2"/>
    <n v="0.7"/>
    <x v="0"/>
    <x v="0"/>
    <s v="μ=L"/>
    <n v="2"/>
    <n v="2007.42540020813"/>
    <x v="10"/>
    <n v="4"/>
    <n v="7"/>
    <n v="3.3333333333333299"/>
    <n v="5.8283399999999902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0.15152109687019244"/>
    <n v="0.15152109687019244"/>
    <n v="1.8872175597046546E-3"/>
  </r>
  <r>
    <s v="PSP_20_0.3_2_0.3_L_1.rcp"/>
    <n v="20"/>
    <n v="0.3"/>
    <x v="1"/>
    <n v="2"/>
    <n v="0.3"/>
    <x v="1"/>
    <x v="0"/>
    <s v="μ=L"/>
    <n v="1"/>
    <n v="2006.77693351522"/>
    <x v="0"/>
    <n v="0"/>
    <n v="8"/>
    <n v="3.3333333333333299"/>
    <n v="0.60135999999999901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1.2493568666996586E-2"/>
    <n v="1.2493568666996586E-2"/>
    <n v="1.7761976038335801E-3"/>
  </r>
  <r>
    <s v="PSP_20_0.3_2_0.3_L_1.rcp"/>
    <n v="20"/>
    <n v="0.3"/>
    <x v="1"/>
    <n v="2"/>
    <n v="0.3"/>
    <x v="1"/>
    <x v="0"/>
    <s v="μ=L"/>
    <n v="1"/>
    <n v="2006.77693351522"/>
    <x v="1"/>
    <n v="3"/>
    <n v="8"/>
    <n v="3.3333333333333299"/>
    <n v="0.66414699999999904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1.2493568666996586E-2"/>
    <n v="1.2493568666996586E-2"/>
    <n v="1.9616474491041323E-3"/>
  </r>
  <r>
    <s v="PSP_20_0.3_2_0.3_L_1.rcp"/>
    <n v="20"/>
    <n v="0.3"/>
    <x v="1"/>
    <n v="2"/>
    <n v="0.3"/>
    <x v="1"/>
    <x v="0"/>
    <s v="μ=L"/>
    <n v="1"/>
    <n v="2006.77693351522"/>
    <x v="2"/>
    <n v="4"/>
    <n v="8"/>
    <n v="3.3333333333333299"/>
    <n v="0.69020249999999905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1.2493568666996586E-2"/>
    <n v="1.2493568666996586E-2"/>
    <n v="2.0386058711253608E-3"/>
  </r>
  <r>
    <s v="PSP_20_0.3_2_0.3_L_1.rcp"/>
    <n v="20"/>
    <n v="0.3"/>
    <x v="1"/>
    <n v="2"/>
    <n v="0.3"/>
    <x v="1"/>
    <x v="0"/>
    <s v="μ=L"/>
    <n v="1"/>
    <n v="2006.77693351522"/>
    <x v="3"/>
    <n v="5"/>
    <n v="8"/>
    <n v="3.3333333333333299"/>
    <n v="0.680925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1.2493568666996586E-2"/>
    <n v="1.2493568666996586E-2"/>
    <n v="2.0112035276546206E-3"/>
  </r>
  <r>
    <s v="PSP_20_0.3_2_0.7_H_5.rcp"/>
    <n v="20"/>
    <n v="0.3"/>
    <x v="1"/>
    <n v="2"/>
    <n v="0.7"/>
    <x v="0"/>
    <x v="1"/>
    <s v="μ=H"/>
    <n v="5"/>
    <n v="2005.9791872467799"/>
    <x v="12"/>
    <n v="0"/>
    <n v="6"/>
    <n v="3.3333333333333299"/>
    <n v="0.70189220000000296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4629881883768336E-2"/>
    <n v="6.4629881883768336E-2"/>
    <n v="1.8511054777469564E-3"/>
  </r>
  <r>
    <s v="PSP_20_0.3_2_0.7_H_5.rcp"/>
    <n v="20"/>
    <n v="0.3"/>
    <x v="1"/>
    <n v="2"/>
    <n v="0.7"/>
    <x v="0"/>
    <x v="1"/>
    <s v="μ=H"/>
    <n v="5"/>
    <n v="2005.9791872467799"/>
    <x v="13"/>
    <n v="3"/>
    <n v="6"/>
    <n v="3.3333333333333299"/>
    <n v="0.86565749999999697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4629881883768336E-2"/>
    <n v="6.4629881883768336E-2"/>
    <n v="2.2830049117267917E-3"/>
  </r>
  <r>
    <s v="PSP_20_0.3_2_0.7_H_5.rcp"/>
    <n v="20"/>
    <n v="0.3"/>
    <x v="1"/>
    <n v="2"/>
    <n v="0.7"/>
    <x v="0"/>
    <x v="1"/>
    <s v="μ=H"/>
    <n v="5"/>
    <n v="2005.9791872467799"/>
    <x v="14"/>
    <n v="4"/>
    <n v="6"/>
    <n v="3.3333333333333299"/>
    <n v="0.76978669999999705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4629881883768336E-2"/>
    <n v="6.4629881883768336E-2"/>
    <n v="2.0301641435347788E-3"/>
  </r>
  <r>
    <s v="PSP_20_0.3_2_0.7_H_5.rcp"/>
    <n v="20"/>
    <n v="0.3"/>
    <x v="1"/>
    <n v="2"/>
    <n v="0.7"/>
    <x v="0"/>
    <x v="1"/>
    <s v="μ=H"/>
    <n v="5"/>
    <n v="2005.9791872467799"/>
    <x v="15"/>
    <n v="5"/>
    <n v="6"/>
    <n v="3.3333333333333299"/>
    <n v="0.74530799999999398"/>
    <s v="PSP_20_0.3_2_0.7_H_5.rcp"/>
    <n v="20"/>
    <n v="0.3"/>
    <n v="2"/>
    <n v="0.7"/>
    <s v="H"/>
    <n v="5"/>
    <s v="40_0.1_0.2_0.8_"/>
    <n v="2144.5833562511898"/>
    <n v="2146.32069653386"/>
    <n v="2185.26119445622"/>
    <n v="379.17461129999998"/>
    <n v="-6.4629881883768336E-2"/>
    <n v="6.4629881883768336E-2"/>
    <n v="1.9656062874165172E-3"/>
  </r>
  <r>
    <s v="PSP_10_0.7_4_0.7_H_1.rcp"/>
    <n v="10"/>
    <n v="0.7"/>
    <x v="0"/>
    <n v="4"/>
    <n v="0.7"/>
    <x v="0"/>
    <x v="1"/>
    <s v="μ=H"/>
    <n v="1"/>
    <n v="2005.92327474955"/>
    <x v="6"/>
    <n v="0"/>
    <n v="9"/>
    <n v="6.6666666666666599"/>
    <n v="0.11802130000000199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1824153153626456"/>
    <n v="0.1824153153626456"/>
    <n v="2.4042995720357685E-3"/>
  </r>
  <r>
    <s v="PSP_10_0.7_2_0.7_L_2.rcp"/>
    <n v="10"/>
    <n v="0.7"/>
    <x v="0"/>
    <n v="2"/>
    <n v="0.7"/>
    <x v="0"/>
    <x v="0"/>
    <s v="μ=L"/>
    <n v="2"/>
    <n v="2005.5963874368599"/>
    <x v="8"/>
    <n v="0"/>
    <n v="7"/>
    <n v="3.3333333333333299"/>
    <n v="6.5756199999999904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0.15229416607107868"/>
    <n v="0.15229416607107868"/>
    <n v="2.129186960600295E-3"/>
  </r>
  <r>
    <s v="PSP_10_0.7_2_0.7_L_2.rcp"/>
    <n v="10"/>
    <n v="0.7"/>
    <x v="0"/>
    <n v="2"/>
    <n v="0.7"/>
    <x v="0"/>
    <x v="0"/>
    <s v="μ=L"/>
    <n v="2"/>
    <n v="2004.7822373126401"/>
    <x v="11"/>
    <n v="5"/>
    <n v="7"/>
    <n v="3.3333333333333299"/>
    <n v="5.6836299999999999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0.15263828307005131"/>
    <n v="0.15263828307005131"/>
    <n v="1.8403604351949585E-3"/>
  </r>
  <r>
    <s v="PSP_20_0.7_2_0.3_L_1.rcp"/>
    <n v="20"/>
    <n v="0.7"/>
    <x v="0"/>
    <n v="2"/>
    <n v="0.3"/>
    <x v="1"/>
    <x v="0"/>
    <s v="μ=L"/>
    <n v="1"/>
    <n v="2004.5439483208399"/>
    <x v="8"/>
    <n v="0"/>
    <n v="7"/>
    <n v="3.3333333333333299"/>
    <n v="0.69002660000001004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0.10704190096236914"/>
    <n v="0.10704190096236914"/>
    <n v="1.8876615215065462E-3"/>
  </r>
  <r>
    <s v="PSP_20_0.7_2_0.3_L_1.rcp"/>
    <n v="20"/>
    <n v="0.7"/>
    <x v="0"/>
    <n v="2"/>
    <n v="0.3"/>
    <x v="1"/>
    <x v="0"/>
    <s v="μ=L"/>
    <n v="1"/>
    <n v="2004.5439483208399"/>
    <x v="9"/>
    <n v="3"/>
    <n v="7"/>
    <n v="3.3333333333333299"/>
    <n v="0.689282100000014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0.10704190096236914"/>
    <n v="0.10704190096236914"/>
    <n v="1.8856248405977895E-3"/>
  </r>
  <r>
    <s v="PSP_20_0.7_2_0.3_L_1.rcp"/>
    <n v="20"/>
    <n v="0.7"/>
    <x v="0"/>
    <n v="2"/>
    <n v="0.3"/>
    <x v="1"/>
    <x v="0"/>
    <s v="μ=L"/>
    <n v="1"/>
    <n v="2004.5439483208399"/>
    <x v="10"/>
    <n v="4"/>
    <n v="7"/>
    <n v="3.3333333333333299"/>
    <n v="0.84870449999999598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0.10704190096236914"/>
    <n v="0.10704190096236914"/>
    <n v="2.3217464772798927E-3"/>
  </r>
  <r>
    <s v="PSP_20_0.7_2_0.3_L_1.rcp"/>
    <n v="20"/>
    <n v="0.7"/>
    <x v="0"/>
    <n v="2"/>
    <n v="0.3"/>
    <x v="1"/>
    <x v="0"/>
    <s v="μ=L"/>
    <n v="1"/>
    <n v="2004.5439483208399"/>
    <x v="11"/>
    <n v="5"/>
    <n v="7"/>
    <n v="3.3333333333333299"/>
    <n v="0.79542290000000504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0.10704190096236914"/>
    <n v="0.10704190096236914"/>
    <n v="2.1759874208546986E-3"/>
  </r>
  <r>
    <s v="PSP_60_0.3_2_0.3_L_3.rcp"/>
    <n v="60"/>
    <n v="0.3"/>
    <x v="1"/>
    <n v="2"/>
    <n v="0.3"/>
    <x v="1"/>
    <x v="0"/>
    <s v="μ=L"/>
    <n v="3"/>
    <n v="2004.3701895613401"/>
    <x v="4"/>
    <n v="3"/>
    <n v="9"/>
    <n v="3.3333333333333299"/>
    <n v="14.7867716999999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7.2513954683693441E-2"/>
    <n v="7.2513954683693441E-2"/>
    <n v="9.7942052832537541E-3"/>
  </r>
  <r>
    <s v="PSP_10_0.7_2_0.7_L_2.rcp"/>
    <n v="10"/>
    <n v="0.7"/>
    <x v="0"/>
    <n v="2"/>
    <n v="0.7"/>
    <x v="0"/>
    <x v="0"/>
    <s v="μ=L"/>
    <n v="2"/>
    <n v="2004.18260925399"/>
    <x v="9"/>
    <n v="3"/>
    <n v="7"/>
    <n v="3.3333333333333299"/>
    <n v="5.1874899999999897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0.15289172798383815"/>
    <n v="0.15289172798383815"/>
    <n v="1.6797102123061276E-3"/>
  </r>
  <r>
    <s v="PSP_60_0.3_2_0.3_L_5.rcp"/>
    <n v="60"/>
    <n v="0.3"/>
    <x v="1"/>
    <n v="2"/>
    <n v="0.3"/>
    <x v="1"/>
    <x v="0"/>
    <s v="μ=L"/>
    <n v="5"/>
    <n v="2002.94838334008"/>
    <x v="8"/>
    <n v="0"/>
    <n v="7"/>
    <n v="3.3333333333333299"/>
    <n v="16.108809600000299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-3.9119089339394425E-2"/>
    <n v="3.9119089339394425E-2"/>
    <n v="1.0662429704721183E-2"/>
  </r>
  <r>
    <s v="PSP_60_0.3_2_0.3_L_5.rcp"/>
    <n v="60"/>
    <n v="0.3"/>
    <x v="1"/>
    <n v="2"/>
    <n v="0.3"/>
    <x v="1"/>
    <x v="0"/>
    <s v="μ=L"/>
    <n v="5"/>
    <n v="2002.94838334008"/>
    <x v="9"/>
    <n v="3"/>
    <n v="7"/>
    <n v="3.3333333333333299"/>
    <n v="22.215578100000101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-3.9119089339394425E-2"/>
    <n v="3.9119089339394425E-2"/>
    <n v="1.470450304664288E-2"/>
  </r>
  <r>
    <s v="PSP_60_0.3_2_0.3_L_5.rcp"/>
    <n v="60"/>
    <n v="0.3"/>
    <x v="1"/>
    <n v="2"/>
    <n v="0.3"/>
    <x v="1"/>
    <x v="0"/>
    <s v="μ=L"/>
    <n v="5"/>
    <n v="2002.94838334008"/>
    <x v="10"/>
    <n v="4"/>
    <n v="7"/>
    <n v="3.3333333333333299"/>
    <n v="15.530082500000301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-3.9119089339394425E-2"/>
    <n v="3.9119089339394425E-2"/>
    <n v="1.0279369927171451E-2"/>
  </r>
  <r>
    <s v="PSP_60_0.3_2_0.3_L_5.rcp"/>
    <n v="60"/>
    <n v="0.3"/>
    <x v="1"/>
    <n v="2"/>
    <n v="0.3"/>
    <x v="1"/>
    <x v="0"/>
    <s v="μ=L"/>
    <n v="5"/>
    <n v="2002.94838334008"/>
    <x v="11"/>
    <n v="5"/>
    <n v="7"/>
    <n v="3.3333333333333299"/>
    <n v="14.9790321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-3.9119089339394425E-2"/>
    <n v="3.9119089339394425E-2"/>
    <n v="9.9146293721796286E-3"/>
  </r>
  <r>
    <s v="PSP_10_0.7_4_0.3_L_1.rcp"/>
    <n v="10"/>
    <n v="0.7"/>
    <x v="0"/>
    <n v="4"/>
    <n v="0.3"/>
    <x v="1"/>
    <x v="0"/>
    <s v="μ=L"/>
    <n v="1"/>
    <n v="2002.88566202519"/>
    <x v="0"/>
    <n v="0"/>
    <n v="8"/>
    <n v="6.6666666666666599"/>
    <n v="0.14146149999999999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3.5324553848538158E-2"/>
    <n v="3.5324553848538158E-2"/>
    <n v="2.0618940025727778E-3"/>
  </r>
  <r>
    <s v="PSP_10_0.7_4_0.3_L_1.rcp"/>
    <n v="10"/>
    <n v="0.7"/>
    <x v="0"/>
    <n v="4"/>
    <n v="0.3"/>
    <x v="1"/>
    <x v="0"/>
    <s v="μ=L"/>
    <n v="1"/>
    <n v="2002.88566202519"/>
    <x v="1"/>
    <n v="3"/>
    <n v="8"/>
    <n v="6.6666666666666599"/>
    <n v="0.14312569999999999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3.5324553848538158E-2"/>
    <n v="3.5324553848538158E-2"/>
    <n v="2.086150807421317E-3"/>
  </r>
  <r>
    <s v="PSP_10_0.7_4_0.3_L_1.rcp"/>
    <n v="10"/>
    <n v="0.7"/>
    <x v="0"/>
    <n v="4"/>
    <n v="0.3"/>
    <x v="1"/>
    <x v="0"/>
    <s v="μ=L"/>
    <n v="1"/>
    <n v="2002.88566202519"/>
    <x v="2"/>
    <n v="4"/>
    <n v="8"/>
    <n v="6.6666666666666599"/>
    <n v="0.14412049999999901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3.5324553848538158E-2"/>
    <n v="3.5324553848538158E-2"/>
    <n v="2.1006506688942789E-3"/>
  </r>
  <r>
    <s v="PSP_10_0.7_4_0.3_L_1.rcp"/>
    <n v="10"/>
    <n v="0.7"/>
    <x v="0"/>
    <n v="4"/>
    <n v="0.3"/>
    <x v="1"/>
    <x v="0"/>
    <s v="μ=L"/>
    <n v="1"/>
    <n v="2002.88566202519"/>
    <x v="3"/>
    <n v="5"/>
    <n v="8"/>
    <n v="6.6666666666666599"/>
    <n v="0.1402988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3.5324553848538158E-2"/>
    <n v="3.5324553848538158E-2"/>
    <n v="2.0449468886457284E-3"/>
  </r>
  <r>
    <s v="PSP_30_0.3_2_0.7_H_4.rcp"/>
    <n v="30"/>
    <n v="0.3"/>
    <x v="1"/>
    <n v="2"/>
    <n v="0.7"/>
    <x v="0"/>
    <x v="1"/>
    <s v="μ=H"/>
    <n v="4"/>
    <n v="2001.4341933718199"/>
    <x v="7"/>
    <n v="5"/>
    <n v="9"/>
    <n v="3.3333333333333299"/>
    <n v="2.1687894999999999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6.8743469960368009E-2"/>
    <n v="6.8743469960368009E-2"/>
    <n v="2.083821566836746E-3"/>
  </r>
  <r>
    <s v="PSP_60_0.3_2_0.3_L_3.rcp"/>
    <n v="60"/>
    <n v="0.3"/>
    <x v="1"/>
    <n v="2"/>
    <n v="0.3"/>
    <x v="1"/>
    <x v="0"/>
    <s v="μ=L"/>
    <n v="3"/>
    <n v="2000.8703236459901"/>
    <x v="6"/>
    <n v="0"/>
    <n v="9"/>
    <n v="3.3333333333333299"/>
    <n v="15.370860999999801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7.4133454321969203E-2"/>
    <n v="7.4133454321969203E-2"/>
    <n v="1.0181084219644653E-2"/>
  </r>
  <r>
    <s v="PSP_30_0.3_2_0.7_H_4.rcp"/>
    <n v="30"/>
    <n v="0.3"/>
    <x v="1"/>
    <n v="2"/>
    <n v="0.7"/>
    <x v="0"/>
    <x v="1"/>
    <s v="μ=H"/>
    <n v="4"/>
    <n v="1999.48929686773"/>
    <x v="5"/>
    <n v="4"/>
    <n v="9"/>
    <n v="3.3333333333333299"/>
    <n v="2.2572864999999598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6.9648419808673367E-2"/>
    <n v="6.9648419808673367E-2"/>
    <n v="2.1688514681712312E-3"/>
  </r>
  <r>
    <s v="PSP_60_0.3_2_0.3_L_3.rcp"/>
    <n v="60"/>
    <n v="0.3"/>
    <x v="1"/>
    <n v="2"/>
    <n v="0.3"/>
    <x v="1"/>
    <x v="0"/>
    <s v="μ=L"/>
    <n v="3"/>
    <n v="1998.88094266557"/>
    <x v="7"/>
    <n v="5"/>
    <n v="9"/>
    <n v="3.3333333333333299"/>
    <n v="16.685190000000102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7.5054004381916506E-2"/>
    <n v="7.5054004381916506E-2"/>
    <n v="1.1051646658620882E-2"/>
  </r>
  <r>
    <s v="PSP_20_0.3_2_0.7_H_3.rcp"/>
    <n v="20"/>
    <n v="0.3"/>
    <x v="1"/>
    <n v="2"/>
    <n v="0.7"/>
    <x v="0"/>
    <x v="1"/>
    <s v="μ=H"/>
    <n v="3"/>
    <n v="1998.6345405280699"/>
    <x v="13"/>
    <n v="3"/>
    <n v="6"/>
    <n v="3.3333333333333299"/>
    <n v="1.2973817999999799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2022215653117074"/>
    <n v="0.2022215653117074"/>
    <n v="2.8310661945661992E-3"/>
  </r>
  <r>
    <s v="PSP_20_0.3_2_0.7_H_3.rcp"/>
    <n v="20"/>
    <n v="0.3"/>
    <x v="1"/>
    <n v="2"/>
    <n v="0.7"/>
    <x v="0"/>
    <x v="1"/>
    <s v="μ=H"/>
    <n v="3"/>
    <n v="1998.6345405280699"/>
    <x v="9"/>
    <n v="3"/>
    <n v="7"/>
    <n v="3.3333333333333299"/>
    <n v="1.1962710000000201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2022215653117074"/>
    <n v="0.2022215653117074"/>
    <n v="2.6104284703546872E-3"/>
  </r>
  <r>
    <s v="PSP_30_0.3_2_0.7_H_4.rcp"/>
    <n v="30"/>
    <n v="0.3"/>
    <x v="1"/>
    <n v="2"/>
    <n v="0.7"/>
    <x v="0"/>
    <x v="1"/>
    <s v="μ=H"/>
    <n v="4"/>
    <n v="1996.47197514002"/>
    <x v="6"/>
    <n v="0"/>
    <n v="9"/>
    <n v="3.3333333333333299"/>
    <n v="2.06226860000015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7.1052363326509702E-2"/>
    <n v="7.1052363326509702E-2"/>
    <n v="1.9814738983615215E-3"/>
  </r>
  <r>
    <s v="PSP_20_0.7_2_0.3_L_2.rcp"/>
    <n v="20"/>
    <n v="0.7"/>
    <x v="0"/>
    <n v="2"/>
    <n v="0.3"/>
    <x v="1"/>
    <x v="0"/>
    <s v="μ=L"/>
    <n v="2"/>
    <n v="1996.4273483818899"/>
    <x v="4"/>
    <n v="3"/>
    <n v="9"/>
    <n v="3.3333333333333299"/>
    <n v="0.64754529999999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-2.7350783422952921E-3"/>
    <n v="2.7350783422952921E-3"/>
    <n v="2.1083293441919722E-3"/>
  </r>
  <r>
    <s v="PSP_30_0.3_2_0.7_H_4.rcp"/>
    <n v="30"/>
    <n v="0.3"/>
    <x v="1"/>
    <n v="2"/>
    <n v="0.7"/>
    <x v="0"/>
    <x v="1"/>
    <s v="μ=H"/>
    <n v="4"/>
    <n v="1996.3567594066201"/>
    <x v="4"/>
    <n v="3"/>
    <n v="9"/>
    <n v="3.3333333333333299"/>
    <n v="1.97558060000005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7.1105972585533722E-2"/>
    <n v="7.1105972585533722E-2"/>
    <n v="1.8981821247771547E-3"/>
  </r>
  <r>
    <s v="PSP_20_0.7_2_0.3_L_2.rcp"/>
    <n v="20"/>
    <n v="0.7"/>
    <x v="0"/>
    <n v="2"/>
    <n v="0.3"/>
    <x v="1"/>
    <x v="0"/>
    <s v="μ=L"/>
    <n v="2"/>
    <n v="1994.7043889598799"/>
    <x v="7"/>
    <n v="5"/>
    <n v="9"/>
    <n v="3.3333333333333299"/>
    <n v="0.66691510000003895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-3.5957392596098568E-3"/>
    <n v="3.5957392596098568E-3"/>
    <n v="2.1713950752400291E-3"/>
  </r>
  <r>
    <s v="PSP_10_0.3_2_0.3_L_4.rcp"/>
    <n v="10"/>
    <n v="0.3"/>
    <x v="1"/>
    <n v="2"/>
    <n v="0.3"/>
    <x v="1"/>
    <x v="0"/>
    <s v="μ=L"/>
    <n v="4"/>
    <n v="1994.6892740400101"/>
    <x v="5"/>
    <n v="4"/>
    <n v="9"/>
    <n v="3.3333333333333299"/>
    <n v="0.181977999999999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7.5435542375956802E-2"/>
    <n v="7.5435542375956802E-2"/>
    <n v="2.0771685595302341E-3"/>
  </r>
  <r>
    <s v="PSP_60_0.3_2_0.3_L_3.rcp"/>
    <n v="60"/>
    <n v="0.3"/>
    <x v="1"/>
    <n v="2"/>
    <n v="0.3"/>
    <x v="1"/>
    <x v="0"/>
    <s v="μ=L"/>
    <n v="3"/>
    <n v="1993.59574068805"/>
    <x v="5"/>
    <n v="4"/>
    <n v="9"/>
    <n v="3.3333333333333299"/>
    <n v="15.9476878999994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7.7499635985478113E-2"/>
    <n v="7.7499635985478113E-2"/>
    <n v="1.0563152813528402E-2"/>
  </r>
  <r>
    <s v="PSP_20_0.3_4_0.7_L_4.rcp"/>
    <n v="20"/>
    <n v="0.3"/>
    <x v="1"/>
    <n v="4"/>
    <n v="0.7"/>
    <x v="0"/>
    <x v="0"/>
    <s v="μ=L"/>
    <n v="4"/>
    <n v="1992.2605687171799"/>
    <x v="6"/>
    <n v="0"/>
    <n v="9"/>
    <n v="6.6666666666666599"/>
    <n v="0.76500310000000105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15918408559052744"/>
    <n v="0.15918408559052744"/>
    <n v="3.1516689943859011E-3"/>
  </r>
  <r>
    <s v="PSP_10_0.7_4_0.7_H_1.rcp"/>
    <n v="10"/>
    <n v="0.7"/>
    <x v="0"/>
    <n v="4"/>
    <n v="0.7"/>
    <x v="0"/>
    <x v="1"/>
    <s v="μ=H"/>
    <n v="1"/>
    <n v="1992.13515923197"/>
    <x v="4"/>
    <n v="3"/>
    <n v="9"/>
    <n v="6.6666666666666599"/>
    <n v="9.7193900000000596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18803514749635053"/>
    <n v="0.18803514749635053"/>
    <n v="1.9800091354228839E-3"/>
  </r>
  <r>
    <s v="PSP_10_0.3_2_0.7_L_2.rcp"/>
    <n v="10"/>
    <n v="0.3"/>
    <x v="1"/>
    <n v="2"/>
    <n v="0.7"/>
    <x v="0"/>
    <x v="0"/>
    <s v="μ=L"/>
    <n v="2"/>
    <n v="1992.0260809394999"/>
    <x v="10"/>
    <n v="4"/>
    <n v="7"/>
    <n v="3.3333333333333299"/>
    <n v="5.1111900000000397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2.1148422967317049E-2"/>
    <n v="-2.1148422967317049E-2"/>
    <n v="1.7065811282048675E-3"/>
  </r>
  <r>
    <s v="PSP_10_0.3_2_0.3_L_4.rcp"/>
    <n v="10"/>
    <n v="0.3"/>
    <x v="1"/>
    <n v="2"/>
    <n v="0.3"/>
    <x v="1"/>
    <x v="0"/>
    <s v="μ=L"/>
    <n v="4"/>
    <n v="1991.01161681694"/>
    <x v="4"/>
    <n v="3"/>
    <n v="9"/>
    <n v="3.3333333333333299"/>
    <n v="0.16533229999999999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7.714018439716154E-2"/>
    <n v="7.714018439716154E-2"/>
    <n v="1.887167984233382E-3"/>
  </r>
  <r>
    <s v="PSP_60_0.3_2_0.3_L_5.rcp"/>
    <n v="60"/>
    <n v="0.3"/>
    <x v="1"/>
    <n v="2"/>
    <n v="0.3"/>
    <x v="1"/>
    <x v="0"/>
    <s v="μ=L"/>
    <n v="5"/>
    <n v="1990.7071329855401"/>
    <x v="12"/>
    <n v="0"/>
    <n v="6"/>
    <n v="3.3333333333333299"/>
    <n v="16.1972342999997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-4.4991623991875118E-2"/>
    <n v="4.4991623991875118E-2"/>
    <n v="1.0720958061025342E-2"/>
  </r>
  <r>
    <s v="PSP_60_0.3_2_0.3_L_5.rcp"/>
    <n v="60"/>
    <n v="0.3"/>
    <x v="1"/>
    <n v="2"/>
    <n v="0.3"/>
    <x v="1"/>
    <x v="0"/>
    <s v="μ=L"/>
    <n v="5"/>
    <n v="1990.7071329855401"/>
    <x v="13"/>
    <n v="3"/>
    <n v="6"/>
    <n v="3.3333333333333299"/>
    <n v="17.577329300000201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-4.4991623991875118E-2"/>
    <n v="4.4991623991875118E-2"/>
    <n v="1.1634443680927526E-2"/>
  </r>
  <r>
    <s v="PSP_60_0.3_2_0.3_L_5.rcp"/>
    <n v="60"/>
    <n v="0.3"/>
    <x v="1"/>
    <n v="2"/>
    <n v="0.3"/>
    <x v="1"/>
    <x v="0"/>
    <s v="μ=L"/>
    <n v="5"/>
    <n v="1990.7071329855401"/>
    <x v="14"/>
    <n v="4"/>
    <n v="6"/>
    <n v="3.3333333333333299"/>
    <n v="15.5286392999996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-4.4991623991875118E-2"/>
    <n v="4.4991623991875118E-2"/>
    <n v="1.0278414672317776E-2"/>
  </r>
  <r>
    <s v="PSP_60_0.3_2_0.3_L_5.rcp"/>
    <n v="60"/>
    <n v="0.3"/>
    <x v="1"/>
    <n v="2"/>
    <n v="0.3"/>
    <x v="1"/>
    <x v="0"/>
    <s v="μ=L"/>
    <n v="5"/>
    <n v="1990.7071329855401"/>
    <x v="15"/>
    <n v="5"/>
    <n v="6"/>
    <n v="3.3333333333333299"/>
    <n v="15.148546500000499"/>
    <s v="PSP_60_0.3_2_0.3_L_5.rcp"/>
    <n v="60"/>
    <n v="0.3"/>
    <n v="2"/>
    <n v="0.3"/>
    <s v="L"/>
    <n v="5"/>
    <s v="40_0.1_0.2_0.8_"/>
    <n v="2084.49180446623"/>
    <n v="2084.49180446623"/>
    <n v="90000000000"/>
    <n v="1510.8010131000001"/>
    <n v="-4.4991623991875118E-2"/>
    <n v="4.4991623991875118E-2"/>
    <n v="1.0026831044359258E-2"/>
  </r>
  <r>
    <s v="PSP_10_0.3_2_0.7_L_2.rcp"/>
    <n v="10"/>
    <n v="0.3"/>
    <x v="1"/>
    <n v="2"/>
    <n v="0.7"/>
    <x v="0"/>
    <x v="0"/>
    <s v="μ=L"/>
    <n v="2"/>
    <n v="1990.3311064539"/>
    <x v="11"/>
    <n v="5"/>
    <n v="7"/>
    <n v="3.3333333333333299"/>
    <n v="5.2733400000000999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2.0279548538663043E-2"/>
    <n v="-2.0279548538663043E-2"/>
    <n v="1.7607215788511005E-3"/>
  </r>
  <r>
    <s v="PSP_10_0.7_2_0.7_H_5.rcp"/>
    <n v="10"/>
    <n v="0.7"/>
    <x v="0"/>
    <n v="2"/>
    <n v="0.7"/>
    <x v="0"/>
    <x v="1"/>
    <s v="μ=H"/>
    <n v="5"/>
    <n v="1989.5667343718201"/>
    <x v="15"/>
    <n v="5"/>
    <n v="6"/>
    <n v="3.3333333333333299"/>
    <n v="7.1855499999998004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5467605669815138"/>
    <n v="0.15467605669815138"/>
    <n v="1.9389808444893698E-3"/>
  </r>
  <r>
    <s v="PSP_10_0.7_2_0.7_H_5.rcp"/>
    <n v="10"/>
    <n v="0.7"/>
    <x v="0"/>
    <n v="2"/>
    <n v="0.7"/>
    <x v="0"/>
    <x v="1"/>
    <s v="μ=H"/>
    <n v="5"/>
    <n v="1989.5667343718201"/>
    <x v="11"/>
    <n v="5"/>
    <n v="7"/>
    <n v="3.3333333333333299"/>
    <n v="8.5708699999997806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5467605669815138"/>
    <n v="0.15467605669815138"/>
    <n v="2.31280176891242E-3"/>
  </r>
  <r>
    <s v="PSP_20_0.7_2_0.3_L_1.rcp"/>
    <n v="20"/>
    <n v="0.7"/>
    <x v="0"/>
    <n v="2"/>
    <n v="0.3"/>
    <x v="1"/>
    <x v="0"/>
    <s v="μ=L"/>
    <n v="1"/>
    <n v="1989.5565715753601"/>
    <x v="12"/>
    <n v="0"/>
    <n v="6"/>
    <n v="3.3333333333333299"/>
    <n v="0.69614940000002401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0.11371828212099389"/>
    <n v="0.11371828212099389"/>
    <n v="1.9044112728406346E-3"/>
  </r>
  <r>
    <s v="PSP_20_0.7_2_0.3_L_1.rcp"/>
    <n v="20"/>
    <n v="0.7"/>
    <x v="0"/>
    <n v="2"/>
    <n v="0.3"/>
    <x v="1"/>
    <x v="0"/>
    <s v="μ=L"/>
    <n v="1"/>
    <n v="1989.5565715753601"/>
    <x v="13"/>
    <n v="3"/>
    <n v="6"/>
    <n v="3.3333333333333299"/>
    <n v="0.68810629999995798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0.11371828212099389"/>
    <n v="0.11371828212099389"/>
    <n v="1.8824082799360803E-3"/>
  </r>
  <r>
    <s v="PSP_20_0.7_2_0.3_L_1.rcp"/>
    <n v="20"/>
    <n v="0.7"/>
    <x v="0"/>
    <n v="2"/>
    <n v="0.3"/>
    <x v="1"/>
    <x v="0"/>
    <s v="μ=L"/>
    <n v="1"/>
    <n v="1989.5565715753601"/>
    <x v="14"/>
    <n v="4"/>
    <n v="6"/>
    <n v="3.3333333333333299"/>
    <n v="0.749278600000025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0.11371828212099389"/>
    <n v="0.11371828212099389"/>
    <n v="2.0497534183585406E-3"/>
  </r>
  <r>
    <s v="PSP_20_0.7_2_0.3_L_1.rcp"/>
    <n v="20"/>
    <n v="0.7"/>
    <x v="0"/>
    <n v="2"/>
    <n v="0.3"/>
    <x v="1"/>
    <x v="0"/>
    <s v="μ=L"/>
    <n v="1"/>
    <n v="1989.5565715753601"/>
    <x v="15"/>
    <n v="5"/>
    <n v="6"/>
    <n v="3.3333333333333299"/>
    <n v="0.79884029999999395"/>
    <s v="PSP_20_0.7_2_0.3_L_1.rcp"/>
    <n v="20"/>
    <n v="0.7"/>
    <n v="2"/>
    <n v="0.3"/>
    <s v="L"/>
    <n v="1"/>
    <s v="40_0.1_0.2_0.8_"/>
    <n v="2244.83539651099"/>
    <n v="2244.83539651099"/>
    <n v="2244.83539651099"/>
    <n v="365.54572529999899"/>
    <n v="-0.11371828212099389"/>
    <n v="0.11371828212099389"/>
    <n v="2.1853361828931121E-3"/>
  </r>
  <r>
    <s v="PSP_10_0.7_2_0.7_H_5.rcp"/>
    <n v="10"/>
    <n v="0.7"/>
    <x v="0"/>
    <n v="2"/>
    <n v="0.7"/>
    <x v="0"/>
    <x v="1"/>
    <s v="μ=H"/>
    <n v="5"/>
    <n v="1988.79566457394"/>
    <x v="13"/>
    <n v="3"/>
    <n v="6"/>
    <n v="3.3333333333333299"/>
    <n v="7.8673199999997195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550036676050108"/>
    <n v="0.1550036676050108"/>
    <n v="2.1229527005543051E-3"/>
  </r>
  <r>
    <s v="PSP_10_0.7_2_0.7_H_5.rcp"/>
    <n v="10"/>
    <n v="0.7"/>
    <x v="0"/>
    <n v="2"/>
    <n v="0.7"/>
    <x v="0"/>
    <x v="1"/>
    <s v="μ=H"/>
    <n v="5"/>
    <n v="1988.79566457394"/>
    <x v="9"/>
    <n v="3"/>
    <n v="7"/>
    <n v="3.3333333333333299"/>
    <n v="7.4129699999986004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550036676050108"/>
    <n v="0.1550036676050108"/>
    <n v="2.0003488711054893E-3"/>
  </r>
  <r>
    <s v="PSP_10_0.7_2_0.7_H_5.rcp"/>
    <n v="10"/>
    <n v="0.7"/>
    <x v="0"/>
    <n v="2"/>
    <n v="0.7"/>
    <x v="0"/>
    <x v="1"/>
    <s v="μ=H"/>
    <n v="5"/>
    <n v="1988.5704909983799"/>
    <x v="12"/>
    <n v="0"/>
    <n v="6"/>
    <n v="3.3333333333333299"/>
    <n v="7.2132600000003294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5509933899493278"/>
    <n v="0.15509933899493278"/>
    <n v="1.9464582344180222E-3"/>
  </r>
  <r>
    <s v="PSP_10_0.7_2_0.7_H_5.rcp"/>
    <n v="10"/>
    <n v="0.7"/>
    <x v="0"/>
    <n v="2"/>
    <n v="0.7"/>
    <x v="0"/>
    <x v="1"/>
    <s v="μ=H"/>
    <n v="5"/>
    <n v="1988.5704909983799"/>
    <x v="8"/>
    <n v="0"/>
    <n v="7"/>
    <n v="3.3333333333333299"/>
    <n v="7.8949100000002603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5509933899493278"/>
    <n v="0.15509933899493278"/>
    <n v="2.1303977091480125E-3"/>
  </r>
  <r>
    <s v="PSP_10_0.7_2_0.7_H_5.rcp"/>
    <n v="10"/>
    <n v="0.7"/>
    <x v="0"/>
    <n v="2"/>
    <n v="0.7"/>
    <x v="0"/>
    <x v="1"/>
    <s v="μ=H"/>
    <n v="5"/>
    <n v="1988.5704909983799"/>
    <x v="14"/>
    <n v="4"/>
    <n v="6"/>
    <n v="3.3333333333333299"/>
    <n v="8.5180499999992706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5509933899493278"/>
    <n v="0.15509933899493278"/>
    <n v="2.2985485846458127E-3"/>
  </r>
  <r>
    <s v="PSP_10_0.7_2_0.7_H_5.rcp"/>
    <n v="10"/>
    <n v="0.7"/>
    <x v="0"/>
    <n v="2"/>
    <n v="0.7"/>
    <x v="0"/>
    <x v="1"/>
    <s v="μ=H"/>
    <n v="5"/>
    <n v="1988.5704909983799"/>
    <x v="10"/>
    <n v="4"/>
    <n v="7"/>
    <n v="3.3333333333333299"/>
    <n v="7.6156199999999702E-2"/>
    <s v="PSP_10_0.7_2_0.7_H_5.rcp"/>
    <n v="10"/>
    <n v="0.7"/>
    <n v="2"/>
    <n v="0.7"/>
    <s v="H"/>
    <n v="5"/>
    <s v="40_0.1_0.2_0.8_"/>
    <n v="2353.6145523106102"/>
    <n v="2353.6145523106102"/>
    <n v="2353.6145523106102"/>
    <n v="37.058385699999597"/>
    <n v="-0.15509933899493278"/>
    <n v="0.15509933899493278"/>
    <n v="2.0550328505000294E-3"/>
  </r>
  <r>
    <s v="PSP_10_0.3_2_0.7_L_2.rcp"/>
    <n v="10"/>
    <n v="0.3"/>
    <x v="1"/>
    <n v="2"/>
    <n v="0.7"/>
    <x v="0"/>
    <x v="0"/>
    <s v="μ=L"/>
    <n v="2"/>
    <n v="1988.2827207334501"/>
    <x v="8"/>
    <n v="0"/>
    <n v="7"/>
    <n v="3.3333333333333299"/>
    <n v="5.6785299999999497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1.9229509150082501E-2"/>
    <n v="-1.9229509150082501E-2"/>
    <n v="1.896010935603064E-3"/>
  </r>
  <r>
    <s v="PSP_10_0.3_2_0.7_L_2.rcp"/>
    <n v="10"/>
    <n v="0.3"/>
    <x v="1"/>
    <n v="2"/>
    <n v="0.7"/>
    <x v="0"/>
    <x v="0"/>
    <s v="μ=L"/>
    <n v="2"/>
    <n v="1988.2827207334501"/>
    <x v="9"/>
    <n v="3"/>
    <n v="7"/>
    <n v="3.3333333333333299"/>
    <n v="5.7000199999999099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1.9229509150082501E-2"/>
    <n v="-1.9229509150082501E-2"/>
    <n v="1.903186256505839E-3"/>
  </r>
  <r>
    <s v="PSP_30_0.7_4_0.3_H_4.rcp"/>
    <n v="30"/>
    <n v="0.7"/>
    <x v="0"/>
    <n v="4"/>
    <n v="0.3"/>
    <x v="1"/>
    <x v="1"/>
    <s v="μ=H"/>
    <n v="4"/>
    <n v="1987.5147266597"/>
    <x v="6"/>
    <n v="0"/>
    <n v="9"/>
    <n v="6.6666666666666599"/>
    <n v="1.3113172999997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4.2320962613973993E-2"/>
    <n v="4.2320962613973993E-2"/>
    <n v="1.9185406082922938E-3"/>
  </r>
  <r>
    <s v="PSP_60_0.3_2_0.7_H_1.rcp"/>
    <n v="60"/>
    <n v="0.3"/>
    <x v="1"/>
    <n v="2"/>
    <n v="0.7"/>
    <x v="0"/>
    <x v="1"/>
    <s v="μ=H"/>
    <n v="1"/>
    <n v="1987.3272214190099"/>
    <x v="4"/>
    <n v="3"/>
    <n v="9"/>
    <n v="3.3333333333333299"/>
    <n v="11.7778947000006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6.554352958559756E-2"/>
    <n v="-6.554352958559756E-2"/>
    <n v="7.8065745112955356E-3"/>
  </r>
  <r>
    <s v="PSP_20_0.7_2_0.3_H_3.rcp"/>
    <n v="20"/>
    <n v="0.7"/>
    <x v="0"/>
    <n v="2"/>
    <n v="0.3"/>
    <x v="1"/>
    <x v="1"/>
    <s v="μ=H"/>
    <n v="3"/>
    <n v="1987.26649387369"/>
    <x v="8"/>
    <n v="0"/>
    <n v="7"/>
    <n v="3.3333333333333299"/>
    <n v="0.89908789999998295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6.1739443794258005E-2"/>
    <n v="6.1739443794258005E-2"/>
    <n v="2.3382898581306615E-3"/>
  </r>
  <r>
    <s v="PSP_20_0.7_2_0.3_H_3.rcp"/>
    <n v="20"/>
    <n v="0.7"/>
    <x v="0"/>
    <n v="2"/>
    <n v="0.3"/>
    <x v="1"/>
    <x v="1"/>
    <s v="μ=H"/>
    <n v="3"/>
    <n v="1987.26649387369"/>
    <x v="9"/>
    <n v="3"/>
    <n v="7"/>
    <n v="3.3333333333333299"/>
    <n v="0.89534160000005103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6.1739443794258005E-2"/>
    <n v="6.1739443794258005E-2"/>
    <n v="2.3285467225647662E-3"/>
  </r>
  <r>
    <s v="PSP_20_0.7_2_0.3_H_3.rcp"/>
    <n v="20"/>
    <n v="0.7"/>
    <x v="0"/>
    <n v="2"/>
    <n v="0.3"/>
    <x v="1"/>
    <x v="1"/>
    <s v="μ=H"/>
    <n v="3"/>
    <n v="1987.26649387369"/>
    <x v="10"/>
    <n v="4"/>
    <n v="7"/>
    <n v="3.3333333333333299"/>
    <n v="1.02983059999996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6.1739443794258005E-2"/>
    <n v="6.1739443794258005E-2"/>
    <n v="2.6783170450548448E-3"/>
  </r>
  <r>
    <s v="PSP_20_0.7_2_0.3_H_3.rcp"/>
    <n v="20"/>
    <n v="0.7"/>
    <x v="0"/>
    <n v="2"/>
    <n v="0.3"/>
    <x v="1"/>
    <x v="1"/>
    <s v="μ=H"/>
    <n v="3"/>
    <n v="1987.26649387369"/>
    <x v="11"/>
    <n v="5"/>
    <n v="7"/>
    <n v="3.3333333333333299"/>
    <n v="0.92615880000005202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6.1739443794258005E-2"/>
    <n v="6.1739443794258005E-2"/>
    <n v="2.4086941099514588E-3"/>
  </r>
  <r>
    <s v="PSP_60_0.3_2_0.7_H_1.rcp"/>
    <n v="60"/>
    <n v="0.3"/>
    <x v="1"/>
    <n v="2"/>
    <n v="0.7"/>
    <x v="0"/>
    <x v="1"/>
    <s v="μ=H"/>
    <n v="1"/>
    <n v="1987.2056110912999"/>
    <x v="7"/>
    <n v="5"/>
    <n v="9"/>
    <n v="3.3333333333333299"/>
    <n v="18.8509925000007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6.5478325880628629E-2"/>
    <n v="-6.5478325880628629E-2"/>
    <n v="1.2494735376019391E-2"/>
  </r>
  <r>
    <s v="PSP_10_0.7_4_0.7_H_1.rcp"/>
    <n v="10"/>
    <n v="0.7"/>
    <x v="0"/>
    <n v="4"/>
    <n v="0.7"/>
    <x v="0"/>
    <x v="1"/>
    <s v="μ=H"/>
    <n v="1"/>
    <n v="1986.8196737667399"/>
    <x v="7"/>
    <n v="5"/>
    <n v="9"/>
    <n v="6.6666666666666599"/>
    <n v="0.1053153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19020166082340045"/>
    <n v="0.19020166082340045"/>
    <n v="2.1454562076406065E-3"/>
  </r>
  <r>
    <s v="PSP_30_0.7_4_0.3_H_4.rcp"/>
    <n v="30"/>
    <n v="0.7"/>
    <x v="0"/>
    <n v="4"/>
    <n v="0.3"/>
    <x v="1"/>
    <x v="1"/>
    <s v="μ=H"/>
    <n v="4"/>
    <n v="1986.2808701399199"/>
    <x v="5"/>
    <n v="4"/>
    <n v="9"/>
    <n v="6.6666666666666599"/>
    <n v="1.4447721999999801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4.2915493315198748E-2"/>
    <n v="4.2915493315198748E-2"/>
    <n v="2.1137936145831306E-3"/>
  </r>
  <r>
    <s v="PSP_20_0.7_2_0.3_H_3.rcp"/>
    <n v="20"/>
    <n v="0.7"/>
    <x v="0"/>
    <n v="2"/>
    <n v="0.3"/>
    <x v="1"/>
    <x v="1"/>
    <s v="μ=H"/>
    <n v="3"/>
    <n v="1985.3663103623701"/>
    <x v="12"/>
    <n v="0"/>
    <n v="6"/>
    <n v="3.3333333333333299"/>
    <n v="0.97200140000001001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6.2636589317377436E-2"/>
    <n v="6.2636589317377436E-2"/>
    <n v="2.5279185891711707E-3"/>
  </r>
  <r>
    <s v="PSP_20_0.7_2_0.3_H_3.rcp"/>
    <n v="20"/>
    <n v="0.7"/>
    <x v="0"/>
    <n v="2"/>
    <n v="0.3"/>
    <x v="1"/>
    <x v="1"/>
    <s v="μ=H"/>
    <n v="3"/>
    <n v="1985.3663103623701"/>
    <x v="13"/>
    <n v="3"/>
    <n v="6"/>
    <n v="3.3333333333333299"/>
    <n v="0.871871599999963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6.2636589317377436E-2"/>
    <n v="6.2636589317377436E-2"/>
    <n v="2.2675074593619879E-3"/>
  </r>
  <r>
    <s v="PSP_20_0.7_2_0.3_H_3.rcp"/>
    <n v="20"/>
    <n v="0.7"/>
    <x v="0"/>
    <n v="2"/>
    <n v="0.3"/>
    <x v="1"/>
    <x v="1"/>
    <s v="μ=H"/>
    <n v="3"/>
    <n v="1985.3663103623701"/>
    <x v="14"/>
    <n v="4"/>
    <n v="6"/>
    <n v="3.3333333333333299"/>
    <n v="0.98690979999992101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6.2636589317377436E-2"/>
    <n v="6.2636589317377436E-2"/>
    <n v="2.566691394945498E-3"/>
  </r>
  <r>
    <s v="PSP_20_0.7_2_0.3_H_3.rcp"/>
    <n v="20"/>
    <n v="0.7"/>
    <x v="0"/>
    <n v="2"/>
    <n v="0.3"/>
    <x v="1"/>
    <x v="1"/>
    <s v="μ=H"/>
    <n v="3"/>
    <n v="1985.3663103623701"/>
    <x v="15"/>
    <n v="5"/>
    <n v="6"/>
    <n v="3.3333333333333299"/>
    <n v="1.0170374000000399"/>
    <s v="PSP_20_0.7_2_0.3_H_3.rcp"/>
    <n v="20"/>
    <n v="0.7"/>
    <n v="2"/>
    <n v="0.3"/>
    <s v="H"/>
    <n v="3"/>
    <s v="40_0.1_0.2_0.8_"/>
    <n v="2118.0326517295498"/>
    <n v="2118.0326517295498"/>
    <n v="2118.0326517295498"/>
    <n v="384.50660719999701"/>
    <n v="-6.2636589317377436E-2"/>
    <n v="6.2636589317377436E-2"/>
    <n v="2.6450453151017996E-3"/>
  </r>
  <r>
    <s v="PSP_10_0.7_2_0.7_H_1.rcp"/>
    <n v="10"/>
    <n v="0.7"/>
    <x v="0"/>
    <n v="2"/>
    <n v="0.7"/>
    <x v="0"/>
    <x v="1"/>
    <s v="μ=H"/>
    <n v="1"/>
    <n v="1984.6708044520201"/>
    <x v="8"/>
    <n v="0"/>
    <n v="7"/>
    <n v="3.3333333333333299"/>
    <n v="6.6137799999999899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0.10984506553933954"/>
    <n v="0.10984506553933954"/>
    <n v="1.7540848834736468E-3"/>
  </r>
  <r>
    <s v="PSP_10_0.7_2_0.7_H_1.rcp"/>
    <n v="10"/>
    <n v="0.7"/>
    <x v="0"/>
    <n v="2"/>
    <n v="0.7"/>
    <x v="0"/>
    <x v="1"/>
    <s v="μ=H"/>
    <n v="1"/>
    <n v="1984.6708044520201"/>
    <x v="9"/>
    <n v="3"/>
    <n v="7"/>
    <n v="3.3333333333333299"/>
    <n v="7.2863899999999704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0.10984506553933954"/>
    <n v="0.10984506553933954"/>
    <n v="1.9324722857569367E-3"/>
  </r>
  <r>
    <s v="PSP_10_0.7_2_0.7_H_1.rcp"/>
    <n v="10"/>
    <n v="0.7"/>
    <x v="0"/>
    <n v="2"/>
    <n v="0.7"/>
    <x v="0"/>
    <x v="1"/>
    <s v="μ=H"/>
    <n v="1"/>
    <n v="1984.6708044520201"/>
    <x v="10"/>
    <n v="4"/>
    <n v="7"/>
    <n v="3.3333333333333299"/>
    <n v="7.8690599999999805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0.10984506553933954"/>
    <n v="0.10984506553933954"/>
    <n v="2.0870060983502812E-3"/>
  </r>
  <r>
    <s v="PSP_10_0.7_2_0.7_H_1.rcp"/>
    <n v="10"/>
    <n v="0.7"/>
    <x v="0"/>
    <n v="2"/>
    <n v="0.7"/>
    <x v="0"/>
    <x v="1"/>
    <s v="μ=H"/>
    <n v="1"/>
    <n v="1984.6708044520201"/>
    <x v="11"/>
    <n v="5"/>
    <n v="7"/>
    <n v="3.3333333333333299"/>
    <n v="6.7253100000000204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0.10984506553933954"/>
    <n v="0.10984506553933954"/>
    <n v="1.783664501642662E-3"/>
  </r>
  <r>
    <s v="PSP_30_0.7_4_0.3_H_4.rcp"/>
    <n v="30"/>
    <n v="0.7"/>
    <x v="0"/>
    <n v="4"/>
    <n v="0.3"/>
    <x v="1"/>
    <x v="1"/>
    <s v="μ=H"/>
    <n v="4"/>
    <n v="1984.6212975927001"/>
    <x v="4"/>
    <n v="3"/>
    <n v="9"/>
    <n v="6.6666666666666599"/>
    <n v="1.44772590000002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4.3715154227480305E-2"/>
    <n v="4.3715154227480305E-2"/>
    <n v="2.1181150655353834E-3"/>
  </r>
  <r>
    <s v="PSP_30_0.7_4_0.3_H_4.rcp"/>
    <n v="30"/>
    <n v="0.7"/>
    <x v="0"/>
    <n v="4"/>
    <n v="0.3"/>
    <x v="1"/>
    <x v="1"/>
    <s v="μ=H"/>
    <n v="4"/>
    <n v="1984.4306994671499"/>
    <x v="7"/>
    <n v="5"/>
    <n v="9"/>
    <n v="6.6666666666666599"/>
    <n v="1.3770615000002999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4.3806993461150419E-2"/>
    <n v="4.3806993461150419E-2"/>
    <n v="2.0147285541547255E-3"/>
  </r>
  <r>
    <s v="PSP_10_0.7_4_0.7_H_5.rcp"/>
    <n v="10"/>
    <n v="0.7"/>
    <x v="0"/>
    <n v="4"/>
    <n v="0.7"/>
    <x v="0"/>
    <x v="1"/>
    <s v="μ=H"/>
    <n v="5"/>
    <n v="1983.8596949110799"/>
    <x v="8"/>
    <n v="0"/>
    <n v="7"/>
    <n v="6.6666666666666599"/>
    <n v="0.14331749999999399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0.16349207412786979"/>
    <n v="0.16349207412786979"/>
    <n v="1.8284785477353626E-3"/>
  </r>
  <r>
    <s v="PSP_10_0.7_4_0.7_H_5.rcp"/>
    <n v="10"/>
    <n v="0.7"/>
    <x v="0"/>
    <n v="4"/>
    <n v="0.7"/>
    <x v="0"/>
    <x v="1"/>
    <s v="μ=H"/>
    <n v="5"/>
    <n v="1983.8596949110799"/>
    <x v="9"/>
    <n v="3"/>
    <n v="7"/>
    <n v="6.6666666666666599"/>
    <n v="0.14553279999999799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0.16349207412786979"/>
    <n v="0.16349207412786979"/>
    <n v="1.8567418688706437E-3"/>
  </r>
  <r>
    <s v="PSP_10_0.7_4_0.7_H_5.rcp"/>
    <n v="10"/>
    <n v="0.7"/>
    <x v="0"/>
    <n v="4"/>
    <n v="0.7"/>
    <x v="0"/>
    <x v="1"/>
    <s v="μ=H"/>
    <n v="5"/>
    <n v="1983.8596949110799"/>
    <x v="10"/>
    <n v="4"/>
    <n v="7"/>
    <n v="6.6666666666666599"/>
    <n v="0.154683399999996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0.16349207412786979"/>
    <n v="0.16349207412786979"/>
    <n v="1.973487387030703E-3"/>
  </r>
  <r>
    <s v="PSP_10_0.7_4_0.7_H_5.rcp"/>
    <n v="10"/>
    <n v="0.7"/>
    <x v="0"/>
    <n v="4"/>
    <n v="0.7"/>
    <x v="0"/>
    <x v="1"/>
    <s v="μ=H"/>
    <n v="5"/>
    <n v="1983.8596949110799"/>
    <x v="11"/>
    <n v="5"/>
    <n v="7"/>
    <n v="6.6666666666666599"/>
    <n v="0.15001990000000301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0.16349207412786979"/>
    <n v="0.16349207412786979"/>
    <n v="1.9139893514987447E-3"/>
  </r>
  <r>
    <s v="PSP_30_0.7_4_0.3_H_4.rcp"/>
    <n v="30"/>
    <n v="0.7"/>
    <x v="0"/>
    <n v="4"/>
    <n v="0.3"/>
    <x v="1"/>
    <x v="1"/>
    <s v="μ=H"/>
    <n v="4"/>
    <n v="1982.05025703604"/>
    <x v="8"/>
    <n v="0"/>
    <n v="7"/>
    <n v="6.6666666666666599"/>
    <n v="1.31520080000018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4.4954003737552033E-2"/>
    <n v="4.4954003737552033E-2"/>
    <n v="1.9242224157794867E-3"/>
  </r>
  <r>
    <s v="PSP_30_0.7_4_0.3_H_4.rcp"/>
    <n v="30"/>
    <n v="0.7"/>
    <x v="0"/>
    <n v="4"/>
    <n v="0.3"/>
    <x v="1"/>
    <x v="1"/>
    <s v="μ=H"/>
    <n v="4"/>
    <n v="1982.05025703604"/>
    <x v="9"/>
    <n v="3"/>
    <n v="7"/>
    <n v="6.6666666666666599"/>
    <n v="1.6368163000001901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4.4954003737552033E-2"/>
    <n v="4.4954003737552033E-2"/>
    <n v="2.3947663466849897E-3"/>
  </r>
  <r>
    <s v="PSP_30_0.7_4_0.3_H_4.rcp"/>
    <n v="30"/>
    <n v="0.7"/>
    <x v="0"/>
    <n v="4"/>
    <n v="0.3"/>
    <x v="1"/>
    <x v="1"/>
    <s v="μ=H"/>
    <n v="4"/>
    <n v="1982.05025703604"/>
    <x v="10"/>
    <n v="4"/>
    <n v="7"/>
    <n v="6.6666666666666599"/>
    <n v="1.50942310000027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4.4954003737552033E-2"/>
    <n v="4.4954003737552033E-2"/>
    <n v="2.2083819930123856E-3"/>
  </r>
  <r>
    <s v="PSP_30_0.7_4_0.3_H_4.rcp"/>
    <n v="30"/>
    <n v="0.7"/>
    <x v="0"/>
    <n v="4"/>
    <n v="0.3"/>
    <x v="1"/>
    <x v="1"/>
    <s v="μ=H"/>
    <n v="4"/>
    <n v="1982.05025703604"/>
    <x v="11"/>
    <n v="5"/>
    <n v="7"/>
    <n v="6.6666666666666599"/>
    <n v="1.3388480999997201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4.4954003737552033E-2"/>
    <n v="4.4954003737552033E-2"/>
    <n v="1.9588199196220717E-3"/>
  </r>
  <r>
    <s v="PSP_30_0.3_4_0.7_H_1.rcp"/>
    <n v="30"/>
    <n v="0.3"/>
    <x v="1"/>
    <n v="4"/>
    <n v="0.7"/>
    <x v="0"/>
    <x v="1"/>
    <s v="μ=H"/>
    <n v="1"/>
    <n v="1981.58857666013"/>
    <x v="8"/>
    <n v="0"/>
    <n v="7"/>
    <n v="6.6666666666666599"/>
    <n v="2.0297808999998699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0.16947389768975216"/>
    <n v="0.16947389768975216"/>
    <n v="1.7950068828469113E-3"/>
  </r>
  <r>
    <s v="PSP_30_0.3_4_0.7_H_1.rcp"/>
    <n v="30"/>
    <n v="0.3"/>
    <x v="1"/>
    <n v="4"/>
    <n v="0.7"/>
    <x v="0"/>
    <x v="1"/>
    <s v="μ=H"/>
    <n v="1"/>
    <n v="1981.58857666013"/>
    <x v="9"/>
    <n v="3"/>
    <n v="7"/>
    <n v="6.6666666666666599"/>
    <n v="2.0711998000001501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0.16947389768975216"/>
    <n v="0.16947389768975216"/>
    <n v="1.8316350778311364E-3"/>
  </r>
  <r>
    <s v="PSP_30_0.3_4_0.7_H_1.rcp"/>
    <n v="30"/>
    <n v="0.3"/>
    <x v="1"/>
    <n v="4"/>
    <n v="0.7"/>
    <x v="0"/>
    <x v="1"/>
    <s v="μ=H"/>
    <n v="1"/>
    <n v="1981.58857666013"/>
    <x v="10"/>
    <n v="4"/>
    <n v="7"/>
    <n v="6.6666666666666599"/>
    <n v="2.1879177999999202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0.16947389768975216"/>
    <n v="0.16947389768975216"/>
    <n v="1.9348529243246799E-3"/>
  </r>
  <r>
    <s v="PSP_30_0.3_4_0.7_H_1.rcp"/>
    <n v="30"/>
    <n v="0.3"/>
    <x v="1"/>
    <n v="4"/>
    <n v="0.7"/>
    <x v="0"/>
    <x v="1"/>
    <s v="μ=H"/>
    <n v="1"/>
    <n v="1981.58857666013"/>
    <x v="11"/>
    <n v="5"/>
    <n v="7"/>
    <n v="6.6666666666666599"/>
    <n v="2.1573012999997401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0.16947389768975216"/>
    <n v="0.16947389768975216"/>
    <n v="1.9077776728879314E-3"/>
  </r>
  <r>
    <s v="PSP_60_0.3_2_0.3_L_3.rcp"/>
    <n v="60"/>
    <n v="0.3"/>
    <x v="1"/>
    <n v="2"/>
    <n v="0.3"/>
    <x v="1"/>
    <x v="0"/>
    <s v="μ=L"/>
    <n v="3"/>
    <n v="1981.0798734617799"/>
    <x v="8"/>
    <n v="0"/>
    <n v="7"/>
    <n v="3.3333333333333299"/>
    <n v="14.210501699999799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8.3291127127110828E-2"/>
    <n v="8.3291127127110828E-2"/>
    <n v="9.412505559129274E-3"/>
  </r>
  <r>
    <s v="PSP_60_0.3_2_0.3_L_3.rcp"/>
    <n v="60"/>
    <n v="0.3"/>
    <x v="1"/>
    <n v="2"/>
    <n v="0.3"/>
    <x v="1"/>
    <x v="0"/>
    <s v="μ=L"/>
    <n v="3"/>
    <n v="1981.0798734617799"/>
    <x v="9"/>
    <n v="3"/>
    <n v="7"/>
    <n v="3.3333333333333299"/>
    <n v="14.2694708999997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8.3291127127110828E-2"/>
    <n v="8.3291127127110828E-2"/>
    <n v="9.4515645546900343E-3"/>
  </r>
  <r>
    <s v="PSP_60_0.3_2_0.3_L_3.rcp"/>
    <n v="60"/>
    <n v="0.3"/>
    <x v="1"/>
    <n v="2"/>
    <n v="0.3"/>
    <x v="1"/>
    <x v="0"/>
    <s v="μ=L"/>
    <n v="3"/>
    <n v="1981.0798734617799"/>
    <x v="10"/>
    <n v="4"/>
    <n v="7"/>
    <n v="3.3333333333333299"/>
    <n v="15.704097099999601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8.3291127127110828E-2"/>
    <n v="8.3291127127110828E-2"/>
    <n v="1.0401807365805687E-2"/>
  </r>
  <r>
    <s v="PSP_60_0.3_2_0.3_L_3.rcp"/>
    <n v="60"/>
    <n v="0.3"/>
    <x v="1"/>
    <n v="2"/>
    <n v="0.3"/>
    <x v="1"/>
    <x v="0"/>
    <s v="μ=L"/>
    <n v="3"/>
    <n v="1981.0798734617799"/>
    <x v="11"/>
    <n v="5"/>
    <n v="7"/>
    <n v="3.3333333333333299"/>
    <n v="15.7454351999995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8.3291127127110828E-2"/>
    <n v="8.3291127127110828E-2"/>
    <n v="1.0429188179253878E-2"/>
  </r>
  <r>
    <s v="PSP_10_0.7_4_0.7_H_1.rcp"/>
    <n v="10"/>
    <n v="0.7"/>
    <x v="0"/>
    <n v="4"/>
    <n v="0.7"/>
    <x v="0"/>
    <x v="1"/>
    <s v="μ=H"/>
    <n v="1"/>
    <n v="1980.22669113948"/>
    <x v="5"/>
    <n v="4"/>
    <n v="9"/>
    <n v="6.6666666666666599"/>
    <n v="9.0213500000000807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1928888631157219"/>
    <n v="0.1928888631157219"/>
    <n v="1.8378062217739265E-3"/>
  </r>
  <r>
    <s v="PSP_10_0.7_2_0.3_L_3.rcp"/>
    <n v="10"/>
    <n v="0.7"/>
    <x v="0"/>
    <n v="2"/>
    <n v="0.3"/>
    <x v="1"/>
    <x v="0"/>
    <s v="μ=L"/>
    <n v="3"/>
    <n v="1979.6937146032101"/>
    <x v="8"/>
    <n v="0"/>
    <n v="7"/>
    <n v="3.3333333333333299"/>
    <n v="0.114430500000004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20376312232135529"/>
    <n v="0.20376312232135529"/>
    <n v="1.9052102360673704E-3"/>
  </r>
  <r>
    <s v="PSP_10_0.7_2_0.3_L_3.rcp"/>
    <n v="10"/>
    <n v="0.7"/>
    <x v="0"/>
    <n v="2"/>
    <n v="0.3"/>
    <x v="1"/>
    <x v="0"/>
    <s v="μ=L"/>
    <n v="3"/>
    <n v="1979.6937146032101"/>
    <x v="9"/>
    <n v="3"/>
    <n v="7"/>
    <n v="3.3333333333333299"/>
    <n v="0.1085986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20376312232135529"/>
    <n v="0.20376312232135529"/>
    <n v="1.8081120360618776E-3"/>
  </r>
  <r>
    <s v="PSP_10_0.7_2_0.3_L_3.rcp"/>
    <n v="10"/>
    <n v="0.7"/>
    <x v="0"/>
    <n v="2"/>
    <n v="0.3"/>
    <x v="1"/>
    <x v="0"/>
    <s v="μ=L"/>
    <n v="3"/>
    <n v="1979.6937146032101"/>
    <x v="10"/>
    <n v="4"/>
    <n v="7"/>
    <n v="3.3333333333333299"/>
    <n v="0.119908999999999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20376312232135529"/>
    <n v="0.20376312232135529"/>
    <n v="1.9964245039267715E-3"/>
  </r>
  <r>
    <s v="PSP_10_0.7_2_0.3_L_3.rcp"/>
    <n v="10"/>
    <n v="0.7"/>
    <x v="0"/>
    <n v="2"/>
    <n v="0.3"/>
    <x v="1"/>
    <x v="0"/>
    <s v="μ=L"/>
    <n v="3"/>
    <n v="1979.6937146032101"/>
    <x v="11"/>
    <n v="5"/>
    <n v="7"/>
    <n v="3.3333333333333299"/>
    <n v="0.15985079999999999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20376312232135529"/>
    <n v="0.20376312232135529"/>
    <n v="2.6614353725933847E-3"/>
  </r>
  <r>
    <s v="PSP_30_0.7_4_0.3_H_3.rcp"/>
    <n v="30"/>
    <n v="0.7"/>
    <x v="0"/>
    <n v="4"/>
    <n v="0.3"/>
    <x v="1"/>
    <x v="1"/>
    <s v="μ=H"/>
    <n v="3"/>
    <n v="1979.3544549104799"/>
    <x v="5"/>
    <n v="4"/>
    <n v="9"/>
    <n v="6.6666666666666599"/>
    <n v="1.96647639999991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5.7446497036234626E-2"/>
    <n v="5.7446497036234626E-2"/>
    <n v="2.2788446592469308E-3"/>
  </r>
  <r>
    <s v="PSP_20_0.7_4_0.3_H_2.rcp"/>
    <n v="20"/>
    <n v="0.7"/>
    <x v="0"/>
    <n v="4"/>
    <n v="0.3"/>
    <x v="1"/>
    <x v="1"/>
    <s v="μ=H"/>
    <n v="2"/>
    <n v="1978.2636548200901"/>
    <x v="0"/>
    <n v="0"/>
    <n v="8"/>
    <n v="6.6666666666666599"/>
    <n v="0.60192180000001305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9.7653422943075989E-3"/>
    <n v="-9.7653422943075989E-3"/>
    <n v="1.8658930712998909E-3"/>
  </r>
  <r>
    <s v="PSP_20_0.7_4_0.3_H_2.rcp"/>
    <n v="20"/>
    <n v="0.7"/>
    <x v="0"/>
    <n v="4"/>
    <n v="0.3"/>
    <x v="1"/>
    <x v="1"/>
    <s v="μ=H"/>
    <n v="2"/>
    <n v="1978.2636548200901"/>
    <x v="1"/>
    <n v="3"/>
    <n v="8"/>
    <n v="6.6666666666666599"/>
    <n v="0.58171500000003096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9.7653422943075989E-3"/>
    <n v="-9.7653422943075989E-3"/>
    <n v="1.8032541568875728E-3"/>
  </r>
  <r>
    <s v="PSP_20_0.7_4_0.3_H_2.rcp"/>
    <n v="20"/>
    <n v="0.7"/>
    <x v="0"/>
    <n v="4"/>
    <n v="0.3"/>
    <x v="1"/>
    <x v="1"/>
    <s v="μ=H"/>
    <n v="2"/>
    <n v="1978.2636548200901"/>
    <x v="2"/>
    <n v="4"/>
    <n v="8"/>
    <n v="6.6666666666666599"/>
    <n v="0.63890729999991402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9.7653422943075989E-3"/>
    <n v="-9.7653422943075989E-3"/>
    <n v="1.9805441575180271E-3"/>
  </r>
  <r>
    <s v="PSP_20_0.7_4_0.3_H_2.rcp"/>
    <n v="20"/>
    <n v="0.7"/>
    <x v="0"/>
    <n v="4"/>
    <n v="0.3"/>
    <x v="1"/>
    <x v="1"/>
    <s v="μ=H"/>
    <n v="2"/>
    <n v="1978.2636548200901"/>
    <x v="3"/>
    <n v="5"/>
    <n v="8"/>
    <n v="6.6666666666666599"/>
    <n v="0.67469389999996499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9.7653422943075989E-3"/>
    <n v="-9.7653422943075989E-3"/>
    <n v="2.0914787822242172E-3"/>
  </r>
  <r>
    <s v="PSP_20_0.3_2_0.3_L_2.rcp"/>
    <n v="20"/>
    <n v="0.3"/>
    <x v="1"/>
    <n v="2"/>
    <n v="0.3"/>
    <x v="1"/>
    <x v="0"/>
    <s v="μ=L"/>
    <n v="2"/>
    <n v="1978.2304303139999"/>
    <x v="0"/>
    <n v="0"/>
    <n v="8"/>
    <n v="3.3333333333333299"/>
    <n v="0.60649129999999796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5.9693589496840123E-2"/>
    <n v="-5.9693589496840123E-2"/>
    <n v="1.9652066209807409E-3"/>
  </r>
  <r>
    <s v="PSP_20_0.3_2_0.3_L_2.rcp"/>
    <n v="20"/>
    <n v="0.3"/>
    <x v="1"/>
    <n v="2"/>
    <n v="0.3"/>
    <x v="1"/>
    <x v="0"/>
    <s v="μ=L"/>
    <n v="2"/>
    <n v="1978.2304303139999"/>
    <x v="1"/>
    <n v="3"/>
    <n v="8"/>
    <n v="3.3333333333333299"/>
    <n v="0.6138285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5.9693589496840123E-2"/>
    <n v="-5.9693589496840123E-2"/>
    <n v="1.9889812637818231E-3"/>
  </r>
  <r>
    <s v="PSP_20_0.3_2_0.3_L_2.rcp"/>
    <n v="20"/>
    <n v="0.3"/>
    <x v="1"/>
    <n v="2"/>
    <n v="0.3"/>
    <x v="1"/>
    <x v="0"/>
    <s v="μ=L"/>
    <n v="2"/>
    <n v="1978.2304303139999"/>
    <x v="2"/>
    <n v="4"/>
    <n v="8"/>
    <n v="3.3333333333333299"/>
    <n v="0.59274750000000098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5.9693589496840123E-2"/>
    <n v="-5.9693589496840123E-2"/>
    <n v="1.9206727476054274E-3"/>
  </r>
  <r>
    <s v="PSP_20_0.3_2_0.3_L_2.rcp"/>
    <n v="20"/>
    <n v="0.3"/>
    <x v="1"/>
    <n v="2"/>
    <n v="0.3"/>
    <x v="1"/>
    <x v="0"/>
    <s v="μ=L"/>
    <n v="2"/>
    <n v="1978.2304303139999"/>
    <x v="3"/>
    <n v="5"/>
    <n v="8"/>
    <n v="3.3333333333333299"/>
    <n v="0.56844510000000104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5.9693589496840123E-2"/>
    <n v="-5.9693589496840123E-2"/>
    <n v="1.8419259669249421E-3"/>
  </r>
  <r>
    <s v="PSP_30_0.7_2_0.3_H_1.rcp"/>
    <n v="30"/>
    <n v="0.7"/>
    <x v="0"/>
    <n v="2"/>
    <n v="0.3"/>
    <x v="1"/>
    <x v="1"/>
    <s v="μ=H"/>
    <n v="1"/>
    <n v="1977.57267650779"/>
    <x v="8"/>
    <n v="0"/>
    <n v="7"/>
    <n v="3.3333333333333299"/>
    <n v="1.5926448999998599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3.9638873004287402E-2"/>
    <n v="3.9638873004287402E-2"/>
    <n v="2.0246829809336818E-3"/>
  </r>
  <r>
    <s v="PSP_30_0.7_2_0.3_H_1.rcp"/>
    <n v="30"/>
    <n v="0.7"/>
    <x v="0"/>
    <n v="2"/>
    <n v="0.3"/>
    <x v="1"/>
    <x v="1"/>
    <s v="μ=H"/>
    <n v="1"/>
    <n v="1977.57267650779"/>
    <x v="9"/>
    <n v="3"/>
    <n v="7"/>
    <n v="3.3333333333333299"/>
    <n v="1.4574026999998699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3.9638873004287402E-2"/>
    <n v="3.9638873004287402E-2"/>
    <n v="1.8527535190404291E-3"/>
  </r>
  <r>
    <s v="PSP_30_0.7_2_0.3_H_1.rcp"/>
    <n v="30"/>
    <n v="0.7"/>
    <x v="0"/>
    <n v="2"/>
    <n v="0.3"/>
    <x v="1"/>
    <x v="1"/>
    <s v="μ=H"/>
    <n v="1"/>
    <n v="1977.57267650779"/>
    <x v="10"/>
    <n v="4"/>
    <n v="7"/>
    <n v="3.3333333333333299"/>
    <n v="1.56746639999983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3.9638873004287402E-2"/>
    <n v="3.9638873004287402E-2"/>
    <n v="1.9926742887038545E-3"/>
  </r>
  <r>
    <s v="PSP_30_0.7_2_0.3_H_1.rcp"/>
    <n v="30"/>
    <n v="0.7"/>
    <x v="0"/>
    <n v="2"/>
    <n v="0.3"/>
    <x v="1"/>
    <x v="1"/>
    <s v="μ=H"/>
    <n v="1"/>
    <n v="1977.57267650779"/>
    <x v="11"/>
    <n v="5"/>
    <n v="7"/>
    <n v="3.3333333333333299"/>
    <n v="1.50824310000007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3.9638873004287402E-2"/>
    <n v="3.9638873004287402E-2"/>
    <n v="1.9173854358125074E-3"/>
  </r>
  <r>
    <s v="PSP_30_0.7_4_0.3_H_3.rcp"/>
    <n v="30"/>
    <n v="0.7"/>
    <x v="0"/>
    <n v="4"/>
    <n v="0.3"/>
    <x v="1"/>
    <x v="1"/>
    <s v="μ=H"/>
    <n v="3"/>
    <n v="1977.5145294358399"/>
    <x v="6"/>
    <n v="0"/>
    <n v="9"/>
    <n v="6.6666666666666599"/>
    <n v="1.6516959999998999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5.8322655521649849E-2"/>
    <n v="5.8322655521649849E-2"/>
    <n v="1.9140624358875919E-3"/>
  </r>
  <r>
    <s v="PSP_10_0.3_4_0.3_L_4.rcp"/>
    <n v="10"/>
    <n v="0.3"/>
    <x v="1"/>
    <n v="4"/>
    <n v="0.3"/>
    <x v="1"/>
    <x v="0"/>
    <s v="μ=L"/>
    <n v="4"/>
    <n v="1976.5004729502"/>
    <x v="0"/>
    <n v="0"/>
    <n v="8"/>
    <n v="6.6666666666666599"/>
    <n v="6.4645900000002102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9.8467581091814485E-2"/>
    <n v="-9.8467581091814485E-2"/>
    <n v="1.8687115080093701E-3"/>
  </r>
  <r>
    <s v="PSP_10_0.3_4_0.3_L_4.rcp"/>
    <n v="10"/>
    <n v="0.3"/>
    <x v="1"/>
    <n v="4"/>
    <n v="0.3"/>
    <x v="1"/>
    <x v="0"/>
    <s v="μ=L"/>
    <n v="4"/>
    <n v="1976.5004729502"/>
    <x v="1"/>
    <n v="3"/>
    <n v="8"/>
    <n v="6.6666666666666599"/>
    <n v="6.5404900000000696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9.8467581091814485E-2"/>
    <n v="-9.8467581091814485E-2"/>
    <n v="1.8906518326792477E-3"/>
  </r>
  <r>
    <s v="PSP_10_0.3_4_0.3_L_4.rcp"/>
    <n v="10"/>
    <n v="0.3"/>
    <x v="1"/>
    <n v="4"/>
    <n v="0.3"/>
    <x v="1"/>
    <x v="0"/>
    <s v="μ=L"/>
    <n v="4"/>
    <n v="1976.5004729502"/>
    <x v="2"/>
    <n v="4"/>
    <n v="8"/>
    <n v="6.6666666666666599"/>
    <n v="7.7345499999999803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9.8467581091814485E-2"/>
    <n v="-9.8467581091814485E-2"/>
    <n v="2.2358173672689789E-3"/>
  </r>
  <r>
    <s v="PSP_10_0.3_4_0.3_L_4.rcp"/>
    <n v="10"/>
    <n v="0.3"/>
    <x v="1"/>
    <n v="4"/>
    <n v="0.3"/>
    <x v="1"/>
    <x v="0"/>
    <s v="μ=L"/>
    <n v="4"/>
    <n v="1976.5004729502"/>
    <x v="3"/>
    <n v="5"/>
    <n v="8"/>
    <n v="6.6666666666666599"/>
    <n v="6.9698700000000002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9.8467581091814485E-2"/>
    <n v="-9.8467581091814485E-2"/>
    <n v="2.0147722095800115E-3"/>
  </r>
  <r>
    <s v="PSP_30_0.7_4_0.3_H_3.rcp"/>
    <n v="30"/>
    <n v="0.7"/>
    <x v="0"/>
    <n v="4"/>
    <n v="0.3"/>
    <x v="1"/>
    <x v="1"/>
    <s v="μ=H"/>
    <n v="3"/>
    <n v="1976.39188609335"/>
    <x v="4"/>
    <n v="3"/>
    <n v="9"/>
    <n v="6.6666666666666599"/>
    <n v="1.6127659999997299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5.8857249723520931E-2"/>
    <n v="5.8857249723520931E-2"/>
    <n v="1.8689485344012204E-3"/>
  </r>
  <r>
    <s v="PSP_20_0.3_4_0.7_L_2.rcp"/>
    <n v="20"/>
    <n v="0.3"/>
    <x v="1"/>
    <n v="4"/>
    <n v="0.7"/>
    <x v="0"/>
    <x v="0"/>
    <s v="μ=L"/>
    <n v="2"/>
    <n v="1975.8403578683501"/>
    <x v="12"/>
    <n v="0"/>
    <n v="6"/>
    <n v="6.6666666666666599"/>
    <n v="0.58224789999996995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33756186390803333"/>
    <n v="0.33756186390803333"/>
    <n v="2.5649929271864169E-3"/>
  </r>
  <r>
    <s v="PSP_20_0.3_4_0.7_L_2.rcp"/>
    <n v="20"/>
    <n v="0.3"/>
    <x v="1"/>
    <n v="4"/>
    <n v="0.7"/>
    <x v="0"/>
    <x v="0"/>
    <s v="μ=L"/>
    <n v="2"/>
    <n v="1975.8403578683501"/>
    <x v="13"/>
    <n v="3"/>
    <n v="6"/>
    <n v="6.6666666666666599"/>
    <n v="0.55991369999998097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33756186390803333"/>
    <n v="0.33756186390803333"/>
    <n v="2.4666034524723967E-3"/>
  </r>
  <r>
    <s v="PSP_20_0.3_4_0.7_L_2.rcp"/>
    <n v="20"/>
    <n v="0.3"/>
    <x v="1"/>
    <n v="4"/>
    <n v="0.7"/>
    <x v="0"/>
    <x v="0"/>
    <s v="μ=L"/>
    <n v="2"/>
    <n v="1975.8403578683501"/>
    <x v="14"/>
    <n v="4"/>
    <n v="6"/>
    <n v="6.6666666666666599"/>
    <n v="0.47066680000000299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33756186390803333"/>
    <n v="0.33756186390803333"/>
    <n v="2.0734415925957551E-3"/>
  </r>
  <r>
    <s v="PSP_20_0.3_4_0.7_L_2.rcp"/>
    <n v="20"/>
    <n v="0.3"/>
    <x v="1"/>
    <n v="4"/>
    <n v="0.7"/>
    <x v="0"/>
    <x v="0"/>
    <s v="μ=L"/>
    <n v="2"/>
    <n v="1975.8403578683501"/>
    <x v="15"/>
    <n v="5"/>
    <n v="6"/>
    <n v="6.6666666666666599"/>
    <n v="0.65849709999997597"/>
    <s v="PSP_20_0.3_4_0.7_L_2.rcp"/>
    <n v="20"/>
    <n v="0.3"/>
    <n v="4"/>
    <n v="0.7"/>
    <s v="L"/>
    <n v="2"/>
    <s v="40_0.1_0.2_0.8_"/>
    <n v="2982.6790612097898"/>
    <n v="3066.36354677688"/>
    <n v="3087.8646029230999"/>
    <n v="226.99785790000101"/>
    <n v="-0.33756186390803333"/>
    <n v="0.33756186390803333"/>
    <n v="2.9008956564253686E-3"/>
  </r>
  <r>
    <s v="PSP_60_0.3_2_0.7_H_1.rcp"/>
    <n v="60"/>
    <n v="0.3"/>
    <x v="1"/>
    <n v="2"/>
    <n v="0.7"/>
    <x v="0"/>
    <x v="1"/>
    <s v="μ=H"/>
    <n v="1"/>
    <n v="1974.90083006847"/>
    <x v="5"/>
    <n v="4"/>
    <n v="9"/>
    <n v="3.3333333333333299"/>
    <n v="12.541460799999101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5.8880882007001076E-2"/>
    <n v="-5.8880882007001076E-2"/>
    <n v="8.3126781746214896E-3"/>
  </r>
  <r>
    <s v="PSP_10_0.7_2_0.7_L_2.rcp"/>
    <n v="10"/>
    <n v="0.7"/>
    <x v="0"/>
    <n v="2"/>
    <n v="0.7"/>
    <x v="0"/>
    <x v="0"/>
    <s v="μ=L"/>
    <n v="2"/>
    <n v="1974.83243919596"/>
    <x v="12"/>
    <n v="0"/>
    <n v="6"/>
    <n v="3.3333333333333299"/>
    <n v="6.3618599999999997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0.16529717034544655"/>
    <n v="0.16529717034544655"/>
    <n v="2.0599714334411981E-3"/>
  </r>
  <r>
    <s v="PSP_10_0.7_2_0.7_L_2.rcp"/>
    <n v="10"/>
    <n v="0.7"/>
    <x v="0"/>
    <n v="2"/>
    <n v="0.7"/>
    <x v="0"/>
    <x v="0"/>
    <s v="μ=L"/>
    <n v="2"/>
    <n v="1974.83243919596"/>
    <x v="13"/>
    <n v="3"/>
    <n v="6"/>
    <n v="3.3333333333333299"/>
    <n v="5.7840899999999897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0.16529717034544655"/>
    <n v="0.16529717034544655"/>
    <n v="1.8728894015984129E-3"/>
  </r>
  <r>
    <s v="PSP_10_0.7_2_0.7_L_2.rcp"/>
    <n v="10"/>
    <n v="0.7"/>
    <x v="0"/>
    <n v="2"/>
    <n v="0.7"/>
    <x v="0"/>
    <x v="0"/>
    <s v="μ=L"/>
    <n v="2"/>
    <n v="1974.83243919596"/>
    <x v="14"/>
    <n v="4"/>
    <n v="6"/>
    <n v="3.3333333333333299"/>
    <n v="5.6425299999999998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0.16529717034544655"/>
    <n v="0.16529717034544655"/>
    <n v="1.8270522476657714E-3"/>
  </r>
  <r>
    <s v="PSP_10_0.7_2_0.7_L_2.rcp"/>
    <n v="10"/>
    <n v="0.7"/>
    <x v="0"/>
    <n v="2"/>
    <n v="0.7"/>
    <x v="0"/>
    <x v="0"/>
    <s v="μ=L"/>
    <n v="2"/>
    <n v="1974.83243919596"/>
    <x v="15"/>
    <n v="5"/>
    <n v="6"/>
    <n v="3.3333333333333299"/>
    <n v="6.1060700000000002E-2"/>
    <s v="PSP_10_0.7_2_0.7_L_2.rcp"/>
    <n v="10"/>
    <n v="0.7"/>
    <n v="2"/>
    <n v="0.7"/>
    <s v="L"/>
    <n v="2"/>
    <s v="40_0.1_0.2_0.8_"/>
    <n v="2365.9107996713701"/>
    <n v="2468.3684933126001"/>
    <n v="2479.8386607964098"/>
    <n v="30.883243799999999"/>
    <n v="-0.16529717034544655"/>
    <n v="0.16529717034544655"/>
    <n v="1.9771465845825433E-3"/>
  </r>
  <r>
    <s v="PSP_60_0.3_2_0.7_H_4.rcp"/>
    <n v="60"/>
    <n v="0.3"/>
    <x v="1"/>
    <n v="2"/>
    <n v="0.7"/>
    <x v="0"/>
    <x v="1"/>
    <s v="μ=H"/>
    <n v="4"/>
    <n v="1972.1624396344901"/>
    <x v="8"/>
    <n v="0"/>
    <n v="7"/>
    <n v="3.3333333333333299"/>
    <n v="15.7537434999994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0.12755557620089536"/>
    <n v="0.12755557620089536"/>
    <n v="1.0470130795518192E-2"/>
  </r>
  <r>
    <s v="PSP_60_0.3_2_0.7_H_4.rcp"/>
    <n v="60"/>
    <n v="0.3"/>
    <x v="1"/>
    <n v="2"/>
    <n v="0.7"/>
    <x v="0"/>
    <x v="1"/>
    <s v="μ=H"/>
    <n v="4"/>
    <n v="1972.1624396344901"/>
    <x v="9"/>
    <n v="3"/>
    <n v="7"/>
    <n v="3.3333333333333299"/>
    <n v="15.822304700001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0.12755557620089536"/>
    <n v="0.12755557620089536"/>
    <n v="1.0515697408400677E-2"/>
  </r>
  <r>
    <s v="PSP_60_0.3_2_0.7_H_4.rcp"/>
    <n v="60"/>
    <n v="0.3"/>
    <x v="1"/>
    <n v="2"/>
    <n v="0.7"/>
    <x v="0"/>
    <x v="1"/>
    <s v="μ=H"/>
    <n v="4"/>
    <n v="1972.1624396344901"/>
    <x v="10"/>
    <n v="4"/>
    <n v="7"/>
    <n v="3.3333333333333299"/>
    <n v="16.787164299999802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0.12755557620089536"/>
    <n v="0.12755557620089536"/>
    <n v="1.1156954910866627E-2"/>
  </r>
  <r>
    <s v="PSP_60_0.3_2_0.7_H_4.rcp"/>
    <n v="60"/>
    <n v="0.3"/>
    <x v="1"/>
    <n v="2"/>
    <n v="0.7"/>
    <x v="0"/>
    <x v="1"/>
    <s v="μ=H"/>
    <n v="4"/>
    <n v="1972.1624396344901"/>
    <x v="11"/>
    <n v="5"/>
    <n v="7"/>
    <n v="3.3333333333333299"/>
    <n v="21.590406799999901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0.12755557620089536"/>
    <n v="0.12755557620089536"/>
    <n v="1.4349248680128183E-2"/>
  </r>
  <r>
    <s v="PSP_30_0.7_4_0.3_H_3.rcp"/>
    <n v="30"/>
    <n v="0.7"/>
    <x v="0"/>
    <n v="4"/>
    <n v="0.3"/>
    <x v="1"/>
    <x v="1"/>
    <s v="μ=H"/>
    <n v="3"/>
    <n v="1971.8794294893401"/>
    <x v="7"/>
    <n v="5"/>
    <n v="9"/>
    <n v="6.6666666666666599"/>
    <n v="1.68849640000007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6.1006047160245762E-2"/>
    <n v="6.1006047160245762E-2"/>
    <n v="1.9567084574714472E-3"/>
  </r>
  <r>
    <s v="PSP_30_0.7_2_0.3_H_1.rcp"/>
    <n v="30"/>
    <n v="0.7"/>
    <x v="0"/>
    <n v="2"/>
    <n v="0.3"/>
    <x v="1"/>
    <x v="1"/>
    <s v="μ=H"/>
    <n v="1"/>
    <n v="1971.1026742419599"/>
    <x v="12"/>
    <n v="0"/>
    <n v="6"/>
    <n v="3.3333333333333299"/>
    <n v="1.51176279999981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4.2780875693488152E-2"/>
    <n v="4.2780875693488152E-2"/>
    <n v="1.9218599277017331E-3"/>
  </r>
  <r>
    <s v="PSP_30_0.7_2_0.3_H_1.rcp"/>
    <n v="30"/>
    <n v="0.7"/>
    <x v="0"/>
    <n v="2"/>
    <n v="0.3"/>
    <x v="1"/>
    <x v="1"/>
    <s v="μ=H"/>
    <n v="1"/>
    <n v="1971.1026742419599"/>
    <x v="13"/>
    <n v="3"/>
    <n v="6"/>
    <n v="3.3333333333333299"/>
    <n v="1.4618992000000599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4.2780875693488152E-2"/>
    <n v="4.2780875693488152E-2"/>
    <n v="1.858469788262874E-3"/>
  </r>
  <r>
    <s v="PSP_30_0.7_2_0.3_H_1.rcp"/>
    <n v="30"/>
    <n v="0.7"/>
    <x v="0"/>
    <n v="2"/>
    <n v="0.3"/>
    <x v="1"/>
    <x v="1"/>
    <s v="μ=H"/>
    <n v="1"/>
    <n v="1971.1026742419599"/>
    <x v="14"/>
    <n v="4"/>
    <n v="6"/>
    <n v="3.3333333333333299"/>
    <n v="1.5732674000000699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4.2780875693488152E-2"/>
    <n v="4.2780875693488152E-2"/>
    <n v="2.0000489307052719E-3"/>
  </r>
  <r>
    <s v="PSP_30_0.7_2_0.3_H_1.rcp"/>
    <n v="30"/>
    <n v="0.7"/>
    <x v="0"/>
    <n v="2"/>
    <n v="0.3"/>
    <x v="1"/>
    <x v="1"/>
    <s v="μ=H"/>
    <n v="1"/>
    <n v="1971.1026742419599"/>
    <x v="15"/>
    <n v="5"/>
    <n v="6"/>
    <n v="3.3333333333333299"/>
    <n v="1.5122532999998799"/>
    <s v="PSP_30_0.7_2_0.3_H_1.rcp"/>
    <n v="30"/>
    <n v="0.7"/>
    <n v="2"/>
    <n v="0.3"/>
    <s v="H"/>
    <n v="1"/>
    <s v="40_0.1_0.2_0.8_"/>
    <n v="2059.1969217810902"/>
    <n v="2059.1969217810902"/>
    <n v="2059.1969217810902"/>
    <n v="786.61445519999995"/>
    <n v="-4.2780875693488152E-2"/>
    <n v="4.2780875693488152E-2"/>
    <n v="1.9224834860368581E-3"/>
  </r>
  <r>
    <s v="PSP_60_0.3_2_0.3_H_5.rcp"/>
    <n v="60"/>
    <n v="0.3"/>
    <x v="1"/>
    <n v="2"/>
    <n v="0.3"/>
    <x v="1"/>
    <x v="1"/>
    <s v="μ=H"/>
    <n v="5"/>
    <n v="1970.0628347530601"/>
    <x v="5"/>
    <n v="4"/>
    <n v="9"/>
    <n v="3.3333333333333299"/>
    <n v="17.4232380000003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2.632213412982114E-2"/>
    <n v="2.632213412982114E-2"/>
    <n v="1.1570053364455978E-2"/>
  </r>
  <r>
    <s v="PSP_20_0.7_2_0.3_L_2.rcp"/>
    <n v="20"/>
    <n v="0.7"/>
    <x v="0"/>
    <n v="2"/>
    <n v="0.3"/>
    <x v="1"/>
    <x v="0"/>
    <s v="μ=L"/>
    <n v="2"/>
    <n v="1970.01702901878"/>
    <x v="8"/>
    <n v="0"/>
    <n v="7"/>
    <n v="3.3333333333333299"/>
    <n v="0.81762209999999402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-1.5927687175245748E-2"/>
    <n v="1.5927687175245748E-2"/>
    <n v="2.6620788783269325E-3"/>
  </r>
  <r>
    <s v="PSP_20_0.7_2_0.3_L_2.rcp"/>
    <n v="20"/>
    <n v="0.7"/>
    <x v="0"/>
    <n v="2"/>
    <n v="0.3"/>
    <x v="1"/>
    <x v="0"/>
    <s v="μ=L"/>
    <n v="2"/>
    <n v="1970.01702901878"/>
    <x v="9"/>
    <n v="3"/>
    <n v="7"/>
    <n v="3.3333333333333299"/>
    <n v="0.61581790000002401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-1.5927687175245748E-2"/>
    <n v="1.5927687175245748E-2"/>
    <n v="2.0050287589899085E-3"/>
  </r>
  <r>
    <s v="PSP_20_0.7_2_0.3_L_2.rcp"/>
    <n v="20"/>
    <n v="0.7"/>
    <x v="0"/>
    <n v="2"/>
    <n v="0.3"/>
    <x v="1"/>
    <x v="0"/>
    <s v="μ=L"/>
    <n v="2"/>
    <n v="1970.01702901878"/>
    <x v="10"/>
    <n v="4"/>
    <n v="7"/>
    <n v="3.3333333333333299"/>
    <n v="0.69057359999999302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-1.5927687175245748E-2"/>
    <n v="1.5927687175245748E-2"/>
    <n v="2.2484242958821523E-3"/>
  </r>
  <r>
    <s v="PSP_20_0.7_2_0.3_L_2.rcp"/>
    <n v="20"/>
    <n v="0.7"/>
    <x v="0"/>
    <n v="2"/>
    <n v="0.3"/>
    <x v="1"/>
    <x v="0"/>
    <s v="μ=L"/>
    <n v="2"/>
    <n v="1970.01702901878"/>
    <x v="11"/>
    <n v="5"/>
    <n v="7"/>
    <n v="3.3333333333333299"/>
    <n v="0.62855530000001603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-1.5927687175245748E-2"/>
    <n v="1.5927687175245748E-2"/>
    <n v="2.0465001961058825E-3"/>
  </r>
  <r>
    <s v="PSP_60_0.3_2_0.7_H_1.rcp"/>
    <n v="60"/>
    <n v="0.3"/>
    <x v="1"/>
    <n v="2"/>
    <n v="0.7"/>
    <x v="0"/>
    <x v="1"/>
    <s v="μ=H"/>
    <n v="1"/>
    <n v="1968.34476732433"/>
    <x v="6"/>
    <n v="0"/>
    <n v="9"/>
    <n v="3.3333333333333299"/>
    <n v="11.229150900000599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5.5365723475842038E-2"/>
    <n v="-5.5365723475842038E-2"/>
    <n v="7.4428584591974267E-3"/>
  </r>
  <r>
    <s v="PSP_20_0.3_4_0.7_L_4.rcp"/>
    <n v="20"/>
    <n v="0.3"/>
    <x v="1"/>
    <n v="4"/>
    <n v="0.7"/>
    <x v="0"/>
    <x v="0"/>
    <s v="μ=L"/>
    <n v="4"/>
    <n v="1968.28719776804"/>
    <x v="5"/>
    <n v="4"/>
    <n v="9"/>
    <n v="6.6666666666666599"/>
    <n v="0.528461100000015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16930183430903861"/>
    <n v="0.16930183430903861"/>
    <n v="2.1771604109958667E-3"/>
  </r>
  <r>
    <s v="PSP_60_0.3_4_0.3_H_1.rcp"/>
    <n v="60"/>
    <n v="0.3"/>
    <x v="1"/>
    <n v="4"/>
    <n v="0.3"/>
    <x v="1"/>
    <x v="1"/>
    <s v="μ=H"/>
    <n v="1"/>
    <n v="1968.0736352240399"/>
    <x v="0"/>
    <n v="0"/>
    <n v="8"/>
    <n v="6.6666666666666599"/>
    <n v="22.415362100000401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0.10991748463668378"/>
    <n v="-0.10991748463668378"/>
    <n v="1.4809380731370708E-2"/>
  </r>
  <r>
    <s v="PSP_60_0.3_4_0.3_H_1.rcp"/>
    <n v="60"/>
    <n v="0.3"/>
    <x v="1"/>
    <n v="4"/>
    <n v="0.3"/>
    <x v="1"/>
    <x v="1"/>
    <s v="μ=H"/>
    <n v="1"/>
    <n v="1968.0736352240399"/>
    <x v="1"/>
    <n v="3"/>
    <n v="8"/>
    <n v="6.6666666666666599"/>
    <n v="22.308804399999602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0.10991748463668378"/>
    <n v="-0.10991748463668378"/>
    <n v="1.4738980193465904E-2"/>
  </r>
  <r>
    <s v="PSP_60_0.3_4_0.3_H_1.rcp"/>
    <n v="60"/>
    <n v="0.3"/>
    <x v="1"/>
    <n v="4"/>
    <n v="0.3"/>
    <x v="1"/>
    <x v="1"/>
    <s v="μ=H"/>
    <n v="1"/>
    <n v="1968.0736352240399"/>
    <x v="2"/>
    <n v="4"/>
    <n v="8"/>
    <n v="6.6666666666666599"/>
    <n v="24.220328899999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0.10991748463668378"/>
    <n v="-0.10991748463668378"/>
    <n v="1.6001886140358173E-2"/>
  </r>
  <r>
    <s v="PSP_60_0.3_4_0.3_H_1.rcp"/>
    <n v="60"/>
    <n v="0.3"/>
    <x v="1"/>
    <n v="4"/>
    <n v="0.3"/>
    <x v="1"/>
    <x v="1"/>
    <s v="μ=H"/>
    <n v="1"/>
    <n v="1968.0736352240399"/>
    <x v="3"/>
    <n v="5"/>
    <n v="8"/>
    <n v="6.6666666666666599"/>
    <n v="22.667215599998599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0.10991748463668378"/>
    <n v="-0.10991748463668378"/>
    <n v="1.4975775293874853E-2"/>
  </r>
  <r>
    <s v="PSP_60_0.3_2_0.3_H_5.rcp"/>
    <n v="60"/>
    <n v="0.3"/>
    <x v="1"/>
    <n v="2"/>
    <n v="0.3"/>
    <x v="1"/>
    <x v="1"/>
    <s v="μ=H"/>
    <n v="5"/>
    <n v="1966.50363628782"/>
    <x v="4"/>
    <n v="3"/>
    <n v="9"/>
    <n v="3.3333333333333299"/>
    <n v="16.050251200000201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2.8081221558257298E-2"/>
    <n v="2.8081221558257298E-2"/>
    <n v="1.0658309488564796E-2"/>
  </r>
  <r>
    <s v="PSP_60_0.3_2_0.3_H_5.rcp"/>
    <n v="60"/>
    <n v="0.3"/>
    <x v="1"/>
    <n v="2"/>
    <n v="0.3"/>
    <x v="1"/>
    <x v="1"/>
    <s v="μ=H"/>
    <n v="5"/>
    <n v="1965.30978372452"/>
    <x v="7"/>
    <n v="5"/>
    <n v="9"/>
    <n v="3.3333333333333299"/>
    <n v="19.240381299999999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2.8671267619475069E-2"/>
    <n v="2.8671267619475069E-2"/>
    <n v="1.2776743243332672E-2"/>
  </r>
  <r>
    <s v="PSP_60_0.3_2_0.3_H_5.rcp"/>
    <n v="60"/>
    <n v="0.3"/>
    <x v="1"/>
    <n v="2"/>
    <n v="0.3"/>
    <x v="1"/>
    <x v="1"/>
    <s v="μ=H"/>
    <n v="5"/>
    <n v="1965.15420983745"/>
    <x v="6"/>
    <n v="0"/>
    <n v="9"/>
    <n v="3.3333333333333299"/>
    <n v="16.948205999999999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2.8748157984429552E-2"/>
    <n v="2.8748157984429552E-2"/>
    <n v="1.1254604216035481E-2"/>
  </r>
  <r>
    <s v="PSP_30_0.7_4_0.3_H_4.rcp"/>
    <n v="30"/>
    <n v="0.7"/>
    <x v="0"/>
    <n v="4"/>
    <n v="0.3"/>
    <x v="1"/>
    <x v="1"/>
    <s v="μ=H"/>
    <n v="4"/>
    <n v="1963.5063765026"/>
    <x v="12"/>
    <n v="0"/>
    <n v="6"/>
    <n v="6.6666666666666599"/>
    <n v="1.3153465999998799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5.3889326540675561E-2"/>
    <n v="5.3889326540675561E-2"/>
    <n v="1.9244357304517735E-3"/>
  </r>
  <r>
    <s v="PSP_30_0.7_4_0.3_H_4.rcp"/>
    <n v="30"/>
    <n v="0.7"/>
    <x v="0"/>
    <n v="4"/>
    <n v="0.3"/>
    <x v="1"/>
    <x v="1"/>
    <s v="μ=H"/>
    <n v="4"/>
    <n v="1963.5063765026"/>
    <x v="13"/>
    <n v="3"/>
    <n v="6"/>
    <n v="6.6666666666666599"/>
    <n v="1.27938779999976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5.3889326540675561E-2"/>
    <n v="5.3889326540675561E-2"/>
    <n v="1.8718257191099672E-3"/>
  </r>
  <r>
    <s v="PSP_30_0.7_4_0.3_H_4.rcp"/>
    <n v="30"/>
    <n v="0.7"/>
    <x v="0"/>
    <n v="4"/>
    <n v="0.3"/>
    <x v="1"/>
    <x v="1"/>
    <s v="μ=H"/>
    <n v="4"/>
    <n v="1963.5063765026"/>
    <x v="14"/>
    <n v="4"/>
    <n v="6"/>
    <n v="6.6666666666666599"/>
    <n v="1.50143019999995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5.3889326540675561E-2"/>
    <n v="5.3889326540675561E-2"/>
    <n v="2.1966878719719349E-3"/>
  </r>
  <r>
    <s v="PSP_30_0.7_4_0.3_H_4.rcp"/>
    <n v="30"/>
    <n v="0.7"/>
    <x v="0"/>
    <n v="4"/>
    <n v="0.3"/>
    <x v="1"/>
    <x v="1"/>
    <s v="μ=H"/>
    <n v="4"/>
    <n v="1963.5063765026"/>
    <x v="15"/>
    <n v="5"/>
    <n v="6"/>
    <n v="6.6666666666666599"/>
    <n v="1.47376059999987"/>
    <s v="PSP_30_0.7_4_0.3_H_4.rcp"/>
    <n v="30"/>
    <n v="0.7"/>
    <n v="4"/>
    <n v="0.3"/>
    <s v="H"/>
    <n v="4"/>
    <s v="40_0.1_0.2_0.8_"/>
    <n v="2075.3453391697899"/>
    <n v="2075.3453391697899"/>
    <n v="2075.3453391697899"/>
    <n v="683.49728660000198"/>
    <n v="-5.3889326540675561E-2"/>
    <n v="5.3889326540675561E-2"/>
    <n v="2.1562054874145358E-3"/>
  </r>
  <r>
    <s v="PSP_20_0.7_4_0.3_L_4.rcp"/>
    <n v="20"/>
    <n v="0.7"/>
    <x v="0"/>
    <n v="4"/>
    <n v="0.3"/>
    <x v="1"/>
    <x v="0"/>
    <s v="μ=L"/>
    <n v="4"/>
    <n v="1963.35413818241"/>
    <x v="8"/>
    <n v="0"/>
    <n v="7"/>
    <n v="6.6666666666666599"/>
    <n v="0.82289730000002204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7.8852534884730582E-2"/>
    <n v="7.8852534884730582E-2"/>
    <n v="1.9067163207255457E-3"/>
  </r>
  <r>
    <s v="PSP_20_0.7_4_0.3_L_4.rcp"/>
    <n v="20"/>
    <n v="0.7"/>
    <x v="0"/>
    <n v="4"/>
    <n v="0.3"/>
    <x v="1"/>
    <x v="0"/>
    <s v="μ=L"/>
    <n v="4"/>
    <n v="1963.35413818241"/>
    <x v="9"/>
    <n v="3"/>
    <n v="7"/>
    <n v="6.6666666666666599"/>
    <n v="0.807806000000027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7.8852534884730582E-2"/>
    <n v="7.8852534884730582E-2"/>
    <n v="1.8717486181811878E-3"/>
  </r>
  <r>
    <s v="PSP_20_0.7_4_0.3_L_4.rcp"/>
    <n v="20"/>
    <n v="0.7"/>
    <x v="0"/>
    <n v="4"/>
    <n v="0.3"/>
    <x v="1"/>
    <x v="0"/>
    <s v="μ=L"/>
    <n v="4"/>
    <n v="1963.35413818241"/>
    <x v="10"/>
    <n v="4"/>
    <n v="7"/>
    <n v="6.6666666666666599"/>
    <n v="0.87391379999996799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7.8852534884730582E-2"/>
    <n v="7.8852534884730582E-2"/>
    <n v="2.0249254741353199E-3"/>
  </r>
  <r>
    <s v="PSP_20_0.7_4_0.3_L_4.rcp"/>
    <n v="20"/>
    <n v="0.7"/>
    <x v="0"/>
    <n v="4"/>
    <n v="0.3"/>
    <x v="1"/>
    <x v="0"/>
    <s v="μ=L"/>
    <n v="4"/>
    <n v="1963.35413818241"/>
    <x v="11"/>
    <n v="5"/>
    <n v="7"/>
    <n v="6.6666666666666599"/>
    <n v="0.82017919999998401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7.8852534884730582E-2"/>
    <n v="7.8852534884730582E-2"/>
    <n v="1.900418274017364E-3"/>
  </r>
  <r>
    <s v="PSP_30_0.7_2_0.3_H_5.rcp"/>
    <n v="30"/>
    <n v="0.7"/>
    <x v="0"/>
    <n v="2"/>
    <n v="0.3"/>
    <x v="1"/>
    <x v="1"/>
    <s v="μ=H"/>
    <n v="5"/>
    <n v="1961.5948169810999"/>
    <x v="8"/>
    <n v="0"/>
    <n v="7"/>
    <n v="3.3333333333333299"/>
    <n v="2.1250789999999098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7.7284687224022139E-2"/>
    <n v="7.7284687224022139E-2"/>
    <n v="1.8668287513459829E-3"/>
  </r>
  <r>
    <s v="PSP_30_0.7_2_0.3_H_5.rcp"/>
    <n v="30"/>
    <n v="0.7"/>
    <x v="0"/>
    <n v="2"/>
    <n v="0.3"/>
    <x v="1"/>
    <x v="1"/>
    <s v="μ=H"/>
    <n v="5"/>
    <n v="1961.5948169810999"/>
    <x v="9"/>
    <n v="3"/>
    <n v="7"/>
    <n v="3.3333333333333299"/>
    <n v="2.0823505000003002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7.7284687224022139E-2"/>
    <n v="7.7284687224022139E-2"/>
    <n v="1.8292928327748798E-3"/>
  </r>
  <r>
    <s v="PSP_30_0.7_2_0.3_H_5.rcp"/>
    <n v="30"/>
    <n v="0.7"/>
    <x v="0"/>
    <n v="2"/>
    <n v="0.3"/>
    <x v="1"/>
    <x v="1"/>
    <s v="μ=H"/>
    <n v="5"/>
    <n v="1961.5948169810999"/>
    <x v="10"/>
    <n v="4"/>
    <n v="7"/>
    <n v="3.3333333333333299"/>
    <n v="2.2926323000001498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7.7284687224022139E-2"/>
    <n v="7.7284687224022139E-2"/>
    <n v="2.0140201347361346E-3"/>
  </r>
  <r>
    <s v="PSP_30_0.7_2_0.3_H_5.rcp"/>
    <n v="30"/>
    <n v="0.7"/>
    <x v="0"/>
    <n v="2"/>
    <n v="0.3"/>
    <x v="1"/>
    <x v="1"/>
    <s v="μ=H"/>
    <n v="5"/>
    <n v="1961.5948169810999"/>
    <x v="11"/>
    <n v="5"/>
    <n v="7"/>
    <n v="3.3333333333333299"/>
    <n v="2.1483576000000499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7.7284687224022139E-2"/>
    <n v="7.7284687224022139E-2"/>
    <n v="1.8872784192271988E-3"/>
  </r>
  <r>
    <s v="PSP_30_0.3_2_0.7_H_5.rcp"/>
    <n v="30"/>
    <n v="0.3"/>
    <x v="1"/>
    <n v="2"/>
    <n v="0.7"/>
    <x v="0"/>
    <x v="1"/>
    <s v="μ=H"/>
    <n v="5"/>
    <n v="1961.5012662572699"/>
    <x v="8"/>
    <n v="0"/>
    <n v="7"/>
    <n v="3.3333333333333299"/>
    <n v="2.5486926999999402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-7.6640216600038814E-3"/>
    <n v="7.6640216600038814E-3"/>
    <n v="2.1331755635169126E-3"/>
  </r>
  <r>
    <s v="PSP_30_0.3_2_0.7_H_5.rcp"/>
    <n v="30"/>
    <n v="0.3"/>
    <x v="1"/>
    <n v="2"/>
    <n v="0.7"/>
    <x v="0"/>
    <x v="1"/>
    <s v="μ=H"/>
    <n v="5"/>
    <n v="1961.5012662572699"/>
    <x v="9"/>
    <n v="3"/>
    <n v="7"/>
    <n v="3.3333333333333299"/>
    <n v="2.3268220999998399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-7.6640216600038814E-3"/>
    <n v="7.6640216600038814E-3"/>
    <n v="1.9474768552406811E-3"/>
  </r>
  <r>
    <s v="PSP_30_0.3_2_0.7_H_5.rcp"/>
    <n v="30"/>
    <n v="0.3"/>
    <x v="1"/>
    <n v="2"/>
    <n v="0.7"/>
    <x v="0"/>
    <x v="1"/>
    <s v="μ=H"/>
    <n v="5"/>
    <n v="1961.5012662572699"/>
    <x v="10"/>
    <n v="4"/>
    <n v="7"/>
    <n v="3.3333333333333299"/>
    <n v="2.6485976999999798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-7.6640216600038814E-3"/>
    <n v="7.6640216600038814E-3"/>
    <n v="2.2167929037608921E-3"/>
  </r>
  <r>
    <s v="PSP_30_0.3_2_0.7_H_5.rcp"/>
    <n v="30"/>
    <n v="0.3"/>
    <x v="1"/>
    <n v="2"/>
    <n v="0.7"/>
    <x v="0"/>
    <x v="1"/>
    <s v="μ=H"/>
    <n v="5"/>
    <n v="1961.5012662572699"/>
    <x v="11"/>
    <n v="5"/>
    <n v="7"/>
    <n v="3.3333333333333299"/>
    <n v="2.6567962999999901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-7.6640216600038814E-3"/>
    <n v="7.6640216600038814E-3"/>
    <n v="2.2236548738897633E-3"/>
  </r>
  <r>
    <s v="PSP_30_0.3_2_0.7_H_5.rcp"/>
    <n v="30"/>
    <n v="0.3"/>
    <x v="1"/>
    <n v="2"/>
    <n v="0.7"/>
    <x v="0"/>
    <x v="1"/>
    <s v="μ=H"/>
    <n v="5"/>
    <n v="1961.0282586856499"/>
    <x v="12"/>
    <n v="0"/>
    <n v="6"/>
    <n v="3.3333333333333299"/>
    <n v="2.2416564999998601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-7.9033192018511823E-3"/>
    <n v="7.9033192018511823E-3"/>
    <n v="1.8761959288378168E-3"/>
  </r>
  <r>
    <s v="PSP_30_0.3_2_0.7_H_5.rcp"/>
    <n v="30"/>
    <n v="0.3"/>
    <x v="1"/>
    <n v="2"/>
    <n v="0.7"/>
    <x v="0"/>
    <x v="1"/>
    <s v="μ=H"/>
    <n v="5"/>
    <n v="1961.0282586856499"/>
    <x v="13"/>
    <n v="3"/>
    <n v="6"/>
    <n v="3.3333333333333299"/>
    <n v="2.3251981999999298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-7.9033192018511823E-3"/>
    <n v="7.9033192018511823E-3"/>
    <n v="1.9461177020570104E-3"/>
  </r>
  <r>
    <s v="PSP_30_0.3_2_0.7_H_5.rcp"/>
    <n v="30"/>
    <n v="0.3"/>
    <x v="1"/>
    <n v="2"/>
    <n v="0.7"/>
    <x v="0"/>
    <x v="1"/>
    <s v="μ=H"/>
    <n v="5"/>
    <n v="1961.0282586856499"/>
    <x v="14"/>
    <n v="4"/>
    <n v="6"/>
    <n v="3.3333333333333299"/>
    <n v="2.6732916999999299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-7.9033192018511823E-3"/>
    <n v="7.9033192018511823E-3"/>
    <n v="2.2374610044563511E-3"/>
  </r>
  <r>
    <s v="PSP_30_0.3_2_0.7_H_5.rcp"/>
    <n v="30"/>
    <n v="0.3"/>
    <x v="1"/>
    <n v="2"/>
    <n v="0.7"/>
    <x v="0"/>
    <x v="1"/>
    <s v="μ=H"/>
    <n v="5"/>
    <n v="1961.0282586856499"/>
    <x v="15"/>
    <n v="5"/>
    <n v="6"/>
    <n v="3.3333333333333299"/>
    <n v="2.60795089999987"/>
    <s v="PSP_30_0.3_2_0.7_H_5.rcp"/>
    <n v="30"/>
    <n v="0.3"/>
    <n v="2"/>
    <n v="0.7"/>
    <s v="H"/>
    <n v="5"/>
    <s v="40_0.1_0.2_0.8_"/>
    <n v="1976.6503574107201"/>
    <n v="1976.6503574107201"/>
    <n v="1976.6503574107201"/>
    <n v="1194.7880631999999"/>
    <n v="-7.9033192018511823E-3"/>
    <n v="7.9033192018511823E-3"/>
    <n v="2.182772811618989E-3"/>
  </r>
  <r>
    <s v="PSP_10_0.7_2_0.7_H_1.rcp"/>
    <n v="10"/>
    <n v="0.7"/>
    <x v="0"/>
    <n v="2"/>
    <n v="0.7"/>
    <x v="0"/>
    <x v="1"/>
    <s v="μ=H"/>
    <n v="1"/>
    <n v="1958.5173823756299"/>
    <x v="12"/>
    <n v="0"/>
    <n v="6"/>
    <n v="3.3333333333333299"/>
    <n v="7.2541499999999801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0.12157527170859841"/>
    <n v="0.12157527170859841"/>
    <n v="1.9239216994593621E-3"/>
  </r>
  <r>
    <s v="PSP_10_0.7_2_0.7_H_1.rcp"/>
    <n v="10"/>
    <n v="0.7"/>
    <x v="0"/>
    <n v="2"/>
    <n v="0.7"/>
    <x v="0"/>
    <x v="1"/>
    <s v="μ=H"/>
    <n v="1"/>
    <n v="1958.3757253761701"/>
    <x v="13"/>
    <n v="3"/>
    <n v="6"/>
    <n v="3.3333333333333299"/>
    <n v="7.2961799999999799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0.1216388070197378"/>
    <n v="0.1216388070197378"/>
    <n v="1.9350687572164081E-3"/>
  </r>
  <r>
    <s v="PSP_10_0.7_2_0.7_H_1.rcp"/>
    <n v="10"/>
    <n v="0.7"/>
    <x v="0"/>
    <n v="2"/>
    <n v="0.7"/>
    <x v="0"/>
    <x v="1"/>
    <s v="μ=H"/>
    <n v="1"/>
    <n v="1958.3757253761701"/>
    <x v="14"/>
    <n v="4"/>
    <n v="6"/>
    <n v="3.3333333333333299"/>
    <n v="7.0618599999999504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0.1216388070197378"/>
    <n v="0.1216388070197378"/>
    <n v="1.8729231808749518E-3"/>
  </r>
  <r>
    <s v="PSP_10_0.7_2_0.7_H_1.rcp"/>
    <n v="10"/>
    <n v="0.7"/>
    <x v="0"/>
    <n v="2"/>
    <n v="0.7"/>
    <x v="0"/>
    <x v="1"/>
    <s v="μ=H"/>
    <n v="1"/>
    <n v="1958.3757253761701"/>
    <x v="15"/>
    <n v="5"/>
    <n v="6"/>
    <n v="3.3333333333333299"/>
    <n v="8.4679699999998803E-2"/>
    <s v="PSP_10_0.7_2_0.7_H_1.rcp"/>
    <n v="10"/>
    <n v="0.7"/>
    <n v="2"/>
    <n v="0.7"/>
    <s v="H"/>
    <n v="1"/>
    <s v="40_0.1_0.2_0.8_"/>
    <n v="2229.5790627218398"/>
    <n v="2229.5790627218398"/>
    <n v="2229.5790627218398"/>
    <n v="37.705016800000003"/>
    <n v="-0.1216388070197378"/>
    <n v="0.1216388070197378"/>
    <n v="2.2458470300959739E-3"/>
  </r>
  <r>
    <s v="PSP_20_0.3_4_0.3_L_2.rcp"/>
    <n v="20"/>
    <n v="0.3"/>
    <x v="1"/>
    <n v="4"/>
    <n v="0.3"/>
    <x v="1"/>
    <x v="0"/>
    <s v="μ=L"/>
    <n v="2"/>
    <n v="1958.25976276761"/>
    <x v="0"/>
    <n v="0"/>
    <n v="8"/>
    <n v="6.6666666666666599"/>
    <n v="0.82482740000000299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2.0609245027880495E-2"/>
    <n v="2.0609245027880495E-2"/>
    <n v="2.4146557595015957E-3"/>
  </r>
  <r>
    <s v="PSP_20_0.3_4_0.3_L_2.rcp"/>
    <n v="20"/>
    <n v="0.3"/>
    <x v="1"/>
    <n v="4"/>
    <n v="0.3"/>
    <x v="1"/>
    <x v="0"/>
    <s v="μ=L"/>
    <n v="2"/>
    <n v="1958.25976276761"/>
    <x v="1"/>
    <n v="3"/>
    <n v="8"/>
    <n v="6.6666666666666599"/>
    <n v="0.73560409999998899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2.0609245027880495E-2"/>
    <n v="2.0609245027880495E-2"/>
    <n v="2.1534574103357317E-3"/>
  </r>
  <r>
    <s v="PSP_20_0.3_4_0.3_L_2.rcp"/>
    <n v="20"/>
    <n v="0.3"/>
    <x v="1"/>
    <n v="4"/>
    <n v="0.3"/>
    <x v="1"/>
    <x v="0"/>
    <s v="μ=L"/>
    <n v="2"/>
    <n v="1958.25976276761"/>
    <x v="2"/>
    <n v="4"/>
    <n v="8"/>
    <n v="6.6666666666666599"/>
    <n v="0.71291239999999301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2.0609245027880495E-2"/>
    <n v="2.0609245027880495E-2"/>
    <n v="2.0870281863576332E-3"/>
  </r>
  <r>
    <s v="PSP_20_0.3_4_0.3_L_2.rcp"/>
    <n v="20"/>
    <n v="0.3"/>
    <x v="1"/>
    <n v="4"/>
    <n v="0.3"/>
    <x v="1"/>
    <x v="0"/>
    <s v="μ=L"/>
    <n v="2"/>
    <n v="1958.25976276761"/>
    <x v="3"/>
    <n v="5"/>
    <n v="8"/>
    <n v="6.6666666666666599"/>
    <n v="0.75612670000001003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2.0609245027880495E-2"/>
    <n v="2.0609245027880495E-2"/>
    <n v="2.2135366636316309E-3"/>
  </r>
  <r>
    <s v="PSP_30_0.3_4_0.7_H_2.rcp"/>
    <n v="30"/>
    <n v="0.3"/>
    <x v="1"/>
    <n v="4"/>
    <n v="0.7"/>
    <x v="0"/>
    <x v="1"/>
    <s v="μ=H"/>
    <n v="2"/>
    <n v="1955.0534704833301"/>
    <x v="3"/>
    <n v="5"/>
    <n v="8"/>
    <n v="6.6666666666666599"/>
    <n v="1.5769886999996701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0.17644549904655527"/>
    <n v="-0.17644549904655527"/>
    <n v="1.8761208677128929E-3"/>
  </r>
  <r>
    <s v="PSP_30_0.7_4_0.3_L_5.rcp"/>
    <n v="30"/>
    <n v="0.7"/>
    <x v="0"/>
    <n v="4"/>
    <n v="0.3"/>
    <x v="1"/>
    <x v="0"/>
    <s v="μ=L"/>
    <n v="5"/>
    <n v="1954.0332767938201"/>
    <x v="8"/>
    <n v="0"/>
    <n v="7"/>
    <n v="6.6666666666666599"/>
    <n v="2.0545950999999101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0.14006896976280789"/>
    <n v="0.14006896976280789"/>
    <n v="2.1515901905637528E-3"/>
  </r>
  <r>
    <s v="PSP_30_0.7_4_0.3_L_5.rcp"/>
    <n v="30"/>
    <n v="0.7"/>
    <x v="0"/>
    <n v="4"/>
    <n v="0.3"/>
    <x v="1"/>
    <x v="0"/>
    <s v="μ=L"/>
    <n v="5"/>
    <n v="1954.0332767938201"/>
    <x v="9"/>
    <n v="3"/>
    <n v="7"/>
    <n v="6.6666666666666599"/>
    <n v="2.0901231999996499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0.14006896976280789"/>
    <n v="0.14006896976280789"/>
    <n v="2.1887955316301322E-3"/>
  </r>
  <r>
    <s v="PSP_30_0.7_4_0.3_L_5.rcp"/>
    <n v="30"/>
    <n v="0.7"/>
    <x v="0"/>
    <n v="4"/>
    <n v="0.3"/>
    <x v="1"/>
    <x v="0"/>
    <s v="μ=L"/>
    <n v="5"/>
    <n v="1954.0332767938201"/>
    <x v="10"/>
    <n v="4"/>
    <n v="7"/>
    <n v="6.6666666666666599"/>
    <n v="2.2106108999996601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0.14006896976280789"/>
    <n v="0.14006896976280789"/>
    <n v="2.3149713184815765E-3"/>
  </r>
  <r>
    <s v="PSP_30_0.7_4_0.3_L_5.rcp"/>
    <n v="30"/>
    <n v="0.7"/>
    <x v="0"/>
    <n v="4"/>
    <n v="0.3"/>
    <x v="1"/>
    <x v="0"/>
    <s v="μ=L"/>
    <n v="5"/>
    <n v="1954.0332767938201"/>
    <x v="11"/>
    <n v="5"/>
    <n v="7"/>
    <n v="6.6666666666666599"/>
    <n v="2.0063024000000902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0.14006896976280789"/>
    <n v="0.14006896976280789"/>
    <n v="2.1010176472945436E-3"/>
  </r>
  <r>
    <s v="PSP_30_0.3_4_0.7_H_2.rcp"/>
    <n v="30"/>
    <n v="0.3"/>
    <x v="1"/>
    <n v="4"/>
    <n v="0.7"/>
    <x v="0"/>
    <x v="1"/>
    <s v="μ=H"/>
    <n v="2"/>
    <n v="1953.25057151275"/>
    <x v="2"/>
    <n v="4"/>
    <n v="8"/>
    <n v="6.6666666666666599"/>
    <n v="1.6454115999999801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0.17536061190091093"/>
    <n v="-0.17536061190091093"/>
    <n v="1.9575226117583898E-3"/>
  </r>
  <r>
    <s v="PSP_10_0.3_2_0.7_H_5.rcp"/>
    <n v="10"/>
    <n v="0.3"/>
    <x v="1"/>
    <n v="2"/>
    <n v="0.7"/>
    <x v="0"/>
    <x v="1"/>
    <s v="μ=H"/>
    <n v="5"/>
    <n v="1952.9015567323199"/>
    <x v="4"/>
    <n v="3"/>
    <n v="9"/>
    <n v="3.3333333333333299"/>
    <n v="0.10843559999999899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5.6761623134048408E-2"/>
    <n v="5.6761623134048408E-2"/>
    <n v="2.229114090515732E-3"/>
  </r>
  <r>
    <s v="PSP_20_0.7_4_0.3_H_3.rcp"/>
    <n v="20"/>
    <n v="0.7"/>
    <x v="0"/>
    <n v="4"/>
    <n v="0.3"/>
    <x v="1"/>
    <x v="1"/>
    <s v="μ=H"/>
    <n v="3"/>
    <n v="1952.8886908571201"/>
    <x v="0"/>
    <n v="0"/>
    <n v="8"/>
    <n v="6.6666666666666599"/>
    <n v="0.91661510000005797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1.7437925573733019E-2"/>
    <n v="-1.7437925573733019E-2"/>
    <n v="2.1820692195675452E-3"/>
  </r>
  <r>
    <s v="PSP_20_0.7_4_0.3_H_3.rcp"/>
    <n v="20"/>
    <n v="0.7"/>
    <x v="0"/>
    <n v="4"/>
    <n v="0.3"/>
    <x v="1"/>
    <x v="1"/>
    <s v="μ=H"/>
    <n v="3"/>
    <n v="1952.8886908571201"/>
    <x v="1"/>
    <n v="3"/>
    <n v="8"/>
    <n v="6.6666666666666599"/>
    <n v="0.874744499999906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1.7437925573733019E-2"/>
    <n v="-1.7437925573733019E-2"/>
    <n v="2.0823931969216705E-3"/>
  </r>
  <r>
    <s v="PSP_20_0.7_4_0.3_H_3.rcp"/>
    <n v="20"/>
    <n v="0.7"/>
    <x v="0"/>
    <n v="4"/>
    <n v="0.3"/>
    <x v="1"/>
    <x v="1"/>
    <s v="μ=H"/>
    <n v="3"/>
    <n v="1952.8886908571201"/>
    <x v="2"/>
    <n v="4"/>
    <n v="8"/>
    <n v="6.6666666666666599"/>
    <n v="0.85147540000002597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1.7437925573733019E-2"/>
    <n v="-1.7437925573733019E-2"/>
    <n v="2.0269994041761941E-3"/>
  </r>
  <r>
    <s v="PSP_20_0.7_4_0.3_H_3.rcp"/>
    <n v="20"/>
    <n v="0.7"/>
    <x v="0"/>
    <n v="4"/>
    <n v="0.3"/>
    <x v="1"/>
    <x v="1"/>
    <s v="μ=H"/>
    <n v="3"/>
    <n v="1952.8886908571201"/>
    <x v="3"/>
    <n v="5"/>
    <n v="8"/>
    <n v="6.6666666666666599"/>
    <n v="0.84708979999993494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1.7437925573733019E-2"/>
    <n v="-1.7437925573733019E-2"/>
    <n v="2.0165591629347683E-3"/>
  </r>
  <r>
    <s v="PSP_20_0.7_2_0.3_L_5.rcp"/>
    <n v="20"/>
    <n v="0.7"/>
    <x v="0"/>
    <n v="2"/>
    <n v="0.3"/>
    <x v="1"/>
    <x v="0"/>
    <s v="μ=L"/>
    <n v="5"/>
    <n v="1952.87321843723"/>
    <x v="8"/>
    <n v="0"/>
    <n v="7"/>
    <n v="3.3333333333333299"/>
    <n v="0.45273119999995898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-1.017120164941466E-2"/>
    <n v="1.017120164941466E-2"/>
    <n v="1.8337517184099565E-3"/>
  </r>
  <r>
    <s v="PSP_20_0.7_2_0.3_L_5.rcp"/>
    <n v="20"/>
    <n v="0.7"/>
    <x v="0"/>
    <n v="2"/>
    <n v="0.3"/>
    <x v="1"/>
    <x v="0"/>
    <s v="μ=L"/>
    <n v="5"/>
    <n v="1952.87321843723"/>
    <x v="9"/>
    <n v="3"/>
    <n v="7"/>
    <n v="3.3333333333333299"/>
    <n v="0.46342859999998598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-1.017120164941466E-2"/>
    <n v="1.017120164941466E-2"/>
    <n v="1.8770806863109316E-3"/>
  </r>
  <r>
    <s v="PSP_20_0.7_2_0.3_L_5.rcp"/>
    <n v="20"/>
    <n v="0.7"/>
    <x v="0"/>
    <n v="2"/>
    <n v="0.3"/>
    <x v="1"/>
    <x v="0"/>
    <s v="μ=L"/>
    <n v="5"/>
    <n v="1952.87321843723"/>
    <x v="10"/>
    <n v="4"/>
    <n v="7"/>
    <n v="3.3333333333333299"/>
    <n v="0.48624999999998397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-1.017120164941466E-2"/>
    <n v="1.017120164941466E-2"/>
    <n v="1.9695169519505012E-3"/>
  </r>
  <r>
    <s v="PSP_20_0.7_2_0.3_L_5.rcp"/>
    <n v="20"/>
    <n v="0.7"/>
    <x v="0"/>
    <n v="2"/>
    <n v="0.3"/>
    <x v="1"/>
    <x v="0"/>
    <s v="μ=L"/>
    <n v="5"/>
    <n v="1952.87321843723"/>
    <x v="11"/>
    <n v="5"/>
    <n v="7"/>
    <n v="3.3333333333333299"/>
    <n v="0.48141920000000399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-1.017120164941466E-2"/>
    <n v="1.017120164941466E-2"/>
    <n v="1.9499501807598721E-3"/>
  </r>
  <r>
    <s v="PSP_20_0.3_4_0.7_L_4.rcp"/>
    <n v="20"/>
    <n v="0.3"/>
    <x v="1"/>
    <n v="4"/>
    <n v="0.7"/>
    <x v="0"/>
    <x v="0"/>
    <s v="μ=L"/>
    <n v="4"/>
    <n v="1952.82506092773"/>
    <x v="4"/>
    <n v="3"/>
    <n v="9"/>
    <n v="6.6666666666666599"/>
    <n v="0.481378699999993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17582749211216467"/>
    <n v="0.17582749211216467"/>
    <n v="1.9831897718424517E-3"/>
  </r>
  <r>
    <s v="PSP_30_0.3_4_0.7_H_2.rcp"/>
    <n v="30"/>
    <n v="0.3"/>
    <x v="1"/>
    <n v="4"/>
    <n v="0.7"/>
    <x v="0"/>
    <x v="1"/>
    <s v="μ=H"/>
    <n v="2"/>
    <n v="1952.74550038135"/>
    <x v="0"/>
    <n v="0"/>
    <n v="8"/>
    <n v="6.6666666666666599"/>
    <n v="1.53285270000014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0.17505668739541547"/>
    <n v="-0.17505668739541547"/>
    <n v="1.8236129007144532E-3"/>
  </r>
  <r>
    <s v="PSP_60_0.3_2_0.3_L_4.rcp"/>
    <n v="60"/>
    <n v="0.3"/>
    <x v="1"/>
    <n v="2"/>
    <n v="0.3"/>
    <x v="1"/>
    <x v="0"/>
    <s v="μ=L"/>
    <n v="4"/>
    <n v="1950.19385635201"/>
    <x v="0"/>
    <n v="0"/>
    <n v="8"/>
    <n v="3.3333333333333299"/>
    <n v="15.2415746999995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4.5919957400386603E-2"/>
    <n v="4.5919957400386603E-2"/>
    <n v="1.0120368876984805E-2"/>
  </r>
  <r>
    <s v="PSP_60_0.3_2_0.3_L_4.rcp"/>
    <n v="60"/>
    <n v="0.3"/>
    <x v="1"/>
    <n v="2"/>
    <n v="0.3"/>
    <x v="1"/>
    <x v="0"/>
    <s v="μ=L"/>
    <n v="4"/>
    <n v="1950.19385635201"/>
    <x v="1"/>
    <n v="3"/>
    <n v="8"/>
    <n v="3.3333333333333299"/>
    <n v="16.4026756999992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4.5919957400386603E-2"/>
    <n v="4.5919957400386603E-2"/>
    <n v="1.0891337143369597E-2"/>
  </r>
  <r>
    <s v="PSP_60_0.3_2_0.3_L_4.rcp"/>
    <n v="60"/>
    <n v="0.3"/>
    <x v="1"/>
    <n v="2"/>
    <n v="0.3"/>
    <x v="1"/>
    <x v="0"/>
    <s v="μ=L"/>
    <n v="4"/>
    <n v="1950.19385635201"/>
    <x v="2"/>
    <n v="4"/>
    <n v="8"/>
    <n v="3.3333333333333299"/>
    <n v="17.3058665999997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4.5919957400386603E-2"/>
    <n v="4.5919957400386603E-2"/>
    <n v="1.1491053724776453E-2"/>
  </r>
  <r>
    <s v="PSP_60_0.3_2_0.3_L_4.rcp"/>
    <n v="60"/>
    <n v="0.3"/>
    <x v="1"/>
    <n v="2"/>
    <n v="0.3"/>
    <x v="1"/>
    <x v="0"/>
    <s v="μ=L"/>
    <n v="4"/>
    <n v="1950.19385635201"/>
    <x v="3"/>
    <n v="5"/>
    <n v="8"/>
    <n v="3.3333333333333299"/>
    <n v="17.264874299999899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4.5919957400386603E-2"/>
    <n v="4.5919957400386603E-2"/>
    <n v="1.1463834936345492E-2"/>
  </r>
  <r>
    <s v="PSP_30_0.3_4_0.7_H_2.rcp"/>
    <n v="30"/>
    <n v="0.3"/>
    <x v="1"/>
    <n v="4"/>
    <n v="0.7"/>
    <x v="0"/>
    <x v="1"/>
    <s v="μ=H"/>
    <n v="2"/>
    <n v="1949.5500807127"/>
    <x v="1"/>
    <n v="3"/>
    <n v="8"/>
    <n v="6.6666666666666599"/>
    <n v="1.5563378999995601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0.1731338565657202"/>
    <n v="-0.1731338565657202"/>
    <n v="1.8515529067533881E-3"/>
  </r>
  <r>
    <s v="PSP_30_0.7_2_0.3_H_5.rcp"/>
    <n v="30"/>
    <n v="0.7"/>
    <x v="0"/>
    <n v="2"/>
    <n v="0.3"/>
    <x v="1"/>
    <x v="1"/>
    <s v="μ=H"/>
    <n v="5"/>
    <n v="1948.8543614540399"/>
    <x v="12"/>
    <n v="0"/>
    <n v="6"/>
    <n v="3.3333333333333299"/>
    <n v="2.1386559000002299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8.3277674820029277E-2"/>
    <n v="8.3277674820029277E-2"/>
    <n v="1.8787557184256763E-3"/>
  </r>
  <r>
    <s v="PSP_30_0.7_2_0.3_H_5.rcp"/>
    <n v="30"/>
    <n v="0.7"/>
    <x v="0"/>
    <n v="2"/>
    <n v="0.3"/>
    <x v="1"/>
    <x v="1"/>
    <s v="μ=H"/>
    <n v="5"/>
    <n v="1948.8543614540399"/>
    <x v="13"/>
    <n v="3"/>
    <n v="6"/>
    <n v="3.3333333333333299"/>
    <n v="2.09104130000014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8.3277674820029277E-2"/>
    <n v="8.3277674820029277E-2"/>
    <n v="1.8369274832099457E-3"/>
  </r>
  <r>
    <s v="PSP_30_0.7_2_0.3_H_5.rcp"/>
    <n v="30"/>
    <n v="0.7"/>
    <x v="0"/>
    <n v="2"/>
    <n v="0.3"/>
    <x v="1"/>
    <x v="1"/>
    <s v="μ=H"/>
    <n v="5"/>
    <n v="1948.8543614540399"/>
    <x v="14"/>
    <n v="4"/>
    <n v="6"/>
    <n v="3.3333333333333299"/>
    <n v="2.2922464999996901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8.3277674820029277E-2"/>
    <n v="8.3277674820029277E-2"/>
    <n v="2.0136812190849388E-3"/>
  </r>
  <r>
    <s v="PSP_30_0.7_2_0.3_H_5.rcp"/>
    <n v="30"/>
    <n v="0.7"/>
    <x v="0"/>
    <n v="2"/>
    <n v="0.3"/>
    <x v="1"/>
    <x v="1"/>
    <s v="μ=H"/>
    <n v="5"/>
    <n v="1948.8543614540399"/>
    <x v="15"/>
    <n v="5"/>
    <n v="6"/>
    <n v="3.3333333333333299"/>
    <n v="2.15615100000013"/>
    <s v="PSP_30_0.7_2_0.3_H_5.rcp"/>
    <n v="30"/>
    <n v="0.7"/>
    <n v="2"/>
    <n v="0.3"/>
    <s v="H"/>
    <n v="5"/>
    <s v="40_0.1_0.2_0.8_"/>
    <n v="2125.8938589408099"/>
    <n v="2125.8938589408099"/>
    <n v="2125.8938589408099"/>
    <n v="1138.3363356"/>
    <n v="-8.3277674820029277E-2"/>
    <n v="8.3277674820029277E-2"/>
    <n v="1.8941247262072639E-3"/>
  </r>
  <r>
    <s v="PSP_10_0.3_2_0.7_H_5.rcp"/>
    <n v="10"/>
    <n v="0.3"/>
    <x v="1"/>
    <n v="2"/>
    <n v="0.7"/>
    <x v="0"/>
    <x v="1"/>
    <s v="μ=H"/>
    <n v="5"/>
    <n v="1947.6448934318801"/>
    <x v="7"/>
    <n v="5"/>
    <n v="9"/>
    <n v="3.3333333333333299"/>
    <n v="8.9690599999997206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5.9300556313831486E-2"/>
    <n v="5.9300556313831486E-2"/>
    <n v="1.8437725271664097E-3"/>
  </r>
  <r>
    <s v="PSP_10_0.7_2_0.3_L_3.rcp"/>
    <n v="10"/>
    <n v="0.7"/>
    <x v="0"/>
    <n v="2"/>
    <n v="0.3"/>
    <x v="1"/>
    <x v="0"/>
    <s v="μ=L"/>
    <n v="3"/>
    <n v="1946.9654730536399"/>
    <x v="12"/>
    <n v="0"/>
    <n v="6"/>
    <n v="3.3333333333333299"/>
    <n v="0.11597120000000399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21692648828605721"/>
    <n v="0.21692648828605721"/>
    <n v="1.9308621156860809E-3"/>
  </r>
  <r>
    <s v="PSP_10_0.7_2_0.3_L_3.rcp"/>
    <n v="10"/>
    <n v="0.7"/>
    <x v="0"/>
    <n v="2"/>
    <n v="0.3"/>
    <x v="1"/>
    <x v="0"/>
    <s v="μ=L"/>
    <n v="3"/>
    <n v="1946.9654730536399"/>
    <x v="13"/>
    <n v="3"/>
    <n v="6"/>
    <n v="3.3333333333333299"/>
    <n v="0.12013689999999801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21692648828605721"/>
    <n v="0.21692648828605721"/>
    <n v="2.0002189242325275E-3"/>
  </r>
  <r>
    <s v="PSP_10_0.7_2_0.3_L_3.rcp"/>
    <n v="10"/>
    <n v="0.7"/>
    <x v="0"/>
    <n v="2"/>
    <n v="0.3"/>
    <x v="1"/>
    <x v="0"/>
    <s v="μ=L"/>
    <n v="3"/>
    <n v="1946.9654730536399"/>
    <x v="14"/>
    <n v="4"/>
    <n v="6"/>
    <n v="3.3333333333333299"/>
    <n v="0.1250067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21692648828605721"/>
    <n v="0.21692648828605721"/>
    <n v="2.0812986434298078E-3"/>
  </r>
  <r>
    <s v="PSP_10_0.7_2_0.3_L_3.rcp"/>
    <n v="10"/>
    <n v="0.7"/>
    <x v="0"/>
    <n v="2"/>
    <n v="0.3"/>
    <x v="1"/>
    <x v="0"/>
    <s v="μ=L"/>
    <n v="3"/>
    <n v="1946.9654730536399"/>
    <x v="15"/>
    <n v="5"/>
    <n v="6"/>
    <n v="3.3333333333333299"/>
    <n v="0.142223099999995"/>
    <s v="PSP_10_0.7_2_0.3_L_3.rcp"/>
    <n v="10"/>
    <n v="0.7"/>
    <n v="2"/>
    <n v="0.3"/>
    <s v="L"/>
    <n v="3"/>
    <s v="40_0.1_0.2_0.8_"/>
    <n v="2486.31251591213"/>
    <n v="2486.31251591213"/>
    <n v="2486.31251591213"/>
    <n v="60.061875499999999"/>
    <n v="-0.21692648828605721"/>
    <n v="0.21692648828605721"/>
    <n v="2.367943039008081E-3"/>
  </r>
  <r>
    <s v="PSP_10_0.3_2_0.7_H_5.rcp"/>
    <n v="10"/>
    <n v="0.3"/>
    <x v="1"/>
    <n v="2"/>
    <n v="0.7"/>
    <x v="0"/>
    <x v="1"/>
    <s v="μ=H"/>
    <n v="5"/>
    <n v="1946.0731911074099"/>
    <x v="5"/>
    <n v="4"/>
    <n v="9"/>
    <n v="3.3333333333333299"/>
    <n v="9.8010999999999598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6.005967801371391E-2"/>
    <n v="6.005967801371391E-2"/>
    <n v="2.0148152555575709E-3"/>
  </r>
  <r>
    <s v="PSP_60_0.3_4_0.3_H_3.rcp"/>
    <n v="60"/>
    <n v="0.3"/>
    <x v="1"/>
    <n v="4"/>
    <n v="0.3"/>
    <x v="1"/>
    <x v="1"/>
    <s v="μ=H"/>
    <n v="3"/>
    <n v="1945.8897210233499"/>
    <x v="0"/>
    <n v="0"/>
    <n v="8"/>
    <n v="6.6666666666666599"/>
    <n v="23.437763199999601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9.6723094379795677E-2"/>
    <n v="-9.6723094379795677E-2"/>
    <n v="1.5434120586203278E-2"/>
  </r>
  <r>
    <s v="PSP_60_0.3_4_0.3_H_3.rcp"/>
    <n v="60"/>
    <n v="0.3"/>
    <x v="1"/>
    <n v="4"/>
    <n v="0.3"/>
    <x v="1"/>
    <x v="1"/>
    <s v="μ=H"/>
    <n v="3"/>
    <n v="1945.8897210233499"/>
    <x v="1"/>
    <n v="3"/>
    <n v="8"/>
    <n v="6.6666666666666599"/>
    <n v="24.927640099998801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9.6723094379795677E-2"/>
    <n v="-9.6723094379795677E-2"/>
    <n v="1.6415226997125065E-2"/>
  </r>
  <r>
    <s v="PSP_60_0.3_4_0.3_H_3.rcp"/>
    <n v="60"/>
    <n v="0.3"/>
    <x v="1"/>
    <n v="4"/>
    <n v="0.3"/>
    <x v="1"/>
    <x v="1"/>
    <s v="μ=H"/>
    <n v="3"/>
    <n v="1945.8897210233499"/>
    <x v="2"/>
    <n v="4"/>
    <n v="8"/>
    <n v="6.6666666666666599"/>
    <n v="26.474242000000199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9.6723094379795677E-2"/>
    <n v="-9.6723094379795677E-2"/>
    <n v="1.7433687676148953E-2"/>
  </r>
  <r>
    <s v="PSP_60_0.3_4_0.3_H_3.rcp"/>
    <n v="60"/>
    <n v="0.3"/>
    <x v="1"/>
    <n v="4"/>
    <n v="0.3"/>
    <x v="1"/>
    <x v="1"/>
    <s v="μ=H"/>
    <n v="3"/>
    <n v="1945.8897210233499"/>
    <x v="3"/>
    <n v="5"/>
    <n v="8"/>
    <n v="6.6666666666666599"/>
    <n v="22.6083040999983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9.6723094379795677E-2"/>
    <n v="-9.6723094379795677E-2"/>
    <n v="1.4887909257865258E-2"/>
  </r>
  <r>
    <s v="PSP_20_0.3_2_0.7_H_3.rcp"/>
    <n v="20"/>
    <n v="0.3"/>
    <x v="1"/>
    <n v="2"/>
    <n v="0.7"/>
    <x v="0"/>
    <x v="1"/>
    <s v="μ=H"/>
    <n v="3"/>
    <n v="1943.0333330588701"/>
    <x v="15"/>
    <n v="5"/>
    <n v="6"/>
    <n v="3.3333333333333299"/>
    <n v="1.0242257000000099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22441543986059684"/>
    <n v="0.22441543986059684"/>
    <n v="2.2350018744489667E-3"/>
  </r>
  <r>
    <s v="PSP_20_0.3_2_0.7_H_3.rcp"/>
    <n v="20"/>
    <n v="0.3"/>
    <x v="1"/>
    <n v="2"/>
    <n v="0.7"/>
    <x v="0"/>
    <x v="1"/>
    <s v="μ=H"/>
    <n v="3"/>
    <n v="1943.0333330588701"/>
    <x v="11"/>
    <n v="5"/>
    <n v="7"/>
    <n v="3.3333333333333299"/>
    <n v="0.99846929999998202"/>
    <s v="PSP_20_0.3_2_0.7_H_3.rcp"/>
    <n v="20"/>
    <n v="0.3"/>
    <n v="2"/>
    <n v="0.7"/>
    <s v="H"/>
    <n v="3"/>
    <s v="40_0.1_0.2_0.8_"/>
    <n v="2505.2501466888798"/>
    <n v="2524.3257772247498"/>
    <n v="90000000000"/>
    <n v="458.26614810000098"/>
    <n v="-0.22441543986059684"/>
    <n v="0.22441543986059684"/>
    <n v="2.1787978539102131E-3"/>
  </r>
  <r>
    <s v="PSP_10_0.3_2_0.7_H_5.rcp"/>
    <n v="10"/>
    <n v="0.3"/>
    <x v="1"/>
    <n v="2"/>
    <n v="0.7"/>
    <x v="0"/>
    <x v="1"/>
    <s v="μ=H"/>
    <n v="5"/>
    <n v="1941.8832823617199"/>
    <x v="6"/>
    <n v="0"/>
    <n v="9"/>
    <n v="3.3333333333333299"/>
    <n v="8.70055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6.2083375885671102E-2"/>
    <n v="6.2083375885671102E-2"/>
    <n v="1.7885748407568023E-3"/>
  </r>
  <r>
    <s v="PSP_60_0.3_2_0.7_H_5.rcp"/>
    <n v="60"/>
    <n v="0.3"/>
    <x v="1"/>
    <n v="2"/>
    <n v="0.7"/>
    <x v="0"/>
    <x v="1"/>
    <s v="μ=H"/>
    <n v="5"/>
    <n v="1941.4411614184401"/>
    <x v="8"/>
    <n v="0"/>
    <n v="7"/>
    <n v="3.3333333333333299"/>
    <n v="14.6068515999995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8298752765192347"/>
    <n v="0.18298752765192347"/>
    <n v="9.6751267832943799E-3"/>
  </r>
  <r>
    <s v="PSP_60_0.3_2_0.7_H_5.rcp"/>
    <n v="60"/>
    <n v="0.3"/>
    <x v="1"/>
    <n v="2"/>
    <n v="0.7"/>
    <x v="0"/>
    <x v="1"/>
    <s v="μ=H"/>
    <n v="5"/>
    <n v="1941.4411614184401"/>
    <x v="9"/>
    <n v="3"/>
    <n v="7"/>
    <n v="3.3333333333333299"/>
    <n v="15.0079658999984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8298752765192347"/>
    <n v="0.18298752765192347"/>
    <n v="9.9408124911632718E-3"/>
  </r>
  <r>
    <s v="PSP_60_0.3_2_0.7_H_5.rcp"/>
    <n v="60"/>
    <n v="0.3"/>
    <x v="1"/>
    <n v="2"/>
    <n v="0.7"/>
    <x v="0"/>
    <x v="1"/>
    <s v="μ=H"/>
    <n v="5"/>
    <n v="1941.4411614184401"/>
    <x v="10"/>
    <n v="4"/>
    <n v="7"/>
    <n v="3.3333333333333299"/>
    <n v="15.531378999999999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8298752765192347"/>
    <n v="0.18298752765192347"/>
    <n v="1.0287505142066413E-2"/>
  </r>
  <r>
    <s v="PSP_60_0.3_2_0.7_H_5.rcp"/>
    <n v="60"/>
    <n v="0.3"/>
    <x v="1"/>
    <n v="2"/>
    <n v="0.7"/>
    <x v="0"/>
    <x v="1"/>
    <s v="μ=H"/>
    <n v="5"/>
    <n v="1941.4411614184401"/>
    <x v="11"/>
    <n v="5"/>
    <n v="7"/>
    <n v="3.3333333333333299"/>
    <n v="15.2005907000002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8298752765192347"/>
    <n v="0.18298752765192347"/>
    <n v="1.0068401201767014E-2"/>
  </r>
  <r>
    <s v="PSP_60_0.3_2_0.7_H_4.rcp"/>
    <n v="60"/>
    <n v="0.3"/>
    <x v="1"/>
    <n v="2"/>
    <n v="0.7"/>
    <x v="0"/>
    <x v="1"/>
    <s v="μ=H"/>
    <n v="4"/>
    <n v="1940.0827903342199"/>
    <x v="12"/>
    <n v="0"/>
    <n v="6"/>
    <n v="3.3333333333333299"/>
    <n v="14.6736032999997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0.14174695850642119"/>
    <n v="0.14174695850642119"/>
    <n v="9.752256394967334E-3"/>
  </r>
  <r>
    <s v="PSP_60_0.3_2_0.7_H_4.rcp"/>
    <n v="60"/>
    <n v="0.3"/>
    <x v="1"/>
    <n v="2"/>
    <n v="0.7"/>
    <x v="0"/>
    <x v="1"/>
    <s v="μ=H"/>
    <n v="4"/>
    <n v="1940.0827903342199"/>
    <x v="13"/>
    <n v="3"/>
    <n v="6"/>
    <n v="3.3333333333333299"/>
    <n v="16.130026000000701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0.14174695850642119"/>
    <n v="0.14174695850642119"/>
    <n v="1.0720212751662669E-2"/>
  </r>
  <r>
    <s v="PSP_60_0.3_2_0.7_H_4.rcp"/>
    <n v="60"/>
    <n v="0.3"/>
    <x v="1"/>
    <n v="2"/>
    <n v="0.7"/>
    <x v="0"/>
    <x v="1"/>
    <s v="μ=H"/>
    <n v="4"/>
    <n v="1940.0827903342199"/>
    <x v="14"/>
    <n v="4"/>
    <n v="6"/>
    <n v="3.3333333333333299"/>
    <n v="17.013290200000402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0.14174695850642119"/>
    <n v="0.14174695850642119"/>
    <n v="1.1307240952356424E-2"/>
  </r>
  <r>
    <s v="PSP_60_0.3_2_0.7_H_4.rcp"/>
    <n v="60"/>
    <n v="0.3"/>
    <x v="1"/>
    <n v="2"/>
    <n v="0.7"/>
    <x v="0"/>
    <x v="1"/>
    <s v="μ=H"/>
    <n v="4"/>
    <n v="1940.0827903342199"/>
    <x v="15"/>
    <n v="5"/>
    <n v="6"/>
    <n v="3.3333333333333299"/>
    <n v="16.680386099998898"/>
    <s v="PSP_60_0.3_2_0.7_H_4.rcp"/>
    <n v="60"/>
    <n v="0.3"/>
    <n v="2"/>
    <n v="0.7"/>
    <s v="H"/>
    <n v="4"/>
    <s v="40_0.1_0.2_0.8_"/>
    <n v="2260.5020856762499"/>
    <n v="2269.22024866424"/>
    <n v="90000000000"/>
    <n v="1504.6367430999901"/>
    <n v="-0.14174695850642119"/>
    <n v="0.14174695850642119"/>
    <n v="1.1085988811912464E-2"/>
  </r>
  <r>
    <s v="PSP_20_0.7_4_0.3_H_4.rcp"/>
    <n v="20"/>
    <n v="0.7"/>
    <x v="0"/>
    <n v="4"/>
    <n v="0.3"/>
    <x v="1"/>
    <x v="1"/>
    <s v="μ=H"/>
    <n v="4"/>
    <n v="1939.7427462866101"/>
    <x v="8"/>
    <n v="0"/>
    <n v="7"/>
    <n v="6.6666666666666599"/>
    <n v="0.95054579999998601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6287060947524545"/>
    <n v="0.16287060947524545"/>
    <n v="2.014077998083663E-3"/>
  </r>
  <r>
    <s v="PSP_20_0.7_4_0.3_H_4.rcp"/>
    <n v="20"/>
    <n v="0.7"/>
    <x v="0"/>
    <n v="4"/>
    <n v="0.3"/>
    <x v="1"/>
    <x v="1"/>
    <s v="μ=H"/>
    <n v="4"/>
    <n v="1939.7427462866101"/>
    <x v="9"/>
    <n v="3"/>
    <n v="7"/>
    <n v="6.6666666666666599"/>
    <n v="0.87880500000005601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6287060947524545"/>
    <n v="0.16287060947524545"/>
    <n v="1.86206894513242E-3"/>
  </r>
  <r>
    <s v="PSP_20_0.7_4_0.3_H_4.rcp"/>
    <n v="20"/>
    <n v="0.7"/>
    <x v="0"/>
    <n v="4"/>
    <n v="0.3"/>
    <x v="1"/>
    <x v="1"/>
    <s v="μ=H"/>
    <n v="4"/>
    <n v="1939.7427462866101"/>
    <x v="10"/>
    <n v="4"/>
    <n v="7"/>
    <n v="6.6666666666666599"/>
    <n v="1.0221540999999601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6287060947524545"/>
    <n v="0.16287060947524545"/>
    <n v="2.1658063014543412E-3"/>
  </r>
  <r>
    <s v="PSP_20_0.7_4_0.3_H_4.rcp"/>
    <n v="20"/>
    <n v="0.7"/>
    <x v="0"/>
    <n v="4"/>
    <n v="0.3"/>
    <x v="1"/>
    <x v="1"/>
    <s v="μ=H"/>
    <n v="4"/>
    <n v="1939.7427462866101"/>
    <x v="11"/>
    <n v="5"/>
    <n v="7"/>
    <n v="6.6666666666666599"/>
    <n v="0.93048310000005996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6287060947524545"/>
    <n v="0.16287060947524545"/>
    <n v="1.9715678500697481E-3"/>
  </r>
  <r>
    <s v="PSP_20_0.3_4_0.7_L_4.rcp"/>
    <n v="20"/>
    <n v="0.3"/>
    <x v="1"/>
    <n v="4"/>
    <n v="0.7"/>
    <x v="0"/>
    <x v="0"/>
    <s v="μ=L"/>
    <n v="4"/>
    <n v="1939.5422230321101"/>
    <x v="7"/>
    <n v="5"/>
    <n v="9"/>
    <n v="6.6666666666666599"/>
    <n v="0.49593850000002199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18143339611213682"/>
    <n v="0.18143339611213682"/>
    <n v="2.0431734114179662E-3"/>
  </r>
  <r>
    <s v="PSP_20_0.7_4_0.3_H_4.rcp"/>
    <n v="20"/>
    <n v="0.7"/>
    <x v="0"/>
    <n v="4"/>
    <n v="0.3"/>
    <x v="1"/>
    <x v="1"/>
    <s v="μ=H"/>
    <n v="4"/>
    <n v="1938.9097586928499"/>
    <x v="12"/>
    <n v="0"/>
    <n v="6"/>
    <n v="6.6666666666666599"/>
    <n v="1.0116911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6323009961795332"/>
    <n v="0.16323009961795332"/>
    <n v="2.1436366194738737E-3"/>
  </r>
  <r>
    <s v="PSP_20_0.7_4_0.3_H_4.rcp"/>
    <n v="20"/>
    <n v="0.7"/>
    <x v="0"/>
    <n v="4"/>
    <n v="0.3"/>
    <x v="1"/>
    <x v="1"/>
    <s v="μ=H"/>
    <n v="4"/>
    <n v="1938.9097586928499"/>
    <x v="13"/>
    <n v="3"/>
    <n v="6"/>
    <n v="6.6666666666666599"/>
    <n v="0.97380539999994598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6323009961795332"/>
    <n v="0.16323009961795332"/>
    <n v="2.0633619448478763E-3"/>
  </r>
  <r>
    <s v="PSP_20_0.7_4_0.3_H_4.rcp"/>
    <n v="20"/>
    <n v="0.7"/>
    <x v="0"/>
    <n v="4"/>
    <n v="0.3"/>
    <x v="1"/>
    <x v="1"/>
    <s v="μ=H"/>
    <n v="4"/>
    <n v="1938.9097586928499"/>
    <x v="14"/>
    <n v="4"/>
    <n v="6"/>
    <n v="6.6666666666666599"/>
    <n v="0.96550190000004898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6323009961795332"/>
    <n v="0.16323009961795332"/>
    <n v="2.0457679513160754E-3"/>
  </r>
  <r>
    <s v="PSP_20_0.7_4_0.3_H_4.rcp"/>
    <n v="20"/>
    <n v="0.7"/>
    <x v="0"/>
    <n v="4"/>
    <n v="0.3"/>
    <x v="1"/>
    <x v="1"/>
    <s v="μ=H"/>
    <n v="4"/>
    <n v="1938.9097586928499"/>
    <x v="15"/>
    <n v="5"/>
    <n v="6"/>
    <n v="6.6666666666666599"/>
    <n v="0.93151490000002402"/>
    <s v="PSP_20_0.7_4_0.3_H_4.rcp"/>
    <n v="20"/>
    <n v="0.7"/>
    <n v="4"/>
    <n v="0.3"/>
    <s v="H"/>
    <n v="4"/>
    <s v="40_0.1_0.2_0.8_"/>
    <n v="2317.1361180745098"/>
    <n v="2317.1361180745098"/>
    <n v="2317.1361180745098"/>
    <n v="471.95083849999997"/>
    <n v="-0.16323009961795332"/>
    <n v="0.16323009961795332"/>
    <n v="1.9737540947287122E-3"/>
  </r>
  <r>
    <s v="PSP_30_0.7_4_0.3_L_5.rcp"/>
    <n v="30"/>
    <n v="0.7"/>
    <x v="0"/>
    <n v="4"/>
    <n v="0.3"/>
    <x v="1"/>
    <x v="0"/>
    <s v="μ=L"/>
    <n v="5"/>
    <n v="1935.18627435197"/>
    <x v="12"/>
    <n v="0"/>
    <n v="6"/>
    <n v="6.6666666666666599"/>
    <n v="1.9230116000003299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0.1483631592319328"/>
    <n v="0.1483631592319328"/>
    <n v="2.0137947836540633E-3"/>
  </r>
  <r>
    <s v="PSP_30_0.7_4_0.3_L_5.rcp"/>
    <n v="30"/>
    <n v="0.7"/>
    <x v="0"/>
    <n v="4"/>
    <n v="0.3"/>
    <x v="1"/>
    <x v="0"/>
    <s v="μ=L"/>
    <n v="5"/>
    <n v="1935.18627435197"/>
    <x v="13"/>
    <n v="3"/>
    <n v="6"/>
    <n v="6.6666666666666599"/>
    <n v="1.96916079999982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0.1483631592319328"/>
    <n v="0.1483631592319328"/>
    <n v="2.0621226347334667E-3"/>
  </r>
  <r>
    <s v="PSP_30_0.7_4_0.3_L_5.rcp"/>
    <n v="30"/>
    <n v="0.7"/>
    <x v="0"/>
    <n v="4"/>
    <n v="0.3"/>
    <x v="1"/>
    <x v="0"/>
    <s v="μ=L"/>
    <n v="5"/>
    <n v="1935.18627435197"/>
    <x v="14"/>
    <n v="4"/>
    <n v="6"/>
    <n v="6.6666666666666599"/>
    <n v="2.4193012999999102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0.1483631592319328"/>
    <n v="0.1483631592319328"/>
    <n v="2.5335137541689697E-3"/>
  </r>
  <r>
    <s v="PSP_30_0.7_4_0.3_L_5.rcp"/>
    <n v="30"/>
    <n v="0.7"/>
    <x v="0"/>
    <n v="4"/>
    <n v="0.3"/>
    <x v="1"/>
    <x v="0"/>
    <s v="μ=L"/>
    <n v="5"/>
    <n v="1935.18627435197"/>
    <x v="15"/>
    <n v="5"/>
    <n v="6"/>
    <n v="6.6666666666666599"/>
    <n v="1.92154100000016"/>
    <s v="PSP_30_0.7_4_0.3_L_5.rcp"/>
    <n v="30"/>
    <n v="0.7"/>
    <n v="4"/>
    <n v="0.3"/>
    <s v="L"/>
    <n v="5"/>
    <s v="40_0.1_0.2_0.8_"/>
    <n v="2272.31395086981"/>
    <n v="2272.31395086981"/>
    <n v="2272.31395086981"/>
    <n v="954.91934710000305"/>
    <n v="-0.1483631592319328"/>
    <n v="0.1483631592319328"/>
    <n v="2.0122547583057071E-3"/>
  </r>
  <r>
    <s v="PSP_20_0.3_4_0.7_H_3.rcp"/>
    <n v="20"/>
    <n v="0.3"/>
    <x v="1"/>
    <n v="4"/>
    <n v="0.7"/>
    <x v="0"/>
    <x v="1"/>
    <s v="μ=H"/>
    <n v="3"/>
    <n v="1931.54072736692"/>
    <x v="0"/>
    <n v="0"/>
    <n v="8"/>
    <n v="6.6666666666666599"/>
    <n v="0.80728690000000802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1.7495536638053168E-2"/>
    <n v="1.7495536638053168E-2"/>
    <n v="1.9350189785609035E-3"/>
  </r>
  <r>
    <s v="PSP_20_0.3_4_0.7_H_3.rcp"/>
    <n v="20"/>
    <n v="0.3"/>
    <x v="1"/>
    <n v="4"/>
    <n v="0.7"/>
    <x v="0"/>
    <x v="1"/>
    <s v="μ=H"/>
    <n v="3"/>
    <n v="1931.54072736692"/>
    <x v="1"/>
    <n v="3"/>
    <n v="8"/>
    <n v="6.6666666666666599"/>
    <n v="0.85291800000004503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1.7495536638053168E-2"/>
    <n v="1.7495536638053168E-2"/>
    <n v="2.0443940278930318E-3"/>
  </r>
  <r>
    <s v="PSP_20_0.3_4_0.7_H_3.rcp"/>
    <n v="20"/>
    <n v="0.3"/>
    <x v="1"/>
    <n v="4"/>
    <n v="0.7"/>
    <x v="0"/>
    <x v="1"/>
    <s v="μ=H"/>
    <n v="3"/>
    <n v="1931.54072736692"/>
    <x v="2"/>
    <n v="4"/>
    <n v="8"/>
    <n v="6.6666666666666599"/>
    <n v="0.85108339999999305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1.7495536638053168E-2"/>
    <n v="1.7495536638053168E-2"/>
    <n v="2.0399966001406825E-3"/>
  </r>
  <r>
    <s v="PSP_20_0.3_4_0.7_H_3.rcp"/>
    <n v="20"/>
    <n v="0.3"/>
    <x v="1"/>
    <n v="4"/>
    <n v="0.7"/>
    <x v="0"/>
    <x v="1"/>
    <s v="μ=H"/>
    <n v="3"/>
    <n v="1931.54072736692"/>
    <x v="3"/>
    <n v="5"/>
    <n v="8"/>
    <n v="6.6666666666666599"/>
    <n v="0.79585429999997304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1.7495536638053168E-2"/>
    <n v="1.7495536638053168E-2"/>
    <n v="1.9076157121702771E-3"/>
  </r>
  <r>
    <s v="PSP_30_0.3_4_0.7_H_1.rcp"/>
    <n v="30"/>
    <n v="0.3"/>
    <x v="1"/>
    <n v="4"/>
    <n v="0.7"/>
    <x v="0"/>
    <x v="1"/>
    <s v="μ=H"/>
    <n v="1"/>
    <n v="1931.31292843449"/>
    <x v="12"/>
    <n v="0"/>
    <n v="6"/>
    <n v="6.6666666666666599"/>
    <n v="2.0299748000002098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0.19054549582761501"/>
    <n v="0.19054549582761501"/>
    <n v="1.7951783554601348E-3"/>
  </r>
  <r>
    <s v="PSP_30_0.3_4_0.7_H_1.rcp"/>
    <n v="30"/>
    <n v="0.3"/>
    <x v="1"/>
    <n v="4"/>
    <n v="0.7"/>
    <x v="0"/>
    <x v="1"/>
    <s v="μ=H"/>
    <n v="1"/>
    <n v="1931.31292843449"/>
    <x v="13"/>
    <n v="3"/>
    <n v="6"/>
    <n v="6.6666666666666599"/>
    <n v="2.0690344999998098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0.19054549582761501"/>
    <n v="0.19054549582761501"/>
    <n v="1.8297202266252552E-3"/>
  </r>
  <r>
    <s v="PSP_30_0.3_4_0.7_H_1.rcp"/>
    <n v="30"/>
    <n v="0.3"/>
    <x v="1"/>
    <n v="4"/>
    <n v="0.7"/>
    <x v="0"/>
    <x v="1"/>
    <s v="μ=H"/>
    <n v="1"/>
    <n v="1931.31292843449"/>
    <x v="14"/>
    <n v="4"/>
    <n v="6"/>
    <n v="6.6666666666666599"/>
    <n v="2.17141989999981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0.19054549582761501"/>
    <n v="0.19054549582761501"/>
    <n v="1.9202632491273617E-3"/>
  </r>
  <r>
    <s v="PSP_30_0.3_4_0.7_H_1.rcp"/>
    <n v="30"/>
    <n v="0.3"/>
    <x v="1"/>
    <n v="4"/>
    <n v="0.7"/>
    <x v="0"/>
    <x v="1"/>
    <s v="μ=H"/>
    <n v="1"/>
    <n v="1931.31292843449"/>
    <x v="15"/>
    <n v="5"/>
    <n v="6"/>
    <n v="6.6666666666666599"/>
    <n v="2.1395247000000301"/>
    <s v="PSP_30_0.3_4_0.7_H_1.rcp"/>
    <n v="30"/>
    <n v="0.3"/>
    <n v="4"/>
    <n v="0.7"/>
    <s v="H"/>
    <n v="1"/>
    <s v="40_0.1_0.2_0.8_"/>
    <n v="2385.9437664246898"/>
    <n v="2392.1172531606499"/>
    <n v="2569.1711087786898"/>
    <n v="1130.7928227999901"/>
    <n v="-0.19054549582761501"/>
    <n v="0.19054549582761501"/>
    <n v="1.8920571981543787E-3"/>
  </r>
  <r>
    <s v="PSP_20_0.7_2_0.3_H_4.rcp"/>
    <n v="20"/>
    <n v="0.7"/>
    <x v="0"/>
    <n v="2"/>
    <n v="0.3"/>
    <x v="1"/>
    <x v="1"/>
    <s v="μ=H"/>
    <n v="4"/>
    <n v="1930.9509643756501"/>
    <x v="0"/>
    <n v="0"/>
    <n v="8"/>
    <n v="3.3333333333333299"/>
    <n v="0.65398340000001498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7.0325153008688043E-3"/>
    <n v="-7.0325153008688043E-3"/>
    <n v="2.5068555259657416E-3"/>
  </r>
  <r>
    <s v="PSP_20_0.7_2_0.3_H_4.rcp"/>
    <n v="20"/>
    <n v="0.7"/>
    <x v="0"/>
    <n v="2"/>
    <n v="0.3"/>
    <x v="1"/>
    <x v="1"/>
    <s v="μ=H"/>
    <n v="4"/>
    <n v="1930.9509643756501"/>
    <x v="1"/>
    <n v="3"/>
    <n v="8"/>
    <n v="3.3333333333333299"/>
    <n v="0.65996539999991899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7.0325153008688043E-3"/>
    <n v="-7.0325153008688043E-3"/>
    <n v="2.5297857865137709E-3"/>
  </r>
  <r>
    <s v="PSP_20_0.7_2_0.3_H_4.rcp"/>
    <n v="20"/>
    <n v="0.7"/>
    <x v="0"/>
    <n v="2"/>
    <n v="0.3"/>
    <x v="1"/>
    <x v="1"/>
    <s v="μ=H"/>
    <n v="4"/>
    <n v="1930.9509643756501"/>
    <x v="2"/>
    <n v="4"/>
    <n v="8"/>
    <n v="3.3333333333333299"/>
    <n v="0.62413600000002101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7.0325153008688043E-3"/>
    <n v="-7.0325153008688043E-3"/>
    <n v="2.3924441821522851E-3"/>
  </r>
  <r>
    <s v="PSP_20_0.7_2_0.3_H_4.rcp"/>
    <n v="20"/>
    <n v="0.7"/>
    <x v="0"/>
    <n v="2"/>
    <n v="0.3"/>
    <x v="1"/>
    <x v="1"/>
    <s v="μ=H"/>
    <n v="4"/>
    <n v="1930.9509643756501"/>
    <x v="3"/>
    <n v="5"/>
    <n v="8"/>
    <n v="3.3333333333333299"/>
    <n v="0.52516930000001505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7.0325153008688043E-3"/>
    <n v="-7.0325153008688043E-3"/>
    <n v="2.0130840657003953E-3"/>
  </r>
  <r>
    <s v="PSP_20_0.7_4_0.3_H_1.rcp"/>
    <n v="20"/>
    <n v="0.7"/>
    <x v="0"/>
    <n v="4"/>
    <n v="0.3"/>
    <x v="1"/>
    <x v="1"/>
    <s v="μ=H"/>
    <n v="1"/>
    <n v="1928.19365385274"/>
    <x v="0"/>
    <n v="0"/>
    <n v="8"/>
    <n v="6.6666666666666599"/>
    <n v="0.56684859999995696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0.20883936017768825"/>
    <n v="-0.20883936017768825"/>
    <n v="1.782290044732279E-3"/>
  </r>
  <r>
    <s v="PSP_20_0.7_4_0.3_H_1.rcp"/>
    <n v="20"/>
    <n v="0.7"/>
    <x v="0"/>
    <n v="4"/>
    <n v="0.3"/>
    <x v="1"/>
    <x v="1"/>
    <s v="μ=H"/>
    <n v="1"/>
    <n v="1928.19365385274"/>
    <x v="1"/>
    <n v="3"/>
    <n v="8"/>
    <n v="6.6666666666666599"/>
    <n v="0.55006279999997698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0.20883936017768825"/>
    <n v="-0.20883936017768825"/>
    <n v="1.7295119938861912E-3"/>
  </r>
  <r>
    <s v="PSP_20_0.7_4_0.3_H_1.rcp"/>
    <n v="20"/>
    <n v="0.7"/>
    <x v="0"/>
    <n v="4"/>
    <n v="0.3"/>
    <x v="1"/>
    <x v="1"/>
    <s v="μ=H"/>
    <n v="1"/>
    <n v="1928.19365385274"/>
    <x v="2"/>
    <n v="4"/>
    <n v="8"/>
    <n v="6.6666666666666599"/>
    <n v="0.597084400000085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0.20883936017768825"/>
    <n v="-0.20883936017768825"/>
    <n v="1.8773576965439771E-3"/>
  </r>
  <r>
    <s v="PSP_20_0.7_4_0.3_H_1.rcp"/>
    <n v="20"/>
    <n v="0.7"/>
    <x v="0"/>
    <n v="4"/>
    <n v="0.3"/>
    <x v="1"/>
    <x v="1"/>
    <s v="μ=H"/>
    <n v="1"/>
    <n v="1928.19365385274"/>
    <x v="3"/>
    <n v="5"/>
    <n v="8"/>
    <n v="6.6666666666666599"/>
    <n v="0.57780470000000095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0.20883936017768825"/>
    <n v="-0.20883936017768825"/>
    <n v="1.8167383047423967E-3"/>
  </r>
  <r>
    <s v="PSP_60_0.3_2_0.3_H_5.rcp"/>
    <n v="60"/>
    <n v="0.3"/>
    <x v="1"/>
    <n v="2"/>
    <n v="0.3"/>
    <x v="1"/>
    <x v="1"/>
    <s v="μ=H"/>
    <n v="5"/>
    <n v="1925.75532671582"/>
    <x v="8"/>
    <n v="0"/>
    <n v="7"/>
    <n v="3.3333333333333299"/>
    <n v="15.926839599999701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4.8220542194116853E-2"/>
    <n v="4.8220542194116853E-2"/>
    <n v="1.0576356937735917E-2"/>
  </r>
  <r>
    <s v="PSP_60_0.3_2_0.3_H_5.rcp"/>
    <n v="60"/>
    <n v="0.3"/>
    <x v="1"/>
    <n v="2"/>
    <n v="0.3"/>
    <x v="1"/>
    <x v="1"/>
    <s v="μ=H"/>
    <n v="5"/>
    <n v="1925.75532671582"/>
    <x v="9"/>
    <n v="3"/>
    <n v="7"/>
    <n v="3.3333333333333299"/>
    <n v="16.271579299999701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4.8220542194116853E-2"/>
    <n v="4.8220542194116853E-2"/>
    <n v="1.0805284346398216E-2"/>
  </r>
  <r>
    <s v="PSP_60_0.3_2_0.3_H_5.rcp"/>
    <n v="60"/>
    <n v="0.3"/>
    <x v="1"/>
    <n v="2"/>
    <n v="0.3"/>
    <x v="1"/>
    <x v="1"/>
    <s v="μ=H"/>
    <n v="5"/>
    <n v="1925.75532671582"/>
    <x v="10"/>
    <n v="4"/>
    <n v="7"/>
    <n v="3.3333333333333299"/>
    <n v="18.910260599999599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4.8220542194116853E-2"/>
    <n v="4.8220542194116853E-2"/>
    <n v="1.2557523709299094E-2"/>
  </r>
  <r>
    <s v="PSP_60_0.3_2_0.3_H_5.rcp"/>
    <n v="60"/>
    <n v="0.3"/>
    <x v="1"/>
    <n v="2"/>
    <n v="0.3"/>
    <x v="1"/>
    <x v="1"/>
    <s v="μ=H"/>
    <n v="5"/>
    <n v="1925.75532671582"/>
    <x v="11"/>
    <n v="5"/>
    <n v="7"/>
    <n v="3.3333333333333299"/>
    <n v="25.286489400000299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4.8220542194116853E-2"/>
    <n v="4.8220542194116853E-2"/>
    <n v="1.6791714132456254E-2"/>
  </r>
  <r>
    <s v="PSP_10_0.7_2_0.3_L_4.rcp"/>
    <n v="10"/>
    <n v="0.7"/>
    <x v="0"/>
    <n v="2"/>
    <n v="0.3"/>
    <x v="1"/>
    <x v="0"/>
    <s v="μ=L"/>
    <n v="4"/>
    <n v="1925.29321770823"/>
    <x v="6"/>
    <n v="0"/>
    <n v="9"/>
    <n v="3.3333333333333299"/>
    <n v="8.5445799999995103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6.9263325516070756E-2"/>
    <n v="6.9263325516070756E-2"/>
    <n v="2.1882371450023452E-3"/>
  </r>
  <r>
    <s v="PSP_30_0.7_4_0.3_H_2.rcp"/>
    <n v="30"/>
    <n v="0.7"/>
    <x v="0"/>
    <n v="4"/>
    <n v="0.3"/>
    <x v="1"/>
    <x v="1"/>
    <s v="μ=H"/>
    <n v="2"/>
    <n v="1922.8999922322901"/>
    <x v="0"/>
    <n v="0"/>
    <n v="8"/>
    <n v="6.6666666666666599"/>
    <n v="2.0647191999996699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9.480462060767593E-2"/>
    <n v="-9.480462060767593E-2"/>
    <n v="2.0461481527047783E-3"/>
  </r>
  <r>
    <s v="PSP_30_0.7_4_0.3_H_2.rcp"/>
    <n v="30"/>
    <n v="0.7"/>
    <x v="0"/>
    <n v="4"/>
    <n v="0.3"/>
    <x v="1"/>
    <x v="1"/>
    <s v="μ=H"/>
    <n v="2"/>
    <n v="1922.8999922322901"/>
    <x v="1"/>
    <n v="3"/>
    <n v="8"/>
    <n v="6.6666666666666599"/>
    <n v="2.0362098999998999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9.480462060767593E-2"/>
    <n v="-9.480462060767593E-2"/>
    <n v="2.0178952786435284E-3"/>
  </r>
  <r>
    <s v="PSP_30_0.7_4_0.3_H_2.rcp"/>
    <n v="30"/>
    <n v="0.7"/>
    <x v="0"/>
    <n v="4"/>
    <n v="0.3"/>
    <x v="1"/>
    <x v="1"/>
    <s v="μ=H"/>
    <n v="2"/>
    <n v="1922.8999922322901"/>
    <x v="2"/>
    <n v="4"/>
    <n v="8"/>
    <n v="6.6666666666666599"/>
    <n v="2.0716421000001901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9.480462060767593E-2"/>
    <n v="-9.480462060767593E-2"/>
    <n v="2.0530087849144401E-3"/>
  </r>
  <r>
    <s v="PSP_30_0.7_4_0.3_H_2.rcp"/>
    <n v="30"/>
    <n v="0.7"/>
    <x v="0"/>
    <n v="4"/>
    <n v="0.3"/>
    <x v="1"/>
    <x v="1"/>
    <s v="μ=H"/>
    <n v="2"/>
    <n v="1922.8999922322901"/>
    <x v="3"/>
    <n v="5"/>
    <n v="8"/>
    <n v="6.6666666666666599"/>
    <n v="1.98268389999975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9.480462060767593E-2"/>
    <n v="-9.480462060767593E-2"/>
    <n v="1.9648507164473708E-3"/>
  </r>
  <r>
    <s v="PSP_60_0.3_2_0.7_H_5.rcp"/>
    <n v="60"/>
    <n v="0.3"/>
    <x v="1"/>
    <n v="2"/>
    <n v="0.7"/>
    <x v="0"/>
    <x v="1"/>
    <s v="μ=H"/>
    <n v="5"/>
    <n v="1921.5356113485"/>
    <x v="12"/>
    <n v="0"/>
    <n v="6"/>
    <n v="3.3333333333333299"/>
    <n v="14.455739900000401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913643371063023"/>
    <n v="0.1913643371063023"/>
    <n v="9.5750350663407775E-3"/>
  </r>
  <r>
    <s v="PSP_60_0.3_2_0.7_H_5.rcp"/>
    <n v="60"/>
    <n v="0.3"/>
    <x v="1"/>
    <n v="2"/>
    <n v="0.7"/>
    <x v="0"/>
    <x v="1"/>
    <s v="μ=H"/>
    <n v="5"/>
    <n v="1921.5356113485"/>
    <x v="13"/>
    <n v="3"/>
    <n v="6"/>
    <n v="3.3333333333333299"/>
    <n v="15.0983400000004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913643371063023"/>
    <n v="0.1913643371063023"/>
    <n v="1.000067350018766E-2"/>
  </r>
  <r>
    <s v="PSP_60_0.3_2_0.7_H_5.rcp"/>
    <n v="60"/>
    <n v="0.3"/>
    <x v="1"/>
    <n v="2"/>
    <n v="0.7"/>
    <x v="0"/>
    <x v="1"/>
    <s v="μ=H"/>
    <n v="5"/>
    <n v="1921.5356113485"/>
    <x v="14"/>
    <n v="4"/>
    <n v="6"/>
    <n v="3.3333333333333299"/>
    <n v="15.6332476999996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913643371063023"/>
    <n v="0.1913643371063023"/>
    <n v="1.0354979818658976E-2"/>
  </r>
  <r>
    <s v="PSP_60_0.3_2_0.7_H_5.rcp"/>
    <n v="60"/>
    <n v="0.3"/>
    <x v="1"/>
    <n v="2"/>
    <n v="0.7"/>
    <x v="0"/>
    <x v="1"/>
    <s v="μ=H"/>
    <n v="5"/>
    <n v="1921.5356113485"/>
    <x v="15"/>
    <n v="5"/>
    <n v="6"/>
    <n v="3.3333333333333299"/>
    <n v="14.317834900000801"/>
    <s v="PSP_60_0.3_2_0.7_H_5.rcp"/>
    <n v="60"/>
    <n v="0.3"/>
    <n v="2"/>
    <n v="0.7"/>
    <s v="H"/>
    <n v="5"/>
    <s v="40_0.1_0.2_0.8_"/>
    <n v="2376.2686949426602"/>
    <n v="2376.2686949426602"/>
    <n v="90000000000"/>
    <n v="1509.7323194999899"/>
    <n v="-0.1913643371063023"/>
    <n v="0.1913643371063023"/>
    <n v="9.4836910590499531E-3"/>
  </r>
  <r>
    <s v="PSP_10_0.7_2_0.3_L_4.rcp"/>
    <n v="10"/>
    <n v="0.7"/>
    <x v="0"/>
    <n v="2"/>
    <n v="0.3"/>
    <x v="1"/>
    <x v="0"/>
    <s v="μ=L"/>
    <n v="4"/>
    <n v="1920.1567918995499"/>
    <x v="5"/>
    <n v="4"/>
    <n v="9"/>
    <n v="3.3333333333333299"/>
    <n v="7.8305100000001404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7.1746406966695181E-2"/>
    <n v="7.1746406966695181E-2"/>
    <n v="2.00536630780139E-3"/>
  </r>
  <r>
    <s v="PSP_10_0.7_2_0.3_L_4.rcp"/>
    <n v="10"/>
    <n v="0.7"/>
    <x v="0"/>
    <n v="2"/>
    <n v="0.3"/>
    <x v="1"/>
    <x v="0"/>
    <s v="μ=L"/>
    <n v="4"/>
    <n v="1920.1567918995499"/>
    <x v="7"/>
    <n v="5"/>
    <n v="9"/>
    <n v="3.3333333333333299"/>
    <n v="8.7910800000002995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7.1746406966695181E-2"/>
    <n v="7.1746406966695181E-2"/>
    <n v="2.2513649355133869E-3"/>
  </r>
  <r>
    <s v="PSP_10_0.7_2_0.3_L_4.rcp"/>
    <n v="10"/>
    <n v="0.7"/>
    <x v="0"/>
    <n v="2"/>
    <n v="0.3"/>
    <x v="1"/>
    <x v="0"/>
    <s v="μ=L"/>
    <n v="4"/>
    <n v="1920.0374659968099"/>
    <x v="4"/>
    <n v="3"/>
    <n v="9"/>
    <n v="3.3333333333333299"/>
    <n v="7.5860499999997402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7.1804092202831959E-2"/>
    <n v="7.1804092202831959E-2"/>
    <n v="1.9427609541774345E-3"/>
  </r>
  <r>
    <s v="PSP_20_0.7_2_0.3_L_5.rcp"/>
    <n v="20"/>
    <n v="0.7"/>
    <x v="0"/>
    <n v="2"/>
    <n v="0.3"/>
    <x v="1"/>
    <x v="0"/>
    <s v="μ=L"/>
    <n v="5"/>
    <n v="1919.14410599849"/>
    <x v="12"/>
    <n v="0"/>
    <n v="6"/>
    <n v="3.3333333333333299"/>
    <n v="0.451851699999963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-2.7267061492987455E-2"/>
    <n v="2.7267061492987455E-2"/>
    <n v="1.8301893736094781E-3"/>
  </r>
  <r>
    <s v="PSP_20_0.7_2_0.3_L_5.rcp"/>
    <n v="20"/>
    <n v="0.7"/>
    <x v="0"/>
    <n v="2"/>
    <n v="0.3"/>
    <x v="1"/>
    <x v="0"/>
    <s v="μ=L"/>
    <n v="5"/>
    <n v="1919.14410599849"/>
    <x v="13"/>
    <n v="3"/>
    <n v="6"/>
    <n v="3.3333333333333299"/>
    <n v="0.454969599999969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-2.7267061492987455E-2"/>
    <n v="2.7267061492987455E-2"/>
    <n v="1.8428181795827397E-3"/>
  </r>
  <r>
    <s v="PSP_20_0.7_2_0.3_L_5.rcp"/>
    <n v="20"/>
    <n v="0.7"/>
    <x v="0"/>
    <n v="2"/>
    <n v="0.3"/>
    <x v="1"/>
    <x v="0"/>
    <s v="μ=L"/>
    <n v="5"/>
    <n v="1919.14410599849"/>
    <x v="14"/>
    <n v="4"/>
    <n v="6"/>
    <n v="3.3333333333333299"/>
    <n v="0.48672529999998898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-2.7267061492987455E-2"/>
    <n v="2.7267061492987455E-2"/>
    <n v="1.9714421167983612E-3"/>
  </r>
  <r>
    <s v="PSP_20_0.7_2_0.3_L_5.rcp"/>
    <n v="20"/>
    <n v="0.7"/>
    <x v="0"/>
    <n v="2"/>
    <n v="0.3"/>
    <x v="1"/>
    <x v="0"/>
    <s v="μ=L"/>
    <n v="5"/>
    <n v="1919.14410599849"/>
    <x v="15"/>
    <n v="5"/>
    <n v="6"/>
    <n v="3.3333333333333299"/>
    <n v="0.47046319999998298"/>
    <s v="PSP_20_0.7_2_0.3_L_5.rcp"/>
    <n v="20"/>
    <n v="0.7"/>
    <n v="2"/>
    <n v="0.3"/>
    <s v="L"/>
    <n v="5"/>
    <s v="40_0.1_0.2_0.8_"/>
    <n v="1972.9403930168801"/>
    <n v="1972.9403930168801"/>
    <n v="1972.9403930168801"/>
    <n v="246.88794859999999"/>
    <n v="-2.7267061492987455E-2"/>
    <n v="2.7267061492987455E-2"/>
    <n v="1.9055737741262232E-3"/>
  </r>
  <r>
    <s v="PSP_60_0.3_2_0.3_L_3.rcp"/>
    <n v="60"/>
    <n v="0.3"/>
    <x v="1"/>
    <n v="2"/>
    <n v="0.3"/>
    <x v="1"/>
    <x v="0"/>
    <s v="μ=L"/>
    <n v="3"/>
    <n v="1918.78361518262"/>
    <x v="12"/>
    <n v="0"/>
    <n v="6"/>
    <n v="3.3333333333333299"/>
    <n v="14.4665789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0.11211759368017121"/>
    <n v="0.11211759368017121"/>
    <n v="9.5821215318410737E-3"/>
  </r>
  <r>
    <s v="PSP_60_0.3_2_0.3_L_3.rcp"/>
    <n v="60"/>
    <n v="0.3"/>
    <x v="1"/>
    <n v="2"/>
    <n v="0.3"/>
    <x v="1"/>
    <x v="0"/>
    <s v="μ=L"/>
    <n v="3"/>
    <n v="1918.78361518262"/>
    <x v="13"/>
    <n v="3"/>
    <n v="6"/>
    <n v="3.3333333333333299"/>
    <n v="14.5419734999995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0.11211759368017121"/>
    <n v="0.11211759368017121"/>
    <n v="9.6320600988674329E-3"/>
  </r>
  <r>
    <s v="PSP_60_0.3_2_0.3_L_3.rcp"/>
    <n v="60"/>
    <n v="0.3"/>
    <x v="1"/>
    <n v="2"/>
    <n v="0.3"/>
    <x v="1"/>
    <x v="0"/>
    <s v="μ=L"/>
    <n v="3"/>
    <n v="1918.78361518262"/>
    <x v="14"/>
    <n v="4"/>
    <n v="6"/>
    <n v="3.3333333333333299"/>
    <n v="16.981659799999701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0.11211759368017121"/>
    <n v="0.11211759368017121"/>
    <n v="1.1248017180895279E-2"/>
  </r>
  <r>
    <s v="PSP_60_0.3_2_0.3_L_3.rcp"/>
    <n v="60"/>
    <n v="0.3"/>
    <x v="1"/>
    <n v="2"/>
    <n v="0.3"/>
    <x v="1"/>
    <x v="0"/>
    <s v="μ=L"/>
    <n v="3"/>
    <n v="1918.78361518262"/>
    <x v="15"/>
    <n v="5"/>
    <n v="6"/>
    <n v="3.3333333333333299"/>
    <n v="16.809180900000602"/>
    <s v="PSP_60_0.3_2_0.3_L_3.rcp"/>
    <n v="60"/>
    <n v="0.3"/>
    <n v="2"/>
    <n v="0.3"/>
    <s v="L"/>
    <n v="3"/>
    <s v="40_0.1_0.2_0.8_"/>
    <n v="2161.0785409475102"/>
    <n v="2161.0785409475102"/>
    <n v="90000000000"/>
    <n v="1509.7469649"/>
    <n v="-0.11211759368017121"/>
    <n v="0.11211759368017121"/>
    <n v="1.1133773599679982E-2"/>
  </r>
  <r>
    <s v="PSP_20_0.7_4_0.3_H_5.rcp"/>
    <n v="20"/>
    <n v="0.7"/>
    <x v="0"/>
    <n v="4"/>
    <n v="0.3"/>
    <x v="1"/>
    <x v="1"/>
    <s v="μ=H"/>
    <n v="5"/>
    <n v="1917.9173558284799"/>
    <x v="0"/>
    <n v="0"/>
    <n v="8"/>
    <n v="6.6666666666666599"/>
    <n v="0.40721419999999797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4.2294167722409223E-2"/>
    <n v="4.2294167722409223E-2"/>
    <n v="1.9555664417174076E-3"/>
  </r>
  <r>
    <s v="PSP_20_0.7_4_0.3_H_5.rcp"/>
    <n v="20"/>
    <n v="0.7"/>
    <x v="0"/>
    <n v="4"/>
    <n v="0.3"/>
    <x v="1"/>
    <x v="1"/>
    <s v="μ=H"/>
    <n v="5"/>
    <n v="1917.9173558284799"/>
    <x v="1"/>
    <n v="3"/>
    <n v="8"/>
    <n v="6.6666666666666599"/>
    <n v="0.39835149999998898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4.2294167722409223E-2"/>
    <n v="4.2294167722409223E-2"/>
    <n v="1.9130050607463448E-3"/>
  </r>
  <r>
    <s v="PSP_20_0.7_4_0.3_H_5.rcp"/>
    <n v="20"/>
    <n v="0.7"/>
    <x v="0"/>
    <n v="4"/>
    <n v="0.3"/>
    <x v="1"/>
    <x v="1"/>
    <s v="μ=H"/>
    <n v="5"/>
    <n v="1917.9173558284799"/>
    <x v="2"/>
    <n v="4"/>
    <n v="8"/>
    <n v="6.6666666666666599"/>
    <n v="0.42446719999998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4.2294167722409223E-2"/>
    <n v="4.2294167722409223E-2"/>
    <n v="2.0384205951799231E-3"/>
  </r>
  <r>
    <s v="PSP_20_0.7_4_0.3_H_5.rcp"/>
    <n v="20"/>
    <n v="0.7"/>
    <x v="0"/>
    <n v="4"/>
    <n v="0.3"/>
    <x v="1"/>
    <x v="1"/>
    <s v="μ=H"/>
    <n v="5"/>
    <n v="1917.9173558284799"/>
    <x v="3"/>
    <n v="5"/>
    <n v="8"/>
    <n v="6.6666666666666599"/>
    <n v="0.39415870000004799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4.2294167722409223E-2"/>
    <n v="4.2294167722409223E-2"/>
    <n v="1.8928699599155845E-3"/>
  </r>
  <r>
    <s v="PSP_60_0.3_4_0.7_H_3.rcp"/>
    <n v="60"/>
    <n v="0.3"/>
    <x v="1"/>
    <n v="4"/>
    <n v="0.7"/>
    <x v="0"/>
    <x v="1"/>
    <s v="μ=H"/>
    <n v="3"/>
    <n v="1916.64503341158"/>
    <x v="8"/>
    <n v="0"/>
    <n v="7"/>
    <n v="6.6666666666666599"/>
    <n v="21.170631099999799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0.17246917139611281"/>
    <n v="0.17246917139611281"/>
    <n v="1.3971143481728178E-2"/>
  </r>
  <r>
    <s v="PSP_60_0.3_4_0.7_H_3.rcp"/>
    <n v="60"/>
    <n v="0.3"/>
    <x v="1"/>
    <n v="4"/>
    <n v="0.7"/>
    <x v="0"/>
    <x v="1"/>
    <s v="μ=H"/>
    <n v="3"/>
    <n v="1916.64503341158"/>
    <x v="9"/>
    <n v="3"/>
    <n v="7"/>
    <n v="6.6666666666666599"/>
    <n v="22.820098599999199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0.17246917139611281"/>
    <n v="0.17246917139611281"/>
    <n v="1.5059677262421155E-2"/>
  </r>
  <r>
    <s v="PSP_60_0.3_4_0.7_H_3.rcp"/>
    <n v="60"/>
    <n v="0.3"/>
    <x v="1"/>
    <n v="4"/>
    <n v="0.7"/>
    <x v="0"/>
    <x v="1"/>
    <s v="μ=H"/>
    <n v="3"/>
    <n v="1916.64503341158"/>
    <x v="10"/>
    <n v="4"/>
    <n v="7"/>
    <n v="6.6666666666666599"/>
    <n v="24.692236299999401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0.17246917139611281"/>
    <n v="0.17246917139611281"/>
    <n v="1.6295157881808815E-2"/>
  </r>
  <r>
    <s v="PSP_60_0.3_4_0.7_H_3.rcp"/>
    <n v="60"/>
    <n v="0.3"/>
    <x v="1"/>
    <n v="4"/>
    <n v="0.7"/>
    <x v="0"/>
    <x v="1"/>
    <s v="μ=H"/>
    <n v="3"/>
    <n v="1916.64503341158"/>
    <x v="11"/>
    <n v="5"/>
    <n v="7"/>
    <n v="6.6666666666666599"/>
    <n v="23.183850899999001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0.17246917139611281"/>
    <n v="0.17246917139611281"/>
    <n v="1.5299728470677574E-2"/>
  </r>
  <r>
    <s v="PSP_10_0.7_4_0.7_H_3.rcp"/>
    <n v="10"/>
    <n v="0.7"/>
    <x v="0"/>
    <n v="4"/>
    <n v="0.7"/>
    <x v="0"/>
    <x v="1"/>
    <s v="μ=H"/>
    <n v="3"/>
    <n v="1915.5814260766599"/>
    <x v="5"/>
    <n v="4"/>
    <n v="9"/>
    <n v="6.6666666666666599"/>
    <n v="8.5194400000005999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4.3683317727153271E-3"/>
    <n v="-4.3683317727153271E-3"/>
    <n v="1.9417085307476274E-3"/>
  </r>
  <r>
    <s v="PSP_10_0.7_4_0.7_H_5.rcp"/>
    <n v="10"/>
    <n v="0.7"/>
    <x v="0"/>
    <n v="4"/>
    <n v="0.7"/>
    <x v="0"/>
    <x v="1"/>
    <s v="μ=H"/>
    <n v="5"/>
    <n v="1914.69388336972"/>
    <x v="15"/>
    <n v="5"/>
    <n v="6"/>
    <n v="6.6666666666666599"/>
    <n v="0.1562239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0.19265630872678829"/>
    <n v="0.19265630872678829"/>
    <n v="1.9931414502315941E-3"/>
  </r>
  <r>
    <s v="PSP_10_0.7_4_0.7_H_5.rcp"/>
    <n v="10"/>
    <n v="0.7"/>
    <x v="0"/>
    <n v="4"/>
    <n v="0.7"/>
    <x v="0"/>
    <x v="1"/>
    <s v="μ=H"/>
    <n v="5"/>
    <n v="1913.89713152992"/>
    <x v="13"/>
    <n v="3"/>
    <n v="6"/>
    <n v="6.6666666666666599"/>
    <n v="0.150277200000005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0.19299226455605159"/>
    <n v="0.19299226455605159"/>
    <n v="1.9172720457289395E-3"/>
  </r>
  <r>
    <s v="PSP_10_0.7_4_0.7_H_5.rcp"/>
    <n v="10"/>
    <n v="0.7"/>
    <x v="0"/>
    <n v="4"/>
    <n v="0.7"/>
    <x v="0"/>
    <x v="1"/>
    <s v="μ=H"/>
    <n v="5"/>
    <n v="1913.76473041387"/>
    <x v="12"/>
    <n v="0"/>
    <n v="6"/>
    <n v="6.6666666666666599"/>
    <n v="0.16447689999999601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0.1930480923866458"/>
    <n v="0.1930480923866458"/>
    <n v="2.0984351753834652E-3"/>
  </r>
  <r>
    <s v="PSP_10_0.7_4_0.7_H_5.rcp"/>
    <n v="10"/>
    <n v="0.7"/>
    <x v="0"/>
    <n v="4"/>
    <n v="0.7"/>
    <x v="0"/>
    <x v="1"/>
    <s v="μ=H"/>
    <n v="5"/>
    <n v="1912.6445797675999"/>
    <x v="14"/>
    <n v="4"/>
    <n v="6"/>
    <n v="6.6666666666666599"/>
    <n v="0.16309110000000199"/>
    <s v="PSP_10_0.7_4_0.7_H_5.rcp"/>
    <n v="10"/>
    <n v="0.7"/>
    <n v="4"/>
    <n v="0.7"/>
    <s v="H"/>
    <n v="5"/>
    <s v="40_0.1_0.2_0.8_"/>
    <n v="2371.5970088899498"/>
    <n v="2391.1885726075302"/>
    <n v="2793.4936916484899"/>
    <n v="78.380739100000895"/>
    <n v="-0.19352041152099753"/>
    <n v="0.19352041152099753"/>
    <n v="2.0807548113564562E-3"/>
  </r>
  <r>
    <s v="PSP_10_0.7_4_0.7_H_3.rcp"/>
    <n v="10"/>
    <n v="0.7"/>
    <x v="0"/>
    <n v="4"/>
    <n v="0.7"/>
    <x v="0"/>
    <x v="1"/>
    <s v="μ=H"/>
    <n v="3"/>
    <n v="1911.8531401099001"/>
    <x v="7"/>
    <n v="5"/>
    <n v="9"/>
    <n v="6.6666666666666599"/>
    <n v="9.2351600000000603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2.4135350171028487E-3"/>
    <n v="-2.4135350171028487E-3"/>
    <n v="2.104831885055604E-3"/>
  </r>
  <r>
    <s v="PSP_10_0.3_2_0.3_L_4.rcp"/>
    <n v="10"/>
    <n v="0.3"/>
    <x v="1"/>
    <n v="2"/>
    <n v="0.3"/>
    <x v="1"/>
    <x v="0"/>
    <s v="μ=L"/>
    <n v="4"/>
    <n v="1911.8445995649699"/>
    <x v="8"/>
    <n v="0"/>
    <n v="7"/>
    <n v="3.3333333333333299"/>
    <n v="0.16692019999999999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0.11383512797553302"/>
    <n v="0.11383512797553302"/>
    <n v="1.905292900188487E-3"/>
  </r>
  <r>
    <s v="PSP_10_0.3_2_0.3_L_4.rcp"/>
    <n v="10"/>
    <n v="0.3"/>
    <x v="1"/>
    <n v="2"/>
    <n v="0.3"/>
    <x v="1"/>
    <x v="0"/>
    <s v="μ=L"/>
    <n v="4"/>
    <n v="1911.8445995649699"/>
    <x v="9"/>
    <n v="3"/>
    <n v="7"/>
    <n v="3.3333333333333299"/>
    <n v="0.163142699999999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0.11383512797553302"/>
    <n v="0.11383512797553302"/>
    <n v="1.8621750275136166E-3"/>
  </r>
  <r>
    <s v="PSP_10_0.3_2_0.3_L_4.rcp"/>
    <n v="10"/>
    <n v="0.3"/>
    <x v="1"/>
    <n v="2"/>
    <n v="0.3"/>
    <x v="1"/>
    <x v="0"/>
    <s v="μ=L"/>
    <n v="4"/>
    <n v="1911.8445995649699"/>
    <x v="10"/>
    <n v="4"/>
    <n v="7"/>
    <n v="3.3333333333333299"/>
    <n v="0.1729048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0.11383512797553302"/>
    <n v="0.11383512797553302"/>
    <n v="1.9736034814750421E-3"/>
  </r>
  <r>
    <s v="PSP_10_0.3_2_0.3_L_4.rcp"/>
    <n v="10"/>
    <n v="0.3"/>
    <x v="1"/>
    <n v="2"/>
    <n v="0.3"/>
    <x v="1"/>
    <x v="0"/>
    <s v="μ=L"/>
    <n v="4"/>
    <n v="1911.8445995649699"/>
    <x v="11"/>
    <n v="5"/>
    <n v="7"/>
    <n v="3.3333333333333299"/>
    <n v="0.1713778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0.11383512797553302"/>
    <n v="0.11383512797553302"/>
    <n v="1.9561737021038944E-3"/>
  </r>
  <r>
    <s v="PSP_20_0.7_4_0.3_L_5.rcp"/>
    <n v="20"/>
    <n v="0.7"/>
    <x v="0"/>
    <n v="4"/>
    <n v="0.3"/>
    <x v="1"/>
    <x v="0"/>
    <s v="μ=L"/>
    <n v="5"/>
    <n v="1910.7752194841"/>
    <x v="4"/>
    <n v="3"/>
    <n v="9"/>
    <n v="6.6666666666666599"/>
    <n v="0.44812769999998597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14005100611616067"/>
    <n v="0.14005100611616067"/>
    <n v="1.8719910056345568E-3"/>
  </r>
  <r>
    <s v="PSP_10_0.7_4_0.7_H_3.rcp"/>
    <n v="10"/>
    <n v="0.7"/>
    <x v="0"/>
    <n v="4"/>
    <n v="0.7"/>
    <x v="0"/>
    <x v="1"/>
    <s v="μ=H"/>
    <n v="3"/>
    <n v="1910.3507817969"/>
    <x v="6"/>
    <n v="0"/>
    <n v="9"/>
    <n v="6.6666666666666599"/>
    <n v="9.7974600000000495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1.6258258171639084E-3"/>
    <n v="-1.6258258171639084E-3"/>
    <n v="2.2329885135240588E-3"/>
  </r>
  <r>
    <s v="PSP_60_0.3_4_0.7_H_3.rcp"/>
    <n v="60"/>
    <n v="0.3"/>
    <x v="1"/>
    <n v="4"/>
    <n v="0.7"/>
    <x v="0"/>
    <x v="1"/>
    <s v="μ=H"/>
    <n v="3"/>
    <n v="1908.5302422099301"/>
    <x v="12"/>
    <n v="0"/>
    <n v="6"/>
    <n v="6.6666666666666599"/>
    <n v="21.314425399999799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0.17597281436076545"/>
    <n v="0.17597281436076545"/>
    <n v="1.4066037714576752E-2"/>
  </r>
  <r>
    <s v="PSP_60_0.3_4_0.7_H_3.rcp"/>
    <n v="60"/>
    <n v="0.3"/>
    <x v="1"/>
    <n v="4"/>
    <n v="0.7"/>
    <x v="0"/>
    <x v="1"/>
    <s v="μ=H"/>
    <n v="3"/>
    <n v="1908.5302422099301"/>
    <x v="13"/>
    <n v="3"/>
    <n v="6"/>
    <n v="6.6666666666666599"/>
    <n v="22.374948599999598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0.17597281436076545"/>
    <n v="0.17597281436076545"/>
    <n v="1.4765909235785152E-2"/>
  </r>
  <r>
    <s v="PSP_60_0.3_4_0.7_H_3.rcp"/>
    <n v="60"/>
    <n v="0.3"/>
    <x v="1"/>
    <n v="4"/>
    <n v="0.7"/>
    <x v="0"/>
    <x v="1"/>
    <s v="μ=H"/>
    <n v="3"/>
    <n v="1908.5302422099301"/>
    <x v="14"/>
    <n v="4"/>
    <n v="6"/>
    <n v="6.6666666666666599"/>
    <n v="23.1103119999988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0.17597281436076545"/>
    <n v="0.17597281436076545"/>
    <n v="1.5251197913485478E-2"/>
  </r>
  <r>
    <s v="PSP_60_0.3_4_0.7_H_3.rcp"/>
    <n v="60"/>
    <n v="0.3"/>
    <x v="1"/>
    <n v="4"/>
    <n v="0.7"/>
    <x v="0"/>
    <x v="1"/>
    <s v="μ=H"/>
    <n v="3"/>
    <n v="1908.5302422099301"/>
    <x v="15"/>
    <n v="5"/>
    <n v="6"/>
    <n v="6.6666666666666599"/>
    <n v="22.7933701000001"/>
    <s v="PSP_60_0.3_4_0.7_H_3.rcp"/>
    <n v="60"/>
    <n v="0.3"/>
    <n v="4"/>
    <n v="0.7"/>
    <s v="H"/>
    <n v="3"/>
    <s v="40_0.1_0.2_0.8_"/>
    <n v="2316.1010649538198"/>
    <n v="2320.0394369995802"/>
    <n v="90000000000"/>
    <n v="1515.3112647999999"/>
    <n v="-0.17597281436076545"/>
    <n v="0.17597281436076545"/>
    <n v="1.5042038312180376E-2"/>
  </r>
  <r>
    <s v="PSP_10_0.7_4_0.7_H_1.rcp"/>
    <n v="10"/>
    <n v="0.7"/>
    <x v="0"/>
    <n v="4"/>
    <n v="0.7"/>
    <x v="0"/>
    <x v="1"/>
    <s v="μ=H"/>
    <n v="1"/>
    <n v="1906.8968512290701"/>
    <x v="8"/>
    <n v="0"/>
    <n v="7"/>
    <n v="6.6666666666666599"/>
    <n v="9.5482699999998005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22277702224541027"/>
    <n v="0.22277702224541027"/>
    <n v="1.9451490090925199E-3"/>
  </r>
  <r>
    <s v="PSP_10_0.7_4_0.7_H_1.rcp"/>
    <n v="10"/>
    <n v="0.7"/>
    <x v="0"/>
    <n v="4"/>
    <n v="0.7"/>
    <x v="0"/>
    <x v="1"/>
    <s v="μ=H"/>
    <n v="1"/>
    <n v="1906.8968512290701"/>
    <x v="9"/>
    <n v="3"/>
    <n v="7"/>
    <n v="6.6666666666666599"/>
    <n v="8.6362199999999903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22277702224541027"/>
    <n v="0.22277702224541027"/>
    <n v="1.7593485286135954E-3"/>
  </r>
  <r>
    <s v="PSP_10_0.7_4_0.7_H_1.rcp"/>
    <n v="10"/>
    <n v="0.7"/>
    <x v="0"/>
    <n v="4"/>
    <n v="0.7"/>
    <x v="0"/>
    <x v="1"/>
    <s v="μ=H"/>
    <n v="1"/>
    <n v="1906.8968512290701"/>
    <x v="10"/>
    <n v="4"/>
    <n v="7"/>
    <n v="6.6666666666666599"/>
    <n v="9.9724700000002997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22277702224541027"/>
    <n v="0.22277702224541027"/>
    <n v="2.0315659421765273E-3"/>
  </r>
  <r>
    <s v="PSP_10_0.7_4_0.7_H_1.rcp"/>
    <n v="10"/>
    <n v="0.7"/>
    <x v="0"/>
    <n v="4"/>
    <n v="0.7"/>
    <x v="0"/>
    <x v="1"/>
    <s v="μ=H"/>
    <n v="1"/>
    <n v="1906.8968512290701"/>
    <x v="11"/>
    <n v="5"/>
    <n v="7"/>
    <n v="6.6666666666666599"/>
    <n v="8.9735000000000995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22277702224541027"/>
    <n v="0.22277702224541027"/>
    <n v="1.8280583428298828E-3"/>
  </r>
  <r>
    <s v="PSP_60_0.3_2_0.3_H_5.rcp"/>
    <n v="60"/>
    <n v="0.3"/>
    <x v="1"/>
    <n v="2"/>
    <n v="0.3"/>
    <x v="1"/>
    <x v="1"/>
    <s v="μ=H"/>
    <n v="5"/>
    <n v="1906.30965561535"/>
    <x v="12"/>
    <n v="0"/>
    <n v="6"/>
    <n v="3.3333333333333299"/>
    <n v="15.9251890999994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5.7831311558177431E-2"/>
    <n v="5.7831311558177431E-2"/>
    <n v="1.057526090879563E-2"/>
  </r>
  <r>
    <s v="PSP_60_0.3_2_0.3_H_5.rcp"/>
    <n v="60"/>
    <n v="0.3"/>
    <x v="1"/>
    <n v="2"/>
    <n v="0.3"/>
    <x v="1"/>
    <x v="1"/>
    <s v="μ=H"/>
    <n v="5"/>
    <n v="1906.30965561535"/>
    <x v="13"/>
    <n v="3"/>
    <n v="6"/>
    <n v="3.3333333333333299"/>
    <n v="16.366379799999699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5.7831311558177431E-2"/>
    <n v="5.7831311558177431E-2"/>
    <n v="1.0868237446388989E-2"/>
  </r>
  <r>
    <s v="PSP_60_0.3_2_0.3_H_5.rcp"/>
    <n v="60"/>
    <n v="0.3"/>
    <x v="1"/>
    <n v="2"/>
    <n v="0.3"/>
    <x v="1"/>
    <x v="1"/>
    <s v="μ=H"/>
    <n v="5"/>
    <n v="1906.30965561535"/>
    <x v="14"/>
    <n v="4"/>
    <n v="6"/>
    <n v="3.3333333333333299"/>
    <n v="17.675297399999099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5.7831311558177431E-2"/>
    <n v="5.7831311558177431E-2"/>
    <n v="1.1737435610454042E-2"/>
  </r>
  <r>
    <s v="PSP_60_0.3_2_0.3_H_5.rcp"/>
    <n v="60"/>
    <n v="0.3"/>
    <x v="1"/>
    <n v="2"/>
    <n v="0.3"/>
    <x v="1"/>
    <x v="1"/>
    <s v="μ=H"/>
    <n v="5"/>
    <n v="1906.30965561535"/>
    <x v="15"/>
    <n v="5"/>
    <n v="6"/>
    <n v="3.3333333333333299"/>
    <n v="16.923466000000101"/>
    <s v="PSP_60_0.3_2_0.3_H_5.rcp"/>
    <n v="60"/>
    <n v="0.3"/>
    <n v="2"/>
    <n v="0.3"/>
    <s v="H"/>
    <n v="5"/>
    <s v="40_0.1_0.2_0.8_"/>
    <n v="2023.3209604620199"/>
    <n v="2023.3209604620199"/>
    <n v="90000000000"/>
    <n v="1505.8908936"/>
    <n v="-5.7831311558177431E-2"/>
    <n v="5.7831311558177431E-2"/>
    <n v="1.1238175402962076E-2"/>
  </r>
  <r>
    <s v="PSP_10_0.3_2_0.7_H_5.rcp"/>
    <n v="10"/>
    <n v="0.3"/>
    <x v="1"/>
    <n v="2"/>
    <n v="0.7"/>
    <x v="0"/>
    <x v="1"/>
    <s v="μ=H"/>
    <n v="5"/>
    <n v="1905.5958870485999"/>
    <x v="10"/>
    <n v="4"/>
    <n v="7"/>
    <n v="3.3333333333333299"/>
    <n v="8.9022599999999799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7.9609944871110214E-2"/>
    <n v="7.9609944871110214E-2"/>
    <n v="1.8300404298435863E-3"/>
  </r>
  <r>
    <s v="PSP_10_0.3_2_0.7_H_5.rcp"/>
    <n v="10"/>
    <n v="0.3"/>
    <x v="1"/>
    <n v="2"/>
    <n v="0.7"/>
    <x v="0"/>
    <x v="1"/>
    <s v="μ=H"/>
    <n v="5"/>
    <n v="1905.5958870485999"/>
    <x v="11"/>
    <n v="5"/>
    <n v="7"/>
    <n v="3.3333333333333299"/>
    <n v="0.11780409999999999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7.9609944871110214E-2"/>
    <n v="7.9609944871110214E-2"/>
    <n v="2.4217026440627133E-3"/>
  </r>
  <r>
    <s v="PSP_60_0.3_2_0.3_L_4.rcp"/>
    <n v="60"/>
    <n v="0.3"/>
    <x v="1"/>
    <n v="2"/>
    <n v="0.3"/>
    <x v="1"/>
    <x v="0"/>
    <s v="μ=L"/>
    <n v="4"/>
    <n v="1905.1489892601901"/>
    <x v="8"/>
    <n v="0"/>
    <n v="7"/>
    <n v="3.3333333333333299"/>
    <n v="15.2457710999997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6.795695058128412E-2"/>
    <n v="6.795695058128412E-2"/>
    <n v="1.0123155276473922E-2"/>
  </r>
  <r>
    <s v="PSP_60_0.3_2_0.3_L_4.rcp"/>
    <n v="60"/>
    <n v="0.3"/>
    <x v="1"/>
    <n v="2"/>
    <n v="0.3"/>
    <x v="1"/>
    <x v="0"/>
    <s v="μ=L"/>
    <n v="4"/>
    <n v="1905.1489892601901"/>
    <x v="9"/>
    <n v="3"/>
    <n v="7"/>
    <n v="3.3333333333333299"/>
    <n v="16.580180500000001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6.795695058128412E-2"/>
    <n v="6.795695058128412E-2"/>
    <n v="1.1009199902881156E-2"/>
  </r>
  <r>
    <s v="PSP_60_0.3_2_0.3_L_4.rcp"/>
    <n v="60"/>
    <n v="0.3"/>
    <x v="1"/>
    <n v="2"/>
    <n v="0.3"/>
    <x v="1"/>
    <x v="0"/>
    <s v="μ=L"/>
    <n v="4"/>
    <n v="1905.1489892601901"/>
    <x v="10"/>
    <n v="4"/>
    <n v="7"/>
    <n v="3.3333333333333299"/>
    <n v="17.938348200000199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6.795695058128412E-2"/>
    <n v="6.795695058128412E-2"/>
    <n v="1.1911019983243882E-2"/>
  </r>
  <r>
    <s v="PSP_60_0.3_2_0.3_L_4.rcp"/>
    <n v="60"/>
    <n v="0.3"/>
    <x v="1"/>
    <n v="2"/>
    <n v="0.3"/>
    <x v="1"/>
    <x v="0"/>
    <s v="μ=L"/>
    <n v="4"/>
    <n v="1905.1489892601901"/>
    <x v="11"/>
    <n v="5"/>
    <n v="7"/>
    <n v="3.3333333333333299"/>
    <n v="17.882702099999701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6.795695058128412E-2"/>
    <n v="6.795695058128412E-2"/>
    <n v="1.1874071106920058E-2"/>
  </r>
  <r>
    <s v="PSP_20_0.3_2_0.7_L_2.rcp"/>
    <n v="20"/>
    <n v="0.3"/>
    <x v="1"/>
    <n v="2"/>
    <n v="0.7"/>
    <x v="0"/>
    <x v="0"/>
    <s v="μ=L"/>
    <n v="2"/>
    <n v="1904.49317830064"/>
    <x v="12"/>
    <n v="0"/>
    <n v="6"/>
    <n v="3.3333333333333299"/>
    <n v="0.420010400000009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0.14268423572163766"/>
    <n v="0.14268423572163766"/>
    <n v="1.8464044253005442E-3"/>
  </r>
  <r>
    <s v="PSP_20_0.3_2_0.7_L_2.rcp"/>
    <n v="20"/>
    <n v="0.3"/>
    <x v="1"/>
    <n v="2"/>
    <n v="0.7"/>
    <x v="0"/>
    <x v="0"/>
    <s v="μ=L"/>
    <n v="2"/>
    <n v="1904.49317830064"/>
    <x v="14"/>
    <n v="4"/>
    <n v="6"/>
    <n v="3.3333333333333299"/>
    <n v="0.493942500000002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0.14268423572163766"/>
    <n v="0.14268423572163766"/>
    <n v="2.1714167502614179E-3"/>
  </r>
  <r>
    <s v="PSP_20_0.3_2_0.7_L_2.rcp"/>
    <n v="20"/>
    <n v="0.3"/>
    <x v="1"/>
    <n v="2"/>
    <n v="0.7"/>
    <x v="0"/>
    <x v="0"/>
    <s v="μ=L"/>
    <n v="2"/>
    <n v="1904.2289526281199"/>
    <x v="15"/>
    <n v="5"/>
    <n v="6"/>
    <n v="3.3333333333333299"/>
    <n v="0.59828740000000302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0.14280317804023426"/>
    <n v="0.14280317804023426"/>
    <n v="2.6301265467748866E-3"/>
  </r>
  <r>
    <s v="PSP_20_0.3_2_0.7_L_2.rcp"/>
    <n v="20"/>
    <n v="0.3"/>
    <x v="1"/>
    <n v="2"/>
    <n v="0.7"/>
    <x v="0"/>
    <x v="0"/>
    <s v="μ=L"/>
    <n v="2"/>
    <n v="1904.1846446864299"/>
    <x v="13"/>
    <n v="3"/>
    <n v="6"/>
    <n v="3.3333333333333299"/>
    <n v="0.72082900000000905"/>
    <s v="PSP_20_0.3_2_0.7_L_2.rcp"/>
    <n v="20"/>
    <n v="0.3"/>
    <n v="2"/>
    <n v="0.7"/>
    <s v="L"/>
    <n v="2"/>
    <s v="40_0.1_0.2_0.8_"/>
    <n v="2221.4605839001802"/>
    <n v="2221.4605839001802"/>
    <n v="2221.4605839001802"/>
    <n v="227.47475809999901"/>
    <n v="-0.14282312345002959"/>
    <n v="0.14282312345002959"/>
    <n v="3.1688307134417485E-3"/>
  </r>
  <r>
    <s v="PSP_10_0.3_2_0.7_H_5.rcp"/>
    <n v="10"/>
    <n v="0.3"/>
    <x v="1"/>
    <n v="2"/>
    <n v="0.7"/>
    <x v="0"/>
    <x v="1"/>
    <s v="μ=H"/>
    <n v="5"/>
    <n v="1902.28551138321"/>
    <x v="8"/>
    <n v="0"/>
    <n v="7"/>
    <n v="3.3333333333333299"/>
    <n v="9.1146599999998301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8.1208834153918538E-2"/>
    <n v="8.1208834153918538E-2"/>
    <n v="1.8737035656426423E-3"/>
  </r>
  <r>
    <s v="PSP_30_0.3_4_0.7_H_5.rcp"/>
    <n v="30"/>
    <n v="0.3"/>
    <x v="1"/>
    <n v="4"/>
    <n v="0.7"/>
    <x v="0"/>
    <x v="1"/>
    <s v="μ=H"/>
    <n v="5"/>
    <n v="1902.0510372937299"/>
    <x v="6"/>
    <n v="0"/>
    <n v="9"/>
    <n v="6.6666666666666599"/>
    <n v="1.68245669999987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2.9926995349082654E-3"/>
    <n v="-2.9926995349082654E-3"/>
    <n v="1.8063754595358584E-3"/>
  </r>
  <r>
    <s v="PSP_10_0.3_2_0.7_H_5.rcp"/>
    <n v="10"/>
    <n v="0.3"/>
    <x v="1"/>
    <n v="2"/>
    <n v="0.7"/>
    <x v="0"/>
    <x v="1"/>
    <s v="μ=H"/>
    <n v="5"/>
    <n v="1900.63452144131"/>
    <x v="9"/>
    <n v="3"/>
    <n v="7"/>
    <n v="3.3333333333333299"/>
    <n v="9.7355400000001396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8.2006251242174352E-2"/>
    <n v="8.2006251242174352E-2"/>
    <n v="2.0013380654305452E-3"/>
  </r>
  <r>
    <s v="PSP_20_0.7_4_0.3_L_5.rcp"/>
    <n v="20"/>
    <n v="0.7"/>
    <x v="0"/>
    <n v="4"/>
    <n v="0.3"/>
    <x v="1"/>
    <x v="0"/>
    <s v="μ=L"/>
    <n v="5"/>
    <n v="1899.0410452067299"/>
    <x v="7"/>
    <n v="5"/>
    <n v="9"/>
    <n v="6.6666666666666599"/>
    <n v="0.45806709999999301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14533199953756715"/>
    <n v="0.14533199953756715"/>
    <n v="1.9135114637571363E-3"/>
  </r>
  <r>
    <s v="PSP_60_0.3_2_0.3_L_4.rcp"/>
    <n v="60"/>
    <n v="0.3"/>
    <x v="1"/>
    <n v="2"/>
    <n v="0.3"/>
    <x v="1"/>
    <x v="0"/>
    <s v="μ=L"/>
    <n v="4"/>
    <n v="1896.5102182296"/>
    <x v="7"/>
    <n v="5"/>
    <n v="9"/>
    <n v="3.3333333333333299"/>
    <n v="16.952449499999599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7.2183237627583788E-2"/>
    <n v="7.2183237627583788E-2"/>
    <n v="1.1256385621917281E-2"/>
  </r>
  <r>
    <s v="PSP_60_0.3_2_0.3_L_4.rcp"/>
    <n v="60"/>
    <n v="0.3"/>
    <x v="1"/>
    <n v="2"/>
    <n v="0.3"/>
    <x v="1"/>
    <x v="0"/>
    <s v="μ=L"/>
    <n v="4"/>
    <n v="1895.31240050359"/>
    <x v="4"/>
    <n v="3"/>
    <n v="9"/>
    <n v="3.3333333333333299"/>
    <n v="16.064196500000399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7.2769237826146582E-2"/>
    <n v="7.2769237826146582E-2"/>
    <n v="1.0666587770119161E-2"/>
  </r>
  <r>
    <s v="PSP_20_0.7_4_0.3_L_5.rcp"/>
    <n v="20"/>
    <n v="0.7"/>
    <x v="0"/>
    <n v="4"/>
    <n v="0.3"/>
    <x v="1"/>
    <x v="0"/>
    <s v="μ=L"/>
    <n v="5"/>
    <n v="1894.2448475424001"/>
    <x v="5"/>
    <n v="4"/>
    <n v="9"/>
    <n v="6.6666666666666599"/>
    <n v="0.48076419999995301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14749053985871602"/>
    <n v="0.14749053985871602"/>
    <n v="2.0083254354306447E-3"/>
  </r>
  <r>
    <s v="PSP_60_0.3_4_0.3_L_2.rcp"/>
    <n v="60"/>
    <n v="0.3"/>
    <x v="1"/>
    <n v="4"/>
    <n v="0.3"/>
    <x v="1"/>
    <x v="0"/>
    <s v="μ=L"/>
    <n v="2"/>
    <n v="1893.3833541225199"/>
    <x v="6"/>
    <n v="0"/>
    <n v="9"/>
    <n v="6.6666666666666599"/>
    <n v="17.145484399999901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8.7308294563674907E-2"/>
    <n v="8.7308294563674907E-2"/>
    <n v="1.1394641193284346E-2"/>
  </r>
  <r>
    <s v="PSP_60_0.3_4_0.3_L_2.rcp"/>
    <n v="60"/>
    <n v="0.3"/>
    <x v="1"/>
    <n v="4"/>
    <n v="0.3"/>
    <x v="1"/>
    <x v="0"/>
    <s v="μ=L"/>
    <n v="2"/>
    <n v="1893.27992899998"/>
    <x v="4"/>
    <n v="3"/>
    <n v="9"/>
    <n v="6.6666666666666599"/>
    <n v="19.282529099999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8.7358149893431741E-2"/>
    <n v="8.7358149893431741E-2"/>
    <n v="1.281489022226482E-2"/>
  </r>
  <r>
    <s v="PSP_60_0.3_2_0.3_L_4.rcp"/>
    <n v="60"/>
    <n v="0.3"/>
    <x v="1"/>
    <n v="2"/>
    <n v="0.3"/>
    <x v="1"/>
    <x v="0"/>
    <s v="μ=L"/>
    <n v="4"/>
    <n v="1892.4306865666299"/>
    <x v="5"/>
    <n v="4"/>
    <n v="9"/>
    <n v="3.3333333333333299"/>
    <n v="17.9409744000004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7.4179039086046825E-2"/>
    <n v="7.4179039086046825E-2"/>
    <n v="1.1912763773716318E-2"/>
  </r>
  <r>
    <s v="PSP_60_0.3_2_0.3_L_4.rcp"/>
    <n v="60"/>
    <n v="0.3"/>
    <x v="1"/>
    <n v="2"/>
    <n v="0.3"/>
    <x v="1"/>
    <x v="0"/>
    <s v="μ=L"/>
    <n v="4"/>
    <n v="1892.1054425958901"/>
    <x v="6"/>
    <n v="0"/>
    <n v="9"/>
    <n v="3.3333333333333299"/>
    <n v="16.189521600000202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7.4338155976118037E-2"/>
    <n v="7.4338155976118037E-2"/>
    <n v="1.0749803334554445E-2"/>
  </r>
  <r>
    <s v="PSP_60_0.3_4_0.3_L_2.rcp"/>
    <n v="60"/>
    <n v="0.3"/>
    <x v="1"/>
    <n v="4"/>
    <n v="0.3"/>
    <x v="1"/>
    <x v="0"/>
    <s v="μ=L"/>
    <n v="2"/>
    <n v="1891.6778375828301"/>
    <x v="5"/>
    <n v="4"/>
    <n v="9"/>
    <n v="6.6666666666666599"/>
    <n v="18.3477428000005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8.8130426434576858E-2"/>
    <n v="8.8130426434576858E-2"/>
    <n v="1.2193644754223052E-2"/>
  </r>
  <r>
    <s v="PSP_30_0.3_4_0.7_H_4.rcp"/>
    <n v="30"/>
    <n v="0.3"/>
    <x v="1"/>
    <n v="4"/>
    <n v="0.7"/>
    <x v="0"/>
    <x v="1"/>
    <s v="μ=H"/>
    <n v="4"/>
    <n v="1891.4466368286301"/>
    <x v="6"/>
    <n v="0"/>
    <n v="9"/>
    <n v="6.6666666666666599"/>
    <n v="1.5409766000002401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3162744328699738"/>
    <n v="0.13162744328699738"/>
    <n v="1.8169139306423601E-3"/>
  </r>
  <r>
    <s v="PSP_10_0.3_2_0.7_H_5.rcp"/>
    <n v="10"/>
    <n v="0.3"/>
    <x v="1"/>
    <n v="2"/>
    <n v="0.7"/>
    <x v="0"/>
    <x v="1"/>
    <s v="μ=H"/>
    <n v="5"/>
    <n v="1889.32714580688"/>
    <x v="14"/>
    <n v="4"/>
    <n v="6"/>
    <n v="3.3333333333333299"/>
    <n v="9.9191299999997498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8.7467637968640682E-2"/>
    <n v="8.7467637968640682E-2"/>
    <n v="2.0390787203332632E-3"/>
  </r>
  <r>
    <s v="PSP_10_0.3_2_0.7_H_5.rcp"/>
    <n v="10"/>
    <n v="0.3"/>
    <x v="1"/>
    <n v="2"/>
    <n v="0.7"/>
    <x v="0"/>
    <x v="1"/>
    <s v="μ=H"/>
    <n v="5"/>
    <n v="1889.32714580688"/>
    <x v="15"/>
    <n v="5"/>
    <n v="6"/>
    <n v="3.3333333333333299"/>
    <n v="8.9944499999997804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8.7467637968640682E-2"/>
    <n v="8.7467637968640682E-2"/>
    <n v="1.8489919575710304E-3"/>
  </r>
  <r>
    <s v="PSP_20_0.7_2_0.3_L_2.rcp"/>
    <n v="20"/>
    <n v="0.7"/>
    <x v="0"/>
    <n v="2"/>
    <n v="0.3"/>
    <x v="1"/>
    <x v="0"/>
    <s v="μ=L"/>
    <n v="2"/>
    <n v="1889.0053668059099"/>
    <x v="12"/>
    <n v="0"/>
    <n v="6"/>
    <n v="3.3333333333333299"/>
    <n v="0.70989460000004101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-5.6395019500441006E-2"/>
    <n v="5.6395019500441006E-2"/>
    <n v="2.3113311400199056E-3"/>
  </r>
  <r>
    <s v="PSP_20_0.7_2_0.3_L_2.rcp"/>
    <n v="20"/>
    <n v="0.7"/>
    <x v="0"/>
    <n v="2"/>
    <n v="0.3"/>
    <x v="1"/>
    <x v="0"/>
    <s v="μ=L"/>
    <n v="2"/>
    <n v="1889.0053668059099"/>
    <x v="13"/>
    <n v="3"/>
    <n v="6"/>
    <n v="3.3333333333333299"/>
    <n v="0.65106420000000698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-5.6395019500441006E-2"/>
    <n v="5.6395019500441006E-2"/>
    <n v="2.1197864578939986E-3"/>
  </r>
  <r>
    <s v="PSP_20_0.7_2_0.3_L_2.rcp"/>
    <n v="20"/>
    <n v="0.7"/>
    <x v="0"/>
    <n v="2"/>
    <n v="0.3"/>
    <x v="1"/>
    <x v="0"/>
    <s v="μ=L"/>
    <n v="2"/>
    <n v="1889.0053668059099"/>
    <x v="14"/>
    <n v="4"/>
    <n v="6"/>
    <n v="3.3333333333333299"/>
    <n v="0.68298400000003301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-5.6395019500441006E-2"/>
    <n v="5.6395019500441006E-2"/>
    <n v="2.2237134742753928E-3"/>
  </r>
  <r>
    <s v="PSP_20_0.7_2_0.3_L_2.rcp"/>
    <n v="20"/>
    <n v="0.7"/>
    <x v="0"/>
    <n v="2"/>
    <n v="0.3"/>
    <x v="1"/>
    <x v="0"/>
    <s v="μ=L"/>
    <n v="2"/>
    <n v="1889.0053668059099"/>
    <x v="15"/>
    <n v="5"/>
    <n v="6"/>
    <n v="3.3333333333333299"/>
    <n v="0.64293809999997997"/>
    <s v="PSP_20_0.7_2_0.3_L_2.rcp"/>
    <n v="20"/>
    <n v="0.7"/>
    <n v="2"/>
    <n v="0.3"/>
    <s v="L"/>
    <n v="2"/>
    <s v="40_0.1_0.2_0.8_"/>
    <n v="2001.902709125"/>
    <n v="2001.902709125"/>
    <n v="2001.902709125"/>
    <n v="307.13669180000198"/>
    <n v="-5.6395019500441006E-2"/>
    <n v="5.6395019500441006E-2"/>
    <n v="2.0933288570375093E-3"/>
  </r>
  <r>
    <s v="PSP_10_0.7_4_0.7_H_2.rcp"/>
    <n v="10"/>
    <n v="0.7"/>
    <x v="0"/>
    <n v="4"/>
    <n v="0.7"/>
    <x v="0"/>
    <x v="1"/>
    <s v="μ=H"/>
    <n v="2"/>
    <n v="1888.97000226972"/>
    <x v="6"/>
    <n v="0"/>
    <n v="9"/>
    <n v="6.6666666666666599"/>
    <n v="7.0187700000005293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9.501375804114523E-2"/>
    <n v="9.501375804114523E-2"/>
    <n v="2.1165348478197083E-3"/>
  </r>
  <r>
    <s v="PSP_10_0.7_4_0.7_H_3.rcp"/>
    <n v="10"/>
    <n v="0.7"/>
    <x v="0"/>
    <n v="4"/>
    <n v="0.7"/>
    <x v="0"/>
    <x v="1"/>
    <s v="μ=H"/>
    <n v="3"/>
    <n v="1888.3004960634901"/>
    <x v="4"/>
    <n v="3"/>
    <n v="9"/>
    <n v="6.6666666666666599"/>
    <n v="9.6193499999998197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-9.9354726981049392E-3"/>
    <n v="9.9354726981049392E-3"/>
    <n v="2.1923945652819348E-3"/>
  </r>
  <r>
    <s v="PSP_10_0.7_2_0.7_H_4.rcp"/>
    <n v="10"/>
    <n v="0.7"/>
    <x v="0"/>
    <n v="2"/>
    <n v="0.7"/>
    <x v="0"/>
    <x v="1"/>
    <s v="μ=H"/>
    <n v="4"/>
    <n v="1887.7834567852599"/>
    <x v="7"/>
    <n v="5"/>
    <n v="9"/>
    <n v="3.3333333333333299"/>
    <n v="5.2149900000003399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402168258937217"/>
    <n v="0.1402168258937217"/>
    <n v="1.937571454354236E-3"/>
  </r>
  <r>
    <s v="PSP_10_0.3_2_0.7_H_5.rcp"/>
    <n v="10"/>
    <n v="0.3"/>
    <x v="1"/>
    <n v="2"/>
    <n v="0.7"/>
    <x v="0"/>
    <x v="1"/>
    <s v="μ=H"/>
    <n v="5"/>
    <n v="1887.61372554989"/>
    <x v="12"/>
    <n v="0"/>
    <n v="6"/>
    <n v="3.3333333333333299"/>
    <n v="8.9879399999997306E-2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8.8295208481102547E-2"/>
    <n v="8.8295208481102547E-2"/>
    <n v="1.8476536947929973E-3"/>
  </r>
  <r>
    <s v="PSP_10_0.3_2_0.7_H_5.rcp"/>
    <n v="10"/>
    <n v="0.3"/>
    <x v="1"/>
    <n v="2"/>
    <n v="0.7"/>
    <x v="0"/>
    <x v="1"/>
    <s v="μ=H"/>
    <n v="5"/>
    <n v="1886.75918821138"/>
    <x v="13"/>
    <n v="3"/>
    <n v="6"/>
    <n v="3.3333333333333299"/>
    <n v="0.1049833"/>
    <s v="PSP_10_0.3_2_0.7_H_5.rcp"/>
    <n v="10"/>
    <n v="0.3"/>
    <n v="2"/>
    <n v="0.7"/>
    <s v="H"/>
    <n v="5"/>
    <s v="40_0.1_0.2_0.8_"/>
    <n v="2070.4220742386701"/>
    <n v="2108.46140583741"/>
    <n v="90000000000"/>
    <n v="48.6451548"/>
    <n v="-8.8707944294317942E-2"/>
    <n v="8.8707944294317942E-2"/>
    <n v="2.1581450492167004E-3"/>
  </r>
  <r>
    <s v="PSP_20_0.7_4_0.3_L_4.rcp"/>
    <n v="20"/>
    <n v="0.7"/>
    <x v="0"/>
    <n v="4"/>
    <n v="0.3"/>
    <x v="1"/>
    <x v="0"/>
    <s v="μ=L"/>
    <n v="4"/>
    <n v="1886.2629344356801"/>
    <x v="12"/>
    <n v="0"/>
    <n v="6"/>
    <n v="6.6666666666666599"/>
    <n v="0.83593140000004895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0.1150214386667682"/>
    <n v="0.1150214386667682"/>
    <n v="1.9369173326817392E-3"/>
  </r>
  <r>
    <s v="PSP_20_0.7_4_0.3_L_4.rcp"/>
    <n v="20"/>
    <n v="0.7"/>
    <x v="0"/>
    <n v="4"/>
    <n v="0.3"/>
    <x v="1"/>
    <x v="0"/>
    <s v="μ=L"/>
    <n v="4"/>
    <n v="1886.2629344356801"/>
    <x v="13"/>
    <n v="3"/>
    <n v="6"/>
    <n v="6.6666666666666599"/>
    <n v="0.83212480000008704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0.1150214386667682"/>
    <n v="0.1150214386667682"/>
    <n v="1.928097147773609E-3"/>
  </r>
  <r>
    <s v="PSP_20_0.7_4_0.3_L_4.rcp"/>
    <n v="20"/>
    <n v="0.7"/>
    <x v="0"/>
    <n v="4"/>
    <n v="0.3"/>
    <x v="1"/>
    <x v="0"/>
    <s v="μ=L"/>
    <n v="4"/>
    <n v="1886.2629344356801"/>
    <x v="14"/>
    <n v="4"/>
    <n v="6"/>
    <n v="6.6666666666666599"/>
    <n v="0.87996129999998995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0.1150214386667682"/>
    <n v="0.1150214386667682"/>
    <n v="2.0389379966574248E-3"/>
  </r>
  <r>
    <s v="PSP_20_0.7_4_0.3_L_4.rcp"/>
    <n v="20"/>
    <n v="0.7"/>
    <x v="0"/>
    <n v="4"/>
    <n v="0.3"/>
    <x v="1"/>
    <x v="0"/>
    <s v="μ=L"/>
    <n v="4"/>
    <n v="1886.2629344356801"/>
    <x v="15"/>
    <n v="5"/>
    <n v="6"/>
    <n v="6.6666666666666599"/>
    <n v="0.83679970000002801"/>
    <s v="PSP_20_0.7_4_0.3_L_4.rcp"/>
    <n v="20"/>
    <n v="0.7"/>
    <n v="4"/>
    <n v="0.3"/>
    <s v="L"/>
    <n v="4"/>
    <s v="40_0.1_0.2_0.8_"/>
    <n v="2131.42217998366"/>
    <n v="2131.42217998366"/>
    <n v="2131.42217998366"/>
    <n v="431.57825370000103"/>
    <n v="-0.1150214386667682"/>
    <n v="0.1150214386667682"/>
    <n v="1.9389292505495534E-3"/>
  </r>
  <r>
    <s v="PSP_10_0.7_2_0.3_L_4.rcp"/>
    <n v="10"/>
    <n v="0.7"/>
    <x v="0"/>
    <n v="2"/>
    <n v="0.3"/>
    <x v="1"/>
    <x v="0"/>
    <s v="μ=L"/>
    <n v="4"/>
    <n v="1886.148463364"/>
    <x v="8"/>
    <n v="0"/>
    <n v="7"/>
    <n v="3.3333333333333299"/>
    <n v="7.2902300000002598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8.8186914996746066E-2"/>
    <n v="8.8186914996746066E-2"/>
    <n v="1.8670024836342956E-3"/>
  </r>
  <r>
    <s v="PSP_10_0.7_2_0.3_L_4.rcp"/>
    <n v="10"/>
    <n v="0.7"/>
    <x v="0"/>
    <n v="2"/>
    <n v="0.3"/>
    <x v="1"/>
    <x v="0"/>
    <s v="μ=L"/>
    <n v="4"/>
    <n v="1886.148463364"/>
    <x v="9"/>
    <n v="3"/>
    <n v="7"/>
    <n v="3.3333333333333299"/>
    <n v="7.3495200000003494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8.8186914996746066E-2"/>
    <n v="8.8186914996746066E-2"/>
    <n v="1.8821864459036396E-3"/>
  </r>
  <r>
    <s v="PSP_10_0.7_2_0.3_L_4.rcp"/>
    <n v="10"/>
    <n v="0.7"/>
    <x v="0"/>
    <n v="2"/>
    <n v="0.3"/>
    <x v="1"/>
    <x v="0"/>
    <s v="μ=L"/>
    <n v="4"/>
    <n v="1886.148463364"/>
    <x v="10"/>
    <n v="4"/>
    <n v="7"/>
    <n v="3.3333333333333299"/>
    <n v="8.7259400000000598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8.8186914996746066E-2"/>
    <n v="8.8186914996746066E-2"/>
    <n v="2.2346828086416172E-3"/>
  </r>
  <r>
    <s v="PSP_10_0.7_2_0.3_L_4.rcp"/>
    <n v="10"/>
    <n v="0.7"/>
    <x v="0"/>
    <n v="2"/>
    <n v="0.3"/>
    <x v="1"/>
    <x v="0"/>
    <s v="μ=L"/>
    <n v="4"/>
    <n v="1886.148463364"/>
    <x v="11"/>
    <n v="5"/>
    <n v="7"/>
    <n v="3.3333333333333299"/>
    <n v="7.1373899999997506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8.8186914996746066E-2"/>
    <n v="8.8186914996746066E-2"/>
    <n v="1.8278606925523123E-3"/>
  </r>
  <r>
    <s v="PSP_10_0.3_2_0.7_L_5.rcp"/>
    <n v="10"/>
    <n v="0.3"/>
    <x v="1"/>
    <n v="2"/>
    <n v="0.7"/>
    <x v="0"/>
    <x v="0"/>
    <s v="μ=L"/>
    <n v="5"/>
    <n v="1884.9957832456701"/>
    <x v="4"/>
    <n v="3"/>
    <n v="9"/>
    <n v="3.3333333333333299"/>
    <n v="4.44448999999984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298642342987926"/>
    <n v="0.1298642342987926"/>
    <n v="2.9356197942870025E-3"/>
  </r>
  <r>
    <s v="PSP_10_0.3_2_0.7_L_5.rcp"/>
    <n v="10"/>
    <n v="0.3"/>
    <x v="1"/>
    <n v="2"/>
    <n v="0.7"/>
    <x v="0"/>
    <x v="0"/>
    <s v="μ=L"/>
    <n v="5"/>
    <n v="1884.85457396017"/>
    <x v="5"/>
    <n v="4"/>
    <n v="9"/>
    <n v="3.3333333333333299"/>
    <n v="5.3966200000001401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2992941813148592"/>
    <n v="0.12992941813148592"/>
    <n v="3.56450897498838E-3"/>
  </r>
  <r>
    <s v="PSP_10_0.7_4_0.7_H_2.rcp"/>
    <n v="10"/>
    <n v="0.7"/>
    <x v="0"/>
    <n v="4"/>
    <n v="0.7"/>
    <x v="0"/>
    <x v="1"/>
    <s v="μ=H"/>
    <n v="2"/>
    <n v="1884.8119315071899"/>
    <x v="4"/>
    <n v="3"/>
    <n v="9"/>
    <n v="6.6666666666666599"/>
    <n v="6.2726900000001196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9.7005847290132577E-2"/>
    <n v="9.7005847290132577E-2"/>
    <n v="1.8915517924892049E-3"/>
  </r>
  <r>
    <s v="PSP_10_0.7_4_0.7_H_2.rcp"/>
    <n v="10"/>
    <n v="0.7"/>
    <x v="0"/>
    <n v="4"/>
    <n v="0.7"/>
    <x v="0"/>
    <x v="1"/>
    <s v="μ=H"/>
    <n v="2"/>
    <n v="1884.74122242764"/>
    <x v="7"/>
    <n v="5"/>
    <n v="9"/>
    <n v="6.6666666666666599"/>
    <n v="6.4835999999999602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9.7039723288214794E-2"/>
    <n v="9.7039723288214794E-2"/>
    <n v="1.9551524468422159E-3"/>
  </r>
  <r>
    <s v="PSP_10_0.3_2_0.7_L_2.rcp"/>
    <n v="10"/>
    <n v="0.3"/>
    <x v="1"/>
    <n v="2"/>
    <n v="0.7"/>
    <x v="0"/>
    <x v="0"/>
    <s v="μ=L"/>
    <n v="2"/>
    <n v="1884.46299005939"/>
    <x v="12"/>
    <n v="0"/>
    <n v="6"/>
    <n v="3.3333333333333299"/>
    <n v="5.5429000000000103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-3.3990353413518082E-2"/>
    <n v="3.3990353413518082E-2"/>
    <n v="1.8507252783650585E-3"/>
  </r>
  <r>
    <s v="PSP_10_0.3_2_0.7_L_2.rcp"/>
    <n v="10"/>
    <n v="0.3"/>
    <x v="1"/>
    <n v="2"/>
    <n v="0.7"/>
    <x v="0"/>
    <x v="0"/>
    <s v="μ=L"/>
    <n v="2"/>
    <n v="1884.46299005939"/>
    <x v="13"/>
    <n v="3"/>
    <n v="6"/>
    <n v="3.3333333333333299"/>
    <n v="4.86306999999985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-3.3990353413518082E-2"/>
    <n v="3.3990353413518082E-2"/>
    <n v="1.6237360550358966E-3"/>
  </r>
  <r>
    <s v="PSP_10_0.3_2_0.7_L_2.rcp"/>
    <n v="10"/>
    <n v="0.3"/>
    <x v="1"/>
    <n v="2"/>
    <n v="0.7"/>
    <x v="0"/>
    <x v="0"/>
    <s v="μ=L"/>
    <n v="2"/>
    <n v="1884.46299005939"/>
    <x v="14"/>
    <n v="4"/>
    <n v="6"/>
    <n v="3.3333333333333299"/>
    <n v="4.9513200000001499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-3.3990353413518082E-2"/>
    <n v="3.3990353413518082E-2"/>
    <n v="1.6532019493901646E-3"/>
  </r>
  <r>
    <s v="PSP_10_0.3_2_0.7_L_2.rcp"/>
    <n v="10"/>
    <n v="0.3"/>
    <x v="1"/>
    <n v="2"/>
    <n v="0.7"/>
    <x v="0"/>
    <x v="0"/>
    <s v="μ=L"/>
    <n v="2"/>
    <n v="1884.46299005939"/>
    <x v="15"/>
    <n v="5"/>
    <n v="6"/>
    <n v="3.3333333333333299"/>
    <n v="5.3117199999998997E-2"/>
    <s v="PSP_10_0.3_2_0.7_L_2.rcp"/>
    <n v="10"/>
    <n v="0.3"/>
    <n v="2"/>
    <n v="0.7"/>
    <s v="L"/>
    <n v="2"/>
    <s v="40_0.1_0.2_0.8_"/>
    <n v="1950.77036416601"/>
    <n v="1976.4036436331401"/>
    <n v="1987.39750452058"/>
    <n v="29.94988"/>
    <n v="-3.3990353413518082E-2"/>
    <n v="3.3990353413518082E-2"/>
    <n v="1.7735363213474977E-3"/>
  </r>
  <r>
    <s v="PSP_10_0.7_4_0.7_H_2.rcp"/>
    <n v="10"/>
    <n v="0.7"/>
    <x v="0"/>
    <n v="4"/>
    <n v="0.7"/>
    <x v="0"/>
    <x v="1"/>
    <s v="μ=H"/>
    <n v="2"/>
    <n v="1882.9204005302099"/>
    <x v="5"/>
    <n v="4"/>
    <n v="9"/>
    <n v="6.6666666666666599"/>
    <n v="6.70233999999965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9.7912060468927906E-2"/>
    <n v="9.7912060468927906E-2"/>
    <n v="2.0211142653106073E-3"/>
  </r>
  <r>
    <s v="PSP_60_0.3_4_0.7_H_4.rcp"/>
    <n v="60"/>
    <n v="0.3"/>
    <x v="1"/>
    <n v="4"/>
    <n v="0.7"/>
    <x v="0"/>
    <x v="1"/>
    <s v="μ=H"/>
    <n v="4"/>
    <n v="1882.60926634007"/>
    <x v="8"/>
    <n v="0"/>
    <n v="7"/>
    <n v="6.6666666666666599"/>
    <n v="17.118202800000201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19992513452682389"/>
    <n v="0.19992513452682389"/>
    <n v="1.133018803785418E-2"/>
  </r>
  <r>
    <s v="PSP_60_0.3_4_0.7_H_4.rcp"/>
    <n v="60"/>
    <n v="0.3"/>
    <x v="1"/>
    <n v="4"/>
    <n v="0.7"/>
    <x v="0"/>
    <x v="1"/>
    <s v="μ=H"/>
    <n v="4"/>
    <n v="1882.60926634007"/>
    <x v="9"/>
    <n v="3"/>
    <n v="7"/>
    <n v="6.6666666666666599"/>
    <n v="17.228957900000701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19992513452682389"/>
    <n v="0.19992513452682389"/>
    <n v="1.1403494571479133E-2"/>
  </r>
  <r>
    <s v="PSP_60_0.3_4_0.7_H_4.rcp"/>
    <n v="60"/>
    <n v="0.3"/>
    <x v="1"/>
    <n v="4"/>
    <n v="0.7"/>
    <x v="0"/>
    <x v="1"/>
    <s v="μ=H"/>
    <n v="4"/>
    <n v="1882.60926634007"/>
    <x v="10"/>
    <n v="4"/>
    <n v="7"/>
    <n v="6.6666666666666599"/>
    <n v="16.355898000001599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19992513452682389"/>
    <n v="0.19992513452682389"/>
    <n v="1.0825634094484442E-2"/>
  </r>
  <r>
    <s v="PSP_60_0.3_4_0.7_H_4.rcp"/>
    <n v="60"/>
    <n v="0.3"/>
    <x v="1"/>
    <n v="4"/>
    <n v="0.7"/>
    <x v="0"/>
    <x v="1"/>
    <s v="μ=H"/>
    <n v="4"/>
    <n v="1882.60926634007"/>
    <x v="11"/>
    <n v="5"/>
    <n v="7"/>
    <n v="6.6666666666666599"/>
    <n v="15.6750332999999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19992513452682389"/>
    <n v="0.19992513452682389"/>
    <n v="1.0374983686291103E-2"/>
  </r>
  <r>
    <s v="PSP_60_0.3_4_0.3_L_2.rcp"/>
    <n v="60"/>
    <n v="0.3"/>
    <x v="1"/>
    <n v="4"/>
    <n v="0.3"/>
    <x v="1"/>
    <x v="0"/>
    <s v="μ=L"/>
    <n v="2"/>
    <n v="1880.57777161998"/>
    <x v="7"/>
    <n v="5"/>
    <n v="9"/>
    <n v="6.6666666666666599"/>
    <n v="17.490704399999199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9.3481132677996043E-2"/>
    <n v="9.3481132677996043E-2"/>
    <n v="1.1624069417122551E-2"/>
  </r>
  <r>
    <s v="PSP_10_0.3_2_0.3_L_4.rcp"/>
    <n v="10"/>
    <n v="0.3"/>
    <x v="1"/>
    <n v="2"/>
    <n v="0.3"/>
    <x v="1"/>
    <x v="0"/>
    <s v="μ=L"/>
    <n v="4"/>
    <n v="1880.21910586589"/>
    <x v="12"/>
    <n v="0"/>
    <n v="6"/>
    <n v="3.3333333333333299"/>
    <n v="0.1504335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0.12849395619982112"/>
    <n v="0.12849395619982112"/>
    <n v="1.7171072135098375E-3"/>
  </r>
  <r>
    <s v="PSP_10_0.3_2_0.3_L_4.rcp"/>
    <n v="10"/>
    <n v="0.3"/>
    <x v="1"/>
    <n v="2"/>
    <n v="0.3"/>
    <x v="1"/>
    <x v="0"/>
    <s v="μ=L"/>
    <n v="4"/>
    <n v="1880.21910586589"/>
    <x v="13"/>
    <n v="3"/>
    <n v="6"/>
    <n v="3.3333333333333299"/>
    <n v="0.1520273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0.12849395619982112"/>
    <n v="0.12849395619982112"/>
    <n v="1.7352994743885114E-3"/>
  </r>
  <r>
    <s v="PSP_10_0.3_2_0.3_L_4.rcp"/>
    <n v="10"/>
    <n v="0.3"/>
    <x v="1"/>
    <n v="2"/>
    <n v="0.3"/>
    <x v="1"/>
    <x v="0"/>
    <s v="μ=L"/>
    <n v="4"/>
    <n v="1880.21910586589"/>
    <x v="14"/>
    <n v="4"/>
    <n v="6"/>
    <n v="3.3333333333333299"/>
    <n v="0.16353319999999899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0.12849395619982112"/>
    <n v="0.12849395619982112"/>
    <n v="1.8666323483023744E-3"/>
  </r>
  <r>
    <s v="PSP_10_0.3_2_0.3_L_4.rcp"/>
    <n v="10"/>
    <n v="0.3"/>
    <x v="1"/>
    <n v="2"/>
    <n v="0.3"/>
    <x v="1"/>
    <x v="0"/>
    <s v="μ=L"/>
    <n v="4"/>
    <n v="1880.21910586589"/>
    <x v="15"/>
    <n v="5"/>
    <n v="6"/>
    <n v="3.3333333333333299"/>
    <n v="0.158349399999999"/>
    <s v="PSP_10_0.3_2_0.3_L_4.rcp"/>
    <n v="10"/>
    <n v="0.3"/>
    <n v="2"/>
    <n v="0.3"/>
    <s v="L"/>
    <n v="4"/>
    <s v="40_0.1_0.2_0.8_"/>
    <n v="2157.43668014882"/>
    <n v="2157.43668014882"/>
    <n v="2157.43668014882"/>
    <n v="87.608682099999896"/>
    <n v="-0.12849395619982112"/>
    <n v="0.12849395619982112"/>
    <n v="1.8074624135910747E-3"/>
  </r>
  <r>
    <s v="PSP_30_0.3_4_0.7_H_4.rcp"/>
    <n v="30"/>
    <n v="0.3"/>
    <x v="1"/>
    <n v="4"/>
    <n v="0.7"/>
    <x v="0"/>
    <x v="1"/>
    <s v="μ=H"/>
    <n v="4"/>
    <n v="1879.5745294451001"/>
    <x v="4"/>
    <n v="3"/>
    <n v="9"/>
    <n v="6.6666666666666599"/>
    <n v="1.5698421000001801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3707798682413513"/>
    <n v="0.13707798682413513"/>
    <n v="1.8509482755278308E-3"/>
  </r>
  <r>
    <s v="PSP_30_0.3_2_0.7_H_4.rcp"/>
    <n v="30"/>
    <n v="0.3"/>
    <x v="1"/>
    <n v="2"/>
    <n v="0.7"/>
    <x v="0"/>
    <x v="1"/>
    <s v="μ=H"/>
    <n v="4"/>
    <n v="1879.56377892044"/>
    <x v="8"/>
    <n v="0"/>
    <n v="7"/>
    <n v="3.3333333333333299"/>
    <n v="2.1679541999999401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0.12544911616764234"/>
    <n v="0.12544911616764234"/>
    <n v="2.0830189918727379E-3"/>
  </r>
  <r>
    <s v="PSP_30_0.3_2_0.7_H_4.rcp"/>
    <n v="30"/>
    <n v="0.3"/>
    <x v="1"/>
    <n v="2"/>
    <n v="0.7"/>
    <x v="0"/>
    <x v="1"/>
    <s v="μ=H"/>
    <n v="4"/>
    <n v="1879.56377892044"/>
    <x v="9"/>
    <n v="3"/>
    <n v="7"/>
    <n v="3.3333333333333299"/>
    <n v="2.0430384000001101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0.12544911616764234"/>
    <n v="0.12544911616764234"/>
    <n v="1.9629970911404118E-3"/>
  </r>
  <r>
    <s v="PSP_30_0.3_2_0.7_H_4.rcp"/>
    <n v="30"/>
    <n v="0.3"/>
    <x v="1"/>
    <n v="2"/>
    <n v="0.7"/>
    <x v="0"/>
    <x v="1"/>
    <s v="μ=H"/>
    <n v="4"/>
    <n v="1879.56377892044"/>
    <x v="10"/>
    <n v="4"/>
    <n v="7"/>
    <n v="3.3333333333333299"/>
    <n v="2.1443127999998501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0.12544911616764234"/>
    <n v="0.12544911616764234"/>
    <n v="2.0603038048108303E-3"/>
  </r>
  <r>
    <s v="PSP_30_0.3_2_0.7_H_4.rcp"/>
    <n v="30"/>
    <n v="0.3"/>
    <x v="1"/>
    <n v="2"/>
    <n v="0.7"/>
    <x v="0"/>
    <x v="1"/>
    <s v="μ=H"/>
    <n v="4"/>
    <n v="1879.56377892044"/>
    <x v="11"/>
    <n v="5"/>
    <n v="7"/>
    <n v="3.3333333333333299"/>
    <n v="2.1209306000000598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0.12544911616764234"/>
    <n v="0.12544911616764234"/>
    <n v="2.0378376629193958E-3"/>
  </r>
  <r>
    <s v="PSP_10_0.7_4_0.3_H_1.rcp"/>
    <n v="10"/>
    <n v="0.7"/>
    <x v="0"/>
    <n v="4"/>
    <n v="0.3"/>
    <x v="1"/>
    <x v="1"/>
    <s v="μ=H"/>
    <n v="1"/>
    <n v="1879.0522944894799"/>
    <x v="6"/>
    <n v="0"/>
    <n v="9"/>
    <n v="6.6666666666666599"/>
    <n v="9.17738999999997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3.1364479037908156E-2"/>
    <n v="-3.1364479037908156E-2"/>
    <n v="1.9884218489973869E-3"/>
  </r>
  <r>
    <s v="PSP_20_0.3_2_0.7_H_2.rcp"/>
    <n v="20"/>
    <n v="0.3"/>
    <x v="1"/>
    <n v="2"/>
    <n v="0.7"/>
    <x v="0"/>
    <x v="1"/>
    <s v="μ=H"/>
    <n v="2"/>
    <n v="1877.9930295051199"/>
    <x v="6"/>
    <n v="0"/>
    <n v="9"/>
    <n v="3.3333333333333299"/>
    <n v="0.421547300000014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8.1917943591326231E-2"/>
    <n v="8.1917943591326231E-2"/>
    <n v="1.9554039540042385E-3"/>
  </r>
  <r>
    <s v="PSP_30_0.3_4_0.3_L_2.rcp"/>
    <n v="30"/>
    <n v="0.3"/>
    <x v="1"/>
    <n v="4"/>
    <n v="0.3"/>
    <x v="1"/>
    <x v="0"/>
    <s v="μ=L"/>
    <n v="2"/>
    <n v="1876.92290895675"/>
    <x v="0"/>
    <n v="0"/>
    <n v="8"/>
    <n v="6.6666666666666599"/>
    <n v="1.4913453999999999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9.8983017606680546E-2"/>
    <n v="-9.8983017606680546E-2"/>
    <n v="1.8701104810771767E-3"/>
  </r>
  <r>
    <s v="PSP_30_0.3_4_0.3_L_2.rcp"/>
    <n v="30"/>
    <n v="0.3"/>
    <x v="1"/>
    <n v="4"/>
    <n v="0.3"/>
    <x v="1"/>
    <x v="0"/>
    <s v="μ=L"/>
    <n v="2"/>
    <n v="1876.92290895675"/>
    <x v="1"/>
    <n v="3"/>
    <n v="8"/>
    <n v="6.6666666666666599"/>
    <n v="1.65909140000007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9.8983017606680546E-2"/>
    <n v="-9.8983017606680546E-2"/>
    <n v="2.080459842639497E-3"/>
  </r>
  <r>
    <s v="PSP_30_0.3_4_0.3_L_2.rcp"/>
    <n v="30"/>
    <n v="0.3"/>
    <x v="1"/>
    <n v="4"/>
    <n v="0.3"/>
    <x v="1"/>
    <x v="0"/>
    <s v="μ=L"/>
    <n v="2"/>
    <n v="1876.92290895675"/>
    <x v="2"/>
    <n v="4"/>
    <n v="8"/>
    <n v="6.6666666666666599"/>
    <n v="1.82229039999992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9.8983017606680546E-2"/>
    <n v="-9.8983017606680546E-2"/>
    <n v="2.2851073779462301E-3"/>
  </r>
  <r>
    <s v="PSP_30_0.3_4_0.3_L_2.rcp"/>
    <n v="30"/>
    <n v="0.3"/>
    <x v="1"/>
    <n v="4"/>
    <n v="0.3"/>
    <x v="1"/>
    <x v="0"/>
    <s v="μ=L"/>
    <n v="2"/>
    <n v="1876.92290895675"/>
    <x v="3"/>
    <n v="5"/>
    <n v="8"/>
    <n v="6.6666666666666599"/>
    <n v="1.8262953999999301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9.8983017606680546E-2"/>
    <n v="-9.8983017606680546E-2"/>
    <n v="2.2901295495214619E-3"/>
  </r>
  <r>
    <s v="PSP_20_0.7_4_0.3_L_5.rcp"/>
    <n v="20"/>
    <n v="0.7"/>
    <x v="0"/>
    <n v="4"/>
    <n v="0.3"/>
    <x v="1"/>
    <x v="0"/>
    <s v="μ=L"/>
    <n v="5"/>
    <n v="1874.2580799206801"/>
    <x v="6"/>
    <n v="0"/>
    <n v="9"/>
    <n v="6.6666666666666599"/>
    <n v="0.46221230000003199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15648563280948641"/>
    <n v="0.15648563280948641"/>
    <n v="1.9308274589893649E-3"/>
  </r>
  <r>
    <s v="PSP_10_0.3_2_0.7_L_5.rcp"/>
    <n v="10"/>
    <n v="0.3"/>
    <x v="1"/>
    <n v="2"/>
    <n v="0.7"/>
    <x v="0"/>
    <x v="0"/>
    <s v="μ=L"/>
    <n v="5"/>
    <n v="1873.8779233376699"/>
    <x v="7"/>
    <n v="5"/>
    <n v="9"/>
    <n v="3.3333333333333299"/>
    <n v="3.4720000000000001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3499636649239849"/>
    <n v="0.13499636649239849"/>
    <n v="2.2932826771496482E-3"/>
  </r>
  <r>
    <s v="PSP_30_0.3_4_0.7_H_4.rcp"/>
    <n v="30"/>
    <n v="0.3"/>
    <x v="1"/>
    <n v="4"/>
    <n v="0.7"/>
    <x v="0"/>
    <x v="1"/>
    <s v="μ=H"/>
    <n v="4"/>
    <n v="1872.88966123662"/>
    <x v="7"/>
    <n v="5"/>
    <n v="9"/>
    <n v="6.6666666666666599"/>
    <n v="1.6163681000002701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4014704306101658"/>
    <n v="0.14014704306101658"/>
    <n v="1.9058055248444114E-3"/>
  </r>
  <r>
    <s v="PSP_30_0.3_4_0.7_H_5.rcp"/>
    <n v="30"/>
    <n v="0.3"/>
    <x v="1"/>
    <n v="4"/>
    <n v="0.7"/>
    <x v="0"/>
    <x v="1"/>
    <s v="μ=H"/>
    <n v="5"/>
    <n v="1870.9851709812899"/>
    <x v="5"/>
    <n v="4"/>
    <n v="9"/>
    <n v="6.6666666666666599"/>
    <n v="2.2466491000000102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1.3389004481003984E-2"/>
    <n v="1.3389004481003984E-2"/>
    <n v="2.4121225826665578E-3"/>
  </r>
  <r>
    <s v="PSP_30_0.3_4_0.7_H_4.rcp"/>
    <n v="30"/>
    <n v="0.3"/>
    <x v="1"/>
    <n v="4"/>
    <n v="0.7"/>
    <x v="0"/>
    <x v="1"/>
    <s v="μ=H"/>
    <n v="4"/>
    <n v="1870.7509223399099"/>
    <x v="5"/>
    <n v="4"/>
    <n v="9"/>
    <n v="6.6666666666666599"/>
    <n v="1.66298249999999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4112894872397075"/>
    <n v="0.14112894872397075"/>
    <n v="1.9607670036416972E-3"/>
  </r>
  <r>
    <s v="PSP_10_0.3_4_0.7_L_1.rcp"/>
    <n v="10"/>
    <n v="0.3"/>
    <x v="1"/>
    <n v="4"/>
    <n v="0.7"/>
    <x v="0"/>
    <x v="0"/>
    <s v="μ=L"/>
    <n v="1"/>
    <n v="1870.61596868182"/>
    <x v="6"/>
    <n v="0"/>
    <n v="9"/>
    <n v="6.6666666666666599"/>
    <n v="4.6546900000000002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14895868218248903"/>
    <n v="0.14895868218248903"/>
    <n v="1.7904070953369876E-3"/>
  </r>
  <r>
    <s v="PSP_10_0.7_2_0.7_H_4.rcp"/>
    <n v="10"/>
    <n v="0.7"/>
    <x v="0"/>
    <n v="2"/>
    <n v="0.7"/>
    <x v="0"/>
    <x v="1"/>
    <s v="μ=H"/>
    <n v="4"/>
    <n v="1869.91816210043"/>
    <x v="4"/>
    <n v="3"/>
    <n v="9"/>
    <n v="3.3333333333333299"/>
    <n v="4.9344099999999003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4835350052939436"/>
    <n v="0.14835350052939436"/>
    <n v="1.8333250802166964E-3"/>
  </r>
  <r>
    <s v="PSP_10_0.3_2_0.3_L_3.rcp"/>
    <n v="10"/>
    <n v="0.3"/>
    <x v="1"/>
    <n v="2"/>
    <n v="0.3"/>
    <x v="1"/>
    <x v="0"/>
    <s v="μ=L"/>
    <n v="3"/>
    <n v="1868.06057449174"/>
    <x v="6"/>
    <n v="0"/>
    <n v="9"/>
    <n v="3.3333333333333299"/>
    <n v="0.218353199999999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19078661979982045"/>
    <n v="0.19078661979982045"/>
    <n v="2.0772878874726363E-3"/>
  </r>
  <r>
    <s v="PSP_10_0.3_2_0.7_L_5.rcp"/>
    <n v="10"/>
    <n v="0.3"/>
    <x v="1"/>
    <n v="2"/>
    <n v="0.7"/>
    <x v="0"/>
    <x v="0"/>
    <s v="μ=L"/>
    <n v="5"/>
    <n v="1867.2380510789601"/>
    <x v="6"/>
    <n v="0"/>
    <n v="9"/>
    <n v="3.3333333333333299"/>
    <n v="4.1270300000000697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3806140800779251"/>
    <n v="0.13806140800779251"/>
    <n v="2.725935025079802E-3"/>
  </r>
  <r>
    <s v="PSP_10_0.3_2_0.7_H_3.rcp"/>
    <n v="10"/>
    <n v="0.3"/>
    <x v="1"/>
    <n v="2"/>
    <n v="0.7"/>
    <x v="0"/>
    <x v="1"/>
    <s v="μ=H"/>
    <n v="3"/>
    <n v="1866.82889937545"/>
    <x v="2"/>
    <n v="4"/>
    <n v="8"/>
    <n v="3.3333333333333299"/>
    <n v="5.5569599999998297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0.12492661458967538"/>
    <n v="-0.12492661458967538"/>
    <n v="1.7803239772763123E-3"/>
  </r>
  <r>
    <s v="PSP_10_0.7_2_0.7_H_4.rcp"/>
    <n v="10"/>
    <n v="0.7"/>
    <x v="0"/>
    <n v="2"/>
    <n v="0.7"/>
    <x v="0"/>
    <x v="1"/>
    <s v="μ=H"/>
    <n v="4"/>
    <n v="1866.5976116117799"/>
    <x v="6"/>
    <n v="0"/>
    <n v="9"/>
    <n v="3.3333333333333299"/>
    <n v="4.84462999999948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4986583152723743"/>
    <n v="0.14986583152723743"/>
    <n v="1.7999683211102119E-3"/>
  </r>
  <r>
    <s v="PSP_30_0.3_4_0.7_H_5.rcp"/>
    <n v="30"/>
    <n v="0.3"/>
    <x v="1"/>
    <n v="4"/>
    <n v="0.7"/>
    <x v="0"/>
    <x v="1"/>
    <s v="μ=H"/>
    <n v="5"/>
    <n v="1866.5441102765801"/>
    <x v="7"/>
    <n v="5"/>
    <n v="9"/>
    <n v="6.6666666666666599"/>
    <n v="2.10253749999992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1.5730871958625936E-2"/>
    <n v="1.5730871958625936E-2"/>
    <n v="2.2573966645049611E-3"/>
  </r>
  <r>
    <s v="PSP_30_0.3_2_0.7_H_4.rcp"/>
    <n v="30"/>
    <n v="0.3"/>
    <x v="1"/>
    <n v="2"/>
    <n v="0.7"/>
    <x v="0"/>
    <x v="1"/>
    <s v="μ=H"/>
    <n v="4"/>
    <n v="1865.9256030622701"/>
    <x v="12"/>
    <n v="0"/>
    <n v="6"/>
    <n v="3.3333333333333299"/>
    <n v="2.5360928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0.13179488580014412"/>
    <n v="0.13179488580014412"/>
    <n v="2.436734810888466E-3"/>
  </r>
  <r>
    <s v="PSP_30_0.3_2_0.7_H_4.rcp"/>
    <n v="30"/>
    <n v="0.3"/>
    <x v="1"/>
    <n v="2"/>
    <n v="0.7"/>
    <x v="0"/>
    <x v="1"/>
    <s v="μ=H"/>
    <n v="4"/>
    <n v="1865.9256030622701"/>
    <x v="13"/>
    <n v="3"/>
    <n v="6"/>
    <n v="3.3333333333333299"/>
    <n v="2.3154956999999201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0.13179488580014412"/>
    <n v="0.13179488580014412"/>
    <n v="2.2247801723392618E-3"/>
  </r>
  <r>
    <s v="PSP_30_0.3_2_0.7_H_4.rcp"/>
    <n v="30"/>
    <n v="0.3"/>
    <x v="1"/>
    <n v="2"/>
    <n v="0.7"/>
    <x v="0"/>
    <x v="1"/>
    <s v="μ=H"/>
    <n v="4"/>
    <n v="1865.9256030622701"/>
    <x v="14"/>
    <n v="4"/>
    <n v="6"/>
    <n v="3.3333333333333299"/>
    <n v="2.1182424999999498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0.13179488580014412"/>
    <n v="0.13179488580014412"/>
    <n v="2.0352548761832724E-3"/>
  </r>
  <r>
    <s v="PSP_30_0.3_2_0.7_H_4.rcp"/>
    <n v="30"/>
    <n v="0.3"/>
    <x v="1"/>
    <n v="2"/>
    <n v="0.7"/>
    <x v="0"/>
    <x v="1"/>
    <s v="μ=H"/>
    <n v="4"/>
    <n v="1865.9256030622701"/>
    <x v="15"/>
    <n v="5"/>
    <n v="6"/>
    <n v="3.3333333333333299"/>
    <n v="2.03556239999988"/>
    <s v="PSP_30_0.3_2_0.7_H_4.rcp"/>
    <n v="30"/>
    <n v="0.3"/>
    <n v="2"/>
    <n v="0.7"/>
    <s v="H"/>
    <n v="4"/>
    <s v="40_0.1_0.2_0.8_"/>
    <n v="2149.17600984408"/>
    <n v="2150.0046410221798"/>
    <n v="2153.4873885285101"/>
    <n v="1040.7750521999999"/>
    <n v="-0.13179488580014412"/>
    <n v="0.13179488580014412"/>
    <n v="1.9558139827593767E-3"/>
  </r>
  <r>
    <s v="PSP_30_0.7_4_0.3_H_3.rcp"/>
    <n v="30"/>
    <n v="0.7"/>
    <x v="0"/>
    <n v="4"/>
    <n v="0.3"/>
    <x v="1"/>
    <x v="1"/>
    <s v="μ=H"/>
    <n v="3"/>
    <n v="1865.6573750362199"/>
    <x v="12"/>
    <n v="0"/>
    <n v="6"/>
    <n v="6.6666666666666599"/>
    <n v="1.65647020000005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0.11158817976838659"/>
    <n v="0.11158817976838659"/>
    <n v="1.9195950017360909E-3"/>
  </r>
  <r>
    <s v="PSP_30_0.7_4_0.3_H_3.rcp"/>
    <n v="30"/>
    <n v="0.7"/>
    <x v="0"/>
    <n v="4"/>
    <n v="0.3"/>
    <x v="1"/>
    <x v="1"/>
    <s v="μ=H"/>
    <n v="3"/>
    <n v="1865.6573750362199"/>
    <x v="8"/>
    <n v="0"/>
    <n v="7"/>
    <n v="6.6666666666666599"/>
    <n v="1.71830339999996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0.11158817976838659"/>
    <n v="0.11158817976838659"/>
    <n v="1.9912502006410706E-3"/>
  </r>
  <r>
    <s v="PSP_30_0.7_4_0.3_H_3.rcp"/>
    <n v="30"/>
    <n v="0.7"/>
    <x v="0"/>
    <n v="4"/>
    <n v="0.3"/>
    <x v="1"/>
    <x v="1"/>
    <s v="μ=H"/>
    <n v="3"/>
    <n v="1865.6573750362199"/>
    <x v="13"/>
    <n v="3"/>
    <n v="6"/>
    <n v="6.6666666666666599"/>
    <n v="1.63146610000012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0.11158817976838659"/>
    <n v="0.11158817976838659"/>
    <n v="1.8906190833146346E-3"/>
  </r>
  <r>
    <s v="PSP_30_0.7_4_0.3_H_3.rcp"/>
    <n v="30"/>
    <n v="0.7"/>
    <x v="0"/>
    <n v="4"/>
    <n v="0.3"/>
    <x v="1"/>
    <x v="1"/>
    <s v="μ=H"/>
    <n v="3"/>
    <n v="1865.6573750362199"/>
    <x v="9"/>
    <n v="3"/>
    <n v="7"/>
    <n v="6.6666666666666599"/>
    <n v="1.62692030000016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0.11158817976838659"/>
    <n v="0.11158817976838659"/>
    <n v="1.8853511980494394E-3"/>
  </r>
  <r>
    <s v="PSP_30_0.7_4_0.3_H_3.rcp"/>
    <n v="30"/>
    <n v="0.7"/>
    <x v="0"/>
    <n v="4"/>
    <n v="0.3"/>
    <x v="1"/>
    <x v="1"/>
    <s v="μ=H"/>
    <n v="3"/>
    <n v="1865.6573750362199"/>
    <x v="14"/>
    <n v="4"/>
    <n v="6"/>
    <n v="6.6666666666666599"/>
    <n v="1.86001600000008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0.11158817976838659"/>
    <n v="0.11158817976838659"/>
    <n v="2.1554733775163617E-3"/>
  </r>
  <r>
    <s v="PSP_30_0.7_4_0.3_H_3.rcp"/>
    <n v="30"/>
    <n v="0.7"/>
    <x v="0"/>
    <n v="4"/>
    <n v="0.3"/>
    <x v="1"/>
    <x v="1"/>
    <s v="μ=H"/>
    <n v="3"/>
    <n v="1865.6573750362199"/>
    <x v="10"/>
    <n v="4"/>
    <n v="7"/>
    <n v="6.6666666666666599"/>
    <n v="1.7446083999998301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0.11158817976838659"/>
    <n v="0.11158817976838659"/>
    <n v="2.0217336627162815E-3"/>
  </r>
  <r>
    <s v="PSP_30_0.7_4_0.3_H_3.rcp"/>
    <n v="30"/>
    <n v="0.7"/>
    <x v="0"/>
    <n v="4"/>
    <n v="0.3"/>
    <x v="1"/>
    <x v="1"/>
    <s v="μ=H"/>
    <n v="3"/>
    <n v="1865.6573750362199"/>
    <x v="15"/>
    <n v="5"/>
    <n v="6"/>
    <n v="6.6666666666666599"/>
    <n v="1.8233709000000999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0.11158817976838659"/>
    <n v="0.11158817976838659"/>
    <n v="2.1130073248230626E-3"/>
  </r>
  <r>
    <s v="PSP_30_0.7_4_0.3_H_3.rcp"/>
    <n v="30"/>
    <n v="0.7"/>
    <x v="0"/>
    <n v="4"/>
    <n v="0.3"/>
    <x v="1"/>
    <x v="1"/>
    <s v="μ=H"/>
    <n v="3"/>
    <n v="1865.6573750362199"/>
    <x v="11"/>
    <n v="5"/>
    <n v="7"/>
    <n v="6.6666666666666599"/>
    <n v="1.87959379999983"/>
    <s v="PSP_30_0.7_4_0.3_H_3.rcp"/>
    <n v="30"/>
    <n v="0.7"/>
    <n v="4"/>
    <n v="0.3"/>
    <s v="H"/>
    <n v="3"/>
    <s v="40_0.1_0.2_0.8_"/>
    <n v="2099.99161711945"/>
    <n v="2099.99161711945"/>
    <n v="2099.99161711945"/>
    <n v="862.92691870000203"/>
    <n v="-0.11158817976838659"/>
    <n v="0.11158817976838659"/>
    <n v="2.1781610461653403E-3"/>
  </r>
  <r>
    <s v="PSP_10_0.7_2_0.7_H_4.rcp"/>
    <n v="10"/>
    <n v="0.7"/>
    <x v="0"/>
    <n v="2"/>
    <n v="0.7"/>
    <x v="0"/>
    <x v="1"/>
    <s v="μ=H"/>
    <n v="4"/>
    <n v="1863.6092832387701"/>
    <x v="5"/>
    <n v="4"/>
    <n v="9"/>
    <n v="3.3333333333333299"/>
    <n v="5.24070999999963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5122685333542382"/>
    <n v="0.15122685333542382"/>
    <n v="1.9471274339063756E-3"/>
  </r>
  <r>
    <s v="PSP_20_0.7_2_0.3_L_3.rcp"/>
    <n v="20"/>
    <n v="0.7"/>
    <x v="0"/>
    <n v="2"/>
    <n v="0.3"/>
    <x v="1"/>
    <x v="0"/>
    <s v="μ=L"/>
    <n v="3"/>
    <n v="1863.14494229811"/>
    <x v="5"/>
    <n v="4"/>
    <n v="9"/>
    <n v="3.3333333333333299"/>
    <n v="0.49812129999997901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3.4418722691785426E-2"/>
    <n v="3.4418722691785426E-2"/>
    <n v="2.1313600093567152E-3"/>
  </r>
  <r>
    <s v="PSP_10_0.7_4_0.7_H_1.rcp"/>
    <n v="10"/>
    <n v="0.7"/>
    <x v="0"/>
    <n v="4"/>
    <n v="0.7"/>
    <x v="0"/>
    <x v="1"/>
    <s v="μ=H"/>
    <n v="1"/>
    <n v="1862.43947166057"/>
    <x v="12"/>
    <n v="0"/>
    <n v="6"/>
    <n v="6.6666666666666599"/>
    <n v="8.8112899999998703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24089719319704025"/>
    <n v="0.24089719319704025"/>
    <n v="1.795013338785658E-3"/>
  </r>
  <r>
    <s v="PSP_10_0.7_4_0.7_H_1.rcp"/>
    <n v="10"/>
    <n v="0.7"/>
    <x v="0"/>
    <n v="4"/>
    <n v="0.7"/>
    <x v="0"/>
    <x v="1"/>
    <s v="μ=H"/>
    <n v="1"/>
    <n v="1862.43947166057"/>
    <x v="13"/>
    <n v="3"/>
    <n v="6"/>
    <n v="6.6666666666666599"/>
    <n v="8.9038699999999693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24089719319704025"/>
    <n v="0.24089719319704025"/>
    <n v="1.8138734982974839E-3"/>
  </r>
  <r>
    <s v="PSP_10_0.7_4_0.7_H_1.rcp"/>
    <n v="10"/>
    <n v="0.7"/>
    <x v="0"/>
    <n v="4"/>
    <n v="0.7"/>
    <x v="0"/>
    <x v="1"/>
    <s v="μ=H"/>
    <n v="1"/>
    <n v="1862.43947166057"/>
    <x v="14"/>
    <n v="4"/>
    <n v="6"/>
    <n v="6.6666666666666599"/>
    <n v="9.6902899999999903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24089719319704025"/>
    <n v="0.24089719319704025"/>
    <n v="1.974080958259405E-3"/>
  </r>
  <r>
    <s v="PSP_10_0.7_4_0.7_H_1.rcp"/>
    <n v="10"/>
    <n v="0.7"/>
    <x v="0"/>
    <n v="4"/>
    <n v="0.7"/>
    <x v="0"/>
    <x v="1"/>
    <s v="μ=H"/>
    <n v="1"/>
    <n v="1862.43947166057"/>
    <x v="15"/>
    <n v="5"/>
    <n v="6"/>
    <n v="6.6666666666666599"/>
    <n v="9.5133700000001598E-2"/>
    <s v="PSP_10_0.7_4_0.7_H_1.rcp"/>
    <n v="10"/>
    <n v="0.7"/>
    <n v="4"/>
    <n v="0.7"/>
    <s v="H"/>
    <n v="1"/>
    <s v="40_0.1_0.2_0.8_"/>
    <n v="2453.4746215791602"/>
    <n v="2465.05237280954"/>
    <n v="2531.9524186958702"/>
    <n v="49.087601799999902"/>
    <n v="-0.24089719319704025"/>
    <n v="0.24089719319704025"/>
    <n v="1.9380392708450015E-3"/>
  </r>
  <r>
    <s v="PSP_60_0.3_2_0.7_H_1.rcp"/>
    <n v="60"/>
    <n v="0.3"/>
    <x v="1"/>
    <n v="2"/>
    <n v="0.7"/>
    <x v="0"/>
    <x v="1"/>
    <s v="μ=H"/>
    <n v="1"/>
    <n v="1861.6820817276"/>
    <x v="8"/>
    <n v="0"/>
    <n v="7"/>
    <n v="3.3333333333333299"/>
    <n v="11.3359319999999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-1.8235170583194191E-3"/>
    <n v="1.8235170583194191E-3"/>
    <n v="7.5136346577265754E-3"/>
  </r>
  <r>
    <s v="PSP_60_0.3_2_0.7_H_1.rcp"/>
    <n v="60"/>
    <n v="0.3"/>
    <x v="1"/>
    <n v="2"/>
    <n v="0.7"/>
    <x v="0"/>
    <x v="1"/>
    <s v="μ=H"/>
    <n v="1"/>
    <n v="1861.6820817276"/>
    <x v="9"/>
    <n v="3"/>
    <n v="7"/>
    <n v="3.3333333333333299"/>
    <n v="11.6372617999995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-1.8235170583194191E-3"/>
    <n v="1.8235170583194191E-3"/>
    <n v="7.7133608054030809E-3"/>
  </r>
  <r>
    <s v="PSP_60_0.3_2_0.7_H_1.rcp"/>
    <n v="60"/>
    <n v="0.3"/>
    <x v="1"/>
    <n v="2"/>
    <n v="0.7"/>
    <x v="0"/>
    <x v="1"/>
    <s v="μ=H"/>
    <n v="1"/>
    <n v="1861.6820817276"/>
    <x v="10"/>
    <n v="4"/>
    <n v="7"/>
    <n v="3.3333333333333299"/>
    <n v="12.480911400000799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-1.8235170583194191E-3"/>
    <n v="1.8235170583194191E-3"/>
    <n v="8.2725450765814001E-3"/>
  </r>
  <r>
    <s v="PSP_60_0.3_2_0.7_H_1.rcp"/>
    <n v="60"/>
    <n v="0.3"/>
    <x v="1"/>
    <n v="2"/>
    <n v="0.7"/>
    <x v="0"/>
    <x v="1"/>
    <s v="μ=H"/>
    <n v="1"/>
    <n v="1861.6820817276"/>
    <x v="11"/>
    <n v="5"/>
    <n v="7"/>
    <n v="3.3333333333333299"/>
    <n v="14.0514139000006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-1.8235170583194191E-3"/>
    <n v="1.8235170583194191E-3"/>
    <n v="9.3134989226387726E-3"/>
  </r>
  <r>
    <s v="PSP_20_0.7_2_0.3_L_3.rcp"/>
    <n v="20"/>
    <n v="0.7"/>
    <x v="0"/>
    <n v="2"/>
    <n v="0.3"/>
    <x v="1"/>
    <x v="0"/>
    <s v="μ=L"/>
    <n v="3"/>
    <n v="1860.6626586073601"/>
    <x v="4"/>
    <n v="3"/>
    <n v="9"/>
    <n v="3.3333333333333299"/>
    <n v="0.44453499999997298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3.5705174755895505E-2"/>
    <n v="3.5705174755895505E-2"/>
    <n v="1.9020751005013633E-3"/>
  </r>
  <r>
    <s v="PSP_10_0.7_4_0.3_H_1.rcp"/>
    <n v="10"/>
    <n v="0.7"/>
    <x v="0"/>
    <n v="4"/>
    <n v="0.3"/>
    <x v="1"/>
    <x v="1"/>
    <s v="μ=H"/>
    <n v="1"/>
    <n v="1858.9116718733101"/>
    <x v="4"/>
    <n v="3"/>
    <n v="9"/>
    <n v="6.6666666666666599"/>
    <n v="8.7700300000001605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2.0309798541286464E-2"/>
    <n v="-2.0309798541286464E-2"/>
    <n v="1.9001610772085452E-3"/>
  </r>
  <r>
    <s v="PSP_30_0.3_4_0.7_H_5.rcp"/>
    <n v="30"/>
    <n v="0.3"/>
    <x v="1"/>
    <n v="4"/>
    <n v="0.7"/>
    <x v="0"/>
    <x v="1"/>
    <s v="μ=H"/>
    <n v="5"/>
    <n v="1857.3806872302"/>
    <x v="4"/>
    <n v="3"/>
    <n v="9"/>
    <n v="6.6666666666666599"/>
    <n v="1.7298142999998101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2.0562943358427101E-2"/>
    <n v="2.0562943358427101E-2"/>
    <n v="1.8572211106972901E-3"/>
  </r>
  <r>
    <s v="PSP_10_0.7_4_0.3_H_1.rcp"/>
    <n v="10"/>
    <n v="0.7"/>
    <x v="0"/>
    <n v="4"/>
    <n v="0.3"/>
    <x v="1"/>
    <x v="1"/>
    <s v="μ=H"/>
    <n v="1"/>
    <n v="1856.0118621474901"/>
    <x v="7"/>
    <n v="5"/>
    <n v="9"/>
    <n v="6.6666666666666599"/>
    <n v="0.10083159999999899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1.8718166016768598E-2"/>
    <n v="-1.8718166016768598E-2"/>
    <n v="2.1846707670630057E-3"/>
  </r>
  <r>
    <s v="PSP_60_0.3_4_0.7_H_4.rcp"/>
    <n v="60"/>
    <n v="0.3"/>
    <x v="1"/>
    <n v="4"/>
    <n v="0.7"/>
    <x v="0"/>
    <x v="1"/>
    <s v="μ=H"/>
    <n v="4"/>
    <n v="1855.8335311292501"/>
    <x v="12"/>
    <n v="0"/>
    <n v="6"/>
    <n v="6.6666666666666599"/>
    <n v="17.0641905000011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21130433738626228"/>
    <n v="0.21130433738626228"/>
    <n v="1.1294438402071923E-2"/>
  </r>
  <r>
    <s v="PSP_60_0.3_4_0.7_H_4.rcp"/>
    <n v="60"/>
    <n v="0.3"/>
    <x v="1"/>
    <n v="4"/>
    <n v="0.7"/>
    <x v="0"/>
    <x v="1"/>
    <s v="μ=H"/>
    <n v="4"/>
    <n v="1855.8335311292501"/>
    <x v="13"/>
    <n v="3"/>
    <n v="6"/>
    <n v="6.6666666666666599"/>
    <n v="20.531067299998501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21130433738626228"/>
    <n v="0.21130433738626228"/>
    <n v="1.3589093191886906E-2"/>
  </r>
  <r>
    <s v="PSP_60_0.3_4_0.7_H_4.rcp"/>
    <n v="60"/>
    <n v="0.3"/>
    <x v="1"/>
    <n v="4"/>
    <n v="0.7"/>
    <x v="0"/>
    <x v="1"/>
    <s v="μ=H"/>
    <n v="4"/>
    <n v="1855.8335311292501"/>
    <x v="14"/>
    <n v="4"/>
    <n v="6"/>
    <n v="6.6666666666666599"/>
    <n v="16.9878726000006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21130433738626228"/>
    <n v="0.21130433738626228"/>
    <n v="1.1243925146225941E-2"/>
  </r>
  <r>
    <s v="PSP_60_0.3_4_0.7_H_4.rcp"/>
    <n v="60"/>
    <n v="0.3"/>
    <x v="1"/>
    <n v="4"/>
    <n v="0.7"/>
    <x v="0"/>
    <x v="1"/>
    <s v="μ=H"/>
    <n v="4"/>
    <n v="1855.8335311292501"/>
    <x v="15"/>
    <n v="5"/>
    <n v="6"/>
    <n v="6.6666666666666599"/>
    <n v="15.727903999999301"/>
    <s v="PSP_60_0.3_4_0.7_H_4.rcp"/>
    <n v="60"/>
    <n v="0.3"/>
    <n v="4"/>
    <n v="0.7"/>
    <s v="H"/>
    <n v="4"/>
    <s v="40_0.1_0.2_0.8_"/>
    <n v="2353.0413809796"/>
    <n v="2370.4512072776101"/>
    <n v="90000000000"/>
    <n v="1510.8489588"/>
    <n v="-0.21130433738626228"/>
    <n v="0.21130433738626228"/>
    <n v="1.0409977720401167E-2"/>
  </r>
  <r>
    <s v="PSP_10_0.7_4_0.3_H_1.rcp"/>
    <n v="10"/>
    <n v="0.7"/>
    <x v="0"/>
    <n v="4"/>
    <n v="0.3"/>
    <x v="1"/>
    <x v="1"/>
    <s v="μ=H"/>
    <n v="1"/>
    <n v="1855.6742120982799"/>
    <x v="5"/>
    <n v="4"/>
    <n v="9"/>
    <n v="6.6666666666666599"/>
    <n v="9.3739200000001605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1.8532838408738712E-2"/>
    <n v="-1.8532838408738712E-2"/>
    <n v="2.0310030780814553E-3"/>
  </r>
  <r>
    <s v="PSP_20_0.7_4_0.3_H_2.rcp"/>
    <n v="20"/>
    <n v="0.7"/>
    <x v="0"/>
    <n v="4"/>
    <n v="0.3"/>
    <x v="1"/>
    <x v="1"/>
    <s v="μ=H"/>
    <n v="2"/>
    <n v="1855.09746902034"/>
    <x v="6"/>
    <n v="0"/>
    <n v="9"/>
    <n v="6.6666666666666599"/>
    <n v="0.616118800000094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5.3102387929690013E-2"/>
    <n v="5.3102387929690013E-2"/>
    <n v="1.9099022497901781E-3"/>
  </r>
  <r>
    <s v="PSP_30_0.3_2_0.3_L_2.rcp"/>
    <n v="30"/>
    <n v="0.3"/>
    <x v="1"/>
    <n v="2"/>
    <n v="0.3"/>
    <x v="1"/>
    <x v="0"/>
    <s v="μ=L"/>
    <n v="2"/>
    <n v="1855.0558654374199"/>
    <x v="0"/>
    <n v="0"/>
    <n v="8"/>
    <n v="3.3333333333333299"/>
    <n v="1.9316640999999199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0.16644314415416964"/>
    <n v="-0.16644314415416964"/>
    <n v="1.958209039709966E-3"/>
  </r>
  <r>
    <s v="PSP_30_0.3_2_0.3_L_2.rcp"/>
    <n v="30"/>
    <n v="0.3"/>
    <x v="1"/>
    <n v="2"/>
    <n v="0.3"/>
    <x v="1"/>
    <x v="0"/>
    <s v="μ=L"/>
    <n v="2"/>
    <n v="1855.0558654374199"/>
    <x v="1"/>
    <n v="3"/>
    <n v="8"/>
    <n v="3.3333333333333299"/>
    <n v="2.11423420000005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0.16644314415416964"/>
    <n v="-0.16644314415416964"/>
    <n v="2.1432880191251872E-3"/>
  </r>
  <r>
    <s v="PSP_30_0.3_2_0.3_L_2.rcp"/>
    <n v="30"/>
    <n v="0.3"/>
    <x v="1"/>
    <n v="2"/>
    <n v="0.3"/>
    <x v="1"/>
    <x v="0"/>
    <s v="μ=L"/>
    <n v="2"/>
    <n v="1855.0558654374199"/>
    <x v="2"/>
    <n v="4"/>
    <n v="8"/>
    <n v="3.3333333333333299"/>
    <n v="2.2293359000000201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0.16644314415416964"/>
    <n v="-0.16644314415416964"/>
    <n v="2.2599714473806151E-3"/>
  </r>
  <r>
    <s v="PSP_30_0.3_2_0.3_L_2.rcp"/>
    <n v="30"/>
    <n v="0.3"/>
    <x v="1"/>
    <n v="2"/>
    <n v="0.3"/>
    <x v="1"/>
    <x v="0"/>
    <s v="μ=L"/>
    <n v="2"/>
    <n v="1855.0558654374199"/>
    <x v="3"/>
    <n v="5"/>
    <n v="8"/>
    <n v="3.3333333333333299"/>
    <n v="2.44576799999993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0.16644314415416964"/>
    <n v="-0.16644314415416964"/>
    <n v="2.4793777586037996E-3"/>
  </r>
  <r>
    <s v="PSP_10_0.3_4_0.3_L_2.rcp"/>
    <n v="10"/>
    <n v="0.3"/>
    <x v="1"/>
    <n v="4"/>
    <n v="0.3"/>
    <x v="1"/>
    <x v="0"/>
    <s v="μ=L"/>
    <n v="2"/>
    <n v="1854.8254112149"/>
    <x v="0"/>
    <n v="0"/>
    <n v="8"/>
    <n v="6.6666666666666599"/>
    <n v="9.0480700000000497E-2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0.15957980191329205"/>
    <n v="-0.15957980191329205"/>
    <n v="1.7644623678736513E-3"/>
  </r>
  <r>
    <s v="PSP_10_0.3_4_0.3_L_2.rcp"/>
    <n v="10"/>
    <n v="0.3"/>
    <x v="1"/>
    <n v="4"/>
    <n v="0.3"/>
    <x v="1"/>
    <x v="0"/>
    <s v="μ=L"/>
    <n v="2"/>
    <n v="1854.8254112149"/>
    <x v="1"/>
    <n v="3"/>
    <n v="8"/>
    <n v="6.6666666666666599"/>
    <n v="0.104059599999999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0.15957980191329205"/>
    <n v="-0.15957980191329205"/>
    <n v="2.0292642322172821E-3"/>
  </r>
  <r>
    <s v="PSP_10_0.3_4_0.3_L_2.rcp"/>
    <n v="10"/>
    <n v="0.3"/>
    <x v="1"/>
    <n v="4"/>
    <n v="0.3"/>
    <x v="1"/>
    <x v="0"/>
    <s v="μ=L"/>
    <n v="2"/>
    <n v="1854.8254112149"/>
    <x v="2"/>
    <n v="4"/>
    <n v="8"/>
    <n v="6.6666666666666599"/>
    <n v="9.8038999999999904E-2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0.15957980191329205"/>
    <n v="-0.15957980191329205"/>
    <n v="1.9118566289160427E-3"/>
  </r>
  <r>
    <s v="PSP_10_0.3_4_0.3_L_2.rcp"/>
    <n v="10"/>
    <n v="0.3"/>
    <x v="1"/>
    <n v="4"/>
    <n v="0.3"/>
    <x v="1"/>
    <x v="0"/>
    <s v="μ=L"/>
    <n v="2"/>
    <n v="1854.8254112149"/>
    <x v="3"/>
    <n v="5"/>
    <n v="8"/>
    <n v="6.6666666666666599"/>
    <n v="9.3642899999998905E-2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0.15957980191329205"/>
    <n v="-0.15957980191329205"/>
    <n v="1.8261283684647964E-3"/>
  </r>
  <r>
    <s v="PSP_60_0.3_2_0.3_L_1.rcp"/>
    <n v="60"/>
    <n v="0.3"/>
    <x v="1"/>
    <n v="2"/>
    <n v="0.3"/>
    <x v="1"/>
    <x v="0"/>
    <s v="μ=L"/>
    <n v="1"/>
    <n v="1854.6160517978401"/>
    <x v="0"/>
    <n v="0"/>
    <n v="8"/>
    <n v="3.3333333333333299"/>
    <n v="13.7789032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0.16675818329064851"/>
    <n v="-0.16675818329064851"/>
    <n v="9.1087736526273937E-3"/>
  </r>
  <r>
    <s v="PSP_60_0.3_2_0.3_L_1.rcp"/>
    <n v="60"/>
    <n v="0.3"/>
    <x v="1"/>
    <n v="2"/>
    <n v="0.3"/>
    <x v="1"/>
    <x v="0"/>
    <s v="μ=L"/>
    <n v="1"/>
    <n v="1854.6160517978401"/>
    <x v="1"/>
    <n v="3"/>
    <n v="8"/>
    <n v="3.3333333333333299"/>
    <n v="14.792502700000099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0.16675818329064851"/>
    <n v="-0.16675818329064851"/>
    <n v="9.7788304986554005E-3"/>
  </r>
  <r>
    <s v="PSP_60_0.3_2_0.3_L_1.rcp"/>
    <n v="60"/>
    <n v="0.3"/>
    <x v="1"/>
    <n v="2"/>
    <n v="0.3"/>
    <x v="1"/>
    <x v="0"/>
    <s v="μ=L"/>
    <n v="1"/>
    <n v="1854.6160517978401"/>
    <x v="2"/>
    <n v="4"/>
    <n v="8"/>
    <n v="3.3333333333333299"/>
    <n v="15.920895799999901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0.16675818329064851"/>
    <n v="-0.16675818329064851"/>
    <n v="1.0524773567555452E-2"/>
  </r>
  <r>
    <s v="PSP_60_0.3_2_0.3_L_1.rcp"/>
    <n v="60"/>
    <n v="0.3"/>
    <x v="1"/>
    <n v="2"/>
    <n v="0.3"/>
    <x v="1"/>
    <x v="0"/>
    <s v="μ=L"/>
    <n v="1"/>
    <n v="1854.6160517978401"/>
    <x v="3"/>
    <n v="5"/>
    <n v="8"/>
    <n v="3.3333333333333299"/>
    <n v="14.778707999999799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0.16675818329064851"/>
    <n v="-0.16675818329064851"/>
    <n v="9.7697112822646044E-3"/>
  </r>
  <r>
    <s v="PSP_20_0.7_2_0.3_L_3.rcp"/>
    <n v="20"/>
    <n v="0.7"/>
    <x v="0"/>
    <n v="2"/>
    <n v="0.3"/>
    <x v="1"/>
    <x v="0"/>
    <s v="μ=L"/>
    <n v="3"/>
    <n v="1853.05204386015"/>
    <x v="6"/>
    <n v="0"/>
    <n v="9"/>
    <n v="3.3333333333333299"/>
    <n v="0.46305399999999902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3.9649402036274234E-2"/>
    <n v="3.9649402036274234E-2"/>
    <n v="1.9813141453150144E-3"/>
  </r>
  <r>
    <s v="PSP_20_0.7_2_0.3_L_3.rcp"/>
    <n v="20"/>
    <n v="0.7"/>
    <x v="0"/>
    <n v="2"/>
    <n v="0.3"/>
    <x v="1"/>
    <x v="0"/>
    <s v="μ=L"/>
    <n v="3"/>
    <n v="1849.36201991437"/>
    <x v="7"/>
    <n v="5"/>
    <n v="9"/>
    <n v="3.3333333333333299"/>
    <n v="0.52541850000000001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4.1561769643310389E-2"/>
    <n v="4.1561769643310389E-2"/>
    <n v="2.2481591914986138E-3"/>
  </r>
  <r>
    <s v="PSP_60_0.3_2_0.7_H_3.rcp"/>
    <n v="60"/>
    <n v="0.3"/>
    <x v="1"/>
    <n v="2"/>
    <n v="0.7"/>
    <x v="0"/>
    <x v="1"/>
    <s v="μ=H"/>
    <n v="3"/>
    <n v="1847.8037839082499"/>
    <x v="5"/>
    <n v="4"/>
    <n v="9"/>
    <n v="3.3333333333333299"/>
    <n v="14.8506942000003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1797920979524751"/>
    <n v="0.11797920979524751"/>
    <n v="9.8802500630443425E-3"/>
  </r>
  <r>
    <s v="PSP_20_0.7_4_0.3_H_2.rcp"/>
    <n v="20"/>
    <n v="0.7"/>
    <x v="0"/>
    <n v="4"/>
    <n v="0.3"/>
    <x v="1"/>
    <x v="1"/>
    <s v="μ=H"/>
    <n v="2"/>
    <n v="1845.2164978211499"/>
    <x v="7"/>
    <n v="5"/>
    <n v="9"/>
    <n v="6.6666666666666599"/>
    <n v="0.92553270000007604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5.8145933182538398E-2"/>
    <n v="5.8145933182538398E-2"/>
    <n v="2.8690521795216336E-3"/>
  </r>
  <r>
    <s v="PSP_60_0.3_2_0.7_H_1.rcp"/>
    <n v="60"/>
    <n v="0.3"/>
    <x v="1"/>
    <n v="2"/>
    <n v="0.7"/>
    <x v="0"/>
    <x v="1"/>
    <s v="μ=H"/>
    <n v="1"/>
    <n v="1844.0434062128199"/>
    <x v="12"/>
    <n v="0"/>
    <n v="6"/>
    <n v="3.3333333333333299"/>
    <n v="11.379530300000599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-1.1280830560931125E-2"/>
    <n v="1.1280830560931125E-2"/>
    <n v="7.5425322991294359E-3"/>
  </r>
  <r>
    <s v="PSP_60_0.3_2_0.7_H_1.rcp"/>
    <n v="60"/>
    <n v="0.3"/>
    <x v="1"/>
    <n v="2"/>
    <n v="0.7"/>
    <x v="0"/>
    <x v="1"/>
    <s v="μ=H"/>
    <n v="1"/>
    <n v="1844.0434062128199"/>
    <x v="13"/>
    <n v="3"/>
    <n v="6"/>
    <n v="3.3333333333333299"/>
    <n v="11.639240200000099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-1.1280830560931125E-2"/>
    <n v="1.1280830560931125E-2"/>
    <n v="7.7146721201508542E-3"/>
  </r>
  <r>
    <s v="PSP_60_0.3_2_0.7_H_1.rcp"/>
    <n v="60"/>
    <n v="0.3"/>
    <x v="1"/>
    <n v="2"/>
    <n v="0.7"/>
    <x v="0"/>
    <x v="1"/>
    <s v="μ=H"/>
    <n v="1"/>
    <n v="1844.0434062128199"/>
    <x v="14"/>
    <n v="4"/>
    <n v="6"/>
    <n v="3.3333333333333299"/>
    <n v="12.4245623000006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-1.1280830560931125E-2"/>
    <n v="1.1280830560931125E-2"/>
    <n v="8.2351960036782454E-3"/>
  </r>
  <r>
    <s v="PSP_60_0.3_2_0.7_H_1.rcp"/>
    <n v="60"/>
    <n v="0.3"/>
    <x v="1"/>
    <n v="2"/>
    <n v="0.7"/>
    <x v="0"/>
    <x v="1"/>
    <s v="μ=H"/>
    <n v="1"/>
    <n v="1844.0434062128199"/>
    <x v="15"/>
    <n v="5"/>
    <n v="6"/>
    <n v="3.3333333333333299"/>
    <n v="11.8200674000008"/>
    <s v="PSP_60_0.3_2_0.7_H_1.rcp"/>
    <n v="60"/>
    <n v="0.3"/>
    <n v="2"/>
    <n v="0.7"/>
    <s v="H"/>
    <n v="1"/>
    <s v="40_0.1_0.2_0.8_"/>
    <n v="1865.0830925620701"/>
    <n v="1865.0830925620701"/>
    <n v="90000000000"/>
    <n v="1508.71482529999"/>
    <n v="-1.1280830560931125E-2"/>
    <n v="1.1280830560931125E-2"/>
    <n v="7.8345272425161729E-3"/>
  </r>
  <r>
    <s v="PSP_60_0.3_2_0.7_H_3.rcp"/>
    <n v="60"/>
    <n v="0.3"/>
    <x v="1"/>
    <n v="2"/>
    <n v="0.7"/>
    <x v="0"/>
    <x v="1"/>
    <s v="μ=H"/>
    <n v="3"/>
    <n v="1842.0189021262499"/>
    <x v="7"/>
    <n v="5"/>
    <n v="9"/>
    <n v="3.3333333333333299"/>
    <n v="11.9679492000013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2074053437150134"/>
    <n v="0.12074053437150134"/>
    <n v="7.9623436618755459E-3"/>
  </r>
  <r>
    <s v="PSP_20_0.7_4_0.3_H_2.rcp"/>
    <n v="20"/>
    <n v="0.7"/>
    <x v="0"/>
    <n v="4"/>
    <n v="0.3"/>
    <x v="1"/>
    <x v="1"/>
    <s v="μ=H"/>
    <n v="2"/>
    <n v="1840.1627893555701"/>
    <x v="5"/>
    <n v="4"/>
    <n v="9"/>
    <n v="6.6666666666666599"/>
    <n v="0.63087980000000199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6.0725498169322691E-2"/>
    <n v="6.0725498169322691E-2"/>
    <n v="1.955659767835355E-3"/>
  </r>
  <r>
    <s v="PSP_20_0.7_4_0.3_H_2.rcp"/>
    <n v="20"/>
    <n v="0.7"/>
    <x v="0"/>
    <n v="4"/>
    <n v="0.3"/>
    <x v="1"/>
    <x v="1"/>
    <s v="μ=H"/>
    <n v="2"/>
    <n v="1839.4376494078799"/>
    <x v="4"/>
    <n v="3"/>
    <n v="9"/>
    <n v="6.6666666666666599"/>
    <n v="0.59954270000002896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6.1095631435283772E-2"/>
    <n v="6.1095631435283772E-2"/>
    <n v="1.8585181162710154E-3"/>
  </r>
  <r>
    <s v="PSP_60_0.3_2_0.7_H_3.rcp"/>
    <n v="60"/>
    <n v="0.3"/>
    <x v="1"/>
    <n v="2"/>
    <n v="0.7"/>
    <x v="0"/>
    <x v="1"/>
    <s v="μ=H"/>
    <n v="3"/>
    <n v="1838.61888958335"/>
    <x v="4"/>
    <n v="3"/>
    <n v="9"/>
    <n v="3.3333333333333299"/>
    <n v="12.987897599999901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2236347820131201"/>
    <n v="0.12236347820131201"/>
    <n v="8.6409210473952051E-3"/>
  </r>
  <r>
    <s v="PSP_60_0.3_4_0.3_L_3.rcp"/>
    <n v="60"/>
    <n v="0.3"/>
    <x v="1"/>
    <n v="4"/>
    <n v="0.3"/>
    <x v="1"/>
    <x v="0"/>
    <s v="μ=L"/>
    <n v="3"/>
    <n v="1838.34898102394"/>
    <x v="6"/>
    <n v="0"/>
    <n v="9"/>
    <n v="6.6666666666666599"/>
    <n v="12.8367484999998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2.8239171233987465E-2"/>
    <n v="-2.8239171233987465E-2"/>
    <n v="8.5060358042291871E-3"/>
  </r>
  <r>
    <s v="PSP_30_0.3_4_0.3_H_1.rcp"/>
    <n v="30"/>
    <n v="0.3"/>
    <x v="1"/>
    <n v="4"/>
    <n v="0.3"/>
    <x v="1"/>
    <x v="1"/>
    <s v="μ=H"/>
    <n v="1"/>
    <n v="1837.9126257749399"/>
    <x v="6"/>
    <n v="0"/>
    <n v="9"/>
    <n v="6.6666666666666599"/>
    <n v="3.5467814000000999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1.6672448945914475E-2"/>
    <n v="1.6672448945914475E-2"/>
    <n v="2.1230584724489625E-3"/>
  </r>
  <r>
    <s v="PSP_20_0.3_2_0.7_H_2.rcp"/>
    <n v="20"/>
    <n v="0.3"/>
    <x v="1"/>
    <n v="2"/>
    <n v="0.7"/>
    <x v="0"/>
    <x v="1"/>
    <s v="μ=H"/>
    <n v="2"/>
    <n v="1837.35305301377"/>
    <x v="7"/>
    <n v="5"/>
    <n v="9"/>
    <n v="3.3333333333333299"/>
    <n v="0.462231600000023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10178534064945624"/>
    <n v="0.10178534064945624"/>
    <n v="2.1441235617111545E-3"/>
  </r>
  <r>
    <s v="PSP_60_0.3_4_0.3_L_3.rcp"/>
    <n v="60"/>
    <n v="0.3"/>
    <x v="1"/>
    <n v="4"/>
    <n v="0.3"/>
    <x v="1"/>
    <x v="0"/>
    <s v="μ=L"/>
    <n v="3"/>
    <n v="1835.8412838699801"/>
    <x v="7"/>
    <n v="5"/>
    <n v="9"/>
    <n v="6.6666666666666599"/>
    <n v="18.5284590999999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2.6836547211068047E-2"/>
    <n v="-2.6836547211068047E-2"/>
    <n v="1.227754337492845E-2"/>
  </r>
  <r>
    <s v="PSP_10_0.3_2_0.3_L_3.rcp"/>
    <n v="10"/>
    <n v="0.3"/>
    <x v="1"/>
    <n v="2"/>
    <n v="0.3"/>
    <x v="1"/>
    <x v="0"/>
    <s v="μ=L"/>
    <n v="3"/>
    <n v="1835.78305798987"/>
    <x v="5"/>
    <n v="4"/>
    <n v="9"/>
    <n v="3.3333333333333299"/>
    <n v="0.18982279999999899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0476871362996932"/>
    <n v="0.20476871362996932"/>
    <n v="1.8058659236784276E-3"/>
  </r>
  <r>
    <s v="PSP_10_0.3_2_0.3_L_3.rcp"/>
    <n v="10"/>
    <n v="0.3"/>
    <x v="1"/>
    <n v="2"/>
    <n v="0.3"/>
    <x v="1"/>
    <x v="0"/>
    <s v="μ=L"/>
    <n v="3"/>
    <n v="1833.64686258602"/>
    <x v="7"/>
    <n v="5"/>
    <n v="9"/>
    <n v="3.3333333333333299"/>
    <n v="0.18912179999999901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0569407864603037"/>
    <n v="0.20569407864603037"/>
    <n v="1.7991970092355969E-3"/>
  </r>
  <r>
    <s v="PSP_60_0.3_4_0.3_L_3.rcp"/>
    <n v="60"/>
    <n v="0.3"/>
    <x v="1"/>
    <n v="4"/>
    <n v="0.3"/>
    <x v="1"/>
    <x v="0"/>
    <s v="μ=L"/>
    <n v="3"/>
    <n v="1833.2920664830999"/>
    <x v="5"/>
    <n v="4"/>
    <n v="9"/>
    <n v="6.6666666666666599"/>
    <n v="15.197641000000599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2.5410699779357362E-2"/>
    <n v="-2.5410699779357362E-2"/>
    <n v="1.0070437890547485E-2"/>
  </r>
  <r>
    <s v="PSP_60_0.3_2_0.3_L_4.rcp"/>
    <n v="60"/>
    <n v="0.3"/>
    <x v="1"/>
    <n v="2"/>
    <n v="0.3"/>
    <x v="1"/>
    <x v="0"/>
    <s v="μ=L"/>
    <n v="4"/>
    <n v="1831.75776916325"/>
    <x v="12"/>
    <n v="0"/>
    <n v="6"/>
    <n v="3.3333333333333299"/>
    <n v="15.9084762000002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0.10386163675822968"/>
    <n v="0.10386163675822968"/>
    <n v="1.0563189866119333E-2"/>
  </r>
  <r>
    <s v="PSP_60_0.3_2_0.3_L_4.rcp"/>
    <n v="60"/>
    <n v="0.3"/>
    <x v="1"/>
    <n v="2"/>
    <n v="0.3"/>
    <x v="1"/>
    <x v="0"/>
    <s v="μ=L"/>
    <n v="4"/>
    <n v="1831.75776916325"/>
    <x v="13"/>
    <n v="3"/>
    <n v="6"/>
    <n v="3.3333333333333299"/>
    <n v="17.185163099999901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0.10386163675822968"/>
    <n v="0.10386163675822968"/>
    <n v="1.1410906891605658E-2"/>
  </r>
  <r>
    <s v="PSP_60_0.3_2_0.3_L_4.rcp"/>
    <n v="60"/>
    <n v="0.3"/>
    <x v="1"/>
    <n v="2"/>
    <n v="0.3"/>
    <x v="1"/>
    <x v="0"/>
    <s v="μ=L"/>
    <n v="4"/>
    <n v="1831.75776916325"/>
    <x v="14"/>
    <n v="4"/>
    <n v="6"/>
    <n v="3.3333333333333299"/>
    <n v="16.939050900000399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0.10386163675822968"/>
    <n v="0.10386163675822968"/>
    <n v="1.1247488983801072E-2"/>
  </r>
  <r>
    <s v="PSP_60_0.3_2_0.3_L_4.rcp"/>
    <n v="60"/>
    <n v="0.3"/>
    <x v="1"/>
    <n v="2"/>
    <n v="0.3"/>
    <x v="1"/>
    <x v="0"/>
    <s v="μ=L"/>
    <n v="4"/>
    <n v="1831.75776916325"/>
    <x v="15"/>
    <n v="5"/>
    <n v="6"/>
    <n v="3.3333333333333299"/>
    <n v="16.8014547000002"/>
    <s v="PSP_60_0.3_2_0.3_L_4.rcp"/>
    <n v="60"/>
    <n v="0.3"/>
    <n v="2"/>
    <n v="0.3"/>
    <s v="L"/>
    <n v="4"/>
    <s v="40_0.1_0.2_0.8_"/>
    <n v="2044.0568603009999"/>
    <n v="2044.0568603009999"/>
    <n v="90000000000"/>
    <n v="1506.0295612999901"/>
    <n v="-0.10386163675822968"/>
    <n v="0.10386163675822968"/>
    <n v="1.1156125438532128E-2"/>
  </r>
  <r>
    <s v="PSP_60_0.3_4_0.3_L_4.rcp"/>
    <n v="60"/>
    <n v="0.3"/>
    <x v="1"/>
    <n v="4"/>
    <n v="0.3"/>
    <x v="1"/>
    <x v="0"/>
    <s v="μ=L"/>
    <n v="4"/>
    <n v="1831.6211581743801"/>
    <x v="8"/>
    <n v="0"/>
    <n v="7"/>
    <n v="6.6666666666666599"/>
    <n v="25.009098599999501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29209121860647463"/>
    <n v="0.29209121860647463"/>
    <n v="1.6467189680528658E-2"/>
  </r>
  <r>
    <s v="PSP_60_0.3_4_0.3_L_4.rcp"/>
    <n v="60"/>
    <n v="0.3"/>
    <x v="1"/>
    <n v="4"/>
    <n v="0.3"/>
    <x v="1"/>
    <x v="0"/>
    <s v="μ=L"/>
    <n v="4"/>
    <n v="1831.6211581743801"/>
    <x v="9"/>
    <n v="3"/>
    <n v="7"/>
    <n v="6.6666666666666599"/>
    <n v="25.525985599999299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29209121860647463"/>
    <n v="0.29209121860647463"/>
    <n v="1.6807532865564374E-2"/>
  </r>
  <r>
    <s v="PSP_60_0.3_4_0.3_L_4.rcp"/>
    <n v="60"/>
    <n v="0.3"/>
    <x v="1"/>
    <n v="4"/>
    <n v="0.3"/>
    <x v="1"/>
    <x v="0"/>
    <s v="μ=L"/>
    <n v="4"/>
    <n v="1831.6211581743801"/>
    <x v="10"/>
    <n v="4"/>
    <n v="7"/>
    <n v="6.6666666666666599"/>
    <n v="31.279788399999202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29209121860647463"/>
    <n v="0.29209121860647463"/>
    <n v="2.0596112518409485E-2"/>
  </r>
  <r>
    <s v="PSP_60_0.3_4_0.3_L_4.rcp"/>
    <n v="60"/>
    <n v="0.3"/>
    <x v="1"/>
    <n v="4"/>
    <n v="0.3"/>
    <x v="1"/>
    <x v="0"/>
    <s v="μ=L"/>
    <n v="4"/>
    <n v="1831.6211581743801"/>
    <x v="11"/>
    <n v="5"/>
    <n v="7"/>
    <n v="6.6666666666666599"/>
    <n v="27.655871599999902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29209121860647463"/>
    <n v="0.29209121860647463"/>
    <n v="1.8209951933955471E-2"/>
  </r>
  <r>
    <s v="PSP_10_0.3_2_0.3_L_5.rcp"/>
    <n v="10"/>
    <n v="0.3"/>
    <x v="1"/>
    <n v="2"/>
    <n v="0.3"/>
    <x v="1"/>
    <x v="0"/>
    <s v="μ=L"/>
    <n v="5"/>
    <n v="1830.6395905598499"/>
    <x v="2"/>
    <n v="4"/>
    <n v="8"/>
    <n v="3.3333333333333299"/>
    <n v="5.8756699999999898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0.22341804577907962"/>
    <n v="-0.22341804577907962"/>
    <n v="1.7992840872446793E-3"/>
  </r>
  <r>
    <s v="PSP_60_0.3_2_0.7_H_3.rcp"/>
    <n v="60"/>
    <n v="0.3"/>
    <x v="1"/>
    <n v="2"/>
    <n v="0.7"/>
    <x v="0"/>
    <x v="1"/>
    <s v="μ=H"/>
    <n v="3"/>
    <n v="1830.5296399410599"/>
    <x v="6"/>
    <n v="0"/>
    <n v="9"/>
    <n v="3.3333333333333299"/>
    <n v="13.572941899999901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2622475742575723"/>
    <n v="0.12622475742575723"/>
    <n v="9.0301542983201762E-3"/>
  </r>
  <r>
    <s v="PSP_20_0.3_2_0.7_H_2.rcp"/>
    <n v="20"/>
    <n v="0.3"/>
    <x v="1"/>
    <n v="2"/>
    <n v="0.7"/>
    <x v="0"/>
    <x v="1"/>
    <s v="μ=H"/>
    <n v="2"/>
    <n v="1830.23535599977"/>
    <x v="5"/>
    <n v="4"/>
    <n v="9"/>
    <n v="3.3333333333333299"/>
    <n v="0.44969499999999102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10526492220745007"/>
    <n v="0.10526492220745007"/>
    <n v="2.0859708533203492E-3"/>
  </r>
  <r>
    <s v="PSP_20_0.7_4_0.3_H_3.rcp"/>
    <n v="20"/>
    <n v="0.7"/>
    <x v="0"/>
    <n v="4"/>
    <n v="0.3"/>
    <x v="1"/>
    <x v="1"/>
    <s v="μ=H"/>
    <n v="3"/>
    <n v="1827.3389284979401"/>
    <x v="5"/>
    <n v="4"/>
    <n v="9"/>
    <n v="6.6666666666666599"/>
    <n v="0.86578090000000396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4.7972402402990923E-2"/>
    <n v="4.7972402402990923E-2"/>
    <n v="2.0610546921814576E-3"/>
  </r>
  <r>
    <s v="PSP_60_0.3_4_0.3_L_3.rcp"/>
    <n v="60"/>
    <n v="0.3"/>
    <x v="1"/>
    <n v="4"/>
    <n v="0.3"/>
    <x v="1"/>
    <x v="0"/>
    <s v="μ=L"/>
    <n v="3"/>
    <n v="1826.7721770205701"/>
    <x v="4"/>
    <n v="3"/>
    <n v="9"/>
    <n v="6.6666666666666599"/>
    <n v="13.125769199999899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2.1763946194107837E-2"/>
    <n v="-2.1763946194107837E-2"/>
    <n v="8.6975500667672654E-3"/>
  </r>
  <r>
    <s v="PSP_20_0.7_4_0.3_H_3.rcp"/>
    <n v="20"/>
    <n v="0.7"/>
    <x v="0"/>
    <n v="4"/>
    <n v="0.3"/>
    <x v="1"/>
    <x v="1"/>
    <s v="μ=H"/>
    <n v="3"/>
    <n v="1826.4404411360499"/>
    <x v="4"/>
    <n v="3"/>
    <n v="9"/>
    <n v="6.6666666666666599"/>
    <n v="0.92150879999996904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4.844050645926179E-2"/>
    <n v="4.844050645926179E-2"/>
    <n v="2.1937190299837197E-3"/>
  </r>
  <r>
    <s v="PSP_20_0.7_4_0.3_L_3.rcp"/>
    <n v="20"/>
    <n v="0.7"/>
    <x v="0"/>
    <n v="4"/>
    <n v="0.3"/>
    <x v="1"/>
    <x v="0"/>
    <s v="μ=L"/>
    <n v="3"/>
    <n v="1826.21932107558"/>
    <x v="5"/>
    <n v="4"/>
    <n v="9"/>
    <n v="6.6666666666666599"/>
    <n v="0.80762200000003703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3.0812043025524691E-2"/>
    <n v="3.0812043025524691E-2"/>
    <n v="2.0979441954092678E-3"/>
  </r>
  <r>
    <s v="PSP_30_0.3_4_0.3_H_1.rcp"/>
    <n v="30"/>
    <n v="0.3"/>
    <x v="1"/>
    <n v="4"/>
    <n v="0.3"/>
    <x v="1"/>
    <x v="1"/>
    <s v="μ=H"/>
    <n v="1"/>
    <n v="1825.03285310001"/>
    <x v="7"/>
    <n v="5"/>
    <n v="9"/>
    <n v="6.6666666666666599"/>
    <n v="3.8213521000000101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2.3563437747535023E-2"/>
    <n v="2.3563437747535023E-2"/>
    <n v="2.2874130196226436E-3"/>
  </r>
  <r>
    <s v="PSP_20_0.3_4_0.7_H_2.rcp"/>
    <n v="20"/>
    <n v="0.3"/>
    <x v="1"/>
    <n v="4"/>
    <n v="0.7"/>
    <x v="0"/>
    <x v="1"/>
    <s v="μ=H"/>
    <n v="2"/>
    <n v="1824.63294022267"/>
    <x v="6"/>
    <n v="0"/>
    <n v="9"/>
    <n v="6.6666666666666599"/>
    <n v="0.718622600000003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2031343275184462"/>
    <n v="0.22031343275184462"/>
    <n v="1.9707718090474454E-3"/>
  </r>
  <r>
    <s v="PSP_20_0.7_4_0.3_H_3.rcp"/>
    <n v="20"/>
    <n v="0.7"/>
    <x v="0"/>
    <n v="4"/>
    <n v="0.3"/>
    <x v="1"/>
    <x v="1"/>
    <s v="μ=H"/>
    <n v="3"/>
    <n v="1821.6726397878001"/>
    <x v="7"/>
    <n v="5"/>
    <n v="9"/>
    <n v="6.6666666666666599"/>
    <n v="0.83802269999989598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5.0924489256654028E-2"/>
    <n v="5.0924489256654028E-2"/>
    <n v="1.9949742688818287E-3"/>
  </r>
  <r>
    <s v="PSP_60_0.3_4_0.3_L_4.rcp"/>
    <n v="60"/>
    <n v="0.3"/>
    <x v="1"/>
    <n v="4"/>
    <n v="0.3"/>
    <x v="1"/>
    <x v="0"/>
    <s v="μ=L"/>
    <n v="4"/>
    <n v="1821.5372149001601"/>
    <x v="12"/>
    <n v="0"/>
    <n v="6"/>
    <n v="6.6666666666666599"/>
    <n v="25.1059112999992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295988592232585"/>
    <n v="0.295988592232585"/>
    <n v="1.6530935804284559E-2"/>
  </r>
  <r>
    <s v="PSP_60_0.3_4_0.3_L_4.rcp"/>
    <n v="60"/>
    <n v="0.3"/>
    <x v="1"/>
    <n v="4"/>
    <n v="0.3"/>
    <x v="1"/>
    <x v="0"/>
    <s v="μ=L"/>
    <n v="4"/>
    <n v="1821.5372149001601"/>
    <x v="13"/>
    <n v="3"/>
    <n v="6"/>
    <n v="6.6666666666666599"/>
    <n v="25.4040829999994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295988592232585"/>
    <n v="0.295988592232585"/>
    <n v="1.67272663486117E-2"/>
  </r>
  <r>
    <s v="PSP_60_0.3_4_0.3_L_4.rcp"/>
    <n v="60"/>
    <n v="0.3"/>
    <x v="1"/>
    <n v="4"/>
    <n v="0.3"/>
    <x v="1"/>
    <x v="0"/>
    <s v="μ=L"/>
    <n v="4"/>
    <n v="1821.5372149001601"/>
    <x v="14"/>
    <n v="4"/>
    <n v="6"/>
    <n v="6.6666666666666599"/>
    <n v="29.560091499999501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295988592232585"/>
    <n v="0.295988592232585"/>
    <n v="1.946378162163287E-2"/>
  </r>
  <r>
    <s v="PSP_60_0.3_4_0.3_L_4.rcp"/>
    <n v="60"/>
    <n v="0.3"/>
    <x v="1"/>
    <n v="4"/>
    <n v="0.3"/>
    <x v="1"/>
    <x v="0"/>
    <s v="μ=L"/>
    <n v="4"/>
    <n v="1821.5372149001601"/>
    <x v="15"/>
    <n v="5"/>
    <n v="6"/>
    <n v="6.6666666666666599"/>
    <n v="26.950421100000298"/>
    <s v="PSP_60_0.3_4_0.3_L_4.rcp"/>
    <n v="60"/>
    <n v="0.3"/>
    <n v="4"/>
    <n v="0.3"/>
    <s v="L"/>
    <n v="4"/>
    <s v="40_0.1_0.2_0.8_"/>
    <n v="2587.3688903375601"/>
    <n v="2587.3688903375601"/>
    <n v="90000000000"/>
    <n v="1518.7229324"/>
    <n v="-0.295988592232585"/>
    <n v="0.295988592232585"/>
    <n v="1.7745449499080929E-2"/>
  </r>
  <r>
    <s v="PSP_20_0.7_4_0.3_L_3.rcp"/>
    <n v="20"/>
    <n v="0.7"/>
    <x v="0"/>
    <n v="4"/>
    <n v="0.3"/>
    <x v="1"/>
    <x v="0"/>
    <s v="μ=L"/>
    <n v="3"/>
    <n v="1820.5566891849301"/>
    <x v="6"/>
    <n v="0"/>
    <n v="9"/>
    <n v="6.6666666666666599"/>
    <n v="0.74367199999994604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3.3817243205952717E-2"/>
    <n v="3.3817243205952717E-2"/>
    <n v="1.9318225056873342E-3"/>
  </r>
  <r>
    <s v="PSP_20_0.3_4_0.7_H_2.rcp"/>
    <n v="20"/>
    <n v="0.3"/>
    <x v="1"/>
    <n v="4"/>
    <n v="0.7"/>
    <x v="0"/>
    <x v="1"/>
    <s v="μ=H"/>
    <n v="2"/>
    <n v="1819.3093951455801"/>
    <x v="7"/>
    <n v="5"/>
    <n v="9"/>
    <n v="6.6666666666666599"/>
    <n v="0.94106010000001505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2258824457577259"/>
    <n v="0.22258824457577259"/>
    <n v="2.5807909683043533E-3"/>
  </r>
  <r>
    <s v="PSP_20_0.3_2_0.7_H_2.rcp"/>
    <n v="20"/>
    <n v="0.3"/>
    <x v="1"/>
    <n v="2"/>
    <n v="0.7"/>
    <x v="0"/>
    <x v="1"/>
    <s v="μ=H"/>
    <n v="2"/>
    <n v="1818.5026419967101"/>
    <x v="4"/>
    <n v="3"/>
    <n v="9"/>
    <n v="3.3333333333333299"/>
    <n v="0.44026099999999202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11100061665889467"/>
    <n v="0.11100061665889467"/>
    <n v="2.0422099731010395E-3"/>
  </r>
  <r>
    <s v="PSP_20_0.7_4_0.3_H_3.rcp"/>
    <n v="20"/>
    <n v="0.7"/>
    <x v="0"/>
    <n v="4"/>
    <n v="0.3"/>
    <x v="1"/>
    <x v="1"/>
    <s v="μ=H"/>
    <n v="3"/>
    <n v="1817.9185937627799"/>
    <x v="6"/>
    <n v="0"/>
    <n v="9"/>
    <n v="6.6666666666666599"/>
    <n v="1.0117126999999699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5.2880314398192692E-2"/>
    <n v="5.2880314398192692E-2"/>
    <n v="2.4084560048327468E-3"/>
  </r>
  <r>
    <s v="PSP_20_0.7_4_0.3_H_2.rcp"/>
    <n v="20"/>
    <n v="0.7"/>
    <x v="0"/>
    <n v="4"/>
    <n v="0.3"/>
    <x v="1"/>
    <x v="1"/>
    <s v="μ=H"/>
    <n v="2"/>
    <n v="1815.2279126119199"/>
    <x v="8"/>
    <n v="0"/>
    <n v="7"/>
    <n v="6.6666666666666599"/>
    <n v="0.59420710000006205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7.3453010141132188E-2"/>
    <n v="7.3453010141132188E-2"/>
    <n v="1.841978328093937E-3"/>
  </r>
  <r>
    <s v="PSP_20_0.7_4_0.3_H_2.rcp"/>
    <n v="20"/>
    <n v="0.7"/>
    <x v="0"/>
    <n v="4"/>
    <n v="0.3"/>
    <x v="1"/>
    <x v="1"/>
    <s v="μ=H"/>
    <n v="2"/>
    <n v="1815.2279126119199"/>
    <x v="9"/>
    <n v="3"/>
    <n v="7"/>
    <n v="6.6666666666666599"/>
    <n v="0.59309399999995005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7.3453010141132188E-2"/>
    <n v="7.3453010141132188E-2"/>
    <n v="1.8385278373858867E-3"/>
  </r>
  <r>
    <s v="PSP_20_0.7_4_0.3_H_2.rcp"/>
    <n v="20"/>
    <n v="0.7"/>
    <x v="0"/>
    <n v="4"/>
    <n v="0.3"/>
    <x v="1"/>
    <x v="1"/>
    <s v="μ=H"/>
    <n v="2"/>
    <n v="1815.2279126119199"/>
    <x v="10"/>
    <n v="4"/>
    <n v="7"/>
    <n v="6.6666666666666599"/>
    <n v="0.63726029999997902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7.3453010141132188E-2"/>
    <n v="7.3453010141132188E-2"/>
    <n v="1.9754386340292457E-3"/>
  </r>
  <r>
    <s v="PSP_20_0.7_4_0.3_H_2.rcp"/>
    <n v="20"/>
    <n v="0.7"/>
    <x v="0"/>
    <n v="4"/>
    <n v="0.3"/>
    <x v="1"/>
    <x v="1"/>
    <s v="μ=H"/>
    <n v="2"/>
    <n v="1815.2279126119199"/>
    <x v="11"/>
    <n v="5"/>
    <n v="7"/>
    <n v="6.6666666666666599"/>
    <n v="0.60769200000004198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7.3453010141132188E-2"/>
    <n v="7.3453010141132188E-2"/>
    <n v="1.8837800729005446E-3"/>
  </r>
  <r>
    <s v="PSP_30_0.3_4_0.3_H_1.rcp"/>
    <n v="30"/>
    <n v="0.3"/>
    <x v="1"/>
    <n v="4"/>
    <n v="0.3"/>
    <x v="1"/>
    <x v="1"/>
    <s v="μ=H"/>
    <n v="1"/>
    <n v="1814.57785713574"/>
    <x v="4"/>
    <n v="3"/>
    <n v="9"/>
    <n v="6.6666666666666599"/>
    <n v="3.8233875000000799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2.9157112568442892E-2"/>
    <n v="2.9157112568442892E-2"/>
    <n v="2.2886313843109695E-3"/>
  </r>
  <r>
    <s v="PSP_20_0.3_2_0.7_H_1.rcp"/>
    <n v="20"/>
    <n v="0.3"/>
    <x v="1"/>
    <n v="2"/>
    <n v="0.7"/>
    <x v="0"/>
    <x v="1"/>
    <s v="μ=H"/>
    <n v="1"/>
    <n v="1813.68418435785"/>
    <x v="2"/>
    <n v="4"/>
    <n v="8"/>
    <n v="3.3333333333333299"/>
    <n v="0.58226819999998702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4.6140288617068356E-2"/>
    <n v="4.6140288617068356E-2"/>
    <n v="2.1058074142690578E-3"/>
  </r>
  <r>
    <s v="PSP_20_0.3_2_0.7_H_1.rcp"/>
    <n v="20"/>
    <n v="0.3"/>
    <x v="1"/>
    <n v="2"/>
    <n v="0.7"/>
    <x v="0"/>
    <x v="1"/>
    <s v="μ=H"/>
    <n v="1"/>
    <n v="1813.64514152834"/>
    <x v="0"/>
    <n v="0"/>
    <n v="8"/>
    <n v="3.3333333333333299"/>
    <n v="0.507985899999994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4.6160822171040519E-2"/>
    <n v="4.6160822171040519E-2"/>
    <n v="1.8371610789738328E-3"/>
  </r>
  <r>
    <s v="PSP_20_0.3_2_0.7_H_1.rcp"/>
    <n v="20"/>
    <n v="0.3"/>
    <x v="1"/>
    <n v="2"/>
    <n v="0.7"/>
    <x v="0"/>
    <x v="1"/>
    <s v="μ=H"/>
    <n v="1"/>
    <n v="1813.5226111086899"/>
    <x v="3"/>
    <n v="5"/>
    <n v="8"/>
    <n v="3.3333333333333299"/>
    <n v="0.56665610000001698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4.6225263837197744E-2"/>
    <n v="4.6225263837197744E-2"/>
    <n v="2.0493453304179263E-3"/>
  </r>
  <r>
    <s v="PSP_20_0.3_2_0.7_H_1.rcp"/>
    <n v="20"/>
    <n v="0.3"/>
    <x v="1"/>
    <n v="2"/>
    <n v="0.7"/>
    <x v="0"/>
    <x v="1"/>
    <s v="μ=H"/>
    <n v="1"/>
    <n v="1813.4725911219"/>
    <x v="1"/>
    <n v="3"/>
    <n v="8"/>
    <n v="3.3333333333333299"/>
    <n v="0.58399740000001499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4.6251570539640387E-2"/>
    <n v="4.6251570539640387E-2"/>
    <n v="2.1120611684339137E-3"/>
  </r>
  <r>
    <s v="PSP_20_0.7_4_0.3_L_3.rcp"/>
    <n v="20"/>
    <n v="0.7"/>
    <x v="0"/>
    <n v="4"/>
    <n v="0.3"/>
    <x v="1"/>
    <x v="0"/>
    <s v="μ=L"/>
    <n v="3"/>
    <n v="1812.67302536387"/>
    <x v="4"/>
    <n v="3"/>
    <n v="9"/>
    <n v="6.6666666666666599"/>
    <n v="0.74522909999996001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3.8001161284153005E-2"/>
    <n v="3.8001161284153005E-2"/>
    <n v="1.9358673545234245E-3"/>
  </r>
  <r>
    <s v="PSP_20_0.7_4_0.3_L_3.rcp"/>
    <n v="20"/>
    <n v="0.7"/>
    <x v="0"/>
    <n v="4"/>
    <n v="0.3"/>
    <x v="1"/>
    <x v="0"/>
    <s v="μ=L"/>
    <n v="3"/>
    <n v="1811.3688300884901"/>
    <x v="7"/>
    <n v="5"/>
    <n v="9"/>
    <n v="6.6666666666666599"/>
    <n v="0.73438579999992704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3.8693307260188776E-2"/>
    <n v="3.8693307260188776E-2"/>
    <n v="1.9076999218703399E-3"/>
  </r>
  <r>
    <s v="PSP_20_0.3_4_0.7_H_2.rcp"/>
    <n v="20"/>
    <n v="0.3"/>
    <x v="1"/>
    <n v="4"/>
    <n v="0.7"/>
    <x v="0"/>
    <x v="1"/>
    <s v="μ=H"/>
    <n v="2"/>
    <n v="1810.4064103752701"/>
    <x v="4"/>
    <n v="3"/>
    <n v="9"/>
    <n v="6.6666666666666599"/>
    <n v="0.724471800000003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2639259200412631"/>
    <n v="0.22639259200412631"/>
    <n v="1.9868128276091779E-3"/>
  </r>
  <r>
    <s v="PSP_10_0.7_4_0.7_H_2.rcp"/>
    <n v="10"/>
    <n v="0.7"/>
    <x v="0"/>
    <n v="4"/>
    <n v="0.7"/>
    <x v="0"/>
    <x v="1"/>
    <s v="μ=H"/>
    <n v="2"/>
    <n v="1810.1273554569"/>
    <x v="8"/>
    <n v="0"/>
    <n v="7"/>
    <n v="6.6666666666666599"/>
    <n v="6.4663899999999302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0.13278646515639311"/>
    <n v="0.13278646515639311"/>
    <n v="1.9499627106447002E-3"/>
  </r>
  <r>
    <s v="PSP_10_0.7_4_0.7_H_2.rcp"/>
    <n v="10"/>
    <n v="0.7"/>
    <x v="0"/>
    <n v="4"/>
    <n v="0.7"/>
    <x v="0"/>
    <x v="1"/>
    <s v="μ=H"/>
    <n v="2"/>
    <n v="1810.1273554569"/>
    <x v="9"/>
    <n v="3"/>
    <n v="7"/>
    <n v="6.6666666666666599"/>
    <n v="7.3926700000001205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0.13278646515639311"/>
    <n v="0.13278646515639311"/>
    <n v="2.2292857115178868E-3"/>
  </r>
  <r>
    <s v="PSP_10_0.7_4_0.7_H_2.rcp"/>
    <n v="10"/>
    <n v="0.7"/>
    <x v="0"/>
    <n v="4"/>
    <n v="0.7"/>
    <x v="0"/>
    <x v="1"/>
    <s v="μ=H"/>
    <n v="2"/>
    <n v="1810.1273554569"/>
    <x v="10"/>
    <n v="4"/>
    <n v="7"/>
    <n v="6.6666666666666599"/>
    <n v="7.5854899999995895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0.13278646515639311"/>
    <n v="0.13278646515639311"/>
    <n v="2.2874312625696296E-3"/>
  </r>
  <r>
    <s v="PSP_10_0.7_4_0.7_H_2.rcp"/>
    <n v="10"/>
    <n v="0.7"/>
    <x v="0"/>
    <n v="4"/>
    <n v="0.7"/>
    <x v="0"/>
    <x v="1"/>
    <s v="μ=H"/>
    <n v="2"/>
    <n v="1810.1273554569"/>
    <x v="11"/>
    <n v="5"/>
    <n v="7"/>
    <n v="6.6666666666666599"/>
    <n v="7.5881900000013006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0.13278646515639311"/>
    <n v="0.13278646515639311"/>
    <n v="2.2882454570927061E-3"/>
  </r>
  <r>
    <s v="PSP_20_0.3_4_0.7_H_2.rcp"/>
    <n v="20"/>
    <n v="0.3"/>
    <x v="1"/>
    <n v="4"/>
    <n v="0.7"/>
    <x v="0"/>
    <x v="1"/>
    <s v="μ=H"/>
    <n v="2"/>
    <n v="1808.02731505671"/>
    <x v="5"/>
    <n v="4"/>
    <n v="9"/>
    <n v="6.6666666666666599"/>
    <n v="0.87285540000004802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2740920670026235"/>
    <n v="0.22740920670026235"/>
    <n v="2.3937443877981562E-3"/>
  </r>
  <r>
    <s v="PSP_30_0.3_4_0.3_H_1.rcp"/>
    <n v="30"/>
    <n v="0.3"/>
    <x v="1"/>
    <n v="4"/>
    <n v="0.3"/>
    <x v="1"/>
    <x v="1"/>
    <s v="μ=H"/>
    <n v="1"/>
    <n v="1807.6426779004801"/>
    <x v="5"/>
    <n v="4"/>
    <n v="9"/>
    <n v="6.6666666666666599"/>
    <n v="3.5785240999998602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3.2867600606824983E-2"/>
    <n v="3.2867600606824983E-2"/>
    <n v="2.1420592510627487E-3"/>
  </r>
  <r>
    <s v="PSP_10_0.3_4_0.7_L_1.rcp"/>
    <n v="10"/>
    <n v="0.3"/>
    <x v="1"/>
    <n v="4"/>
    <n v="0.7"/>
    <x v="0"/>
    <x v="0"/>
    <s v="μ=L"/>
    <n v="1"/>
    <n v="1806.8223890084801"/>
    <x v="4"/>
    <n v="3"/>
    <n v="9"/>
    <n v="6.6666666666666599"/>
    <n v="5.6884500000000601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17798172754425468"/>
    <n v="0.17798172754425468"/>
    <n v="2.1880385678680631E-3"/>
  </r>
  <r>
    <s v="PSP_10_0.3_2_0.7_L_5.rcp"/>
    <n v="10"/>
    <n v="0.3"/>
    <x v="1"/>
    <n v="2"/>
    <n v="0.7"/>
    <x v="0"/>
    <x v="0"/>
    <s v="μ=L"/>
    <n v="5"/>
    <n v="1804.66360225415"/>
    <x v="12"/>
    <n v="0"/>
    <n v="6"/>
    <n v="3.3333333333333299"/>
    <n v="4.7779900000001797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6694649434350609"/>
    <n v="0.16694649434350609"/>
    <n v="3.1558991067380934E-3"/>
  </r>
  <r>
    <s v="PSP_10_0.3_2_0.7_L_5.rcp"/>
    <n v="10"/>
    <n v="0.3"/>
    <x v="1"/>
    <n v="2"/>
    <n v="0.7"/>
    <x v="0"/>
    <x v="0"/>
    <s v="μ=L"/>
    <n v="5"/>
    <n v="1804.66360225415"/>
    <x v="8"/>
    <n v="0"/>
    <n v="7"/>
    <n v="3.3333333333333299"/>
    <n v="4.9095700000002199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6694649434350609"/>
    <n v="0.16694649434350609"/>
    <n v="3.2428087077344763E-3"/>
  </r>
  <r>
    <s v="PSP_10_0.3_2_0.7_L_5.rcp"/>
    <n v="10"/>
    <n v="0.3"/>
    <x v="1"/>
    <n v="2"/>
    <n v="0.7"/>
    <x v="0"/>
    <x v="0"/>
    <s v="μ=L"/>
    <n v="5"/>
    <n v="1804.66360225415"/>
    <x v="13"/>
    <n v="3"/>
    <n v="6"/>
    <n v="3.3333333333333299"/>
    <n v="4.6921799999999701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6694649434350609"/>
    <n v="0.16694649434350609"/>
    <n v="3.0992209424158894E-3"/>
  </r>
  <r>
    <s v="PSP_10_0.3_2_0.7_L_5.rcp"/>
    <n v="10"/>
    <n v="0.3"/>
    <x v="1"/>
    <n v="2"/>
    <n v="0.7"/>
    <x v="0"/>
    <x v="0"/>
    <s v="μ=L"/>
    <n v="5"/>
    <n v="1804.66360225415"/>
    <x v="9"/>
    <n v="3"/>
    <n v="7"/>
    <n v="3.3333333333333299"/>
    <n v="5.2528099999999897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6694649434350609"/>
    <n v="0.16694649434350609"/>
    <n v="3.4695213650225865E-3"/>
  </r>
  <r>
    <s v="PSP_10_0.3_2_0.7_L_5.rcp"/>
    <n v="10"/>
    <n v="0.3"/>
    <x v="1"/>
    <n v="2"/>
    <n v="0.7"/>
    <x v="0"/>
    <x v="0"/>
    <s v="μ=L"/>
    <n v="5"/>
    <n v="1804.66360225415"/>
    <x v="14"/>
    <n v="4"/>
    <n v="6"/>
    <n v="3.3333333333333299"/>
    <n v="4.1029999999999199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6694649434350609"/>
    <n v="0.16694649434350609"/>
    <n v="2.7100630254449374E-3"/>
  </r>
  <r>
    <s v="PSP_10_0.3_2_0.7_L_5.rcp"/>
    <n v="10"/>
    <n v="0.3"/>
    <x v="1"/>
    <n v="2"/>
    <n v="0.7"/>
    <x v="0"/>
    <x v="0"/>
    <s v="μ=L"/>
    <n v="5"/>
    <n v="1804.66360225415"/>
    <x v="10"/>
    <n v="4"/>
    <n v="7"/>
    <n v="3.3333333333333299"/>
    <n v="4.6480399999999998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6694649434350609"/>
    <n v="0.16694649434350609"/>
    <n v="3.0700661332657402E-3"/>
  </r>
  <r>
    <s v="PSP_10_0.3_2_0.7_L_5.rcp"/>
    <n v="10"/>
    <n v="0.3"/>
    <x v="1"/>
    <n v="2"/>
    <n v="0.7"/>
    <x v="0"/>
    <x v="0"/>
    <s v="μ=L"/>
    <n v="5"/>
    <n v="1804.66360225415"/>
    <x v="15"/>
    <n v="5"/>
    <n v="6"/>
    <n v="3.3333333333333299"/>
    <n v="4.1821099999999903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6694649434350609"/>
    <n v="0.16694649434350609"/>
    <n v="2.7623157882875268E-3"/>
  </r>
  <r>
    <s v="PSP_10_0.3_2_0.7_L_5.rcp"/>
    <n v="10"/>
    <n v="0.3"/>
    <x v="1"/>
    <n v="2"/>
    <n v="0.7"/>
    <x v="0"/>
    <x v="0"/>
    <s v="μ=L"/>
    <n v="5"/>
    <n v="1804.66360225415"/>
    <x v="11"/>
    <n v="5"/>
    <n v="7"/>
    <n v="3.3333333333333299"/>
    <n v="3.0799099999999399E-2"/>
    <s v="PSP_10_0.3_2_0.7_L_5.rcp"/>
    <n v="10"/>
    <n v="0.3"/>
    <n v="2"/>
    <n v="0.7"/>
    <s v="L"/>
    <n v="5"/>
    <s v="40_0.1_0.2_0.8_"/>
    <n v="2166.3237595188698"/>
    <n v="2166.3237595188698"/>
    <n v="2201.13500758292"/>
    <n v="15.1398693000001"/>
    <n v="-0.16694649434350609"/>
    <n v="0.16694649434350609"/>
    <n v="2.0343042195218419E-3"/>
  </r>
  <r>
    <s v="PSP_10_0.3_2_0.3_L_3.rcp"/>
    <n v="10"/>
    <n v="0.3"/>
    <x v="1"/>
    <n v="2"/>
    <n v="0.3"/>
    <x v="1"/>
    <x v="0"/>
    <s v="μ=L"/>
    <n v="3"/>
    <n v="1802.8784335340799"/>
    <x v="4"/>
    <n v="3"/>
    <n v="9"/>
    <n v="3.3333333333333299"/>
    <n v="0.1823023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1902246040010925"/>
    <n v="0.21902246040010925"/>
    <n v="1.7343201732257852E-3"/>
  </r>
  <r>
    <s v="PSP_10_0.7_2_0.3_L_4.rcp"/>
    <n v="10"/>
    <n v="0.7"/>
    <x v="0"/>
    <n v="2"/>
    <n v="0.3"/>
    <x v="1"/>
    <x v="0"/>
    <s v="μ=L"/>
    <n v="4"/>
    <n v="1800.6653093275199"/>
    <x v="12"/>
    <n v="0"/>
    <n v="6"/>
    <n v="3.3333333333333299"/>
    <n v="7.7479500000002505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0.12951168868862964"/>
    <n v="0.12951168868862964"/>
    <n v="1.9842229796692688E-3"/>
  </r>
  <r>
    <s v="PSP_10_0.7_2_0.3_L_4.rcp"/>
    <n v="10"/>
    <n v="0.7"/>
    <x v="0"/>
    <n v="2"/>
    <n v="0.3"/>
    <x v="1"/>
    <x v="0"/>
    <s v="μ=L"/>
    <n v="4"/>
    <n v="1800.6653093275199"/>
    <x v="13"/>
    <n v="3"/>
    <n v="6"/>
    <n v="3.3333333333333299"/>
    <n v="7.4715199999999898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0.12951168868862964"/>
    <n v="0.12951168868862964"/>
    <n v="1.9134302205174316E-3"/>
  </r>
  <r>
    <s v="PSP_10_0.7_2_0.3_L_4.rcp"/>
    <n v="10"/>
    <n v="0.7"/>
    <x v="0"/>
    <n v="2"/>
    <n v="0.3"/>
    <x v="1"/>
    <x v="0"/>
    <s v="μ=L"/>
    <n v="4"/>
    <n v="1800.6653093275199"/>
    <x v="14"/>
    <n v="4"/>
    <n v="6"/>
    <n v="3.3333333333333299"/>
    <n v="7.5394100000004002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0.12951168868862964"/>
    <n v="0.12951168868862964"/>
    <n v="1.9308166128006235E-3"/>
  </r>
  <r>
    <s v="PSP_10_0.7_2_0.3_L_4.rcp"/>
    <n v="10"/>
    <n v="0.7"/>
    <x v="0"/>
    <n v="2"/>
    <n v="0.3"/>
    <x v="1"/>
    <x v="0"/>
    <s v="μ=L"/>
    <n v="4"/>
    <n v="1800.6653093275199"/>
    <x v="15"/>
    <n v="5"/>
    <n v="6"/>
    <n v="3.3333333333333299"/>
    <n v="8.4151999999995994E-2"/>
    <s v="PSP_10_0.7_2_0.3_L_4.rcp"/>
    <n v="10"/>
    <n v="0.7"/>
    <n v="2"/>
    <n v="0.3"/>
    <s v="L"/>
    <n v="4"/>
    <s v="40_0.1_0.2_0.8_"/>
    <n v="2068.5691995276302"/>
    <n v="2068.5691995276302"/>
    <n v="2068.5691995276302"/>
    <n v="39.047778800000003"/>
    <n v="-0.12951168868862964"/>
    <n v="0.12951168868862964"/>
    <n v="2.1551033781208569E-3"/>
  </r>
  <r>
    <s v="PSP_10_0.3_4_0.7_L_1.rcp"/>
    <n v="10"/>
    <n v="0.3"/>
    <x v="1"/>
    <n v="4"/>
    <n v="0.7"/>
    <x v="0"/>
    <x v="0"/>
    <s v="μ=L"/>
    <n v="1"/>
    <n v="1800.6488933467899"/>
    <x v="7"/>
    <n v="5"/>
    <n v="9"/>
    <n v="6.6666666666666599"/>
    <n v="4.9695599999999701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18079037452013169"/>
    <n v="0.18079037452013169"/>
    <n v="1.9115205276189877E-3"/>
  </r>
  <r>
    <s v="PSP_20_0.3_4_0.3_L_4.rcp"/>
    <n v="20"/>
    <n v="0.3"/>
    <x v="1"/>
    <n v="4"/>
    <n v="0.3"/>
    <x v="1"/>
    <x v="0"/>
    <s v="μ=L"/>
    <n v="4"/>
    <n v="1799.5632458344301"/>
    <x v="0"/>
    <n v="0"/>
    <n v="8"/>
    <n v="6.6666666666666599"/>
    <n v="0.58670879999999603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0.12613710455053551"/>
    <n v="-0.12613710455053551"/>
    <n v="2.2187922577481213E-3"/>
  </r>
  <r>
    <s v="PSP_20_0.3_4_0.3_L_4.rcp"/>
    <n v="20"/>
    <n v="0.3"/>
    <x v="1"/>
    <n v="4"/>
    <n v="0.3"/>
    <x v="1"/>
    <x v="0"/>
    <s v="μ=L"/>
    <n v="4"/>
    <n v="1799.5632458344301"/>
    <x v="1"/>
    <n v="3"/>
    <n v="8"/>
    <n v="6.6666666666666599"/>
    <n v="0.56696230000000003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0.12613710455053551"/>
    <n v="-0.12613710455053551"/>
    <n v="2.144115720908015E-3"/>
  </r>
  <r>
    <s v="PSP_20_0.3_4_0.3_L_4.rcp"/>
    <n v="20"/>
    <n v="0.3"/>
    <x v="1"/>
    <n v="4"/>
    <n v="0.3"/>
    <x v="1"/>
    <x v="0"/>
    <s v="μ=L"/>
    <n v="4"/>
    <n v="1799.5632458344301"/>
    <x v="2"/>
    <n v="4"/>
    <n v="8"/>
    <n v="6.6666666666666599"/>
    <n v="0.60648580000000096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0.12613710455053551"/>
    <n v="-0.12613710455053551"/>
    <n v="2.2935841382883417E-3"/>
  </r>
  <r>
    <s v="PSP_20_0.3_4_0.3_L_4.rcp"/>
    <n v="20"/>
    <n v="0.3"/>
    <x v="1"/>
    <n v="4"/>
    <n v="0.3"/>
    <x v="1"/>
    <x v="0"/>
    <s v="μ=L"/>
    <n v="4"/>
    <n v="1799.5632458344301"/>
    <x v="3"/>
    <n v="5"/>
    <n v="8"/>
    <n v="6.6666666666666599"/>
    <n v="0.54285600000002798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0.12613710455053551"/>
    <n v="-0.12613710455053551"/>
    <n v="2.0529514639497219E-3"/>
  </r>
  <r>
    <s v="PSP_10_0.3_4_0.7_L_1.rcp"/>
    <n v="10"/>
    <n v="0.3"/>
    <x v="1"/>
    <n v="4"/>
    <n v="0.7"/>
    <x v="0"/>
    <x v="0"/>
    <s v="μ=L"/>
    <n v="1"/>
    <n v="1799.30463581861"/>
    <x v="5"/>
    <n v="4"/>
    <n v="9"/>
    <n v="6.6666666666666599"/>
    <n v="4.6935600000001097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18140194777590504"/>
    <n v="0.18140194777590504"/>
    <n v="1.8053582787231947E-3"/>
  </r>
  <r>
    <s v="PSP_20_0.3_2_0.3_L_5.rcp"/>
    <n v="20"/>
    <n v="0.3"/>
    <x v="1"/>
    <n v="2"/>
    <n v="0.3"/>
    <x v="1"/>
    <x v="0"/>
    <s v="μ=L"/>
    <n v="5"/>
    <n v="1796.7679419987301"/>
    <x v="0"/>
    <n v="0"/>
    <n v="8"/>
    <n v="3.3333333333333299"/>
    <n v="0.58984099999999895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0.13049694760825134"/>
    <n v="-0.13049694760825134"/>
    <n v="1.8689624261210283E-3"/>
  </r>
  <r>
    <s v="PSP_20_0.3_2_0.3_L_5.rcp"/>
    <n v="20"/>
    <n v="0.3"/>
    <x v="1"/>
    <n v="2"/>
    <n v="0.3"/>
    <x v="1"/>
    <x v="0"/>
    <s v="μ=L"/>
    <n v="5"/>
    <n v="1796.7679419987301"/>
    <x v="1"/>
    <n v="3"/>
    <n v="8"/>
    <n v="3.3333333333333299"/>
    <n v="0.72353010000000495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0.13049694760825134"/>
    <n v="-0.13049694760825134"/>
    <n v="2.29256794808703E-3"/>
  </r>
  <r>
    <s v="PSP_20_0.3_2_0.3_L_5.rcp"/>
    <n v="20"/>
    <n v="0.3"/>
    <x v="1"/>
    <n v="2"/>
    <n v="0.3"/>
    <x v="1"/>
    <x v="0"/>
    <s v="μ=L"/>
    <n v="5"/>
    <n v="1796.7679419987301"/>
    <x v="2"/>
    <n v="4"/>
    <n v="8"/>
    <n v="3.3333333333333299"/>
    <n v="0.893669099999996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0.13049694760825134"/>
    <n v="-0.13049694760825134"/>
    <n v="2.8316681432545231E-3"/>
  </r>
  <r>
    <s v="PSP_20_0.3_2_0.3_L_5.rcp"/>
    <n v="20"/>
    <n v="0.3"/>
    <x v="1"/>
    <n v="2"/>
    <n v="0.3"/>
    <x v="1"/>
    <x v="0"/>
    <s v="μ=L"/>
    <n v="5"/>
    <n v="1796.7679419987301"/>
    <x v="3"/>
    <n v="5"/>
    <n v="8"/>
    <n v="3.3333333333333299"/>
    <n v="1.05968229999999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0.13049694760825134"/>
    <n v="-0.13049694760825134"/>
    <n v="3.3576953828667318E-3"/>
  </r>
  <r>
    <s v="PSP_10_0.3_4_0.7_H_5.rcp"/>
    <n v="10"/>
    <n v="0.3"/>
    <x v="1"/>
    <n v="4"/>
    <n v="0.7"/>
    <x v="0"/>
    <x v="1"/>
    <s v="μ=H"/>
    <n v="5"/>
    <n v="1796.6773281015601"/>
    <x v="3"/>
    <n v="5"/>
    <n v="8"/>
    <n v="6.6666666666666599"/>
    <n v="5.1842999999998002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6.7298475440990393E-2"/>
    <n v="-6.7298475440990393E-2"/>
    <n v="1.857365620127548E-3"/>
  </r>
  <r>
    <s v="PSP_30_0.7_4_0.3_H_2.rcp"/>
    <n v="30"/>
    <n v="0.7"/>
    <x v="0"/>
    <n v="4"/>
    <n v="0.3"/>
    <x v="1"/>
    <x v="1"/>
    <s v="μ=H"/>
    <n v="2"/>
    <n v="1796.61517177835"/>
    <x v="6"/>
    <n v="0"/>
    <n v="9"/>
    <n v="6.6666666666666599"/>
    <n v="1.90296630000011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2.2904258912275526E-2"/>
    <n v="-2.2904258912275526E-2"/>
    <n v="1.8858501337156621E-3"/>
  </r>
  <r>
    <s v="PSP_10_0.3_4_0.7_H_5.rcp"/>
    <n v="10"/>
    <n v="0.3"/>
    <x v="1"/>
    <n v="4"/>
    <n v="0.7"/>
    <x v="0"/>
    <x v="1"/>
    <s v="μ=H"/>
    <n v="5"/>
    <n v="1796.5511670183801"/>
    <x v="2"/>
    <n v="4"/>
    <n v="8"/>
    <n v="6.6666666666666599"/>
    <n v="5.1121299999998301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6.7223530691795888E-2"/>
    <n v="-6.7223530691795888E-2"/>
    <n v="1.8315094627283706E-3"/>
  </r>
  <r>
    <s v="PSP_10_0.3_4_0.7_H_5.rcp"/>
    <n v="10"/>
    <n v="0.3"/>
    <x v="1"/>
    <n v="4"/>
    <n v="0.7"/>
    <x v="0"/>
    <x v="1"/>
    <s v="μ=H"/>
    <n v="5"/>
    <n v="1796.26845838645"/>
    <x v="1"/>
    <n v="3"/>
    <n v="8"/>
    <n v="6.6666666666666599"/>
    <n v="4.9616499999999002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6.7055590412741006E-2"/>
    <n v="-6.7055590412741006E-2"/>
    <n v="1.7775973861670848E-3"/>
  </r>
  <r>
    <s v="PSP_10_0.3_4_0.7_H_5.rcp"/>
    <n v="10"/>
    <n v="0.3"/>
    <x v="1"/>
    <n v="4"/>
    <n v="0.7"/>
    <x v="0"/>
    <x v="1"/>
    <s v="μ=H"/>
    <n v="5"/>
    <n v="1796.0998070550099"/>
    <x v="0"/>
    <n v="0"/>
    <n v="8"/>
    <n v="6.6666666666666599"/>
    <n v="4.8475800000005599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6.6955404749955774E-2"/>
    <n v="-6.6955404749955774E-2"/>
    <n v="1.7367298252067367E-3"/>
  </r>
  <r>
    <s v="PSP_30_0.7_4_0.3_H_2.rcp"/>
    <n v="30"/>
    <n v="0.7"/>
    <x v="0"/>
    <n v="4"/>
    <n v="0.3"/>
    <x v="1"/>
    <x v="1"/>
    <s v="μ=H"/>
    <n v="2"/>
    <n v="1795.1627560479401"/>
    <x v="7"/>
    <n v="5"/>
    <n v="9"/>
    <n v="6.6666666666666599"/>
    <n v="1.9751800000003601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2.2077324875602034E-2"/>
    <n v="-2.2077324875602034E-2"/>
    <n v="1.9574143100237586E-3"/>
  </r>
  <r>
    <s v="PSP_30_0.7_4_0.3_H_2.rcp"/>
    <n v="30"/>
    <n v="0.7"/>
    <x v="0"/>
    <n v="4"/>
    <n v="0.3"/>
    <x v="1"/>
    <x v="1"/>
    <s v="μ=H"/>
    <n v="2"/>
    <n v="1793.7101273958699"/>
    <x v="5"/>
    <n v="4"/>
    <n v="9"/>
    <n v="6.6666666666666599"/>
    <n v="2.4127625000000901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2.1250269611814074E-2"/>
    <n v="-2.1250269611814074E-2"/>
    <n v="2.3910609889670888E-3"/>
  </r>
  <r>
    <s v="PSP_30_0.3_4_0.3_L_3.rcp"/>
    <n v="30"/>
    <n v="0.3"/>
    <x v="1"/>
    <n v="4"/>
    <n v="0.3"/>
    <x v="1"/>
    <x v="0"/>
    <s v="μ=L"/>
    <n v="3"/>
    <n v="1792.56557186023"/>
    <x v="4"/>
    <n v="3"/>
    <n v="9"/>
    <n v="6.6666666666666599"/>
    <n v="1.86700259999997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11044100695195663"/>
    <n v="0.11044100695195663"/>
    <n v="2.1300812073047669E-3"/>
  </r>
  <r>
    <s v="PSP_30_0.7_4_0.3_H_2.rcp"/>
    <n v="30"/>
    <n v="0.7"/>
    <x v="0"/>
    <n v="4"/>
    <n v="0.3"/>
    <x v="1"/>
    <x v="1"/>
    <s v="μ=H"/>
    <n v="2"/>
    <n v="1791.43109773213"/>
    <x v="4"/>
    <n v="3"/>
    <n v="9"/>
    <n v="6.6666666666666599"/>
    <n v="1.86515150000013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1.9952702283069168E-2"/>
    <n v="-1.9952702283069168E-2"/>
    <n v="1.8483754576605006E-3"/>
  </r>
  <r>
    <s v="PSP_10_0.7_2_0.7_H_4.rcp"/>
    <n v="10"/>
    <n v="0.7"/>
    <x v="0"/>
    <n v="2"/>
    <n v="0.7"/>
    <x v="0"/>
    <x v="1"/>
    <s v="μ=H"/>
    <n v="4"/>
    <n v="1791.42368965173"/>
    <x v="8"/>
    <n v="0"/>
    <n v="7"/>
    <n v="3.3333333333333299"/>
    <n v="4.7566799999998403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8410348362685616"/>
    <n v="0.18410348362685616"/>
    <n v="1.7672914781230256E-3"/>
  </r>
  <r>
    <s v="PSP_10_0.7_2_0.7_H_4.rcp"/>
    <n v="10"/>
    <n v="0.7"/>
    <x v="0"/>
    <n v="2"/>
    <n v="0.7"/>
    <x v="0"/>
    <x v="1"/>
    <s v="μ=H"/>
    <n v="4"/>
    <n v="1791.42368965173"/>
    <x v="9"/>
    <n v="3"/>
    <n v="7"/>
    <n v="3.3333333333333299"/>
    <n v="5.6625800000006103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8410348362685616"/>
    <n v="0.18410348362685616"/>
    <n v="2.1038685339756506E-3"/>
  </r>
  <r>
    <s v="PSP_10_0.7_2_0.7_H_4.rcp"/>
    <n v="10"/>
    <n v="0.7"/>
    <x v="0"/>
    <n v="2"/>
    <n v="0.7"/>
    <x v="0"/>
    <x v="1"/>
    <s v="μ=H"/>
    <n v="4"/>
    <n v="1791.42368965173"/>
    <x v="10"/>
    <n v="4"/>
    <n v="7"/>
    <n v="3.3333333333333299"/>
    <n v="5.7286500000003501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8410348362685616"/>
    <n v="0.18410348362685616"/>
    <n v="2.1284161066437999E-3"/>
  </r>
  <r>
    <s v="PSP_10_0.7_2_0.7_H_4.rcp"/>
    <n v="10"/>
    <n v="0.7"/>
    <x v="0"/>
    <n v="2"/>
    <n v="0.7"/>
    <x v="0"/>
    <x v="1"/>
    <s v="μ=H"/>
    <n v="4"/>
    <n v="1791.42368965173"/>
    <x v="11"/>
    <n v="5"/>
    <n v="7"/>
    <n v="3.3333333333333299"/>
    <n v="5.7766599999993597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8410348362685616"/>
    <n v="0.18410348362685616"/>
    <n v="2.146253687448676E-3"/>
  </r>
  <r>
    <s v="PSP_30_0.3_4_0.3_L_3.rcp"/>
    <n v="30"/>
    <n v="0.3"/>
    <x v="1"/>
    <n v="4"/>
    <n v="0.3"/>
    <x v="1"/>
    <x v="0"/>
    <s v="μ=L"/>
    <n v="3"/>
    <n v="1791.4195720246701"/>
    <x v="6"/>
    <n v="0"/>
    <n v="9"/>
    <n v="6.6666666666666599"/>
    <n v="1.6676480999999499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11100970830143976"/>
    <n v="0.11100970830143976"/>
    <n v="1.902635742557322E-3"/>
  </r>
  <r>
    <s v="PSP_60_0.3_4_0.3_L_2.rcp"/>
    <n v="60"/>
    <n v="0.3"/>
    <x v="1"/>
    <n v="4"/>
    <n v="0.3"/>
    <x v="1"/>
    <x v="0"/>
    <s v="μ=L"/>
    <n v="2"/>
    <n v="1790.5686787370901"/>
    <x v="8"/>
    <n v="0"/>
    <n v="7"/>
    <n v="6.6666666666666599"/>
    <n v="18.573622100000598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0.13686936269976768"/>
    <n v="0.13686936269976768"/>
    <n v="1.2343760873222372E-2"/>
  </r>
  <r>
    <s v="PSP_60_0.3_4_0.3_L_2.rcp"/>
    <n v="60"/>
    <n v="0.3"/>
    <x v="1"/>
    <n v="4"/>
    <n v="0.3"/>
    <x v="1"/>
    <x v="0"/>
    <s v="μ=L"/>
    <n v="2"/>
    <n v="1790.5686787370901"/>
    <x v="9"/>
    <n v="3"/>
    <n v="7"/>
    <n v="6.6666666666666599"/>
    <n v="17.073880799998701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0.13686936269976768"/>
    <n v="0.13686936269976768"/>
    <n v="1.1347054475340049E-2"/>
  </r>
  <r>
    <s v="PSP_60_0.3_4_0.3_L_2.rcp"/>
    <n v="60"/>
    <n v="0.3"/>
    <x v="1"/>
    <n v="4"/>
    <n v="0.3"/>
    <x v="1"/>
    <x v="0"/>
    <s v="μ=L"/>
    <n v="2"/>
    <n v="1790.5686787370901"/>
    <x v="10"/>
    <n v="4"/>
    <n v="7"/>
    <n v="6.6666666666666599"/>
    <n v="18.673233899999101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0.13686936269976768"/>
    <n v="0.13686936269976768"/>
    <n v="1.2409961436188102E-2"/>
  </r>
  <r>
    <s v="PSP_60_0.3_4_0.3_L_2.rcp"/>
    <n v="60"/>
    <n v="0.3"/>
    <x v="1"/>
    <n v="4"/>
    <n v="0.3"/>
    <x v="1"/>
    <x v="0"/>
    <s v="μ=L"/>
    <n v="2"/>
    <n v="1790.5686787370901"/>
    <x v="11"/>
    <n v="5"/>
    <n v="7"/>
    <n v="6.6666666666666599"/>
    <n v="17.045920899999999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0.13686936269976768"/>
    <n v="0.13686936269976768"/>
    <n v="1.1328472729799787E-2"/>
  </r>
  <r>
    <s v="PSP_10_0.3_4_0.7_L_4.rcp"/>
    <n v="10"/>
    <n v="0.3"/>
    <x v="1"/>
    <n v="4"/>
    <n v="0.7"/>
    <x v="0"/>
    <x v="0"/>
    <s v="μ=L"/>
    <n v="4"/>
    <n v="1788.8192222114101"/>
    <x v="9"/>
    <n v="3"/>
    <n v="7"/>
    <n v="6.6666666666666599"/>
    <n v="5.4909899999998402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29017882501706416"/>
    <n v="0.29017882501706416"/>
    <n v="1.8072633794064138E-3"/>
  </r>
  <r>
    <s v="PSP_20_0.7_2_0.3_L_3.rcp"/>
    <n v="20"/>
    <n v="0.7"/>
    <x v="0"/>
    <n v="2"/>
    <n v="0.3"/>
    <x v="1"/>
    <x v="0"/>
    <s v="μ=L"/>
    <n v="3"/>
    <n v="1787.2299375827299"/>
    <x v="8"/>
    <n v="0"/>
    <n v="7"/>
    <n v="3.3333333333333299"/>
    <n v="0.48595380000000399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7.3761935104192156E-2"/>
    <n v="7.3761935104192156E-2"/>
    <n v="2.079297744776189E-3"/>
  </r>
  <r>
    <s v="PSP_20_0.7_2_0.3_L_3.rcp"/>
    <n v="20"/>
    <n v="0.7"/>
    <x v="0"/>
    <n v="2"/>
    <n v="0.3"/>
    <x v="1"/>
    <x v="0"/>
    <s v="μ=L"/>
    <n v="3"/>
    <n v="1787.2299375827299"/>
    <x v="9"/>
    <n v="3"/>
    <n v="7"/>
    <n v="3.3333333333333299"/>
    <n v="0.44877850000000302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7.3761935104192156E-2"/>
    <n v="7.3761935104192156E-2"/>
    <n v="1.9202321762974992E-3"/>
  </r>
  <r>
    <s v="PSP_20_0.7_2_0.3_L_3.rcp"/>
    <n v="20"/>
    <n v="0.7"/>
    <x v="0"/>
    <n v="2"/>
    <n v="0.3"/>
    <x v="1"/>
    <x v="0"/>
    <s v="μ=L"/>
    <n v="3"/>
    <n v="1787.2299375827299"/>
    <x v="10"/>
    <n v="4"/>
    <n v="7"/>
    <n v="3.3333333333333299"/>
    <n v="0.478227100000026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7.3761935104192156E-2"/>
    <n v="7.3761935104192156E-2"/>
    <n v="2.0462367626735358E-3"/>
  </r>
  <r>
    <s v="PSP_20_0.7_2_0.3_L_3.rcp"/>
    <n v="20"/>
    <n v="0.7"/>
    <x v="0"/>
    <n v="2"/>
    <n v="0.3"/>
    <x v="1"/>
    <x v="0"/>
    <s v="μ=L"/>
    <n v="3"/>
    <n v="1787.2299375827299"/>
    <x v="11"/>
    <n v="5"/>
    <n v="7"/>
    <n v="3.3333333333333299"/>
    <n v="0.50782970000000205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7.3761935104192156E-2"/>
    <n v="7.3761935104192156E-2"/>
    <n v="2.1729002838137374E-3"/>
  </r>
  <r>
    <s v="PSP_10_0.3_4_0.7_H_3.rcp"/>
    <n v="10"/>
    <n v="0.3"/>
    <x v="1"/>
    <n v="4"/>
    <n v="0.7"/>
    <x v="0"/>
    <x v="1"/>
    <s v="μ=H"/>
    <n v="3"/>
    <n v="1787.2058476811301"/>
    <x v="6"/>
    <n v="0"/>
    <n v="9"/>
    <n v="6.6666666666666599"/>
    <n v="8.9604800000003496E-2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4.1799745784128477E-2"/>
    <n v="4.1799745784128477E-2"/>
    <n v="1.724638785528611E-3"/>
  </r>
  <r>
    <s v="PSP_20_0.7_4_0.3_H_3.rcp"/>
    <n v="20"/>
    <n v="0.7"/>
    <x v="0"/>
    <n v="4"/>
    <n v="0.3"/>
    <x v="1"/>
    <x v="1"/>
    <s v="μ=H"/>
    <n v="3"/>
    <n v="1785.5261411926001"/>
    <x v="8"/>
    <n v="0"/>
    <n v="7"/>
    <n v="6.6666666666666599"/>
    <n v="0.85003110000002302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6.9756498843085116E-2"/>
    <n v="6.9756498843085116E-2"/>
    <n v="2.0235611424959886E-3"/>
  </r>
  <r>
    <s v="PSP_20_0.7_4_0.3_H_3.rcp"/>
    <n v="20"/>
    <n v="0.7"/>
    <x v="0"/>
    <n v="4"/>
    <n v="0.3"/>
    <x v="1"/>
    <x v="1"/>
    <s v="μ=H"/>
    <n v="3"/>
    <n v="1785.5261411926001"/>
    <x v="9"/>
    <n v="3"/>
    <n v="7"/>
    <n v="6.6666666666666599"/>
    <n v="1.0278953000000599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6.9756498843085116E-2"/>
    <n v="6.9756498843085116E-2"/>
    <n v="2.4469798665417322E-3"/>
  </r>
  <r>
    <s v="PSP_20_0.7_4_0.3_H_3.rcp"/>
    <n v="20"/>
    <n v="0.7"/>
    <x v="0"/>
    <n v="4"/>
    <n v="0.3"/>
    <x v="1"/>
    <x v="1"/>
    <s v="μ=H"/>
    <n v="3"/>
    <n v="1785.5261411926001"/>
    <x v="10"/>
    <n v="4"/>
    <n v="7"/>
    <n v="6.6666666666666599"/>
    <n v="0.86357829999997104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6.9756498843085116E-2"/>
    <n v="6.9756498843085116E-2"/>
    <n v="2.0558112419447215E-3"/>
  </r>
  <r>
    <s v="PSP_20_0.7_4_0.3_H_3.rcp"/>
    <n v="20"/>
    <n v="0.7"/>
    <x v="0"/>
    <n v="4"/>
    <n v="0.3"/>
    <x v="1"/>
    <x v="1"/>
    <s v="μ=H"/>
    <n v="3"/>
    <n v="1785.5261411926001"/>
    <x v="11"/>
    <n v="5"/>
    <n v="7"/>
    <n v="6.6666666666666599"/>
    <n v="0.83137979999992195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6.9756498843085116E-2"/>
    <n v="6.9756498843085116E-2"/>
    <n v="1.9791603600572767E-3"/>
  </r>
  <r>
    <s v="PSP_20_0.3_4_0.7_H_3.rcp"/>
    <n v="20"/>
    <n v="0.3"/>
    <x v="1"/>
    <n v="4"/>
    <n v="0.7"/>
    <x v="0"/>
    <x v="1"/>
    <s v="μ=H"/>
    <n v="3"/>
    <n v="1785.28970061021"/>
    <x v="6"/>
    <n v="0"/>
    <n v="9"/>
    <n v="6.6666666666666599"/>
    <n v="0.81641800000005504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9.1888110671745252E-2"/>
    <n v="9.1888110671745252E-2"/>
    <n v="1.956905685498955E-3"/>
  </r>
  <r>
    <s v="PSP_20_0.7_2_0.3_L_3.rcp"/>
    <n v="20"/>
    <n v="0.7"/>
    <x v="0"/>
    <n v="2"/>
    <n v="0.3"/>
    <x v="1"/>
    <x v="0"/>
    <s v="μ=L"/>
    <n v="3"/>
    <n v="1785.12777011553"/>
    <x v="12"/>
    <n v="0"/>
    <n v="6"/>
    <n v="3.3333333333333299"/>
    <n v="0.45958029999997002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7.4851390627491909E-2"/>
    <n v="7.4851390627491909E-2"/>
    <n v="1.9664508875812769E-3"/>
  </r>
  <r>
    <s v="PSP_20_0.7_2_0.3_L_3.rcp"/>
    <n v="20"/>
    <n v="0.7"/>
    <x v="0"/>
    <n v="2"/>
    <n v="0.3"/>
    <x v="1"/>
    <x v="0"/>
    <s v="μ=L"/>
    <n v="3"/>
    <n v="1785.12777011553"/>
    <x v="13"/>
    <n v="3"/>
    <n v="6"/>
    <n v="3.3333333333333299"/>
    <n v="0.44670539999998399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7.4851390627491909E-2"/>
    <n v="7.4851390627491909E-2"/>
    <n v="1.9113618018817933E-3"/>
  </r>
  <r>
    <s v="PSP_20_0.7_2_0.3_L_3.rcp"/>
    <n v="20"/>
    <n v="0.7"/>
    <x v="0"/>
    <n v="2"/>
    <n v="0.3"/>
    <x v="1"/>
    <x v="0"/>
    <s v="μ=L"/>
    <n v="3"/>
    <n v="1785.12777011553"/>
    <x v="14"/>
    <n v="4"/>
    <n v="6"/>
    <n v="3.3333333333333299"/>
    <n v="0.47965639999995302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7.4851390627491909E-2"/>
    <n v="7.4851390627491909E-2"/>
    <n v="2.0523524474700267E-3"/>
  </r>
  <r>
    <s v="PSP_20_0.7_2_0.3_L_3.rcp"/>
    <n v="20"/>
    <n v="0.7"/>
    <x v="0"/>
    <n v="2"/>
    <n v="0.3"/>
    <x v="1"/>
    <x v="0"/>
    <s v="μ=L"/>
    <n v="3"/>
    <n v="1785.12777011553"/>
    <x v="15"/>
    <n v="5"/>
    <n v="6"/>
    <n v="3.3333333333333299"/>
    <n v="0.62577609999999595"/>
    <s v="PSP_20_0.7_2_0.3_L_3.rcp"/>
    <n v="20"/>
    <n v="0.7"/>
    <n v="2"/>
    <n v="0.3"/>
    <s v="L"/>
    <n v="3"/>
    <s v="40_0.1_0.2_0.8_"/>
    <n v="1929.5578591706601"/>
    <n v="1929.5578591706601"/>
    <n v="1929.5578591706601"/>
    <n v="233.7105406"/>
    <n v="-7.4851390627491909E-2"/>
    <n v="7.4851390627491909E-2"/>
    <n v="2.6775690064874888E-3"/>
  </r>
  <r>
    <s v="PSP_60_0.3_4_0.3_L_5.rcp"/>
    <n v="60"/>
    <n v="0.3"/>
    <x v="1"/>
    <n v="4"/>
    <n v="0.3"/>
    <x v="1"/>
    <x v="0"/>
    <s v="μ=L"/>
    <n v="5"/>
    <n v="1784.50925457887"/>
    <x v="8"/>
    <n v="0"/>
    <n v="7"/>
    <n v="6.6666666666666599"/>
    <n v="17.624011800000499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0.14206762735586242"/>
    <n v="0.14206762735586242"/>
    <n v="1.1642020762911232E-2"/>
  </r>
  <r>
    <s v="PSP_60_0.3_4_0.3_L_5.rcp"/>
    <n v="60"/>
    <n v="0.3"/>
    <x v="1"/>
    <n v="4"/>
    <n v="0.3"/>
    <x v="1"/>
    <x v="0"/>
    <s v="μ=L"/>
    <n v="5"/>
    <n v="1784.50925457887"/>
    <x v="9"/>
    <n v="3"/>
    <n v="7"/>
    <n v="6.6666666666666599"/>
    <n v="16.716108799999301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0.14206762735586242"/>
    <n v="0.14206762735586242"/>
    <n v="1.1042280720934919E-2"/>
  </r>
  <r>
    <s v="PSP_60_0.3_4_0.3_L_5.rcp"/>
    <n v="60"/>
    <n v="0.3"/>
    <x v="1"/>
    <n v="4"/>
    <n v="0.3"/>
    <x v="1"/>
    <x v="0"/>
    <s v="μ=L"/>
    <n v="5"/>
    <n v="1784.50925457887"/>
    <x v="10"/>
    <n v="4"/>
    <n v="7"/>
    <n v="6.6666666666666599"/>
    <n v="17.583709500000602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0.14206762735586242"/>
    <n v="0.14206762735586242"/>
    <n v="1.1615397981519775E-2"/>
  </r>
  <r>
    <s v="PSP_60_0.3_4_0.3_L_5.rcp"/>
    <n v="60"/>
    <n v="0.3"/>
    <x v="1"/>
    <n v="4"/>
    <n v="0.3"/>
    <x v="1"/>
    <x v="0"/>
    <s v="μ=L"/>
    <n v="5"/>
    <n v="1784.50925457887"/>
    <x v="11"/>
    <n v="5"/>
    <n v="7"/>
    <n v="6.6666666666666599"/>
    <n v="16.844643099999299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0.14206762735586242"/>
    <n v="0.14206762735586242"/>
    <n v="1.1127187551815854E-2"/>
  </r>
  <r>
    <s v="PSP_10_0.7_4_0.3_L_1.rcp"/>
    <n v="10"/>
    <n v="0.7"/>
    <x v="0"/>
    <n v="4"/>
    <n v="0.3"/>
    <x v="1"/>
    <x v="0"/>
    <s v="μ=L"/>
    <n v="1"/>
    <n v="1784.41345136832"/>
    <x v="5"/>
    <n v="4"/>
    <n v="9"/>
    <n v="6.6666666666666599"/>
    <n v="0.1423489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14055011978224724"/>
    <n v="0.14055011978224724"/>
    <n v="2.0748284387118198E-3"/>
  </r>
  <r>
    <s v="PSP_10_0.7_4_0.3_L_1.rcp"/>
    <n v="10"/>
    <n v="0.7"/>
    <x v="0"/>
    <n v="4"/>
    <n v="0.3"/>
    <x v="1"/>
    <x v="0"/>
    <s v="μ=L"/>
    <n v="1"/>
    <n v="1783.64479864175"/>
    <x v="7"/>
    <n v="5"/>
    <n v="9"/>
    <n v="6.6666666666666599"/>
    <n v="0.13900709999999999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14092033582902333"/>
    <n v="0.14092033582902333"/>
    <n v="2.0261195152393718E-3"/>
  </r>
  <r>
    <s v="PSP_10_0.7_2_0.7_H_4.rcp"/>
    <n v="10"/>
    <n v="0.7"/>
    <x v="0"/>
    <n v="2"/>
    <n v="0.7"/>
    <x v="0"/>
    <x v="1"/>
    <s v="μ=H"/>
    <n v="4"/>
    <n v="1783.19187230029"/>
    <x v="12"/>
    <n v="0"/>
    <n v="6"/>
    <n v="3.3333333333333299"/>
    <n v="5.3045799999992399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8785263082149084"/>
    <n v="0.18785263082149084"/>
    <n v="1.9708576210762151E-3"/>
  </r>
  <r>
    <s v="PSP_10_0.7_2_0.7_H_4.rcp"/>
    <n v="10"/>
    <n v="0.7"/>
    <x v="0"/>
    <n v="2"/>
    <n v="0.7"/>
    <x v="0"/>
    <x v="1"/>
    <s v="μ=H"/>
    <n v="4"/>
    <n v="1783.19187230029"/>
    <x v="13"/>
    <n v="3"/>
    <n v="6"/>
    <n v="3.3333333333333299"/>
    <n v="5.1051399999991497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8785263082149084"/>
    <n v="0.18785263082149084"/>
    <n v="1.8967579102701429E-3"/>
  </r>
  <r>
    <s v="PSP_10_0.7_2_0.7_H_4.rcp"/>
    <n v="10"/>
    <n v="0.7"/>
    <x v="0"/>
    <n v="2"/>
    <n v="0.7"/>
    <x v="0"/>
    <x v="1"/>
    <s v="μ=H"/>
    <n v="4"/>
    <n v="1783.19187230029"/>
    <x v="14"/>
    <n v="4"/>
    <n v="6"/>
    <n v="3.3333333333333299"/>
    <n v="4.8938100000000803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8785263082149084"/>
    <n v="0.18785263082149084"/>
    <n v="1.818240602385209E-3"/>
  </r>
  <r>
    <s v="PSP_10_0.7_2_0.7_H_4.rcp"/>
    <n v="10"/>
    <n v="0.7"/>
    <x v="0"/>
    <n v="2"/>
    <n v="0.7"/>
    <x v="0"/>
    <x v="1"/>
    <s v="μ=H"/>
    <n v="4"/>
    <n v="1783.19187230029"/>
    <x v="15"/>
    <n v="5"/>
    <n v="6"/>
    <n v="3.3333333333333299"/>
    <n v="4.7768199999993002E-2"/>
    <s v="PSP_10_0.7_2_0.7_H_4.rcp"/>
    <n v="10"/>
    <n v="0.7"/>
    <n v="2"/>
    <n v="0.7"/>
    <s v="H"/>
    <n v="4"/>
    <s v="40_0.1_0.2_0.8_"/>
    <n v="2195.65061708443"/>
    <n v="2195.65061708443"/>
    <n v="2195.65061708443"/>
    <n v="26.915084799999899"/>
    <n v="-0.18785263082149084"/>
    <n v="0.18785263082149084"/>
    <n v="1.7747742708205468E-3"/>
  </r>
  <r>
    <s v="PSP_30_0.3_4_0.3_L_3.rcp"/>
    <n v="30"/>
    <n v="0.3"/>
    <x v="1"/>
    <n v="4"/>
    <n v="0.3"/>
    <x v="1"/>
    <x v="0"/>
    <s v="μ=L"/>
    <n v="3"/>
    <n v="1783.04958916126"/>
    <x v="5"/>
    <n v="4"/>
    <n v="9"/>
    <n v="6.6666666666666599"/>
    <n v="1.7988536000000199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11516330449043596"/>
    <n v="0.11516330449043596"/>
    <n v="2.0523293583268871E-3"/>
  </r>
  <r>
    <s v="PSP_30_0.7_2_0.3_H_4.rcp"/>
    <n v="30"/>
    <n v="0.7"/>
    <x v="0"/>
    <n v="2"/>
    <n v="0.3"/>
    <x v="1"/>
    <x v="1"/>
    <s v="μ=H"/>
    <n v="4"/>
    <n v="1782.2730455138901"/>
    <x v="0"/>
    <n v="0"/>
    <n v="8"/>
    <n v="3.3333333333333299"/>
    <n v="1.4890242000001299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4.8196324975776805E-2"/>
    <n v="-4.8196324975776805E-2"/>
    <n v="1.8910524709367146E-3"/>
  </r>
  <r>
    <s v="PSP_30_0.7_2_0.3_H_4.rcp"/>
    <n v="30"/>
    <n v="0.7"/>
    <x v="0"/>
    <n v="2"/>
    <n v="0.3"/>
    <x v="1"/>
    <x v="1"/>
    <s v="μ=H"/>
    <n v="4"/>
    <n v="1782.2730455138901"/>
    <x v="1"/>
    <n v="3"/>
    <n v="8"/>
    <n v="3.3333333333333299"/>
    <n v="1.45821459999979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4.8196324975776805E-2"/>
    <n v="-4.8196324975776805E-2"/>
    <n v="1.8519244499084402E-3"/>
  </r>
  <r>
    <s v="PSP_30_0.7_2_0.3_H_4.rcp"/>
    <n v="30"/>
    <n v="0.7"/>
    <x v="0"/>
    <n v="2"/>
    <n v="0.3"/>
    <x v="1"/>
    <x v="1"/>
    <s v="μ=H"/>
    <n v="4"/>
    <n v="1782.2730455138901"/>
    <x v="2"/>
    <n v="4"/>
    <n v="8"/>
    <n v="3.3333333333333299"/>
    <n v="1.5810153000002101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4.8196324975776805E-2"/>
    <n v="-4.8196324975776805E-2"/>
    <n v="2.0078806574492796E-3"/>
  </r>
  <r>
    <s v="PSP_30_0.7_2_0.3_H_4.rcp"/>
    <n v="30"/>
    <n v="0.7"/>
    <x v="0"/>
    <n v="2"/>
    <n v="0.3"/>
    <x v="1"/>
    <x v="1"/>
    <s v="μ=H"/>
    <n v="4"/>
    <n v="1782.2730455138901"/>
    <x v="3"/>
    <n v="5"/>
    <n v="8"/>
    <n v="3.3333333333333299"/>
    <n v="1.5118659999998201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4.8196324975776805E-2"/>
    <n v="-4.8196324975776805E-2"/>
    <n v="1.9200614301799913E-3"/>
  </r>
  <r>
    <s v="PSP_10_0.3_4_0.7_L_4.rcp"/>
    <n v="10"/>
    <n v="0.3"/>
    <x v="1"/>
    <n v="4"/>
    <n v="0.7"/>
    <x v="0"/>
    <x v="0"/>
    <s v="μ=L"/>
    <n v="4"/>
    <n v="1781.7688099131501"/>
    <x v="11"/>
    <n v="5"/>
    <n v="7"/>
    <n v="6.6666666666666599"/>
    <n v="6.2674799999996297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29297649840939177"/>
    <n v="0.29297649840939177"/>
    <n v="2.0628314903435941E-3"/>
  </r>
  <r>
    <s v="PSP_10_0.7_4_0.3_L_1.rcp"/>
    <n v="10"/>
    <n v="0.7"/>
    <x v="0"/>
    <n v="4"/>
    <n v="0.3"/>
    <x v="1"/>
    <x v="0"/>
    <s v="μ=L"/>
    <n v="1"/>
    <n v="1781.49077318937"/>
    <x v="4"/>
    <n v="3"/>
    <n v="9"/>
    <n v="6.6666666666666599"/>
    <n v="0.13197719999999899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14195780666607311"/>
    <n v="0.14195780666607311"/>
    <n v="1.9236541190100907E-3"/>
  </r>
  <r>
    <s v="PSP_20_0.7_4_0.3_H_2.rcp"/>
    <n v="20"/>
    <n v="0.7"/>
    <x v="0"/>
    <n v="4"/>
    <n v="0.3"/>
    <x v="1"/>
    <x v="1"/>
    <s v="μ=H"/>
    <n v="2"/>
    <n v="1780.91470883844"/>
    <x v="12"/>
    <n v="0"/>
    <n v="6"/>
    <n v="6.6666666666666599"/>
    <n v="0.60462759999995797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9.0967502645263695E-2"/>
    <n v="9.0967502645263695E-2"/>
    <n v="1.8742807613158037E-3"/>
  </r>
  <r>
    <s v="PSP_20_0.7_4_0.3_H_2.rcp"/>
    <n v="20"/>
    <n v="0.7"/>
    <x v="0"/>
    <n v="4"/>
    <n v="0.3"/>
    <x v="1"/>
    <x v="1"/>
    <s v="μ=H"/>
    <n v="2"/>
    <n v="1780.91470883844"/>
    <x v="13"/>
    <n v="3"/>
    <n v="6"/>
    <n v="6.6666666666666599"/>
    <n v="0.59912280000003104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9.0967502645263695E-2"/>
    <n v="9.0967502645263695E-2"/>
    <n v="1.8572164712722216E-3"/>
  </r>
  <r>
    <s v="PSP_20_0.7_4_0.3_H_2.rcp"/>
    <n v="20"/>
    <n v="0.7"/>
    <x v="0"/>
    <n v="4"/>
    <n v="0.3"/>
    <x v="1"/>
    <x v="1"/>
    <s v="μ=H"/>
    <n v="2"/>
    <n v="1780.91470883844"/>
    <x v="14"/>
    <n v="4"/>
    <n v="6"/>
    <n v="6.6666666666666599"/>
    <n v="0.63940949999994201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9.0967502645263695E-2"/>
    <n v="9.0967502645263695E-2"/>
    <n v="1.9821009236967221E-3"/>
  </r>
  <r>
    <s v="PSP_20_0.7_4_0.3_H_2.rcp"/>
    <n v="20"/>
    <n v="0.7"/>
    <x v="0"/>
    <n v="4"/>
    <n v="0.3"/>
    <x v="1"/>
    <x v="1"/>
    <s v="μ=H"/>
    <n v="2"/>
    <n v="1780.91470883844"/>
    <x v="15"/>
    <n v="5"/>
    <n v="6"/>
    <n v="6.6666666666666599"/>
    <n v="0.61092069999995102"/>
    <s v="PSP_20_0.7_4_0.3_H_2.rcp"/>
    <n v="20"/>
    <n v="0.7"/>
    <n v="4"/>
    <n v="0.3"/>
    <s v="H"/>
    <n v="2"/>
    <s v="40_0.1_0.2_0.8_"/>
    <n v="1959.13205965778"/>
    <n v="1959.13205965778"/>
    <n v="1959.13205965778"/>
    <n v="322.59179759999802"/>
    <n v="-9.0967502645263695E-2"/>
    <n v="9.0967502645263695E-2"/>
    <n v="1.8937886968765098E-3"/>
  </r>
  <r>
    <s v="PSP_20_0.7_4_0.3_H_5.rcp"/>
    <n v="20"/>
    <n v="0.7"/>
    <x v="0"/>
    <n v="4"/>
    <n v="0.3"/>
    <x v="1"/>
    <x v="1"/>
    <s v="μ=H"/>
    <n v="5"/>
    <n v="1779.9416712157599"/>
    <x v="6"/>
    <n v="0"/>
    <n v="9"/>
    <n v="6.6666666666666599"/>
    <n v="0.40078770000002301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1119187984985124"/>
    <n v="0.11119187984985124"/>
    <n v="1.9247044341114644E-3"/>
  </r>
  <r>
    <s v="PSP_10_0.3_4_0.7_L_4.rcp"/>
    <n v="10"/>
    <n v="0.3"/>
    <x v="1"/>
    <n v="4"/>
    <n v="0.7"/>
    <x v="0"/>
    <x v="0"/>
    <s v="μ=L"/>
    <n v="4"/>
    <n v="1779.53982354186"/>
    <x v="10"/>
    <n v="4"/>
    <n v="7"/>
    <n v="6.6666666666666599"/>
    <n v="5.6875299999994397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29386098226636542"/>
    <n v="0.29386098226636542"/>
    <n v="1.8719510850091965E-3"/>
  </r>
  <r>
    <s v="PSP_20_0.7_4_0.3_H_5.rcp"/>
    <n v="20"/>
    <n v="0.7"/>
    <x v="0"/>
    <n v="4"/>
    <n v="0.3"/>
    <x v="1"/>
    <x v="1"/>
    <s v="μ=H"/>
    <n v="5"/>
    <n v="1779.11706363597"/>
    <x v="7"/>
    <n v="5"/>
    <n v="9"/>
    <n v="6.6666666666666599"/>
    <n v="0.41034760000002202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1160364497940969"/>
    <n v="0.11160364497940969"/>
    <n v="1.9706139815343499E-3"/>
  </r>
  <r>
    <s v="PSP_20_0.7_4_0.3_H_5.rcp"/>
    <n v="20"/>
    <n v="0.7"/>
    <x v="0"/>
    <n v="4"/>
    <n v="0.3"/>
    <x v="1"/>
    <x v="1"/>
    <s v="μ=H"/>
    <n v="5"/>
    <n v="1779.0772523041101"/>
    <x v="4"/>
    <n v="3"/>
    <n v="9"/>
    <n v="6.6666666666666599"/>
    <n v="0.40363530000001901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116235246392903"/>
    <n v="0.1116235246392903"/>
    <n v="1.9383794754028209E-3"/>
  </r>
  <r>
    <s v="PSP_10_0.3_4_0.7_L_4.rcp"/>
    <n v="10"/>
    <n v="0.3"/>
    <x v="1"/>
    <n v="4"/>
    <n v="0.7"/>
    <x v="0"/>
    <x v="0"/>
    <s v="μ=L"/>
    <n v="4"/>
    <n v="1778.7073232356599"/>
    <x v="8"/>
    <n v="0"/>
    <n v="7"/>
    <n v="6.6666666666666599"/>
    <n v="5.4831299999996398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29419132662882702"/>
    <n v="0.29419132662882702"/>
    <n v="1.8046763977942644E-3"/>
  </r>
  <r>
    <s v="PSP_60_0.3_2_0.7_H_3.rcp"/>
    <n v="60"/>
    <n v="0.3"/>
    <x v="1"/>
    <n v="2"/>
    <n v="0.7"/>
    <x v="0"/>
    <x v="1"/>
    <s v="μ=H"/>
    <n v="3"/>
    <n v="1778.68052897588"/>
    <x v="8"/>
    <n v="0"/>
    <n v="7"/>
    <n v="3.3333333333333299"/>
    <n v="14.1501117000007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5097413515903321"/>
    <n v="0.15097413515903321"/>
    <n v="9.4141486002730819E-3"/>
  </r>
  <r>
    <s v="PSP_60_0.3_2_0.7_H_3.rcp"/>
    <n v="60"/>
    <n v="0.3"/>
    <x v="1"/>
    <n v="2"/>
    <n v="0.7"/>
    <x v="0"/>
    <x v="1"/>
    <s v="μ=H"/>
    <n v="3"/>
    <n v="1778.68052897588"/>
    <x v="9"/>
    <n v="3"/>
    <n v="7"/>
    <n v="3.3333333333333299"/>
    <n v="14.096247400000699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5097413515903321"/>
    <n v="0.15097413515903321"/>
    <n v="9.3783123796692784E-3"/>
  </r>
  <r>
    <s v="PSP_60_0.3_2_0.7_H_3.rcp"/>
    <n v="60"/>
    <n v="0.3"/>
    <x v="1"/>
    <n v="2"/>
    <n v="0.7"/>
    <x v="0"/>
    <x v="1"/>
    <s v="μ=H"/>
    <n v="3"/>
    <n v="1778.68052897588"/>
    <x v="10"/>
    <n v="4"/>
    <n v="7"/>
    <n v="3.3333333333333299"/>
    <n v="14.5839519000001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5097413515903321"/>
    <n v="0.15097413515903321"/>
    <n v="9.7027849162370297E-3"/>
  </r>
  <r>
    <s v="PSP_60_0.3_2_0.7_H_3.rcp"/>
    <n v="60"/>
    <n v="0.3"/>
    <x v="1"/>
    <n v="2"/>
    <n v="0.7"/>
    <x v="0"/>
    <x v="1"/>
    <s v="μ=H"/>
    <n v="3"/>
    <n v="1778.68052897588"/>
    <x v="11"/>
    <n v="5"/>
    <n v="7"/>
    <n v="3.3333333333333299"/>
    <n v="14.7113226000001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5097413515903321"/>
    <n v="0.15097413515903321"/>
    <n v="9.7875253566337469E-3"/>
  </r>
  <r>
    <s v="PSP_30_0.3_4_0.7_H_4.rcp"/>
    <n v="30"/>
    <n v="0.3"/>
    <x v="1"/>
    <n v="4"/>
    <n v="0.7"/>
    <x v="0"/>
    <x v="1"/>
    <s v="μ=H"/>
    <n v="4"/>
    <n v="1778.4743157391799"/>
    <x v="8"/>
    <n v="0"/>
    <n v="7"/>
    <n v="6.6666666666666599"/>
    <n v="1.5285346000000499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8349359768548196"/>
    <n v="0.18349359768548196"/>
    <n v="1.8022439848914681E-3"/>
  </r>
  <r>
    <s v="PSP_30_0.3_4_0.7_H_4.rcp"/>
    <n v="30"/>
    <n v="0.3"/>
    <x v="1"/>
    <n v="4"/>
    <n v="0.7"/>
    <x v="0"/>
    <x v="1"/>
    <s v="μ=H"/>
    <n v="4"/>
    <n v="1778.4743157391799"/>
    <x v="9"/>
    <n v="3"/>
    <n v="7"/>
    <n v="6.6666666666666599"/>
    <n v="1.5567248999996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8349359768548196"/>
    <n v="0.18349359768548196"/>
    <n v="1.835482224056269E-3"/>
  </r>
  <r>
    <s v="PSP_30_0.3_4_0.7_H_4.rcp"/>
    <n v="30"/>
    <n v="0.3"/>
    <x v="1"/>
    <n v="4"/>
    <n v="0.7"/>
    <x v="0"/>
    <x v="1"/>
    <s v="μ=H"/>
    <n v="4"/>
    <n v="1778.4743157391799"/>
    <x v="10"/>
    <n v="4"/>
    <n v="7"/>
    <n v="6.6666666666666599"/>
    <n v="1.6643413000001599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8349359768548196"/>
    <n v="0.18349359768548196"/>
    <n v="1.9623691192411584E-3"/>
  </r>
  <r>
    <s v="PSP_30_0.3_4_0.7_H_4.rcp"/>
    <n v="30"/>
    <n v="0.3"/>
    <x v="1"/>
    <n v="4"/>
    <n v="0.7"/>
    <x v="0"/>
    <x v="1"/>
    <s v="μ=H"/>
    <n v="4"/>
    <n v="1778.4743157391799"/>
    <x v="11"/>
    <n v="5"/>
    <n v="7"/>
    <n v="6.6666666666666599"/>
    <n v="1.6064511999998099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8349359768548196"/>
    <n v="0.18349359768548196"/>
    <n v="1.8941128399849396E-3"/>
  </r>
  <r>
    <s v="PSP_10_0.3_2_0.3_H_4.rcp"/>
    <n v="10"/>
    <n v="0.3"/>
    <x v="1"/>
    <n v="2"/>
    <n v="0.3"/>
    <x v="1"/>
    <x v="1"/>
    <s v="μ=H"/>
    <n v="4"/>
    <n v="1778.0567957189201"/>
    <x v="0"/>
    <n v="0"/>
    <n v="8"/>
    <n v="3.3333333333333299"/>
    <n v="0.130693399999999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0.15541147993759186"/>
    <n v="-0.15541147993759186"/>
    <n v="1.6853528999507129E-3"/>
  </r>
  <r>
    <s v="PSP_10_0.3_2_0.3_H_4.rcp"/>
    <n v="10"/>
    <n v="0.3"/>
    <x v="1"/>
    <n v="2"/>
    <n v="0.3"/>
    <x v="1"/>
    <x v="1"/>
    <s v="μ=H"/>
    <n v="4"/>
    <n v="1778.0567957189201"/>
    <x v="1"/>
    <n v="3"/>
    <n v="8"/>
    <n v="3.3333333333333299"/>
    <n v="0.127188699999998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0.15541147993759186"/>
    <n v="-0.15541147993759186"/>
    <n v="1.6401581440681743E-3"/>
  </r>
  <r>
    <s v="PSP_10_0.3_2_0.3_H_4.rcp"/>
    <n v="10"/>
    <n v="0.3"/>
    <x v="1"/>
    <n v="2"/>
    <n v="0.3"/>
    <x v="1"/>
    <x v="1"/>
    <s v="μ=H"/>
    <n v="4"/>
    <n v="1778.0567957189201"/>
    <x v="2"/>
    <n v="4"/>
    <n v="8"/>
    <n v="3.3333333333333299"/>
    <n v="0.134841199999999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0.15541147993759186"/>
    <n v="-0.15541147993759186"/>
    <n v="1.7388407329890726E-3"/>
  </r>
  <r>
    <s v="PSP_10_0.3_2_0.3_H_4.rcp"/>
    <n v="10"/>
    <n v="0.3"/>
    <x v="1"/>
    <n v="2"/>
    <n v="0.3"/>
    <x v="1"/>
    <x v="1"/>
    <s v="μ=H"/>
    <n v="4"/>
    <n v="1778.0567957189201"/>
    <x v="3"/>
    <n v="5"/>
    <n v="8"/>
    <n v="3.3333333333333299"/>
    <n v="0.12794419999999901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0.15541147993759186"/>
    <n v="-0.15541147993759186"/>
    <n v="1.6499006721217165E-3"/>
  </r>
  <r>
    <s v="PSP_20_0.3_4_0.7_H_3.rcp"/>
    <n v="20"/>
    <n v="0.3"/>
    <x v="1"/>
    <n v="4"/>
    <n v="0.7"/>
    <x v="0"/>
    <x v="1"/>
    <s v="μ=H"/>
    <n v="3"/>
    <n v="1777.3337030903899"/>
    <x v="4"/>
    <n v="3"/>
    <n v="9"/>
    <n v="6.6666666666666599"/>
    <n v="0.79477359999998498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9.5935037025907985E-2"/>
    <n v="9.5935037025907985E-2"/>
    <n v="1.9050253381531742E-3"/>
  </r>
  <r>
    <s v="PSP_20_0.3_4_0.7_H_3.rcp"/>
    <n v="20"/>
    <n v="0.3"/>
    <x v="1"/>
    <n v="4"/>
    <n v="0.7"/>
    <x v="0"/>
    <x v="1"/>
    <s v="μ=H"/>
    <n v="3"/>
    <n v="1776.9694646870801"/>
    <x v="5"/>
    <n v="4"/>
    <n v="9"/>
    <n v="6.6666666666666599"/>
    <n v="0.86687550000004798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9.6120311844041184E-2"/>
    <n v="9.6120311844041184E-2"/>
    <n v="2.0778493303304545E-3"/>
  </r>
  <r>
    <s v="PSP_10_0.3_2_0.7_H_1.rcp"/>
    <n v="10"/>
    <n v="0.3"/>
    <x v="1"/>
    <n v="2"/>
    <n v="0.7"/>
    <x v="0"/>
    <x v="1"/>
    <s v="μ=H"/>
    <n v="1"/>
    <n v="1776.4389437735199"/>
    <x v="5"/>
    <n v="4"/>
    <n v="9"/>
    <n v="3.3333333333333299"/>
    <n v="7.0259000000000002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0297019233386125"/>
    <n v="0.10297019233386125"/>
    <n v="2.1284979601998121E-3"/>
  </r>
  <r>
    <s v="PSP_30_0.3_4_0.3_L_3.rcp"/>
    <n v="30"/>
    <n v="0.3"/>
    <x v="1"/>
    <n v="4"/>
    <n v="0.3"/>
    <x v="1"/>
    <x v="0"/>
    <s v="μ=L"/>
    <n v="3"/>
    <n v="1774.9282446250299"/>
    <x v="7"/>
    <n v="5"/>
    <n v="9"/>
    <n v="6.6666666666666599"/>
    <n v="2.0433302999999698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11919351414148259"/>
    <n v="0.11919351414148259"/>
    <n v="2.3312551746561129E-3"/>
  </r>
  <r>
    <s v="PSP_60_0.3_4_0.3_H_1.rcp"/>
    <n v="60"/>
    <n v="0.3"/>
    <x v="1"/>
    <n v="4"/>
    <n v="0.3"/>
    <x v="1"/>
    <x v="1"/>
    <s v="μ=H"/>
    <n v="1"/>
    <n v="1774.92146502781"/>
    <x v="5"/>
    <n v="4"/>
    <n v="9"/>
    <n v="6.6666666666666599"/>
    <n v="25.700562200001499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9.8712397367363295E-4"/>
    <n v="-9.8712397367363295E-4"/>
    <n v="1.6979846630721607E-2"/>
  </r>
  <r>
    <s v="PSP_20_0.3_4_0.7_H_3.rcp"/>
    <n v="20"/>
    <n v="0.3"/>
    <x v="1"/>
    <n v="4"/>
    <n v="0.7"/>
    <x v="0"/>
    <x v="1"/>
    <s v="μ=H"/>
    <n v="3"/>
    <n v="1774.42039632212"/>
    <x v="8"/>
    <n v="0"/>
    <n v="7"/>
    <n v="6.6666666666666599"/>
    <n v="0.79555419999996901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9.7416930139738248E-2"/>
    <n v="9.7416930139738248E-2"/>
    <n v="1.9068963902099259E-3"/>
  </r>
  <r>
    <s v="PSP_20_0.3_4_0.7_H_3.rcp"/>
    <n v="20"/>
    <n v="0.3"/>
    <x v="1"/>
    <n v="4"/>
    <n v="0.7"/>
    <x v="0"/>
    <x v="1"/>
    <s v="μ=H"/>
    <n v="3"/>
    <n v="1774.42039632212"/>
    <x v="9"/>
    <n v="3"/>
    <n v="7"/>
    <n v="6.6666666666666599"/>
    <n v="0.88726990000003503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9.7416930139738248E-2"/>
    <n v="9.7416930139738248E-2"/>
    <n v="2.1267335015666493E-3"/>
  </r>
  <r>
    <s v="PSP_20_0.3_4_0.7_H_3.rcp"/>
    <n v="20"/>
    <n v="0.3"/>
    <x v="1"/>
    <n v="4"/>
    <n v="0.7"/>
    <x v="0"/>
    <x v="1"/>
    <s v="μ=H"/>
    <n v="3"/>
    <n v="1774.42039632212"/>
    <x v="10"/>
    <n v="4"/>
    <n v="7"/>
    <n v="6.6666666666666599"/>
    <n v="0.81766980000003198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9.7416930139738248E-2"/>
    <n v="9.7416930139738248E-2"/>
    <n v="1.9599061761018844E-3"/>
  </r>
  <r>
    <s v="PSP_20_0.3_4_0.7_H_3.rcp"/>
    <n v="20"/>
    <n v="0.3"/>
    <x v="1"/>
    <n v="4"/>
    <n v="0.7"/>
    <x v="0"/>
    <x v="1"/>
    <s v="μ=H"/>
    <n v="3"/>
    <n v="1774.42039632212"/>
    <x v="11"/>
    <n v="5"/>
    <n v="7"/>
    <n v="6.6666666666666599"/>
    <n v="0.81500579999999401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9.7416930139738248E-2"/>
    <n v="9.7416930139738248E-2"/>
    <n v="1.9535207255774677E-3"/>
  </r>
  <r>
    <s v="PSP_20_0.7_4_0.3_H_5.rcp"/>
    <n v="20"/>
    <n v="0.7"/>
    <x v="0"/>
    <n v="4"/>
    <n v="0.3"/>
    <x v="1"/>
    <x v="1"/>
    <s v="μ=H"/>
    <n v="5"/>
    <n v="1774.2252980258299"/>
    <x v="5"/>
    <n v="4"/>
    <n v="9"/>
    <n v="6.6666666666666599"/>
    <n v="0.42302280000001202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1404633232499782"/>
    <n v="0.11404633232499782"/>
    <n v="2.0314841470689435E-3"/>
  </r>
  <r>
    <s v="PSP_60_0.3_4_0.3_H_1.rcp"/>
    <n v="60"/>
    <n v="0.3"/>
    <x v="1"/>
    <n v="4"/>
    <n v="0.3"/>
    <x v="1"/>
    <x v="1"/>
    <s v="μ=H"/>
    <n v="1"/>
    <n v="1773.35024310431"/>
    <x v="7"/>
    <n v="5"/>
    <n v="9"/>
    <n v="6.6666666666666599"/>
    <n v="23.195805100000101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1.0101552024753194E-4"/>
    <n v="-1.0101552024753194E-4"/>
    <n v="1.5325003788208523E-2"/>
  </r>
  <r>
    <s v="PSP_10_0.7_2_0.7_H_2.rcp"/>
    <n v="10"/>
    <n v="0.7"/>
    <x v="0"/>
    <n v="2"/>
    <n v="0.7"/>
    <x v="0"/>
    <x v="1"/>
    <s v="μ=H"/>
    <n v="2"/>
    <n v="1773.1766167308001"/>
    <x v="0"/>
    <n v="0"/>
    <n v="8"/>
    <n v="3.3333333333333299"/>
    <n v="6.52569000000085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4.305274877640132E-2"/>
    <n v="4.305274877640132E-2"/>
    <n v="1.87714042576052E-3"/>
  </r>
  <r>
    <s v="PSP_10_0.7_2_0.7_H_2.rcp"/>
    <n v="10"/>
    <n v="0.7"/>
    <x v="0"/>
    <n v="2"/>
    <n v="0.7"/>
    <x v="0"/>
    <x v="1"/>
    <s v="μ=H"/>
    <n v="2"/>
    <n v="1773.1766167308001"/>
    <x v="1"/>
    <n v="3"/>
    <n v="8"/>
    <n v="3.3333333333333299"/>
    <n v="6.2772899999998799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4.305274877640132E-2"/>
    <n v="4.305274877640132E-2"/>
    <n v="1.8056871875955637E-3"/>
  </r>
  <r>
    <s v="PSP_10_0.7_2_0.7_H_2.rcp"/>
    <n v="10"/>
    <n v="0.7"/>
    <x v="0"/>
    <n v="2"/>
    <n v="0.7"/>
    <x v="0"/>
    <x v="1"/>
    <s v="μ=H"/>
    <n v="2"/>
    <n v="1773.1766167308001"/>
    <x v="2"/>
    <n v="4"/>
    <n v="8"/>
    <n v="3.3333333333333299"/>
    <n v="6.6073299999999294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4.305274877640132E-2"/>
    <n v="4.305274877640132E-2"/>
    <n v="1.9006244932472287E-3"/>
  </r>
  <r>
    <s v="PSP_10_0.7_2_0.7_H_2.rcp"/>
    <n v="10"/>
    <n v="0.7"/>
    <x v="0"/>
    <n v="2"/>
    <n v="0.7"/>
    <x v="0"/>
    <x v="1"/>
    <s v="μ=H"/>
    <n v="2"/>
    <n v="1773.1766167308001"/>
    <x v="3"/>
    <n v="5"/>
    <n v="8"/>
    <n v="3.3333333333333299"/>
    <n v="6.4780900000002306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4.305274877640132E-2"/>
    <n v="4.305274877640132E-2"/>
    <n v="1.8634480983181572E-3"/>
  </r>
  <r>
    <s v="PSP_60_0.3_4_0.3_H_1.rcp"/>
    <n v="60"/>
    <n v="0.3"/>
    <x v="1"/>
    <n v="4"/>
    <n v="0.3"/>
    <x v="1"/>
    <x v="1"/>
    <s v="μ=H"/>
    <n v="1"/>
    <n v="1771.85020109735"/>
    <x v="4"/>
    <n v="3"/>
    <n v="9"/>
    <n v="6.6666666666666599"/>
    <n v="21.555508499999601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-7.4495021061543392E-4"/>
    <n v="7.4495021061543392E-4"/>
    <n v="1.4241292681807086E-2"/>
  </r>
  <r>
    <s v="PSP_30_0.3_2_0.3_L_5.rcp"/>
    <n v="30"/>
    <n v="0.3"/>
    <x v="1"/>
    <n v="2"/>
    <n v="0.3"/>
    <x v="1"/>
    <x v="0"/>
    <s v="μ=L"/>
    <n v="5"/>
    <n v="1770.53595192993"/>
    <x v="0"/>
    <n v="0"/>
    <n v="8"/>
    <n v="3.3333333333333299"/>
    <n v="2.2255818000001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0.14605525390905141"/>
    <n v="-0.14605525390905141"/>
    <n v="2.1067704457402125E-3"/>
  </r>
  <r>
    <s v="PSP_30_0.3_2_0.3_L_5.rcp"/>
    <n v="30"/>
    <n v="0.3"/>
    <x v="1"/>
    <n v="2"/>
    <n v="0.3"/>
    <x v="1"/>
    <x v="0"/>
    <s v="μ=L"/>
    <n v="5"/>
    <n v="1770.53595192993"/>
    <x v="1"/>
    <n v="3"/>
    <n v="8"/>
    <n v="3.3333333333333299"/>
    <n v="2.25457409999989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0.14605525390905141"/>
    <n v="-0.14605525390905141"/>
    <n v="2.1342150091319461E-3"/>
  </r>
  <r>
    <s v="PSP_30_0.3_2_0.3_L_5.rcp"/>
    <n v="30"/>
    <n v="0.3"/>
    <x v="1"/>
    <n v="2"/>
    <n v="0.3"/>
    <x v="1"/>
    <x v="0"/>
    <s v="μ=L"/>
    <n v="5"/>
    <n v="1770.53595192993"/>
    <x v="2"/>
    <n v="4"/>
    <n v="8"/>
    <n v="3.3333333333333299"/>
    <n v="2.4879106999999201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0.14605525390905141"/>
    <n v="-0.14605525390905141"/>
    <n v="2.3550950741960779E-3"/>
  </r>
  <r>
    <s v="PSP_30_0.3_2_0.3_L_5.rcp"/>
    <n v="30"/>
    <n v="0.3"/>
    <x v="1"/>
    <n v="2"/>
    <n v="0.3"/>
    <x v="1"/>
    <x v="0"/>
    <s v="μ=L"/>
    <n v="5"/>
    <n v="1770.53595192993"/>
    <x v="3"/>
    <n v="5"/>
    <n v="8"/>
    <n v="3.3333333333333299"/>
    <n v="2.2286168000000499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0.14605525390905141"/>
    <n v="-0.14605525390905141"/>
    <n v="2.1096434240790523E-3"/>
  </r>
  <r>
    <s v="PSP_10_0.7_4_0.7_H_2.rcp"/>
    <n v="10"/>
    <n v="0.7"/>
    <x v="0"/>
    <n v="4"/>
    <n v="0.7"/>
    <x v="0"/>
    <x v="1"/>
    <s v="μ=H"/>
    <n v="2"/>
    <n v="1769.99145609786"/>
    <x v="12"/>
    <n v="0"/>
    <n v="6"/>
    <n v="6.6666666666666599"/>
    <n v="6.4143300000012005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0.15201516475719812"/>
    <n v="0.15201516475719812"/>
    <n v="1.934263834036007E-3"/>
  </r>
  <r>
    <s v="PSP_10_0.7_4_0.7_H_2.rcp"/>
    <n v="10"/>
    <n v="0.7"/>
    <x v="0"/>
    <n v="4"/>
    <n v="0.7"/>
    <x v="0"/>
    <x v="1"/>
    <s v="μ=H"/>
    <n v="2"/>
    <n v="1769.99145609786"/>
    <x v="13"/>
    <n v="3"/>
    <n v="6"/>
    <n v="6.6666666666666599"/>
    <n v="6.2568699999999894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0.15201516475719812"/>
    <n v="0.15201516475719812"/>
    <n v="1.8867812156940142E-3"/>
  </r>
  <r>
    <s v="PSP_10_0.7_4_0.7_H_2.rcp"/>
    <n v="10"/>
    <n v="0.7"/>
    <x v="0"/>
    <n v="4"/>
    <n v="0.7"/>
    <x v="0"/>
    <x v="1"/>
    <s v="μ=H"/>
    <n v="2"/>
    <n v="1769.99145609786"/>
    <x v="14"/>
    <n v="4"/>
    <n v="6"/>
    <n v="6.6666666666666599"/>
    <n v="6.4179000000009895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0.15201516475719812"/>
    <n v="0.15201516475719812"/>
    <n v="1.9353403801268849E-3"/>
  </r>
  <r>
    <s v="PSP_10_0.7_4_0.7_H_2.rcp"/>
    <n v="10"/>
    <n v="0.7"/>
    <x v="0"/>
    <n v="4"/>
    <n v="0.7"/>
    <x v="0"/>
    <x v="1"/>
    <s v="μ=H"/>
    <n v="2"/>
    <n v="1769.99145609786"/>
    <x v="15"/>
    <n v="5"/>
    <n v="6"/>
    <n v="6.6666666666666599"/>
    <n v="6.3674699999992798E-2"/>
    <s v="PSP_10_0.7_4_0.7_H_2.rcp"/>
    <n v="10"/>
    <n v="0.7"/>
    <n v="4"/>
    <n v="0.7"/>
    <s v="H"/>
    <n v="2"/>
    <s v="40_0.1_0.2_0.8_"/>
    <n v="2087.29140255328"/>
    <n v="2090.1004503833001"/>
    <n v="2145.1758958825799"/>
    <n v="33.161608500000497"/>
    <n v="-0.15201516475719812"/>
    <n v="0.15201516475719812"/>
    <n v="1.9201330357660981E-3"/>
  </r>
  <r>
    <s v="PSP_20_0.3_4_0.7_H_3.rcp"/>
    <n v="20"/>
    <n v="0.3"/>
    <x v="1"/>
    <n v="4"/>
    <n v="0.7"/>
    <x v="0"/>
    <x v="1"/>
    <s v="μ=H"/>
    <n v="3"/>
    <n v="1769.69946477952"/>
    <x v="7"/>
    <n v="5"/>
    <n v="9"/>
    <n v="6.6666666666666599"/>
    <n v="0.85964430000001302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9.9818296181941116E-2"/>
    <n v="9.9818296181941116E-2"/>
    <n v="2.0605165713846112E-3"/>
  </r>
  <r>
    <s v="PSP_60_0.3_4_0.3_H_1.rcp"/>
    <n v="60"/>
    <n v="0.3"/>
    <x v="1"/>
    <n v="4"/>
    <n v="0.3"/>
    <x v="1"/>
    <x v="1"/>
    <s v="μ=H"/>
    <n v="1"/>
    <n v="1768.9847260736201"/>
    <x v="6"/>
    <n v="0"/>
    <n v="9"/>
    <n v="6.6666666666666599"/>
    <n v="21.910514799999799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-2.360967403115193E-3"/>
    <n v="2.360967403115193E-3"/>
    <n v="1.4475838232991291E-2"/>
  </r>
  <r>
    <s v="PSP_20_0.7_4_0.3_H_3.rcp"/>
    <n v="20"/>
    <n v="0.7"/>
    <x v="0"/>
    <n v="4"/>
    <n v="0.3"/>
    <x v="1"/>
    <x v="1"/>
    <s v="μ=H"/>
    <n v="3"/>
    <n v="1768.5725887344399"/>
    <x v="12"/>
    <n v="0"/>
    <n v="6"/>
    <n v="6.6666666666666599"/>
    <n v="0.95576489999996195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7.8589151377196159E-2"/>
    <n v="7.8589151377196159E-2"/>
    <n v="2.275268179013021E-3"/>
  </r>
  <r>
    <s v="PSP_20_0.7_4_0.3_H_3.rcp"/>
    <n v="20"/>
    <n v="0.7"/>
    <x v="0"/>
    <n v="4"/>
    <n v="0.3"/>
    <x v="1"/>
    <x v="1"/>
    <s v="μ=H"/>
    <n v="3"/>
    <n v="1768.5725887344399"/>
    <x v="13"/>
    <n v="3"/>
    <n v="6"/>
    <n v="6.6666666666666599"/>
    <n v="0.97838109999997802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7.8589151377196159E-2"/>
    <n v="7.8589151377196159E-2"/>
    <n v="2.329107695603589E-3"/>
  </r>
  <r>
    <s v="PSP_20_0.7_4_0.3_H_3.rcp"/>
    <n v="20"/>
    <n v="0.7"/>
    <x v="0"/>
    <n v="4"/>
    <n v="0.3"/>
    <x v="1"/>
    <x v="1"/>
    <s v="μ=H"/>
    <n v="3"/>
    <n v="1768.5725887344399"/>
    <x v="14"/>
    <n v="4"/>
    <n v="6"/>
    <n v="6.6666666666666599"/>
    <n v="0.90280489999997804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7.8589151377196159E-2"/>
    <n v="7.8589151377196159E-2"/>
    <n v="2.1491930294019628E-3"/>
  </r>
  <r>
    <s v="PSP_20_0.7_4_0.3_H_3.rcp"/>
    <n v="20"/>
    <n v="0.7"/>
    <x v="0"/>
    <n v="4"/>
    <n v="0.3"/>
    <x v="1"/>
    <x v="1"/>
    <s v="μ=H"/>
    <n v="3"/>
    <n v="1768.5725887344399"/>
    <x v="15"/>
    <n v="5"/>
    <n v="6"/>
    <n v="6.6666666666666599"/>
    <n v="0.83114760000000798"/>
    <s v="PSP_20_0.7_4_0.3_H_3.rcp"/>
    <n v="20"/>
    <n v="0.7"/>
    <n v="4"/>
    <n v="0.3"/>
    <s v="H"/>
    <n v="3"/>
    <s v="40_0.1_0.2_0.8_"/>
    <n v="1919.41802224041"/>
    <n v="1919.41802224041"/>
    <n v="1919.41802224041"/>
    <n v="420.066921699999"/>
    <n v="-7.8589151377196159E-2"/>
    <n v="7.8589151377196159E-2"/>
    <n v="1.9786075909913998E-3"/>
  </r>
  <r>
    <s v="PSP_20_0.3_2_0.3_L_4.rcp"/>
    <n v="20"/>
    <n v="0.3"/>
    <x v="1"/>
    <n v="2"/>
    <n v="0.3"/>
    <x v="1"/>
    <x v="0"/>
    <s v="μ=L"/>
    <n v="4"/>
    <n v="1766.64753195655"/>
    <x v="3"/>
    <n v="5"/>
    <n v="8"/>
    <n v="3.3333333333333299"/>
    <n v="0.50793419999999401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7.1099438330634798E-2"/>
    <n v="-7.1099438330634798E-2"/>
    <n v="1.9208433421605226E-3"/>
  </r>
  <r>
    <s v="PSP_20_0.3_2_0.3_L_4.rcp"/>
    <n v="20"/>
    <n v="0.3"/>
    <x v="1"/>
    <n v="2"/>
    <n v="0.3"/>
    <x v="1"/>
    <x v="0"/>
    <s v="μ=L"/>
    <n v="4"/>
    <n v="1766.4917359073299"/>
    <x v="0"/>
    <n v="0"/>
    <n v="8"/>
    <n v="3.3333333333333299"/>
    <n v="0.66047620000000096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7.1004980858051736E-2"/>
    <n v="-7.1004980858051736E-2"/>
    <n v="2.4977079933296447E-3"/>
  </r>
  <r>
    <s v="PSP_20_0.3_2_0.3_L_4.rcp"/>
    <n v="20"/>
    <n v="0.3"/>
    <x v="1"/>
    <n v="2"/>
    <n v="0.3"/>
    <x v="1"/>
    <x v="0"/>
    <s v="μ=L"/>
    <n v="4"/>
    <n v="1766.4917359073299"/>
    <x v="1"/>
    <n v="3"/>
    <n v="8"/>
    <n v="3.3333333333333299"/>
    <n v="0.54259199999999896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7.1004980858051736E-2"/>
    <n v="-7.1004980858051736E-2"/>
    <n v="2.0519079650662873E-3"/>
  </r>
  <r>
    <s v="PSP_20_0.3_2_0.3_L_4.rcp"/>
    <n v="20"/>
    <n v="0.3"/>
    <x v="1"/>
    <n v="2"/>
    <n v="0.3"/>
    <x v="1"/>
    <x v="0"/>
    <s v="μ=L"/>
    <n v="4"/>
    <n v="1766.4917359073299"/>
    <x v="2"/>
    <n v="4"/>
    <n v="8"/>
    <n v="3.3333333333333299"/>
    <n v="0.54845699999999897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7.1004980858051736E-2"/>
    <n v="-7.1004980858051736E-2"/>
    <n v="2.0740875036793036E-3"/>
  </r>
  <r>
    <s v="PSP_30_0.3_4_0.7_H_4.rcp"/>
    <n v="30"/>
    <n v="0.3"/>
    <x v="1"/>
    <n v="4"/>
    <n v="0.7"/>
    <x v="0"/>
    <x v="1"/>
    <s v="μ=H"/>
    <n v="4"/>
    <n v="1765.8236369616"/>
    <x v="12"/>
    <n v="0"/>
    <n v="6"/>
    <n v="6.6666666666666599"/>
    <n v="1.5275550000001199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8930158722129106"/>
    <n v="0.18930158722129106"/>
    <n v="1.8010889713199901E-3"/>
  </r>
  <r>
    <s v="PSP_30_0.3_4_0.7_H_4.rcp"/>
    <n v="30"/>
    <n v="0.3"/>
    <x v="1"/>
    <n v="4"/>
    <n v="0.7"/>
    <x v="0"/>
    <x v="1"/>
    <s v="μ=H"/>
    <n v="4"/>
    <n v="1765.8236369616"/>
    <x v="13"/>
    <n v="3"/>
    <n v="6"/>
    <n v="6.6666666666666599"/>
    <n v="1.5553967999999201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8930158722129106"/>
    <n v="0.18930158722129106"/>
    <n v="1.8339163057998179E-3"/>
  </r>
  <r>
    <s v="PSP_30_0.3_4_0.7_H_4.rcp"/>
    <n v="30"/>
    <n v="0.3"/>
    <x v="1"/>
    <n v="4"/>
    <n v="0.7"/>
    <x v="0"/>
    <x v="1"/>
    <s v="μ=H"/>
    <n v="4"/>
    <n v="1765.8236369616"/>
    <x v="14"/>
    <n v="4"/>
    <n v="6"/>
    <n v="6.6666666666666599"/>
    <n v="1.65433350000012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8930158722129106"/>
    <n v="0.18930158722129106"/>
    <n v="1.9505692572347191E-3"/>
  </r>
  <r>
    <s v="PSP_30_0.3_4_0.7_H_4.rcp"/>
    <n v="30"/>
    <n v="0.3"/>
    <x v="1"/>
    <n v="4"/>
    <n v="0.7"/>
    <x v="0"/>
    <x v="1"/>
    <s v="μ=H"/>
    <n v="4"/>
    <n v="1765.8236369616"/>
    <x v="15"/>
    <n v="5"/>
    <n v="6"/>
    <n v="6.6666666666666599"/>
    <n v="1.62687830000004"/>
    <s v="PSP_30_0.3_4_0.7_H_4.rcp"/>
    <n v="30"/>
    <n v="0.3"/>
    <n v="4"/>
    <n v="0.7"/>
    <s v="H"/>
    <n v="4"/>
    <s v="40_0.1_0.2_0.8_"/>
    <n v="2178.1510967921499"/>
    <n v="2205.18687386082"/>
    <n v="2257.56005497758"/>
    <n v="848.12856240000099"/>
    <n v="-0.18930158722129106"/>
    <n v="0.18930158722129106"/>
    <n v="1.9181977498745749E-3"/>
  </r>
  <r>
    <s v="PSP_20_0.7_2_0.3_H_4.rcp"/>
    <n v="20"/>
    <n v="0.7"/>
    <x v="0"/>
    <n v="2"/>
    <n v="0.3"/>
    <x v="1"/>
    <x v="1"/>
    <s v="μ=H"/>
    <n v="4"/>
    <n v="1762.57115315019"/>
    <x v="4"/>
    <n v="3"/>
    <n v="9"/>
    <n v="3.3333333333333299"/>
    <n v="0.66116290000002198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8.0781182691760975E-2"/>
    <n v="8.0781182691760975E-2"/>
    <n v="2.5343760551545377E-3"/>
  </r>
  <r>
    <s v="PSP_20_0.7_2_0.3_H_4.rcp"/>
    <n v="20"/>
    <n v="0.7"/>
    <x v="0"/>
    <n v="2"/>
    <n v="0.3"/>
    <x v="1"/>
    <x v="1"/>
    <s v="μ=H"/>
    <n v="4"/>
    <n v="1760.7917839116501"/>
    <x v="7"/>
    <n v="5"/>
    <n v="9"/>
    <n v="3.3333333333333299"/>
    <n v="0.52429200000005904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8.1709162072384545E-2"/>
    <n v="8.1709162072384545E-2"/>
    <n v="2.0097211908127154E-3"/>
  </r>
  <r>
    <s v="PSP_30_0.3_2_0.3_L_3.rcp"/>
    <n v="30"/>
    <n v="0.3"/>
    <x v="1"/>
    <n v="2"/>
    <n v="0.3"/>
    <x v="1"/>
    <x v="0"/>
    <s v="μ=L"/>
    <n v="3"/>
    <n v="1759.29134246019"/>
    <x v="0"/>
    <n v="0"/>
    <n v="8"/>
    <n v="3.3333333333333299"/>
    <n v="1.74655800000005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0.28089129636989951"/>
    <n v="-0.28089129636989951"/>
    <n v="2.1965981816392203E-3"/>
  </r>
  <r>
    <s v="PSP_30_0.3_2_0.3_L_3.rcp"/>
    <n v="30"/>
    <n v="0.3"/>
    <x v="1"/>
    <n v="2"/>
    <n v="0.3"/>
    <x v="1"/>
    <x v="0"/>
    <s v="μ=L"/>
    <n v="3"/>
    <n v="1759.29134246019"/>
    <x v="1"/>
    <n v="3"/>
    <n v="8"/>
    <n v="3.3333333333333299"/>
    <n v="1.5243887999999901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0.28089129636989951"/>
    <n v="-0.28089129636989951"/>
    <n v="1.917182061054414E-3"/>
  </r>
  <r>
    <s v="PSP_30_0.3_2_0.3_L_3.rcp"/>
    <n v="30"/>
    <n v="0.3"/>
    <x v="1"/>
    <n v="2"/>
    <n v="0.3"/>
    <x v="1"/>
    <x v="0"/>
    <s v="μ=L"/>
    <n v="3"/>
    <n v="1759.29134246019"/>
    <x v="2"/>
    <n v="4"/>
    <n v="8"/>
    <n v="3.3333333333333299"/>
    <n v="1.72773610000001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0.28089129636989951"/>
    <n v="-0.28089129636989951"/>
    <n v="2.1729263932903178E-3"/>
  </r>
  <r>
    <s v="PSP_30_0.3_2_0.3_L_3.rcp"/>
    <n v="30"/>
    <n v="0.3"/>
    <x v="1"/>
    <n v="2"/>
    <n v="0.3"/>
    <x v="1"/>
    <x v="0"/>
    <s v="μ=L"/>
    <n v="3"/>
    <n v="1759.29134246019"/>
    <x v="3"/>
    <n v="5"/>
    <n v="8"/>
    <n v="3.3333333333333299"/>
    <n v="1.5744382000000301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0.28089129636989951"/>
    <n v="-0.28089129636989951"/>
    <n v="1.980127821248017E-3"/>
  </r>
  <r>
    <s v="PSP_20_0.7_4_0.3_L_5.rcp"/>
    <n v="20"/>
    <n v="0.7"/>
    <x v="0"/>
    <n v="4"/>
    <n v="0.3"/>
    <x v="1"/>
    <x v="0"/>
    <s v="μ=L"/>
    <n v="5"/>
    <n v="1757.7385547015499"/>
    <x v="12"/>
    <n v="0"/>
    <n v="6"/>
    <n v="6.6666666666666599"/>
    <n v="0.454002599999967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20892552603097553"/>
    <n v="0.20892552603097553"/>
    <n v="1.896532581526802E-3"/>
  </r>
  <r>
    <s v="PSP_20_0.7_4_0.3_L_5.rcp"/>
    <n v="20"/>
    <n v="0.7"/>
    <x v="0"/>
    <n v="4"/>
    <n v="0.3"/>
    <x v="1"/>
    <x v="0"/>
    <s v="μ=L"/>
    <n v="5"/>
    <n v="1757.7385547015499"/>
    <x v="8"/>
    <n v="0"/>
    <n v="7"/>
    <n v="6.6666666666666599"/>
    <n v="0.45786959999998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20892552603097553"/>
    <n v="0.20892552603097553"/>
    <n v="1.9126864350351065E-3"/>
  </r>
  <r>
    <s v="PSP_20_0.7_4_0.3_L_5.rcp"/>
    <n v="20"/>
    <n v="0.7"/>
    <x v="0"/>
    <n v="4"/>
    <n v="0.3"/>
    <x v="1"/>
    <x v="0"/>
    <s v="μ=L"/>
    <n v="5"/>
    <n v="1757.7385547015499"/>
    <x v="13"/>
    <n v="3"/>
    <n v="6"/>
    <n v="6.6666666666666599"/>
    <n v="0.44109570000000498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20892552603097553"/>
    <n v="0.20892552603097553"/>
    <n v="1.8426158057716895E-3"/>
  </r>
  <r>
    <s v="PSP_20_0.7_4_0.3_L_5.rcp"/>
    <n v="20"/>
    <n v="0.7"/>
    <x v="0"/>
    <n v="4"/>
    <n v="0.3"/>
    <x v="1"/>
    <x v="0"/>
    <s v="μ=L"/>
    <n v="5"/>
    <n v="1757.7385547015499"/>
    <x v="9"/>
    <n v="3"/>
    <n v="7"/>
    <n v="6.6666666666666599"/>
    <n v="0.44170619999999799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20892552603097553"/>
    <n v="0.20892552603097553"/>
    <n v="1.8451660844287037E-3"/>
  </r>
  <r>
    <s v="PSP_20_0.7_4_0.3_L_5.rcp"/>
    <n v="20"/>
    <n v="0.7"/>
    <x v="0"/>
    <n v="4"/>
    <n v="0.3"/>
    <x v="1"/>
    <x v="0"/>
    <s v="μ=L"/>
    <n v="5"/>
    <n v="1757.7385547015499"/>
    <x v="14"/>
    <n v="4"/>
    <n v="6"/>
    <n v="6.6666666666666599"/>
    <n v="0.51155959999994105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20892552603097553"/>
    <n v="0.20892552603097553"/>
    <n v="2.1369689265937617E-3"/>
  </r>
  <r>
    <s v="PSP_20_0.7_4_0.3_L_5.rcp"/>
    <n v="20"/>
    <n v="0.7"/>
    <x v="0"/>
    <n v="4"/>
    <n v="0.3"/>
    <x v="1"/>
    <x v="0"/>
    <s v="μ=L"/>
    <n v="5"/>
    <n v="1757.7385547015499"/>
    <x v="10"/>
    <n v="4"/>
    <n v="7"/>
    <n v="6.6666666666666599"/>
    <n v="0.48090199999990002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20892552603097553"/>
    <n v="0.20892552603097553"/>
    <n v="2.0089010757235286E-3"/>
  </r>
  <r>
    <s v="PSP_20_0.7_4_0.3_L_5.rcp"/>
    <n v="20"/>
    <n v="0.7"/>
    <x v="0"/>
    <n v="4"/>
    <n v="0.3"/>
    <x v="1"/>
    <x v="0"/>
    <s v="μ=L"/>
    <n v="5"/>
    <n v="1757.7385547015499"/>
    <x v="15"/>
    <n v="5"/>
    <n v="6"/>
    <n v="6.6666666666666599"/>
    <n v="0.45440750000000202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20892552603097553"/>
    <n v="0.20892552603097553"/>
    <n v="1.8982239948410135E-3"/>
  </r>
  <r>
    <s v="PSP_20_0.7_4_0.3_L_5.rcp"/>
    <n v="20"/>
    <n v="0.7"/>
    <x v="0"/>
    <n v="4"/>
    <n v="0.3"/>
    <x v="1"/>
    <x v="0"/>
    <s v="μ=L"/>
    <n v="5"/>
    <n v="1757.7385547015499"/>
    <x v="11"/>
    <n v="5"/>
    <n v="7"/>
    <n v="6.6666666666666599"/>
    <n v="0.457061199999998"/>
    <s v="PSP_20_0.7_4_0.3_L_5.rcp"/>
    <n v="20"/>
    <n v="0.7"/>
    <n v="4"/>
    <n v="0.3"/>
    <s v="L"/>
    <n v="5"/>
    <s v="40_0.1_0.2_0.8_"/>
    <n v="2221.9634339640902"/>
    <n v="2221.9634339640902"/>
    <n v="2221.9634339640902"/>
    <n v="239.385605300001"/>
    <n v="-0.20892552603097553"/>
    <n v="0.20892552603097553"/>
    <n v="1.9093094567119158E-3"/>
  </r>
  <r>
    <s v="PSP_30_0.3_2_0.3_L_1.rcp"/>
    <n v="30"/>
    <n v="0.3"/>
    <x v="1"/>
    <n v="2"/>
    <n v="0.3"/>
    <x v="1"/>
    <x v="0"/>
    <s v="μ=L"/>
    <n v="1"/>
    <n v="1757.39437230979"/>
    <x v="6"/>
    <n v="0"/>
    <n v="9"/>
    <n v="3.3333333333333299"/>
    <n v="1.9371476999999599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7.8231147399068848E-3"/>
    <n v="-7.8231147399068848E-3"/>
    <n v="2.0133720963393413E-3"/>
  </r>
  <r>
    <s v="PSP_10_0.3_2_0.7_H_1.rcp"/>
    <n v="10"/>
    <n v="0.3"/>
    <x v="1"/>
    <n v="2"/>
    <n v="0.7"/>
    <x v="0"/>
    <x v="1"/>
    <s v="μ=H"/>
    <n v="1"/>
    <n v="1757.1821126919999"/>
    <x v="6"/>
    <n v="0"/>
    <n v="9"/>
    <n v="3.3333333333333299"/>
    <n v="7.33679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1269411306970245"/>
    <n v="0.11269411306970245"/>
    <n v="2.2226821545160589E-3"/>
  </r>
  <r>
    <s v="PSP_10_0.7_4_0.3_L_2.rcp"/>
    <n v="10"/>
    <n v="0.7"/>
    <x v="0"/>
    <n v="4"/>
    <n v="0.3"/>
    <x v="1"/>
    <x v="0"/>
    <s v="μ=L"/>
    <n v="2"/>
    <n v="1756.4981206934001"/>
    <x v="8"/>
    <n v="0"/>
    <n v="7"/>
    <n v="6.6666666666666599"/>
    <n v="0.10299510000000101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2445844519701823"/>
    <n v="0.2445844519701823"/>
    <n v="1.7785962134897059E-3"/>
  </r>
  <r>
    <s v="PSP_10_0.7_4_0.3_L_2.rcp"/>
    <n v="10"/>
    <n v="0.7"/>
    <x v="0"/>
    <n v="4"/>
    <n v="0.3"/>
    <x v="1"/>
    <x v="0"/>
    <s v="μ=L"/>
    <n v="2"/>
    <n v="1756.4981206934001"/>
    <x v="9"/>
    <n v="3"/>
    <n v="7"/>
    <n v="6.6666666666666599"/>
    <n v="9.9163899999993504E-2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2445844519701823"/>
    <n v="0.2445844519701823"/>
    <n v="1.7124361940991227E-3"/>
  </r>
  <r>
    <s v="PSP_10_0.7_4_0.3_L_2.rcp"/>
    <n v="10"/>
    <n v="0.7"/>
    <x v="0"/>
    <n v="4"/>
    <n v="0.3"/>
    <x v="1"/>
    <x v="0"/>
    <s v="μ=L"/>
    <n v="2"/>
    <n v="1756.4981206934001"/>
    <x v="10"/>
    <n v="4"/>
    <n v="7"/>
    <n v="6.6666666666666599"/>
    <n v="0.122167900000007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2445844519701823"/>
    <n v="0.2445844519701823"/>
    <n v="2.1096864253736282E-3"/>
  </r>
  <r>
    <s v="PSP_10_0.7_4_0.3_L_2.rcp"/>
    <n v="10"/>
    <n v="0.7"/>
    <x v="0"/>
    <n v="4"/>
    <n v="0.3"/>
    <x v="1"/>
    <x v="0"/>
    <s v="μ=L"/>
    <n v="2"/>
    <n v="1756.4981206934001"/>
    <x v="11"/>
    <n v="5"/>
    <n v="7"/>
    <n v="6.6666666666666599"/>
    <n v="0.100518300000004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2445844519701823"/>
    <n v="0.2445844519701823"/>
    <n v="1.735824983581041E-3"/>
  </r>
  <r>
    <s v="PSP_10_0.7_4_0.7_H_3.rcp"/>
    <n v="10"/>
    <n v="0.7"/>
    <x v="0"/>
    <n v="4"/>
    <n v="0.7"/>
    <x v="0"/>
    <x v="1"/>
    <s v="μ=H"/>
    <n v="3"/>
    <n v="1755.82112026594"/>
    <x v="9"/>
    <n v="3"/>
    <n v="7"/>
    <n v="6.6666666666666599"/>
    <n v="8.2131799999999006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-7.9396414348909594E-2"/>
    <n v="7.9396414348909594E-2"/>
    <n v="1.8719072697929069E-3"/>
  </r>
  <r>
    <s v="PSP_10_0.7_4_0.7_H_3.rcp"/>
    <n v="10"/>
    <n v="0.7"/>
    <x v="0"/>
    <n v="4"/>
    <n v="0.7"/>
    <x v="0"/>
    <x v="1"/>
    <s v="μ=H"/>
    <n v="3"/>
    <n v="1755.74991979988"/>
    <x v="8"/>
    <n v="0"/>
    <n v="7"/>
    <n v="6.6666666666666599"/>
    <n v="9.8391899999995702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-7.9433745830800484E-2"/>
    <n v="7.9433745830800484E-2"/>
    <n v="2.2424994082527218E-3"/>
  </r>
  <r>
    <s v="PSP_10_0.7_4_0.7_H_3.rcp"/>
    <n v="10"/>
    <n v="0.7"/>
    <x v="0"/>
    <n v="4"/>
    <n v="0.7"/>
    <x v="0"/>
    <x v="1"/>
    <s v="μ=H"/>
    <n v="3"/>
    <n v="1755.74991979988"/>
    <x v="11"/>
    <n v="5"/>
    <n v="7"/>
    <n v="6.6666666666666599"/>
    <n v="9.1895899999997199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-7.9433745830800484E-2"/>
    <n v="7.9433745830800484E-2"/>
    <n v="2.094445796563071E-3"/>
  </r>
  <r>
    <s v="PSP_10_0.7_4_0.7_H_3.rcp"/>
    <n v="10"/>
    <n v="0.7"/>
    <x v="0"/>
    <n v="4"/>
    <n v="0.7"/>
    <x v="0"/>
    <x v="1"/>
    <s v="μ=H"/>
    <n v="3"/>
    <n v="1755.5497242598899"/>
    <x v="10"/>
    <n v="4"/>
    <n v="7"/>
    <n v="6.6666666666666599"/>
    <n v="0.100664500000007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-7.9538711382142246E-2"/>
    <n v="7.9538711382142246E-2"/>
    <n v="2.2942953808401064E-3"/>
  </r>
  <r>
    <s v="PSP_10_0.3_4_0.3_H_3.rcp"/>
    <n v="10"/>
    <n v="0.3"/>
    <x v="1"/>
    <n v="4"/>
    <n v="0.3"/>
    <x v="1"/>
    <x v="1"/>
    <s v="μ=H"/>
    <n v="3"/>
    <n v="1754.2192133255701"/>
    <x v="0"/>
    <n v="0"/>
    <n v="8"/>
    <n v="6.6666666666666599"/>
    <n v="0.13673469999999799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0.15610437687562695"/>
    <n v="-0.15610437687562695"/>
    <n v="1.8305915543044846E-3"/>
  </r>
  <r>
    <s v="PSP_10_0.3_4_0.3_H_3.rcp"/>
    <n v="10"/>
    <n v="0.3"/>
    <x v="1"/>
    <n v="4"/>
    <n v="0.3"/>
    <x v="1"/>
    <x v="1"/>
    <s v="μ=H"/>
    <n v="3"/>
    <n v="1754.2192133255701"/>
    <x v="1"/>
    <n v="3"/>
    <n v="8"/>
    <n v="6.6666666666666599"/>
    <n v="0.134392299999994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0.15610437687562695"/>
    <n v="-0.15610437687562695"/>
    <n v="1.7992317191140744E-3"/>
  </r>
  <r>
    <s v="PSP_10_0.3_4_0.3_H_3.rcp"/>
    <n v="10"/>
    <n v="0.3"/>
    <x v="1"/>
    <n v="4"/>
    <n v="0.3"/>
    <x v="1"/>
    <x v="1"/>
    <s v="μ=H"/>
    <n v="3"/>
    <n v="1754.2192133255701"/>
    <x v="2"/>
    <n v="4"/>
    <n v="8"/>
    <n v="6.6666666666666599"/>
    <n v="0.142938499999999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0.15610437687562695"/>
    <n v="-0.15610437687562695"/>
    <n v="1.9136474566072371E-3"/>
  </r>
  <r>
    <s v="PSP_10_0.3_4_0.3_H_3.rcp"/>
    <n v="10"/>
    <n v="0.3"/>
    <x v="1"/>
    <n v="4"/>
    <n v="0.3"/>
    <x v="1"/>
    <x v="1"/>
    <s v="μ=H"/>
    <n v="3"/>
    <n v="1754.2192133255701"/>
    <x v="3"/>
    <n v="5"/>
    <n v="8"/>
    <n v="6.6666666666666599"/>
    <n v="0.13942070000000201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0.15610437687562695"/>
    <n v="-0.15610437687562695"/>
    <n v="1.8665514746090545E-3"/>
  </r>
  <r>
    <s v="PSP_10_0.7_4_0.3_H_1.rcp"/>
    <n v="10"/>
    <n v="0.7"/>
    <x v="0"/>
    <n v="4"/>
    <n v="0.3"/>
    <x v="1"/>
    <x v="1"/>
    <s v="μ=H"/>
    <n v="1"/>
    <n v="1754.14684276857"/>
    <x v="8"/>
    <n v="0"/>
    <n v="7"/>
    <n v="6.6666666666666599"/>
    <n v="9.2347600000000002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-3.7192977569828672E-2"/>
    <n v="3.7192977569828672E-2"/>
    <n v="2.0008519365796998E-3"/>
  </r>
  <r>
    <s v="PSP_10_0.7_4_0.3_H_1.rcp"/>
    <n v="10"/>
    <n v="0.7"/>
    <x v="0"/>
    <n v="4"/>
    <n v="0.3"/>
    <x v="1"/>
    <x v="1"/>
    <s v="μ=H"/>
    <n v="1"/>
    <n v="1754.14684276857"/>
    <x v="9"/>
    <n v="3"/>
    <n v="7"/>
    <n v="6.6666666666666599"/>
    <n v="8.6951000000002596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-3.7192977569828672E-2"/>
    <n v="3.7192977569828672E-2"/>
    <n v="1.8839263471659973E-3"/>
  </r>
  <r>
    <s v="PSP_10_0.7_4_0.3_H_1.rcp"/>
    <n v="10"/>
    <n v="0.7"/>
    <x v="0"/>
    <n v="4"/>
    <n v="0.3"/>
    <x v="1"/>
    <x v="1"/>
    <s v="μ=H"/>
    <n v="1"/>
    <n v="1754.14684276857"/>
    <x v="10"/>
    <n v="4"/>
    <n v="7"/>
    <n v="6.6666666666666599"/>
    <n v="0.1017364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-3.7192977569828672E-2"/>
    <n v="3.7192977569828672E-2"/>
    <n v="2.2042746423366387E-3"/>
  </r>
  <r>
    <s v="PSP_10_0.7_4_0.3_H_1.rcp"/>
    <n v="10"/>
    <n v="0.7"/>
    <x v="0"/>
    <n v="4"/>
    <n v="0.3"/>
    <x v="1"/>
    <x v="1"/>
    <s v="μ=H"/>
    <n v="1"/>
    <n v="1754.14684276857"/>
    <x v="11"/>
    <n v="5"/>
    <n v="7"/>
    <n v="6.6666666666666599"/>
    <n v="0.111443600000001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-3.7192977569828672E-2"/>
    <n v="3.7192977569828672E-2"/>
    <n v="2.4145959708689281E-3"/>
  </r>
  <r>
    <s v="PSP_30_0.3_2_0.3_L_4.rcp"/>
    <n v="30"/>
    <n v="0.3"/>
    <x v="1"/>
    <n v="2"/>
    <n v="0.3"/>
    <x v="1"/>
    <x v="0"/>
    <s v="μ=L"/>
    <n v="4"/>
    <n v="1750.59097105464"/>
    <x v="5"/>
    <n v="4"/>
    <n v="9"/>
    <n v="3.3333333333333299"/>
    <n v="2.3448474000000399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0.10377428864807844"/>
    <n v="-0.10377428864807844"/>
    <n v="2.3680737247387079E-3"/>
  </r>
  <r>
    <s v="PSP_10_0.7_4_0.3_L_1.rcp"/>
    <n v="10"/>
    <n v="0.7"/>
    <x v="0"/>
    <n v="4"/>
    <n v="0.3"/>
    <x v="1"/>
    <x v="0"/>
    <s v="μ=L"/>
    <n v="1"/>
    <n v="1750.22773275904"/>
    <x v="6"/>
    <n v="0"/>
    <n v="9"/>
    <n v="6.6666666666666599"/>
    <n v="0.134911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15701542480523598"/>
    <n v="0.15701542480523598"/>
    <n v="1.9664161752921895E-3"/>
  </r>
  <r>
    <s v="PSP_10_0.3_2_0.7_H_1.rcp"/>
    <n v="10"/>
    <n v="0.3"/>
    <x v="1"/>
    <n v="2"/>
    <n v="0.7"/>
    <x v="0"/>
    <x v="1"/>
    <s v="μ=H"/>
    <n v="1"/>
    <n v="1749.9676825817"/>
    <x v="7"/>
    <n v="5"/>
    <n v="9"/>
    <n v="3.3333333333333299"/>
    <n v="5.8693799999999401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1633710844364768"/>
    <n v="0.11633710844364768"/>
    <n v="1.7781299702013188E-3"/>
  </r>
  <r>
    <s v="PSP_10_0.7_4_0.3_L_3.rcp"/>
    <n v="10"/>
    <n v="0.7"/>
    <x v="0"/>
    <n v="4"/>
    <n v="0.3"/>
    <x v="1"/>
    <x v="0"/>
    <s v="μ=L"/>
    <n v="3"/>
    <n v="1749.7176749135599"/>
    <x v="6"/>
    <n v="0"/>
    <n v="9"/>
    <n v="6.6666666666666599"/>
    <n v="7.5372799999996604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7.2021144268572701E-2"/>
    <n v="7.2021144268572701E-2"/>
    <n v="1.5724805686111426E-3"/>
  </r>
  <r>
    <s v="PSP_20_0.7_2_0.3_H_4.rcp"/>
    <n v="20"/>
    <n v="0.7"/>
    <x v="0"/>
    <n v="2"/>
    <n v="0.3"/>
    <x v="1"/>
    <x v="1"/>
    <s v="μ=H"/>
    <n v="4"/>
    <n v="1747.13358383331"/>
    <x v="5"/>
    <n v="4"/>
    <n v="9"/>
    <n v="3.3333333333333299"/>
    <n v="0.58769490000008695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8.8832207573346089E-2"/>
    <n v="8.8832207573346089E-2"/>
    <n v="2.2527578034045944E-3"/>
  </r>
  <r>
    <s v="PSP_20_0.3_4_0.7_L_4.rcp"/>
    <n v="20"/>
    <n v="0.3"/>
    <x v="1"/>
    <n v="4"/>
    <n v="0.7"/>
    <x v="0"/>
    <x v="0"/>
    <s v="μ=L"/>
    <n v="4"/>
    <n v="1747.11451870273"/>
    <x v="10"/>
    <n v="4"/>
    <n v="7"/>
    <n v="6.6666666666666599"/>
    <n v="0.64676279999997599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26264580312052538"/>
    <n v="0.26264580312052538"/>
    <n v="2.6645411809208762E-3"/>
  </r>
  <r>
    <s v="PSP_30_0.3_2_0.3_L_4.rcp"/>
    <n v="30"/>
    <n v="0.3"/>
    <x v="1"/>
    <n v="2"/>
    <n v="0.3"/>
    <x v="1"/>
    <x v="0"/>
    <s v="μ=L"/>
    <n v="4"/>
    <n v="1746.5329793148001"/>
    <x v="6"/>
    <n v="0"/>
    <n v="9"/>
    <n v="3.3333333333333299"/>
    <n v="1.9515322999999301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0.10121566300677104"/>
    <n v="-0.10121566300677104"/>
    <n v="1.9708627361459227E-3"/>
  </r>
  <r>
    <s v="PSP_10_0.7_2_0.3_L_1.rcp"/>
    <n v="10"/>
    <n v="0.7"/>
    <x v="0"/>
    <n v="2"/>
    <n v="0.3"/>
    <x v="1"/>
    <x v="0"/>
    <s v="μ=L"/>
    <n v="1"/>
    <n v="1746.4294760293001"/>
    <x v="0"/>
    <n v="0"/>
    <n v="8"/>
    <n v="3.3333333333333299"/>
    <n v="7.3633099999998494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6.3699166958968489E-2"/>
    <n v="-6.3699166958968489E-2"/>
    <n v="2.0092744564351767E-3"/>
  </r>
  <r>
    <s v="PSP_10_0.7_2_0.3_L_1.rcp"/>
    <n v="10"/>
    <n v="0.7"/>
    <x v="0"/>
    <n v="2"/>
    <n v="0.3"/>
    <x v="1"/>
    <x v="0"/>
    <s v="μ=L"/>
    <n v="1"/>
    <n v="1746.4294760293001"/>
    <x v="1"/>
    <n v="3"/>
    <n v="8"/>
    <n v="3.3333333333333299"/>
    <n v="6.7228300000000005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6.3699166958968489E-2"/>
    <n v="-6.3699166958968489E-2"/>
    <n v="1.8345024987344517E-3"/>
  </r>
  <r>
    <s v="PSP_10_0.7_2_0.3_L_1.rcp"/>
    <n v="10"/>
    <n v="0.7"/>
    <x v="0"/>
    <n v="2"/>
    <n v="0.3"/>
    <x v="1"/>
    <x v="0"/>
    <s v="μ=L"/>
    <n v="1"/>
    <n v="1746.4294760293001"/>
    <x v="2"/>
    <n v="4"/>
    <n v="8"/>
    <n v="3.3333333333333299"/>
    <n v="7.2958000000001605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6.3699166958968489E-2"/>
    <n v="-6.3699166958968489E-2"/>
    <n v="1.9908525621303982E-3"/>
  </r>
  <r>
    <s v="PSP_10_0.7_2_0.3_L_1.rcp"/>
    <n v="10"/>
    <n v="0.7"/>
    <x v="0"/>
    <n v="2"/>
    <n v="0.3"/>
    <x v="1"/>
    <x v="0"/>
    <s v="μ=L"/>
    <n v="1"/>
    <n v="1746.4294760293001"/>
    <x v="3"/>
    <n v="5"/>
    <n v="8"/>
    <n v="3.3333333333333299"/>
    <n v="7.6209499999999097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6.3699166958968489E-2"/>
    <n v="-6.3699166958968489E-2"/>
    <n v="2.0795783647258896E-3"/>
  </r>
  <r>
    <s v="PSP_10_0.3_2_0.3_L_3.rcp"/>
    <n v="10"/>
    <n v="0.3"/>
    <x v="1"/>
    <n v="2"/>
    <n v="0.3"/>
    <x v="1"/>
    <x v="0"/>
    <s v="μ=L"/>
    <n v="3"/>
    <n v="1746.2467670819401"/>
    <x v="8"/>
    <n v="0"/>
    <n v="7"/>
    <n v="3.3333333333333299"/>
    <n v="0.209281199999999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4355437486898227"/>
    <n v="0.24355437486898227"/>
    <n v="1.9909820503465859E-3"/>
  </r>
  <r>
    <s v="PSP_10_0.3_2_0.3_L_3.rcp"/>
    <n v="10"/>
    <n v="0.3"/>
    <x v="1"/>
    <n v="2"/>
    <n v="0.3"/>
    <x v="1"/>
    <x v="0"/>
    <s v="μ=L"/>
    <n v="3"/>
    <n v="1746.2467670819401"/>
    <x v="9"/>
    <n v="3"/>
    <n v="7"/>
    <n v="3.3333333333333299"/>
    <n v="0.1789763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4355437486898227"/>
    <n v="0.24355437486898227"/>
    <n v="1.7026785049849074E-3"/>
  </r>
  <r>
    <s v="PSP_10_0.3_2_0.3_L_3.rcp"/>
    <n v="10"/>
    <n v="0.3"/>
    <x v="1"/>
    <n v="2"/>
    <n v="0.3"/>
    <x v="1"/>
    <x v="0"/>
    <s v="μ=L"/>
    <n v="3"/>
    <n v="1746.2467670819401"/>
    <x v="10"/>
    <n v="4"/>
    <n v="7"/>
    <n v="3.3333333333333299"/>
    <n v="0.18495719999999899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4355437486898227"/>
    <n v="0.24355437486898227"/>
    <n v="1.7595773785813696E-3"/>
  </r>
  <r>
    <s v="PSP_10_0.3_2_0.3_L_3.rcp"/>
    <n v="10"/>
    <n v="0.3"/>
    <x v="1"/>
    <n v="2"/>
    <n v="0.3"/>
    <x v="1"/>
    <x v="0"/>
    <s v="μ=L"/>
    <n v="3"/>
    <n v="1746.2467670819401"/>
    <x v="11"/>
    <n v="5"/>
    <n v="7"/>
    <n v="3.3333333333333299"/>
    <n v="0.18510219999999999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4355437486898227"/>
    <n v="0.24355437486898227"/>
    <n v="1.7609568259340333E-3"/>
  </r>
  <r>
    <s v="PSP_10_0.3_2_0.7_H_1.rcp"/>
    <n v="10"/>
    <n v="0.3"/>
    <x v="1"/>
    <n v="2"/>
    <n v="0.7"/>
    <x v="0"/>
    <x v="1"/>
    <s v="μ=H"/>
    <n v="1"/>
    <n v="1746.11897256517"/>
    <x v="4"/>
    <n v="3"/>
    <n v="9"/>
    <n v="3.3333333333333299"/>
    <n v="6.1551399999999902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1828055131737633"/>
    <n v="0.11828055131737633"/>
    <n v="1.8647010254549952E-3"/>
  </r>
  <r>
    <s v="PSP_60_0.3_2_0.3_H_4.rcp"/>
    <n v="60"/>
    <n v="0.3"/>
    <x v="1"/>
    <n v="2"/>
    <n v="0.3"/>
    <x v="1"/>
    <x v="1"/>
    <s v="μ=H"/>
    <n v="4"/>
    <n v="1746.1080839506301"/>
    <x v="0"/>
    <n v="0"/>
    <n v="8"/>
    <n v="3.3333333333333299"/>
    <n v="15.914461499999501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2.3871135340483827E-2"/>
    <n v="-2.3871135340483827E-2"/>
    <n v="1.0570833813677082E-2"/>
  </r>
  <r>
    <s v="PSP_60_0.3_2_0.3_H_4.rcp"/>
    <n v="60"/>
    <n v="0.3"/>
    <x v="1"/>
    <n v="2"/>
    <n v="0.3"/>
    <x v="1"/>
    <x v="1"/>
    <s v="μ=H"/>
    <n v="4"/>
    <n v="1746.1080839506301"/>
    <x v="1"/>
    <n v="3"/>
    <n v="8"/>
    <n v="3.3333333333333299"/>
    <n v="15.940479799999499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2.3871135340483827E-2"/>
    <n v="-2.3871135340483827E-2"/>
    <n v="1.0588115901758692E-2"/>
  </r>
  <r>
    <s v="PSP_60_0.3_2_0.3_H_4.rcp"/>
    <n v="60"/>
    <n v="0.3"/>
    <x v="1"/>
    <n v="2"/>
    <n v="0.3"/>
    <x v="1"/>
    <x v="1"/>
    <s v="μ=H"/>
    <n v="4"/>
    <n v="1746.1080839506301"/>
    <x v="2"/>
    <n v="4"/>
    <n v="8"/>
    <n v="3.3333333333333299"/>
    <n v="16.955991399999199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2.3871135340483827E-2"/>
    <n v="-2.3871135340483827E-2"/>
    <n v="1.1262647324606929E-2"/>
  </r>
  <r>
    <s v="PSP_60_0.3_2_0.3_H_4.rcp"/>
    <n v="60"/>
    <n v="0.3"/>
    <x v="1"/>
    <n v="2"/>
    <n v="0.3"/>
    <x v="1"/>
    <x v="1"/>
    <s v="μ=H"/>
    <n v="4"/>
    <n v="1746.1080839506301"/>
    <x v="3"/>
    <n v="5"/>
    <n v="8"/>
    <n v="3.3333333333333299"/>
    <n v="16.619319899999901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2.3871135340483827E-2"/>
    <n v="-2.3871135340483827E-2"/>
    <n v="1.1039020626569168E-2"/>
  </r>
  <r>
    <s v="PSP_20_0.3_4_0.7_L_4.rcp"/>
    <n v="20"/>
    <n v="0.3"/>
    <x v="1"/>
    <n v="4"/>
    <n v="0.7"/>
    <x v="0"/>
    <x v="0"/>
    <s v="μ=L"/>
    <n v="4"/>
    <n v="1746.09904708261"/>
    <x v="11"/>
    <n v="5"/>
    <n v="7"/>
    <n v="6.6666666666666599"/>
    <n v="0.73649640000002103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26307437391705424"/>
    <n v="0.26307437391705424"/>
    <n v="3.0342267480444191E-3"/>
  </r>
  <r>
    <s v="PSP_20_0.3_4_0.7_L_4.rcp"/>
    <n v="20"/>
    <n v="0.3"/>
    <x v="1"/>
    <n v="4"/>
    <n v="0.7"/>
    <x v="0"/>
    <x v="0"/>
    <s v="μ=L"/>
    <n v="4"/>
    <n v="1745.4906472988901"/>
    <x v="9"/>
    <n v="3"/>
    <n v="7"/>
    <n v="6.6666666666666599"/>
    <n v="0.49521239999995698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26333114365315574"/>
    <n v="0.26333114365315574"/>
    <n v="2.0401820158837147E-3"/>
  </r>
  <r>
    <s v="PSP_20_0.3_4_0.7_L_4.rcp"/>
    <n v="20"/>
    <n v="0.3"/>
    <x v="1"/>
    <n v="4"/>
    <n v="0.7"/>
    <x v="0"/>
    <x v="0"/>
    <s v="μ=L"/>
    <n v="4"/>
    <n v="1745.37583021822"/>
    <x v="8"/>
    <n v="0"/>
    <n v="7"/>
    <n v="6.6666666666666599"/>
    <n v="0.47503749999998401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26337960118435894"/>
    <n v="0.26337960118435894"/>
    <n v="1.9570652196318422E-3"/>
  </r>
  <r>
    <s v="PSP_10_0.7_4_0.3_H_1.rcp"/>
    <n v="10"/>
    <n v="0.7"/>
    <x v="0"/>
    <n v="4"/>
    <n v="0.3"/>
    <x v="1"/>
    <x v="1"/>
    <s v="μ=H"/>
    <n v="1"/>
    <n v="1745.17894574651"/>
    <x v="12"/>
    <n v="0"/>
    <n v="6"/>
    <n v="6.6666666666666599"/>
    <n v="9.2758100000000995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-4.2115230381709806E-2"/>
    <n v="4.2115230381709806E-2"/>
    <n v="2.0097460466590947E-3"/>
  </r>
  <r>
    <s v="PSP_10_0.7_4_0.3_H_1.rcp"/>
    <n v="10"/>
    <n v="0.7"/>
    <x v="0"/>
    <n v="4"/>
    <n v="0.3"/>
    <x v="1"/>
    <x v="1"/>
    <s v="μ=H"/>
    <n v="1"/>
    <n v="1745.17894574651"/>
    <x v="13"/>
    <n v="3"/>
    <n v="6"/>
    <n v="6.6666666666666599"/>
    <n v="9.1329099999999303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-4.2115230381709806E-2"/>
    <n v="4.2115230381709806E-2"/>
    <n v="1.9787845769795821E-3"/>
  </r>
  <r>
    <s v="PSP_10_0.7_4_0.3_H_1.rcp"/>
    <n v="10"/>
    <n v="0.7"/>
    <x v="0"/>
    <n v="4"/>
    <n v="0.3"/>
    <x v="1"/>
    <x v="1"/>
    <s v="μ=H"/>
    <n v="1"/>
    <n v="1745.17894574651"/>
    <x v="14"/>
    <n v="4"/>
    <n v="6"/>
    <n v="6.6666666666666599"/>
    <n v="9.2031900000001998E-2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-4.2115230381709806E-2"/>
    <n v="4.2115230381709806E-2"/>
    <n v="1.99401181343222E-3"/>
  </r>
  <r>
    <s v="PSP_10_0.7_4_0.3_H_1.rcp"/>
    <n v="10"/>
    <n v="0.7"/>
    <x v="0"/>
    <n v="4"/>
    <n v="0.3"/>
    <x v="1"/>
    <x v="1"/>
    <s v="μ=H"/>
    <n v="1"/>
    <n v="1745.17894574651"/>
    <x v="15"/>
    <n v="5"/>
    <n v="6"/>
    <n v="6.6666666666666599"/>
    <n v="0.109127"/>
    <s v="PSP_10_0.7_4_0.3_H_1.rcp"/>
    <n v="10"/>
    <n v="0.7"/>
    <n v="4"/>
    <n v="0.3"/>
    <s v="H"/>
    <n v="1"/>
    <s v="40_0.1_0.2_0.8_"/>
    <n v="1821.90906578664"/>
    <n v="1821.90906578664"/>
    <n v="1821.90906578664"/>
    <n v="46.154139799999903"/>
    <n v="-4.2115230381709806E-2"/>
    <n v="4.2115230381709806E-2"/>
    <n v="2.3644032902114718E-3"/>
  </r>
  <r>
    <s v="PSP_60_0.3_4_0.3_L_5.rcp"/>
    <n v="60"/>
    <n v="0.3"/>
    <x v="1"/>
    <n v="4"/>
    <n v="0.3"/>
    <x v="1"/>
    <x v="0"/>
    <s v="μ=L"/>
    <n v="5"/>
    <n v="1743.97731147334"/>
    <x v="12"/>
    <n v="0"/>
    <n v="6"/>
    <n v="6.6666666666666599"/>
    <n v="17.6660145000005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0.161554030145413"/>
    <n v="0.161554030145413"/>
    <n v="1.1669766789811778E-2"/>
  </r>
  <r>
    <s v="PSP_60_0.3_4_0.3_L_5.rcp"/>
    <n v="60"/>
    <n v="0.3"/>
    <x v="1"/>
    <n v="4"/>
    <n v="0.3"/>
    <x v="1"/>
    <x v="0"/>
    <s v="μ=L"/>
    <n v="5"/>
    <n v="1743.97731147334"/>
    <x v="13"/>
    <n v="3"/>
    <n v="6"/>
    <n v="6.6666666666666599"/>
    <n v="16.8805812999999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0.161554030145413"/>
    <n v="0.161554030145413"/>
    <n v="1.1150927508151371E-2"/>
  </r>
  <r>
    <s v="PSP_60_0.3_4_0.3_L_5.rcp"/>
    <n v="60"/>
    <n v="0.3"/>
    <x v="1"/>
    <n v="4"/>
    <n v="0.3"/>
    <x v="1"/>
    <x v="0"/>
    <s v="μ=L"/>
    <n v="5"/>
    <n v="1743.97731147334"/>
    <x v="14"/>
    <n v="4"/>
    <n v="6"/>
    <n v="6.6666666666666599"/>
    <n v="17.761512099999798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0.161554030145413"/>
    <n v="0.161554030145413"/>
    <n v="1.173285032916801E-2"/>
  </r>
  <r>
    <s v="PSP_60_0.3_4_0.3_L_5.rcp"/>
    <n v="60"/>
    <n v="0.3"/>
    <x v="1"/>
    <n v="4"/>
    <n v="0.3"/>
    <x v="1"/>
    <x v="0"/>
    <s v="μ=L"/>
    <n v="5"/>
    <n v="1743.97731147334"/>
    <x v="15"/>
    <n v="5"/>
    <n v="6"/>
    <n v="6.6666666666666599"/>
    <n v="16.807163600000401"/>
    <s v="PSP_60_0.3_4_0.3_L_5.rcp"/>
    <n v="60"/>
    <n v="0.3"/>
    <n v="4"/>
    <n v="0.3"/>
    <s v="L"/>
    <n v="5"/>
    <s v="40_0.1_0.2_0.8_"/>
    <n v="2080.0115620757301"/>
    <n v="2080.0115620757301"/>
    <n v="90000000000"/>
    <n v="1513.8275527000001"/>
    <n v="-0.161554030145413"/>
    <n v="0.161554030145413"/>
    <n v="1.110242944780853E-2"/>
  </r>
  <r>
    <s v="PSP_20_0.7_2_0.3_H_4.rcp"/>
    <n v="20"/>
    <n v="0.7"/>
    <x v="0"/>
    <n v="2"/>
    <n v="0.3"/>
    <x v="1"/>
    <x v="1"/>
    <s v="μ=H"/>
    <n v="4"/>
    <n v="1743.6776729529299"/>
    <x v="6"/>
    <n v="0"/>
    <n v="9"/>
    <n v="3.3333333333333299"/>
    <n v="0.67949009999995202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9.0634539528290411E-2"/>
    <n v="9.0634539528290411E-2"/>
    <n v="2.6046280563449395E-3"/>
  </r>
  <r>
    <s v="PSP_20_0.3_4_0.7_H_4.rcp"/>
    <n v="20"/>
    <n v="0.3"/>
    <x v="1"/>
    <n v="4"/>
    <n v="0.7"/>
    <x v="0"/>
    <x v="1"/>
    <s v="μ=H"/>
    <n v="4"/>
    <n v="1741.4471702773001"/>
    <x v="0"/>
    <n v="0"/>
    <n v="8"/>
    <n v="6.6666666666666599"/>
    <n v="0.43523840000000202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6.6071723940049537E-2"/>
    <n v="-6.6071723940049537E-2"/>
    <n v="1.890239673391389E-3"/>
  </r>
  <r>
    <s v="PSP_20_0.3_4_0.7_H_4.rcp"/>
    <n v="20"/>
    <n v="0.3"/>
    <x v="1"/>
    <n v="4"/>
    <n v="0.7"/>
    <x v="0"/>
    <x v="1"/>
    <s v="μ=H"/>
    <n v="4"/>
    <n v="1741.4471702773001"/>
    <x v="1"/>
    <n v="3"/>
    <n v="8"/>
    <n v="6.6666666666666599"/>
    <n v="0.44254160000002601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6.6071723940049537E-2"/>
    <n v="-6.6071723940049537E-2"/>
    <n v="1.9219574592824256E-3"/>
  </r>
  <r>
    <s v="PSP_20_0.3_4_0.7_H_4.rcp"/>
    <n v="20"/>
    <n v="0.3"/>
    <x v="1"/>
    <n v="4"/>
    <n v="0.7"/>
    <x v="0"/>
    <x v="1"/>
    <s v="μ=H"/>
    <n v="4"/>
    <n v="1741.4471702773001"/>
    <x v="2"/>
    <n v="4"/>
    <n v="8"/>
    <n v="6.6666666666666599"/>
    <n v="0.451781900000014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6.6071723940049537E-2"/>
    <n v="-6.6071723940049537E-2"/>
    <n v="1.9620880673675936E-3"/>
  </r>
  <r>
    <s v="PSP_20_0.3_4_0.7_H_4.rcp"/>
    <n v="20"/>
    <n v="0.3"/>
    <x v="1"/>
    <n v="4"/>
    <n v="0.7"/>
    <x v="0"/>
    <x v="1"/>
    <s v="μ=H"/>
    <n v="4"/>
    <n v="1741.4471702773001"/>
    <x v="3"/>
    <n v="5"/>
    <n v="8"/>
    <n v="6.6666666666666599"/>
    <n v="0.442667299999982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6.6071723940049537E-2"/>
    <n v="-6.6071723940049537E-2"/>
    <n v="1.9225033741807022E-3"/>
  </r>
  <r>
    <s v="PSP_30_0.3_2_0.3_L_4.rcp"/>
    <n v="30"/>
    <n v="0.3"/>
    <x v="1"/>
    <n v="2"/>
    <n v="0.3"/>
    <x v="1"/>
    <x v="0"/>
    <s v="μ=L"/>
    <n v="4"/>
    <n v="1741.28826597324"/>
    <x v="7"/>
    <n v="5"/>
    <n v="9"/>
    <n v="3.3333333333333299"/>
    <n v="2.0335686999999298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9.7908791308320531E-2"/>
    <n v="-9.7908791308320531E-2"/>
    <n v="2.0537117280727112E-3"/>
  </r>
  <r>
    <s v="PSP_10_0.7_4_0.7_H_3.rcp"/>
    <n v="10"/>
    <n v="0.7"/>
    <x v="0"/>
    <n v="4"/>
    <n v="0.7"/>
    <x v="0"/>
    <x v="1"/>
    <s v="μ=H"/>
    <n v="3"/>
    <n v="1740.94874897771"/>
    <x v="13"/>
    <n v="3"/>
    <n v="6"/>
    <n v="6.6666666666666599"/>
    <n v="9.40958000000051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-8.7194223691244577E-2"/>
    <n v="8.7194223691244577E-2"/>
    <n v="2.1445848267904891E-3"/>
  </r>
  <r>
    <s v="PSP_10_0.7_4_0.7_H_3.rcp"/>
    <n v="10"/>
    <n v="0.7"/>
    <x v="0"/>
    <n v="4"/>
    <n v="0.7"/>
    <x v="0"/>
    <x v="1"/>
    <s v="μ=H"/>
    <n v="3"/>
    <n v="1740.8953881587299"/>
    <x v="12"/>
    <n v="0"/>
    <n v="6"/>
    <n v="6.6666666666666599"/>
    <n v="8.3662599999996701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-8.7222201576189318E-2"/>
    <n v="8.7222201576189318E-2"/>
    <n v="1.9067965045180036E-3"/>
  </r>
  <r>
    <s v="PSP_10_0.7_4_0.7_H_3.rcp"/>
    <n v="10"/>
    <n v="0.7"/>
    <x v="0"/>
    <n v="4"/>
    <n v="0.7"/>
    <x v="0"/>
    <x v="1"/>
    <s v="μ=H"/>
    <n v="3"/>
    <n v="1740.8953881587299"/>
    <x v="15"/>
    <n v="5"/>
    <n v="6"/>
    <n v="6.6666666666666599"/>
    <n v="9.3419999999994702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-8.7222201576189318E-2"/>
    <n v="8.7222201576189318E-2"/>
    <n v="2.1291823282096043E-3"/>
  </r>
  <r>
    <s v="PSP_10_0.7_4_0.7_H_3.rcp"/>
    <n v="10"/>
    <n v="0.7"/>
    <x v="0"/>
    <n v="4"/>
    <n v="0.7"/>
    <x v="0"/>
    <x v="1"/>
    <s v="μ=H"/>
    <n v="3"/>
    <n v="1740.7453526524901"/>
    <x v="14"/>
    <n v="4"/>
    <n v="6"/>
    <n v="6.6666666666666599"/>
    <n v="8.5032699999999295E-2"/>
    <s v="PSP_10_0.7_4_0.7_H_3.rcp"/>
    <n v="10"/>
    <n v="0.7"/>
    <n v="4"/>
    <n v="0.7"/>
    <s v="H"/>
    <n v="3"/>
    <s v="40_0.1_0.2_0.8_"/>
    <n v="1907.24992562803"/>
    <n v="1925.91842000171"/>
    <n v="2145.0902923253698"/>
    <n v="43.875998199999202"/>
    <n v="-8.730086746272249E-2"/>
    <n v="8.730086746272249E-2"/>
    <n v="1.9380231445082165E-3"/>
  </r>
  <r>
    <s v="PSP_30_0.3_4_0.3_L_5.rcp"/>
    <n v="30"/>
    <n v="0.3"/>
    <x v="1"/>
    <n v="4"/>
    <n v="0.3"/>
    <x v="1"/>
    <x v="0"/>
    <s v="μ=L"/>
    <n v="5"/>
    <n v="1739.4614783924801"/>
    <x v="6"/>
    <n v="0"/>
    <n v="9"/>
    <n v="6.6666666666666599"/>
    <n v="2.46344399999998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12165503385097216"/>
    <n v="0.12165503385097216"/>
    <n v="2.0228591824663954E-3"/>
  </r>
  <r>
    <s v="PSP_30_0.7_4_0.3_H_2.rcp"/>
    <n v="30"/>
    <n v="0.7"/>
    <x v="0"/>
    <n v="4"/>
    <n v="0.3"/>
    <x v="1"/>
    <x v="1"/>
    <s v="μ=H"/>
    <n v="2"/>
    <n v="1739.3351977889799"/>
    <x v="8"/>
    <n v="0"/>
    <n v="7"/>
    <n v="6.6666666666666599"/>
    <n v="1.9493725000002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-9.7081392598465377E-3"/>
    <n v="9.7081392598465377E-3"/>
    <n v="1.9318389347130315E-3"/>
  </r>
  <r>
    <s v="PSP_30_0.7_4_0.3_H_2.rcp"/>
    <n v="30"/>
    <n v="0.7"/>
    <x v="0"/>
    <n v="4"/>
    <n v="0.3"/>
    <x v="1"/>
    <x v="1"/>
    <s v="μ=H"/>
    <n v="2"/>
    <n v="1739.3351977889799"/>
    <x v="9"/>
    <n v="3"/>
    <n v="7"/>
    <n v="6.6666666666666599"/>
    <n v="2.16235049999977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-9.7081392598465377E-3"/>
    <n v="9.7081392598465377E-3"/>
    <n v="2.1429013112657116E-3"/>
  </r>
  <r>
    <s v="PSP_30_0.7_4_0.3_H_2.rcp"/>
    <n v="30"/>
    <n v="0.7"/>
    <x v="0"/>
    <n v="4"/>
    <n v="0.3"/>
    <x v="1"/>
    <x v="1"/>
    <s v="μ=H"/>
    <n v="2"/>
    <n v="1739.3351977889799"/>
    <x v="10"/>
    <n v="4"/>
    <n v="7"/>
    <n v="6.6666666666666599"/>
    <n v="2.0778258000000198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-9.7081392598465377E-3"/>
    <n v="9.7081392598465377E-3"/>
    <n v="2.0591368658329176E-3"/>
  </r>
  <r>
    <s v="PSP_30_0.7_4_0.3_H_2.rcp"/>
    <n v="30"/>
    <n v="0.7"/>
    <x v="0"/>
    <n v="4"/>
    <n v="0.3"/>
    <x v="1"/>
    <x v="1"/>
    <s v="μ=H"/>
    <n v="2"/>
    <n v="1739.3351977889799"/>
    <x v="11"/>
    <n v="5"/>
    <n v="7"/>
    <n v="6.6666666666666599"/>
    <n v="2.0128943999998201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-9.7081392598465377E-3"/>
    <n v="9.7081392598465377E-3"/>
    <n v="1.9947894891228228E-3"/>
  </r>
  <r>
    <s v="PSP_20_0.3_4_0.3_L_1.rcp"/>
    <n v="20"/>
    <n v="0.3"/>
    <x v="1"/>
    <n v="4"/>
    <n v="0.3"/>
    <x v="1"/>
    <x v="0"/>
    <s v="μ=L"/>
    <n v="1"/>
    <n v="1737.5851744219401"/>
    <x v="0"/>
    <n v="0"/>
    <n v="8"/>
    <n v="6.6666666666666599"/>
    <n v="0.54558190000000195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2.6043448065818445E-2"/>
    <n v="2.6043448065818445E-2"/>
    <n v="1.9675329693634156E-3"/>
  </r>
  <r>
    <s v="PSP_20_0.3_4_0.3_L_1.rcp"/>
    <n v="20"/>
    <n v="0.3"/>
    <x v="1"/>
    <n v="4"/>
    <n v="0.3"/>
    <x v="1"/>
    <x v="0"/>
    <s v="μ=L"/>
    <n v="1"/>
    <n v="1737.5851744219401"/>
    <x v="1"/>
    <n v="3"/>
    <n v="8"/>
    <n v="6.6666666666666599"/>
    <n v="0.66059770000001095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2.6043448065818445E-2"/>
    <n v="2.6043448065818445E-2"/>
    <n v="2.3823146519993785E-3"/>
  </r>
  <r>
    <s v="PSP_20_0.3_4_0.3_L_1.rcp"/>
    <n v="20"/>
    <n v="0.3"/>
    <x v="1"/>
    <n v="4"/>
    <n v="0.3"/>
    <x v="1"/>
    <x v="0"/>
    <s v="μ=L"/>
    <n v="1"/>
    <n v="1737.5851744219401"/>
    <x v="2"/>
    <n v="4"/>
    <n v="8"/>
    <n v="6.6666666666666599"/>
    <n v="0.74511929999999804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2.6043448065818445E-2"/>
    <n v="2.6043448065818445E-2"/>
    <n v="2.6871250473283308E-3"/>
  </r>
  <r>
    <s v="PSP_20_0.3_4_0.3_L_1.rcp"/>
    <n v="20"/>
    <n v="0.3"/>
    <x v="1"/>
    <n v="4"/>
    <n v="0.3"/>
    <x v="1"/>
    <x v="0"/>
    <s v="μ=L"/>
    <n v="1"/>
    <n v="1737.5851744219401"/>
    <x v="3"/>
    <n v="5"/>
    <n v="8"/>
    <n v="6.6666666666666599"/>
    <n v="0.55520079999999405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2.6043448065818445E-2"/>
    <n v="2.6043448065818445E-2"/>
    <n v="2.0022216254185271E-3"/>
  </r>
  <r>
    <s v="PSP_10_0.3_4_0.7_L_2.rcp"/>
    <n v="10"/>
    <n v="0.3"/>
    <x v="1"/>
    <n v="4"/>
    <n v="0.7"/>
    <x v="0"/>
    <x v="0"/>
    <s v="μ=L"/>
    <n v="2"/>
    <n v="1736.70706840559"/>
    <x v="7"/>
    <n v="5"/>
    <n v="9"/>
    <n v="6.6666666666666599"/>
    <n v="2.61932999999956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10533174047298471"/>
    <n v="0.10533174047298471"/>
    <n v="1.7040293134180302E-3"/>
  </r>
  <r>
    <s v="PSP_20_0.7_4_0.3_H_5.rcp"/>
    <n v="20"/>
    <n v="0.7"/>
    <x v="0"/>
    <n v="4"/>
    <n v="0.3"/>
    <x v="1"/>
    <x v="1"/>
    <s v="μ=H"/>
    <n v="5"/>
    <n v="1733.4638353965599"/>
    <x v="8"/>
    <n v="0"/>
    <n v="7"/>
    <n v="6.6666666666666599"/>
    <n v="0.393400499999984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3440043693413722"/>
    <n v="0.13440043693413722"/>
    <n v="1.8892288529103885E-3"/>
  </r>
  <r>
    <s v="PSP_20_0.7_4_0.3_H_5.rcp"/>
    <n v="20"/>
    <n v="0.7"/>
    <x v="0"/>
    <n v="4"/>
    <n v="0.3"/>
    <x v="1"/>
    <x v="1"/>
    <s v="μ=H"/>
    <n v="5"/>
    <n v="1733.4638353965599"/>
    <x v="9"/>
    <n v="3"/>
    <n v="7"/>
    <n v="6.6666666666666599"/>
    <n v="0.39006979999999197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3440043693413722"/>
    <n v="0.13440043693413722"/>
    <n v="1.8732338184852318E-3"/>
  </r>
  <r>
    <s v="PSP_20_0.7_4_0.3_H_5.rcp"/>
    <n v="20"/>
    <n v="0.7"/>
    <x v="0"/>
    <n v="4"/>
    <n v="0.3"/>
    <x v="1"/>
    <x v="1"/>
    <s v="μ=H"/>
    <n v="5"/>
    <n v="1733.4638353965599"/>
    <x v="10"/>
    <n v="4"/>
    <n v="7"/>
    <n v="6.6666666666666599"/>
    <n v="0.41319390000000999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3440043693413722"/>
    <n v="0.13440043693413722"/>
    <n v="1.9842827798302758E-3"/>
  </r>
  <r>
    <s v="PSP_20_0.7_4_0.3_H_5.rcp"/>
    <n v="20"/>
    <n v="0.7"/>
    <x v="0"/>
    <n v="4"/>
    <n v="0.3"/>
    <x v="1"/>
    <x v="1"/>
    <s v="μ=H"/>
    <n v="5"/>
    <n v="1733.4638353965599"/>
    <x v="11"/>
    <n v="5"/>
    <n v="7"/>
    <n v="6.6666666666666599"/>
    <n v="0.40408049999996298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3440043693413722"/>
    <n v="0.13440043693413722"/>
    <n v="1.9405174612091682E-3"/>
  </r>
  <r>
    <s v="PSP_30_0.3_4_0.3_L_5.rcp"/>
    <n v="30"/>
    <n v="0.3"/>
    <x v="1"/>
    <n v="4"/>
    <n v="0.3"/>
    <x v="1"/>
    <x v="0"/>
    <s v="μ=L"/>
    <n v="5"/>
    <n v="1731.99127723069"/>
    <x v="4"/>
    <n v="3"/>
    <n v="9"/>
    <n v="6.6666666666666599"/>
    <n v="2.8689245999998998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12542712864472561"/>
    <n v="0.12542712864472561"/>
    <n v="2.3558199297055563E-3"/>
  </r>
  <r>
    <s v="PSP_10_0.7_4_0.3_L_1.rcp"/>
    <n v="10"/>
    <n v="0.7"/>
    <x v="0"/>
    <n v="4"/>
    <n v="0.3"/>
    <x v="1"/>
    <x v="0"/>
    <s v="μ=L"/>
    <n v="1"/>
    <n v="1731.3836378876699"/>
    <x v="8"/>
    <n v="0"/>
    <n v="7"/>
    <n v="6.6666666666666599"/>
    <n v="0.13898179999999899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16609154730789474"/>
    <n v="0.16609154730789474"/>
    <n v="2.0257507511709351E-3"/>
  </r>
  <r>
    <s v="PSP_10_0.7_4_0.3_L_1.rcp"/>
    <n v="10"/>
    <n v="0.7"/>
    <x v="0"/>
    <n v="4"/>
    <n v="0.3"/>
    <x v="1"/>
    <x v="0"/>
    <s v="μ=L"/>
    <n v="1"/>
    <n v="1731.3836378876699"/>
    <x v="9"/>
    <n v="3"/>
    <n v="7"/>
    <n v="6.6666666666666599"/>
    <n v="0.16362389999999899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16609154730789474"/>
    <n v="0.16609154730789474"/>
    <n v="2.3849254962485618E-3"/>
  </r>
  <r>
    <s v="PSP_10_0.7_4_0.3_L_1.rcp"/>
    <n v="10"/>
    <n v="0.7"/>
    <x v="0"/>
    <n v="4"/>
    <n v="0.3"/>
    <x v="1"/>
    <x v="0"/>
    <s v="μ=L"/>
    <n v="1"/>
    <n v="1731.3836378876699"/>
    <x v="10"/>
    <n v="4"/>
    <n v="7"/>
    <n v="6.6666666666666599"/>
    <n v="0.14212230000000001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16609154730789474"/>
    <n v="0.16609154730789474"/>
    <n v="2.0715255953163876E-3"/>
  </r>
  <r>
    <s v="PSP_10_0.7_4_0.3_L_1.rcp"/>
    <n v="10"/>
    <n v="0.7"/>
    <x v="0"/>
    <n v="4"/>
    <n v="0.3"/>
    <x v="1"/>
    <x v="0"/>
    <s v="μ=L"/>
    <n v="1"/>
    <n v="1731.3836378876699"/>
    <x v="11"/>
    <n v="5"/>
    <n v="7"/>
    <n v="6.6666666666666599"/>
    <n v="0.13754530000000101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16609154730789474"/>
    <n v="0.16609154730789474"/>
    <n v="2.0048128229382244E-3"/>
  </r>
  <r>
    <s v="PSP_20_0.3_2_0.3_H_1.rcp"/>
    <n v="20"/>
    <n v="0.3"/>
    <x v="1"/>
    <n v="2"/>
    <n v="0.3"/>
    <x v="1"/>
    <x v="1"/>
    <s v="μ=H"/>
    <n v="1"/>
    <n v="1731.19744188395"/>
    <x v="0"/>
    <n v="0"/>
    <n v="8"/>
    <n v="3.3333333333333299"/>
    <n v="0.70051440000000298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0.1025607291609482"/>
    <n v="-0.1025607291609482"/>
    <n v="2.010096606123639E-3"/>
  </r>
  <r>
    <s v="PSP_20_0.3_2_0.3_H_1.rcp"/>
    <n v="20"/>
    <n v="0.3"/>
    <x v="1"/>
    <n v="2"/>
    <n v="0.3"/>
    <x v="1"/>
    <x v="1"/>
    <s v="μ=H"/>
    <n v="1"/>
    <n v="1731.19744188395"/>
    <x v="1"/>
    <n v="3"/>
    <n v="8"/>
    <n v="3.3333333333333299"/>
    <n v="1.2470538999999901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0.1025607291609482"/>
    <n v="-0.1025607291609482"/>
    <n v="3.5783687131102759E-3"/>
  </r>
  <r>
    <s v="PSP_20_0.3_2_0.3_H_1.rcp"/>
    <n v="20"/>
    <n v="0.3"/>
    <x v="1"/>
    <n v="2"/>
    <n v="0.3"/>
    <x v="1"/>
    <x v="1"/>
    <s v="μ=H"/>
    <n v="1"/>
    <n v="1731.19744188395"/>
    <x v="2"/>
    <n v="4"/>
    <n v="8"/>
    <n v="3.3333333333333299"/>
    <n v="1.0364350999999901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0.1025607291609482"/>
    <n v="-0.1025607291609482"/>
    <n v="2.9740069254499059E-3"/>
  </r>
  <r>
    <s v="PSP_20_0.3_2_0.3_H_1.rcp"/>
    <n v="20"/>
    <n v="0.3"/>
    <x v="1"/>
    <n v="2"/>
    <n v="0.3"/>
    <x v="1"/>
    <x v="1"/>
    <s v="μ=H"/>
    <n v="1"/>
    <n v="1731.19744188395"/>
    <x v="3"/>
    <n v="5"/>
    <n v="8"/>
    <n v="3.3333333333333299"/>
    <n v="0.85883859999999801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0.1025607291609482"/>
    <n v="-0.1025607291609482"/>
    <n v="2.4644012386725615E-3"/>
  </r>
  <r>
    <s v="PSP_10_0.3_2_0.7_H_3.rcp"/>
    <n v="10"/>
    <n v="0.3"/>
    <x v="1"/>
    <n v="2"/>
    <n v="0.7"/>
    <x v="0"/>
    <x v="1"/>
    <s v="μ=H"/>
    <n v="3"/>
    <n v="1728.2873706947901"/>
    <x v="0"/>
    <n v="0"/>
    <n v="8"/>
    <n v="3.3333333333333299"/>
    <n v="5.7284800000001398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4.1443306134919485E-2"/>
    <n v="-4.1443306134919485E-2"/>
    <n v="1.8352750959784434E-3"/>
  </r>
  <r>
    <s v="PSP_60_0.3_4_0.3_H_3.rcp"/>
    <n v="60"/>
    <n v="0.3"/>
    <x v="1"/>
    <n v="4"/>
    <n v="0.3"/>
    <x v="1"/>
    <x v="1"/>
    <s v="μ=H"/>
    <n v="3"/>
    <n v="1728.1458165669301"/>
    <x v="6"/>
    <n v="0"/>
    <n v="9"/>
    <n v="6.6666666666666599"/>
    <n v="23.874653000000698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2.5999568727852126E-2"/>
    <n v="2.5999568727852126E-2"/>
    <n v="1.572181910924746E-2"/>
  </r>
  <r>
    <s v="PSP_10_0.3_4_0.7_H_3.rcp"/>
    <n v="10"/>
    <n v="0.3"/>
    <x v="1"/>
    <n v="4"/>
    <n v="0.7"/>
    <x v="0"/>
    <x v="1"/>
    <s v="μ=H"/>
    <n v="3"/>
    <n v="1727.1517550683"/>
    <x v="7"/>
    <n v="5"/>
    <n v="9"/>
    <n v="6.6666666666666599"/>
    <n v="9.3838900000001502E-2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7.3997406105674249E-2"/>
    <n v="7.3997406105674249E-2"/>
    <n v="1.80613322647154E-3"/>
  </r>
  <r>
    <s v="PSP_60_0.3_2_0.7_H_3.rcp"/>
    <n v="60"/>
    <n v="0.3"/>
    <x v="1"/>
    <n v="2"/>
    <n v="0.7"/>
    <x v="0"/>
    <x v="1"/>
    <s v="μ=H"/>
    <n v="3"/>
    <n v="1726.5712557101899"/>
    <x v="12"/>
    <n v="0"/>
    <n v="6"/>
    <n v="3.3333333333333299"/>
    <n v="13.1567675000005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7584769737546466"/>
    <n v="0.17584769737546466"/>
    <n v="8.7532711380816849E-3"/>
  </r>
  <r>
    <s v="PSP_60_0.3_2_0.7_H_3.rcp"/>
    <n v="60"/>
    <n v="0.3"/>
    <x v="1"/>
    <n v="2"/>
    <n v="0.7"/>
    <x v="0"/>
    <x v="1"/>
    <s v="μ=H"/>
    <n v="3"/>
    <n v="1726.5712557101899"/>
    <x v="13"/>
    <n v="3"/>
    <n v="6"/>
    <n v="3.3333333333333299"/>
    <n v="13.6948715999988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7584769737546466"/>
    <n v="0.17584769737546466"/>
    <n v="9.1112748109290122E-3"/>
  </r>
  <r>
    <s v="PSP_60_0.3_2_0.7_H_3.rcp"/>
    <n v="60"/>
    <n v="0.3"/>
    <x v="1"/>
    <n v="2"/>
    <n v="0.7"/>
    <x v="0"/>
    <x v="1"/>
    <s v="μ=H"/>
    <n v="3"/>
    <n v="1726.5712557101899"/>
    <x v="14"/>
    <n v="4"/>
    <n v="6"/>
    <n v="3.3333333333333299"/>
    <n v="14.490419400000899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7584769737546466"/>
    <n v="0.17584769737546466"/>
    <n v="9.6405572199038982E-3"/>
  </r>
  <r>
    <s v="PSP_60_0.3_2_0.7_H_3.rcp"/>
    <n v="60"/>
    <n v="0.3"/>
    <x v="1"/>
    <n v="2"/>
    <n v="0.7"/>
    <x v="0"/>
    <x v="1"/>
    <s v="μ=H"/>
    <n v="3"/>
    <n v="1726.5712557101899"/>
    <x v="15"/>
    <n v="5"/>
    <n v="6"/>
    <n v="3.3333333333333299"/>
    <n v="13.324678199998701"/>
    <s v="PSP_60_0.3_2_0.7_H_3.rcp"/>
    <n v="60"/>
    <n v="0.3"/>
    <n v="2"/>
    <n v="0.7"/>
    <s v="H"/>
    <n v="3"/>
    <s v="40_0.1_0.2_0.8_"/>
    <n v="2094.96624618032"/>
    <n v="2094.96624618032"/>
    <n v="90000000000"/>
    <n v="1503.0686576999899"/>
    <n v="-0.17584769737546466"/>
    <n v="0.17584769737546466"/>
    <n v="8.8649830676319537E-3"/>
  </r>
  <r>
    <s v="PSP_10_0.3_4_0.7_L_2.rcp"/>
    <n v="10"/>
    <n v="0.3"/>
    <x v="1"/>
    <n v="4"/>
    <n v="0.7"/>
    <x v="0"/>
    <x v="0"/>
    <s v="μ=L"/>
    <n v="2"/>
    <n v="1726.5438900904701"/>
    <x v="6"/>
    <n v="0"/>
    <n v="9"/>
    <n v="6.6666666666666599"/>
    <n v="3.7069100000003602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11056732292662136"/>
    <n v="0.11056732292662136"/>
    <n v="2.4115645230666258E-3"/>
  </r>
  <r>
    <s v="PSP_30_0.3_2_0.3_L_1.rcp"/>
    <n v="30"/>
    <n v="0.3"/>
    <x v="1"/>
    <n v="2"/>
    <n v="0.3"/>
    <x v="1"/>
    <x v="0"/>
    <s v="μ=L"/>
    <n v="1"/>
    <n v="1725.4765464023101"/>
    <x v="7"/>
    <n v="5"/>
    <n v="9"/>
    <n v="3.3333333333333299"/>
    <n v="2.2754691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1.0480985482926933E-2"/>
    <n v="1.0480985482926933E-2"/>
    <n v="2.3650060302693949E-3"/>
  </r>
  <r>
    <s v="PSP_10_0.3_2_0.7_H_3.rcp"/>
    <n v="10"/>
    <n v="0.3"/>
    <x v="1"/>
    <n v="2"/>
    <n v="0.7"/>
    <x v="0"/>
    <x v="1"/>
    <s v="μ=H"/>
    <n v="3"/>
    <n v="1725.4227198030701"/>
    <x v="1"/>
    <n v="3"/>
    <n v="8"/>
    <n v="3.3333333333333299"/>
    <n v="5.6265200000002097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3.9717105072421502E-2"/>
    <n v="-3.9717105072421502E-2"/>
    <n v="1.8026094239701918E-3"/>
  </r>
  <r>
    <s v="PSP_30_0.3_2_0.3_L_1.rcp"/>
    <n v="30"/>
    <n v="0.3"/>
    <x v="1"/>
    <n v="2"/>
    <n v="0.3"/>
    <x v="1"/>
    <x v="0"/>
    <s v="μ=L"/>
    <n v="1"/>
    <n v="1725.36688561646"/>
    <x v="5"/>
    <n v="4"/>
    <n v="9"/>
    <n v="3.3333333333333299"/>
    <n v="2.1452644000000798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1.0543873288021602E-2"/>
    <n v="1.0543873288021602E-2"/>
    <n v="2.2296779343311864E-3"/>
  </r>
  <r>
    <s v="PSP_30_0.7_4_0.3_H_2.rcp"/>
    <n v="30"/>
    <n v="0.7"/>
    <x v="0"/>
    <n v="4"/>
    <n v="0.3"/>
    <x v="1"/>
    <x v="1"/>
    <s v="μ=H"/>
    <n v="2"/>
    <n v="1725.3018038246901"/>
    <x v="12"/>
    <n v="0"/>
    <n v="6"/>
    <n v="6.6666666666666599"/>
    <n v="1.8821520999999799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-1.7698063133670363E-2"/>
    <n v="1.7698063133670363E-2"/>
    <n v="1.8652231463363125E-3"/>
  </r>
  <r>
    <s v="PSP_30_0.7_4_0.3_H_2.rcp"/>
    <n v="30"/>
    <n v="0.7"/>
    <x v="0"/>
    <n v="4"/>
    <n v="0.3"/>
    <x v="1"/>
    <x v="1"/>
    <s v="μ=H"/>
    <n v="2"/>
    <n v="1725.3018038246901"/>
    <x v="13"/>
    <n v="3"/>
    <n v="6"/>
    <n v="6.6666666666666599"/>
    <n v="1.87886519999983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-1.7698063133670363E-2"/>
    <n v="1.7698063133670363E-2"/>
    <n v="1.8619658102474955E-3"/>
  </r>
  <r>
    <s v="PSP_30_0.7_4_0.3_H_2.rcp"/>
    <n v="30"/>
    <n v="0.7"/>
    <x v="0"/>
    <n v="4"/>
    <n v="0.3"/>
    <x v="1"/>
    <x v="1"/>
    <s v="μ=H"/>
    <n v="2"/>
    <n v="1725.3018038246901"/>
    <x v="14"/>
    <n v="4"/>
    <n v="6"/>
    <n v="6.6666666666666599"/>
    <n v="2.0345747999999699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-1.7698063133670363E-2"/>
    <n v="1.7698063133670363E-2"/>
    <n v="2.0162748854954697E-3"/>
  </r>
  <r>
    <s v="PSP_30_0.7_4_0.3_H_2.rcp"/>
    <n v="30"/>
    <n v="0.7"/>
    <x v="0"/>
    <n v="4"/>
    <n v="0.3"/>
    <x v="1"/>
    <x v="1"/>
    <s v="μ=H"/>
    <n v="2"/>
    <n v="1725.3018038246901"/>
    <x v="15"/>
    <n v="5"/>
    <n v="6"/>
    <n v="6.6666666666666599"/>
    <n v="1.9714149999999699"/>
    <s v="PSP_30_0.7_4_0.3_H_2.rcp"/>
    <n v="30"/>
    <n v="0.7"/>
    <n v="4"/>
    <n v="0.3"/>
    <s v="H"/>
    <n v="2"/>
    <s v="40_0.1_0.2_0.8_"/>
    <n v="1756.38644196165"/>
    <n v="1756.38644196165"/>
    <n v="1756.38644196165"/>
    <n v="1009.07610099999"/>
    <n v="-1.7698063133670363E-2"/>
    <n v="1.7698063133670363E-2"/>
    <n v="1.9536831741890489E-3"/>
  </r>
  <r>
    <s v="PSP_20_0.3_2_0.3_L_1.rcp"/>
    <n v="20"/>
    <n v="0.3"/>
    <x v="1"/>
    <n v="2"/>
    <n v="0.3"/>
    <x v="1"/>
    <x v="0"/>
    <s v="μ=L"/>
    <n v="1"/>
    <n v="1725.1937327278899"/>
    <x v="4"/>
    <n v="3"/>
    <n v="9"/>
    <n v="3.3333333333333299"/>
    <n v="0.67338319999999996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15105666309410917"/>
    <n v="0.15105666309410917"/>
    <n v="1.9889278074727125E-3"/>
  </r>
  <r>
    <s v="PSP_30_0.3_2_0.3_L_4.rcp"/>
    <n v="30"/>
    <n v="0.3"/>
    <x v="1"/>
    <n v="2"/>
    <n v="0.3"/>
    <x v="1"/>
    <x v="0"/>
    <s v="μ=L"/>
    <n v="4"/>
    <n v="1724.54302374998"/>
    <x v="4"/>
    <n v="3"/>
    <n v="9"/>
    <n v="3.3333333333333299"/>
    <n v="2.37678520000008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8.7350660866185592E-2"/>
    <n v="-8.7350660866185592E-2"/>
    <n v="2.4003278769731151E-3"/>
  </r>
  <r>
    <s v="PSP_60_0.3_4_0.3_L_3.rcp"/>
    <n v="60"/>
    <n v="0.3"/>
    <x v="1"/>
    <n v="4"/>
    <n v="0.3"/>
    <x v="1"/>
    <x v="0"/>
    <s v="μ=L"/>
    <n v="3"/>
    <n v="1723.8014348024899"/>
    <x v="8"/>
    <n v="0"/>
    <n v="7"/>
    <n v="6.6666666666666599"/>
    <n v="14.1709733999996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-3.5830423391091472E-2"/>
    <n v="3.5830423391091472E-2"/>
    <n v="9.390135447553398E-3"/>
  </r>
  <r>
    <s v="PSP_60_0.3_4_0.3_L_3.rcp"/>
    <n v="60"/>
    <n v="0.3"/>
    <x v="1"/>
    <n v="4"/>
    <n v="0.3"/>
    <x v="1"/>
    <x v="0"/>
    <s v="μ=L"/>
    <n v="3"/>
    <n v="1723.8014348024899"/>
    <x v="9"/>
    <n v="3"/>
    <n v="7"/>
    <n v="6.6666666666666599"/>
    <n v="14.534278299999601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-3.5830423391091472E-2"/>
    <n v="3.5830423391091472E-2"/>
    <n v="9.6308727719040272E-3"/>
  </r>
  <r>
    <s v="PSP_60_0.3_4_0.3_L_3.rcp"/>
    <n v="60"/>
    <n v="0.3"/>
    <x v="1"/>
    <n v="4"/>
    <n v="0.3"/>
    <x v="1"/>
    <x v="0"/>
    <s v="μ=L"/>
    <n v="3"/>
    <n v="1723.8014348024899"/>
    <x v="10"/>
    <n v="4"/>
    <n v="7"/>
    <n v="6.6666666666666599"/>
    <n v="13.962627500000901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-3.5830423391091472E-2"/>
    <n v="3.5830423391091472E-2"/>
    <n v="9.2520788606339516E-3"/>
  </r>
  <r>
    <s v="PSP_60_0.3_4_0.3_L_3.rcp"/>
    <n v="60"/>
    <n v="0.3"/>
    <x v="1"/>
    <n v="4"/>
    <n v="0.3"/>
    <x v="1"/>
    <x v="0"/>
    <s v="μ=L"/>
    <n v="3"/>
    <n v="1723.8014348024899"/>
    <x v="11"/>
    <n v="5"/>
    <n v="7"/>
    <n v="6.6666666666666599"/>
    <n v="15.617648199999101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-3.5830423391091472E-2"/>
    <n v="3.5830423391091472E-2"/>
    <n v="1.0348747953350489E-2"/>
  </r>
  <r>
    <s v="PSP_30_0.3_2_0.3_L_1.rcp"/>
    <n v="30"/>
    <n v="0.3"/>
    <x v="1"/>
    <n v="2"/>
    <n v="0.3"/>
    <x v="1"/>
    <x v="0"/>
    <s v="μ=L"/>
    <n v="1"/>
    <n v="1723.6735742412"/>
    <x v="4"/>
    <n v="3"/>
    <n v="9"/>
    <n v="3.3333333333333299"/>
    <n v="1.92479270000001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1.1514946355813484E-2"/>
    <n v="1.1514946355813484E-2"/>
    <n v="2.0005309421773881E-3"/>
  </r>
  <r>
    <s v="PSP_20_0.3_2_0.3_L_1.rcp"/>
    <n v="20"/>
    <n v="0.3"/>
    <x v="1"/>
    <n v="2"/>
    <n v="0.3"/>
    <x v="1"/>
    <x v="0"/>
    <s v="μ=L"/>
    <n v="1"/>
    <n v="1723.2177698724499"/>
    <x v="6"/>
    <n v="0"/>
    <n v="9"/>
    <n v="3.3333333333333299"/>
    <n v="0.64357690000000001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15202900635520303"/>
    <n v="0.15202900635520303"/>
    <n v="1.9008908934126738E-3"/>
  </r>
  <r>
    <s v="PSP_60_0.3_4_0.3_H_3.rcp"/>
    <n v="60"/>
    <n v="0.3"/>
    <x v="1"/>
    <n v="4"/>
    <n v="0.3"/>
    <x v="1"/>
    <x v="1"/>
    <s v="μ=H"/>
    <n v="3"/>
    <n v="1723.17917340334"/>
    <x v="4"/>
    <n v="3"/>
    <n v="9"/>
    <n v="6.6666666666666599"/>
    <n v="21.608244699998899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2.8798818962951875E-2"/>
    <n v="2.8798818962951875E-2"/>
    <n v="1.4229355058761602E-2"/>
  </r>
  <r>
    <s v="PSP_20_0.3_2_0.3_H_5.rcp"/>
    <n v="20"/>
    <n v="0.3"/>
    <x v="1"/>
    <n v="2"/>
    <n v="0.3"/>
    <x v="1"/>
    <x v="1"/>
    <s v="μ=H"/>
    <n v="5"/>
    <n v="1723.13760911647"/>
    <x v="0"/>
    <n v="0"/>
    <n v="8"/>
    <n v="3.3333333333333299"/>
    <n v="0.75189170000000105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3.0474152313615263E-2"/>
    <n v="-3.0474152313615263E-2"/>
    <n v="1.8226786288117463E-3"/>
  </r>
  <r>
    <s v="PSP_20_0.3_2_0.3_H_5.rcp"/>
    <n v="20"/>
    <n v="0.3"/>
    <x v="1"/>
    <n v="2"/>
    <n v="0.3"/>
    <x v="1"/>
    <x v="1"/>
    <s v="μ=H"/>
    <n v="5"/>
    <n v="1723.13760911647"/>
    <x v="1"/>
    <n v="3"/>
    <n v="8"/>
    <n v="3.3333333333333299"/>
    <n v="0.79490090000000102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3.0474152313615263E-2"/>
    <n v="-3.0474152313615263E-2"/>
    <n v="1.9269382578012537E-3"/>
  </r>
  <r>
    <s v="PSP_20_0.3_2_0.3_H_5.rcp"/>
    <n v="20"/>
    <n v="0.3"/>
    <x v="1"/>
    <n v="2"/>
    <n v="0.3"/>
    <x v="1"/>
    <x v="1"/>
    <s v="μ=H"/>
    <n v="5"/>
    <n v="1723.13760911647"/>
    <x v="2"/>
    <n v="4"/>
    <n v="8"/>
    <n v="3.3333333333333299"/>
    <n v="0.87485349999998596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3.0474152313615263E-2"/>
    <n v="-3.0474152313615263E-2"/>
    <n v="2.1207532651193375E-3"/>
  </r>
  <r>
    <s v="PSP_20_0.3_2_0.3_H_5.rcp"/>
    <n v="20"/>
    <n v="0.3"/>
    <x v="1"/>
    <n v="2"/>
    <n v="0.3"/>
    <x v="1"/>
    <x v="1"/>
    <s v="μ=H"/>
    <n v="5"/>
    <n v="1723.13760911647"/>
    <x v="3"/>
    <n v="5"/>
    <n v="8"/>
    <n v="3.3333333333333299"/>
    <n v="1.2607823999999901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3.0474152313615263E-2"/>
    <n v="-3.0474152313615263E-2"/>
    <n v="3.0562927294741533E-3"/>
  </r>
  <r>
    <s v="PSP_10_0.7_4_0.3_L_3.rcp"/>
    <n v="10"/>
    <n v="0.7"/>
    <x v="0"/>
    <n v="4"/>
    <n v="0.3"/>
    <x v="1"/>
    <x v="0"/>
    <s v="μ=L"/>
    <n v="3"/>
    <n v="1722.99708778788"/>
    <x v="5"/>
    <n v="4"/>
    <n v="9"/>
    <n v="6.6666666666666599"/>
    <n v="9.5880599999986701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8.619265331878867E-2"/>
    <n v="8.619265331878867E-2"/>
    <n v="2.0003287712114107E-3"/>
  </r>
  <r>
    <s v="PSP_60_0.3_4_0.3_H_3.rcp"/>
    <n v="60"/>
    <n v="0.3"/>
    <x v="1"/>
    <n v="4"/>
    <n v="0.3"/>
    <x v="1"/>
    <x v="1"/>
    <s v="μ=H"/>
    <n v="3"/>
    <n v="1722.93742364288"/>
    <x v="5"/>
    <n v="4"/>
    <n v="9"/>
    <n v="6.6666666666666599"/>
    <n v="29.506413700000799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2.8935071568889765E-2"/>
    <n v="2.8935071568889765E-2"/>
    <n v="1.9430418475779313E-2"/>
  </r>
  <r>
    <s v="PSP_20_0.7_4_0.7_H_5.rcp"/>
    <n v="20"/>
    <n v="0.7"/>
    <x v="0"/>
    <n v="4"/>
    <n v="0.7"/>
    <x v="0"/>
    <x v="1"/>
    <s v="μ=H"/>
    <n v="5"/>
    <n v="1722.67535709713"/>
    <x v="6"/>
    <n v="0"/>
    <n v="9"/>
    <n v="6.6666666666666599"/>
    <n v="0.34350440000002802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17865557087030176"/>
    <n v="0.17865557087030176"/>
    <n v="2.2055947464283843E-3"/>
  </r>
  <r>
    <s v="PSP_30_0.3_4_0.3_L_5.rcp"/>
    <n v="30"/>
    <n v="0.3"/>
    <x v="1"/>
    <n v="4"/>
    <n v="0.3"/>
    <x v="1"/>
    <x v="0"/>
    <s v="μ=L"/>
    <n v="5"/>
    <n v="1721.6132045166"/>
    <x v="5"/>
    <n v="4"/>
    <n v="9"/>
    <n v="6.6666666666666599"/>
    <n v="2.6791673000000098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13066755968616126"/>
    <n v="0.13066755968616126"/>
    <n v="2.2000005578242349E-3"/>
  </r>
  <r>
    <s v="PSP_60_0.3_4_0.3_H_3.rcp"/>
    <n v="60"/>
    <n v="0.3"/>
    <x v="1"/>
    <n v="4"/>
    <n v="0.3"/>
    <x v="1"/>
    <x v="1"/>
    <s v="μ=H"/>
    <n v="3"/>
    <n v="1721.3936602844899"/>
    <x v="7"/>
    <n v="5"/>
    <n v="9"/>
    <n v="6.6666666666666599"/>
    <n v="28.367992000001301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2.9805152185027349E-2"/>
    <n v="2.9805152185027349E-2"/>
    <n v="1.8680750615164395E-2"/>
  </r>
  <r>
    <s v="PSP_20_0.7_4_0.3_H_5.rcp"/>
    <n v="20"/>
    <n v="0.7"/>
    <x v="0"/>
    <n v="4"/>
    <n v="0.3"/>
    <x v="1"/>
    <x v="1"/>
    <s v="μ=H"/>
    <n v="5"/>
    <n v="1720.18635117893"/>
    <x v="12"/>
    <n v="0"/>
    <n v="6"/>
    <n v="6.6666666666666599"/>
    <n v="0.40815579999991702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4103050576090637"/>
    <n v="0.14103050576090637"/>
    <n v="1.9600882913026205E-3"/>
  </r>
  <r>
    <s v="PSP_20_0.7_4_0.3_H_5.rcp"/>
    <n v="20"/>
    <n v="0.7"/>
    <x v="0"/>
    <n v="4"/>
    <n v="0.3"/>
    <x v="1"/>
    <x v="1"/>
    <s v="μ=H"/>
    <n v="5"/>
    <n v="1720.18635117893"/>
    <x v="13"/>
    <n v="3"/>
    <n v="6"/>
    <n v="6.6666666666666599"/>
    <n v="0.38838479999992598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4103050576090637"/>
    <n v="0.14103050576090637"/>
    <n v="1.8651419359958126E-3"/>
  </r>
  <r>
    <s v="PSP_20_0.7_4_0.3_H_5.rcp"/>
    <n v="20"/>
    <n v="0.7"/>
    <x v="0"/>
    <n v="4"/>
    <n v="0.3"/>
    <x v="1"/>
    <x v="1"/>
    <s v="μ=H"/>
    <n v="5"/>
    <n v="1720.18635117893"/>
    <x v="14"/>
    <n v="4"/>
    <n v="6"/>
    <n v="6.6666666666666599"/>
    <n v="0.42053379999993001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4103050576090637"/>
    <n v="0.14103050576090637"/>
    <n v="2.0195312120445878E-3"/>
  </r>
  <r>
    <s v="PSP_20_0.7_4_0.3_H_5.rcp"/>
    <n v="20"/>
    <n v="0.7"/>
    <x v="0"/>
    <n v="4"/>
    <n v="0.3"/>
    <x v="1"/>
    <x v="1"/>
    <s v="μ=H"/>
    <n v="5"/>
    <n v="1720.18635117893"/>
    <x v="15"/>
    <n v="5"/>
    <n v="6"/>
    <n v="6.6666666666666599"/>
    <n v="0.40923970000005699"/>
    <s v="PSP_20_0.7_4_0.3_H_5.rcp"/>
    <n v="20"/>
    <n v="0.7"/>
    <n v="4"/>
    <n v="0.3"/>
    <s v="H"/>
    <n v="5"/>
    <s v="40_0.1_0.2_0.8_"/>
    <n v="2002.6163475138701"/>
    <n v="2002.6163475138701"/>
    <n v="2002.6163475138701"/>
    <n v="208.23337489999901"/>
    <n v="-0.14103050576090637"/>
    <n v="0.14103050576090637"/>
    <n v="1.9652935087691313E-3"/>
  </r>
  <r>
    <s v="PSP_20_0.3_4_0.7_H_1.rcp"/>
    <n v="20"/>
    <n v="0.3"/>
    <x v="1"/>
    <n v="4"/>
    <n v="0.7"/>
    <x v="0"/>
    <x v="1"/>
    <s v="μ=H"/>
    <n v="1"/>
    <n v="1717.8133664680799"/>
    <x v="6"/>
    <n v="0"/>
    <n v="9"/>
    <n v="6.6666666666666599"/>
    <n v="0.92816849999996898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16731742987722942"/>
    <n v="0.16731742987722942"/>
    <n v="2.6596028998680061E-3"/>
  </r>
  <r>
    <s v="PSP_30_0.3_4_0.3_L_3.rcp"/>
    <n v="30"/>
    <n v="0.3"/>
    <x v="1"/>
    <n v="4"/>
    <n v="0.3"/>
    <x v="1"/>
    <x v="0"/>
    <s v="μ=L"/>
    <n v="3"/>
    <n v="1717.1744096884499"/>
    <x v="8"/>
    <n v="0"/>
    <n v="7"/>
    <n v="6.6666666666666599"/>
    <n v="1.8461942999999701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1478538008597711"/>
    <n v="0.1478538008597711"/>
    <n v="2.1063408178773712E-3"/>
  </r>
  <r>
    <s v="PSP_30_0.3_4_0.3_L_3.rcp"/>
    <n v="30"/>
    <n v="0.3"/>
    <x v="1"/>
    <n v="4"/>
    <n v="0.3"/>
    <x v="1"/>
    <x v="0"/>
    <s v="μ=L"/>
    <n v="3"/>
    <n v="1717.1744096884499"/>
    <x v="9"/>
    <n v="3"/>
    <n v="7"/>
    <n v="6.6666666666666599"/>
    <n v="1.8691612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1478538008597711"/>
    <n v="0.1478538008597711"/>
    <n v="2.1325439747878717E-3"/>
  </r>
  <r>
    <s v="PSP_30_0.3_4_0.3_L_3.rcp"/>
    <n v="30"/>
    <n v="0.3"/>
    <x v="1"/>
    <n v="4"/>
    <n v="0.3"/>
    <x v="1"/>
    <x v="0"/>
    <s v="μ=L"/>
    <n v="3"/>
    <n v="1717.1744096884499"/>
    <x v="10"/>
    <n v="4"/>
    <n v="7"/>
    <n v="6.6666666666666599"/>
    <n v="1.86609739999994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1478538008597711"/>
    <n v="0.1478538008597711"/>
    <n v="2.1290484559262114E-3"/>
  </r>
  <r>
    <s v="PSP_30_0.3_4_0.3_L_3.rcp"/>
    <n v="30"/>
    <n v="0.3"/>
    <x v="1"/>
    <n v="4"/>
    <n v="0.3"/>
    <x v="1"/>
    <x v="0"/>
    <s v="μ=L"/>
    <n v="3"/>
    <n v="1717.1744096884499"/>
    <x v="11"/>
    <n v="5"/>
    <n v="7"/>
    <n v="6.6666666666666599"/>
    <n v="1.9813980999999701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1478538008597711"/>
    <n v="0.1478538008597711"/>
    <n v="2.2605961325385272E-3"/>
  </r>
  <r>
    <s v="PSP_30_0.3_4_0.3_H_1.rcp"/>
    <n v="30"/>
    <n v="0.3"/>
    <x v="1"/>
    <n v="4"/>
    <n v="0.3"/>
    <x v="1"/>
    <x v="1"/>
    <s v="μ=H"/>
    <n v="1"/>
    <n v="1715.8034480117799"/>
    <x v="8"/>
    <n v="0"/>
    <n v="7"/>
    <n v="6.6666666666666599"/>
    <n v="3.1298995999998098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8.2003802051151597E-2"/>
    <n v="8.2003802051151597E-2"/>
    <n v="1.8735183013235683E-3"/>
  </r>
  <r>
    <s v="PSP_30_0.3_4_0.3_H_1.rcp"/>
    <n v="30"/>
    <n v="0.3"/>
    <x v="1"/>
    <n v="4"/>
    <n v="0.3"/>
    <x v="1"/>
    <x v="1"/>
    <s v="μ=H"/>
    <n v="1"/>
    <n v="1715.8034480117799"/>
    <x v="9"/>
    <n v="3"/>
    <n v="7"/>
    <n v="6.6666666666666599"/>
    <n v="3.7924950000001401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8.2003802051151597E-2"/>
    <n v="8.2003802051151597E-2"/>
    <n v="2.2701395246604141E-3"/>
  </r>
  <r>
    <s v="PSP_30_0.3_4_0.3_H_1.rcp"/>
    <n v="30"/>
    <n v="0.3"/>
    <x v="1"/>
    <n v="4"/>
    <n v="0.3"/>
    <x v="1"/>
    <x v="1"/>
    <s v="μ=H"/>
    <n v="1"/>
    <n v="1715.8034480117799"/>
    <x v="10"/>
    <n v="4"/>
    <n v="7"/>
    <n v="6.6666666666666599"/>
    <n v="3.9659582000001499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8.2003802051151597E-2"/>
    <n v="8.2003802051151597E-2"/>
    <n v="2.3739724015380587E-3"/>
  </r>
  <r>
    <s v="PSP_30_0.3_4_0.3_H_1.rcp"/>
    <n v="30"/>
    <n v="0.3"/>
    <x v="1"/>
    <n v="4"/>
    <n v="0.3"/>
    <x v="1"/>
    <x v="1"/>
    <s v="μ=H"/>
    <n v="1"/>
    <n v="1715.8034480117799"/>
    <x v="11"/>
    <n v="5"/>
    <n v="7"/>
    <n v="6.6666666666666599"/>
    <n v="3.6476353999998898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8.2003802051151597E-2"/>
    <n v="8.2003802051151597E-2"/>
    <n v="2.1834284008521946E-3"/>
  </r>
  <r>
    <s v="PSP_30_0.3_4_0.3_L_5.rcp"/>
    <n v="30"/>
    <n v="0.3"/>
    <x v="1"/>
    <n v="4"/>
    <n v="0.3"/>
    <x v="1"/>
    <x v="0"/>
    <s v="μ=L"/>
    <n v="5"/>
    <n v="1714.9043306122901"/>
    <x v="7"/>
    <n v="5"/>
    <n v="9"/>
    <n v="6.6666666666666599"/>
    <n v="2.4038132000000498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13405522057752228"/>
    <n v="0.13405522057752228"/>
    <n v="1.9738932991998481E-3"/>
  </r>
  <r>
    <s v="PSP_10_0.7_4_0.3_L_3.rcp"/>
    <n v="10"/>
    <n v="0.7"/>
    <x v="0"/>
    <n v="4"/>
    <n v="0.3"/>
    <x v="1"/>
    <x v="0"/>
    <s v="μ=L"/>
    <n v="3"/>
    <n v="1714.6734871476301"/>
    <x v="7"/>
    <n v="5"/>
    <n v="9"/>
    <n v="6.6666666666666599"/>
    <n v="7.6818799999997994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9.0607151445228434E-2"/>
    <n v="9.0607151445228434E-2"/>
    <n v="1.6026480415219804E-3"/>
  </r>
  <r>
    <s v="PSP_10_0.3_4_0.7_L_4.rcp"/>
    <n v="10"/>
    <n v="0.3"/>
    <x v="1"/>
    <n v="4"/>
    <n v="0.7"/>
    <x v="0"/>
    <x v="0"/>
    <s v="μ=L"/>
    <n v="4"/>
    <n v="1714.4150991696899"/>
    <x v="13"/>
    <n v="3"/>
    <n v="6"/>
    <n v="6.6666666666666599"/>
    <n v="5.2444800000003497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31970311757009162"/>
    <n v="0.31970311757009162"/>
    <n v="1.7261289217482198E-3"/>
  </r>
  <r>
    <s v="PSP_60_0.3_2_0.3_L_2.rcp"/>
    <n v="60"/>
    <n v="0.3"/>
    <x v="1"/>
    <n v="2"/>
    <n v="0.3"/>
    <x v="1"/>
    <x v="0"/>
    <s v="μ=L"/>
    <n v="2"/>
    <n v="1714.2323711274501"/>
    <x v="0"/>
    <n v="0"/>
    <n v="8"/>
    <n v="3.3333333333333299"/>
    <n v="12.5869709999997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1.4765371502292707E-2"/>
    <n v="1.4765371502292707E-2"/>
    <n v="8.367784713189743E-3"/>
  </r>
  <r>
    <s v="PSP_60_0.3_2_0.3_L_2.rcp"/>
    <n v="60"/>
    <n v="0.3"/>
    <x v="1"/>
    <n v="2"/>
    <n v="0.3"/>
    <x v="1"/>
    <x v="0"/>
    <s v="μ=L"/>
    <n v="2"/>
    <n v="1714.2323711274501"/>
    <x v="1"/>
    <n v="3"/>
    <n v="8"/>
    <n v="3.3333333333333299"/>
    <n v="14.753900399999999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1.4765371502292707E-2"/>
    <n v="1.4765371502292707E-2"/>
    <n v="9.8083535925400141E-3"/>
  </r>
  <r>
    <s v="PSP_60_0.3_2_0.3_L_2.rcp"/>
    <n v="60"/>
    <n v="0.3"/>
    <x v="1"/>
    <n v="2"/>
    <n v="0.3"/>
    <x v="1"/>
    <x v="0"/>
    <s v="μ=L"/>
    <n v="2"/>
    <n v="1714.2323711274501"/>
    <x v="2"/>
    <n v="4"/>
    <n v="8"/>
    <n v="3.3333333333333299"/>
    <n v="14.824618099999901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1.4765371502292707E-2"/>
    <n v="1.4765371502292707E-2"/>
    <n v="9.8553665306814562E-3"/>
  </r>
  <r>
    <s v="PSP_60_0.3_2_0.3_L_2.rcp"/>
    <n v="60"/>
    <n v="0.3"/>
    <x v="1"/>
    <n v="2"/>
    <n v="0.3"/>
    <x v="1"/>
    <x v="0"/>
    <s v="μ=L"/>
    <n v="2"/>
    <n v="1714.2323711274501"/>
    <x v="3"/>
    <n v="5"/>
    <n v="8"/>
    <n v="3.3333333333333299"/>
    <n v="14.041099900000001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1.4765371502292707E-2"/>
    <n v="1.4765371502292707E-2"/>
    <n v="9.3344857233398602E-3"/>
  </r>
  <r>
    <s v="PSP_60_0.3_4_0.3_L_2.rcp"/>
    <n v="60"/>
    <n v="0.3"/>
    <x v="1"/>
    <n v="4"/>
    <n v="0.3"/>
    <x v="1"/>
    <x v="0"/>
    <s v="μ=L"/>
    <n v="2"/>
    <n v="1713.2478732767099"/>
    <x v="12"/>
    <n v="0"/>
    <n v="6"/>
    <n v="6.6666666666666599"/>
    <n v="16.0796338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0.17414129584932792"/>
    <n v="0.17414129584932792"/>
    <n v="1.068629228523916E-2"/>
  </r>
  <r>
    <s v="PSP_60_0.3_4_0.3_L_2.rcp"/>
    <n v="60"/>
    <n v="0.3"/>
    <x v="1"/>
    <n v="4"/>
    <n v="0.3"/>
    <x v="1"/>
    <x v="0"/>
    <s v="μ=L"/>
    <n v="2"/>
    <n v="1713.2478732767099"/>
    <x v="13"/>
    <n v="3"/>
    <n v="6"/>
    <n v="6.6666666666666599"/>
    <n v="18.578109100000798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0.17414129584932792"/>
    <n v="0.17414129584932792"/>
    <n v="1.2346742868588834E-2"/>
  </r>
  <r>
    <s v="PSP_60_0.3_4_0.3_L_2.rcp"/>
    <n v="60"/>
    <n v="0.3"/>
    <x v="1"/>
    <n v="4"/>
    <n v="0.3"/>
    <x v="1"/>
    <x v="0"/>
    <s v="μ=L"/>
    <n v="2"/>
    <n v="1713.2478732767099"/>
    <x v="14"/>
    <n v="4"/>
    <n v="6"/>
    <n v="6.6666666666666599"/>
    <n v="19.400454099999401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0.17414129584932792"/>
    <n v="0.17414129584932792"/>
    <n v="1.2893261473340271E-2"/>
  </r>
  <r>
    <s v="PSP_60_0.3_4_0.3_L_2.rcp"/>
    <n v="60"/>
    <n v="0.3"/>
    <x v="1"/>
    <n v="4"/>
    <n v="0.3"/>
    <x v="1"/>
    <x v="0"/>
    <s v="μ=L"/>
    <n v="2"/>
    <n v="1713.2478732767099"/>
    <x v="15"/>
    <n v="5"/>
    <n v="6"/>
    <n v="6.6666666666666599"/>
    <n v="17.108898200000102"/>
    <s v="PSP_60_0.3_4_0.3_L_2.rcp"/>
    <n v="60"/>
    <n v="0.3"/>
    <n v="4"/>
    <n v="0.3"/>
    <s v="L"/>
    <n v="2"/>
    <s v="40_0.1_0.2_0.8_"/>
    <n v="2074.5048331707599"/>
    <n v="2074.5048331707599"/>
    <n v="90000000000"/>
    <n v="1504.69717379999"/>
    <n v="-0.17414129584932792"/>
    <n v="0.17414129584932792"/>
    <n v="1.1370326533406703E-2"/>
  </r>
  <r>
    <s v="PSP_10_0.7_4_0.3_L_3.rcp"/>
    <n v="10"/>
    <n v="0.7"/>
    <x v="0"/>
    <n v="4"/>
    <n v="0.3"/>
    <x v="1"/>
    <x v="0"/>
    <s v="μ=L"/>
    <n v="3"/>
    <n v="1713.0452358725399"/>
    <x v="4"/>
    <n v="3"/>
    <n v="9"/>
    <n v="6.6666666666666599"/>
    <n v="7.9774299999996801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9.1470709479055848E-2"/>
    <n v="9.1470709479055848E-2"/>
    <n v="1.664307769176102E-3"/>
  </r>
  <r>
    <s v="PSP_10_0.3_4_0.7_H_3.rcp"/>
    <n v="10"/>
    <n v="0.3"/>
    <x v="1"/>
    <n v="4"/>
    <n v="0.7"/>
    <x v="0"/>
    <x v="1"/>
    <s v="μ=H"/>
    <n v="3"/>
    <n v="1712.8294310162901"/>
    <x v="4"/>
    <n v="3"/>
    <n v="9"/>
    <n v="6.6666666666666599"/>
    <n v="0.1003106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8.1676238717711749E-2"/>
    <n v="8.1676238717711749E-2"/>
    <n v="1.930695134185217E-3"/>
  </r>
  <r>
    <s v="PSP_10_0.7_4_0.3_L_2.rcp"/>
    <n v="10"/>
    <n v="0.7"/>
    <x v="0"/>
    <n v="4"/>
    <n v="0.3"/>
    <x v="1"/>
    <x v="0"/>
    <s v="μ=L"/>
    <n v="2"/>
    <n v="1712.0354413909399"/>
    <x v="12"/>
    <n v="0"/>
    <n v="6"/>
    <n v="6.6666666666666599"/>
    <n v="0.116095100000009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26370647598856428"/>
    <n v="0.26370647598856428"/>
    <n v="2.0048167851162116E-3"/>
  </r>
  <r>
    <s v="PSP_10_0.7_4_0.3_L_2.rcp"/>
    <n v="10"/>
    <n v="0.7"/>
    <x v="0"/>
    <n v="4"/>
    <n v="0.3"/>
    <x v="1"/>
    <x v="0"/>
    <s v="μ=L"/>
    <n v="2"/>
    <n v="1712.0354413909399"/>
    <x v="13"/>
    <n v="3"/>
    <n v="6"/>
    <n v="6.6666666666666599"/>
    <n v="0.11027559999999401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26370647598856428"/>
    <n v="0.26370647598856428"/>
    <n v="1.9043213182014759E-3"/>
  </r>
  <r>
    <s v="PSP_10_0.7_4_0.3_L_2.rcp"/>
    <n v="10"/>
    <n v="0.7"/>
    <x v="0"/>
    <n v="4"/>
    <n v="0.3"/>
    <x v="1"/>
    <x v="0"/>
    <s v="μ=L"/>
    <n v="2"/>
    <n v="1712.0354413909399"/>
    <x v="14"/>
    <n v="4"/>
    <n v="6"/>
    <n v="6.6666666666666599"/>
    <n v="0.1032486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26370647598856428"/>
    <n v="0.26370647598856428"/>
    <n v="1.7829738405818474E-3"/>
  </r>
  <r>
    <s v="PSP_10_0.7_4_0.3_L_2.rcp"/>
    <n v="10"/>
    <n v="0.7"/>
    <x v="0"/>
    <n v="4"/>
    <n v="0.3"/>
    <x v="1"/>
    <x v="0"/>
    <s v="μ=L"/>
    <n v="2"/>
    <n v="1712.0354413909399"/>
    <x v="15"/>
    <n v="5"/>
    <n v="6"/>
    <n v="6.6666666666666599"/>
    <n v="0.111217899999999"/>
    <s v="PSP_10_0.7_4_0.3_L_2.rcp"/>
    <n v="10"/>
    <n v="0.7"/>
    <n v="4"/>
    <n v="0.3"/>
    <s v="L"/>
    <n v="2"/>
    <s v="40_0.1_0.2_0.8_"/>
    <n v="2325.2077949341701"/>
    <n v="2331.7015479885699"/>
    <n v="2371.2696222959698"/>
    <n v="57.908084599999697"/>
    <n v="-0.26370647598856428"/>
    <n v="0.26370647598856428"/>
    <n v="1.9205936574873273E-3"/>
  </r>
  <r>
    <s v="PSP_10_0.3_4_0.7_H_3.rcp"/>
    <n v="10"/>
    <n v="0.3"/>
    <x v="1"/>
    <n v="4"/>
    <n v="0.7"/>
    <x v="0"/>
    <x v="1"/>
    <s v="μ=H"/>
    <n v="3"/>
    <n v="1711.2034932946301"/>
    <x v="5"/>
    <n v="4"/>
    <n v="9"/>
    <n v="6.6666666666666599"/>
    <n v="0.102931300000001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8.2547975983038618E-2"/>
    <n v="8.2547975983038618E-2"/>
    <n v="1.9811361916423666E-3"/>
  </r>
  <r>
    <s v="PSP_10_0.3_4_0.7_L_4.rcp"/>
    <n v="10"/>
    <n v="0.3"/>
    <x v="1"/>
    <n v="4"/>
    <n v="0.7"/>
    <x v="0"/>
    <x v="0"/>
    <s v="μ=L"/>
    <n v="4"/>
    <n v="1710.57264958783"/>
    <x v="12"/>
    <n v="0"/>
    <n v="6"/>
    <n v="6.6666666666666599"/>
    <n v="5.0734599999998402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321227839600771"/>
    <n v="0.321227839600771"/>
    <n v="1.6698406780713939E-3"/>
  </r>
  <r>
    <s v="PSP_20_0.7_4_0.3_L_3.rcp"/>
    <n v="20"/>
    <n v="0.7"/>
    <x v="0"/>
    <n v="4"/>
    <n v="0.3"/>
    <x v="1"/>
    <x v="0"/>
    <s v="μ=L"/>
    <n v="3"/>
    <n v="1710.0617054530601"/>
    <x v="8"/>
    <n v="0"/>
    <n v="7"/>
    <n v="6.6666666666666599"/>
    <n v="0.75141040000005399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9.2457739614646067E-2"/>
    <n v="9.2457739614646067E-2"/>
    <n v="1.951924399100318E-3"/>
  </r>
  <r>
    <s v="PSP_20_0.7_4_0.3_L_3.rcp"/>
    <n v="20"/>
    <n v="0.7"/>
    <x v="0"/>
    <n v="4"/>
    <n v="0.3"/>
    <x v="1"/>
    <x v="0"/>
    <s v="μ=L"/>
    <n v="3"/>
    <n v="1710.0617054530601"/>
    <x v="9"/>
    <n v="3"/>
    <n v="7"/>
    <n v="6.6666666666666599"/>
    <n v="0.72272519999989904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9.2457739614646067E-2"/>
    <n v="9.2457739614646067E-2"/>
    <n v="1.8774094046666891E-3"/>
  </r>
  <r>
    <s v="PSP_20_0.7_4_0.3_L_3.rcp"/>
    <n v="20"/>
    <n v="0.7"/>
    <x v="0"/>
    <n v="4"/>
    <n v="0.3"/>
    <x v="1"/>
    <x v="0"/>
    <s v="μ=L"/>
    <n v="3"/>
    <n v="1710.0617054530601"/>
    <x v="10"/>
    <n v="4"/>
    <n v="7"/>
    <n v="6.6666666666666599"/>
    <n v="0.78817800000001603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9.2457739614646067E-2"/>
    <n v="9.2457739614646067E-2"/>
    <n v="2.0474348891551288E-3"/>
  </r>
  <r>
    <s v="PSP_20_0.7_4_0.3_L_3.rcp"/>
    <n v="20"/>
    <n v="0.7"/>
    <x v="0"/>
    <n v="4"/>
    <n v="0.3"/>
    <x v="1"/>
    <x v="0"/>
    <s v="μ=L"/>
    <n v="3"/>
    <n v="1710.0617054530601"/>
    <x v="11"/>
    <n v="5"/>
    <n v="7"/>
    <n v="6.6666666666666599"/>
    <n v="0.74300869999990404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9.2457739614646067E-2"/>
    <n v="9.2457739614646067E-2"/>
    <n v="1.9300994639860145E-3"/>
  </r>
  <r>
    <s v="PSP_10_0.3_4_0.7_L_4.rcp"/>
    <n v="10"/>
    <n v="0.3"/>
    <x v="1"/>
    <n v="4"/>
    <n v="0.7"/>
    <x v="0"/>
    <x v="0"/>
    <s v="μ=L"/>
    <n v="4"/>
    <n v="1709.7016774369199"/>
    <x v="14"/>
    <n v="4"/>
    <n v="6"/>
    <n v="6.6666666666666599"/>
    <n v="5.5236299999997102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32157344997204829"/>
    <n v="0.32157344997204829"/>
    <n v="1.8180062648794509E-3"/>
  </r>
  <r>
    <s v="PSP_10_0.3_4_0.7_L_4.rcp"/>
    <n v="10"/>
    <n v="0.3"/>
    <x v="1"/>
    <n v="4"/>
    <n v="0.7"/>
    <x v="0"/>
    <x v="0"/>
    <s v="μ=L"/>
    <n v="4"/>
    <n v="1709.7016774369199"/>
    <x v="15"/>
    <n v="5"/>
    <n v="6"/>
    <n v="6.6666666666666599"/>
    <n v="5.1287999999999501E-2"/>
    <s v="PSP_10_0.3_4_0.7_L_4.rcp"/>
    <n v="10"/>
    <n v="0.3"/>
    <n v="4"/>
    <n v="0.7"/>
    <s v="L"/>
    <n v="4"/>
    <s v="40_0.1_0.2_0.8_"/>
    <n v="2520.09842092188"/>
    <n v="2775.6753464042599"/>
    <n v="90000000000"/>
    <n v="30.382898600000001"/>
    <n v="-0.32157344997204829"/>
    <n v="0.32157344997204829"/>
    <n v="1.6880548717626137E-3"/>
  </r>
  <r>
    <s v="PSP_10_0.3_2_0.3_L_5.rcp"/>
    <n v="10"/>
    <n v="0.3"/>
    <x v="1"/>
    <n v="2"/>
    <n v="0.3"/>
    <x v="1"/>
    <x v="0"/>
    <s v="μ=L"/>
    <n v="5"/>
    <n v="1708.2905580695301"/>
    <x v="0"/>
    <n v="0"/>
    <n v="8"/>
    <n v="3.3333333333333299"/>
    <n v="5.7192800000000099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0.14165207993623913"/>
    <n v="-0.14165207993623913"/>
    <n v="1.7513933720744673E-3"/>
  </r>
  <r>
    <s v="PSP_10_0.3_2_0.3_L_5.rcp"/>
    <n v="10"/>
    <n v="0.3"/>
    <x v="1"/>
    <n v="2"/>
    <n v="0.3"/>
    <x v="1"/>
    <x v="0"/>
    <s v="μ=L"/>
    <n v="5"/>
    <n v="1708.2905580695301"/>
    <x v="1"/>
    <n v="3"/>
    <n v="8"/>
    <n v="3.3333333333333299"/>
    <n v="5.5158500000000103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0.14165207993623913"/>
    <n v="-0.14165207993623913"/>
    <n v="1.6890977765307788E-3"/>
  </r>
  <r>
    <s v="PSP_30_0.3_4_0.3_H_1.rcp"/>
    <n v="30"/>
    <n v="0.3"/>
    <x v="1"/>
    <n v="4"/>
    <n v="0.3"/>
    <x v="1"/>
    <x v="1"/>
    <s v="μ=H"/>
    <n v="1"/>
    <n v="1706.0590509471399"/>
    <x v="12"/>
    <n v="0"/>
    <n v="6"/>
    <n v="6.6666666666666599"/>
    <n v="3.2841275000000598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8.7217289334330206E-2"/>
    <n v="8.7217289334330206E-2"/>
    <n v="1.9658371709848146E-3"/>
  </r>
  <r>
    <s v="PSP_30_0.3_4_0.3_H_1.rcp"/>
    <n v="30"/>
    <n v="0.3"/>
    <x v="1"/>
    <n v="4"/>
    <n v="0.3"/>
    <x v="1"/>
    <x v="1"/>
    <s v="μ=H"/>
    <n v="1"/>
    <n v="1706.0590509471399"/>
    <x v="13"/>
    <n v="3"/>
    <n v="6"/>
    <n v="6.6666666666666599"/>
    <n v="3.7743245999999999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8.7217289334330206E-2"/>
    <n v="8.7217289334330206E-2"/>
    <n v="2.2592629531107597E-3"/>
  </r>
  <r>
    <s v="PSP_30_0.3_4_0.3_H_1.rcp"/>
    <n v="30"/>
    <n v="0.3"/>
    <x v="1"/>
    <n v="4"/>
    <n v="0.3"/>
    <x v="1"/>
    <x v="1"/>
    <s v="μ=H"/>
    <n v="1"/>
    <n v="1706.0590509471399"/>
    <x v="14"/>
    <n v="4"/>
    <n v="6"/>
    <n v="6.6666666666666599"/>
    <n v="3.8088013999999899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8.7217289334330206E-2"/>
    <n v="8.7217289334330206E-2"/>
    <n v="2.2799003293930715E-3"/>
  </r>
  <r>
    <s v="PSP_30_0.3_4_0.3_H_1.rcp"/>
    <n v="30"/>
    <n v="0.3"/>
    <x v="1"/>
    <n v="4"/>
    <n v="0.3"/>
    <x v="1"/>
    <x v="1"/>
    <s v="μ=H"/>
    <n v="1"/>
    <n v="1706.0590509471399"/>
    <x v="15"/>
    <n v="5"/>
    <n v="6"/>
    <n v="6.6666666666666599"/>
    <n v="3.6929956000001298"/>
    <s v="PSP_30_0.3_4_0.3_H_1.rcp"/>
    <n v="30"/>
    <n v="0.3"/>
    <n v="4"/>
    <n v="0.3"/>
    <s v="H"/>
    <n v="1"/>
    <s v="40_0.1_0.2_0.8_"/>
    <n v="1869.07467791864"/>
    <n v="1869.07467791864"/>
    <n v="1869.07467791864"/>
    <n v="1670.5999603999901"/>
    <n v="-8.7217289334330206E-2"/>
    <n v="8.7217289334330206E-2"/>
    <n v="2.2105804426787606E-3"/>
  </r>
  <r>
    <s v="PSP_20_0.3_2_0.3_L_1.rcp"/>
    <n v="20"/>
    <n v="0.3"/>
    <x v="1"/>
    <n v="2"/>
    <n v="0.3"/>
    <x v="1"/>
    <x v="0"/>
    <s v="μ=L"/>
    <n v="1"/>
    <n v="1705.52147474202"/>
    <x v="7"/>
    <n v="5"/>
    <n v="9"/>
    <n v="3.3333333333333299"/>
    <n v="0.68482869999999796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1607371018889979"/>
    <n v="0.1607371018889979"/>
    <n v="2.0227336303985368E-3"/>
  </r>
  <r>
    <s v="PSP_20_0.3_2_0.3_L_1.rcp"/>
    <n v="20"/>
    <n v="0.3"/>
    <x v="1"/>
    <n v="2"/>
    <n v="0.3"/>
    <x v="1"/>
    <x v="0"/>
    <s v="μ=L"/>
    <n v="1"/>
    <n v="1703.8920261548899"/>
    <x v="5"/>
    <n v="4"/>
    <n v="9"/>
    <n v="3.3333333333333299"/>
    <n v="0.74080419999999902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16153893039940381"/>
    <n v="0.16153893039940381"/>
    <n v="2.1880647947150672E-3"/>
  </r>
  <r>
    <s v="PSP_20_0.7_4_0.7_H_5.rcp"/>
    <n v="20"/>
    <n v="0.7"/>
    <x v="0"/>
    <n v="4"/>
    <n v="0.7"/>
    <x v="0"/>
    <x v="1"/>
    <s v="μ=H"/>
    <n v="5"/>
    <n v="1703.17207377762"/>
    <x v="7"/>
    <n v="5"/>
    <n v="9"/>
    <n v="6.6666666666666599"/>
    <n v="0.37725120000004603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1879544286256081"/>
    <n v="0.1879544286256081"/>
    <n v="2.4222783312348763E-3"/>
  </r>
  <r>
    <s v="PSP_10_0.7_4_0.3_H_4.rcp"/>
    <n v="10"/>
    <n v="0.7"/>
    <x v="0"/>
    <n v="4"/>
    <n v="0.3"/>
    <x v="1"/>
    <x v="1"/>
    <s v="μ=H"/>
    <n v="4"/>
    <n v="1698.92103291627"/>
    <x v="6"/>
    <n v="0"/>
    <n v="9"/>
    <n v="6.6666666666666599"/>
    <n v="0.104752899999994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3.3590509177103406E-2"/>
    <n v="3.3590509177103406E-2"/>
    <n v="1.9962448729202767E-3"/>
  </r>
  <r>
    <s v="PSP_60_0.3_4_0.3_L_3.rcp"/>
    <n v="60"/>
    <n v="0.3"/>
    <x v="1"/>
    <n v="4"/>
    <n v="0.3"/>
    <x v="1"/>
    <x v="0"/>
    <s v="μ=L"/>
    <n v="3"/>
    <n v="1691.6344066823499"/>
    <x v="12"/>
    <n v="0"/>
    <n v="6"/>
    <n v="6.6666666666666599"/>
    <n v="17.5553319999999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-5.3822327364019665E-2"/>
    <n v="5.3822327364019665E-2"/>
    <n v="1.1632718561646034E-2"/>
  </r>
  <r>
    <s v="PSP_60_0.3_4_0.3_L_3.rcp"/>
    <n v="60"/>
    <n v="0.3"/>
    <x v="1"/>
    <n v="4"/>
    <n v="0.3"/>
    <x v="1"/>
    <x v="0"/>
    <s v="μ=L"/>
    <n v="3"/>
    <n v="1691.6344066823499"/>
    <x v="13"/>
    <n v="3"/>
    <n v="6"/>
    <n v="6.6666666666666599"/>
    <n v="14.9247152000007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-5.3822327364019665E-2"/>
    <n v="5.3822327364019665E-2"/>
    <n v="9.8895886181092907E-3"/>
  </r>
  <r>
    <s v="PSP_60_0.3_4_0.3_L_3.rcp"/>
    <n v="60"/>
    <n v="0.3"/>
    <x v="1"/>
    <n v="4"/>
    <n v="0.3"/>
    <x v="1"/>
    <x v="0"/>
    <s v="μ=L"/>
    <n v="3"/>
    <n v="1691.6344066823499"/>
    <x v="14"/>
    <n v="4"/>
    <n v="6"/>
    <n v="6.6666666666666599"/>
    <n v="13.701397899998399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-5.3822327364019665E-2"/>
    <n v="5.3822327364019665E-2"/>
    <n v="9.0789798604669087E-3"/>
  </r>
  <r>
    <s v="PSP_60_0.3_4_0.3_L_3.rcp"/>
    <n v="60"/>
    <n v="0.3"/>
    <x v="1"/>
    <n v="4"/>
    <n v="0.3"/>
    <x v="1"/>
    <x v="0"/>
    <s v="μ=L"/>
    <n v="3"/>
    <n v="1691.6344066823499"/>
    <x v="15"/>
    <n v="5"/>
    <n v="6"/>
    <n v="6.6666666666666599"/>
    <n v="16.113194999999902"/>
    <s v="PSP_60_0.3_4_0.3_L_3.rcp"/>
    <n v="60"/>
    <n v="0.3"/>
    <n v="4"/>
    <n v="0.3"/>
    <s v="L"/>
    <n v="3"/>
    <s v="40_0.1_0.2_0.8_"/>
    <n v="1787.86126073931"/>
    <n v="1787.86126073931"/>
    <n v="90000000000"/>
    <n v="1509.1340779"/>
    <n v="-5.3822327364019665E-2"/>
    <n v="5.3822327364019665E-2"/>
    <n v="1.0677112945737624E-2"/>
  </r>
  <r>
    <s v="PSP_60_0.3_4_0.3_H_5.rcp"/>
    <n v="60"/>
    <n v="0.3"/>
    <x v="1"/>
    <n v="4"/>
    <n v="0.3"/>
    <x v="1"/>
    <x v="1"/>
    <s v="μ=H"/>
    <n v="5"/>
    <n v="1691.06720411278"/>
    <x v="0"/>
    <n v="0"/>
    <n v="8"/>
    <n v="6.6666666666666599"/>
    <n v="25.119289500000299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4.0255603575553328E-2"/>
    <n v="-4.0255603575553328E-2"/>
    <n v="1.6616152776209776E-2"/>
  </r>
  <r>
    <s v="PSP_60_0.3_4_0.3_H_5.rcp"/>
    <n v="60"/>
    <n v="0.3"/>
    <x v="1"/>
    <n v="4"/>
    <n v="0.3"/>
    <x v="1"/>
    <x v="1"/>
    <s v="μ=H"/>
    <n v="5"/>
    <n v="1691.06720411278"/>
    <x v="1"/>
    <n v="3"/>
    <n v="8"/>
    <n v="6.6666666666666599"/>
    <n v="20.247440299999599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4.0255603575553328E-2"/>
    <n v="-4.0255603575553328E-2"/>
    <n v="1.3393474419408878E-2"/>
  </r>
  <r>
    <s v="PSP_60_0.3_4_0.3_H_5.rcp"/>
    <n v="60"/>
    <n v="0.3"/>
    <x v="1"/>
    <n v="4"/>
    <n v="0.3"/>
    <x v="1"/>
    <x v="1"/>
    <s v="μ=H"/>
    <n v="5"/>
    <n v="1691.06720411278"/>
    <x v="2"/>
    <n v="4"/>
    <n v="8"/>
    <n v="6.6666666666666599"/>
    <n v="21.441026299998999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4.0255603575553328E-2"/>
    <n v="-4.0255603575553328E-2"/>
    <n v="1.4183019335778225E-2"/>
  </r>
  <r>
    <s v="PSP_60_0.3_4_0.3_H_5.rcp"/>
    <n v="60"/>
    <n v="0.3"/>
    <x v="1"/>
    <n v="4"/>
    <n v="0.3"/>
    <x v="1"/>
    <x v="1"/>
    <s v="μ=H"/>
    <n v="5"/>
    <n v="1691.06720411278"/>
    <x v="3"/>
    <n v="5"/>
    <n v="8"/>
    <n v="6.6666666666666599"/>
    <n v="23.947335699998799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4.0255603575553328E-2"/>
    <n v="-4.0255603575553328E-2"/>
    <n v="1.5840917338619701E-2"/>
  </r>
  <r>
    <s v="PSP_20_0.7_2_0.3_H_1.rcp"/>
    <n v="20"/>
    <n v="0.7"/>
    <x v="0"/>
    <n v="2"/>
    <n v="0.3"/>
    <x v="1"/>
    <x v="1"/>
    <s v="μ=H"/>
    <n v="1"/>
    <n v="1690.5685148796599"/>
    <x v="0"/>
    <n v="0"/>
    <n v="8"/>
    <n v="3.3333333333333299"/>
    <n v="0.46846709999999803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5.3771333937021729E-2"/>
    <n v="5.3771333937021729E-2"/>
    <n v="1.8509497082333632E-3"/>
  </r>
  <r>
    <s v="PSP_20_0.7_2_0.3_H_1.rcp"/>
    <n v="20"/>
    <n v="0.7"/>
    <x v="0"/>
    <n v="2"/>
    <n v="0.3"/>
    <x v="1"/>
    <x v="1"/>
    <s v="μ=H"/>
    <n v="1"/>
    <n v="1690.5685148796599"/>
    <x v="1"/>
    <n v="3"/>
    <n v="8"/>
    <n v="3.3333333333333299"/>
    <n v="0.46028289999998101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5.3771333937021729E-2"/>
    <n v="5.3771333937021729E-2"/>
    <n v="1.8186133016806832E-3"/>
  </r>
  <r>
    <s v="PSP_20_0.7_2_0.3_H_1.rcp"/>
    <n v="20"/>
    <n v="0.7"/>
    <x v="0"/>
    <n v="2"/>
    <n v="0.3"/>
    <x v="1"/>
    <x v="1"/>
    <s v="μ=H"/>
    <n v="1"/>
    <n v="1690.5685148796599"/>
    <x v="2"/>
    <n v="4"/>
    <n v="8"/>
    <n v="3.3333333333333299"/>
    <n v="0.48831419999998998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5.3771333937021729E-2"/>
    <n v="5.3771333937021729E-2"/>
    <n v="1.9293671338204827E-3"/>
  </r>
  <r>
    <s v="PSP_20_0.7_2_0.3_H_1.rcp"/>
    <n v="20"/>
    <n v="0.7"/>
    <x v="0"/>
    <n v="2"/>
    <n v="0.3"/>
    <x v="1"/>
    <x v="1"/>
    <s v="μ=H"/>
    <n v="1"/>
    <n v="1690.5685148796599"/>
    <x v="3"/>
    <n v="5"/>
    <n v="8"/>
    <n v="3.3333333333333299"/>
    <n v="0.52316859999996201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5.3771333937021729E-2"/>
    <n v="5.3771333937021729E-2"/>
    <n v="2.0670795612472911E-3"/>
  </r>
  <r>
    <s v="PSP_10_0.3_4_0.7_L_2.rcp"/>
    <n v="10"/>
    <n v="0.3"/>
    <x v="1"/>
    <n v="4"/>
    <n v="0.7"/>
    <x v="0"/>
    <x v="0"/>
    <s v="μ=L"/>
    <n v="2"/>
    <n v="1689.8821216936799"/>
    <x v="5"/>
    <n v="4"/>
    <n v="9"/>
    <n v="6.6666666666666599"/>
    <n v="3.3360399999999402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12945370919143426"/>
    <n v="0.12945370919143426"/>
    <n v="2.1702916206571671E-3"/>
  </r>
  <r>
    <s v="PSP_20_0.7_2_0.3_H_4.rcp"/>
    <n v="20"/>
    <n v="0.7"/>
    <x v="0"/>
    <n v="2"/>
    <n v="0.3"/>
    <x v="1"/>
    <x v="1"/>
    <s v="μ=H"/>
    <n v="4"/>
    <n v="1689.5697068064701"/>
    <x v="12"/>
    <n v="0"/>
    <n v="6"/>
    <n v="3.3333333333333299"/>
    <n v="0.650464499999998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0.1188530092106119"/>
    <n v="0.1188530092106119"/>
    <n v="2.4933668442799935E-3"/>
  </r>
  <r>
    <s v="PSP_20_0.7_2_0.3_H_4.rcp"/>
    <n v="20"/>
    <n v="0.7"/>
    <x v="0"/>
    <n v="2"/>
    <n v="0.3"/>
    <x v="1"/>
    <x v="1"/>
    <s v="μ=H"/>
    <n v="4"/>
    <n v="1689.5697068064701"/>
    <x v="8"/>
    <n v="0"/>
    <n v="7"/>
    <n v="3.3333333333333299"/>
    <n v="0.64455060000000197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0.1188530092106119"/>
    <n v="0.1188530092106119"/>
    <n v="2.4706976253135817E-3"/>
  </r>
  <r>
    <s v="PSP_20_0.7_2_0.3_H_4.rcp"/>
    <n v="20"/>
    <n v="0.7"/>
    <x v="0"/>
    <n v="2"/>
    <n v="0.3"/>
    <x v="1"/>
    <x v="1"/>
    <s v="μ=H"/>
    <n v="4"/>
    <n v="1689.5697068064701"/>
    <x v="13"/>
    <n v="3"/>
    <n v="6"/>
    <n v="3.3333333333333299"/>
    <n v="0.64169419999996002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0.1188530092106119"/>
    <n v="0.1188530092106119"/>
    <n v="2.4597484450676098E-3"/>
  </r>
  <r>
    <s v="PSP_20_0.7_2_0.3_H_4.rcp"/>
    <n v="20"/>
    <n v="0.7"/>
    <x v="0"/>
    <n v="2"/>
    <n v="0.3"/>
    <x v="1"/>
    <x v="1"/>
    <s v="μ=H"/>
    <n v="4"/>
    <n v="1689.5697068064701"/>
    <x v="9"/>
    <n v="3"/>
    <n v="7"/>
    <n v="3.3333333333333299"/>
    <n v="0.64413979999994797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0.1188530092106119"/>
    <n v="0.1188530092106119"/>
    <n v="2.4691229427601679E-3"/>
  </r>
  <r>
    <s v="PSP_20_0.7_2_0.3_H_4.rcp"/>
    <n v="20"/>
    <n v="0.7"/>
    <x v="0"/>
    <n v="2"/>
    <n v="0.3"/>
    <x v="1"/>
    <x v="1"/>
    <s v="μ=H"/>
    <n v="4"/>
    <n v="1689.5697068064701"/>
    <x v="14"/>
    <n v="4"/>
    <n v="6"/>
    <n v="3.3333333333333299"/>
    <n v="0.72977039999989302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0.1188530092106119"/>
    <n v="0.1188530092106119"/>
    <n v="2.7973629910574482E-3"/>
  </r>
  <r>
    <s v="PSP_20_0.7_2_0.3_H_4.rcp"/>
    <n v="20"/>
    <n v="0.7"/>
    <x v="0"/>
    <n v="2"/>
    <n v="0.3"/>
    <x v="1"/>
    <x v="1"/>
    <s v="μ=H"/>
    <n v="4"/>
    <n v="1689.5697068064701"/>
    <x v="10"/>
    <n v="4"/>
    <n v="7"/>
    <n v="3.3333333333333299"/>
    <n v="0.63687570000001803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0.1188530092106119"/>
    <n v="0.1188530092106119"/>
    <n v="2.4412781240293079E-3"/>
  </r>
  <r>
    <s v="PSP_20_0.7_2_0.3_H_4.rcp"/>
    <n v="20"/>
    <n v="0.7"/>
    <x v="0"/>
    <n v="2"/>
    <n v="0.3"/>
    <x v="1"/>
    <x v="1"/>
    <s v="μ=H"/>
    <n v="4"/>
    <n v="1689.5697068064701"/>
    <x v="15"/>
    <n v="5"/>
    <n v="6"/>
    <n v="3.3333333333333299"/>
    <n v="0.51945159999991097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0.1188530092106119"/>
    <n v="0.1188530092106119"/>
    <n v="1.9911669224807432E-3"/>
  </r>
  <r>
    <s v="PSP_20_0.7_2_0.3_H_4.rcp"/>
    <n v="20"/>
    <n v="0.7"/>
    <x v="0"/>
    <n v="2"/>
    <n v="0.3"/>
    <x v="1"/>
    <x v="1"/>
    <s v="μ=H"/>
    <n v="4"/>
    <n v="1689.5697068064701"/>
    <x v="11"/>
    <n v="5"/>
    <n v="7"/>
    <n v="3.3333333333333299"/>
    <n v="0.52832699999999"/>
    <s v="PSP_20_0.7_2_0.3_H_4.rcp"/>
    <n v="20"/>
    <n v="0.7"/>
    <n v="2"/>
    <n v="0.3"/>
    <s v="H"/>
    <n v="4"/>
    <s v="40_0.1_0.2_0.8_"/>
    <n v="1917.46635290991"/>
    <n v="1917.46635290991"/>
    <n v="1917.46635290991"/>
    <n v="260.877977700001"/>
    <n v="-0.1188530092106119"/>
    <n v="0.1188530092106119"/>
    <n v="2.0251881920349156E-3"/>
  </r>
  <r>
    <s v="PSP_60_0.3_4_0.3_H_4.rcp"/>
    <n v="60"/>
    <n v="0.3"/>
    <x v="1"/>
    <n v="4"/>
    <n v="0.3"/>
    <x v="1"/>
    <x v="1"/>
    <s v="μ=H"/>
    <n v="4"/>
    <n v="1689.339219186"/>
    <x v="0"/>
    <n v="0"/>
    <n v="8"/>
    <n v="6.6666666666666599"/>
    <n v="17.292834100000601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8.3725375298975419E-2"/>
    <n v="8.3725375298975419E-2"/>
    <n v="1.1522441545559856E-2"/>
  </r>
  <r>
    <s v="PSP_60_0.3_4_0.3_H_4.rcp"/>
    <n v="60"/>
    <n v="0.3"/>
    <x v="1"/>
    <n v="4"/>
    <n v="0.3"/>
    <x v="1"/>
    <x v="1"/>
    <s v="μ=H"/>
    <n v="4"/>
    <n v="1689.339219186"/>
    <x v="1"/>
    <n v="3"/>
    <n v="8"/>
    <n v="6.6666666666666599"/>
    <n v="17.0917639999988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8.3725375298975419E-2"/>
    <n v="8.3725375298975419E-2"/>
    <n v="1.1388465907996172E-2"/>
  </r>
  <r>
    <s v="PSP_60_0.3_4_0.3_H_4.rcp"/>
    <n v="60"/>
    <n v="0.3"/>
    <x v="1"/>
    <n v="4"/>
    <n v="0.3"/>
    <x v="1"/>
    <x v="1"/>
    <s v="μ=H"/>
    <n v="4"/>
    <n v="1689.339219186"/>
    <x v="2"/>
    <n v="4"/>
    <n v="8"/>
    <n v="6.6666666666666599"/>
    <n v="19.0258162000009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8.3725375298975419E-2"/>
    <n v="8.3725375298975419E-2"/>
    <n v="1.2677150185640682E-2"/>
  </r>
  <r>
    <s v="PSP_60_0.3_4_0.3_H_4.rcp"/>
    <n v="60"/>
    <n v="0.3"/>
    <x v="1"/>
    <n v="4"/>
    <n v="0.3"/>
    <x v="1"/>
    <x v="1"/>
    <s v="μ=H"/>
    <n v="4"/>
    <n v="1689.339219186"/>
    <x v="3"/>
    <n v="5"/>
    <n v="8"/>
    <n v="6.6666666666666599"/>
    <n v="17.8408772000002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8.3725375298975419E-2"/>
    <n v="8.3725375298975419E-2"/>
    <n v="1.1887609831317746E-2"/>
  </r>
  <r>
    <s v="PSP_10_0.7_4_0.3_H_4.rcp"/>
    <n v="10"/>
    <n v="0.7"/>
    <x v="0"/>
    <n v="4"/>
    <n v="0.3"/>
    <x v="1"/>
    <x v="1"/>
    <s v="μ=H"/>
    <n v="4"/>
    <n v="1688.5059020275901"/>
    <x v="7"/>
    <n v="5"/>
    <n v="9"/>
    <n v="6.6666666666666599"/>
    <n v="0.100817199999994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3.9515023115049917E-2"/>
    <n v="3.9515023115049917E-2"/>
    <n v="1.9212434080791816E-3"/>
  </r>
  <r>
    <s v="PSP_30_0.7_2_0.3_H_4.rcp"/>
    <n v="30"/>
    <n v="0.7"/>
    <x v="0"/>
    <n v="2"/>
    <n v="0.3"/>
    <x v="1"/>
    <x v="1"/>
    <s v="μ=H"/>
    <n v="4"/>
    <n v="1688.38936662731"/>
    <x v="7"/>
    <n v="5"/>
    <n v="9"/>
    <n v="3.3333333333333299"/>
    <n v="1.51533749999998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7.0188551178797642E-3"/>
    <n v="7.0188551178797642E-3"/>
    <n v="1.9244702159157494E-3"/>
  </r>
  <r>
    <s v="PSP_30_0.7_2_0.3_H_4.rcp"/>
    <n v="30"/>
    <n v="0.7"/>
    <x v="0"/>
    <n v="2"/>
    <n v="0.3"/>
    <x v="1"/>
    <x v="1"/>
    <s v="μ=H"/>
    <n v="4"/>
    <n v="1687.7903878622601"/>
    <x v="6"/>
    <n v="0"/>
    <n v="9"/>
    <n v="3.3333333333333299"/>
    <n v="1.6096526000001099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7.3711284925145597E-3"/>
    <n v="7.3711284925145597E-3"/>
    <n v="2.044249869531771E-3"/>
  </r>
  <r>
    <s v="PSP_10_0.7_4_0.3_H_4.rcp"/>
    <n v="10"/>
    <n v="0.7"/>
    <x v="0"/>
    <n v="4"/>
    <n v="0.3"/>
    <x v="1"/>
    <x v="1"/>
    <s v="μ=H"/>
    <n v="4"/>
    <n v="1686.7141910472001"/>
    <x v="5"/>
    <n v="4"/>
    <n v="9"/>
    <n v="6.6666666666666599"/>
    <n v="0.115928100000004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4.0534214980188152E-2"/>
    <n v="4.0534214980188152E-2"/>
    <n v="2.2092073370036571E-3"/>
  </r>
  <r>
    <s v="PSP_20_0.3_4_0.7_H_5.rcp"/>
    <n v="20"/>
    <n v="0.3"/>
    <x v="1"/>
    <n v="4"/>
    <n v="0.7"/>
    <x v="0"/>
    <x v="1"/>
    <s v="μ=H"/>
    <n v="5"/>
    <n v="1685.4709270840599"/>
    <x v="0"/>
    <n v="0"/>
    <n v="8"/>
    <n v="6.6666666666666599"/>
    <n v="0.39803960000000399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1.5769072605344613E-2"/>
    <n v="-1.5769072605344613E-2"/>
    <n v="1.8401844546460282E-3"/>
  </r>
  <r>
    <s v="PSP_20_0.3_4_0.7_H_5.rcp"/>
    <n v="20"/>
    <n v="0.3"/>
    <x v="1"/>
    <n v="4"/>
    <n v="0.7"/>
    <x v="0"/>
    <x v="1"/>
    <s v="μ=H"/>
    <n v="5"/>
    <n v="1685.4709270840599"/>
    <x v="1"/>
    <n v="3"/>
    <n v="8"/>
    <n v="6.6666666666666599"/>
    <n v="0.41066180000001301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1.5769072605344613E-2"/>
    <n v="-1.5769072605344613E-2"/>
    <n v="1.8985383878311923E-3"/>
  </r>
  <r>
    <s v="PSP_20_0.3_4_0.7_H_5.rcp"/>
    <n v="20"/>
    <n v="0.3"/>
    <x v="1"/>
    <n v="4"/>
    <n v="0.7"/>
    <x v="0"/>
    <x v="1"/>
    <s v="μ=H"/>
    <n v="5"/>
    <n v="1685.4709270840599"/>
    <x v="2"/>
    <n v="4"/>
    <n v="8"/>
    <n v="6.6666666666666599"/>
    <n v="0.42371140000000101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1.5769072605344613E-2"/>
    <n v="-1.5769072605344613E-2"/>
    <n v="1.9588682420952565E-3"/>
  </r>
  <r>
    <s v="PSP_20_0.3_4_0.7_H_5.rcp"/>
    <n v="20"/>
    <n v="0.3"/>
    <x v="1"/>
    <n v="4"/>
    <n v="0.7"/>
    <x v="0"/>
    <x v="1"/>
    <s v="μ=H"/>
    <n v="5"/>
    <n v="1685.4709270840599"/>
    <x v="3"/>
    <n v="5"/>
    <n v="8"/>
    <n v="6.6666666666666599"/>
    <n v="0.42842130000002498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1.5769072605344613E-2"/>
    <n v="-1.5769072605344613E-2"/>
    <n v="1.9806426704762053E-3"/>
  </r>
  <r>
    <s v="PSP_20_0.7_4_0.3_L_3.rcp"/>
    <n v="20"/>
    <n v="0.7"/>
    <x v="0"/>
    <n v="4"/>
    <n v="0.3"/>
    <x v="1"/>
    <x v="0"/>
    <s v="μ=L"/>
    <n v="3"/>
    <n v="1685.3872607742501"/>
    <x v="12"/>
    <n v="0"/>
    <n v="6"/>
    <n v="6.6666666666666599"/>
    <n v="0.74283979999995597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0.10555264795985564"/>
    <n v="0.10555264795985564"/>
    <n v="1.9296607156922638E-3"/>
  </r>
  <r>
    <s v="PSP_20_0.7_4_0.3_L_3.rcp"/>
    <n v="20"/>
    <n v="0.7"/>
    <x v="0"/>
    <n v="4"/>
    <n v="0.3"/>
    <x v="1"/>
    <x v="0"/>
    <s v="μ=L"/>
    <n v="3"/>
    <n v="1685.3872607742501"/>
    <x v="13"/>
    <n v="3"/>
    <n v="6"/>
    <n v="6.6666666666666599"/>
    <n v="0.73489459999996098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0.10555264795985564"/>
    <n v="0.10555264795985564"/>
    <n v="1.9090216218818495E-3"/>
  </r>
  <r>
    <s v="PSP_20_0.7_4_0.3_L_3.rcp"/>
    <n v="20"/>
    <n v="0.7"/>
    <x v="0"/>
    <n v="4"/>
    <n v="0.3"/>
    <x v="1"/>
    <x v="0"/>
    <s v="μ=L"/>
    <n v="3"/>
    <n v="1685.3872607742501"/>
    <x v="14"/>
    <n v="4"/>
    <n v="6"/>
    <n v="6.6666666666666599"/>
    <n v="0.77245889999994599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0.10555264795985564"/>
    <n v="0.10555264795985564"/>
    <n v="2.0066016842619941E-3"/>
  </r>
  <r>
    <s v="PSP_20_0.7_4_0.3_L_3.rcp"/>
    <n v="20"/>
    <n v="0.7"/>
    <x v="0"/>
    <n v="4"/>
    <n v="0.3"/>
    <x v="1"/>
    <x v="0"/>
    <s v="μ=L"/>
    <n v="3"/>
    <n v="1685.3872607742501"/>
    <x v="15"/>
    <n v="5"/>
    <n v="6"/>
    <n v="6.6666666666666599"/>
    <n v="0.74139569999999799"/>
    <s v="PSP_20_0.7_4_0.3_L_3.rcp"/>
    <n v="20"/>
    <n v="0.7"/>
    <n v="4"/>
    <n v="0.3"/>
    <s v="L"/>
    <n v="3"/>
    <s v="40_0.1_0.2_0.8_"/>
    <n v="1884.2777687586099"/>
    <n v="1884.2777687586099"/>
    <n v="1884.2777687586099"/>
    <n v="384.958761899997"/>
    <n v="-0.10555264795985564"/>
    <n v="0.10555264795985564"/>
    <n v="1.9259094047912454E-3"/>
  </r>
  <r>
    <s v="PSP_10_0.3_4_0.7_L_2.rcp"/>
    <n v="10"/>
    <n v="0.3"/>
    <x v="1"/>
    <n v="4"/>
    <n v="0.7"/>
    <x v="0"/>
    <x v="0"/>
    <s v="μ=L"/>
    <n v="2"/>
    <n v="1682.4772603095601"/>
    <x v="4"/>
    <n v="3"/>
    <n v="9"/>
    <n v="6.6666666666666599"/>
    <n v="2.4272899999999702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13326833893935797"/>
    <n v="0.13326833893935797"/>
    <n v="1.5790959184856792E-3"/>
  </r>
  <r>
    <s v="PSP_30_0.7_2_0.3_H_4.rcp"/>
    <n v="30"/>
    <n v="0.7"/>
    <x v="0"/>
    <n v="2"/>
    <n v="0.3"/>
    <x v="1"/>
    <x v="1"/>
    <s v="μ=H"/>
    <n v="4"/>
    <n v="1681.9781998861699"/>
    <x v="5"/>
    <n v="4"/>
    <n v="9"/>
    <n v="3.3333333333333299"/>
    <n v="1.59215600000015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1.0789411730282706E-2"/>
    <n v="1.0789411730282706E-2"/>
    <n v="2.0220292846259563E-3"/>
  </r>
  <r>
    <s v="PSP_30_0.7_2_0.3_H_4.rcp"/>
    <n v="30"/>
    <n v="0.7"/>
    <x v="0"/>
    <n v="2"/>
    <n v="0.3"/>
    <x v="1"/>
    <x v="1"/>
    <s v="μ=H"/>
    <n v="4"/>
    <n v="1681.93381513135"/>
    <x v="4"/>
    <n v="3"/>
    <n v="9"/>
    <n v="3.3333333333333299"/>
    <n v="1.45830079999996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1.0815515439253846E-2"/>
    <n v="1.0815515439253846E-2"/>
    <n v="1.8520339234303052E-3"/>
  </r>
  <r>
    <s v="PSP_10_0.3_4_0.3_L_1.rcp"/>
    <n v="10"/>
    <n v="0.3"/>
    <x v="1"/>
    <n v="4"/>
    <n v="0.3"/>
    <x v="1"/>
    <x v="0"/>
    <s v="μ=L"/>
    <n v="1"/>
    <n v="1681.0127963815801"/>
    <x v="0"/>
    <n v="0"/>
    <n v="8"/>
    <n v="6.6666666666666599"/>
    <n v="0.15648819999999999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2.9276075173666139E-2"/>
    <n v="-2.9276075173666139E-2"/>
    <n v="2.1757715052422217E-3"/>
  </r>
  <r>
    <s v="PSP_10_0.3_4_0.3_L_1.rcp"/>
    <n v="10"/>
    <n v="0.3"/>
    <x v="1"/>
    <n v="4"/>
    <n v="0.3"/>
    <x v="1"/>
    <x v="0"/>
    <s v="μ=L"/>
    <n v="1"/>
    <n v="1681.0127963815801"/>
    <x v="2"/>
    <n v="4"/>
    <n v="8"/>
    <n v="6.6666666666666599"/>
    <n v="0.169980299999999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2.9276075173666139E-2"/>
    <n v="-2.9276075173666139E-2"/>
    <n v="2.3633621780589351E-3"/>
  </r>
  <r>
    <s v="PSP_10_0.3_4_0.3_L_1.rcp"/>
    <n v="10"/>
    <n v="0.3"/>
    <x v="1"/>
    <n v="4"/>
    <n v="0.3"/>
    <x v="1"/>
    <x v="0"/>
    <s v="μ=L"/>
    <n v="1"/>
    <n v="1679.6358277166501"/>
    <x v="1"/>
    <n v="3"/>
    <n v="8"/>
    <n v="6.6666666666666599"/>
    <n v="0.16305729999999899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2.843296386236201E-2"/>
    <n v="-2.843296386236201E-2"/>
    <n v="2.2671065745642821E-3"/>
  </r>
  <r>
    <s v="PSP_10_0.3_4_0.3_L_1.rcp"/>
    <n v="10"/>
    <n v="0.3"/>
    <x v="1"/>
    <n v="4"/>
    <n v="0.3"/>
    <x v="1"/>
    <x v="0"/>
    <s v="μ=L"/>
    <n v="1"/>
    <n v="1679.4959429473499"/>
    <x v="3"/>
    <n v="5"/>
    <n v="8"/>
    <n v="6.6666666666666599"/>
    <n v="0.13631989999999999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2.8347313088833263E-2"/>
    <n v="-2.8347313088833263E-2"/>
    <n v="1.8953566723719048E-3"/>
  </r>
  <r>
    <s v="PSP_20_0.3_4_0.7_H_1.rcp"/>
    <n v="20"/>
    <n v="0.3"/>
    <x v="1"/>
    <n v="4"/>
    <n v="0.7"/>
    <x v="0"/>
    <x v="1"/>
    <s v="μ=H"/>
    <n v="1"/>
    <n v="1678.6701761619499"/>
    <x v="4"/>
    <n v="3"/>
    <n v="9"/>
    <n v="6.6666666666666599"/>
    <n v="0.92520039999999404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18629146567363716"/>
    <n v="0.18629146567363716"/>
    <n v="2.6510980137756301E-3"/>
  </r>
  <r>
    <s v="PSP_20_0.7_4_0.7_H_5.rcp"/>
    <n v="20"/>
    <n v="0.7"/>
    <x v="0"/>
    <n v="4"/>
    <n v="0.7"/>
    <x v="0"/>
    <x v="1"/>
    <s v="μ=H"/>
    <n v="5"/>
    <n v="1677.2701466793701"/>
    <x v="5"/>
    <n v="4"/>
    <n v="9"/>
    <n v="6.6666666666666599"/>
    <n v="0.41467030000001098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20030405877398408"/>
    <n v="0.20030405877398408"/>
    <n v="2.6625412518146252E-3"/>
  </r>
  <r>
    <s v="PSP_20_0.3_4_0.7_H_2.rcp"/>
    <n v="20"/>
    <n v="0.3"/>
    <x v="1"/>
    <n v="4"/>
    <n v="0.7"/>
    <x v="0"/>
    <x v="1"/>
    <s v="μ=H"/>
    <n v="2"/>
    <n v="1676.6263737797599"/>
    <x v="8"/>
    <n v="0"/>
    <n v="7"/>
    <n v="6.6666666666666599"/>
    <n v="0.77269159999997294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8355833487773513"/>
    <n v="0.28355833487773513"/>
    <n v="2.1190522290388662E-3"/>
  </r>
  <r>
    <s v="PSP_20_0.3_4_0.7_H_2.rcp"/>
    <n v="20"/>
    <n v="0.3"/>
    <x v="1"/>
    <n v="4"/>
    <n v="0.7"/>
    <x v="0"/>
    <x v="1"/>
    <s v="μ=H"/>
    <n v="2"/>
    <n v="1676.6263737797599"/>
    <x v="9"/>
    <n v="3"/>
    <n v="7"/>
    <n v="6.6666666666666599"/>
    <n v="0.80981889999998202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8355833487773513"/>
    <n v="0.28355833487773513"/>
    <n v="2.2208712313720306E-3"/>
  </r>
  <r>
    <s v="PSP_20_0.3_4_0.7_H_2.rcp"/>
    <n v="20"/>
    <n v="0.3"/>
    <x v="1"/>
    <n v="4"/>
    <n v="0.7"/>
    <x v="0"/>
    <x v="1"/>
    <s v="μ=H"/>
    <n v="2"/>
    <n v="1676.6263737797599"/>
    <x v="10"/>
    <n v="4"/>
    <n v="7"/>
    <n v="6.6666666666666599"/>
    <n v="0.78833130000003804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8355833487773513"/>
    <n v="0.28355833487773513"/>
    <n v="2.1619430035039158E-3"/>
  </r>
  <r>
    <s v="PSP_20_0.3_4_0.7_H_2.rcp"/>
    <n v="20"/>
    <n v="0.3"/>
    <x v="1"/>
    <n v="4"/>
    <n v="0.7"/>
    <x v="0"/>
    <x v="1"/>
    <s v="μ=H"/>
    <n v="2"/>
    <n v="1676.6263737797599"/>
    <x v="11"/>
    <n v="5"/>
    <n v="7"/>
    <n v="6.6666666666666599"/>
    <n v="0.73775329999995098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8355833487773513"/>
    <n v="0.28355833487773513"/>
    <n v="2.0232364048550938E-3"/>
  </r>
  <r>
    <s v="PSP_60_0.3_4_0.3_H_1.rcp"/>
    <n v="60"/>
    <n v="0.3"/>
    <x v="1"/>
    <n v="4"/>
    <n v="0.3"/>
    <x v="1"/>
    <x v="1"/>
    <s v="μ=H"/>
    <n v="1"/>
    <n v="1674.0271413077801"/>
    <x v="8"/>
    <n v="0"/>
    <n v="7"/>
    <n v="6.6666666666666599"/>
    <n v="20.450418499998701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-5.5913376085465108E-2"/>
    <n v="5.5913376085465108E-2"/>
    <n v="1.3511181855159165E-2"/>
  </r>
  <r>
    <s v="PSP_60_0.3_4_0.3_H_1.rcp"/>
    <n v="60"/>
    <n v="0.3"/>
    <x v="1"/>
    <n v="4"/>
    <n v="0.3"/>
    <x v="1"/>
    <x v="1"/>
    <s v="μ=H"/>
    <n v="1"/>
    <n v="1674.0271413077801"/>
    <x v="9"/>
    <n v="3"/>
    <n v="7"/>
    <n v="6.6666666666666599"/>
    <n v="22.471529000000299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-5.5913376085465108E-2"/>
    <n v="5.5913376085465108E-2"/>
    <n v="1.4846489077106478E-2"/>
  </r>
  <r>
    <s v="PSP_60_0.3_4_0.3_H_1.rcp"/>
    <n v="60"/>
    <n v="0.3"/>
    <x v="1"/>
    <n v="4"/>
    <n v="0.3"/>
    <x v="1"/>
    <x v="1"/>
    <s v="μ=H"/>
    <n v="1"/>
    <n v="1674.0271413077801"/>
    <x v="10"/>
    <n v="4"/>
    <n v="7"/>
    <n v="6.6666666666666599"/>
    <n v="23.689757699999902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-5.5913376085465108E-2"/>
    <n v="5.5913376085465108E-2"/>
    <n v="1.5651348376532054E-2"/>
  </r>
  <r>
    <s v="PSP_60_0.3_4_0.3_H_1.rcp"/>
    <n v="60"/>
    <n v="0.3"/>
    <x v="1"/>
    <n v="4"/>
    <n v="0.3"/>
    <x v="1"/>
    <x v="1"/>
    <s v="μ=H"/>
    <n v="1"/>
    <n v="1674.0271413077801"/>
    <x v="11"/>
    <n v="5"/>
    <n v="7"/>
    <n v="6.6666666666666599"/>
    <n v="24.661834200000101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-5.5913376085465108E-2"/>
    <n v="5.5913376085465108E-2"/>
    <n v="1.6293579848158424E-2"/>
  </r>
  <r>
    <s v="PSP_60_0.3_4_0.3_H_1.rcp"/>
    <n v="60"/>
    <n v="0.3"/>
    <x v="1"/>
    <n v="4"/>
    <n v="0.3"/>
    <x v="1"/>
    <x v="1"/>
    <s v="μ=H"/>
    <n v="1"/>
    <n v="1673.0003721871201"/>
    <x v="12"/>
    <n v="0"/>
    <n v="6"/>
    <n v="6.6666666666666599"/>
    <n v="23.566408700000402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-5.6492434195542285E-2"/>
    <n v="5.6492434195542285E-2"/>
    <n v="1.5569854163069118E-2"/>
  </r>
  <r>
    <s v="PSP_60_0.3_4_0.3_H_1.rcp"/>
    <n v="60"/>
    <n v="0.3"/>
    <x v="1"/>
    <n v="4"/>
    <n v="0.3"/>
    <x v="1"/>
    <x v="1"/>
    <s v="μ=H"/>
    <n v="1"/>
    <n v="1673.0003721871201"/>
    <x v="13"/>
    <n v="3"/>
    <n v="6"/>
    <n v="6.6666666666666599"/>
    <n v="22.910099999999101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-5.6492434195542285E-2"/>
    <n v="5.6492434195542285E-2"/>
    <n v="1.5136244151672959E-2"/>
  </r>
  <r>
    <s v="PSP_60_0.3_4_0.3_H_1.rcp"/>
    <n v="60"/>
    <n v="0.3"/>
    <x v="1"/>
    <n v="4"/>
    <n v="0.3"/>
    <x v="1"/>
    <x v="1"/>
    <s v="μ=H"/>
    <n v="1"/>
    <n v="1673.0003721871201"/>
    <x v="14"/>
    <n v="4"/>
    <n v="6"/>
    <n v="6.6666666666666599"/>
    <n v="24.949677200000199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-5.6492434195542285E-2"/>
    <n v="5.6492434195542285E-2"/>
    <n v="1.6483751952398547E-2"/>
  </r>
  <r>
    <s v="PSP_60_0.3_4_0.3_H_1.rcp"/>
    <n v="60"/>
    <n v="0.3"/>
    <x v="1"/>
    <n v="4"/>
    <n v="0.3"/>
    <x v="1"/>
    <x v="1"/>
    <s v="μ=H"/>
    <n v="1"/>
    <n v="1673.0003721871201"/>
    <x v="15"/>
    <n v="5"/>
    <n v="6"/>
    <n v="6.6666666666666599"/>
    <n v="23.482551299999599"/>
    <s v="PSP_60_0.3_4_0.3_H_1.rcp"/>
    <n v="60"/>
    <n v="0.3"/>
    <n v="4"/>
    <n v="0.3"/>
    <s v="H"/>
    <n v="1"/>
    <s v="40_0.1_0.2_0.8_"/>
    <n v="1773.1711253005999"/>
    <n v="1773.1711253005999"/>
    <n v="90000000000"/>
    <n v="1513.5921283"/>
    <n v="-5.6492434195542285E-2"/>
    <n v="5.6492434195542285E-2"/>
    <n v="1.5514451258658545E-2"/>
  </r>
  <r>
    <s v="PSP_10_0.3_4_0.7_L_1.rcp"/>
    <n v="10"/>
    <n v="0.3"/>
    <x v="1"/>
    <n v="4"/>
    <n v="0.7"/>
    <x v="0"/>
    <x v="0"/>
    <s v="μ=L"/>
    <n v="1"/>
    <n v="1670.06968588525"/>
    <x v="11"/>
    <n v="5"/>
    <n v="7"/>
    <n v="6.6666666666666599"/>
    <n v="4.7641999999999698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24019770486380701"/>
    <n v="0.24019770486380701"/>
    <n v="1.8325296601072083E-3"/>
  </r>
  <r>
    <s v="PSP_10_0.3_2_0.7_H_3.rcp"/>
    <n v="10"/>
    <n v="0.3"/>
    <x v="1"/>
    <n v="2"/>
    <n v="0.7"/>
    <x v="0"/>
    <x v="1"/>
    <s v="μ=H"/>
    <n v="3"/>
    <n v="1669.71124378427"/>
    <x v="3"/>
    <n v="5"/>
    <n v="8"/>
    <n v="3.3333333333333299"/>
    <n v="5.8344199999996897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6.1461001814057939E-3"/>
    <n v="-6.1461001814057939E-3"/>
    <n v="1.8692158697381713E-3"/>
  </r>
  <r>
    <s v="PSP_20_0.3_4_0.7_H_1.rcp"/>
    <n v="20"/>
    <n v="0.3"/>
    <x v="1"/>
    <n v="4"/>
    <n v="0.7"/>
    <x v="0"/>
    <x v="1"/>
    <s v="μ=H"/>
    <n v="1"/>
    <n v="1669.2719343549099"/>
    <x v="5"/>
    <n v="4"/>
    <n v="9"/>
    <n v="6.6666666666666599"/>
    <n v="0.70168780000000197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19084711315856245"/>
    <n v="0.19084711315856245"/>
    <n v="2.010638055139847E-3"/>
  </r>
  <r>
    <s v="PSP_60_0.3_2_0.3_H_4.rcp"/>
    <n v="60"/>
    <n v="0.3"/>
    <x v="1"/>
    <n v="2"/>
    <n v="0.3"/>
    <x v="1"/>
    <x v="1"/>
    <s v="μ=H"/>
    <n v="4"/>
    <n v="1669.1667759004999"/>
    <x v="5"/>
    <n v="4"/>
    <n v="9"/>
    <n v="3.3333333333333299"/>
    <n v="16.9675316000002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2.1245192309538124E-2"/>
    <n v="2.1245192309538124E-2"/>
    <n v="1.1270312650661925E-2"/>
  </r>
  <r>
    <s v="PSP_60_0.3_2_0.3_H_4.rcp"/>
    <n v="60"/>
    <n v="0.3"/>
    <x v="1"/>
    <n v="2"/>
    <n v="0.3"/>
    <x v="1"/>
    <x v="1"/>
    <s v="μ=H"/>
    <n v="4"/>
    <n v="1668.5767625583601"/>
    <x v="7"/>
    <n v="5"/>
    <n v="9"/>
    <n v="3.3333333333333299"/>
    <n v="16.555632899999999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2.1591160371902268E-2"/>
    <n v="2.1591160371902268E-2"/>
    <n v="1.0996717926406135E-2"/>
  </r>
  <r>
    <s v="PSP_10_0.7_4_0.3_H_4.rcp"/>
    <n v="10"/>
    <n v="0.7"/>
    <x v="0"/>
    <n v="4"/>
    <n v="0.3"/>
    <x v="1"/>
    <x v="1"/>
    <s v="μ=H"/>
    <n v="4"/>
    <n v="1668.4637854631901"/>
    <x v="4"/>
    <n v="3"/>
    <n v="9"/>
    <n v="6.6666666666666599"/>
    <n v="9.4055100000005595E-2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5.0915724671359103E-2"/>
    <n v="5.0915724671359103E-2"/>
    <n v="1.7923800787092851E-3"/>
  </r>
  <r>
    <s v="PSP_10_0.7_2_0.7_H_2.rcp"/>
    <n v="10"/>
    <n v="0.7"/>
    <x v="0"/>
    <n v="2"/>
    <n v="0.7"/>
    <x v="0"/>
    <x v="1"/>
    <s v="μ=H"/>
    <n v="2"/>
    <n v="1667.97516056423"/>
    <x v="5"/>
    <n v="4"/>
    <n v="9"/>
    <n v="3.3333333333333299"/>
    <n v="8.0475199999995001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9.9827828795744367E-2"/>
    <n v="9.9827828795744367E-2"/>
    <n v="2.3149008180151668E-3"/>
  </r>
  <r>
    <s v="PSP_20_0.3_4_0.7_H_2.rcp"/>
    <n v="20"/>
    <n v="0.3"/>
    <x v="1"/>
    <n v="4"/>
    <n v="0.7"/>
    <x v="0"/>
    <x v="1"/>
    <s v="μ=H"/>
    <n v="2"/>
    <n v="1667.62301874317"/>
    <x v="12"/>
    <n v="0"/>
    <n v="6"/>
    <n v="6.6666666666666599"/>
    <n v="0.75898720000003495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874055716712014"/>
    <n v="0.2874055716712014"/>
    <n v="2.0814688783624647E-3"/>
  </r>
  <r>
    <s v="PSP_20_0.3_4_0.7_H_2.rcp"/>
    <n v="20"/>
    <n v="0.3"/>
    <x v="1"/>
    <n v="4"/>
    <n v="0.7"/>
    <x v="0"/>
    <x v="1"/>
    <s v="μ=H"/>
    <n v="2"/>
    <n v="1667.62301874317"/>
    <x v="13"/>
    <n v="3"/>
    <n v="6"/>
    <n v="6.6666666666666599"/>
    <n v="0.71501499999999396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874055716712014"/>
    <n v="0.2874055716712014"/>
    <n v="1.9608782204261896E-3"/>
  </r>
  <r>
    <s v="PSP_20_0.3_4_0.7_H_2.rcp"/>
    <n v="20"/>
    <n v="0.3"/>
    <x v="1"/>
    <n v="4"/>
    <n v="0.7"/>
    <x v="0"/>
    <x v="1"/>
    <s v="μ=H"/>
    <n v="2"/>
    <n v="1667.62301874317"/>
    <x v="14"/>
    <n v="4"/>
    <n v="6"/>
    <n v="6.6666666666666599"/>
    <n v="0.79443439999999999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874055716712014"/>
    <n v="0.2874055716712014"/>
    <n v="2.1786803249125696E-3"/>
  </r>
  <r>
    <s v="PSP_20_0.3_4_0.7_H_2.rcp"/>
    <n v="20"/>
    <n v="0.3"/>
    <x v="1"/>
    <n v="4"/>
    <n v="0.7"/>
    <x v="0"/>
    <x v="1"/>
    <s v="μ=H"/>
    <n v="2"/>
    <n v="1667.62301874317"/>
    <x v="15"/>
    <n v="5"/>
    <n v="6"/>
    <n v="6.6666666666666599"/>
    <n v="0.76417989999998703"/>
    <s v="PSP_20_0.3_4_0.7_H_2.rcp"/>
    <n v="20"/>
    <n v="0.3"/>
    <n v="4"/>
    <n v="0.7"/>
    <s v="H"/>
    <n v="2"/>
    <s v="40_0.1_0.2_0.8_"/>
    <n v="2340.2133842866801"/>
    <n v="2373.2221631969601"/>
    <n v="90000000000"/>
    <n v="364.64018650000003"/>
    <n v="-0.2874055716712014"/>
    <n v="0.2874055716712014"/>
    <n v="2.0957094919651347E-3"/>
  </r>
  <r>
    <s v="PSP_20_0.3_2_0.3_H_4.rcp"/>
    <n v="20"/>
    <n v="0.3"/>
    <x v="1"/>
    <n v="2"/>
    <n v="0.3"/>
    <x v="1"/>
    <x v="1"/>
    <s v="μ=H"/>
    <n v="4"/>
    <n v="1667.5551424616599"/>
    <x v="0"/>
    <n v="0"/>
    <n v="8"/>
    <n v="3.3333333333333299"/>
    <n v="0.59894380000000003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2.5974444442961639E-2"/>
    <n v="-2.5974444442961639E-2"/>
    <n v="1.8520782811631466E-3"/>
  </r>
  <r>
    <s v="PSP_20_0.3_2_0.3_H_4.rcp"/>
    <n v="20"/>
    <n v="0.3"/>
    <x v="1"/>
    <n v="2"/>
    <n v="0.3"/>
    <x v="1"/>
    <x v="1"/>
    <s v="μ=H"/>
    <n v="4"/>
    <n v="1667.5551424616599"/>
    <x v="1"/>
    <n v="3"/>
    <n v="8"/>
    <n v="3.3333333333333299"/>
    <n v="0.61131009999999697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2.5974444442961639E-2"/>
    <n v="-2.5974444442961639E-2"/>
    <n v="1.890317854973481E-3"/>
  </r>
  <r>
    <s v="PSP_20_0.3_2_0.3_H_4.rcp"/>
    <n v="20"/>
    <n v="0.3"/>
    <x v="1"/>
    <n v="2"/>
    <n v="0.3"/>
    <x v="1"/>
    <x v="1"/>
    <s v="μ=H"/>
    <n v="4"/>
    <n v="1667.5551424616599"/>
    <x v="2"/>
    <n v="4"/>
    <n v="8"/>
    <n v="3.3333333333333299"/>
    <n v="0.63258029999999998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2.5974444442961639E-2"/>
    <n v="-2.5974444442961639E-2"/>
    <n v="1.9560904290547251E-3"/>
  </r>
  <r>
    <s v="PSP_20_0.3_2_0.3_H_4.rcp"/>
    <n v="20"/>
    <n v="0.3"/>
    <x v="1"/>
    <n v="2"/>
    <n v="0.3"/>
    <x v="1"/>
    <x v="1"/>
    <s v="μ=H"/>
    <n v="4"/>
    <n v="1667.5551424616599"/>
    <x v="3"/>
    <n v="5"/>
    <n v="8"/>
    <n v="3.3333333333333299"/>
    <n v="0.622658299999997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2.5974444442961639E-2"/>
    <n v="-2.5974444442961639E-2"/>
    <n v="1.9254092187212912E-3"/>
  </r>
  <r>
    <s v="PSP_10_0.3_4_0.7_L_1.rcp"/>
    <n v="10"/>
    <n v="0.3"/>
    <x v="1"/>
    <n v="4"/>
    <n v="0.7"/>
    <x v="0"/>
    <x v="0"/>
    <s v="μ=L"/>
    <n v="1"/>
    <n v="1667.4350975990301"/>
    <x v="9"/>
    <n v="3"/>
    <n v="7"/>
    <n v="6.6666666666666599"/>
    <n v="4.99563999999992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24139631725916208"/>
    <n v="0.24139631725916208"/>
    <n v="1.9215520908479672E-3"/>
  </r>
  <r>
    <s v="PSP_60_0.3_2_0.3_H_4.rcp"/>
    <n v="60"/>
    <n v="0.3"/>
    <x v="1"/>
    <n v="2"/>
    <n v="0.3"/>
    <x v="1"/>
    <x v="1"/>
    <s v="μ=H"/>
    <n v="4"/>
    <n v="1667.4338754371399"/>
    <x v="4"/>
    <n v="3"/>
    <n v="9"/>
    <n v="3.3333333333333299"/>
    <n v="16.303224700000101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2.2261318848989291E-2"/>
    <n v="2.2261318848989291E-2"/>
    <n v="1.0829061286851703E-2"/>
  </r>
  <r>
    <s v="PSP_20_0.7_4_0.7_H_5.rcp"/>
    <n v="20"/>
    <n v="0.7"/>
    <x v="0"/>
    <n v="4"/>
    <n v="0.7"/>
    <x v="0"/>
    <x v="1"/>
    <s v="μ=H"/>
    <n v="5"/>
    <n v="1667.2486774220399"/>
    <x v="4"/>
    <n v="3"/>
    <n v="9"/>
    <n v="6.6666666666666599"/>
    <n v="0.49410739999996101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20508213719270182"/>
    <n v="0.20508213719270182"/>
    <n v="3.1725960005496681E-3"/>
  </r>
  <r>
    <s v="PSP_60_0.3_2_0.3_H_4.rcp"/>
    <n v="60"/>
    <n v="0.3"/>
    <x v="1"/>
    <n v="2"/>
    <n v="0.3"/>
    <x v="1"/>
    <x v="1"/>
    <s v="μ=H"/>
    <n v="4"/>
    <n v="1665.30219511924"/>
    <x v="6"/>
    <n v="0"/>
    <n v="9"/>
    <n v="3.3333333333333299"/>
    <n v="15.7105420999996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2.3511279242238871E-2"/>
    <n v="2.3511279242238871E-2"/>
    <n v="1.0435384801545333E-2"/>
  </r>
  <r>
    <s v="PSP_10_0.3_4_0.7_L_1.rcp"/>
    <n v="10"/>
    <n v="0.3"/>
    <x v="1"/>
    <n v="4"/>
    <n v="0.7"/>
    <x v="0"/>
    <x v="0"/>
    <s v="μ=L"/>
    <n v="1"/>
    <n v="1665.17210782589"/>
    <x v="8"/>
    <n v="0"/>
    <n v="7"/>
    <n v="6.6666666666666599"/>
    <n v="4.8329700000000003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24242587000060364"/>
    <n v="0.24242587000060364"/>
    <n v="1.8589817537904352E-3"/>
  </r>
  <r>
    <s v="PSP_10_0.3_4_0.7_L_1.rcp"/>
    <n v="10"/>
    <n v="0.3"/>
    <x v="1"/>
    <n v="4"/>
    <n v="0.7"/>
    <x v="0"/>
    <x v="0"/>
    <s v="μ=L"/>
    <n v="1"/>
    <n v="1665.17210782589"/>
    <x v="10"/>
    <n v="4"/>
    <n v="7"/>
    <n v="6.6666666666666599"/>
    <n v="4.5935899999999898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24242587000060364"/>
    <n v="0.24242587000060364"/>
    <n v="1.7669052351647508E-3"/>
  </r>
  <r>
    <s v="PSP_20_0.3_4_0.7_H_1.rcp"/>
    <n v="20"/>
    <n v="0.3"/>
    <x v="1"/>
    <n v="4"/>
    <n v="0.7"/>
    <x v="0"/>
    <x v="1"/>
    <s v="μ=H"/>
    <n v="1"/>
    <n v="1662.88405028337"/>
    <x v="7"/>
    <n v="5"/>
    <n v="9"/>
    <n v="6.6666666666666599"/>
    <n v="0.71937880000001497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19394353785181798"/>
    <n v="0.19394353785181798"/>
    <n v="2.0613303969954488E-3"/>
  </r>
  <r>
    <s v="PSP_30_0.3_2_0.3_H_2.rcp"/>
    <n v="30"/>
    <n v="0.3"/>
    <x v="1"/>
    <n v="2"/>
    <n v="0.3"/>
    <x v="1"/>
    <x v="1"/>
    <s v="μ=H"/>
    <n v="2"/>
    <n v="1662.0019482519001"/>
    <x v="0"/>
    <n v="0"/>
    <n v="8"/>
    <n v="3.3333333333333299"/>
    <n v="2.59208940000007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9.6461922503284336E-2"/>
    <n v="-9.6461922503284336E-2"/>
    <n v="2.2368847331551678E-3"/>
  </r>
  <r>
    <s v="PSP_30_0.3_2_0.3_H_2.rcp"/>
    <n v="30"/>
    <n v="0.3"/>
    <x v="1"/>
    <n v="2"/>
    <n v="0.3"/>
    <x v="1"/>
    <x v="1"/>
    <s v="μ=H"/>
    <n v="2"/>
    <n v="1662.0019482519001"/>
    <x v="1"/>
    <n v="3"/>
    <n v="8"/>
    <n v="3.3333333333333299"/>
    <n v="2.5013610000000801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9.6461922503284336E-2"/>
    <n v="-9.6461922503284336E-2"/>
    <n v="2.158589218801547E-3"/>
  </r>
  <r>
    <s v="PSP_30_0.3_2_0.3_H_2.rcp"/>
    <n v="30"/>
    <n v="0.3"/>
    <x v="1"/>
    <n v="2"/>
    <n v="0.3"/>
    <x v="1"/>
    <x v="1"/>
    <s v="μ=H"/>
    <n v="2"/>
    <n v="1662.0019482519001"/>
    <x v="2"/>
    <n v="4"/>
    <n v="8"/>
    <n v="3.3333333333333299"/>
    <n v="2.47115770000004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9.6461922503284336E-2"/>
    <n v="-9.6461922503284336E-2"/>
    <n v="2.1325248011695806E-3"/>
  </r>
  <r>
    <s v="PSP_30_0.3_2_0.3_H_2.rcp"/>
    <n v="30"/>
    <n v="0.3"/>
    <x v="1"/>
    <n v="2"/>
    <n v="0.3"/>
    <x v="1"/>
    <x v="1"/>
    <s v="μ=H"/>
    <n v="2"/>
    <n v="1662.0019482519001"/>
    <x v="3"/>
    <n v="5"/>
    <n v="8"/>
    <n v="3.3333333333333299"/>
    <n v="2.6502267999999201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9.6461922503284336E-2"/>
    <n v="-9.6461922503284336E-2"/>
    <n v="2.287055326223831E-3"/>
  </r>
  <r>
    <s v="PSP_10_0.3_4_0.7_H_1.rcp"/>
    <n v="10"/>
    <n v="0.3"/>
    <x v="1"/>
    <n v="4"/>
    <n v="0.7"/>
    <x v="0"/>
    <x v="1"/>
    <s v="μ=H"/>
    <n v="1"/>
    <n v="1659.46554201554"/>
    <x v="6"/>
    <n v="0"/>
    <n v="9"/>
    <n v="6.6666666666666599"/>
    <n v="5.6105300000000399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15442773837446344"/>
    <n v="0.15442773837446344"/>
    <n v="1.9302148212506469E-3"/>
  </r>
  <r>
    <s v="PSP_30_0.3_4_0.7_H_5.rcp"/>
    <n v="30"/>
    <n v="0.3"/>
    <x v="1"/>
    <n v="4"/>
    <n v="0.7"/>
    <x v="0"/>
    <x v="1"/>
    <s v="μ=H"/>
    <n v="5"/>
    <n v="1659.4331736740701"/>
    <x v="8"/>
    <n v="0"/>
    <n v="7"/>
    <n v="6.6666666666666599"/>
    <n v="1.7075462000002499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0.12494495366997559"/>
    <n v="0.12494495366997559"/>
    <n v="1.8333128880549487E-3"/>
  </r>
  <r>
    <s v="PSP_30_0.3_4_0.7_H_5.rcp"/>
    <n v="30"/>
    <n v="0.3"/>
    <x v="1"/>
    <n v="4"/>
    <n v="0.7"/>
    <x v="0"/>
    <x v="1"/>
    <s v="μ=H"/>
    <n v="5"/>
    <n v="1659.4331736740701"/>
    <x v="9"/>
    <n v="3"/>
    <n v="7"/>
    <n v="6.6666666666666599"/>
    <n v="1.7077451000000099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0.12494495366997559"/>
    <n v="0.12494495366997559"/>
    <n v="1.8335264377281545E-3"/>
  </r>
  <r>
    <s v="PSP_30_0.3_4_0.7_H_5.rcp"/>
    <n v="30"/>
    <n v="0.3"/>
    <x v="1"/>
    <n v="4"/>
    <n v="0.7"/>
    <x v="0"/>
    <x v="1"/>
    <s v="μ=H"/>
    <n v="5"/>
    <n v="1659.4331736740701"/>
    <x v="10"/>
    <n v="4"/>
    <n v="7"/>
    <n v="6.6666666666666599"/>
    <n v="1.80523570000013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0.12494495366997559"/>
    <n v="0.12494495366997559"/>
    <n v="1.9381975578679224E-3"/>
  </r>
  <r>
    <s v="PSP_30_0.3_4_0.7_H_5.rcp"/>
    <n v="30"/>
    <n v="0.3"/>
    <x v="1"/>
    <n v="4"/>
    <n v="0.7"/>
    <x v="0"/>
    <x v="1"/>
    <s v="μ=H"/>
    <n v="5"/>
    <n v="1659.4331736740701"/>
    <x v="11"/>
    <n v="5"/>
    <n v="7"/>
    <n v="6.6666666666666599"/>
    <n v="2.2665234000000898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0.12494495366997559"/>
    <n v="0.12494495366997559"/>
    <n v="2.4334606936536642E-3"/>
  </r>
  <r>
    <s v="PSP_10_0.7_2_0.7_H_2.rcp"/>
    <n v="10"/>
    <n v="0.7"/>
    <x v="0"/>
    <n v="2"/>
    <n v="0.7"/>
    <x v="0"/>
    <x v="1"/>
    <s v="μ=H"/>
    <n v="2"/>
    <n v="1656.66983045849"/>
    <x v="6"/>
    <n v="0"/>
    <n v="9"/>
    <n v="3.3333333333333299"/>
    <n v="6.7935699999992494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0592908485043426"/>
    <n v="0.10592908485043426"/>
    <n v="1.9541971626342693E-3"/>
  </r>
  <r>
    <s v="PSP_20_0.3_2_0.3_L_2.rcp"/>
    <n v="20"/>
    <n v="0.3"/>
    <x v="1"/>
    <n v="2"/>
    <n v="0.3"/>
    <x v="1"/>
    <x v="0"/>
    <s v="μ=L"/>
    <n v="2"/>
    <n v="1653.4059235719001"/>
    <x v="4"/>
    <n v="3"/>
    <n v="9"/>
    <n v="3.3333333333333299"/>
    <n v="0.57267690000000104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1430759976372543"/>
    <n v="0.11430759976372543"/>
    <n v="1.8556382186566097E-3"/>
  </r>
  <r>
    <s v="PSP_20_0.7_4_0.3_H_1.rcp"/>
    <n v="20"/>
    <n v="0.7"/>
    <x v="0"/>
    <n v="4"/>
    <n v="0.3"/>
    <x v="1"/>
    <x v="1"/>
    <s v="μ=H"/>
    <n v="1"/>
    <n v="1653.33926101209"/>
    <x v="6"/>
    <n v="0"/>
    <n v="9"/>
    <n v="6.6666666666666599"/>
    <n v="0.54660469999998895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3.6525335743660486E-2"/>
    <n v="-3.6525335743660486E-2"/>
    <n v="1.7186390073362237E-3"/>
  </r>
  <r>
    <s v="PSP_10_0.7_2_0.7_H_2.rcp"/>
    <n v="10"/>
    <n v="0.7"/>
    <x v="0"/>
    <n v="2"/>
    <n v="0.7"/>
    <x v="0"/>
    <x v="1"/>
    <s v="μ=H"/>
    <n v="2"/>
    <n v="1653.1647977340101"/>
    <x v="7"/>
    <n v="5"/>
    <n v="9"/>
    <n v="3.3333333333333299"/>
    <n v="7.8128500000005305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0782067951702971"/>
    <n v="0.10782067951702971"/>
    <n v="2.2473970684176179E-3"/>
  </r>
  <r>
    <s v="PSP_10_0.3_2_0.7_H_1.rcp"/>
    <n v="10"/>
    <n v="0.3"/>
    <x v="1"/>
    <n v="2"/>
    <n v="0.7"/>
    <x v="0"/>
    <x v="1"/>
    <s v="μ=H"/>
    <n v="1"/>
    <n v="1652.20257112644"/>
    <x v="12"/>
    <n v="0"/>
    <n v="6"/>
    <n v="3.3333333333333299"/>
    <n v="5.7339399999999999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6570453502059582"/>
    <n v="0.16570453502059582"/>
    <n v="1.7370983922213681E-3"/>
  </r>
  <r>
    <s v="PSP_10_0.3_2_0.7_H_1.rcp"/>
    <n v="10"/>
    <n v="0.3"/>
    <x v="1"/>
    <n v="2"/>
    <n v="0.7"/>
    <x v="0"/>
    <x v="1"/>
    <s v="μ=H"/>
    <n v="1"/>
    <n v="1652.20257112644"/>
    <x v="8"/>
    <n v="0"/>
    <n v="7"/>
    <n v="3.3333333333333299"/>
    <n v="5.4390999999999398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6570453502059582"/>
    <n v="0.16570453502059582"/>
    <n v="1.647776548957809E-3"/>
  </r>
  <r>
    <s v="PSP_10_0.3_2_0.7_H_1.rcp"/>
    <n v="10"/>
    <n v="0.3"/>
    <x v="1"/>
    <n v="2"/>
    <n v="0.7"/>
    <x v="0"/>
    <x v="1"/>
    <s v="μ=H"/>
    <n v="1"/>
    <n v="1652.20257112644"/>
    <x v="13"/>
    <n v="3"/>
    <n v="6"/>
    <n v="3.3333333333333299"/>
    <n v="7.3270500000000405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6570453502059582"/>
    <n v="0.16570453502059582"/>
    <n v="2.2197314193600991E-3"/>
  </r>
  <r>
    <s v="PSP_10_0.3_2_0.7_H_1.rcp"/>
    <n v="10"/>
    <n v="0.3"/>
    <x v="1"/>
    <n v="2"/>
    <n v="0.7"/>
    <x v="0"/>
    <x v="1"/>
    <s v="μ=H"/>
    <n v="1"/>
    <n v="1652.20257112644"/>
    <x v="9"/>
    <n v="3"/>
    <n v="7"/>
    <n v="3.3333333333333299"/>
    <n v="6.0731599999999497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6570453502059582"/>
    <n v="0.16570453502059582"/>
    <n v="1.8398651663085134E-3"/>
  </r>
  <r>
    <s v="PSP_10_0.3_2_0.7_H_1.rcp"/>
    <n v="10"/>
    <n v="0.3"/>
    <x v="1"/>
    <n v="2"/>
    <n v="0.7"/>
    <x v="0"/>
    <x v="1"/>
    <s v="μ=H"/>
    <n v="1"/>
    <n v="1652.20257112644"/>
    <x v="14"/>
    <n v="4"/>
    <n v="6"/>
    <n v="3.3333333333333299"/>
    <n v="6.2883000000000203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6570453502059582"/>
    <n v="0.16570453502059582"/>
    <n v="1.9050418769302896E-3"/>
  </r>
  <r>
    <s v="PSP_10_0.3_2_0.7_H_1.rcp"/>
    <n v="10"/>
    <n v="0.3"/>
    <x v="1"/>
    <n v="2"/>
    <n v="0.7"/>
    <x v="0"/>
    <x v="1"/>
    <s v="μ=H"/>
    <n v="1"/>
    <n v="1652.20257112644"/>
    <x v="10"/>
    <n v="4"/>
    <n v="7"/>
    <n v="3.3333333333333299"/>
    <n v="6.7312099999999597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6570453502059582"/>
    <n v="0.16570453502059582"/>
    <n v="2.039221559469462E-3"/>
  </r>
  <r>
    <s v="PSP_10_0.3_2_0.7_H_1.rcp"/>
    <n v="10"/>
    <n v="0.3"/>
    <x v="1"/>
    <n v="2"/>
    <n v="0.7"/>
    <x v="0"/>
    <x v="1"/>
    <s v="μ=H"/>
    <n v="1"/>
    <n v="1652.20257112644"/>
    <x v="15"/>
    <n v="5"/>
    <n v="6"/>
    <n v="3.3333333333333299"/>
    <n v="6.1552700000000002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6570453502059582"/>
    <n v="0.16570453502059582"/>
    <n v="1.8647404089837741E-3"/>
  </r>
  <r>
    <s v="PSP_10_0.3_2_0.7_H_1.rcp"/>
    <n v="10"/>
    <n v="0.3"/>
    <x v="1"/>
    <n v="2"/>
    <n v="0.7"/>
    <x v="0"/>
    <x v="1"/>
    <s v="μ=H"/>
    <n v="1"/>
    <n v="1652.20257112644"/>
    <x v="11"/>
    <n v="5"/>
    <n v="7"/>
    <n v="3.3333333333333299"/>
    <n v="5.8654300000000603E-2"/>
    <s v="PSP_10_0.3_2_0.7_H_1.rcp"/>
    <n v="10"/>
    <n v="0.3"/>
    <n v="2"/>
    <n v="0.7"/>
    <s v="H"/>
    <n v="1"/>
    <s v="40_0.1_0.2_0.8_"/>
    <n v="1980.35664878896"/>
    <n v="1980.35664878896"/>
    <n v="1980.4975061380401"/>
    <n v="33.008723199999899"/>
    <n v="-0.16570453502059582"/>
    <n v="0.16570453502059582"/>
    <n v="1.7769333168270133E-3"/>
  </r>
  <r>
    <s v="PSP_20_0.3_4_0.7_H_3.rcp"/>
    <n v="20"/>
    <n v="0.3"/>
    <x v="1"/>
    <n v="4"/>
    <n v="0.7"/>
    <x v="0"/>
    <x v="1"/>
    <s v="μ=H"/>
    <n v="3"/>
    <n v="1651.40596957359"/>
    <x v="12"/>
    <n v="0"/>
    <n v="6"/>
    <n v="6.6666666666666599"/>
    <n v="0.95873590000002196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0.15998989152021176"/>
    <n v="0.15998989152021176"/>
    <n v="2.2980332790333803E-3"/>
  </r>
  <r>
    <s v="PSP_20_0.3_4_0.7_H_3.rcp"/>
    <n v="20"/>
    <n v="0.3"/>
    <x v="1"/>
    <n v="4"/>
    <n v="0.7"/>
    <x v="0"/>
    <x v="1"/>
    <s v="μ=H"/>
    <n v="3"/>
    <n v="1651.40596957359"/>
    <x v="13"/>
    <n v="3"/>
    <n v="6"/>
    <n v="6.6666666666666599"/>
    <n v="0.83453819999999701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0.15998989152021176"/>
    <n v="0.15998989152021176"/>
    <n v="2.0003387337686677E-3"/>
  </r>
  <r>
    <s v="PSP_20_0.3_4_0.7_H_3.rcp"/>
    <n v="20"/>
    <n v="0.3"/>
    <x v="1"/>
    <n v="4"/>
    <n v="0.7"/>
    <x v="0"/>
    <x v="1"/>
    <s v="μ=H"/>
    <n v="3"/>
    <n v="1651.40596957359"/>
    <x v="14"/>
    <n v="4"/>
    <n v="6"/>
    <n v="6.6666666666666599"/>
    <n v="0.82787980000000505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0.15998989152021176"/>
    <n v="0.15998989152021176"/>
    <n v="1.9843789425632928E-3"/>
  </r>
  <r>
    <s v="PSP_20_0.3_4_0.7_H_3.rcp"/>
    <n v="20"/>
    <n v="0.3"/>
    <x v="1"/>
    <n v="4"/>
    <n v="0.7"/>
    <x v="0"/>
    <x v="1"/>
    <s v="μ=H"/>
    <n v="3"/>
    <n v="1651.40596957359"/>
    <x v="15"/>
    <n v="5"/>
    <n v="6"/>
    <n v="6.6666666666666599"/>
    <n v="0.85180769999999395"/>
    <s v="PSP_20_0.3_4_0.7_H_3.rcp"/>
    <n v="20"/>
    <n v="0.3"/>
    <n v="4"/>
    <n v="0.7"/>
    <s v="H"/>
    <n v="3"/>
    <s v="40_0.1_0.2_0.8_"/>
    <n v="1965.9358297035601"/>
    <n v="2089.3998578922901"/>
    <n v="2217.8686323687798"/>
    <n v="417.19844039999901"/>
    <n v="-0.15998989152021176"/>
    <n v="0.15998989152021176"/>
    <n v="2.0417327044255076E-3"/>
  </r>
  <r>
    <s v="PSP_30_0.3_4_0.7_H_2.rcp"/>
    <n v="30"/>
    <n v="0.3"/>
    <x v="1"/>
    <n v="4"/>
    <n v="0.7"/>
    <x v="0"/>
    <x v="1"/>
    <s v="μ=H"/>
    <n v="2"/>
    <n v="1648.3264189275101"/>
    <x v="4"/>
    <n v="3"/>
    <n v="9"/>
    <n v="6.6666666666666599"/>
    <n v="1.5654467999997901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8.1262605940933888E-3"/>
    <n v="8.1262605940933888E-3"/>
    <n v="1.8623896346084102E-3"/>
  </r>
  <r>
    <s v="PSP_10_0.7_2_0.7_H_2.rcp"/>
    <n v="10"/>
    <n v="0.7"/>
    <x v="0"/>
    <n v="2"/>
    <n v="0.7"/>
    <x v="0"/>
    <x v="1"/>
    <s v="μ=H"/>
    <n v="2"/>
    <n v="1647.6950332860199"/>
    <x v="4"/>
    <n v="3"/>
    <n v="9"/>
    <n v="3.3333333333333299"/>
    <n v="7.7587100000002296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1077259981868315"/>
    <n v="0.11077259981868315"/>
    <n v="2.2318234842217356E-3"/>
  </r>
  <r>
    <s v="PSP_10_0.3_2_0.3_L_5.rcp"/>
    <n v="10"/>
    <n v="0.3"/>
    <x v="1"/>
    <n v="2"/>
    <n v="0.3"/>
    <x v="1"/>
    <x v="0"/>
    <s v="μ=L"/>
    <n v="5"/>
    <n v="1647.64433472527"/>
    <x v="3"/>
    <n v="5"/>
    <n v="8"/>
    <n v="3.3333333333333299"/>
    <n v="5.6683899999999399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0.10112215562436211"/>
    <n v="-0.10112215562436211"/>
    <n v="1.7358095208370751E-3"/>
  </r>
  <r>
    <s v="PSP_10_0.3_2_0.3_L_3.rcp"/>
    <n v="10"/>
    <n v="0.3"/>
    <x v="1"/>
    <n v="2"/>
    <n v="0.3"/>
    <x v="1"/>
    <x v="0"/>
    <s v="μ=L"/>
    <n v="3"/>
    <n v="1647.24270750806"/>
    <x v="12"/>
    <n v="0"/>
    <n v="6"/>
    <n v="3.3333333333333299"/>
    <n v="0.18435319999999999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8644131911227438"/>
    <n v="0.28644131911227438"/>
    <n v="1.7538312668503239E-3"/>
  </r>
  <r>
    <s v="PSP_10_0.3_2_0.3_L_3.rcp"/>
    <n v="10"/>
    <n v="0.3"/>
    <x v="1"/>
    <n v="2"/>
    <n v="0.3"/>
    <x v="1"/>
    <x v="0"/>
    <s v="μ=L"/>
    <n v="3"/>
    <n v="1647.24270750806"/>
    <x v="13"/>
    <n v="3"/>
    <n v="6"/>
    <n v="3.3333333333333299"/>
    <n v="0.17164460000000001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8644131911227438"/>
    <n v="0.28644131911227438"/>
    <n v="1.6329288901197111E-3"/>
  </r>
  <r>
    <s v="PSP_10_0.3_2_0.3_L_3.rcp"/>
    <n v="10"/>
    <n v="0.3"/>
    <x v="1"/>
    <n v="2"/>
    <n v="0.3"/>
    <x v="1"/>
    <x v="0"/>
    <s v="μ=L"/>
    <n v="3"/>
    <n v="1647.24270750806"/>
    <x v="14"/>
    <n v="4"/>
    <n v="6"/>
    <n v="3.3333333333333299"/>
    <n v="0.17473159999999899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8644131911227438"/>
    <n v="0.28644131911227438"/>
    <n v="1.6622968485862045E-3"/>
  </r>
  <r>
    <s v="PSP_10_0.3_2_0.3_L_3.rcp"/>
    <n v="10"/>
    <n v="0.3"/>
    <x v="1"/>
    <n v="2"/>
    <n v="0.3"/>
    <x v="1"/>
    <x v="0"/>
    <s v="μ=L"/>
    <n v="3"/>
    <n v="1647.24270750806"/>
    <x v="15"/>
    <n v="5"/>
    <n v="6"/>
    <n v="3.3333333333333299"/>
    <n v="0.17189409999999899"/>
    <s v="PSP_10_0.3_2_0.3_L_3.rcp"/>
    <n v="10"/>
    <n v="0.3"/>
    <n v="2"/>
    <n v="0.3"/>
    <s v="L"/>
    <n v="3"/>
    <s v="40_0.1_0.2_0.8_"/>
    <n v="2308.4894790415201"/>
    <n v="2315.4008197783301"/>
    <n v="2402.4791356679302"/>
    <n v="105.11455890000001"/>
    <n v="-0.28644131911227438"/>
    <n v="0.28644131911227438"/>
    <n v="1.6353024909092683E-3"/>
  </r>
  <r>
    <s v="PSP_30_0.3_2_0.3_L_4.rcp"/>
    <n v="30"/>
    <n v="0.3"/>
    <x v="1"/>
    <n v="2"/>
    <n v="0.3"/>
    <x v="1"/>
    <x v="0"/>
    <s v="μ=L"/>
    <n v="4"/>
    <n v="1646.8646651486099"/>
    <x v="8"/>
    <n v="0"/>
    <n v="7"/>
    <n v="3.3333333333333299"/>
    <n v="1.92831780000005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3.8373271843709325E-2"/>
    <n v="-3.8373271843709325E-2"/>
    <n v="1.9474182904721184E-3"/>
  </r>
  <r>
    <s v="PSP_30_0.3_2_0.3_L_4.rcp"/>
    <n v="30"/>
    <n v="0.3"/>
    <x v="1"/>
    <n v="2"/>
    <n v="0.3"/>
    <x v="1"/>
    <x v="0"/>
    <s v="μ=L"/>
    <n v="4"/>
    <n v="1646.8646651486099"/>
    <x v="9"/>
    <n v="3"/>
    <n v="7"/>
    <n v="3.3333333333333299"/>
    <n v="1.9023960000000599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3.8373271843709325E-2"/>
    <n v="-3.8373271843709325E-2"/>
    <n v="1.921239728285979E-3"/>
  </r>
  <r>
    <s v="PSP_30_0.3_2_0.3_L_4.rcp"/>
    <n v="30"/>
    <n v="0.3"/>
    <x v="1"/>
    <n v="2"/>
    <n v="0.3"/>
    <x v="1"/>
    <x v="0"/>
    <s v="μ=L"/>
    <n v="4"/>
    <n v="1646.8646651486099"/>
    <x v="10"/>
    <n v="4"/>
    <n v="7"/>
    <n v="3.3333333333333299"/>
    <n v="2.0480555999999899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3.8373271843709325E-2"/>
    <n v="-3.8373271843709325E-2"/>
    <n v="2.0683421245936357E-3"/>
  </r>
  <r>
    <s v="PSP_30_0.3_2_0.3_L_4.rcp"/>
    <n v="30"/>
    <n v="0.3"/>
    <x v="1"/>
    <n v="2"/>
    <n v="0.3"/>
    <x v="1"/>
    <x v="0"/>
    <s v="μ=L"/>
    <n v="4"/>
    <n v="1646.8646651486099"/>
    <x v="11"/>
    <n v="5"/>
    <n v="7"/>
    <n v="3.3333333333333299"/>
    <n v="2.2860635999999199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3.8373271843709325E-2"/>
    <n v="-3.8373271843709325E-2"/>
    <n v="2.3087076558761556E-3"/>
  </r>
  <r>
    <s v="PSP_30_0.3_4_0.7_H_2.rcp"/>
    <n v="30"/>
    <n v="0.3"/>
    <x v="1"/>
    <n v="4"/>
    <n v="0.7"/>
    <x v="0"/>
    <x v="1"/>
    <s v="μ=H"/>
    <n v="2"/>
    <n v="1645.8915923079401"/>
    <x v="6"/>
    <n v="0"/>
    <n v="9"/>
    <n v="6.6666666666666599"/>
    <n v="1.5036285999999499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9.5914076403497365E-3"/>
    <n v="9.5914076403497365E-3"/>
    <n v="1.7888454075482077E-3"/>
  </r>
  <r>
    <s v="PSP_20_0.3_2_0.3_L_5.rcp"/>
    <n v="20"/>
    <n v="0.3"/>
    <x v="1"/>
    <n v="2"/>
    <n v="0.3"/>
    <x v="1"/>
    <x v="0"/>
    <s v="μ=L"/>
    <n v="5"/>
    <n v="1643.9201087198201"/>
    <x v="6"/>
    <n v="0"/>
    <n v="9"/>
    <n v="3.3333333333333299"/>
    <n v="0.59625710000000198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3.432759544465136E-2"/>
    <n v="-3.432759544465136E-2"/>
    <n v="1.8892923960997865E-3"/>
  </r>
  <r>
    <s v="PSP_10_0.3_4_0.3_L_3.rcp"/>
    <n v="10"/>
    <n v="0.3"/>
    <x v="1"/>
    <n v="4"/>
    <n v="0.3"/>
    <x v="1"/>
    <x v="0"/>
    <s v="μ=L"/>
    <n v="3"/>
    <n v="1641.4472593871101"/>
    <x v="5"/>
    <n v="4"/>
    <n v="9"/>
    <n v="6.6666666666666599"/>
    <n v="0.16728499999999899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2.304882108245385E-2"/>
    <n v="2.304882108245385E-2"/>
    <n v="2.0587493126661893E-3"/>
  </r>
  <r>
    <s v="PSP_30_0.3_4_0.7_H_5.rcp"/>
    <n v="30"/>
    <n v="0.3"/>
    <x v="1"/>
    <n v="4"/>
    <n v="0.7"/>
    <x v="0"/>
    <x v="1"/>
    <s v="μ=H"/>
    <n v="5"/>
    <n v="1639.5614787269999"/>
    <x v="12"/>
    <n v="0"/>
    <n v="6"/>
    <n v="6.6666666666666599"/>
    <n v="1.7029351000001001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0.13542372872306485"/>
    <n v="0.13542372872306485"/>
    <n v="1.8283621645791307E-3"/>
  </r>
  <r>
    <s v="PSP_30_0.3_4_0.7_H_5.rcp"/>
    <n v="30"/>
    <n v="0.3"/>
    <x v="1"/>
    <n v="4"/>
    <n v="0.7"/>
    <x v="0"/>
    <x v="1"/>
    <s v="μ=H"/>
    <n v="5"/>
    <n v="1639.5614787269999"/>
    <x v="13"/>
    <n v="3"/>
    <n v="6"/>
    <n v="6.6666666666666599"/>
    <n v="1.7230782000001399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0.13542372872306485"/>
    <n v="0.13542372872306485"/>
    <n v="1.8499888736166065E-3"/>
  </r>
  <r>
    <s v="PSP_30_0.3_4_0.7_H_5.rcp"/>
    <n v="30"/>
    <n v="0.3"/>
    <x v="1"/>
    <n v="4"/>
    <n v="0.7"/>
    <x v="0"/>
    <x v="1"/>
    <s v="μ=H"/>
    <n v="5"/>
    <n v="1639.5614787269999"/>
    <x v="14"/>
    <n v="4"/>
    <n v="6"/>
    <n v="6.6666666666666599"/>
    <n v="1.7939860999999799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0.13542372872306485"/>
    <n v="0.13542372872306485"/>
    <n v="1.9261193858888946E-3"/>
  </r>
  <r>
    <s v="PSP_30_0.3_4_0.7_H_5.rcp"/>
    <n v="30"/>
    <n v="0.3"/>
    <x v="1"/>
    <n v="4"/>
    <n v="0.7"/>
    <x v="0"/>
    <x v="1"/>
    <s v="μ=H"/>
    <n v="5"/>
    <n v="1639.5614787269999"/>
    <x v="15"/>
    <n v="5"/>
    <n v="6"/>
    <n v="6.6666666666666599"/>
    <n v="2.1021718000001699"/>
    <s v="PSP_30_0.3_4_0.7_H_5.rcp"/>
    <n v="30"/>
    <n v="0.3"/>
    <n v="4"/>
    <n v="0.7"/>
    <s v="H"/>
    <n v="5"/>
    <s v="40_0.1_0.2_0.8_"/>
    <n v="1896.37575445536"/>
    <n v="1931.6075047776501"/>
    <n v="2007.13349238401"/>
    <n v="931.39922329999501"/>
    <n v="-0.13542372872306485"/>
    <n v="0.13542372872306485"/>
    <n v="2.2570040294344115E-3"/>
  </r>
  <r>
    <s v="PSP_30_0.3_4_0.3_H_3.rcp"/>
    <n v="30"/>
    <n v="0.3"/>
    <x v="1"/>
    <n v="4"/>
    <n v="0.3"/>
    <x v="1"/>
    <x v="1"/>
    <s v="μ=H"/>
    <n v="3"/>
    <n v="1639.08653190516"/>
    <x v="0"/>
    <n v="0"/>
    <n v="8"/>
    <n v="6.6666666666666599"/>
    <n v="2.3799980999999599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5.9113834194273511E-2"/>
    <n v="-5.9113834194273511E-2"/>
    <n v="2.2766987557730663E-3"/>
  </r>
  <r>
    <s v="PSP_30_0.3_4_0.3_H_3.rcp"/>
    <n v="30"/>
    <n v="0.3"/>
    <x v="1"/>
    <n v="4"/>
    <n v="0.3"/>
    <x v="1"/>
    <x v="1"/>
    <s v="μ=H"/>
    <n v="3"/>
    <n v="1639.08653190516"/>
    <x v="1"/>
    <n v="3"/>
    <n v="8"/>
    <n v="6.6666666666666599"/>
    <n v="2.5053620000000998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5.9113834194273511E-2"/>
    <n v="-5.9113834194273511E-2"/>
    <n v="2.3966214713202687E-3"/>
  </r>
  <r>
    <s v="PSP_30_0.3_4_0.3_H_3.rcp"/>
    <n v="30"/>
    <n v="0.3"/>
    <x v="1"/>
    <n v="4"/>
    <n v="0.3"/>
    <x v="1"/>
    <x v="1"/>
    <s v="μ=H"/>
    <n v="3"/>
    <n v="1639.08653190516"/>
    <x v="2"/>
    <n v="4"/>
    <n v="8"/>
    <n v="6.6666666666666599"/>
    <n v="2.4030585999998899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5.9113834194273511E-2"/>
    <n v="-5.9113834194273511E-2"/>
    <n v="2.2987583581136504E-3"/>
  </r>
  <r>
    <s v="PSP_30_0.3_4_0.3_H_3.rcp"/>
    <n v="30"/>
    <n v="0.3"/>
    <x v="1"/>
    <n v="4"/>
    <n v="0.3"/>
    <x v="1"/>
    <x v="1"/>
    <s v="μ=H"/>
    <n v="3"/>
    <n v="1639.08653190516"/>
    <x v="3"/>
    <n v="5"/>
    <n v="8"/>
    <n v="6.6666666666666599"/>
    <n v="2.74076430000013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5.9113834194273511E-2"/>
    <n v="-5.9113834194273511E-2"/>
    <n v="2.621806576937032E-3"/>
  </r>
  <r>
    <s v="PSP_30_0.3_4_0.3_L_4.rcp"/>
    <n v="30"/>
    <n v="0.3"/>
    <x v="1"/>
    <n v="4"/>
    <n v="0.3"/>
    <x v="1"/>
    <x v="0"/>
    <s v="μ=L"/>
    <n v="4"/>
    <n v="1637.6695868317299"/>
    <x v="0"/>
    <n v="0"/>
    <n v="8"/>
    <n v="6.6666666666666599"/>
    <n v="1.8635529000000499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9.3054779457118122E-3"/>
    <n v="-9.3054779457118122E-3"/>
    <n v="1.9796996158425364E-3"/>
  </r>
  <r>
    <s v="PSP_30_0.3_4_0.3_L_4.rcp"/>
    <n v="30"/>
    <n v="0.3"/>
    <x v="1"/>
    <n v="4"/>
    <n v="0.3"/>
    <x v="1"/>
    <x v="0"/>
    <s v="μ=L"/>
    <n v="4"/>
    <n v="1637.6695868317299"/>
    <x v="1"/>
    <n v="3"/>
    <n v="8"/>
    <n v="6.6666666666666599"/>
    <n v="1.7595479999999899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9.3054779457118122E-3"/>
    <n v="-9.3054779457118122E-3"/>
    <n v="1.8692125668428247E-3"/>
  </r>
  <r>
    <s v="PSP_30_0.3_4_0.3_L_4.rcp"/>
    <n v="30"/>
    <n v="0.3"/>
    <x v="1"/>
    <n v="4"/>
    <n v="0.3"/>
    <x v="1"/>
    <x v="0"/>
    <s v="μ=L"/>
    <n v="4"/>
    <n v="1637.6695868317299"/>
    <x v="2"/>
    <n v="4"/>
    <n v="8"/>
    <n v="6.6666666666666599"/>
    <n v="2.3037564000001098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9.3054779457118122E-3"/>
    <n v="-9.3054779457118122E-3"/>
    <n v="2.4473389835485107E-3"/>
  </r>
  <r>
    <s v="PSP_30_0.3_4_0.3_L_4.rcp"/>
    <n v="30"/>
    <n v="0.3"/>
    <x v="1"/>
    <n v="4"/>
    <n v="0.3"/>
    <x v="1"/>
    <x v="0"/>
    <s v="μ=L"/>
    <n v="4"/>
    <n v="1637.6695868317299"/>
    <x v="3"/>
    <n v="5"/>
    <n v="8"/>
    <n v="6.6666666666666599"/>
    <n v="2.0962687999999599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9.3054779457118122E-3"/>
    <n v="-9.3054779457118122E-3"/>
    <n v="2.2269196318830038E-3"/>
  </r>
  <r>
    <s v="PSP_20_0.3_2_0.3_L_1.rcp"/>
    <n v="20"/>
    <n v="0.3"/>
    <x v="1"/>
    <n v="2"/>
    <n v="0.3"/>
    <x v="1"/>
    <x v="0"/>
    <s v="μ=L"/>
    <n v="1"/>
    <n v="1636.8398161136299"/>
    <x v="8"/>
    <n v="0"/>
    <n v="7"/>
    <n v="3.3333333333333299"/>
    <n v="0.68644559999999999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1945343707719665"/>
    <n v="0.1945343707719665"/>
    <n v="2.0275093619164996E-3"/>
  </r>
  <r>
    <s v="PSP_20_0.3_2_0.3_L_1.rcp"/>
    <n v="20"/>
    <n v="0.3"/>
    <x v="1"/>
    <n v="2"/>
    <n v="0.3"/>
    <x v="1"/>
    <x v="0"/>
    <s v="μ=L"/>
    <n v="1"/>
    <n v="1636.8398161136299"/>
    <x v="9"/>
    <n v="3"/>
    <n v="7"/>
    <n v="3.3333333333333299"/>
    <n v="0.74684899999999899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1945343707719665"/>
    <n v="0.1945343707719665"/>
    <n v="2.2059189241477751E-3"/>
  </r>
  <r>
    <s v="PSP_20_0.3_2_0.3_L_1.rcp"/>
    <n v="20"/>
    <n v="0.3"/>
    <x v="1"/>
    <n v="2"/>
    <n v="0.3"/>
    <x v="1"/>
    <x v="0"/>
    <s v="μ=L"/>
    <n v="1"/>
    <n v="1636.8398161136299"/>
    <x v="10"/>
    <n v="4"/>
    <n v="7"/>
    <n v="3.3333333333333299"/>
    <n v="0.65477489999999905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1945343707719665"/>
    <n v="0.1945343707719665"/>
    <n v="1.9339656918158381E-3"/>
  </r>
  <r>
    <s v="PSP_20_0.3_2_0.3_L_1.rcp"/>
    <n v="20"/>
    <n v="0.3"/>
    <x v="1"/>
    <n v="2"/>
    <n v="0.3"/>
    <x v="1"/>
    <x v="0"/>
    <s v="μ=L"/>
    <n v="1"/>
    <n v="1636.8398161136299"/>
    <x v="11"/>
    <n v="5"/>
    <n v="7"/>
    <n v="3.3333333333333299"/>
    <n v="0.73093620000000004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1945343707719665"/>
    <n v="0.1945343707719665"/>
    <n v="2.1589183301104578E-3"/>
  </r>
  <r>
    <s v="PSP_30_0.7_2_0.3_H_4.rcp"/>
    <n v="30"/>
    <n v="0.7"/>
    <x v="0"/>
    <n v="2"/>
    <n v="0.3"/>
    <x v="1"/>
    <x v="1"/>
    <s v="μ=H"/>
    <n v="4"/>
    <n v="1636.4762639048299"/>
    <x v="12"/>
    <n v="0"/>
    <n v="6"/>
    <n v="3.3333333333333299"/>
    <n v="1.49969620000001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3.7550160985272189E-2"/>
    <n v="3.7550160985272189E-2"/>
    <n v="1.9046058517142789E-3"/>
  </r>
  <r>
    <s v="PSP_30_0.7_2_0.3_H_4.rcp"/>
    <n v="30"/>
    <n v="0.7"/>
    <x v="0"/>
    <n v="2"/>
    <n v="0.3"/>
    <x v="1"/>
    <x v="1"/>
    <s v="μ=H"/>
    <n v="4"/>
    <n v="1636.4762639048299"/>
    <x v="8"/>
    <n v="0"/>
    <n v="7"/>
    <n v="3.3333333333333299"/>
    <n v="1.49118459999999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3.7550160985272189E-2"/>
    <n v="3.7550160985272189E-2"/>
    <n v="1.8937961669477979E-3"/>
  </r>
  <r>
    <s v="PSP_30_0.7_2_0.3_H_4.rcp"/>
    <n v="30"/>
    <n v="0.7"/>
    <x v="0"/>
    <n v="2"/>
    <n v="0.3"/>
    <x v="1"/>
    <x v="1"/>
    <s v="μ=H"/>
    <n v="4"/>
    <n v="1636.4762639048299"/>
    <x v="13"/>
    <n v="3"/>
    <n v="6"/>
    <n v="3.3333333333333299"/>
    <n v="1.44878050000033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3.7550160985272189E-2"/>
    <n v="3.7550160985272189E-2"/>
    <n v="1.8399431952619131E-3"/>
  </r>
  <r>
    <s v="PSP_30_0.7_2_0.3_H_4.rcp"/>
    <n v="30"/>
    <n v="0.7"/>
    <x v="0"/>
    <n v="2"/>
    <n v="0.3"/>
    <x v="1"/>
    <x v="1"/>
    <s v="μ=H"/>
    <n v="4"/>
    <n v="1636.4762639048299"/>
    <x v="9"/>
    <n v="3"/>
    <n v="7"/>
    <n v="3.3333333333333299"/>
    <n v="1.46541389999993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3.7550160985272189E-2"/>
    <n v="3.7550160985272189E-2"/>
    <n v="1.8610675209574387E-3"/>
  </r>
  <r>
    <s v="PSP_30_0.7_2_0.3_H_4.rcp"/>
    <n v="30"/>
    <n v="0.7"/>
    <x v="0"/>
    <n v="2"/>
    <n v="0.3"/>
    <x v="1"/>
    <x v="1"/>
    <s v="μ=H"/>
    <n v="4"/>
    <n v="1636.4762639048299"/>
    <x v="14"/>
    <n v="4"/>
    <n v="6"/>
    <n v="3.3333333333333299"/>
    <n v="1.5778452999998001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3.7550160985272189E-2"/>
    <n v="3.7550160985272189E-2"/>
    <n v="2.0038547750400853E-3"/>
  </r>
  <r>
    <s v="PSP_30_0.7_2_0.3_H_4.rcp"/>
    <n v="30"/>
    <n v="0.7"/>
    <x v="0"/>
    <n v="2"/>
    <n v="0.3"/>
    <x v="1"/>
    <x v="1"/>
    <s v="μ=H"/>
    <n v="4"/>
    <n v="1636.4762639048299"/>
    <x v="10"/>
    <n v="4"/>
    <n v="7"/>
    <n v="3.3333333333333299"/>
    <n v="1.5846413000003801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3.7550160985272189E-2"/>
    <n v="3.7550160985272189E-2"/>
    <n v="2.0124856573276815E-3"/>
  </r>
  <r>
    <s v="PSP_30_0.7_2_0.3_H_4.rcp"/>
    <n v="30"/>
    <n v="0.7"/>
    <x v="0"/>
    <n v="2"/>
    <n v="0.3"/>
    <x v="1"/>
    <x v="1"/>
    <s v="μ=H"/>
    <n v="4"/>
    <n v="1636.4762639048299"/>
    <x v="15"/>
    <n v="5"/>
    <n v="6"/>
    <n v="3.3333333333333299"/>
    <n v="1.5202844999998799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3.7550160985272189E-2"/>
    <n v="3.7550160985272189E-2"/>
    <n v="1.9307528784631637E-3"/>
  </r>
  <r>
    <s v="PSP_30_0.7_2_0.3_H_4.rcp"/>
    <n v="30"/>
    <n v="0.7"/>
    <x v="0"/>
    <n v="2"/>
    <n v="0.3"/>
    <x v="1"/>
    <x v="1"/>
    <s v="μ=H"/>
    <n v="4"/>
    <n v="1636.4762639048299"/>
    <x v="11"/>
    <n v="5"/>
    <n v="7"/>
    <n v="3.3333333333333299"/>
    <n v="1.50925369999959"/>
    <s v="PSP_30_0.7_2_0.3_H_4.rcp"/>
    <n v="30"/>
    <n v="0.7"/>
    <n v="2"/>
    <n v="0.3"/>
    <s v="H"/>
    <n v="4"/>
    <s v="40_0.1_0.2_0.8_"/>
    <n v="1700.3236922768999"/>
    <n v="1700.3236922768999"/>
    <n v="1700.3236922768999"/>
    <n v="787.405015399999"/>
    <n v="-3.7550160985272189E-2"/>
    <n v="3.7550160985272189E-2"/>
    <n v="1.9167438236761731E-3"/>
  </r>
  <r>
    <s v="PSP_20_0.7_4_0.3_H_1.rcp"/>
    <n v="20"/>
    <n v="0.7"/>
    <x v="0"/>
    <n v="4"/>
    <n v="0.3"/>
    <x v="1"/>
    <x v="1"/>
    <s v="μ=H"/>
    <n v="1"/>
    <n v="1635.3123268209799"/>
    <x v="4"/>
    <n v="3"/>
    <n v="9"/>
    <n v="6.6666666666666599"/>
    <n v="0.55115499999999396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2.5223738754164816E-2"/>
    <n v="-2.5223738754164816E-2"/>
    <n v="1.7329460981371093E-3"/>
  </r>
  <r>
    <s v="PSP_10_0.3_4_0.3_L_3.rcp"/>
    <n v="10"/>
    <n v="0.3"/>
    <x v="1"/>
    <n v="4"/>
    <n v="0.3"/>
    <x v="1"/>
    <x v="0"/>
    <s v="μ=L"/>
    <n v="3"/>
    <n v="1635.1614358239301"/>
    <x v="6"/>
    <n v="0"/>
    <n v="9"/>
    <n v="6.6666666666666599"/>
    <n v="0.17999399999999999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2.6789996868271847E-2"/>
    <n v="2.6789996868271847E-2"/>
    <n v="2.2151569105660421E-3"/>
  </r>
  <r>
    <s v="PSP_20_0.3_2_0.3_L_2.rcp"/>
    <n v="20"/>
    <n v="0.3"/>
    <x v="1"/>
    <n v="2"/>
    <n v="0.3"/>
    <x v="1"/>
    <x v="0"/>
    <s v="μ=L"/>
    <n v="2"/>
    <n v="1635.1466878976501"/>
    <x v="6"/>
    <n v="0"/>
    <n v="9"/>
    <n v="3.3333333333333299"/>
    <n v="0.77154269999999903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2408866201846161"/>
    <n v="0.12408866201846161"/>
    <n v="2.5000207297439562E-3"/>
  </r>
  <r>
    <s v="PSP_20_0.7_4_0.3_H_1.rcp"/>
    <n v="20"/>
    <n v="0.7"/>
    <x v="0"/>
    <n v="4"/>
    <n v="0.3"/>
    <x v="1"/>
    <x v="1"/>
    <s v="μ=H"/>
    <n v="1"/>
    <n v="1632.6718411583499"/>
    <x v="7"/>
    <n v="5"/>
    <n v="9"/>
    <n v="6.6666666666666599"/>
    <n v="0.57403420000002803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2.3568343305375637E-2"/>
    <n v="-2.3568343305375637E-2"/>
    <n v="1.8048830675351153E-3"/>
  </r>
  <r>
    <s v="PSP_10_0.3_4_0.3_L_3.rcp"/>
    <n v="10"/>
    <n v="0.3"/>
    <x v="1"/>
    <n v="4"/>
    <n v="0.3"/>
    <x v="1"/>
    <x v="0"/>
    <s v="μ=L"/>
    <n v="3"/>
    <n v="1632.32201948234"/>
    <x v="7"/>
    <n v="5"/>
    <n v="9"/>
    <n v="6.6666666666666599"/>
    <n v="0.18176599999999901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2.84799513438058E-2"/>
    <n v="2.84799513438058E-2"/>
    <n v="2.2369646266316933E-3"/>
  </r>
  <r>
    <s v="PSP_20_0.7_2_0.3_H_1.rcp"/>
    <n v="20"/>
    <n v="0.7"/>
    <x v="0"/>
    <n v="2"/>
    <n v="0.3"/>
    <x v="1"/>
    <x v="1"/>
    <s v="μ=H"/>
    <n v="1"/>
    <n v="1630.7737647884001"/>
    <x v="6"/>
    <n v="0"/>
    <n v="9"/>
    <n v="3.3333333333333299"/>
    <n v="0.47961029999999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8.7239073409532533E-2"/>
    <n v="8.7239073409532533E-2"/>
    <n v="1.894977352413224E-3"/>
  </r>
  <r>
    <s v="PSP_20_0.3_2_0.7_H_2.rcp"/>
    <n v="20"/>
    <n v="0.3"/>
    <x v="1"/>
    <n v="2"/>
    <n v="0.7"/>
    <x v="0"/>
    <x v="1"/>
    <s v="μ=H"/>
    <n v="2"/>
    <n v="1630.74750651881"/>
    <x v="12"/>
    <n v="0"/>
    <n v="6"/>
    <n v="3.3333333333333299"/>
    <n v="0.41540449999999302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2027872304389591"/>
    <n v="0.2027872304389591"/>
    <n v="1.9269097484697756E-3"/>
  </r>
  <r>
    <s v="PSP_20_0.3_2_0.7_H_2.rcp"/>
    <n v="20"/>
    <n v="0.3"/>
    <x v="1"/>
    <n v="2"/>
    <n v="0.7"/>
    <x v="0"/>
    <x v="1"/>
    <s v="μ=H"/>
    <n v="2"/>
    <n v="1630.74750651881"/>
    <x v="8"/>
    <n v="0"/>
    <n v="7"/>
    <n v="3.3333333333333299"/>
    <n v="0.41007270000000001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2027872304389591"/>
    <n v="0.2027872304389591"/>
    <n v="1.902177475716645E-3"/>
  </r>
  <r>
    <s v="PSP_20_0.3_2_0.7_H_2.rcp"/>
    <n v="20"/>
    <n v="0.3"/>
    <x v="1"/>
    <n v="2"/>
    <n v="0.7"/>
    <x v="0"/>
    <x v="1"/>
    <s v="μ=H"/>
    <n v="2"/>
    <n v="1630.74750651881"/>
    <x v="13"/>
    <n v="3"/>
    <n v="6"/>
    <n v="3.3333333333333299"/>
    <n v="0.442607399999985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2027872304389591"/>
    <n v="0.2027872304389591"/>
    <n v="2.0530940656753763E-3"/>
  </r>
  <r>
    <s v="PSP_20_0.3_2_0.7_H_2.rcp"/>
    <n v="20"/>
    <n v="0.3"/>
    <x v="1"/>
    <n v="2"/>
    <n v="0.7"/>
    <x v="0"/>
    <x v="1"/>
    <s v="μ=H"/>
    <n v="2"/>
    <n v="1630.74750651881"/>
    <x v="9"/>
    <n v="3"/>
    <n v="7"/>
    <n v="3.3333333333333299"/>
    <n v="0.41683159999999397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2027872304389591"/>
    <n v="0.2027872304389591"/>
    <n v="1.9335295441196617E-3"/>
  </r>
  <r>
    <s v="PSP_20_0.3_2_0.7_H_2.rcp"/>
    <n v="20"/>
    <n v="0.3"/>
    <x v="1"/>
    <n v="2"/>
    <n v="0.7"/>
    <x v="0"/>
    <x v="1"/>
    <s v="μ=H"/>
    <n v="2"/>
    <n v="1630.74750651881"/>
    <x v="14"/>
    <n v="4"/>
    <n v="6"/>
    <n v="3.3333333333333299"/>
    <n v="0.44685780000000302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2027872304389591"/>
    <n v="0.2027872304389591"/>
    <n v="2.0728101188113696E-3"/>
  </r>
  <r>
    <s v="PSP_20_0.3_2_0.7_H_2.rcp"/>
    <n v="20"/>
    <n v="0.3"/>
    <x v="1"/>
    <n v="2"/>
    <n v="0.7"/>
    <x v="0"/>
    <x v="1"/>
    <s v="μ=H"/>
    <n v="2"/>
    <n v="1630.74750651881"/>
    <x v="10"/>
    <n v="4"/>
    <n v="7"/>
    <n v="3.3333333333333299"/>
    <n v="0.45279949999999702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2027872304389591"/>
    <n v="0.2027872304389591"/>
    <n v="2.1003714948977423E-3"/>
  </r>
  <r>
    <s v="PSP_20_0.3_2_0.7_H_2.rcp"/>
    <n v="20"/>
    <n v="0.3"/>
    <x v="1"/>
    <n v="2"/>
    <n v="0.7"/>
    <x v="0"/>
    <x v="1"/>
    <s v="μ=H"/>
    <n v="2"/>
    <n v="1630.74750651881"/>
    <x v="15"/>
    <n v="5"/>
    <n v="6"/>
    <n v="3.3333333333333299"/>
    <n v="0.57115329999999098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2027872304389591"/>
    <n v="0.2027872304389591"/>
    <n v="2.6493715442193898E-3"/>
  </r>
  <r>
    <s v="PSP_20_0.3_2_0.7_H_2.rcp"/>
    <n v="20"/>
    <n v="0.3"/>
    <x v="1"/>
    <n v="2"/>
    <n v="0.7"/>
    <x v="0"/>
    <x v="1"/>
    <s v="μ=H"/>
    <n v="2"/>
    <n v="1630.74750651881"/>
    <x v="11"/>
    <n v="5"/>
    <n v="7"/>
    <n v="3.3333333333333299"/>
    <n v="0.45814459999999702"/>
    <s v="PSP_20_0.3_2_0.7_H_2.rcp"/>
    <n v="20"/>
    <n v="0.3"/>
    <n v="2"/>
    <n v="0.7"/>
    <s v="H"/>
    <n v="2"/>
    <s v="40_0.1_0.2_0.8_"/>
    <n v="2045.5611961869699"/>
    <n v="2061.2491943290001"/>
    <n v="2073.7666521353799"/>
    <n v="215.5806728"/>
    <n v="-0.2027872304389591"/>
    <n v="0.2027872304389591"/>
    <n v="2.125165461493063E-3"/>
  </r>
  <r>
    <s v="PSP_20_0.7_4_0.3_H_1.rcp"/>
    <n v="20"/>
    <n v="0.7"/>
    <x v="0"/>
    <n v="4"/>
    <n v="0.3"/>
    <x v="1"/>
    <x v="1"/>
    <s v="μ=H"/>
    <n v="1"/>
    <n v="1630.37800207333"/>
    <x v="5"/>
    <n v="4"/>
    <n v="9"/>
    <n v="6.6666666666666599"/>
    <n v="0.57872099999997295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2.2130270440471441E-2"/>
    <n v="-2.2130270440471441E-2"/>
    <n v="1.8196193427619637E-3"/>
  </r>
  <r>
    <s v="PSP_60_0.3_2_0.3_H_4.rcp"/>
    <n v="60"/>
    <n v="0.3"/>
    <x v="1"/>
    <n v="2"/>
    <n v="0.3"/>
    <x v="1"/>
    <x v="1"/>
    <s v="μ=H"/>
    <n v="4"/>
    <n v="1628.0105530626199"/>
    <x v="12"/>
    <n v="0"/>
    <n v="6"/>
    <n v="3.3333333333333299"/>
    <n v="17.994544600000101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4.5378101944780154E-2"/>
    <n v="4.5378101944780154E-2"/>
    <n v="1.1952483627511203E-2"/>
  </r>
  <r>
    <s v="PSP_60_0.3_2_0.3_H_4.rcp"/>
    <n v="60"/>
    <n v="0.3"/>
    <x v="1"/>
    <n v="2"/>
    <n v="0.3"/>
    <x v="1"/>
    <x v="1"/>
    <s v="μ=H"/>
    <n v="4"/>
    <n v="1628.0105530626199"/>
    <x v="8"/>
    <n v="0"/>
    <n v="7"/>
    <n v="3.3333333333333299"/>
    <n v="17.872336899999901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4.5378101944780154E-2"/>
    <n v="4.5378101944780154E-2"/>
    <n v="1.1871309829236355E-2"/>
  </r>
  <r>
    <s v="PSP_60_0.3_2_0.3_H_4.rcp"/>
    <n v="60"/>
    <n v="0.3"/>
    <x v="1"/>
    <n v="2"/>
    <n v="0.3"/>
    <x v="1"/>
    <x v="1"/>
    <s v="μ=H"/>
    <n v="4"/>
    <n v="1628.0105530626199"/>
    <x v="13"/>
    <n v="3"/>
    <n v="6"/>
    <n v="3.3333333333333299"/>
    <n v="15.8629660999995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4.5378101944780154E-2"/>
    <n v="4.5378101944780154E-2"/>
    <n v="1.0536629117805417E-2"/>
  </r>
  <r>
    <s v="PSP_60_0.3_2_0.3_H_4.rcp"/>
    <n v="60"/>
    <n v="0.3"/>
    <x v="1"/>
    <n v="2"/>
    <n v="0.3"/>
    <x v="1"/>
    <x v="1"/>
    <s v="μ=H"/>
    <n v="4"/>
    <n v="1628.0105530626199"/>
    <x v="9"/>
    <n v="3"/>
    <n v="7"/>
    <n v="3.3333333333333299"/>
    <n v="15.923412699999901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4.5378101944780154E-2"/>
    <n v="4.5378101944780154E-2"/>
    <n v="1.057677945297108E-2"/>
  </r>
  <r>
    <s v="PSP_60_0.3_2_0.3_H_4.rcp"/>
    <n v="60"/>
    <n v="0.3"/>
    <x v="1"/>
    <n v="2"/>
    <n v="0.3"/>
    <x v="1"/>
    <x v="1"/>
    <s v="μ=H"/>
    <n v="4"/>
    <n v="1628.0105530626199"/>
    <x v="14"/>
    <n v="4"/>
    <n v="6"/>
    <n v="3.3333333333333299"/>
    <n v="17.621795099999801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4.5378101944780154E-2"/>
    <n v="4.5378101944780154E-2"/>
    <n v="1.17048929051588E-2"/>
  </r>
  <r>
    <s v="PSP_60_0.3_2_0.3_H_4.rcp"/>
    <n v="60"/>
    <n v="0.3"/>
    <x v="1"/>
    <n v="2"/>
    <n v="0.3"/>
    <x v="1"/>
    <x v="1"/>
    <s v="μ=H"/>
    <n v="4"/>
    <n v="1628.0105530626199"/>
    <x v="10"/>
    <n v="4"/>
    <n v="7"/>
    <n v="3.3333333333333299"/>
    <n v="17.073478100000099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4.5378101944780154E-2"/>
    <n v="4.5378101944780154E-2"/>
    <n v="1.1340685301639761E-2"/>
  </r>
  <r>
    <s v="PSP_60_0.3_2_0.3_H_4.rcp"/>
    <n v="60"/>
    <n v="0.3"/>
    <x v="1"/>
    <n v="2"/>
    <n v="0.3"/>
    <x v="1"/>
    <x v="1"/>
    <s v="μ=H"/>
    <n v="4"/>
    <n v="1628.0105530626199"/>
    <x v="15"/>
    <n v="5"/>
    <n v="6"/>
    <n v="3.3333333333333299"/>
    <n v="16.571252300000101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4.5378101944780154E-2"/>
    <n v="4.5378101944780154E-2"/>
    <n v="1.1007092772056453E-2"/>
  </r>
  <r>
    <s v="PSP_60_0.3_2_0.3_H_4.rcp"/>
    <n v="60"/>
    <n v="0.3"/>
    <x v="1"/>
    <n v="2"/>
    <n v="0.3"/>
    <x v="1"/>
    <x v="1"/>
    <s v="μ=H"/>
    <n v="4"/>
    <n v="1628.0105530626199"/>
    <x v="11"/>
    <n v="5"/>
    <n v="7"/>
    <n v="3.3333333333333299"/>
    <n v="16.701135700000101"/>
    <s v="PSP_60_0.3_2_0.3_H_4.rcp"/>
    <n v="60"/>
    <n v="0.3"/>
    <n v="2"/>
    <n v="0.3"/>
    <s v="H"/>
    <n v="4"/>
    <s v="40_0.1_0.2_0.8_"/>
    <n v="1705.39829054754"/>
    <n v="1705.39829054754"/>
    <n v="90000000000"/>
    <n v="1505.5067349000001"/>
    <n v="-4.5378101944780154E-2"/>
    <n v="4.5378101944780154E-2"/>
    <n v="1.1093364986580041E-2"/>
  </r>
  <r>
    <s v="PSP_20_0.3_2_0.7_H_1.rcp"/>
    <n v="20"/>
    <n v="0.3"/>
    <x v="1"/>
    <n v="2"/>
    <n v="0.7"/>
    <x v="0"/>
    <x v="1"/>
    <s v="μ=H"/>
    <n v="1"/>
    <n v="1627.1082187990301"/>
    <x v="6"/>
    <n v="0"/>
    <n v="9"/>
    <n v="3.3333333333333299"/>
    <n v="0.51359909999999298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4426503282215639"/>
    <n v="0.14426503282215639"/>
    <n v="1.8574615490626564E-3"/>
  </r>
  <r>
    <s v="PSP_20_0.7_2_0.3_H_1.rcp"/>
    <n v="20"/>
    <n v="0.7"/>
    <x v="0"/>
    <n v="2"/>
    <n v="0.3"/>
    <x v="1"/>
    <x v="1"/>
    <s v="μ=H"/>
    <n v="1"/>
    <n v="1626.75121114338"/>
    <x v="7"/>
    <n v="5"/>
    <n v="9"/>
    <n v="3.3333333333333299"/>
    <n v="0.51605849999998499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8.9490538248841345E-2"/>
    <n v="8.9490538248841345E-2"/>
    <n v="2.0389870067851583E-3"/>
  </r>
  <r>
    <s v="PSP_30_0.3_4_0.7_H_2.rcp"/>
    <n v="30"/>
    <n v="0.3"/>
    <x v="1"/>
    <n v="4"/>
    <n v="0.7"/>
    <x v="0"/>
    <x v="1"/>
    <s v="μ=H"/>
    <n v="2"/>
    <n v="1626.5672738749499"/>
    <x v="7"/>
    <n v="5"/>
    <n v="9"/>
    <n v="6.6666666666666599"/>
    <n v="1.57630180000023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2.1219737906433615E-2"/>
    <n v="2.1219737906433615E-2"/>
    <n v="1.8753036726226668E-3"/>
  </r>
  <r>
    <s v="PSP_30_0.3_4_0.7_H_2.rcp"/>
    <n v="30"/>
    <n v="0.3"/>
    <x v="1"/>
    <n v="4"/>
    <n v="0.7"/>
    <x v="0"/>
    <x v="1"/>
    <s v="μ=H"/>
    <n v="2"/>
    <n v="1624.93645884531"/>
    <x v="5"/>
    <n v="4"/>
    <n v="9"/>
    <n v="6.6666666666666599"/>
    <n v="1.6680119999996299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2.2201074238336137E-2"/>
    <n v="2.2201074238336137E-2"/>
    <n v="1.9844099839114119E-3"/>
  </r>
  <r>
    <s v="PSP_20_0.7_2_0.3_H_1.rcp"/>
    <n v="20"/>
    <n v="0.7"/>
    <x v="0"/>
    <n v="2"/>
    <n v="0.3"/>
    <x v="1"/>
    <x v="1"/>
    <s v="μ=H"/>
    <n v="1"/>
    <n v="1623.72365156146"/>
    <x v="4"/>
    <n v="3"/>
    <n v="9"/>
    <n v="3.3333333333333299"/>
    <n v="0.47007869999998703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9.1185094629971111E-2"/>
    <n v="9.1185094629971111E-2"/>
    <n v="1.8573172643536725E-3"/>
  </r>
  <r>
    <s v="PSP_20_0.3_2_0.7_H_1.rcp"/>
    <n v="20"/>
    <n v="0.3"/>
    <x v="1"/>
    <n v="2"/>
    <n v="0.7"/>
    <x v="0"/>
    <x v="1"/>
    <s v="μ=H"/>
    <n v="1"/>
    <n v="1623.4039576090299"/>
    <x v="5"/>
    <n v="4"/>
    <n v="9"/>
    <n v="3.3333333333333299"/>
    <n v="0.58042249999999695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4621319201109012"/>
    <n v="0.14621319201109012"/>
    <n v="2.0991323309578012E-3"/>
  </r>
  <r>
    <s v="PSP_20_0.7_2_0.3_H_1.rcp"/>
    <n v="20"/>
    <n v="0.7"/>
    <x v="0"/>
    <n v="2"/>
    <n v="0.3"/>
    <x v="1"/>
    <x v="1"/>
    <s v="μ=H"/>
    <n v="1"/>
    <n v="1622.4474865150801"/>
    <x v="5"/>
    <n v="4"/>
    <n v="9"/>
    <n v="3.3333333333333299"/>
    <n v="0.50099000000000105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9.1899377392771889E-2"/>
    <n v="9.1899377392771889E-2"/>
    <n v="1.9794501990168327E-3"/>
  </r>
  <r>
    <s v="PSP_20_0.3_4_0.3_L_2.rcp"/>
    <n v="20"/>
    <n v="0.3"/>
    <x v="1"/>
    <n v="4"/>
    <n v="0.3"/>
    <x v="1"/>
    <x v="0"/>
    <s v="μ=L"/>
    <n v="2"/>
    <n v="1622.3373627255"/>
    <x v="6"/>
    <n v="0"/>
    <n v="9"/>
    <n v="6.6666666666666599"/>
    <n v="0.74851989999999002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18861519564002682"/>
    <n v="0.18861519564002682"/>
    <n v="2.1912680005980981E-3"/>
  </r>
  <r>
    <s v="PSP_10_0.7_4_0.3_L_3.rcp"/>
    <n v="10"/>
    <n v="0.7"/>
    <x v="0"/>
    <n v="4"/>
    <n v="0.3"/>
    <x v="1"/>
    <x v="0"/>
    <s v="μ=L"/>
    <n v="3"/>
    <n v="1619.59439363205"/>
    <x v="8"/>
    <n v="0"/>
    <n v="7"/>
    <n v="6.6666666666666599"/>
    <n v="8.1560800000005401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0.14103322284496339"/>
    <n v="0.14103322284496339"/>
    <n v="1.7015789934882869E-3"/>
  </r>
  <r>
    <s v="PSP_10_0.7_4_0.3_L_3.rcp"/>
    <n v="10"/>
    <n v="0.7"/>
    <x v="0"/>
    <n v="4"/>
    <n v="0.3"/>
    <x v="1"/>
    <x v="0"/>
    <s v="μ=L"/>
    <n v="3"/>
    <n v="1619.59439363205"/>
    <x v="9"/>
    <n v="3"/>
    <n v="7"/>
    <n v="6.6666666666666599"/>
    <n v="8.6228300000001895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0.14103322284496339"/>
    <n v="0.14103322284496339"/>
    <n v="1.7989556738555723E-3"/>
  </r>
  <r>
    <s v="PSP_10_0.7_4_0.3_L_3.rcp"/>
    <n v="10"/>
    <n v="0.7"/>
    <x v="0"/>
    <n v="4"/>
    <n v="0.3"/>
    <x v="1"/>
    <x v="0"/>
    <s v="μ=L"/>
    <n v="3"/>
    <n v="1619.59439363205"/>
    <x v="10"/>
    <n v="4"/>
    <n v="7"/>
    <n v="6.6666666666666599"/>
    <n v="7.7625900000000997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0.14103322284496339"/>
    <n v="0.14103322284496339"/>
    <n v="1.619486331554072E-3"/>
  </r>
  <r>
    <s v="PSP_10_0.7_4_0.3_L_3.rcp"/>
    <n v="10"/>
    <n v="0.7"/>
    <x v="0"/>
    <n v="4"/>
    <n v="0.3"/>
    <x v="1"/>
    <x v="0"/>
    <s v="μ=L"/>
    <n v="3"/>
    <n v="1619.59439363205"/>
    <x v="11"/>
    <n v="5"/>
    <n v="7"/>
    <n v="6.6666666666666599"/>
    <n v="8.4373600000006294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0.14103322284496339"/>
    <n v="0.14103322284496339"/>
    <n v="1.7602616129928168E-3"/>
  </r>
  <r>
    <s v="PSP_60_0.3_4_0.3_H_3.rcp"/>
    <n v="60"/>
    <n v="0.3"/>
    <x v="1"/>
    <n v="4"/>
    <n v="0.3"/>
    <x v="1"/>
    <x v="1"/>
    <s v="μ=H"/>
    <n v="3"/>
    <n v="1619.3919544611599"/>
    <x v="8"/>
    <n v="0"/>
    <n v="7"/>
    <n v="6.6666666666666599"/>
    <n v="21.5675833999994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8.7294343496315291E-2"/>
    <n v="8.7294343496315291E-2"/>
    <n v="1.4202578979405018E-2"/>
  </r>
  <r>
    <s v="PSP_60_0.3_4_0.3_H_3.rcp"/>
    <n v="60"/>
    <n v="0.3"/>
    <x v="1"/>
    <n v="4"/>
    <n v="0.3"/>
    <x v="1"/>
    <x v="1"/>
    <s v="μ=H"/>
    <n v="3"/>
    <n v="1619.3919544611599"/>
    <x v="9"/>
    <n v="3"/>
    <n v="7"/>
    <n v="6.6666666666666599"/>
    <n v="26.426476200000199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8.7294343496315291E-2"/>
    <n v="8.7294343496315291E-2"/>
    <n v="1.7402233176382675E-2"/>
  </r>
  <r>
    <s v="PSP_60_0.3_4_0.3_H_3.rcp"/>
    <n v="60"/>
    <n v="0.3"/>
    <x v="1"/>
    <n v="4"/>
    <n v="0.3"/>
    <x v="1"/>
    <x v="1"/>
    <s v="μ=H"/>
    <n v="3"/>
    <n v="1619.3919544611599"/>
    <x v="10"/>
    <n v="4"/>
    <n v="7"/>
    <n v="6.6666666666666599"/>
    <n v="24.014128000000699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8.7294343496315291E-2"/>
    <n v="8.7294343496315291E-2"/>
    <n v="1.5813665500491857E-2"/>
  </r>
  <r>
    <s v="PSP_60_0.3_4_0.3_H_3.rcp"/>
    <n v="60"/>
    <n v="0.3"/>
    <x v="1"/>
    <n v="4"/>
    <n v="0.3"/>
    <x v="1"/>
    <x v="1"/>
    <s v="μ=H"/>
    <n v="3"/>
    <n v="1619.3919544611599"/>
    <x v="11"/>
    <n v="5"/>
    <n v="7"/>
    <n v="6.6666666666666599"/>
    <n v="24.952275400000801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8.7294343496315291E-2"/>
    <n v="8.7294343496315291E-2"/>
    <n v="1.6431449713758203E-2"/>
  </r>
  <r>
    <s v="PSP_60_0.3_4_0.3_H_2.rcp"/>
    <n v="60"/>
    <n v="0.3"/>
    <x v="1"/>
    <n v="4"/>
    <n v="0.3"/>
    <x v="1"/>
    <x v="1"/>
    <s v="μ=H"/>
    <n v="2"/>
    <n v="1617.43887720814"/>
    <x v="0"/>
    <n v="0"/>
    <n v="8"/>
    <n v="6.6666666666666599"/>
    <n v="11.778494300000601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3.4465213615914543E-2"/>
    <n v="-3.4465213615914543E-2"/>
    <n v="7.8425619413666145E-3"/>
  </r>
  <r>
    <s v="PSP_60_0.3_4_0.3_H_2.rcp"/>
    <n v="60"/>
    <n v="0.3"/>
    <x v="1"/>
    <n v="4"/>
    <n v="0.3"/>
    <x v="1"/>
    <x v="1"/>
    <s v="μ=H"/>
    <n v="2"/>
    <n v="1617.43887720814"/>
    <x v="1"/>
    <n v="3"/>
    <n v="8"/>
    <n v="6.6666666666666599"/>
    <n v="12.0365387999991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3.4465213615914543E-2"/>
    <n v="-3.4465213615914543E-2"/>
    <n v="8.0143776185934643E-3"/>
  </r>
  <r>
    <s v="PSP_60_0.3_4_0.3_H_2.rcp"/>
    <n v="60"/>
    <n v="0.3"/>
    <x v="1"/>
    <n v="4"/>
    <n v="0.3"/>
    <x v="1"/>
    <x v="1"/>
    <s v="μ=H"/>
    <n v="2"/>
    <n v="1617.43887720814"/>
    <x v="2"/>
    <n v="4"/>
    <n v="8"/>
    <n v="6.6666666666666599"/>
    <n v="15.277687099998699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3.4465213615914543E-2"/>
    <n v="-3.4465213615914543E-2"/>
    <n v="1.0172455353869073E-2"/>
  </r>
  <r>
    <s v="PSP_60_0.3_4_0.3_H_2.rcp"/>
    <n v="60"/>
    <n v="0.3"/>
    <x v="1"/>
    <n v="4"/>
    <n v="0.3"/>
    <x v="1"/>
    <x v="1"/>
    <s v="μ=H"/>
    <n v="2"/>
    <n v="1617.43887720814"/>
    <x v="3"/>
    <n v="5"/>
    <n v="8"/>
    <n v="6.6666666666666599"/>
    <n v="14.0228391999989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3.4465213615914543E-2"/>
    <n v="-3.4465213615914543E-2"/>
    <n v="9.3369306991819504E-3"/>
  </r>
  <r>
    <s v="PSP_10_0.7_2_0.7_H_2.rcp"/>
    <n v="10"/>
    <n v="0.7"/>
    <x v="0"/>
    <n v="2"/>
    <n v="0.7"/>
    <x v="0"/>
    <x v="1"/>
    <s v="μ=H"/>
    <n v="2"/>
    <n v="1617.16539217328"/>
    <x v="8"/>
    <n v="0"/>
    <n v="7"/>
    <n v="3.3333333333333299"/>
    <n v="7.5539100000000303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2724882439102356"/>
    <n v="0.12724882439102356"/>
    <n v="2.1729119577477414E-3"/>
  </r>
  <r>
    <s v="PSP_10_0.7_2_0.7_H_2.rcp"/>
    <n v="10"/>
    <n v="0.7"/>
    <x v="0"/>
    <n v="2"/>
    <n v="0.7"/>
    <x v="0"/>
    <x v="1"/>
    <s v="μ=H"/>
    <n v="2"/>
    <n v="1617.16539217328"/>
    <x v="9"/>
    <n v="3"/>
    <n v="7"/>
    <n v="3.3333333333333299"/>
    <n v="7.2433799999998799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2724882439102356"/>
    <n v="0.12724882439102356"/>
    <n v="2.0835867804237158E-3"/>
  </r>
  <r>
    <s v="PSP_10_0.7_2_0.7_H_2.rcp"/>
    <n v="10"/>
    <n v="0.7"/>
    <x v="0"/>
    <n v="2"/>
    <n v="0.7"/>
    <x v="0"/>
    <x v="1"/>
    <s v="μ=H"/>
    <n v="2"/>
    <n v="1617.16539217328"/>
    <x v="10"/>
    <n v="4"/>
    <n v="7"/>
    <n v="3.3333333333333299"/>
    <n v="6.6449900000009096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2724882439102356"/>
    <n v="0.12724882439102356"/>
    <n v="1.9114575405473567E-3"/>
  </r>
  <r>
    <s v="PSP_10_0.7_2_0.7_H_2.rcp"/>
    <n v="10"/>
    <n v="0.7"/>
    <x v="0"/>
    <n v="2"/>
    <n v="0.7"/>
    <x v="0"/>
    <x v="1"/>
    <s v="μ=H"/>
    <n v="2"/>
    <n v="1617.16539217328"/>
    <x v="11"/>
    <n v="5"/>
    <n v="7"/>
    <n v="3.3333333333333299"/>
    <n v="6.5326599999991602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2724882439102356"/>
    <n v="0.12724882439102356"/>
    <n v="1.8791453737069252E-3"/>
  </r>
  <r>
    <s v="PSP_20_0.3_2_0.3_L_2.rcp"/>
    <n v="20"/>
    <n v="0.3"/>
    <x v="1"/>
    <n v="2"/>
    <n v="0.3"/>
    <x v="1"/>
    <x v="0"/>
    <s v="μ=L"/>
    <n v="2"/>
    <n v="1615.47260273392"/>
    <x v="7"/>
    <n v="5"/>
    <n v="9"/>
    <n v="3.3333333333333299"/>
    <n v="0.57084049999999897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3462762735219697"/>
    <n v="0.13462762735219697"/>
    <n v="1.8496877533510513E-3"/>
  </r>
  <r>
    <s v="PSP_20_0.3_2_0.3_L_5.rcp"/>
    <n v="20"/>
    <n v="0.3"/>
    <x v="1"/>
    <n v="2"/>
    <n v="0.3"/>
    <x v="1"/>
    <x v="0"/>
    <s v="μ=L"/>
    <n v="5"/>
    <n v="1613.6470632248199"/>
    <x v="4"/>
    <n v="3"/>
    <n v="9"/>
    <n v="3.3333333333333299"/>
    <n v="0.738803400000001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1.5280291267556036E-2"/>
    <n v="-1.5280291267556036E-2"/>
    <n v="2.340962725362375E-3"/>
  </r>
  <r>
    <s v="PSP_10_0.7_4_0.3_L_1.rcp"/>
    <n v="10"/>
    <n v="0.7"/>
    <x v="0"/>
    <n v="4"/>
    <n v="0.3"/>
    <x v="1"/>
    <x v="0"/>
    <s v="μ=L"/>
    <n v="1"/>
    <n v="1613.58341314727"/>
    <x v="12"/>
    <n v="0"/>
    <n v="6"/>
    <n v="6.6666666666666599"/>
    <n v="0.13086679999999901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22282917667575555"/>
    <n v="0.22282917667575555"/>
    <n v="1.9074693118331786E-3"/>
  </r>
  <r>
    <s v="PSP_10_0.7_4_0.3_L_1.rcp"/>
    <n v="10"/>
    <n v="0.7"/>
    <x v="0"/>
    <n v="4"/>
    <n v="0.3"/>
    <x v="1"/>
    <x v="0"/>
    <s v="μ=L"/>
    <n v="1"/>
    <n v="1613.58341314727"/>
    <x v="13"/>
    <n v="3"/>
    <n v="6"/>
    <n v="6.6666666666666599"/>
    <n v="0.1408818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22282917667575555"/>
    <n v="0.22282917667575555"/>
    <n v="2.0534444954398022E-3"/>
  </r>
  <r>
    <s v="PSP_10_0.7_4_0.3_L_1.rcp"/>
    <n v="10"/>
    <n v="0.7"/>
    <x v="0"/>
    <n v="4"/>
    <n v="0.3"/>
    <x v="1"/>
    <x v="0"/>
    <s v="μ=L"/>
    <n v="1"/>
    <n v="1613.58341314727"/>
    <x v="14"/>
    <n v="4"/>
    <n v="6"/>
    <n v="6.6666666666666599"/>
    <n v="0.14235690000000101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22282917667575555"/>
    <n v="0.22282917667575555"/>
    <n v="2.0749450439508615E-3"/>
  </r>
  <r>
    <s v="PSP_10_0.7_4_0.3_L_1.rcp"/>
    <n v="10"/>
    <n v="0.7"/>
    <x v="0"/>
    <n v="4"/>
    <n v="0.3"/>
    <x v="1"/>
    <x v="0"/>
    <s v="μ=L"/>
    <n v="1"/>
    <n v="1613.58341314727"/>
    <x v="15"/>
    <n v="5"/>
    <n v="6"/>
    <n v="6.6666666666666599"/>
    <n v="0.13784929999999901"/>
    <s v="PSP_10_0.7_4_0.3_L_1.rcp"/>
    <n v="10"/>
    <n v="0.7"/>
    <n v="4"/>
    <n v="0.3"/>
    <s v="L"/>
    <n v="1"/>
    <s v="40_0.1_0.2_0.8_"/>
    <n v="2076.2274711309701"/>
    <n v="2076.2274711309701"/>
    <n v="2076.2274711309701"/>
    <n v="68.607551999999998"/>
    <n v="-0.22282917667575555"/>
    <n v="0.22282917667575555"/>
    <n v="2.0092438220212115E-3"/>
  </r>
  <r>
    <s v="PSP_20_0.3_2_0.3_L_3.rcp"/>
    <n v="20"/>
    <n v="0.3"/>
    <x v="1"/>
    <n v="2"/>
    <n v="0.3"/>
    <x v="1"/>
    <x v="0"/>
    <s v="μ=L"/>
    <n v="3"/>
    <n v="1613.3763619307199"/>
    <x v="0"/>
    <n v="0"/>
    <n v="8"/>
    <n v="3.3333333333333299"/>
    <n v="0.287672700000001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5.0906235584743569E-3"/>
    <n v="-5.0906235584743569E-3"/>
    <n v="1.8384360285508244E-3"/>
  </r>
  <r>
    <s v="PSP_20_0.3_2_0.3_L_3.rcp"/>
    <n v="20"/>
    <n v="0.3"/>
    <x v="1"/>
    <n v="2"/>
    <n v="0.3"/>
    <x v="1"/>
    <x v="0"/>
    <s v="μ=L"/>
    <n v="3"/>
    <n v="1613.3763619307199"/>
    <x v="1"/>
    <n v="3"/>
    <n v="8"/>
    <n v="3.3333333333333299"/>
    <n v="0.28975120000000099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5.0906235584743569E-3"/>
    <n v="-5.0906235584743569E-3"/>
    <n v="1.8517191426083725E-3"/>
  </r>
  <r>
    <s v="PSP_20_0.3_2_0.3_L_3.rcp"/>
    <n v="20"/>
    <n v="0.3"/>
    <x v="1"/>
    <n v="2"/>
    <n v="0.3"/>
    <x v="1"/>
    <x v="0"/>
    <s v="μ=L"/>
    <n v="3"/>
    <n v="1613.3763619307199"/>
    <x v="2"/>
    <n v="4"/>
    <n v="8"/>
    <n v="3.3333333333333299"/>
    <n v="0.35204679999999999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5.0906235584743569E-3"/>
    <n v="-5.0906235584743569E-3"/>
    <n v="2.2498329554942963E-3"/>
  </r>
  <r>
    <s v="PSP_20_0.3_2_0.3_L_3.rcp"/>
    <n v="20"/>
    <n v="0.3"/>
    <x v="1"/>
    <n v="2"/>
    <n v="0.3"/>
    <x v="1"/>
    <x v="0"/>
    <s v="μ=L"/>
    <n v="3"/>
    <n v="1613.3763619307199"/>
    <x v="3"/>
    <n v="5"/>
    <n v="8"/>
    <n v="3.3333333333333299"/>
    <n v="0.31677719999999998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5.0906235584743569E-3"/>
    <n v="-5.0906235584743569E-3"/>
    <n v="2.0244347743232087E-3"/>
  </r>
  <r>
    <s v="PSP_20_0.3_2_0.7_H_1.rcp"/>
    <n v="20"/>
    <n v="0.3"/>
    <x v="1"/>
    <n v="2"/>
    <n v="0.7"/>
    <x v="0"/>
    <x v="1"/>
    <s v="μ=H"/>
    <n v="1"/>
    <n v="1612.2607497030299"/>
    <x v="7"/>
    <n v="5"/>
    <n v="9"/>
    <n v="3.3333333333333299"/>
    <n v="0.56650770000001605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5207367046084874"/>
    <n v="0.15207367046084874"/>
    <n v="2.0488086330329759E-3"/>
  </r>
  <r>
    <s v="PSP_10_0.3_2_0.7_H_2.rcp"/>
    <n v="10"/>
    <n v="0.3"/>
    <x v="1"/>
    <n v="2"/>
    <n v="0.7"/>
    <x v="0"/>
    <x v="1"/>
    <s v="μ=H"/>
    <n v="2"/>
    <n v="1607.1271082359201"/>
    <x v="3"/>
    <n v="5"/>
    <n v="8"/>
    <n v="3.3333333333333299"/>
    <n v="9.6757399999997704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4.1855183173275549E-3"/>
    <n v="4.1855183173275549E-3"/>
    <n v="2.0201536494657106E-3"/>
  </r>
  <r>
    <s v="PSP_10_0.3_4_0.7_H_1.rcp"/>
    <n v="10"/>
    <n v="0.3"/>
    <x v="1"/>
    <n v="4"/>
    <n v="0.7"/>
    <x v="0"/>
    <x v="1"/>
    <s v="μ=H"/>
    <n v="1"/>
    <n v="1606.57826328752"/>
    <x v="7"/>
    <n v="5"/>
    <n v="9"/>
    <n v="6.6666666666666599"/>
    <n v="5.2752299999999801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18137618337257791"/>
    <n v="0.18137618337257791"/>
    <n v="1.8148601168705878E-3"/>
  </r>
  <r>
    <s v="PSP_10_0.3_2_0.7_H_2.rcp"/>
    <n v="10"/>
    <n v="0.3"/>
    <x v="1"/>
    <n v="2"/>
    <n v="0.7"/>
    <x v="0"/>
    <x v="1"/>
    <s v="μ=H"/>
    <n v="2"/>
    <n v="1605.2839156222001"/>
    <x v="0"/>
    <n v="0"/>
    <n v="8"/>
    <n v="3.3333333333333299"/>
    <n v="9.7812000000001106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5.3276046450777374E-3"/>
    <n v="5.3276046450777374E-3"/>
    <n v="2.0421721621451902E-3"/>
  </r>
  <r>
    <s v="PSP_10_0.3_2_0.7_H_2.rcp"/>
    <n v="10"/>
    <n v="0.3"/>
    <x v="1"/>
    <n v="2"/>
    <n v="0.7"/>
    <x v="0"/>
    <x v="1"/>
    <s v="μ=H"/>
    <n v="2"/>
    <n v="1605.16208120593"/>
    <x v="1"/>
    <n v="3"/>
    <n v="8"/>
    <n v="3.3333333333333299"/>
    <n v="9.6676999999999597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5.4030961699654424E-3"/>
    <n v="5.4030961699654424E-3"/>
    <n v="2.0184750145146556E-3"/>
  </r>
  <r>
    <s v="PSP_20_0.3_4_0.3_L_2.rcp"/>
    <n v="20"/>
    <n v="0.3"/>
    <x v="1"/>
    <n v="4"/>
    <n v="0.3"/>
    <x v="1"/>
    <x v="0"/>
    <s v="μ=L"/>
    <n v="2"/>
    <n v="1603.76746542145"/>
    <x v="4"/>
    <n v="3"/>
    <n v="9"/>
    <n v="6.6666666666666599"/>
    <n v="0.74331539999999996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19790261811898555"/>
    <n v="0.19790261811898555"/>
    <n v="2.1760319937676968E-3"/>
  </r>
  <r>
    <s v="PSP_20_0.7_2_0.3_H_1.rcp"/>
    <n v="20"/>
    <n v="0.7"/>
    <x v="0"/>
    <n v="2"/>
    <n v="0.3"/>
    <x v="1"/>
    <x v="1"/>
    <s v="μ=H"/>
    <n v="1"/>
    <n v="1603.2905031817199"/>
    <x v="8"/>
    <n v="0"/>
    <n v="7"/>
    <n v="3.3333333333333299"/>
    <n v="0.46947539999996402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0.10262173890948711"/>
    <n v="0.10262173890948711"/>
    <n v="1.8549335794395777E-3"/>
  </r>
  <r>
    <s v="PSP_20_0.7_2_0.3_H_1.rcp"/>
    <n v="20"/>
    <n v="0.7"/>
    <x v="0"/>
    <n v="2"/>
    <n v="0.3"/>
    <x v="1"/>
    <x v="1"/>
    <s v="μ=H"/>
    <n v="1"/>
    <n v="1603.2905031817199"/>
    <x v="9"/>
    <n v="3"/>
    <n v="7"/>
    <n v="3.3333333333333299"/>
    <n v="0.46362870000001499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0.10262173890948711"/>
    <n v="0.10262173890948711"/>
    <n v="1.831832815994218E-3"/>
  </r>
  <r>
    <s v="PSP_20_0.7_2_0.3_H_1.rcp"/>
    <n v="20"/>
    <n v="0.7"/>
    <x v="0"/>
    <n v="2"/>
    <n v="0.3"/>
    <x v="1"/>
    <x v="1"/>
    <s v="μ=H"/>
    <n v="1"/>
    <n v="1603.2905031817199"/>
    <x v="10"/>
    <n v="4"/>
    <n v="7"/>
    <n v="3.3333333333333299"/>
    <n v="0.50595540000000405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0.10262173890948711"/>
    <n v="0.10262173890948711"/>
    <n v="1.9990688780687181E-3"/>
  </r>
  <r>
    <s v="PSP_20_0.7_2_0.3_H_1.rcp"/>
    <n v="20"/>
    <n v="0.7"/>
    <x v="0"/>
    <n v="2"/>
    <n v="0.3"/>
    <x v="1"/>
    <x v="1"/>
    <s v="μ=H"/>
    <n v="1"/>
    <n v="1603.2905031817199"/>
    <x v="11"/>
    <n v="5"/>
    <n v="7"/>
    <n v="3.3333333333333299"/>
    <n v="0.49592009999997799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0.10262173890948711"/>
    <n v="0.10262173890948711"/>
    <n v="1.9594186323906703E-3"/>
  </r>
  <r>
    <s v="PSP_10_0.7_2_0.7_H_2.rcp"/>
    <n v="10"/>
    <n v="0.7"/>
    <x v="0"/>
    <n v="2"/>
    <n v="0.7"/>
    <x v="0"/>
    <x v="1"/>
    <s v="μ=H"/>
    <n v="2"/>
    <n v="1603.0917863296499"/>
    <x v="12"/>
    <n v="0"/>
    <n v="6"/>
    <n v="3.3333333333333299"/>
    <n v="7.3543700000001794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3484406239483646"/>
    <n v="0.13484406239483646"/>
    <n v="2.1155134909869966E-3"/>
  </r>
  <r>
    <s v="PSP_10_0.7_2_0.7_H_2.rcp"/>
    <n v="10"/>
    <n v="0.7"/>
    <x v="0"/>
    <n v="2"/>
    <n v="0.7"/>
    <x v="0"/>
    <x v="1"/>
    <s v="μ=H"/>
    <n v="2"/>
    <n v="1603.0917863296499"/>
    <x v="13"/>
    <n v="3"/>
    <n v="6"/>
    <n v="3.3333333333333299"/>
    <n v="7.4822999999994894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3484406239483646"/>
    <n v="0.13484406239483646"/>
    <n v="2.1523130592573585E-3"/>
  </r>
  <r>
    <s v="PSP_10_0.7_2_0.7_H_2.rcp"/>
    <n v="10"/>
    <n v="0.7"/>
    <x v="0"/>
    <n v="2"/>
    <n v="0.7"/>
    <x v="0"/>
    <x v="1"/>
    <s v="μ=H"/>
    <n v="2"/>
    <n v="1603.0917863296499"/>
    <x v="14"/>
    <n v="4"/>
    <n v="6"/>
    <n v="3.3333333333333299"/>
    <n v="7.4964699999995305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3484406239483646"/>
    <n v="0.13484406239483646"/>
    <n v="2.1563891155568608E-3"/>
  </r>
  <r>
    <s v="PSP_10_0.7_2_0.7_H_2.rcp"/>
    <n v="10"/>
    <n v="0.7"/>
    <x v="0"/>
    <n v="2"/>
    <n v="0.7"/>
    <x v="0"/>
    <x v="1"/>
    <s v="μ=H"/>
    <n v="2"/>
    <n v="1603.0917863296499"/>
    <x v="15"/>
    <n v="5"/>
    <n v="6"/>
    <n v="3.3333333333333299"/>
    <n v="7.5100699999992998E-2"/>
    <s v="PSP_10_0.7_2_0.7_H_2.rcp"/>
    <n v="10"/>
    <n v="0.7"/>
    <n v="2"/>
    <n v="0.7"/>
    <s v="H"/>
    <n v="2"/>
    <s v="40_0.1_0.2_0.8_"/>
    <n v="1852.9512619044899"/>
    <n v="1852.9512619044899"/>
    <n v="1852.9512619044899"/>
    <n v="34.763994799999999"/>
    <n v="-0.13484406239483646"/>
    <n v="0.13484406239483646"/>
    <n v="2.1603012091117044E-3"/>
  </r>
  <r>
    <s v="PSP_10_0.3_2_0.7_H_2.rcp"/>
    <n v="10"/>
    <n v="0.3"/>
    <x v="1"/>
    <n v="2"/>
    <n v="0.7"/>
    <x v="0"/>
    <x v="1"/>
    <s v="μ=H"/>
    <n v="2"/>
    <n v="1603.08009836667"/>
    <x v="2"/>
    <n v="4"/>
    <n v="8"/>
    <n v="3.3333333333333299"/>
    <n v="8.9837500000001499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6.6931426456456984E-3"/>
    <n v="6.6931426456456984E-3"/>
    <n v="1.8756762116787255E-3"/>
  </r>
  <r>
    <s v="PSP_20_0.3_4_0.3_L_2.rcp"/>
    <n v="20"/>
    <n v="0.3"/>
    <x v="1"/>
    <n v="4"/>
    <n v="0.3"/>
    <x v="1"/>
    <x v="0"/>
    <s v="μ=L"/>
    <n v="2"/>
    <n v="1602.3268960963501"/>
    <x v="7"/>
    <n v="5"/>
    <n v="9"/>
    <n v="6.6666666666666599"/>
    <n v="0.834759899999994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198623094689931"/>
    <n v="0.198623094689931"/>
    <n v="2.4437328346948151E-3"/>
  </r>
  <r>
    <s v="PSP_10_0.3_4_0.3_L_3.rcp"/>
    <n v="10"/>
    <n v="0.3"/>
    <x v="1"/>
    <n v="4"/>
    <n v="0.3"/>
    <x v="1"/>
    <x v="0"/>
    <s v="μ=L"/>
    <n v="3"/>
    <n v="1601.8799569273799"/>
    <x v="4"/>
    <n v="3"/>
    <n v="9"/>
    <n v="6.6666666666666599"/>
    <n v="0.20419300000000001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4.6598357970439999E-2"/>
    <n v="4.6598357970439999E-2"/>
    <n v="2.5129700714424472E-3"/>
  </r>
  <r>
    <s v="PSP_60_0.3_4_0.3_H_3.rcp"/>
    <n v="60"/>
    <n v="0.3"/>
    <x v="1"/>
    <n v="4"/>
    <n v="0.3"/>
    <x v="1"/>
    <x v="1"/>
    <s v="μ=H"/>
    <n v="3"/>
    <n v="1601.7158944769401"/>
    <x v="12"/>
    <n v="0"/>
    <n v="6"/>
    <n v="6.6666666666666599"/>
    <n v="21.284253100000502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9.7256749378258803E-2"/>
    <n v="9.7256749378258803E-2"/>
    <n v="1.4016001703297533E-2"/>
  </r>
  <r>
    <s v="PSP_60_0.3_4_0.3_H_3.rcp"/>
    <n v="60"/>
    <n v="0.3"/>
    <x v="1"/>
    <n v="4"/>
    <n v="0.3"/>
    <x v="1"/>
    <x v="1"/>
    <s v="μ=H"/>
    <n v="3"/>
    <n v="1601.7158944769401"/>
    <x v="13"/>
    <n v="3"/>
    <n v="6"/>
    <n v="6.6666666666666599"/>
    <n v="24.170833699999999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9.7256749378258803E-2"/>
    <n v="9.7256749378258803E-2"/>
    <n v="1.5916858567581751E-2"/>
  </r>
  <r>
    <s v="PSP_60_0.3_4_0.3_H_3.rcp"/>
    <n v="60"/>
    <n v="0.3"/>
    <x v="1"/>
    <n v="4"/>
    <n v="0.3"/>
    <x v="1"/>
    <x v="1"/>
    <s v="μ=H"/>
    <n v="3"/>
    <n v="1601.7158944769401"/>
    <x v="14"/>
    <n v="4"/>
    <n v="6"/>
    <n v="6.6666666666666599"/>
    <n v="22.816520500000401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9.7256749378258803E-2"/>
    <n v="9.7256749378258803E-2"/>
    <n v="1.5025022897858755E-2"/>
  </r>
  <r>
    <s v="PSP_60_0.3_4_0.3_H_3.rcp"/>
    <n v="60"/>
    <n v="0.3"/>
    <x v="1"/>
    <n v="4"/>
    <n v="0.3"/>
    <x v="1"/>
    <x v="1"/>
    <s v="μ=H"/>
    <n v="3"/>
    <n v="1601.7158944769401"/>
    <x v="15"/>
    <n v="5"/>
    <n v="6"/>
    <n v="6.6666666666666599"/>
    <n v="36.5809596999988"/>
    <s v="PSP_60_0.3_4_0.3_H_3.rcp"/>
    <n v="60"/>
    <n v="0.3"/>
    <n v="4"/>
    <n v="0.3"/>
    <s v="H"/>
    <n v="3"/>
    <s v="40_0.1_0.2_0.8_"/>
    <n v="1774.2762334404599"/>
    <n v="1774.2762334404599"/>
    <n v="90000000000"/>
    <n v="1518.5681016999999"/>
    <n v="-9.7256749378258803E-2"/>
    <n v="9.7256749378258803E-2"/>
    <n v="2.408911372433499E-2"/>
  </r>
  <r>
    <s v="PSP_20_0.3_2_0.3_L_2.rcp"/>
    <n v="20"/>
    <n v="0.3"/>
    <x v="1"/>
    <n v="2"/>
    <n v="0.3"/>
    <x v="1"/>
    <x v="0"/>
    <s v="μ=L"/>
    <n v="2"/>
    <n v="1601.1812826575499"/>
    <x v="5"/>
    <n v="4"/>
    <n v="9"/>
    <n v="3.3333333333333299"/>
    <n v="0.59423879999999896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4228316638258839"/>
    <n v="0.14228316638258839"/>
    <n v="1.9255049894428035E-3"/>
  </r>
  <r>
    <s v="PSP_60_0.3_4_0.3_H_4.rcp"/>
    <n v="60"/>
    <n v="0.3"/>
    <x v="1"/>
    <n v="4"/>
    <n v="0.3"/>
    <x v="1"/>
    <x v="1"/>
    <s v="μ=H"/>
    <n v="4"/>
    <n v="1598.9166309116099"/>
    <x v="5"/>
    <n v="4"/>
    <n v="9"/>
    <n v="6.6666666666666599"/>
    <n v="18.637152299999698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3276935781868149"/>
    <n v="0.13276935781868149"/>
    <n v="1.2418178345470595E-2"/>
  </r>
  <r>
    <s v="PSP_20_0.3_2_0.3_L_4.rcp"/>
    <n v="20"/>
    <n v="0.3"/>
    <x v="1"/>
    <n v="2"/>
    <n v="0.3"/>
    <x v="1"/>
    <x v="0"/>
    <s v="μ=L"/>
    <n v="4"/>
    <n v="1597.9899733500299"/>
    <x v="7"/>
    <n v="5"/>
    <n v="9"/>
    <n v="3.3333333333333299"/>
    <n v="0.52903089999999497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3.1155829359118929E-2"/>
    <n v="3.1155829359118929E-2"/>
    <n v="2.0006242581464126E-3"/>
  </r>
  <r>
    <s v="PSP_10_0.3_4_0.7_H_1.rcp"/>
    <n v="10"/>
    <n v="0.3"/>
    <x v="1"/>
    <n v="4"/>
    <n v="0.7"/>
    <x v="0"/>
    <x v="1"/>
    <s v="μ=H"/>
    <n v="1"/>
    <n v="1597.63818414504"/>
    <x v="5"/>
    <n v="4"/>
    <n v="9"/>
    <n v="6.6666666666666599"/>
    <n v="5.37744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18593155541750545"/>
    <n v="0.18593155541750545"/>
    <n v="1.8500238637679514E-3"/>
  </r>
  <r>
    <s v="PSP_20_0.7_2_0.3_H_1.rcp"/>
    <n v="20"/>
    <n v="0.7"/>
    <x v="0"/>
    <n v="2"/>
    <n v="0.3"/>
    <x v="1"/>
    <x v="1"/>
    <s v="μ=H"/>
    <n v="1"/>
    <n v="1597.43056396732"/>
    <x v="12"/>
    <n v="0"/>
    <n v="6"/>
    <n v="3.3333333333333299"/>
    <n v="0.46966419999995401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0.10590160743729206"/>
    <n v="0.10590160743729206"/>
    <n v="1.8556795428271793E-3"/>
  </r>
  <r>
    <s v="PSP_20_0.7_2_0.3_H_1.rcp"/>
    <n v="20"/>
    <n v="0.7"/>
    <x v="0"/>
    <n v="2"/>
    <n v="0.3"/>
    <x v="1"/>
    <x v="1"/>
    <s v="μ=H"/>
    <n v="1"/>
    <n v="1597.43056396732"/>
    <x v="13"/>
    <n v="3"/>
    <n v="6"/>
    <n v="3.3333333333333299"/>
    <n v="0.46430730000002901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0.10590160743729206"/>
    <n v="0.10590160743729206"/>
    <n v="1.8345140170263354E-3"/>
  </r>
  <r>
    <s v="PSP_20_0.7_2_0.3_H_1.rcp"/>
    <n v="20"/>
    <n v="0.7"/>
    <x v="0"/>
    <n v="2"/>
    <n v="0.3"/>
    <x v="1"/>
    <x v="1"/>
    <s v="μ=H"/>
    <n v="1"/>
    <n v="1597.43056396732"/>
    <x v="14"/>
    <n v="4"/>
    <n v="6"/>
    <n v="3.3333333333333299"/>
    <n v="0.50207890000001498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0.10590160743729206"/>
    <n v="0.10590160743729206"/>
    <n v="1.9837525270507994E-3"/>
  </r>
  <r>
    <s v="PSP_20_0.7_2_0.3_H_1.rcp"/>
    <n v="20"/>
    <n v="0.7"/>
    <x v="0"/>
    <n v="2"/>
    <n v="0.3"/>
    <x v="1"/>
    <x v="1"/>
    <s v="μ=H"/>
    <n v="1"/>
    <n v="1597.43056396732"/>
    <x v="15"/>
    <n v="5"/>
    <n v="6"/>
    <n v="3.3333333333333299"/>
    <n v="0.48440909999999299"/>
    <s v="PSP_20_0.7_2_0.3_H_1.rcp"/>
    <n v="20"/>
    <n v="0.7"/>
    <n v="2"/>
    <n v="0.3"/>
    <s v="H"/>
    <n v="1"/>
    <s v="40_0.1_0.2_0.8_"/>
    <n v="1786.6384474629101"/>
    <n v="1786.6384474629101"/>
    <n v="1786.6384474629101"/>
    <n v="253.0955314"/>
    <n v="-0.10590160743729206"/>
    <n v="0.10590160743729206"/>
    <n v="1.9139377819927523E-3"/>
  </r>
  <r>
    <s v="PSP_20_0.3_2_0.3_L_5.rcp"/>
    <n v="20"/>
    <n v="0.3"/>
    <x v="1"/>
    <n v="2"/>
    <n v="0.3"/>
    <x v="1"/>
    <x v="0"/>
    <s v="μ=L"/>
    <n v="5"/>
    <n v="1596.94658781926"/>
    <x v="7"/>
    <n v="5"/>
    <n v="9"/>
    <n v="3.3333333333333299"/>
    <n v="1.0193549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4.7726257931875512E-3"/>
    <n v="-4.7726257931875512E-3"/>
    <n v="3.2299145142205463E-3"/>
  </r>
  <r>
    <s v="PSP_20_0.3_2_0.7_H_1.rcp"/>
    <n v="20"/>
    <n v="0.3"/>
    <x v="1"/>
    <n v="2"/>
    <n v="0.7"/>
    <x v="0"/>
    <x v="1"/>
    <s v="μ=H"/>
    <n v="1"/>
    <n v="1596.8809873689399"/>
    <x v="4"/>
    <n v="3"/>
    <n v="9"/>
    <n v="3.3333333333333299"/>
    <n v="0.57421279999999797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6016225379175936"/>
    <n v="0.16016225379175936"/>
    <n v="2.0766745833075179E-3"/>
  </r>
  <r>
    <s v="PSP_20_0.3_2_0.3_L_5.rcp"/>
    <n v="20"/>
    <n v="0.3"/>
    <x v="1"/>
    <n v="2"/>
    <n v="0.3"/>
    <x v="1"/>
    <x v="0"/>
    <s v="μ=L"/>
    <n v="5"/>
    <n v="1596.6901136819899"/>
    <x v="5"/>
    <n v="4"/>
    <n v="9"/>
    <n v="3.3333333333333299"/>
    <n v="1.0437969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4.6112564685536032E-3"/>
    <n v="-4.6112564685536032E-3"/>
    <n v="3.3073611135909708E-3"/>
  </r>
  <r>
    <s v="PSP_30_0.3_4_0.3_L_3.rcp"/>
    <n v="30"/>
    <n v="0.3"/>
    <x v="1"/>
    <n v="4"/>
    <n v="0.3"/>
    <x v="1"/>
    <x v="0"/>
    <s v="μ=L"/>
    <n v="3"/>
    <n v="1596.4347926099299"/>
    <x v="12"/>
    <n v="0"/>
    <n v="6"/>
    <n v="6.6666666666666599"/>
    <n v="1.8519401999999401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20777072321699086"/>
    <n v="0.20777072321699086"/>
    <n v="2.1128963704025732E-3"/>
  </r>
  <r>
    <s v="PSP_30_0.3_4_0.3_L_3.rcp"/>
    <n v="30"/>
    <n v="0.3"/>
    <x v="1"/>
    <n v="4"/>
    <n v="0.3"/>
    <x v="1"/>
    <x v="0"/>
    <s v="μ=L"/>
    <n v="3"/>
    <n v="1596.4347926099299"/>
    <x v="13"/>
    <n v="3"/>
    <n v="6"/>
    <n v="6.6666666666666599"/>
    <n v="1.72593740000002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20777072321699086"/>
    <n v="0.20777072321699086"/>
    <n v="1.9691385650585339E-3"/>
  </r>
  <r>
    <s v="PSP_30_0.3_4_0.3_L_3.rcp"/>
    <n v="30"/>
    <n v="0.3"/>
    <x v="1"/>
    <n v="4"/>
    <n v="0.3"/>
    <x v="1"/>
    <x v="0"/>
    <s v="μ=L"/>
    <n v="3"/>
    <n v="1596.4347926099299"/>
    <x v="14"/>
    <n v="4"/>
    <n v="6"/>
    <n v="6.6666666666666599"/>
    <n v="1.8352305999999301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20777072321699086"/>
    <n v="0.20777072321699086"/>
    <n v="2.0938322271916309E-3"/>
  </r>
  <r>
    <s v="PSP_30_0.3_4_0.3_L_3.rcp"/>
    <n v="30"/>
    <n v="0.3"/>
    <x v="1"/>
    <n v="4"/>
    <n v="0.3"/>
    <x v="1"/>
    <x v="0"/>
    <s v="μ=L"/>
    <n v="3"/>
    <n v="1596.4347926099299"/>
    <x v="15"/>
    <n v="5"/>
    <n v="6"/>
    <n v="6.6666666666666599"/>
    <n v="1.8594696000000099"/>
    <s v="PSP_30_0.3_4_0.3_L_3.rcp"/>
    <n v="30"/>
    <n v="0.3"/>
    <n v="4"/>
    <n v="0.3"/>
    <s v="L"/>
    <n v="3"/>
    <s v="40_0.1_0.2_0.8_"/>
    <n v="2015.11713767073"/>
    <n v="2020.03871059068"/>
    <n v="2116.51480198942"/>
    <n v="876.49362549999898"/>
    <n v="-0.20777072321699086"/>
    <n v="0.20777072321699086"/>
    <n v="2.1214867352164356E-3"/>
  </r>
  <r>
    <s v="PSP_60_0.3_4_0.3_H_4.rcp"/>
    <n v="60"/>
    <n v="0.3"/>
    <x v="1"/>
    <n v="4"/>
    <n v="0.3"/>
    <x v="1"/>
    <x v="1"/>
    <s v="μ=H"/>
    <n v="4"/>
    <n v="1594.7780123176101"/>
    <x v="4"/>
    <n v="3"/>
    <n v="9"/>
    <n v="6.6666666666666599"/>
    <n v="16.696172500000099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3501408827656139"/>
    <n v="0.13501408827656139"/>
    <n v="1.1124878117336963E-2"/>
  </r>
  <r>
    <s v="PSP_20_0.3_2_0.3_L_4.rcp"/>
    <n v="20"/>
    <n v="0.3"/>
    <x v="1"/>
    <n v="2"/>
    <n v="0.3"/>
    <x v="1"/>
    <x v="0"/>
    <s v="μ=L"/>
    <n v="4"/>
    <n v="1594.6042644950101"/>
    <x v="5"/>
    <n v="4"/>
    <n v="9"/>
    <n v="3.3333333333333299"/>
    <n v="0.51798039999999901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3.3208548301276328E-2"/>
    <n v="3.3208548301276328E-2"/>
    <n v="1.958834830790394E-3"/>
  </r>
  <r>
    <s v="PSP_60_0.3_4_0.3_H_4.rcp"/>
    <n v="60"/>
    <n v="0.3"/>
    <x v="1"/>
    <n v="4"/>
    <n v="0.3"/>
    <x v="1"/>
    <x v="1"/>
    <s v="μ=H"/>
    <n v="4"/>
    <n v="1594.35279636324"/>
    <x v="7"/>
    <n v="5"/>
    <n v="9"/>
    <n v="6.6666666666666599"/>
    <n v="17.933423200000099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3524471962909404"/>
    <n v="0.13524471962909404"/>
    <n v="1.1949274441589707E-2"/>
  </r>
  <r>
    <s v="PSP_60_0.3_2_0.3_L_1.rcp"/>
    <n v="60"/>
    <n v="0.3"/>
    <x v="1"/>
    <n v="2"/>
    <n v="0.3"/>
    <x v="1"/>
    <x v="0"/>
    <s v="μ=L"/>
    <n v="1"/>
    <n v="1592.8728017104199"/>
    <x v="5"/>
    <n v="4"/>
    <n v="9"/>
    <n v="3.3333333333333299"/>
    <n v="15.404959499999601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2.0927914082984286E-3"/>
    <n v="-2.0927914082984286E-3"/>
    <n v="1.0183705275858854E-2"/>
  </r>
  <r>
    <s v="PSP_20_0.3_4_0.3_L_2.rcp"/>
    <n v="20"/>
    <n v="0.3"/>
    <x v="1"/>
    <n v="4"/>
    <n v="0.3"/>
    <x v="1"/>
    <x v="0"/>
    <s v="μ=L"/>
    <n v="2"/>
    <n v="1592.5024733943601"/>
    <x v="5"/>
    <n v="4"/>
    <n v="9"/>
    <n v="6.6666666666666599"/>
    <n v="0.82785200000000703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20353661482153423"/>
    <n v="0.20353661482153423"/>
    <n v="2.4235101789961445E-3"/>
  </r>
  <r>
    <s v="PSP_60_0.3_4_0.3_H_4.rcp"/>
    <n v="60"/>
    <n v="0.3"/>
    <x v="1"/>
    <n v="4"/>
    <n v="0.3"/>
    <x v="1"/>
    <x v="1"/>
    <s v="μ=H"/>
    <n v="4"/>
    <n v="1590.8542533012101"/>
    <x v="6"/>
    <n v="0"/>
    <n v="9"/>
    <n v="6.6666666666666599"/>
    <n v="16.481170799999699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3714228182072213"/>
    <n v="0.13714228182072213"/>
    <n v="1.0981619672473346E-2"/>
  </r>
  <r>
    <s v="PSP_60_0.3_2_0.3_L_2.rcp"/>
    <n v="60"/>
    <n v="0.3"/>
    <x v="1"/>
    <n v="2"/>
    <n v="0.3"/>
    <x v="1"/>
    <x v="0"/>
    <s v="μ=L"/>
    <n v="2"/>
    <n v="1590.6475092442199"/>
    <x v="4"/>
    <n v="3"/>
    <n v="9"/>
    <n v="3.3333333333333299"/>
    <n v="14.1254375999997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8.5794298231393701E-2"/>
    <n v="8.5794298231393701E-2"/>
    <n v="9.3905532011153373E-3"/>
  </r>
  <r>
    <s v="PSP_60_0.3_2_0.3_L_2.rcp"/>
    <n v="60"/>
    <n v="0.3"/>
    <x v="1"/>
    <n v="2"/>
    <n v="0.3"/>
    <x v="1"/>
    <x v="0"/>
    <s v="μ=L"/>
    <n v="2"/>
    <n v="1590.32747147584"/>
    <x v="7"/>
    <n v="5"/>
    <n v="9"/>
    <n v="3.3333333333333299"/>
    <n v="13.9386290999996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8.5978236125197255E-2"/>
    <n v="8.5978236125197255E-2"/>
    <n v="9.2663634090998665E-3"/>
  </r>
  <r>
    <s v="PSP_60_0.3_2_0.3_L_2.rcp"/>
    <n v="60"/>
    <n v="0.3"/>
    <x v="1"/>
    <n v="2"/>
    <n v="0.3"/>
    <x v="1"/>
    <x v="0"/>
    <s v="μ=L"/>
    <n v="2"/>
    <n v="1590.13145794446"/>
    <x v="6"/>
    <n v="0"/>
    <n v="9"/>
    <n v="3.3333333333333299"/>
    <n v="13.6047544000002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8.6090892566658972E-2"/>
    <n v="8.6090892566658972E-2"/>
    <n v="9.0444043999962573E-3"/>
  </r>
  <r>
    <s v="PSP_60_0.3_2_0.3_L_1.rcp"/>
    <n v="60"/>
    <n v="0.3"/>
    <x v="1"/>
    <n v="2"/>
    <n v="0.3"/>
    <x v="1"/>
    <x v="0"/>
    <s v="μ=L"/>
    <n v="1"/>
    <n v="1590.0261172616899"/>
    <x v="4"/>
    <n v="3"/>
    <n v="9"/>
    <n v="3.3333333333333299"/>
    <n v="15.062383299999899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3.0191271263403738E-4"/>
    <n v="-3.0191271263403738E-4"/>
    <n v="9.9572395681547382E-3"/>
  </r>
  <r>
    <s v="PSP_60_0.3_2_0.3_L_2.rcp"/>
    <n v="60"/>
    <n v="0.3"/>
    <x v="1"/>
    <n v="2"/>
    <n v="0.3"/>
    <x v="1"/>
    <x v="0"/>
    <s v="μ=L"/>
    <n v="2"/>
    <n v="1589.2365653117899"/>
    <x v="5"/>
    <n v="4"/>
    <n v="9"/>
    <n v="3.3333333333333299"/>
    <n v="15.388988900000101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8.6605221443737695E-2"/>
    <n v="8.6605221443737695E-2"/>
    <n v="1.0230558731633732E-2"/>
  </r>
  <r>
    <s v="PSP_60_0.3_2_0.3_L_1.rcp"/>
    <n v="60"/>
    <n v="0.3"/>
    <x v="1"/>
    <n v="2"/>
    <n v="0.3"/>
    <x v="1"/>
    <x v="0"/>
    <s v="μ=L"/>
    <n v="1"/>
    <n v="1588.3490846315599"/>
    <x v="6"/>
    <n v="0"/>
    <n v="9"/>
    <n v="3.3333333333333299"/>
    <n v="12.6086098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-7.5312589924084433E-4"/>
    <n v="7.5312589924084433E-4"/>
    <n v="8.3351316919404415E-3"/>
  </r>
  <r>
    <s v="PSP_10_0.3_4_0.7_H_1.rcp"/>
    <n v="10"/>
    <n v="0.3"/>
    <x v="1"/>
    <n v="4"/>
    <n v="0.7"/>
    <x v="0"/>
    <x v="1"/>
    <s v="μ=H"/>
    <n v="1"/>
    <n v="1586.33966621385"/>
    <x v="4"/>
    <n v="3"/>
    <n v="9"/>
    <n v="6.6666666666666599"/>
    <n v="5.41064000000002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19168865800156351"/>
    <n v="0.19168865800156351"/>
    <n v="1.8614458028834288E-3"/>
  </r>
  <r>
    <s v="PSP_20_0.3_2_0.3_L_4.rcp"/>
    <n v="20"/>
    <n v="0.3"/>
    <x v="1"/>
    <n v="2"/>
    <n v="0.3"/>
    <x v="1"/>
    <x v="0"/>
    <s v="μ=L"/>
    <n v="4"/>
    <n v="1586.0920748058099"/>
    <x v="6"/>
    <n v="0"/>
    <n v="9"/>
    <n v="3.3333333333333299"/>
    <n v="0.50332859999999902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3.8369397553967156E-2"/>
    <n v="3.8369397553967156E-2"/>
    <n v="1.9034264482072408E-3"/>
  </r>
  <r>
    <s v="PSP_10_0.7_4_0.3_H_4.rcp"/>
    <n v="10"/>
    <n v="0.7"/>
    <x v="0"/>
    <n v="4"/>
    <n v="0.3"/>
    <x v="1"/>
    <x v="1"/>
    <s v="μ=H"/>
    <n v="4"/>
    <n v="1585.4298768745"/>
    <x v="8"/>
    <n v="0"/>
    <n v="7"/>
    <n v="6.6666666666666599"/>
    <n v="9.0881400000000598E-2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9.8148501101519264E-2"/>
    <n v="9.8148501101519264E-2"/>
    <n v="1.7318998213302777E-3"/>
  </r>
  <r>
    <s v="PSP_10_0.7_4_0.3_H_4.rcp"/>
    <n v="10"/>
    <n v="0.7"/>
    <x v="0"/>
    <n v="4"/>
    <n v="0.3"/>
    <x v="1"/>
    <x v="1"/>
    <s v="μ=H"/>
    <n v="4"/>
    <n v="1585.4298768745"/>
    <x v="9"/>
    <n v="3"/>
    <n v="7"/>
    <n v="6.6666666666666599"/>
    <n v="0.11158460000000001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9.8148501101519264E-2"/>
    <n v="9.8148501101519264E-2"/>
    <n v="2.1264345487988657E-3"/>
  </r>
  <r>
    <s v="PSP_10_0.7_4_0.3_H_4.rcp"/>
    <n v="10"/>
    <n v="0.7"/>
    <x v="0"/>
    <n v="4"/>
    <n v="0.3"/>
    <x v="1"/>
    <x v="1"/>
    <s v="μ=H"/>
    <n v="4"/>
    <n v="1585.4298768745"/>
    <x v="10"/>
    <n v="4"/>
    <n v="7"/>
    <n v="6.6666666666666599"/>
    <n v="0.102682399999991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9.8148501101519264E-2"/>
    <n v="9.8148501101519264E-2"/>
    <n v="1.9567879699668726E-3"/>
  </r>
  <r>
    <s v="PSP_10_0.7_4_0.3_H_4.rcp"/>
    <n v="10"/>
    <n v="0.7"/>
    <x v="0"/>
    <n v="4"/>
    <n v="0.3"/>
    <x v="1"/>
    <x v="1"/>
    <s v="μ=H"/>
    <n v="4"/>
    <n v="1585.4298768745"/>
    <x v="11"/>
    <n v="5"/>
    <n v="7"/>
    <n v="6.6666666666666599"/>
    <n v="9.4188900000006001E-2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9.8148501101519264E-2"/>
    <n v="9.8148501101519264E-2"/>
    <n v="1.7949298655313927E-3"/>
  </r>
  <r>
    <s v="PSP_20_0.3_4_0.3_L_1.rcp"/>
    <n v="20"/>
    <n v="0.3"/>
    <x v="1"/>
    <n v="4"/>
    <n v="0.3"/>
    <x v="1"/>
    <x v="0"/>
    <s v="μ=L"/>
    <n v="1"/>
    <n v="1582.2964867785399"/>
    <x v="7"/>
    <n v="5"/>
    <n v="9"/>
    <n v="6.6666666666666599"/>
    <n v="0.55924699999999905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1308633781760641"/>
    <n v="0.11308633781760641"/>
    <n v="2.0168134436233612E-3"/>
  </r>
  <r>
    <s v="PSP_30_0.3_4_0.3_L_1.rcp"/>
    <n v="30"/>
    <n v="0.3"/>
    <x v="1"/>
    <n v="4"/>
    <n v="0.3"/>
    <x v="1"/>
    <x v="0"/>
    <s v="μ=L"/>
    <n v="1"/>
    <n v="1581.3972185002799"/>
    <x v="0"/>
    <n v="0"/>
    <n v="8"/>
    <n v="6.6666666666666599"/>
    <n v="1.1487669999999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0.13655730515721845"/>
    <n v="-0.13655730515721845"/>
    <n v="2.2136273176262054E-3"/>
  </r>
  <r>
    <s v="PSP_30_0.3_4_0.3_L_1.rcp"/>
    <n v="30"/>
    <n v="0.3"/>
    <x v="1"/>
    <n v="4"/>
    <n v="0.3"/>
    <x v="1"/>
    <x v="0"/>
    <s v="μ=L"/>
    <n v="1"/>
    <n v="1581.3972185002799"/>
    <x v="1"/>
    <n v="3"/>
    <n v="8"/>
    <n v="6.6666666666666599"/>
    <n v="1.13579349999986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0.13655730515721845"/>
    <n v="-0.13655730515721845"/>
    <n v="2.1886279104310871E-3"/>
  </r>
  <r>
    <s v="PSP_30_0.3_4_0.3_L_1.rcp"/>
    <n v="30"/>
    <n v="0.3"/>
    <x v="1"/>
    <n v="4"/>
    <n v="0.3"/>
    <x v="1"/>
    <x v="0"/>
    <s v="μ=L"/>
    <n v="1"/>
    <n v="1581.3972185002799"/>
    <x v="2"/>
    <n v="4"/>
    <n v="8"/>
    <n v="6.6666666666666599"/>
    <n v="1.18798779999997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0.13655730515721845"/>
    <n v="-0.13655730515721845"/>
    <n v="2.289204205105839E-3"/>
  </r>
  <r>
    <s v="PSP_30_0.3_4_0.3_L_1.rcp"/>
    <n v="30"/>
    <n v="0.3"/>
    <x v="1"/>
    <n v="4"/>
    <n v="0.3"/>
    <x v="1"/>
    <x v="0"/>
    <s v="μ=L"/>
    <n v="1"/>
    <n v="1581.3972185002799"/>
    <x v="3"/>
    <n v="5"/>
    <n v="8"/>
    <n v="6.6666666666666599"/>
    <n v="1.0095623000001901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0.13655730515721845"/>
    <n v="-0.13655730515721845"/>
    <n v="1.9453855186701548E-3"/>
  </r>
  <r>
    <s v="PSP_20_0.3_4_0.3_L_1.rcp"/>
    <n v="20"/>
    <n v="0.3"/>
    <x v="1"/>
    <n v="4"/>
    <n v="0.3"/>
    <x v="1"/>
    <x v="0"/>
    <s v="μ=L"/>
    <n v="1"/>
    <n v="1579.62129909137"/>
    <x v="4"/>
    <n v="3"/>
    <n v="9"/>
    <n v="6.6666666666666599"/>
    <n v="0.61201729999998999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1458584219524912"/>
    <n v="0.11458584219524912"/>
    <n v="2.2071190696955974E-3"/>
  </r>
  <r>
    <s v="PSP_20_0.3_4_0.3_L_1.rcp"/>
    <n v="20"/>
    <n v="0.3"/>
    <x v="1"/>
    <n v="4"/>
    <n v="0.3"/>
    <x v="1"/>
    <x v="0"/>
    <s v="μ=L"/>
    <n v="1"/>
    <n v="1576.4110016653599"/>
    <x v="5"/>
    <n v="4"/>
    <n v="9"/>
    <n v="6.6666666666666599"/>
    <n v="0.69452570000001401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1638528791897325"/>
    <n v="0.11638528791897325"/>
    <n v="2.5046692583097561E-3"/>
  </r>
  <r>
    <s v="PSP_20_0.3_4_0.7_L_4.rcp"/>
    <n v="20"/>
    <n v="0.3"/>
    <x v="1"/>
    <n v="4"/>
    <n v="0.7"/>
    <x v="0"/>
    <x v="0"/>
    <s v="μ=L"/>
    <n v="4"/>
    <n v="1575.5425570975101"/>
    <x v="12"/>
    <n v="0"/>
    <n v="6"/>
    <n v="6.6666666666666599"/>
    <n v="0.47491979999995199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33505622876931968"/>
    <n v="0.33505622876931968"/>
    <n v="1.9565803177526995E-3"/>
  </r>
  <r>
    <s v="PSP_20_0.3_4_0.7_L_4.rcp"/>
    <n v="20"/>
    <n v="0.3"/>
    <x v="1"/>
    <n v="4"/>
    <n v="0.7"/>
    <x v="0"/>
    <x v="0"/>
    <s v="μ=L"/>
    <n v="4"/>
    <n v="1575.5425570975101"/>
    <x v="15"/>
    <n v="5"/>
    <n v="6"/>
    <n v="6.6666666666666599"/>
    <n v="0.47199200000000002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33505622876931968"/>
    <n v="0.33505622876931968"/>
    <n v="1.9445183320148485E-3"/>
  </r>
  <r>
    <s v="PSP_20_0.3_4_0.7_L_4.rcp"/>
    <n v="20"/>
    <n v="0.3"/>
    <x v="1"/>
    <n v="4"/>
    <n v="0.7"/>
    <x v="0"/>
    <x v="0"/>
    <s v="μ=L"/>
    <n v="4"/>
    <n v="1575.52204380684"/>
    <x v="13"/>
    <n v="3"/>
    <n v="6"/>
    <n v="6.6666666666666599"/>
    <n v="0.61492400000003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33506488622182523"/>
    <n v="0.33506488622182523"/>
    <n v="2.5333713088271769E-3"/>
  </r>
  <r>
    <s v="PSP_20_0.3_4_0.7_L_4.rcp"/>
    <n v="20"/>
    <n v="0.3"/>
    <x v="1"/>
    <n v="4"/>
    <n v="0.7"/>
    <x v="0"/>
    <x v="0"/>
    <s v="μ=L"/>
    <n v="4"/>
    <n v="1575.52204380684"/>
    <x v="14"/>
    <n v="4"/>
    <n v="6"/>
    <n v="6.6666666666666599"/>
    <n v="0.87307180000004703"/>
    <s v="PSP_20_0.3_4_0.7_L_4.rcp"/>
    <n v="20"/>
    <n v="0.3"/>
    <n v="4"/>
    <n v="0.7"/>
    <s v="L"/>
    <n v="4"/>
    <s v="40_0.1_0.2_0.8_"/>
    <n v="2369.4372746457798"/>
    <n v="2559.5003591252198"/>
    <n v="2748.3184545284098"/>
    <n v="242.729519299999"/>
    <n v="-0.33506488622182523"/>
    <n v="0.33506488622182523"/>
    <n v="3.5968917275404936E-3"/>
  </r>
  <r>
    <s v="PSP_60_0.3_2_0.3_L_1.rcp"/>
    <n v="60"/>
    <n v="0.3"/>
    <x v="1"/>
    <n v="2"/>
    <n v="0.3"/>
    <x v="1"/>
    <x v="0"/>
    <s v="μ=L"/>
    <n v="1"/>
    <n v="1574.86551376125"/>
    <x v="7"/>
    <n v="5"/>
    <n v="9"/>
    <n v="3.3333333333333299"/>
    <n v="13.5593400000002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-9.2357801055726815E-3"/>
    <n v="9.2357801055726815E-3"/>
    <n v="8.9636277391816309E-3"/>
  </r>
  <r>
    <s v="PSP_20_0.3_4_0.3_L_3.rcp"/>
    <n v="20"/>
    <n v="0.3"/>
    <x v="1"/>
    <n v="4"/>
    <n v="0.3"/>
    <x v="1"/>
    <x v="0"/>
    <s v="μ=L"/>
    <n v="3"/>
    <n v="1574.6359294092099"/>
    <x v="0"/>
    <n v="0"/>
    <n v="8"/>
    <n v="6.6666666666666599"/>
    <n v="0.50120250000000499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9.8158951544403336E-2"/>
    <n v="-9.8158951544403336E-2"/>
    <n v="2.2628643228942437E-3"/>
  </r>
  <r>
    <s v="PSP_20_0.3_4_0.3_L_3.rcp"/>
    <n v="20"/>
    <n v="0.3"/>
    <x v="1"/>
    <n v="4"/>
    <n v="0.3"/>
    <x v="1"/>
    <x v="0"/>
    <s v="μ=L"/>
    <n v="3"/>
    <n v="1574.6359294092099"/>
    <x v="1"/>
    <n v="3"/>
    <n v="8"/>
    <n v="6.6666666666666599"/>
    <n v="0.55139560000000598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9.8158951544403336E-2"/>
    <n v="-9.8158951544403336E-2"/>
    <n v="2.489479663491037E-3"/>
  </r>
  <r>
    <s v="PSP_20_0.3_4_0.3_L_3.rcp"/>
    <n v="20"/>
    <n v="0.3"/>
    <x v="1"/>
    <n v="4"/>
    <n v="0.3"/>
    <x v="1"/>
    <x v="0"/>
    <s v="μ=L"/>
    <n v="3"/>
    <n v="1574.6359294092099"/>
    <x v="2"/>
    <n v="4"/>
    <n v="8"/>
    <n v="6.6666666666666599"/>
    <n v="0.46986029999999301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9.8158951544403336E-2"/>
    <n v="-9.8158951544403336E-2"/>
    <n v="2.1213583523912189E-3"/>
  </r>
  <r>
    <s v="PSP_20_0.3_4_0.3_L_3.rcp"/>
    <n v="20"/>
    <n v="0.3"/>
    <x v="1"/>
    <n v="4"/>
    <n v="0.3"/>
    <x v="1"/>
    <x v="0"/>
    <s v="μ=L"/>
    <n v="3"/>
    <n v="1574.6359294092099"/>
    <x v="3"/>
    <n v="5"/>
    <n v="8"/>
    <n v="6.6666666666666599"/>
    <n v="0.47322460000000799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9.8158951544403336E-2"/>
    <n v="-9.8158951544403336E-2"/>
    <n v="2.1365477308191933E-3"/>
  </r>
  <r>
    <s v="PSP_30_0.3_2_0.3_H_1.rcp"/>
    <n v="30"/>
    <n v="0.3"/>
    <x v="1"/>
    <n v="2"/>
    <n v="0.3"/>
    <x v="1"/>
    <x v="1"/>
    <s v="μ=H"/>
    <n v="1"/>
    <n v="1574.3594476312801"/>
    <x v="0"/>
    <n v="0"/>
    <n v="8"/>
    <n v="3.3333333333333299"/>
    <n v="3.1892356000000701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6.5010274078344629E-2"/>
    <n v="-6.5010274078344629E-2"/>
    <n v="2.3237008198690968E-3"/>
  </r>
  <r>
    <s v="PSP_30_0.3_2_0.3_H_1.rcp"/>
    <n v="30"/>
    <n v="0.3"/>
    <x v="1"/>
    <n v="2"/>
    <n v="0.3"/>
    <x v="1"/>
    <x v="1"/>
    <s v="μ=H"/>
    <n v="1"/>
    <n v="1574.3594476312801"/>
    <x v="1"/>
    <n v="3"/>
    <n v="8"/>
    <n v="3.3333333333333299"/>
    <n v="3.1671105000000299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6.5010274078344629E-2"/>
    <n v="-6.5010274078344629E-2"/>
    <n v="2.3075803071638647E-3"/>
  </r>
  <r>
    <s v="PSP_30_0.3_2_0.3_H_1.rcp"/>
    <n v="30"/>
    <n v="0.3"/>
    <x v="1"/>
    <n v="2"/>
    <n v="0.3"/>
    <x v="1"/>
    <x v="1"/>
    <s v="μ=H"/>
    <n v="1"/>
    <n v="1574.3594476312801"/>
    <x v="2"/>
    <n v="4"/>
    <n v="8"/>
    <n v="3.3333333333333299"/>
    <n v="3.11023709999994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6.5010274078344629E-2"/>
    <n v="-6.5010274078344629E-2"/>
    <n v="2.2661419241830185E-3"/>
  </r>
  <r>
    <s v="PSP_30_0.3_2_0.3_H_1.rcp"/>
    <n v="30"/>
    <n v="0.3"/>
    <x v="1"/>
    <n v="2"/>
    <n v="0.3"/>
    <x v="1"/>
    <x v="1"/>
    <s v="μ=H"/>
    <n v="1"/>
    <n v="1574.3594476312801"/>
    <x v="3"/>
    <n v="5"/>
    <n v="8"/>
    <n v="3.3333333333333299"/>
    <n v="2.6442526000000699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6.5010274078344629E-2"/>
    <n v="-6.5010274078344629E-2"/>
    <n v="1.926622145620417E-3"/>
  </r>
  <r>
    <s v="PSP_20_0.3_2_0.3_L_4.rcp"/>
    <n v="20"/>
    <n v="0.3"/>
    <x v="1"/>
    <n v="2"/>
    <n v="0.3"/>
    <x v="1"/>
    <x v="0"/>
    <s v="μ=L"/>
    <n v="4"/>
    <n v="1572.69494378474"/>
    <x v="4"/>
    <n v="3"/>
    <n v="9"/>
    <n v="3.3333333333333299"/>
    <n v="0.58108009999999699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4.6491934309229162E-2"/>
    <n v="4.6491934309229162E-2"/>
    <n v="2.1974575473495939E-3"/>
  </r>
  <r>
    <s v="PSP_10_0.3_2_0.7_H_3.rcp"/>
    <n v="10"/>
    <n v="0.3"/>
    <x v="1"/>
    <n v="2"/>
    <n v="0.7"/>
    <x v="0"/>
    <x v="1"/>
    <s v="μ=H"/>
    <n v="3"/>
    <n v="1569.7080812040699"/>
    <x v="5"/>
    <n v="4"/>
    <n v="9"/>
    <n v="3.3333333333333299"/>
    <n v="6.6605599999999002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5.4114494224027469E-2"/>
    <n v="5.4114494224027469E-2"/>
    <n v="2.1338923926189322E-3"/>
  </r>
  <r>
    <s v="PSP_10_0.7_4_0.3_L_3.rcp"/>
    <n v="10"/>
    <n v="0.7"/>
    <x v="0"/>
    <n v="4"/>
    <n v="0.3"/>
    <x v="1"/>
    <x v="0"/>
    <s v="μ=L"/>
    <n v="3"/>
    <n v="1569.1121590079199"/>
    <x v="12"/>
    <n v="0"/>
    <n v="6"/>
    <n v="6.6666666666666599"/>
    <n v="7.3540199999996503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0.16780694010971012"/>
    <n v="0.16780694010971012"/>
    <n v="1.5342475735514252E-3"/>
  </r>
  <r>
    <s v="PSP_10_0.7_4_0.3_L_3.rcp"/>
    <n v="10"/>
    <n v="0.7"/>
    <x v="0"/>
    <n v="4"/>
    <n v="0.3"/>
    <x v="1"/>
    <x v="0"/>
    <s v="μ=L"/>
    <n v="3"/>
    <n v="1569.1121590079199"/>
    <x v="13"/>
    <n v="3"/>
    <n v="6"/>
    <n v="6.6666666666666599"/>
    <n v="7.6160999999998993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0.16780694010971012"/>
    <n v="0.16780694010971012"/>
    <n v="1.5889245534993664E-3"/>
  </r>
  <r>
    <s v="PSP_10_0.7_4_0.3_L_3.rcp"/>
    <n v="10"/>
    <n v="0.7"/>
    <x v="0"/>
    <n v="4"/>
    <n v="0.3"/>
    <x v="1"/>
    <x v="0"/>
    <s v="μ=L"/>
    <n v="3"/>
    <n v="1569.1121590079199"/>
    <x v="14"/>
    <n v="4"/>
    <n v="6"/>
    <n v="6.6666666666666599"/>
    <n v="9.1221400000009098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0.16780694010971012"/>
    <n v="0.16780694010971012"/>
    <n v="1.9031252513045192E-3"/>
  </r>
  <r>
    <s v="PSP_10_0.7_4_0.3_L_3.rcp"/>
    <n v="10"/>
    <n v="0.7"/>
    <x v="0"/>
    <n v="4"/>
    <n v="0.3"/>
    <x v="1"/>
    <x v="0"/>
    <s v="μ=L"/>
    <n v="3"/>
    <n v="1569.1121590079199"/>
    <x v="15"/>
    <n v="5"/>
    <n v="6"/>
    <n v="6.6666666666666599"/>
    <n v="7.4648299999992604E-2"/>
    <s v="PSP_10_0.7_4_0.3_L_3.rcp"/>
    <n v="10"/>
    <n v="0.7"/>
    <n v="4"/>
    <n v="0.3"/>
    <s v="L"/>
    <n v="3"/>
    <s v="40_0.1_0.2_0.8_"/>
    <n v="1885.5145934703901"/>
    <n v="1885.5145934703901"/>
    <n v="1885.5145934703901"/>
    <n v="47.9324206000001"/>
    <n v="-0.16780694010971012"/>
    <n v="0.16780694010971012"/>
    <n v="1.5573655380966187E-3"/>
  </r>
  <r>
    <s v="PSP_60_0.3_2_0.3_L_2.rcp"/>
    <n v="60"/>
    <n v="0.3"/>
    <x v="1"/>
    <n v="2"/>
    <n v="0.3"/>
    <x v="1"/>
    <x v="0"/>
    <s v="μ=L"/>
    <n v="2"/>
    <n v="1568.4985937500301"/>
    <x v="8"/>
    <n v="0"/>
    <n v="7"/>
    <n v="3.3333333333333299"/>
    <n v="12.7717254000003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9.8524123485010287E-2"/>
    <n v="9.8524123485010287E-2"/>
    <n v="8.49060894501006E-3"/>
  </r>
  <r>
    <s v="PSP_60_0.3_2_0.3_L_2.rcp"/>
    <n v="60"/>
    <n v="0.3"/>
    <x v="1"/>
    <n v="2"/>
    <n v="0.3"/>
    <x v="1"/>
    <x v="0"/>
    <s v="μ=L"/>
    <n v="2"/>
    <n v="1568.4985937500301"/>
    <x v="9"/>
    <n v="3"/>
    <n v="7"/>
    <n v="3.3333333333333299"/>
    <n v="14.855578799999799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9.8524123485010287E-2"/>
    <n v="9.8524123485010287E-2"/>
    <n v="9.8759491213753423E-3"/>
  </r>
  <r>
    <s v="PSP_60_0.3_2_0.3_L_2.rcp"/>
    <n v="60"/>
    <n v="0.3"/>
    <x v="1"/>
    <n v="2"/>
    <n v="0.3"/>
    <x v="1"/>
    <x v="0"/>
    <s v="μ=L"/>
    <n v="2"/>
    <n v="1568.4985937500301"/>
    <x v="10"/>
    <n v="4"/>
    <n v="7"/>
    <n v="3.3333333333333299"/>
    <n v="13.774430599999899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9.8524123485010287E-2"/>
    <n v="9.8524123485010287E-2"/>
    <n v="9.157204684715245E-3"/>
  </r>
  <r>
    <s v="PSP_60_0.3_2_0.3_L_2.rcp"/>
    <n v="60"/>
    <n v="0.3"/>
    <x v="1"/>
    <n v="2"/>
    <n v="0.3"/>
    <x v="1"/>
    <x v="0"/>
    <s v="μ=L"/>
    <n v="2"/>
    <n v="1568.4985937500301"/>
    <x v="11"/>
    <n v="5"/>
    <n v="7"/>
    <n v="3.3333333333333299"/>
    <n v="14.1973989000002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9.8524123485010287E-2"/>
    <n v="9.8524123485010287E-2"/>
    <n v="9.4383928812167266E-3"/>
  </r>
  <r>
    <s v="PSP_20_0.3_4_0.3_L_1.rcp"/>
    <n v="20"/>
    <n v="0.3"/>
    <x v="1"/>
    <n v="4"/>
    <n v="0.3"/>
    <x v="1"/>
    <x v="0"/>
    <s v="μ=L"/>
    <n v="1"/>
    <n v="1566.89103205011"/>
    <x v="8"/>
    <n v="0"/>
    <n v="7"/>
    <n v="6.6666666666666599"/>
    <n v="0.53637919999999895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2172145038023022"/>
    <n v="0.12172145038023022"/>
    <n v="1.9343452561031947E-3"/>
  </r>
  <r>
    <s v="PSP_20_0.3_4_0.3_L_1.rcp"/>
    <n v="20"/>
    <n v="0.3"/>
    <x v="1"/>
    <n v="4"/>
    <n v="0.3"/>
    <x v="1"/>
    <x v="0"/>
    <s v="μ=L"/>
    <n v="1"/>
    <n v="1566.89103205011"/>
    <x v="9"/>
    <n v="3"/>
    <n v="7"/>
    <n v="6.6666666666666599"/>
    <n v="0.58962629999999105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2172145038023022"/>
    <n v="0.12172145038023022"/>
    <n v="2.1263703668573729E-3"/>
  </r>
  <r>
    <s v="PSP_20_0.3_4_0.3_L_1.rcp"/>
    <n v="20"/>
    <n v="0.3"/>
    <x v="1"/>
    <n v="4"/>
    <n v="0.3"/>
    <x v="1"/>
    <x v="0"/>
    <s v="μ=L"/>
    <n v="1"/>
    <n v="1566.89103205011"/>
    <x v="10"/>
    <n v="4"/>
    <n v="7"/>
    <n v="6.6666666666666599"/>
    <n v="0.67620370000000196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2172145038023022"/>
    <n v="0.12172145038023022"/>
    <n v="2.438594597356561E-3"/>
  </r>
  <r>
    <s v="PSP_20_0.3_4_0.3_L_1.rcp"/>
    <n v="20"/>
    <n v="0.3"/>
    <x v="1"/>
    <n v="4"/>
    <n v="0.3"/>
    <x v="1"/>
    <x v="0"/>
    <s v="μ=L"/>
    <n v="1"/>
    <n v="1566.89103205011"/>
    <x v="11"/>
    <n v="5"/>
    <n v="7"/>
    <n v="6.6666666666666599"/>
    <n v="0.53474400000001698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2172145038023022"/>
    <n v="0.12172145038023022"/>
    <n v="1.9284482314558091E-3"/>
  </r>
  <r>
    <s v="PSP_30_0.3_4_0.3_L_2.rcp"/>
    <n v="30"/>
    <n v="0.3"/>
    <x v="1"/>
    <n v="4"/>
    <n v="0.3"/>
    <x v="1"/>
    <x v="0"/>
    <s v="μ=L"/>
    <n v="2"/>
    <n v="1564.3409099866799"/>
    <x v="6"/>
    <n v="0"/>
    <n v="9"/>
    <n v="6.6666666666666599"/>
    <n v="1.4824779000000401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8.4041179518493853E-2"/>
    <n v="8.4041179518493853E-2"/>
    <n v="1.858990854000259E-3"/>
  </r>
  <r>
    <s v="PSP_20_0.3_4_0.3_L_1.rcp"/>
    <n v="20"/>
    <n v="0.3"/>
    <x v="1"/>
    <n v="4"/>
    <n v="0.3"/>
    <x v="1"/>
    <x v="0"/>
    <s v="μ=L"/>
    <n v="1"/>
    <n v="1563.8488371155699"/>
    <x v="6"/>
    <n v="0"/>
    <n v="9"/>
    <n v="6.6666666666666599"/>
    <n v="0.64217759999999602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2342667078172331"/>
    <n v="0.12342667078172331"/>
    <n v="2.3158862128429473E-3"/>
  </r>
  <r>
    <s v="PSP_10_0.7_4_0.3_H_4.rcp"/>
    <n v="10"/>
    <n v="0.7"/>
    <x v="0"/>
    <n v="4"/>
    <n v="0.3"/>
    <x v="1"/>
    <x v="1"/>
    <s v="μ=H"/>
    <n v="4"/>
    <n v="1561.7731944366501"/>
    <x v="12"/>
    <n v="0"/>
    <n v="6"/>
    <n v="6.6666666666666599"/>
    <n v="9.8396499999992601E-2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0.11160530220432144"/>
    <n v="0.11160530220432144"/>
    <n v="1.8751128478380695E-3"/>
  </r>
  <r>
    <s v="PSP_10_0.7_4_0.3_H_4.rcp"/>
    <n v="10"/>
    <n v="0.7"/>
    <x v="0"/>
    <n v="4"/>
    <n v="0.3"/>
    <x v="1"/>
    <x v="1"/>
    <s v="μ=H"/>
    <n v="4"/>
    <n v="1561.7731944366501"/>
    <x v="13"/>
    <n v="3"/>
    <n v="6"/>
    <n v="6.6666666666666599"/>
    <n v="9.2896100000004297E-2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0.11160530220432144"/>
    <n v="0.11160530220432144"/>
    <n v="1.770293360272685E-3"/>
  </r>
  <r>
    <s v="PSP_10_0.7_4_0.3_H_4.rcp"/>
    <n v="10"/>
    <n v="0.7"/>
    <x v="0"/>
    <n v="4"/>
    <n v="0.3"/>
    <x v="1"/>
    <x v="1"/>
    <s v="μ=H"/>
    <n v="4"/>
    <n v="1561.7731944366501"/>
    <x v="14"/>
    <n v="4"/>
    <n v="6"/>
    <n v="6.6666666666666599"/>
    <n v="0.113995500000001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0.11160530220432144"/>
    <n v="0.11160530220432144"/>
    <n v="2.1723783533534485E-3"/>
  </r>
  <r>
    <s v="PSP_10_0.7_4_0.3_H_4.rcp"/>
    <n v="10"/>
    <n v="0.7"/>
    <x v="0"/>
    <n v="4"/>
    <n v="0.3"/>
    <x v="1"/>
    <x v="1"/>
    <s v="μ=H"/>
    <n v="4"/>
    <n v="1561.7731944366501"/>
    <x v="15"/>
    <n v="5"/>
    <n v="6"/>
    <n v="6.6666666666666599"/>
    <n v="0.10047919999999499"/>
    <s v="PSP_10_0.7_4_0.3_H_4.rcp"/>
    <n v="10"/>
    <n v="0.7"/>
    <n v="4"/>
    <n v="0.3"/>
    <s v="H"/>
    <n v="4"/>
    <s v="40_0.1_0.2_0.8_"/>
    <n v="1757.97221472819"/>
    <n v="1757.97221472819"/>
    <n v="1757.97221472819"/>
    <n v="52.474975099999902"/>
    <n v="-0.11160530220432144"/>
    <n v="0.11160530220432144"/>
    <n v="1.9148022425644787E-3"/>
  </r>
  <r>
    <s v="PSP_10_0.3_4_0.7_H_3.rcp"/>
    <n v="10"/>
    <n v="0.3"/>
    <x v="1"/>
    <n v="4"/>
    <n v="0.7"/>
    <x v="0"/>
    <x v="1"/>
    <s v="μ=H"/>
    <n v="3"/>
    <n v="1561.62474691329"/>
    <x v="8"/>
    <n v="0"/>
    <n v="7"/>
    <n v="6.6666666666666599"/>
    <n v="0.100668200000001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0.16274377043718899"/>
    <n v="0.16274377043718899"/>
    <n v="1.9375779220459871E-3"/>
  </r>
  <r>
    <s v="PSP_10_0.3_4_0.7_H_3.rcp"/>
    <n v="10"/>
    <n v="0.3"/>
    <x v="1"/>
    <n v="4"/>
    <n v="0.7"/>
    <x v="0"/>
    <x v="1"/>
    <s v="μ=H"/>
    <n v="3"/>
    <n v="1561.62474691329"/>
    <x v="9"/>
    <n v="3"/>
    <n v="7"/>
    <n v="6.6666666666666599"/>
    <n v="9.6825900000006002E-2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0.16274377043718899"/>
    <n v="0.16274377043718899"/>
    <n v="1.8636245221653144E-3"/>
  </r>
  <r>
    <s v="PSP_10_0.3_4_0.7_H_3.rcp"/>
    <n v="10"/>
    <n v="0.3"/>
    <x v="1"/>
    <n v="4"/>
    <n v="0.7"/>
    <x v="0"/>
    <x v="1"/>
    <s v="μ=H"/>
    <n v="3"/>
    <n v="1561.62474691329"/>
    <x v="10"/>
    <n v="4"/>
    <n v="7"/>
    <n v="6.6666666666666599"/>
    <n v="9.2604299999997794E-2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0.16274377043718899"/>
    <n v="0.16274377043718899"/>
    <n v="1.7823706708426012E-3"/>
  </r>
  <r>
    <s v="PSP_10_0.3_4_0.7_H_3.rcp"/>
    <n v="10"/>
    <n v="0.3"/>
    <x v="1"/>
    <n v="4"/>
    <n v="0.7"/>
    <x v="0"/>
    <x v="1"/>
    <s v="μ=H"/>
    <n v="3"/>
    <n v="1561.62474691329"/>
    <x v="11"/>
    <n v="5"/>
    <n v="7"/>
    <n v="6.6666666666666599"/>
    <n v="0.110515399999997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0.16274377043718899"/>
    <n v="0.16274377043718899"/>
    <n v="2.1271086508557135E-3"/>
  </r>
  <r>
    <s v="PSP_10_0.3_2_0.7_H_2.rcp"/>
    <n v="10"/>
    <n v="0.3"/>
    <x v="1"/>
    <n v="2"/>
    <n v="0.7"/>
    <x v="0"/>
    <x v="1"/>
    <s v="μ=H"/>
    <n v="2"/>
    <n v="1561.55665087989"/>
    <x v="11"/>
    <n v="5"/>
    <n v="7"/>
    <n v="3.3333333333333299"/>
    <n v="8.51037999999988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3.242206609222572E-2"/>
    <n v="3.242206609222572E-2"/>
    <n v="1.7768434471513454E-3"/>
  </r>
  <r>
    <s v="PSP_10_0.3_2_0.7_H_2.rcp"/>
    <n v="10"/>
    <n v="0.3"/>
    <x v="1"/>
    <n v="2"/>
    <n v="0.7"/>
    <x v="0"/>
    <x v="1"/>
    <s v="μ=H"/>
    <n v="2"/>
    <n v="1560.24309621259"/>
    <x v="9"/>
    <n v="3"/>
    <n v="7"/>
    <n v="3.3333333333333299"/>
    <n v="0.1009661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3.3235976052101247E-2"/>
    <n v="3.3235976052101247E-2"/>
    <n v="2.108025178304964E-3"/>
  </r>
  <r>
    <s v="PSP_30_0.3_4_0.7_H_3.rcp"/>
    <n v="30"/>
    <n v="0.3"/>
    <x v="1"/>
    <n v="4"/>
    <n v="0.7"/>
    <x v="0"/>
    <x v="1"/>
    <s v="μ=H"/>
    <n v="3"/>
    <n v="1559.4797982083001"/>
    <x v="0"/>
    <n v="0"/>
    <n v="8"/>
    <n v="6.6666666666666599"/>
    <n v="1.3442454000000901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4.3216638156392234E-2"/>
    <n v="4.3216638156392234E-2"/>
    <n v="1.8402883473506591E-3"/>
  </r>
  <r>
    <s v="PSP_30_0.3_4_0.7_H_3.rcp"/>
    <n v="30"/>
    <n v="0.3"/>
    <x v="1"/>
    <n v="4"/>
    <n v="0.7"/>
    <x v="0"/>
    <x v="1"/>
    <s v="μ=H"/>
    <n v="3"/>
    <n v="1559.4797982083001"/>
    <x v="1"/>
    <n v="3"/>
    <n v="8"/>
    <n v="6.6666666666666599"/>
    <n v="1.39635009999983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4.3216638156392234E-2"/>
    <n v="4.3216638156392234E-2"/>
    <n v="1.9116203171321564E-3"/>
  </r>
  <r>
    <s v="PSP_30_0.3_4_0.7_H_3.rcp"/>
    <n v="30"/>
    <n v="0.3"/>
    <x v="1"/>
    <n v="4"/>
    <n v="0.7"/>
    <x v="0"/>
    <x v="1"/>
    <s v="μ=H"/>
    <n v="3"/>
    <n v="1559.4797982083001"/>
    <x v="2"/>
    <n v="4"/>
    <n v="8"/>
    <n v="6.6666666666666599"/>
    <n v="1.44017299999995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4.3216638156392234E-2"/>
    <n v="4.3216638156392234E-2"/>
    <n v="1.9716144017072859E-3"/>
  </r>
  <r>
    <s v="PSP_30_0.3_4_0.7_H_3.rcp"/>
    <n v="30"/>
    <n v="0.3"/>
    <x v="1"/>
    <n v="4"/>
    <n v="0.7"/>
    <x v="0"/>
    <x v="1"/>
    <s v="μ=H"/>
    <n v="3"/>
    <n v="1559.4797982083001"/>
    <x v="3"/>
    <n v="5"/>
    <n v="8"/>
    <n v="6.6666666666666599"/>
    <n v="1.37444349999987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4.3216638156392234E-2"/>
    <n v="4.3216638156392234E-2"/>
    <n v="1.8816299145538804E-3"/>
  </r>
  <r>
    <s v="PSP_10_0.3_2_0.7_H_2.rcp"/>
    <n v="10"/>
    <n v="0.3"/>
    <x v="1"/>
    <n v="2"/>
    <n v="0.7"/>
    <x v="0"/>
    <x v="1"/>
    <s v="μ=H"/>
    <n v="2"/>
    <n v="1559.28700836143"/>
    <x v="8"/>
    <n v="0"/>
    <n v="7"/>
    <n v="3.3333333333333299"/>
    <n v="8.6894799999999606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3.3828391003642343E-2"/>
    <n v="3.3828391003642343E-2"/>
    <n v="1.8142369197559711E-3"/>
  </r>
  <r>
    <s v="PSP_10_0.7_2_0.3_H_2.rcp"/>
    <n v="10"/>
    <n v="0.7"/>
    <x v="0"/>
    <n v="2"/>
    <n v="0.3"/>
    <x v="1"/>
    <x v="1"/>
    <s v="μ=H"/>
    <n v="2"/>
    <n v="1559.2529135380501"/>
    <x v="0"/>
    <n v="0"/>
    <n v="8"/>
    <n v="3.3333333333333299"/>
    <n v="7.3420900000002107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1.6386326678348891E-2"/>
    <n v="-1.6386326678348891E-2"/>
    <n v="1.8220214440858242E-3"/>
  </r>
  <r>
    <s v="PSP_10_0.7_2_0.3_H_2.rcp"/>
    <n v="10"/>
    <n v="0.7"/>
    <x v="0"/>
    <n v="2"/>
    <n v="0.3"/>
    <x v="1"/>
    <x v="1"/>
    <s v="μ=H"/>
    <n v="2"/>
    <n v="1559.2529135380501"/>
    <x v="1"/>
    <n v="3"/>
    <n v="8"/>
    <n v="3.3333333333333299"/>
    <n v="7.7607899999996705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1.6386326678348891E-2"/>
    <n v="-1.6386326678348891E-2"/>
    <n v="1.9259265145273098E-3"/>
  </r>
  <r>
    <s v="PSP_10_0.7_2_0.3_H_2.rcp"/>
    <n v="10"/>
    <n v="0.7"/>
    <x v="0"/>
    <n v="2"/>
    <n v="0.3"/>
    <x v="1"/>
    <x v="1"/>
    <s v="μ=H"/>
    <n v="2"/>
    <n v="1559.2529135380501"/>
    <x v="2"/>
    <n v="4"/>
    <n v="8"/>
    <n v="3.3333333333333299"/>
    <n v="8.7977600000002099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1.6386326678348891E-2"/>
    <n v="-1.6386326678348891E-2"/>
    <n v="2.1832621746560479E-3"/>
  </r>
  <r>
    <s v="PSP_10_0.7_2_0.3_H_2.rcp"/>
    <n v="10"/>
    <n v="0.7"/>
    <x v="0"/>
    <n v="2"/>
    <n v="0.3"/>
    <x v="1"/>
    <x v="1"/>
    <s v="μ=H"/>
    <n v="2"/>
    <n v="1559.2529135380501"/>
    <x v="3"/>
    <n v="5"/>
    <n v="8"/>
    <n v="3.3333333333333299"/>
    <n v="8.66930999999979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1.6386326678348891E-2"/>
    <n v="-1.6386326678348891E-2"/>
    <n v="2.1513858758782363E-3"/>
  </r>
  <r>
    <s v="PSP_60_0.3_4_0.3_H_4.rcp"/>
    <n v="60"/>
    <n v="0.3"/>
    <x v="1"/>
    <n v="4"/>
    <n v="0.3"/>
    <x v="1"/>
    <x v="1"/>
    <s v="μ=H"/>
    <n v="4"/>
    <n v="1558.3456709328"/>
    <x v="8"/>
    <n v="0"/>
    <n v="7"/>
    <n v="6.6666666666666599"/>
    <n v="17.200173299999701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5477449491971709"/>
    <n v="0.15477449491971709"/>
    <n v="1.1460700442545681E-2"/>
  </r>
  <r>
    <s v="PSP_60_0.3_4_0.3_H_4.rcp"/>
    <n v="60"/>
    <n v="0.3"/>
    <x v="1"/>
    <n v="4"/>
    <n v="0.3"/>
    <x v="1"/>
    <x v="1"/>
    <s v="μ=H"/>
    <n v="4"/>
    <n v="1558.3456709328"/>
    <x v="9"/>
    <n v="3"/>
    <n v="7"/>
    <n v="6.6666666666666599"/>
    <n v="18.070034099999202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5477449491971709"/>
    <n v="0.15477449491971709"/>
    <n v="1.2040300071085912E-2"/>
  </r>
  <r>
    <s v="PSP_60_0.3_4_0.3_H_4.rcp"/>
    <n v="60"/>
    <n v="0.3"/>
    <x v="1"/>
    <n v="4"/>
    <n v="0.3"/>
    <x v="1"/>
    <x v="1"/>
    <s v="μ=H"/>
    <n v="4"/>
    <n v="1558.3456709328"/>
    <x v="10"/>
    <n v="4"/>
    <n v="7"/>
    <n v="6.6666666666666599"/>
    <n v="18.787483300000499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5477449491971709"/>
    <n v="0.15477449491971709"/>
    <n v="1.2518345857052443E-2"/>
  </r>
  <r>
    <s v="PSP_60_0.3_4_0.3_H_4.rcp"/>
    <n v="60"/>
    <n v="0.3"/>
    <x v="1"/>
    <n v="4"/>
    <n v="0.3"/>
    <x v="1"/>
    <x v="1"/>
    <s v="μ=H"/>
    <n v="4"/>
    <n v="1558.3456709328"/>
    <x v="11"/>
    <n v="5"/>
    <n v="7"/>
    <n v="6.6666666666666599"/>
    <n v="18.0163376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5477449491971709"/>
    <n v="0.15477449491971709"/>
    <n v="1.2004521390803427E-2"/>
  </r>
  <r>
    <s v="PSP_20_0.3_2_0.3_L_5.rcp"/>
    <n v="20"/>
    <n v="0.3"/>
    <x v="1"/>
    <n v="2"/>
    <n v="0.3"/>
    <x v="1"/>
    <x v="0"/>
    <s v="μ=L"/>
    <n v="5"/>
    <n v="1558.3386834764899"/>
    <x v="8"/>
    <n v="0"/>
    <n v="7"/>
    <n v="3.3333333333333299"/>
    <n v="0.65127749999999895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-1.9518834997514712E-2"/>
    <n v="1.9518834997514712E-2"/>
    <n v="2.0636293110822038E-3"/>
  </r>
  <r>
    <s v="PSP_20_0.3_2_0.3_L_5.rcp"/>
    <n v="20"/>
    <n v="0.3"/>
    <x v="1"/>
    <n v="2"/>
    <n v="0.3"/>
    <x v="1"/>
    <x v="0"/>
    <s v="μ=L"/>
    <n v="5"/>
    <n v="1558.3386834764899"/>
    <x v="9"/>
    <n v="3"/>
    <n v="7"/>
    <n v="3.3333333333333299"/>
    <n v="0.850659300000003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-1.9518834997514712E-2"/>
    <n v="1.9518834997514712E-2"/>
    <n v="2.6953878572876827E-3"/>
  </r>
  <r>
    <s v="PSP_20_0.3_2_0.3_L_5.rcp"/>
    <n v="20"/>
    <n v="0.3"/>
    <x v="1"/>
    <n v="2"/>
    <n v="0.3"/>
    <x v="1"/>
    <x v="0"/>
    <s v="μ=L"/>
    <n v="5"/>
    <n v="1558.3386834764899"/>
    <x v="10"/>
    <n v="4"/>
    <n v="7"/>
    <n v="3.3333333333333299"/>
    <n v="0.99818439999999897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-1.9518834997514712E-2"/>
    <n v="1.9518834997514712E-2"/>
    <n v="3.1628339466740433E-3"/>
  </r>
  <r>
    <s v="PSP_20_0.3_2_0.3_L_5.rcp"/>
    <n v="20"/>
    <n v="0.3"/>
    <x v="1"/>
    <n v="2"/>
    <n v="0.3"/>
    <x v="1"/>
    <x v="0"/>
    <s v="μ=L"/>
    <n v="5"/>
    <n v="1558.3386834764899"/>
    <x v="11"/>
    <n v="5"/>
    <n v="7"/>
    <n v="3.3333333333333299"/>
    <n v="1.0572652999999901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-1.9518834997514712E-2"/>
    <n v="1.9518834997514712E-2"/>
    <n v="3.3500369084915457E-3"/>
  </r>
  <r>
    <s v="PSP_30_0.3_2_0.7_H_2.rcp"/>
    <n v="30"/>
    <n v="0.3"/>
    <x v="1"/>
    <n v="2"/>
    <n v="0.7"/>
    <x v="0"/>
    <x v="1"/>
    <s v="μ=H"/>
    <n v="2"/>
    <n v="1557.0894398120199"/>
    <x v="0"/>
    <n v="0"/>
    <n v="8"/>
    <n v="3.3333333333333299"/>
    <n v="1.2902243999999401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5.4828458865768037E-2"/>
    <n v="5.4828458865768037E-2"/>
    <n v="2.0195181093635305E-3"/>
  </r>
  <r>
    <s v="PSP_30_0.3_2_0.7_H_2.rcp"/>
    <n v="30"/>
    <n v="0.3"/>
    <x v="1"/>
    <n v="2"/>
    <n v="0.7"/>
    <x v="0"/>
    <x v="1"/>
    <s v="μ=H"/>
    <n v="2"/>
    <n v="1557.0894398120199"/>
    <x v="1"/>
    <n v="3"/>
    <n v="8"/>
    <n v="3.3333333333333299"/>
    <n v="1.32132479999995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5.4828458865768037E-2"/>
    <n v="5.4828458865768037E-2"/>
    <n v="2.0681978746884405E-3"/>
  </r>
  <r>
    <s v="PSP_30_0.3_2_0.7_H_2.rcp"/>
    <n v="30"/>
    <n v="0.3"/>
    <x v="1"/>
    <n v="2"/>
    <n v="0.7"/>
    <x v="0"/>
    <x v="1"/>
    <s v="μ=H"/>
    <n v="2"/>
    <n v="1557.0894398120199"/>
    <x v="2"/>
    <n v="4"/>
    <n v="8"/>
    <n v="3.3333333333333299"/>
    <n v="1.3277729000001199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5.4828458865768037E-2"/>
    <n v="5.4828458865768037E-2"/>
    <n v="2.0782907350632178E-3"/>
  </r>
  <r>
    <s v="PSP_30_0.3_2_0.7_H_2.rcp"/>
    <n v="30"/>
    <n v="0.3"/>
    <x v="1"/>
    <n v="2"/>
    <n v="0.7"/>
    <x v="0"/>
    <x v="1"/>
    <s v="μ=H"/>
    <n v="2"/>
    <n v="1557.0894398120199"/>
    <x v="3"/>
    <n v="5"/>
    <n v="8"/>
    <n v="3.3333333333333299"/>
    <n v="1.2499786000000701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5.4828458865768037E-2"/>
    <n v="5.4828458865768037E-2"/>
    <n v="1.956523546614939E-3"/>
  </r>
  <r>
    <s v="PSP_10_0.3_2_0.7_H_2.rcp"/>
    <n v="10"/>
    <n v="0.3"/>
    <x v="1"/>
    <n v="2"/>
    <n v="0.7"/>
    <x v="0"/>
    <x v="1"/>
    <s v="μ=H"/>
    <n v="2"/>
    <n v="1556.6394774995899"/>
    <x v="10"/>
    <n v="4"/>
    <n v="7"/>
    <n v="3.3333333333333299"/>
    <n v="9.8195100000001603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3.5468864591208231E-2"/>
    <n v="3.5468864591208231E-2"/>
    <n v="2.0501707324159014E-3"/>
  </r>
  <r>
    <s v="PSP_20_0.3_2_0.3_H_5.rcp"/>
    <n v="20"/>
    <n v="0.3"/>
    <x v="1"/>
    <n v="2"/>
    <n v="0.3"/>
    <x v="1"/>
    <x v="1"/>
    <s v="μ=H"/>
    <n v="5"/>
    <n v="1555.1884536800201"/>
    <x v="5"/>
    <n v="4"/>
    <n v="9"/>
    <n v="3.3333333333333299"/>
    <n v="0.96715580000000001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6.9963132941218614E-2"/>
    <n v="6.9963132941218614E-2"/>
    <n v="2.3445054751785729E-3"/>
  </r>
  <r>
    <s v="PSP_10_0.3_2_0.7_H_3.rcp"/>
    <n v="10"/>
    <n v="0.3"/>
    <x v="1"/>
    <n v="2"/>
    <n v="0.7"/>
    <x v="0"/>
    <x v="1"/>
    <s v="μ=H"/>
    <n v="3"/>
    <n v="1554.41850767758"/>
    <x v="6"/>
    <n v="0"/>
    <n v="9"/>
    <n v="3.3333333333333299"/>
    <n v="6.3543599999999104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6.332779073525481E-2"/>
    <n v="6.332779073525481E-2"/>
    <n v="2.0357928558502663E-3"/>
  </r>
  <r>
    <s v="PSP_10_0.3_2_0.3_H_4.rcp"/>
    <n v="10"/>
    <n v="0.3"/>
    <x v="1"/>
    <n v="2"/>
    <n v="0.3"/>
    <x v="1"/>
    <x v="1"/>
    <s v="μ=H"/>
    <n v="4"/>
    <n v="1553.83157814537"/>
    <x v="5"/>
    <n v="4"/>
    <n v="9"/>
    <n v="3.3333333333333299"/>
    <n v="0.1354407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9.7061283989007211E-3"/>
    <n v="-9.7061283989007211E-3"/>
    <n v="1.7465715676258672E-3"/>
  </r>
  <r>
    <s v="PSP_30_0.3_2_0.3_L_4.rcp"/>
    <n v="30"/>
    <n v="0.3"/>
    <x v="1"/>
    <n v="2"/>
    <n v="0.3"/>
    <x v="1"/>
    <x v="0"/>
    <s v="μ=L"/>
    <n v="4"/>
    <n v="1552.68550061475"/>
    <x v="12"/>
    <n v="0"/>
    <n v="6"/>
    <n v="3.3333333333333299"/>
    <n v="1.9966943999999101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-2.1008126814028253E-2"/>
    <n v="2.1008126814028253E-2"/>
    <n v="2.0164721785190056E-3"/>
  </r>
  <r>
    <s v="PSP_30_0.3_2_0.3_L_4.rcp"/>
    <n v="30"/>
    <n v="0.3"/>
    <x v="1"/>
    <n v="2"/>
    <n v="0.3"/>
    <x v="1"/>
    <x v="0"/>
    <s v="μ=L"/>
    <n v="4"/>
    <n v="1552.68550061475"/>
    <x v="13"/>
    <n v="3"/>
    <n v="6"/>
    <n v="3.3333333333333299"/>
    <n v="1.9627412000000899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-2.1008126814028253E-2"/>
    <n v="2.1008126814028253E-2"/>
    <n v="1.9821826632224573E-3"/>
  </r>
  <r>
    <s v="PSP_30_0.3_2_0.3_L_4.rcp"/>
    <n v="30"/>
    <n v="0.3"/>
    <x v="1"/>
    <n v="2"/>
    <n v="0.3"/>
    <x v="1"/>
    <x v="0"/>
    <s v="μ=L"/>
    <n v="4"/>
    <n v="1552.68550061475"/>
    <x v="14"/>
    <n v="4"/>
    <n v="6"/>
    <n v="3.3333333333333299"/>
    <n v="2.2034520999999301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-2.1008126814028253E-2"/>
    <n v="2.1008126814028253E-2"/>
    <n v="2.2252778674339631E-3"/>
  </r>
  <r>
    <s v="PSP_30_0.3_2_0.3_L_4.rcp"/>
    <n v="30"/>
    <n v="0.3"/>
    <x v="1"/>
    <n v="2"/>
    <n v="0.3"/>
    <x v="1"/>
    <x v="0"/>
    <s v="μ=L"/>
    <n v="4"/>
    <n v="1552.68550061475"/>
    <x v="15"/>
    <n v="5"/>
    <n v="6"/>
    <n v="3.3333333333333299"/>
    <n v="2.09245699999996"/>
    <s v="PSP_30_0.3_2_0.3_L_4.rcp"/>
    <n v="30"/>
    <n v="0.3"/>
    <n v="2"/>
    <n v="0.3"/>
    <s v="L"/>
    <n v="4"/>
    <s v="40_0.1_0.2_0.8_"/>
    <n v="1586.004483941"/>
    <n v="1586.004483941"/>
    <n v="1586.004483941"/>
    <n v="990.19189119999601"/>
    <n v="-2.1008126814028253E-2"/>
    <n v="2.1008126814028253E-2"/>
    <n v="2.1131833320349133E-3"/>
  </r>
  <r>
    <s v="PSP_20_0.3_2_0.3_L_1.rcp"/>
    <n v="20"/>
    <n v="0.3"/>
    <x v="1"/>
    <n v="2"/>
    <n v="0.3"/>
    <x v="1"/>
    <x v="0"/>
    <s v="μ=L"/>
    <n v="1"/>
    <n v="1552.17366046349"/>
    <x v="12"/>
    <n v="0"/>
    <n v="6"/>
    <n v="3.3333333333333299"/>
    <n v="0.64561190000000002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23619738364819065"/>
    <n v="0.23619738364819065"/>
    <n v="1.9069015394879056E-3"/>
  </r>
  <r>
    <s v="PSP_20_0.3_2_0.3_L_1.rcp"/>
    <n v="20"/>
    <n v="0.3"/>
    <x v="1"/>
    <n v="2"/>
    <n v="0.3"/>
    <x v="1"/>
    <x v="0"/>
    <s v="μ=L"/>
    <n v="1"/>
    <n v="1552.17366046349"/>
    <x v="13"/>
    <n v="3"/>
    <n v="6"/>
    <n v="3.3333333333333299"/>
    <n v="0.67676779999999903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23619738364819065"/>
    <n v="0.23619738364819065"/>
    <n v="1.998924678581422E-3"/>
  </r>
  <r>
    <s v="PSP_20_0.3_2_0.3_L_1.rcp"/>
    <n v="20"/>
    <n v="0.3"/>
    <x v="1"/>
    <n v="2"/>
    <n v="0.3"/>
    <x v="1"/>
    <x v="0"/>
    <s v="μ=L"/>
    <n v="1"/>
    <n v="1552.17366046349"/>
    <x v="14"/>
    <n v="4"/>
    <n v="6"/>
    <n v="3.3333333333333299"/>
    <n v="0.68612850000000003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23619738364819065"/>
    <n v="0.23619738364819065"/>
    <n v="2.0265727644371602E-3"/>
  </r>
  <r>
    <s v="PSP_20_0.3_2_0.3_L_1.rcp"/>
    <n v="20"/>
    <n v="0.3"/>
    <x v="1"/>
    <n v="2"/>
    <n v="0.3"/>
    <x v="1"/>
    <x v="0"/>
    <s v="μ=L"/>
    <n v="1"/>
    <n v="1552.17366046349"/>
    <x v="15"/>
    <n v="5"/>
    <n v="6"/>
    <n v="3.3333333333333299"/>
    <n v="0.66251119999999897"/>
    <s v="PSP_20_0.3_2_0.3_L_1.rcp"/>
    <n v="20"/>
    <n v="0.3"/>
    <n v="2"/>
    <n v="0.3"/>
    <s v="L"/>
    <n v="1"/>
    <s v="40_0.1_0.2_0.8_"/>
    <n v="2032.1659382069399"/>
    <n v="2032.1659382069399"/>
    <n v="2032.1659382069399"/>
    <n v="338.56593359999999"/>
    <n v="-0.23619738364819065"/>
    <n v="0.23619738364819065"/>
    <n v="1.9568158938953538E-3"/>
  </r>
  <r>
    <s v="PSP_30_0.3_4_0.3_L_2.rcp"/>
    <n v="30"/>
    <n v="0.3"/>
    <x v="1"/>
    <n v="4"/>
    <n v="0.3"/>
    <x v="1"/>
    <x v="0"/>
    <s v="μ=L"/>
    <n v="2"/>
    <n v="1551.9127068196401"/>
    <x v="5"/>
    <n v="4"/>
    <n v="9"/>
    <n v="6.6666666666666599"/>
    <n v="1.6923433999997901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9.1318188155750046E-2"/>
    <n v="9.1318188155750046E-2"/>
    <n v="2.1221570334554241E-3"/>
  </r>
  <r>
    <s v="PSP_20_0.3_2_0.3_H_5.rcp"/>
    <n v="20"/>
    <n v="0.3"/>
    <x v="1"/>
    <n v="2"/>
    <n v="0.3"/>
    <x v="1"/>
    <x v="1"/>
    <s v="μ=H"/>
    <n v="5"/>
    <n v="1551.6644833994901"/>
    <x v="7"/>
    <n v="5"/>
    <n v="9"/>
    <n v="3.3333333333333299"/>
    <n v="1.0287241999999901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7.2070544600273206E-2"/>
    <n v="7.2070544600273206E-2"/>
    <n v="2.4937549041722895E-3"/>
  </r>
  <r>
    <s v="PSP_30_0.3_4_0.3_L_2.rcp"/>
    <n v="30"/>
    <n v="0.3"/>
    <x v="1"/>
    <n v="4"/>
    <n v="0.3"/>
    <x v="1"/>
    <x v="0"/>
    <s v="μ=L"/>
    <n v="2"/>
    <n v="1550.5625872667999"/>
    <x v="7"/>
    <n v="5"/>
    <n v="9"/>
    <n v="6.6666666666666599"/>
    <n v="1.5796236000001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9.2108715275020375E-2"/>
    <n v="9.2108715275020375E-2"/>
    <n v="1.9808091743985325E-3"/>
  </r>
  <r>
    <s v="PSP_10_0.3_2_0.7_H_2.rcp"/>
    <n v="10"/>
    <n v="0.3"/>
    <x v="1"/>
    <n v="2"/>
    <n v="0.7"/>
    <x v="0"/>
    <x v="1"/>
    <s v="μ=H"/>
    <n v="2"/>
    <n v="1550.29307828022"/>
    <x v="6"/>
    <n v="0"/>
    <n v="9"/>
    <n v="3.3333333333333299"/>
    <n v="9.5353200000001595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3.9401245680918802E-2"/>
    <n v="3.9401245680918802E-2"/>
    <n v="1.990835997745305E-3"/>
  </r>
  <r>
    <s v="PSP_10_0.3_2_0.7_H_2.rcp"/>
    <n v="10"/>
    <n v="0.3"/>
    <x v="1"/>
    <n v="2"/>
    <n v="0.7"/>
    <x v="0"/>
    <x v="1"/>
    <s v="μ=H"/>
    <n v="2"/>
    <n v="1550.2561076705599"/>
    <x v="5"/>
    <n v="4"/>
    <n v="9"/>
    <n v="3.3333333333333299"/>
    <n v="0.107506399999998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3.9424153556909133E-2"/>
    <n v="3.9424153556909133E-2"/>
    <n v="2.2445771207258731E-3"/>
  </r>
  <r>
    <s v="PSP_10_0.3_4_0.7_H_3.rcp"/>
    <n v="10"/>
    <n v="0.3"/>
    <x v="1"/>
    <n v="4"/>
    <n v="0.7"/>
    <x v="0"/>
    <x v="1"/>
    <s v="μ=H"/>
    <n v="3"/>
    <n v="1549.7512185565199"/>
    <x v="12"/>
    <n v="0"/>
    <n v="6"/>
    <n v="6.6666666666666599"/>
    <n v="9.3846199999994398E-2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0.1691096951596591"/>
    <n v="0.1691096951596591"/>
    <n v="1.8062737308097239E-3"/>
  </r>
  <r>
    <s v="PSP_10_0.3_4_0.7_H_3.rcp"/>
    <n v="10"/>
    <n v="0.3"/>
    <x v="1"/>
    <n v="4"/>
    <n v="0.7"/>
    <x v="0"/>
    <x v="1"/>
    <s v="μ=H"/>
    <n v="3"/>
    <n v="1549.7512185565199"/>
    <x v="13"/>
    <n v="3"/>
    <n v="6"/>
    <n v="6.6666666666666599"/>
    <n v="0.103160500000001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0.1691096951596591"/>
    <n v="0.1691096951596591"/>
    <n v="1.9855476429222435E-3"/>
  </r>
  <r>
    <s v="PSP_20_0.3_2_0.3_H_5.rcp"/>
    <n v="20"/>
    <n v="0.3"/>
    <x v="1"/>
    <n v="2"/>
    <n v="0.3"/>
    <x v="1"/>
    <x v="1"/>
    <s v="μ=H"/>
    <n v="5"/>
    <n v="1549.30250580242"/>
    <x v="6"/>
    <n v="0"/>
    <n v="9"/>
    <n v="3.3333333333333299"/>
    <n v="0.81604769999999804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7.348305910245076E-2"/>
    <n v="7.348305910245076E-2"/>
    <n v="1.9782007207699908E-3"/>
  </r>
  <r>
    <s v="PSP_10_0.3_4_0.7_H_3.rcp"/>
    <n v="10"/>
    <n v="0.3"/>
    <x v="1"/>
    <n v="4"/>
    <n v="0.7"/>
    <x v="0"/>
    <x v="1"/>
    <s v="μ=H"/>
    <n v="3"/>
    <n v="1548.99241657978"/>
    <x v="14"/>
    <n v="4"/>
    <n v="6"/>
    <n v="6.6666666666666599"/>
    <n v="0.1027841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0.16951652252537922"/>
    <n v="0.16951652252537922"/>
    <n v="1.9783030082723739E-3"/>
  </r>
  <r>
    <s v="PSP_10_0.3_4_0.7_H_3.rcp"/>
    <n v="10"/>
    <n v="0.3"/>
    <x v="1"/>
    <n v="4"/>
    <n v="0.7"/>
    <x v="0"/>
    <x v="1"/>
    <s v="μ=H"/>
    <n v="3"/>
    <n v="1548.99241657978"/>
    <x v="15"/>
    <n v="5"/>
    <n v="6"/>
    <n v="6.6666666666666599"/>
    <n v="9.3295900000001097E-2"/>
    <s v="PSP_10_0.3_4_0.7_H_3.rcp"/>
    <n v="10"/>
    <n v="0.3"/>
    <n v="4"/>
    <n v="0.7"/>
    <s v="H"/>
    <n v="3"/>
    <s v="40_0.1_0.2_0.8_"/>
    <n v="1865.1694568205501"/>
    <n v="1917.4679243058999"/>
    <n v="2226.87599680109"/>
    <n v="51.955691099999903"/>
    <n v="-0.16951652252537922"/>
    <n v="0.16951652252537922"/>
    <n v="1.7956820133608283E-3"/>
  </r>
  <r>
    <s v="PSP_10_0.3_4_0.7_L_1.rcp"/>
    <n v="10"/>
    <n v="0.3"/>
    <x v="1"/>
    <n v="4"/>
    <n v="0.7"/>
    <x v="0"/>
    <x v="0"/>
    <s v="μ=L"/>
    <n v="1"/>
    <n v="1548.6496085337999"/>
    <x v="15"/>
    <n v="5"/>
    <n v="6"/>
    <n v="6.6666666666666599"/>
    <n v="5.4965299999999197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29543806652473037"/>
    <n v="0.29543806652473037"/>
    <n v="2.1142173403024623E-3"/>
  </r>
  <r>
    <s v="PSP_30_0.3_4_0.3_L_2.rcp"/>
    <n v="30"/>
    <n v="0.3"/>
    <x v="1"/>
    <n v="4"/>
    <n v="0.3"/>
    <x v="1"/>
    <x v="0"/>
    <s v="μ=L"/>
    <n v="2"/>
    <n v="1548.3509058765601"/>
    <x v="4"/>
    <n v="3"/>
    <n v="9"/>
    <n v="6.6666666666666599"/>
    <n v="1.5775042999998701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9.3403707347753565E-2"/>
    <n v="9.3403707347753565E-2"/>
    <n v="1.9781516242810501E-3"/>
  </r>
  <r>
    <s v="PSP_20_0.3_2_0.3_L_4.rcp"/>
    <n v="20"/>
    <n v="0.3"/>
    <x v="1"/>
    <n v="2"/>
    <n v="0.3"/>
    <x v="1"/>
    <x v="0"/>
    <s v="μ=L"/>
    <n v="4"/>
    <n v="1548.0863046104701"/>
    <x v="8"/>
    <n v="0"/>
    <n v="7"/>
    <n v="3.3333333333333299"/>
    <n v="0.52753490000000203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6.1411888131851673E-2"/>
    <n v="6.1411888131851673E-2"/>
    <n v="1.9949668685871769E-3"/>
  </r>
  <r>
    <s v="PSP_20_0.3_2_0.3_L_4.rcp"/>
    <n v="20"/>
    <n v="0.3"/>
    <x v="1"/>
    <n v="2"/>
    <n v="0.3"/>
    <x v="1"/>
    <x v="0"/>
    <s v="μ=L"/>
    <n v="4"/>
    <n v="1548.0863046104701"/>
    <x v="9"/>
    <n v="3"/>
    <n v="7"/>
    <n v="3.3333333333333299"/>
    <n v="0.80924569999999796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6.1411888131851673E-2"/>
    <n v="6.1411888131851673E-2"/>
    <n v="3.0603062660814057E-3"/>
  </r>
  <r>
    <s v="PSP_20_0.3_2_0.3_L_4.rcp"/>
    <n v="20"/>
    <n v="0.3"/>
    <x v="1"/>
    <n v="2"/>
    <n v="0.3"/>
    <x v="1"/>
    <x v="0"/>
    <s v="μ=L"/>
    <n v="4"/>
    <n v="1548.0863046104701"/>
    <x v="10"/>
    <n v="4"/>
    <n v="7"/>
    <n v="3.3333333333333299"/>
    <n v="0.66826649999999699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6.1411888131851673E-2"/>
    <n v="6.1411888131851673E-2"/>
    <n v="2.5271683956581861E-3"/>
  </r>
  <r>
    <s v="PSP_20_0.3_2_0.3_L_4.rcp"/>
    <n v="20"/>
    <n v="0.3"/>
    <x v="1"/>
    <n v="2"/>
    <n v="0.3"/>
    <x v="1"/>
    <x v="0"/>
    <s v="μ=L"/>
    <n v="4"/>
    <n v="1548.0863046104701"/>
    <x v="11"/>
    <n v="5"/>
    <n v="7"/>
    <n v="3.3333333333333299"/>
    <n v="0.56319590000000297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6.1411888131851673E-2"/>
    <n v="6.1411888131851673E-2"/>
    <n v="2.1298252703738437E-3"/>
  </r>
  <r>
    <s v="PSP_20_0.3_2_0.3_H_1.rcp"/>
    <n v="20"/>
    <n v="0.3"/>
    <x v="1"/>
    <n v="2"/>
    <n v="0.3"/>
    <x v="1"/>
    <x v="1"/>
    <s v="μ=H"/>
    <n v="1"/>
    <n v="1547.71673322222"/>
    <x v="6"/>
    <n v="0"/>
    <n v="9"/>
    <n v="3.3333333333333299"/>
    <n v="0.74308020000000097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1.4294009088258093E-2"/>
    <n v="1.4294009088258093E-2"/>
    <n v="2.1322373788428481E-3"/>
  </r>
  <r>
    <s v="PSP_10_0.3_2_0.7_H_2.rcp"/>
    <n v="10"/>
    <n v="0.3"/>
    <x v="1"/>
    <n v="2"/>
    <n v="0.7"/>
    <x v="0"/>
    <x v="1"/>
    <s v="μ=H"/>
    <n v="2"/>
    <n v="1547.17927655722"/>
    <x v="4"/>
    <n v="3"/>
    <n v="9"/>
    <n v="3.3333333333333299"/>
    <n v="8.9925099999998495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4.1330631871321313E-2"/>
    <n v="4.1330631871321313E-2"/>
    <n v="1.8775051721477659E-3"/>
  </r>
  <r>
    <s v="PSP_30_0.3_4_0.7_H_2.rcp"/>
    <n v="30"/>
    <n v="0.3"/>
    <x v="1"/>
    <n v="4"/>
    <n v="0.7"/>
    <x v="0"/>
    <x v="1"/>
    <s v="μ=H"/>
    <n v="2"/>
    <n v="1546.49421493214"/>
    <x v="8"/>
    <n v="0"/>
    <n v="7"/>
    <n v="6.6666666666666599"/>
    <n v="1.5284464999999701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6.9403376466902048E-2"/>
    <n v="6.9403376466902048E-2"/>
    <n v="1.8183709076883543E-3"/>
  </r>
  <r>
    <s v="PSP_30_0.3_4_0.7_H_2.rcp"/>
    <n v="30"/>
    <n v="0.3"/>
    <x v="1"/>
    <n v="4"/>
    <n v="0.7"/>
    <x v="0"/>
    <x v="1"/>
    <s v="μ=H"/>
    <n v="2"/>
    <n v="1546.49421493214"/>
    <x v="9"/>
    <n v="3"/>
    <n v="7"/>
    <n v="6.6666666666666599"/>
    <n v="1.55445919999965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6.9403376466902048E-2"/>
    <n v="6.9403376466902048E-2"/>
    <n v="1.8493178442738636E-3"/>
  </r>
  <r>
    <s v="PSP_30_0.3_4_0.7_H_2.rcp"/>
    <n v="30"/>
    <n v="0.3"/>
    <x v="1"/>
    <n v="4"/>
    <n v="0.7"/>
    <x v="0"/>
    <x v="1"/>
    <s v="μ=H"/>
    <n v="2"/>
    <n v="1546.49421493214"/>
    <x v="10"/>
    <n v="4"/>
    <n v="7"/>
    <n v="6.6666666666666599"/>
    <n v="1.6385490000002301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6.9403376466902048E-2"/>
    <n v="6.9403376466902048E-2"/>
    <n v="1.9493582748380932E-3"/>
  </r>
  <r>
    <s v="PSP_30_0.3_4_0.7_H_2.rcp"/>
    <n v="30"/>
    <n v="0.3"/>
    <x v="1"/>
    <n v="4"/>
    <n v="0.7"/>
    <x v="0"/>
    <x v="1"/>
    <s v="μ=H"/>
    <n v="2"/>
    <n v="1546.49421493214"/>
    <x v="11"/>
    <n v="5"/>
    <n v="7"/>
    <n v="6.6666666666666599"/>
    <n v="1.5778350999999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6.9403376466902048E-2"/>
    <n v="6.9403376466902048E-2"/>
    <n v="1.8771278176693915E-3"/>
  </r>
  <r>
    <s v="PSP_30_0.3_2_0.3_L_2.rcp"/>
    <n v="30"/>
    <n v="0.3"/>
    <x v="1"/>
    <n v="2"/>
    <n v="0.3"/>
    <x v="1"/>
    <x v="0"/>
    <s v="μ=L"/>
    <n v="2"/>
    <n v="1546.17646000684"/>
    <x v="7"/>
    <n v="5"/>
    <n v="9"/>
    <n v="3.3333333333333299"/>
    <n v="2.11396980000006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2.7777564530503947E-2"/>
    <n v="2.7777564530503947E-2"/>
    <n v="2.143019985738803E-3"/>
  </r>
  <r>
    <s v="PSP_10_0.3_4_0.7_L_1.rcp"/>
    <n v="10"/>
    <n v="0.3"/>
    <x v="1"/>
    <n v="4"/>
    <n v="0.7"/>
    <x v="0"/>
    <x v="0"/>
    <s v="μ=L"/>
    <n v="1"/>
    <n v="1545.9933176122399"/>
    <x v="13"/>
    <n v="3"/>
    <n v="6"/>
    <n v="6.6666666666666599"/>
    <n v="4.8113200000000397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29664655258720318"/>
    <n v="0.29664655258720318"/>
    <n v="1.8506541715853956E-3"/>
  </r>
  <r>
    <s v="PSP_10_0.3_2_0.3_H_4.rcp"/>
    <n v="10"/>
    <n v="0.3"/>
    <x v="1"/>
    <n v="2"/>
    <n v="0.3"/>
    <x v="1"/>
    <x v="1"/>
    <s v="μ=H"/>
    <n v="4"/>
    <n v="1545.3934838584801"/>
    <x v="4"/>
    <n v="3"/>
    <n v="9"/>
    <n v="3.3333333333333299"/>
    <n v="0.1349610999999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4.2229115346573741E-3"/>
    <n v="-4.2229115346573741E-3"/>
    <n v="1.7403868999164187E-3"/>
  </r>
  <r>
    <s v="PSP_10_0.3_4_0.7_L_1.rcp"/>
    <n v="10"/>
    <n v="0.3"/>
    <x v="1"/>
    <n v="4"/>
    <n v="0.7"/>
    <x v="0"/>
    <x v="0"/>
    <s v="μ=L"/>
    <n v="1"/>
    <n v="1543.71168627673"/>
    <x v="12"/>
    <n v="0"/>
    <n v="6"/>
    <n v="6.6666666666666599"/>
    <n v="4.8103100000000502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29768458635311529"/>
    <n v="0.29768458635311529"/>
    <n v="1.8502656792977737E-3"/>
  </r>
  <r>
    <s v="PSP_10_0.3_4_0.7_L_1.rcp"/>
    <n v="10"/>
    <n v="0.3"/>
    <x v="1"/>
    <n v="4"/>
    <n v="0.7"/>
    <x v="0"/>
    <x v="0"/>
    <s v="μ=L"/>
    <n v="1"/>
    <n v="1543.71168627673"/>
    <x v="14"/>
    <n v="4"/>
    <n v="6"/>
    <n v="6.6666666666666599"/>
    <n v="4.7966699999999897E-2"/>
    <s v="PSP_10_0.3_4_0.7_L_1.rcp"/>
    <n v="10"/>
    <n v="0.3"/>
    <n v="4"/>
    <n v="0.7"/>
    <s v="L"/>
    <n v="1"/>
    <s v="40_0.1_0.2_0.8_"/>
    <n v="2198.03190458367"/>
    <n v="2222.6847918255198"/>
    <n v="2275.29397515655"/>
    <n v="25.9979420999999"/>
    <n v="-0.29768458635311529"/>
    <n v="0.29768458635311529"/>
    <n v="1.8450191101856512E-3"/>
  </r>
  <r>
    <s v="PSP_20_0.3_2_0.3_H_5.rcp"/>
    <n v="20"/>
    <n v="0.3"/>
    <x v="1"/>
    <n v="2"/>
    <n v="0.3"/>
    <x v="1"/>
    <x v="1"/>
    <s v="μ=H"/>
    <n v="5"/>
    <n v="1543.66128796622"/>
    <x v="4"/>
    <n v="3"/>
    <n v="9"/>
    <n v="3.3333333333333299"/>
    <n v="0.79224549999999205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7.6856631321535029E-2"/>
    <n v="7.6856631321535029E-2"/>
    <n v="1.9205012392373262E-3"/>
  </r>
  <r>
    <s v="PSP_10_0.7_2_0.3_H_4.rcp"/>
    <n v="10"/>
    <n v="0.7"/>
    <x v="0"/>
    <n v="2"/>
    <n v="0.3"/>
    <x v="1"/>
    <x v="1"/>
    <s v="μ=H"/>
    <n v="4"/>
    <n v="1542.20004199548"/>
    <x v="0"/>
    <n v="0"/>
    <n v="8"/>
    <n v="3.3333333333333299"/>
    <n v="8.3795700000003095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3.3915522654835023E-2"/>
    <n v="-3.3915522654835023E-2"/>
    <n v="2.1233796552864227E-3"/>
  </r>
  <r>
    <s v="PSP_10_0.7_2_0.3_H_4.rcp"/>
    <n v="10"/>
    <n v="0.7"/>
    <x v="0"/>
    <n v="2"/>
    <n v="0.3"/>
    <x v="1"/>
    <x v="1"/>
    <s v="μ=H"/>
    <n v="4"/>
    <n v="1542.20004199548"/>
    <x v="1"/>
    <n v="3"/>
    <n v="8"/>
    <n v="3.3333333333333299"/>
    <n v="7.6324500000005402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3.3915522654835023E-2"/>
    <n v="-3.3915522654835023E-2"/>
    <n v="1.9340597488882371E-3"/>
  </r>
  <r>
    <s v="PSP_10_0.7_2_0.3_H_4.rcp"/>
    <n v="10"/>
    <n v="0.7"/>
    <x v="0"/>
    <n v="2"/>
    <n v="0.3"/>
    <x v="1"/>
    <x v="1"/>
    <s v="μ=H"/>
    <n v="4"/>
    <n v="1542.20004199548"/>
    <x v="2"/>
    <n v="4"/>
    <n v="8"/>
    <n v="3.3333333333333299"/>
    <n v="8.1751400000001695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3.3915522654835023E-2"/>
    <n v="-3.3915522654835023E-2"/>
    <n v="2.0715771758118809E-3"/>
  </r>
  <r>
    <s v="PSP_10_0.7_2_0.3_H_4.rcp"/>
    <n v="10"/>
    <n v="0.7"/>
    <x v="0"/>
    <n v="2"/>
    <n v="0.3"/>
    <x v="1"/>
    <x v="1"/>
    <s v="μ=H"/>
    <n v="4"/>
    <n v="1542.20004199548"/>
    <x v="3"/>
    <n v="5"/>
    <n v="8"/>
    <n v="3.3333333333333299"/>
    <n v="8.2569800000001595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3.3915522654835023E-2"/>
    <n v="-3.3915522654835023E-2"/>
    <n v="2.0923153987742302E-3"/>
  </r>
  <r>
    <s v="PSP_30_0.3_2_0.3_L_2.rcp"/>
    <n v="30"/>
    <n v="0.3"/>
    <x v="1"/>
    <n v="2"/>
    <n v="0.3"/>
    <x v="1"/>
    <x v="0"/>
    <s v="μ=L"/>
    <n v="2"/>
    <n v="1542.0200655665701"/>
    <x v="6"/>
    <n v="0"/>
    <n v="9"/>
    <n v="3.3333333333333299"/>
    <n v="1.9554930000000399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3.0391069541098392E-2"/>
    <n v="3.0391069541098392E-2"/>
    <n v="1.9823653965975749E-3"/>
  </r>
  <r>
    <s v="PSP_10_0.3_2_0.3_L_5.rcp"/>
    <n v="10"/>
    <n v="0.3"/>
    <x v="1"/>
    <n v="2"/>
    <n v="0.3"/>
    <x v="1"/>
    <x v="0"/>
    <s v="μ=L"/>
    <n v="5"/>
    <n v="1541.64626592537"/>
    <x v="5"/>
    <n v="4"/>
    <n v="9"/>
    <n v="3.3333333333333299"/>
    <n v="6.9843900000000403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3.0283553172925387E-2"/>
    <n v="-3.0283553172925387E-2"/>
    <n v="2.1388031979520565E-3"/>
  </r>
  <r>
    <s v="PSP_30_0.3_2_0.3_L_5.rcp"/>
    <n v="30"/>
    <n v="0.3"/>
    <x v="1"/>
    <n v="2"/>
    <n v="0.3"/>
    <x v="1"/>
    <x v="0"/>
    <s v="μ=L"/>
    <n v="5"/>
    <n v="1540.3353936207"/>
    <x v="5"/>
    <n v="4"/>
    <n v="9"/>
    <n v="3.3333333333333299"/>
    <n v="2.5742038999999202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2.9519204527663221E-3"/>
    <n v="2.9519204527663221E-3"/>
    <n v="2.4367815632877574E-3"/>
  </r>
  <r>
    <s v="PSP_20_0.7_4_0.7_H_5.rcp"/>
    <n v="20"/>
    <n v="0.7"/>
    <x v="0"/>
    <n v="4"/>
    <n v="0.7"/>
    <x v="0"/>
    <x v="1"/>
    <s v="μ=H"/>
    <n v="5"/>
    <n v="1540.2624081435699"/>
    <x v="12"/>
    <n v="0"/>
    <n v="6"/>
    <n v="6.6666666666666599"/>
    <n v="0.31375580000008002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2656271867391175"/>
    <n v="0.2656271867391175"/>
    <n v="2.014583056698997E-3"/>
  </r>
  <r>
    <s v="PSP_20_0.7_4_0.7_H_5.rcp"/>
    <n v="20"/>
    <n v="0.7"/>
    <x v="0"/>
    <n v="4"/>
    <n v="0.7"/>
    <x v="0"/>
    <x v="1"/>
    <s v="μ=H"/>
    <n v="5"/>
    <n v="1540.2624081435699"/>
    <x v="8"/>
    <n v="0"/>
    <n v="7"/>
    <n v="6.6666666666666599"/>
    <n v="0.33646980000003102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2656271867391175"/>
    <n v="0.2656271867391175"/>
    <n v="2.1604265424600591E-3"/>
  </r>
  <r>
    <s v="PSP_20_0.7_4_0.7_H_5.rcp"/>
    <n v="20"/>
    <n v="0.7"/>
    <x v="0"/>
    <n v="4"/>
    <n v="0.7"/>
    <x v="0"/>
    <x v="1"/>
    <s v="μ=H"/>
    <n v="5"/>
    <n v="1540.2624081435699"/>
    <x v="13"/>
    <n v="3"/>
    <n v="6"/>
    <n v="6.6666666666666599"/>
    <n v="0.33872439999993198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2656271867391175"/>
    <n v="0.2656271867391175"/>
    <n v="2.1749030205345135E-3"/>
  </r>
  <r>
    <s v="PSP_20_0.7_4_0.7_H_5.rcp"/>
    <n v="20"/>
    <n v="0.7"/>
    <x v="0"/>
    <n v="4"/>
    <n v="0.7"/>
    <x v="0"/>
    <x v="1"/>
    <s v="μ=H"/>
    <n v="5"/>
    <n v="1540.2624081435699"/>
    <x v="9"/>
    <n v="3"/>
    <n v="7"/>
    <n v="6.6666666666666599"/>
    <n v="0.30716410000002198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2656271867391175"/>
    <n v="0.2656271867391175"/>
    <n v="1.972258653022774E-3"/>
  </r>
  <r>
    <s v="PSP_20_0.7_4_0.7_H_5.rcp"/>
    <n v="20"/>
    <n v="0.7"/>
    <x v="0"/>
    <n v="4"/>
    <n v="0.7"/>
    <x v="0"/>
    <x v="1"/>
    <s v="μ=H"/>
    <n v="5"/>
    <n v="1540.2624081435699"/>
    <x v="14"/>
    <n v="4"/>
    <n v="6"/>
    <n v="6.6666666666666599"/>
    <n v="0.37574680000000099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2656271867391175"/>
    <n v="0.2656271867391175"/>
    <n v="2.4126187847003169E-3"/>
  </r>
  <r>
    <s v="PSP_20_0.7_4_0.7_H_5.rcp"/>
    <n v="20"/>
    <n v="0.7"/>
    <x v="0"/>
    <n v="4"/>
    <n v="0.7"/>
    <x v="0"/>
    <x v="1"/>
    <s v="μ=H"/>
    <n v="5"/>
    <n v="1540.2624081435699"/>
    <x v="10"/>
    <n v="4"/>
    <n v="7"/>
    <n v="6.6666666666666599"/>
    <n v="0.34834740000007902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2656271867391175"/>
    <n v="0.2656271867391175"/>
    <n v="2.2366909867008941E-3"/>
  </r>
  <r>
    <s v="PSP_20_0.7_4_0.7_H_5.rcp"/>
    <n v="20"/>
    <n v="0.7"/>
    <x v="0"/>
    <n v="4"/>
    <n v="0.7"/>
    <x v="0"/>
    <x v="1"/>
    <s v="μ=H"/>
    <n v="5"/>
    <n v="1540.2624081435699"/>
    <x v="15"/>
    <n v="5"/>
    <n v="6"/>
    <n v="6.6666666666666599"/>
    <n v="0.385441700000001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2656271867391175"/>
    <n v="0.2656271867391175"/>
    <n v="2.4748684109267838E-3"/>
  </r>
  <r>
    <s v="PSP_20_0.7_4_0.7_H_5.rcp"/>
    <n v="20"/>
    <n v="0.7"/>
    <x v="0"/>
    <n v="4"/>
    <n v="0.7"/>
    <x v="0"/>
    <x v="1"/>
    <s v="μ=H"/>
    <n v="5"/>
    <n v="1540.2624081435699"/>
    <x v="11"/>
    <n v="5"/>
    <n v="7"/>
    <n v="6.6666666666666599"/>
    <n v="0.34505939999996799"/>
    <s v="PSP_20_0.7_4_0.7_H_5.rcp"/>
    <n v="20"/>
    <n v="0.7"/>
    <n v="4"/>
    <n v="0.7"/>
    <s v="H"/>
    <n v="5"/>
    <s v="40_0.1_0.2_0.8_"/>
    <n v="2097.3848436793901"/>
    <n v="2113.3877557825199"/>
    <n v="2199.2187117222002"/>
    <n v="155.742300599999"/>
    <n v="-0.2656271867391175"/>
    <n v="0.2656271867391175"/>
    <n v="2.2155791886380432E-3"/>
  </r>
  <r>
    <s v="PSP_30_0.3_2_0.3_L_5.rcp"/>
    <n v="30"/>
    <n v="0.3"/>
    <x v="1"/>
    <n v="2"/>
    <n v="0.3"/>
    <x v="1"/>
    <x v="0"/>
    <s v="μ=L"/>
    <n v="5"/>
    <n v="1539.54770998916"/>
    <x v="4"/>
    <n v="3"/>
    <n v="9"/>
    <n v="3.3333333333333299"/>
    <n v="2.0864183999999502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3.461782431767947E-3"/>
    <n v="3.461782431767947E-3"/>
    <n v="1.9750362006771796E-3"/>
  </r>
  <r>
    <s v="PSP_20_0.3_4_0.7_H_1.rcp"/>
    <n v="20"/>
    <n v="0.3"/>
    <x v="1"/>
    <n v="4"/>
    <n v="0.7"/>
    <x v="0"/>
    <x v="1"/>
    <s v="μ=H"/>
    <n v="1"/>
    <n v="1538.4783449505601"/>
    <x v="8"/>
    <n v="0"/>
    <n v="7"/>
    <n v="6.6666666666666599"/>
    <n v="0.73161619999996197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25424721488481722"/>
    <n v="0.25424721488481722"/>
    <n v="2.0963958237220667E-3"/>
  </r>
  <r>
    <s v="PSP_20_0.3_4_0.7_H_1.rcp"/>
    <n v="20"/>
    <n v="0.3"/>
    <x v="1"/>
    <n v="4"/>
    <n v="0.7"/>
    <x v="0"/>
    <x v="1"/>
    <s v="μ=H"/>
    <n v="1"/>
    <n v="1538.4783449505601"/>
    <x v="9"/>
    <n v="3"/>
    <n v="7"/>
    <n v="6.6666666666666599"/>
    <n v="0.78212120000000596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25424721488481722"/>
    <n v="0.25424721488481722"/>
    <n v="2.2411144221855519E-3"/>
  </r>
  <r>
    <s v="PSP_20_0.3_4_0.7_H_1.rcp"/>
    <n v="20"/>
    <n v="0.3"/>
    <x v="1"/>
    <n v="4"/>
    <n v="0.7"/>
    <x v="0"/>
    <x v="1"/>
    <s v="μ=H"/>
    <n v="1"/>
    <n v="1538.4783449505601"/>
    <x v="10"/>
    <n v="4"/>
    <n v="7"/>
    <n v="6.6666666666666599"/>
    <n v="1.02760739999996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25424721488481722"/>
    <n v="0.25424721488481722"/>
    <n v="2.944538217969913E-3"/>
  </r>
  <r>
    <s v="PSP_20_0.3_4_0.7_H_1.rcp"/>
    <n v="20"/>
    <n v="0.3"/>
    <x v="1"/>
    <n v="4"/>
    <n v="0.7"/>
    <x v="0"/>
    <x v="1"/>
    <s v="μ=H"/>
    <n v="1"/>
    <n v="1538.4783449505601"/>
    <x v="11"/>
    <n v="5"/>
    <n v="7"/>
    <n v="6.6666666666666599"/>
    <n v="0.73967129999999703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25424721488481722"/>
    <n v="0.25424721488481722"/>
    <n v="2.1194771578966491E-3"/>
  </r>
  <r>
    <s v="PSP_10_0.3_2_0.7_H_2.rcp"/>
    <n v="10"/>
    <n v="0.3"/>
    <x v="1"/>
    <n v="2"/>
    <n v="0.7"/>
    <x v="0"/>
    <x v="1"/>
    <s v="μ=H"/>
    <n v="2"/>
    <n v="1536.9188618225201"/>
    <x v="14"/>
    <n v="4"/>
    <n v="6"/>
    <n v="3.3333333333333299"/>
    <n v="0.1041208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4.7688230799572705E-2"/>
    <n v="4.7688230799572705E-2"/>
    <n v="2.1738907215912619E-3"/>
  </r>
  <r>
    <s v="PSP_30_0.3_2_0.3_L_2.rcp"/>
    <n v="30"/>
    <n v="0.3"/>
    <x v="1"/>
    <n v="2"/>
    <n v="0.3"/>
    <x v="1"/>
    <x v="0"/>
    <s v="μ=L"/>
    <n v="2"/>
    <n v="1534.8031296960701"/>
    <x v="5"/>
    <n v="4"/>
    <n v="9"/>
    <n v="3.3333333333333299"/>
    <n v="2.1743608000000401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3.4929016631958687E-2"/>
    <n v="3.4929016631958687E-2"/>
    <n v="2.2042408792249378E-3"/>
  </r>
  <r>
    <s v="PSP_60_0.3_4_0.3_H_4.rcp"/>
    <n v="60"/>
    <n v="0.3"/>
    <x v="1"/>
    <n v="4"/>
    <n v="0.3"/>
    <x v="1"/>
    <x v="1"/>
    <s v="μ=H"/>
    <n v="4"/>
    <n v="1534.3198786482101"/>
    <x v="12"/>
    <n v="0"/>
    <n v="6"/>
    <n v="6.6666666666666599"/>
    <n v="17.008695299999001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6780575800689909"/>
    <n v="0.16780575800689909"/>
    <n v="1.1333116146674323E-2"/>
  </r>
  <r>
    <s v="PSP_60_0.3_4_0.3_H_4.rcp"/>
    <n v="60"/>
    <n v="0.3"/>
    <x v="1"/>
    <n v="4"/>
    <n v="0.3"/>
    <x v="1"/>
    <x v="1"/>
    <s v="μ=H"/>
    <n v="4"/>
    <n v="1534.3198786482101"/>
    <x v="13"/>
    <n v="3"/>
    <n v="6"/>
    <n v="6.6666666666666599"/>
    <n v="17.057004099999101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6780575800689909"/>
    <n v="0.16780575800689909"/>
    <n v="1.1365304931978017E-2"/>
  </r>
  <r>
    <s v="PSP_60_0.3_4_0.3_H_4.rcp"/>
    <n v="60"/>
    <n v="0.3"/>
    <x v="1"/>
    <n v="4"/>
    <n v="0.3"/>
    <x v="1"/>
    <x v="1"/>
    <s v="μ=H"/>
    <n v="4"/>
    <n v="1534.3198786482101"/>
    <x v="14"/>
    <n v="4"/>
    <n v="6"/>
    <n v="6.6666666666666599"/>
    <n v="18.232316800000198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6780575800689909"/>
    <n v="0.16780575800689909"/>
    <n v="1.2148431156702296E-2"/>
  </r>
  <r>
    <s v="PSP_60_0.3_4_0.3_H_4.rcp"/>
    <n v="60"/>
    <n v="0.3"/>
    <x v="1"/>
    <n v="4"/>
    <n v="0.3"/>
    <x v="1"/>
    <x v="1"/>
    <s v="μ=H"/>
    <n v="4"/>
    <n v="1534.3198786482101"/>
    <x v="15"/>
    <n v="5"/>
    <n v="6"/>
    <n v="6.6666666666666599"/>
    <n v="17.9169062"/>
    <s v="PSP_60_0.3_4_0.3_H_4.rcp"/>
    <n v="60"/>
    <n v="0.3"/>
    <n v="4"/>
    <n v="0.3"/>
    <s v="H"/>
    <n v="4"/>
    <s v="40_0.1_0.2_0.8_"/>
    <n v="1843.7040311328301"/>
    <n v="1843.7040311328301"/>
    <n v="90000000000"/>
    <n v="1500.7959928999901"/>
    <n v="-0.16780575800689909"/>
    <n v="0.16780575800689909"/>
    <n v="1.1938268948452574E-2"/>
  </r>
  <r>
    <s v="PSP_20_0.3_2_0.3_H_1.rcp"/>
    <n v="20"/>
    <n v="0.3"/>
    <x v="1"/>
    <n v="2"/>
    <n v="0.3"/>
    <x v="1"/>
    <x v="1"/>
    <s v="μ=H"/>
    <n v="1"/>
    <n v="1533.9078201560701"/>
    <x v="5"/>
    <n v="4"/>
    <n v="9"/>
    <n v="3.3333333333333299"/>
    <n v="0.80793849999999801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2.3088595361771654E-2"/>
    <n v="2.3088595361771654E-2"/>
    <n v="2.3183455426563863E-3"/>
  </r>
  <r>
    <s v="PSP_10_0.3_2_0.7_H_2.rcp"/>
    <n v="10"/>
    <n v="0.3"/>
    <x v="1"/>
    <n v="2"/>
    <n v="0.7"/>
    <x v="0"/>
    <x v="1"/>
    <s v="μ=H"/>
    <n v="2"/>
    <n v="1532.91828947098"/>
    <x v="7"/>
    <n v="5"/>
    <n v="9"/>
    <n v="3.3333333333333299"/>
    <n v="9.7450500000000703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5.016708132873577E-2"/>
    <n v="5.016708132873577E-2"/>
    <n v="2.0346245684285062E-3"/>
  </r>
  <r>
    <s v="PSP_20_0.3_2_0.3_H_1.rcp"/>
    <n v="20"/>
    <n v="0.3"/>
    <x v="1"/>
    <n v="2"/>
    <n v="0.3"/>
    <x v="1"/>
    <x v="1"/>
    <s v="μ=H"/>
    <n v="1"/>
    <n v="1532.8223938408701"/>
    <x v="7"/>
    <n v="5"/>
    <n v="9"/>
    <n v="3.3333333333333299"/>
    <n v="0.71674850000000101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2.3779878978870284E-2"/>
    <n v="2.3779878978870284E-2"/>
    <n v="2.0566796732432694E-3"/>
  </r>
  <r>
    <s v="PSP_10_0.3_4_0.3_L_4.rcp"/>
    <n v="10"/>
    <n v="0.3"/>
    <x v="1"/>
    <n v="4"/>
    <n v="0.3"/>
    <x v="1"/>
    <x v="0"/>
    <s v="μ=L"/>
    <n v="4"/>
    <n v="1532.4840007682201"/>
    <x v="5"/>
    <n v="4"/>
    <n v="9"/>
    <n v="6.6666666666666599"/>
    <n v="7.3191699999998805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14830073838885049"/>
    <n v="0.14830073838885049"/>
    <n v="2.1157439540753975E-3"/>
  </r>
  <r>
    <s v="PSP_20_0.7_4_0.3_H_1.rcp"/>
    <n v="20"/>
    <n v="0.7"/>
    <x v="0"/>
    <n v="4"/>
    <n v="0.3"/>
    <x v="1"/>
    <x v="1"/>
    <s v="μ=H"/>
    <n v="1"/>
    <n v="1532.3209457705"/>
    <x v="8"/>
    <n v="0"/>
    <n v="7"/>
    <n v="6.6666666666666599"/>
    <n v="0.67396209999992596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-3.934448286824023E-2"/>
    <n v="3.934448286824023E-2"/>
    <n v="2.1190771951396189E-3"/>
  </r>
  <r>
    <s v="PSP_20_0.7_4_0.3_H_1.rcp"/>
    <n v="20"/>
    <n v="0.7"/>
    <x v="0"/>
    <n v="4"/>
    <n v="0.3"/>
    <x v="1"/>
    <x v="1"/>
    <s v="μ=H"/>
    <n v="1"/>
    <n v="1532.3209457705"/>
    <x v="9"/>
    <n v="3"/>
    <n v="7"/>
    <n v="6.6666666666666599"/>
    <n v="0.55017580000003297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-3.934448286824023E-2"/>
    <n v="3.934448286824023E-2"/>
    <n v="1.7298672894186394E-3"/>
  </r>
  <r>
    <s v="PSP_20_0.7_4_0.3_H_1.rcp"/>
    <n v="20"/>
    <n v="0.7"/>
    <x v="0"/>
    <n v="4"/>
    <n v="0.3"/>
    <x v="1"/>
    <x v="1"/>
    <s v="μ=H"/>
    <n v="1"/>
    <n v="1532.3209457705"/>
    <x v="10"/>
    <n v="4"/>
    <n v="7"/>
    <n v="6.6666666666666599"/>
    <n v="0.59132660000000203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-3.934448286824023E-2"/>
    <n v="3.934448286824023E-2"/>
    <n v="1.8592539742807339E-3"/>
  </r>
  <r>
    <s v="PSP_20_0.7_4_0.3_H_1.rcp"/>
    <n v="20"/>
    <n v="0.7"/>
    <x v="0"/>
    <n v="4"/>
    <n v="0.3"/>
    <x v="1"/>
    <x v="1"/>
    <s v="μ=H"/>
    <n v="1"/>
    <n v="1532.3209457705"/>
    <x v="11"/>
    <n v="5"/>
    <n v="7"/>
    <n v="6.6666666666666599"/>
    <n v="0.57225790000006704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-3.934448286824023E-2"/>
    <n v="3.934448286824023E-2"/>
    <n v="1.7992980104204138E-3"/>
  </r>
  <r>
    <s v="PSP_60_0.3_2_0.3_H_3.rcp"/>
    <n v="60"/>
    <n v="0.3"/>
    <x v="1"/>
    <n v="2"/>
    <n v="0.3"/>
    <x v="1"/>
    <x v="1"/>
    <s v="μ=H"/>
    <n v="3"/>
    <n v="1531.0152296420199"/>
    <x v="0"/>
    <n v="0"/>
    <n v="8"/>
    <n v="3.3333333333333299"/>
    <n v="11.150568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0.14396599277953973"/>
    <n v="-0.14396599277953973"/>
    <n v="7.3884628992219471E-3"/>
  </r>
  <r>
    <s v="PSP_60_0.3_2_0.3_H_3.rcp"/>
    <n v="60"/>
    <n v="0.3"/>
    <x v="1"/>
    <n v="2"/>
    <n v="0.3"/>
    <x v="1"/>
    <x v="1"/>
    <s v="μ=H"/>
    <n v="3"/>
    <n v="1531.0152296420199"/>
    <x v="1"/>
    <n v="3"/>
    <n v="8"/>
    <n v="3.3333333333333299"/>
    <n v="12.9762559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0.14396599277953973"/>
    <n v="-0.14396599277953973"/>
    <n v="8.5981795086994585E-3"/>
  </r>
  <r>
    <s v="PSP_60_0.3_2_0.3_H_3.rcp"/>
    <n v="60"/>
    <n v="0.3"/>
    <x v="1"/>
    <n v="2"/>
    <n v="0.3"/>
    <x v="1"/>
    <x v="1"/>
    <s v="μ=H"/>
    <n v="3"/>
    <n v="1531.0152296420199"/>
    <x v="2"/>
    <n v="4"/>
    <n v="8"/>
    <n v="3.3333333333333299"/>
    <n v="13.9469334999994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0.14396599277953973"/>
    <n v="-0.14396599277953973"/>
    <n v="9.2413588906557279E-3"/>
  </r>
  <r>
    <s v="PSP_60_0.3_2_0.3_H_3.rcp"/>
    <n v="60"/>
    <n v="0.3"/>
    <x v="1"/>
    <n v="2"/>
    <n v="0.3"/>
    <x v="1"/>
    <x v="1"/>
    <s v="μ=H"/>
    <n v="3"/>
    <n v="1531.0152296420199"/>
    <x v="3"/>
    <n v="5"/>
    <n v="8"/>
    <n v="3.3333333333333299"/>
    <n v="16.4631051999995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0.14396599277953973"/>
    <n v="-0.14396599277953973"/>
    <n v="1.0908596044271846E-2"/>
  </r>
  <r>
    <s v="PSP_30_0.3_2_0.3_L_2.rcp"/>
    <n v="30"/>
    <n v="0.3"/>
    <x v="1"/>
    <n v="2"/>
    <n v="0.3"/>
    <x v="1"/>
    <x v="0"/>
    <s v="μ=L"/>
    <n v="2"/>
    <n v="1530.63861507417"/>
    <x v="4"/>
    <n v="3"/>
    <n v="9"/>
    <n v="3.3333333333333299"/>
    <n v="2.0047239000000401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3.7547627542794865E-2"/>
    <n v="3.7547627542794865E-2"/>
    <n v="2.032272827922235E-3"/>
  </r>
  <r>
    <s v="PSP_10_0.3_2_0.3_L_2.rcp"/>
    <n v="10"/>
    <n v="0.3"/>
    <x v="1"/>
    <n v="2"/>
    <n v="0.3"/>
    <x v="1"/>
    <x v="0"/>
    <s v="μ=L"/>
    <n v="2"/>
    <n v="1529.5864090702601"/>
    <x v="0"/>
    <n v="0"/>
    <n v="8"/>
    <n v="3.3333333333333299"/>
    <n v="6.04349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0.19443697164243309"/>
    <n v="-0.19443697164243309"/>
    <n v="1.9620431946171641E-3"/>
  </r>
  <r>
    <s v="PSP_10_0.3_2_0.3_L_2.rcp"/>
    <n v="10"/>
    <n v="0.3"/>
    <x v="1"/>
    <n v="2"/>
    <n v="0.3"/>
    <x v="1"/>
    <x v="0"/>
    <s v="μ=L"/>
    <n v="2"/>
    <n v="1529.5864090702601"/>
    <x v="1"/>
    <n v="3"/>
    <n v="8"/>
    <n v="3.3333333333333299"/>
    <n v="5.7823299999999897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0.19443697164243309"/>
    <n v="-0.19443697164243309"/>
    <n v="1.8772565563160764E-3"/>
  </r>
  <r>
    <s v="PSP_10_0.3_2_0.3_L_2.rcp"/>
    <n v="10"/>
    <n v="0.3"/>
    <x v="1"/>
    <n v="2"/>
    <n v="0.3"/>
    <x v="1"/>
    <x v="0"/>
    <s v="μ=L"/>
    <n v="2"/>
    <n v="1529.5864090702601"/>
    <x v="2"/>
    <n v="4"/>
    <n v="8"/>
    <n v="3.3333333333333299"/>
    <n v="6.3749200000000006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0.19443697164243309"/>
    <n v="-0.19443697164243309"/>
    <n v="2.0696432694070565E-3"/>
  </r>
  <r>
    <s v="PSP_10_0.3_2_0.3_L_2.rcp"/>
    <n v="10"/>
    <n v="0.3"/>
    <x v="1"/>
    <n v="2"/>
    <n v="0.3"/>
    <x v="1"/>
    <x v="0"/>
    <s v="μ=L"/>
    <n v="2"/>
    <n v="1529.5864090702601"/>
    <x v="3"/>
    <n v="5"/>
    <n v="8"/>
    <n v="3.3333333333333299"/>
    <n v="5.2627600000000101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0.19443697164243309"/>
    <n v="-0.19443697164243309"/>
    <n v="1.7085760782103462E-3"/>
  </r>
  <r>
    <s v="PSP_20_0.3_2_0.7_H_1.rcp"/>
    <n v="20"/>
    <n v="0.3"/>
    <x v="1"/>
    <n v="2"/>
    <n v="0.7"/>
    <x v="0"/>
    <x v="1"/>
    <s v="μ=H"/>
    <n v="1"/>
    <n v="1529.4857983220099"/>
    <x v="8"/>
    <n v="0"/>
    <n v="7"/>
    <n v="3.3333333333333299"/>
    <n v="0.50297860000000505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9560698894870376"/>
    <n v="0.19560698894870376"/>
    <n v="1.8190518821029639E-3"/>
  </r>
  <r>
    <s v="PSP_20_0.3_2_0.7_H_1.rcp"/>
    <n v="20"/>
    <n v="0.3"/>
    <x v="1"/>
    <n v="2"/>
    <n v="0.7"/>
    <x v="0"/>
    <x v="1"/>
    <s v="μ=H"/>
    <n v="1"/>
    <n v="1529.4857983220099"/>
    <x v="9"/>
    <n v="3"/>
    <n v="7"/>
    <n v="3.3333333333333299"/>
    <n v="0.52130569999999898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9560698894870376"/>
    <n v="0.19560698894870376"/>
    <n v="1.8853329241760816E-3"/>
  </r>
  <r>
    <s v="PSP_20_0.3_2_0.7_H_1.rcp"/>
    <n v="20"/>
    <n v="0.3"/>
    <x v="1"/>
    <n v="2"/>
    <n v="0.7"/>
    <x v="0"/>
    <x v="1"/>
    <s v="μ=H"/>
    <n v="1"/>
    <n v="1529.4857983220099"/>
    <x v="10"/>
    <n v="4"/>
    <n v="7"/>
    <n v="3.3333333333333299"/>
    <n v="0.57886769999998899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9560698894870376"/>
    <n v="0.19560698894870376"/>
    <n v="2.0935093047171056E-3"/>
  </r>
  <r>
    <s v="PSP_20_0.3_2_0.7_H_1.rcp"/>
    <n v="20"/>
    <n v="0.3"/>
    <x v="1"/>
    <n v="2"/>
    <n v="0.7"/>
    <x v="0"/>
    <x v="1"/>
    <s v="μ=H"/>
    <n v="1"/>
    <n v="1529.4857983220099"/>
    <x v="11"/>
    <n v="5"/>
    <n v="7"/>
    <n v="3.3333333333333299"/>
    <n v="0.56378000000000805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9560698894870376"/>
    <n v="0.19560698894870376"/>
    <n v="2.0389437445092365E-3"/>
  </r>
  <r>
    <s v="PSP_10_0.3_4_0.7_H_5.rcp"/>
    <n v="10"/>
    <n v="0.3"/>
    <x v="1"/>
    <n v="4"/>
    <n v="0.7"/>
    <x v="0"/>
    <x v="1"/>
    <s v="μ=H"/>
    <n v="5"/>
    <n v="1528.6233489961301"/>
    <x v="5"/>
    <n v="4"/>
    <n v="9"/>
    <n v="6.6666666666666599"/>
    <n v="5.2829299999999003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9.1936351403189967E-2"/>
    <n v="9.1936351403189967E-2"/>
    <n v="1.8927015326159018E-3"/>
  </r>
  <r>
    <s v="PSP_20_0.3_4_0.3_H_1.rcp"/>
    <n v="20"/>
    <n v="0.3"/>
    <x v="1"/>
    <n v="4"/>
    <n v="0.3"/>
    <x v="1"/>
    <x v="1"/>
    <s v="μ=H"/>
    <n v="1"/>
    <n v="1528.40363549823"/>
    <x v="0"/>
    <n v="0"/>
    <n v="8"/>
    <n v="6.6666666666666599"/>
    <n v="0.76651949999995805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8.0347017684606545E-2"/>
    <n v="-8.0347017684606545E-2"/>
    <n v="1.9294052573126312E-3"/>
  </r>
  <r>
    <s v="PSP_20_0.3_4_0.3_H_1.rcp"/>
    <n v="20"/>
    <n v="0.3"/>
    <x v="1"/>
    <n v="4"/>
    <n v="0.3"/>
    <x v="1"/>
    <x v="1"/>
    <s v="μ=H"/>
    <n v="1"/>
    <n v="1528.40363549823"/>
    <x v="1"/>
    <n v="3"/>
    <n v="8"/>
    <n v="6.6666666666666599"/>
    <n v="0.75415550000002396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8.0347017684606545E-2"/>
    <n v="-8.0347017684606545E-2"/>
    <n v="1.8982838486579427E-3"/>
  </r>
  <r>
    <s v="PSP_20_0.3_4_0.3_H_1.rcp"/>
    <n v="20"/>
    <n v="0.3"/>
    <x v="1"/>
    <n v="4"/>
    <n v="0.3"/>
    <x v="1"/>
    <x v="1"/>
    <s v="μ=H"/>
    <n v="1"/>
    <n v="1528.40363549823"/>
    <x v="2"/>
    <n v="4"/>
    <n v="8"/>
    <n v="6.6666666666666599"/>
    <n v="0.82494629999996505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8.0347017684606545E-2"/>
    <n v="-8.0347017684606545E-2"/>
    <n v="2.0764712811880488E-3"/>
  </r>
  <r>
    <s v="PSP_20_0.3_4_0.3_H_1.rcp"/>
    <n v="20"/>
    <n v="0.3"/>
    <x v="1"/>
    <n v="4"/>
    <n v="0.3"/>
    <x v="1"/>
    <x v="1"/>
    <s v="μ=H"/>
    <n v="1"/>
    <n v="1528.40363549823"/>
    <x v="3"/>
    <n v="5"/>
    <n v="8"/>
    <n v="6.6666666666666599"/>
    <n v="0.80892459999995403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8.0347017684606545E-2"/>
    <n v="-8.0347017684606545E-2"/>
    <n v="2.0361430805211269E-3"/>
  </r>
  <r>
    <s v="PSP_20_0.3_4_0.3_L_2.rcp"/>
    <n v="20"/>
    <n v="0.3"/>
    <x v="1"/>
    <n v="4"/>
    <n v="0.3"/>
    <x v="1"/>
    <x v="0"/>
    <s v="μ=L"/>
    <n v="2"/>
    <n v="1528.3912690304301"/>
    <x v="8"/>
    <n v="0"/>
    <n v="7"/>
    <n v="6.6666666666666599"/>
    <n v="0.81360889999999098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23560075770900296"/>
    <n v="0.23560075770900296"/>
    <n v="2.3818139605531153E-3"/>
  </r>
  <r>
    <s v="PSP_20_0.3_4_0.3_L_2.rcp"/>
    <n v="20"/>
    <n v="0.3"/>
    <x v="1"/>
    <n v="4"/>
    <n v="0.3"/>
    <x v="1"/>
    <x v="0"/>
    <s v="μ=L"/>
    <n v="2"/>
    <n v="1528.3912690304301"/>
    <x v="9"/>
    <n v="3"/>
    <n v="7"/>
    <n v="6.6666666666666599"/>
    <n v="0.71083770000001301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23560075770900296"/>
    <n v="0.23560075770900296"/>
    <n v="2.0809545686478075E-3"/>
  </r>
  <r>
    <s v="PSP_20_0.3_4_0.3_L_2.rcp"/>
    <n v="20"/>
    <n v="0.3"/>
    <x v="1"/>
    <n v="4"/>
    <n v="0.3"/>
    <x v="1"/>
    <x v="0"/>
    <s v="μ=L"/>
    <n v="2"/>
    <n v="1528.3912690304301"/>
    <x v="10"/>
    <n v="4"/>
    <n v="7"/>
    <n v="6.6666666666666599"/>
    <n v="0.79433349999999303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23560075770900296"/>
    <n v="0.23560075770900296"/>
    <n v="2.3253858452568828E-3"/>
  </r>
  <r>
    <s v="PSP_20_0.3_4_0.3_L_2.rcp"/>
    <n v="20"/>
    <n v="0.3"/>
    <x v="1"/>
    <n v="4"/>
    <n v="0.3"/>
    <x v="1"/>
    <x v="0"/>
    <s v="μ=L"/>
    <n v="2"/>
    <n v="1528.3912690304301"/>
    <x v="11"/>
    <n v="5"/>
    <n v="7"/>
    <n v="6.6666666666666599"/>
    <n v="0.68260570000000997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23560075770900296"/>
    <n v="0.23560075770900296"/>
    <n v="1.9983062941090904E-3"/>
  </r>
  <r>
    <s v="PSP_30_0.3_2_0.3_L_1.rcp"/>
    <n v="30"/>
    <n v="0.3"/>
    <x v="1"/>
    <n v="2"/>
    <n v="0.3"/>
    <x v="1"/>
    <x v="0"/>
    <s v="μ=L"/>
    <n v="1"/>
    <n v="1527.90050882336"/>
    <x v="8"/>
    <n v="0"/>
    <n v="7"/>
    <n v="3.3333333333333299"/>
    <n v="1.95950149999998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0.12378605845244793"/>
    <n v="0.12378605845244793"/>
    <n v="2.0366054910707764E-3"/>
  </r>
  <r>
    <s v="PSP_30_0.3_2_0.3_L_1.rcp"/>
    <n v="30"/>
    <n v="0.3"/>
    <x v="1"/>
    <n v="2"/>
    <n v="0.3"/>
    <x v="1"/>
    <x v="0"/>
    <s v="μ=L"/>
    <n v="1"/>
    <n v="1527.90050882336"/>
    <x v="9"/>
    <n v="3"/>
    <n v="7"/>
    <n v="3.3333333333333299"/>
    <n v="1.84164199999997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0.12378605845244793"/>
    <n v="0.12378605845244793"/>
    <n v="1.9141083636764471E-3"/>
  </r>
  <r>
    <s v="PSP_30_0.3_2_0.3_L_1.rcp"/>
    <n v="30"/>
    <n v="0.3"/>
    <x v="1"/>
    <n v="2"/>
    <n v="0.3"/>
    <x v="1"/>
    <x v="0"/>
    <s v="μ=L"/>
    <n v="1"/>
    <n v="1527.90050882336"/>
    <x v="10"/>
    <n v="4"/>
    <n v="7"/>
    <n v="3.3333333333333299"/>
    <n v="1.98958809999999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0.12378605845244793"/>
    <n v="0.12378605845244793"/>
    <n v="2.067875962038862E-3"/>
  </r>
  <r>
    <s v="PSP_30_0.3_2_0.3_L_1.rcp"/>
    <n v="30"/>
    <n v="0.3"/>
    <x v="1"/>
    <n v="2"/>
    <n v="0.3"/>
    <x v="1"/>
    <x v="0"/>
    <s v="μ=L"/>
    <n v="1"/>
    <n v="1527.90050882336"/>
    <x v="11"/>
    <n v="5"/>
    <n v="7"/>
    <n v="3.3333333333333299"/>
    <n v="2.1728888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0.12378605845244793"/>
    <n v="0.12378605845244793"/>
    <n v="2.2583893207360315E-3"/>
  </r>
  <r>
    <s v="PSP_20_0.3_2_0.7_H_1.rcp"/>
    <n v="20"/>
    <n v="0.3"/>
    <x v="1"/>
    <n v="2"/>
    <n v="0.7"/>
    <x v="0"/>
    <x v="1"/>
    <s v="μ=H"/>
    <n v="1"/>
    <n v="1527.68515708883"/>
    <x v="12"/>
    <n v="0"/>
    <n v="6"/>
    <n v="3.3333333333333299"/>
    <n v="0.50757910000001505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9655398906140165"/>
    <n v="0.19655398906140165"/>
    <n v="1.8356898626922628E-3"/>
  </r>
  <r>
    <s v="PSP_20_0.3_2_0.7_H_1.rcp"/>
    <n v="20"/>
    <n v="0.3"/>
    <x v="1"/>
    <n v="2"/>
    <n v="0.7"/>
    <x v="0"/>
    <x v="1"/>
    <s v="μ=H"/>
    <n v="1"/>
    <n v="1527.68515708883"/>
    <x v="13"/>
    <n v="3"/>
    <n v="6"/>
    <n v="3.3333333333333299"/>
    <n v="0.51634409999999697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9655398906140165"/>
    <n v="0.19655398906140165"/>
    <n v="1.8673890040605029E-3"/>
  </r>
  <r>
    <s v="PSP_20_0.3_2_0.7_H_1.rcp"/>
    <n v="20"/>
    <n v="0.3"/>
    <x v="1"/>
    <n v="2"/>
    <n v="0.7"/>
    <x v="0"/>
    <x v="1"/>
    <s v="μ=H"/>
    <n v="1"/>
    <n v="1527.68515708883"/>
    <x v="14"/>
    <n v="4"/>
    <n v="6"/>
    <n v="3.3333333333333299"/>
    <n v="0.58621289999999204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9655398906140165"/>
    <n v="0.19655398906140165"/>
    <n v="2.1200736553364523E-3"/>
  </r>
  <r>
    <s v="PSP_20_0.3_2_0.7_H_1.rcp"/>
    <n v="20"/>
    <n v="0.3"/>
    <x v="1"/>
    <n v="2"/>
    <n v="0.7"/>
    <x v="0"/>
    <x v="1"/>
    <s v="μ=H"/>
    <n v="1"/>
    <n v="1527.68515708883"/>
    <x v="15"/>
    <n v="5"/>
    <n v="6"/>
    <n v="3.3333333333333299"/>
    <n v="0.57229930000002505"/>
    <s v="PSP_20_0.3_2_0.7_H_1.rcp"/>
    <n v="20"/>
    <n v="0.3"/>
    <n v="2"/>
    <n v="0.7"/>
    <s v="H"/>
    <n v="1"/>
    <s v="40_0.1_0.2_0.8_"/>
    <n v="1901.4160706382299"/>
    <n v="1910.2068749790999"/>
    <n v="1936.32749941517"/>
    <n v="276.50591219999899"/>
    <n v="-0.19655398906140165"/>
    <n v="0.19655398906140165"/>
    <n v="2.069754297282715E-3"/>
  </r>
  <r>
    <s v="PSP_20_0.3_4_0.3_H_5.rcp"/>
    <n v="20"/>
    <n v="0.3"/>
    <x v="1"/>
    <n v="4"/>
    <n v="0.3"/>
    <x v="1"/>
    <x v="1"/>
    <s v="μ=H"/>
    <n v="5"/>
    <n v="1527.613924985"/>
    <x v="0"/>
    <n v="0"/>
    <n v="8"/>
    <n v="6.6666666666666599"/>
    <n v="0.76319250000000205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0.18023365671325911"/>
    <n v="-0.18023365671325911"/>
    <n v="2.0193398785087946E-3"/>
  </r>
  <r>
    <s v="PSP_20_0.3_4_0.3_H_5.rcp"/>
    <n v="20"/>
    <n v="0.3"/>
    <x v="1"/>
    <n v="4"/>
    <n v="0.3"/>
    <x v="1"/>
    <x v="1"/>
    <s v="μ=H"/>
    <n v="5"/>
    <n v="1527.613924985"/>
    <x v="1"/>
    <n v="3"/>
    <n v="8"/>
    <n v="6.6666666666666599"/>
    <n v="0.98335670000000097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0.18023365671325911"/>
    <n v="-0.18023365671325911"/>
    <n v="2.6018748862296284E-3"/>
  </r>
  <r>
    <s v="PSP_20_0.3_4_0.3_H_5.rcp"/>
    <n v="20"/>
    <n v="0.3"/>
    <x v="1"/>
    <n v="4"/>
    <n v="0.3"/>
    <x v="1"/>
    <x v="1"/>
    <s v="μ=H"/>
    <n v="5"/>
    <n v="1527.613924985"/>
    <x v="2"/>
    <n v="4"/>
    <n v="8"/>
    <n v="6.6666666666666599"/>
    <n v="0.93494499999997005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0.18023365671325911"/>
    <n v="-0.18023365671325911"/>
    <n v="2.4737818082755519E-3"/>
  </r>
  <r>
    <s v="PSP_20_0.3_4_0.3_H_5.rcp"/>
    <n v="20"/>
    <n v="0.3"/>
    <x v="1"/>
    <n v="4"/>
    <n v="0.3"/>
    <x v="1"/>
    <x v="1"/>
    <s v="μ=H"/>
    <n v="5"/>
    <n v="1527.613924985"/>
    <x v="3"/>
    <n v="5"/>
    <n v="8"/>
    <n v="6.6666666666666599"/>
    <n v="0.72623920000000897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0.18023365671325911"/>
    <n v="-0.18023365671325911"/>
    <n v="1.9215647138780035E-3"/>
  </r>
  <r>
    <s v="PSP_20_0.3_2_0.3_H_1.rcp"/>
    <n v="20"/>
    <n v="0.3"/>
    <x v="1"/>
    <n v="2"/>
    <n v="0.3"/>
    <x v="1"/>
    <x v="1"/>
    <s v="μ=H"/>
    <n v="1"/>
    <n v="1526.10370118827"/>
    <x v="4"/>
    <n v="3"/>
    <n v="9"/>
    <n v="3.3333333333333299"/>
    <n v="0.78223700000000196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2.8058863276581407E-2"/>
    <n v="2.8058863276581407E-2"/>
    <n v="2.2445961694496702E-3"/>
  </r>
  <r>
    <s v="PSP_10_0.3_4_0.7_H_5.rcp"/>
    <n v="10"/>
    <n v="0.3"/>
    <x v="1"/>
    <n v="4"/>
    <n v="0.7"/>
    <x v="0"/>
    <x v="1"/>
    <s v="μ=H"/>
    <n v="5"/>
    <n v="1525.26978841099"/>
    <x v="7"/>
    <n v="5"/>
    <n v="9"/>
    <n v="6.6666666666666599"/>
    <n v="5.2234500000004402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9.3928501047333871E-2"/>
    <n v="9.3928501047333871E-2"/>
    <n v="1.8713917883718982E-3"/>
  </r>
  <r>
    <s v="PSP_10_0.3_4_0.7_H_5.rcp"/>
    <n v="10"/>
    <n v="0.3"/>
    <x v="1"/>
    <n v="4"/>
    <n v="0.7"/>
    <x v="0"/>
    <x v="1"/>
    <s v="μ=H"/>
    <n v="5"/>
    <n v="1524.3580931496899"/>
    <x v="6"/>
    <n v="0"/>
    <n v="9"/>
    <n v="6.6666666666666599"/>
    <n v="5.4146799999997997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9.447008464013211E-2"/>
    <n v="9.447008464013211E-2"/>
    <n v="1.9399032609980608E-3"/>
  </r>
  <r>
    <s v="PSP_30_0.3_2_0.3_L_5.rcp"/>
    <n v="30"/>
    <n v="0.3"/>
    <x v="1"/>
    <n v="2"/>
    <n v="0.3"/>
    <x v="1"/>
    <x v="0"/>
    <s v="μ=L"/>
    <n v="5"/>
    <n v="1523.4308748958899"/>
    <x v="6"/>
    <n v="0"/>
    <n v="9"/>
    <n v="3.3333333333333299"/>
    <n v="2.3168671999999302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1.3894094475414575E-2"/>
    <n v="1.3894094475414575E-2"/>
    <n v="2.1931826292183516E-3"/>
  </r>
  <r>
    <s v="PSP_10_0.3_4_0.3_H_5.rcp"/>
    <n v="10"/>
    <n v="0.3"/>
    <x v="1"/>
    <n v="4"/>
    <n v="0.3"/>
    <x v="1"/>
    <x v="1"/>
    <s v="μ=H"/>
    <n v="5"/>
    <n v="1523.2434553652299"/>
    <x v="0"/>
    <n v="0"/>
    <n v="8"/>
    <n v="6.6666666666666599"/>
    <n v="0.1144551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0.2400938698827261"/>
    <n v="-0.2400938698827261"/>
    <n v="1.8449898033915911E-3"/>
  </r>
  <r>
    <s v="PSP_10_0.3_4_0.3_H_5.rcp"/>
    <n v="10"/>
    <n v="0.3"/>
    <x v="1"/>
    <n v="4"/>
    <n v="0.3"/>
    <x v="1"/>
    <x v="1"/>
    <s v="μ=H"/>
    <n v="5"/>
    <n v="1523.2434553652299"/>
    <x v="1"/>
    <n v="3"/>
    <n v="8"/>
    <n v="6.6666666666666599"/>
    <n v="0.117604799999995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0.2400938698827261"/>
    <n v="-0.2400938698827261"/>
    <n v="1.8957622406506845E-3"/>
  </r>
  <r>
    <s v="PSP_10_0.3_4_0.3_H_5.rcp"/>
    <n v="10"/>
    <n v="0.3"/>
    <x v="1"/>
    <n v="4"/>
    <n v="0.3"/>
    <x v="1"/>
    <x v="1"/>
    <s v="μ=H"/>
    <n v="5"/>
    <n v="1523.2434553652299"/>
    <x v="2"/>
    <n v="4"/>
    <n v="8"/>
    <n v="6.6666666666666599"/>
    <n v="0.11274769999999899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0.2400938698827261"/>
    <n v="-0.2400938698827261"/>
    <n v="1.8174669093456929E-3"/>
  </r>
  <r>
    <s v="PSP_10_0.3_4_0.3_H_5.rcp"/>
    <n v="10"/>
    <n v="0.3"/>
    <x v="1"/>
    <n v="4"/>
    <n v="0.3"/>
    <x v="1"/>
    <x v="1"/>
    <s v="μ=H"/>
    <n v="5"/>
    <n v="1523.2434553652299"/>
    <x v="3"/>
    <n v="5"/>
    <n v="8"/>
    <n v="6.6666666666666599"/>
    <n v="0.10868320000000101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0.2400938698827261"/>
    <n v="-0.2400938698827261"/>
    <n v="1.7519481071614181E-3"/>
  </r>
  <r>
    <s v="PSP_30_0.3_2_0.3_L_5.rcp"/>
    <n v="30"/>
    <n v="0.3"/>
    <x v="1"/>
    <n v="2"/>
    <n v="0.3"/>
    <x v="1"/>
    <x v="0"/>
    <s v="μ=L"/>
    <n v="5"/>
    <n v="1522.47434447818"/>
    <x v="7"/>
    <n v="5"/>
    <n v="9"/>
    <n v="3.3333333333333299"/>
    <n v="2.1776391000000701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1.4513249771044328E-2"/>
    <n v="1.4513249771044328E-2"/>
    <n v="2.0613871381264244E-3"/>
  </r>
  <r>
    <s v="PSP_10_0.3_2_0.7_H_3.rcp"/>
    <n v="10"/>
    <n v="0.3"/>
    <x v="1"/>
    <n v="2"/>
    <n v="0.7"/>
    <x v="0"/>
    <x v="1"/>
    <s v="μ=H"/>
    <n v="3"/>
    <n v="1521.9217545329"/>
    <x v="4"/>
    <n v="3"/>
    <n v="9"/>
    <n v="3.3333333333333299"/>
    <n v="6.4163399999998205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8.2909908042540614E-2"/>
    <n v="8.2909908042540614E-2"/>
    <n v="2.0556498424241175E-3"/>
  </r>
  <r>
    <s v="PSP_10_0.3_4_0.7_H_5.rcp"/>
    <n v="10"/>
    <n v="0.3"/>
    <x v="1"/>
    <n v="4"/>
    <n v="0.7"/>
    <x v="0"/>
    <x v="1"/>
    <s v="μ=H"/>
    <n v="5"/>
    <n v="1519.5232967301899"/>
    <x v="4"/>
    <n v="3"/>
    <n v="9"/>
    <n v="6.6666666666666599"/>
    <n v="5.2750699999997097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9.7342147846413193E-2"/>
    <n v="9.7342147846413193E-2"/>
    <n v="1.8898855509453664E-3"/>
  </r>
  <r>
    <s v="PSP_10_0.7_2_0.3_L_1.rcp"/>
    <n v="10"/>
    <n v="0.7"/>
    <x v="0"/>
    <n v="2"/>
    <n v="0.3"/>
    <x v="1"/>
    <x v="0"/>
    <s v="μ=L"/>
    <n v="1"/>
    <n v="1519.41840757915"/>
    <x v="4"/>
    <n v="3"/>
    <n v="9"/>
    <n v="3.3333333333333299"/>
    <n v="7.1534200000000298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7.4566642061789729E-2"/>
    <n v="7.4566642061789729E-2"/>
    <n v="1.9520004022855041E-3"/>
  </r>
  <r>
    <s v="PSP_20_0.7_4_0.3_H_1.rcp"/>
    <n v="20"/>
    <n v="0.7"/>
    <x v="0"/>
    <n v="4"/>
    <n v="0.3"/>
    <x v="1"/>
    <x v="1"/>
    <s v="μ=H"/>
    <n v="1"/>
    <n v="1517.6451492062899"/>
    <x v="12"/>
    <n v="0"/>
    <n v="6"/>
    <n v="6.6666666666666599"/>
    <n v="0.55339830000002599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-4.8545156510812267E-2"/>
    <n v="4.8545156510812267E-2"/>
    <n v="1.7399995005048761E-3"/>
  </r>
  <r>
    <s v="PSP_20_0.7_4_0.3_H_1.rcp"/>
    <n v="20"/>
    <n v="0.7"/>
    <x v="0"/>
    <n v="4"/>
    <n v="0.3"/>
    <x v="1"/>
    <x v="1"/>
    <s v="μ=H"/>
    <n v="1"/>
    <n v="1517.6451492062899"/>
    <x v="13"/>
    <n v="3"/>
    <n v="6"/>
    <n v="6.6666666666666599"/>
    <n v="0.55115689999990902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-4.8545156510812267E-2"/>
    <n v="4.8545156510812267E-2"/>
    <n v="1.7329520721325177E-3"/>
  </r>
  <r>
    <s v="PSP_20_0.7_4_0.3_H_1.rcp"/>
    <n v="20"/>
    <n v="0.7"/>
    <x v="0"/>
    <n v="4"/>
    <n v="0.3"/>
    <x v="1"/>
    <x v="1"/>
    <s v="μ=H"/>
    <n v="1"/>
    <n v="1517.6451492062899"/>
    <x v="14"/>
    <n v="4"/>
    <n v="6"/>
    <n v="6.6666666666666599"/>
    <n v="0.58841059999997403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-4.8545156510812267E-2"/>
    <n v="4.8545156510812267E-2"/>
    <n v="1.8500854630230726E-3"/>
  </r>
  <r>
    <s v="PSP_20_0.7_4_0.3_H_1.rcp"/>
    <n v="20"/>
    <n v="0.7"/>
    <x v="0"/>
    <n v="4"/>
    <n v="0.3"/>
    <x v="1"/>
    <x v="1"/>
    <s v="μ=H"/>
    <n v="1"/>
    <n v="1517.6451492062899"/>
    <x v="15"/>
    <n v="5"/>
    <n v="6"/>
    <n v="6.6666666666666599"/>
    <n v="0.58534010000005299"/>
    <s v="PSP_20_0.7_4_0.3_H_1.rcp"/>
    <n v="20"/>
    <n v="0.7"/>
    <n v="4"/>
    <n v="0.3"/>
    <s v="H"/>
    <n v="1"/>
    <s v="40_0.1_0.2_0.8_"/>
    <n v="1595.0784838519101"/>
    <n v="1595.0784838519101"/>
    <n v="1595.0784838519101"/>
    <n v="318.045091299999"/>
    <n v="-4.8545156510812267E-2"/>
    <n v="4.8545156510812267E-2"/>
    <n v="1.840431171591092E-3"/>
  </r>
  <r>
    <s v="PSP_10_0.7_2_0.3_L_1.rcp"/>
    <n v="10"/>
    <n v="0.7"/>
    <x v="0"/>
    <n v="2"/>
    <n v="0.3"/>
    <x v="1"/>
    <x v="0"/>
    <s v="μ=L"/>
    <n v="1"/>
    <n v="1517.5888665417999"/>
    <x v="6"/>
    <n v="0"/>
    <n v="9"/>
    <n v="3.3333333333333299"/>
    <n v="6.9630599999999904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7.5680962052409179E-2"/>
    <n v="7.5680962052409179E-2"/>
    <n v="1.9000556266985619E-3"/>
  </r>
  <r>
    <s v="PSP_20_0.3_4_0.7_H_1.rcp"/>
    <n v="20"/>
    <n v="0.3"/>
    <x v="1"/>
    <n v="4"/>
    <n v="0.7"/>
    <x v="0"/>
    <x v="1"/>
    <s v="μ=H"/>
    <n v="1"/>
    <n v="1517.4882933532101"/>
    <x v="12"/>
    <n v="0"/>
    <n v="6"/>
    <n v="6.6666666666666599"/>
    <n v="0.64272710000000099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2644218068703405"/>
    <n v="0.2644218068703405"/>
    <n v="1.8416902307973324E-3"/>
  </r>
  <r>
    <s v="PSP_20_0.3_4_0.7_H_1.rcp"/>
    <n v="20"/>
    <n v="0.3"/>
    <x v="1"/>
    <n v="4"/>
    <n v="0.7"/>
    <x v="0"/>
    <x v="1"/>
    <s v="μ=H"/>
    <n v="1"/>
    <n v="1517.4882933532101"/>
    <x v="13"/>
    <n v="3"/>
    <n v="6"/>
    <n v="6.6666666666666599"/>
    <n v="0.890041399999972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2644218068703405"/>
    <n v="0.2644218068703405"/>
    <n v="2.5503523212030842E-3"/>
  </r>
  <r>
    <s v="PSP_20_0.3_4_0.7_H_1.rcp"/>
    <n v="20"/>
    <n v="0.3"/>
    <x v="1"/>
    <n v="4"/>
    <n v="0.7"/>
    <x v="0"/>
    <x v="1"/>
    <s v="μ=H"/>
    <n v="1"/>
    <n v="1517.4882933532101"/>
    <x v="14"/>
    <n v="4"/>
    <n v="6"/>
    <n v="6.6666666666666599"/>
    <n v="0.92439250000001005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2644218068703405"/>
    <n v="0.2644218068703405"/>
    <n v="2.6487830319778627E-3"/>
  </r>
  <r>
    <s v="PSP_20_0.3_4_0.7_H_1.rcp"/>
    <n v="20"/>
    <n v="0.3"/>
    <x v="1"/>
    <n v="4"/>
    <n v="0.7"/>
    <x v="0"/>
    <x v="1"/>
    <s v="μ=H"/>
    <n v="1"/>
    <n v="1517.4882933532101"/>
    <x v="15"/>
    <n v="5"/>
    <n v="6"/>
    <n v="6.6666666666666599"/>
    <n v="0.85364479999998299"/>
    <s v="PSP_20_0.3_4_0.7_H_1.rcp"/>
    <n v="20"/>
    <n v="0.3"/>
    <n v="4"/>
    <n v="0.7"/>
    <s v="H"/>
    <n v="1"/>
    <s v="40_0.1_0.2_0.8_"/>
    <n v="2062.9870590599799"/>
    <n v="2088.8499167457999"/>
    <n v="2197.2441982150599"/>
    <n v="348.98762520000002"/>
    <n v="-0.2644218068703405"/>
    <n v="0.2644218068703405"/>
    <n v="2.4460603710827022E-3"/>
  </r>
  <r>
    <s v="PSP_10_0.3_2_0.3_H_4.rcp"/>
    <n v="10"/>
    <n v="0.3"/>
    <x v="1"/>
    <n v="2"/>
    <n v="0.3"/>
    <x v="1"/>
    <x v="1"/>
    <s v="μ=H"/>
    <n v="4"/>
    <n v="1517.44153023131"/>
    <x v="6"/>
    <n v="0"/>
    <n v="9"/>
    <n v="3.3333333333333299"/>
    <n v="0.132994700000000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-1.3940742284093258E-2"/>
    <n v="1.3940742284093258E-2"/>
    <n v="1.7150292464889333E-3"/>
  </r>
  <r>
    <s v="PSP_30_0.3_2_0.3_L_1.rcp"/>
    <n v="30"/>
    <n v="0.3"/>
    <x v="1"/>
    <n v="2"/>
    <n v="0.3"/>
    <x v="1"/>
    <x v="0"/>
    <s v="μ=L"/>
    <n v="1"/>
    <n v="1514.3659497528699"/>
    <x v="12"/>
    <n v="0"/>
    <n v="6"/>
    <n v="3.3333333333333299"/>
    <n v="2.1613537000000602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0.13154780032096466"/>
    <n v="0.13154780032096466"/>
    <n v="2.2464003286378226E-3"/>
  </r>
  <r>
    <s v="PSP_30_0.3_2_0.3_L_1.rcp"/>
    <n v="30"/>
    <n v="0.3"/>
    <x v="1"/>
    <n v="2"/>
    <n v="0.3"/>
    <x v="1"/>
    <x v="0"/>
    <s v="μ=L"/>
    <n v="1"/>
    <n v="1514.3659497528699"/>
    <x v="13"/>
    <n v="3"/>
    <n v="6"/>
    <n v="3.3333333333333299"/>
    <n v="1.8288848000000799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0.13154780032096466"/>
    <n v="0.13154780032096466"/>
    <n v="1.9008491834357254E-3"/>
  </r>
  <r>
    <s v="PSP_30_0.3_2_0.3_L_1.rcp"/>
    <n v="30"/>
    <n v="0.3"/>
    <x v="1"/>
    <n v="2"/>
    <n v="0.3"/>
    <x v="1"/>
    <x v="0"/>
    <s v="μ=L"/>
    <n v="1"/>
    <n v="1514.3659497528699"/>
    <x v="14"/>
    <n v="4"/>
    <n v="6"/>
    <n v="3.3333333333333299"/>
    <n v="2.2828067000000298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0.13154780032096466"/>
    <n v="0.13154780032096466"/>
    <n v="2.3726323558687077E-3"/>
  </r>
  <r>
    <s v="PSP_30_0.3_2_0.3_L_1.rcp"/>
    <n v="30"/>
    <n v="0.3"/>
    <x v="1"/>
    <n v="2"/>
    <n v="0.3"/>
    <x v="1"/>
    <x v="0"/>
    <s v="μ=L"/>
    <n v="1"/>
    <n v="1514.3659497528699"/>
    <x v="15"/>
    <n v="5"/>
    <n v="6"/>
    <n v="3.3333333333333299"/>
    <n v="2.1988197999999102"/>
    <s v="PSP_30_0.3_2_0.3_L_1.rcp"/>
    <n v="30"/>
    <n v="0.3"/>
    <n v="2"/>
    <n v="0.3"/>
    <s v="L"/>
    <n v="1"/>
    <s v="40_0.1_0.2_0.8_"/>
    <n v="1743.75279412333"/>
    <n v="1743.75279412333"/>
    <n v="1743.75279412333"/>
    <n v="962.1409294"/>
    <n v="-0.13154780032096466"/>
    <n v="0.13154780032096466"/>
    <n v="2.2853406739188559E-3"/>
  </r>
  <r>
    <s v="PSP_20_0.3_2_0.3_L_5.rcp"/>
    <n v="20"/>
    <n v="0.3"/>
    <x v="1"/>
    <n v="2"/>
    <n v="0.3"/>
    <x v="1"/>
    <x v="0"/>
    <s v="μ=L"/>
    <n v="5"/>
    <n v="1513.87184258154"/>
    <x v="12"/>
    <n v="0"/>
    <n v="6"/>
    <n v="3.3333333333333299"/>
    <n v="0.69877889999999998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-4.7496642663429831E-2"/>
    <n v="4.7496642663429831E-2"/>
    <n v="2.2141416216678489E-3"/>
  </r>
  <r>
    <s v="PSP_20_0.3_2_0.3_L_5.rcp"/>
    <n v="20"/>
    <n v="0.3"/>
    <x v="1"/>
    <n v="2"/>
    <n v="0.3"/>
    <x v="1"/>
    <x v="0"/>
    <s v="μ=L"/>
    <n v="5"/>
    <n v="1513.87184258154"/>
    <x v="13"/>
    <n v="3"/>
    <n v="6"/>
    <n v="3.3333333333333299"/>
    <n v="0.94635600000000097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-4.7496642663429831E-2"/>
    <n v="4.7496642663429831E-2"/>
    <n v="2.9986111608623287E-3"/>
  </r>
  <r>
    <s v="PSP_20_0.3_2_0.3_L_5.rcp"/>
    <n v="20"/>
    <n v="0.3"/>
    <x v="1"/>
    <n v="2"/>
    <n v="0.3"/>
    <x v="1"/>
    <x v="0"/>
    <s v="μ=L"/>
    <n v="5"/>
    <n v="1513.87184258154"/>
    <x v="14"/>
    <n v="4"/>
    <n v="6"/>
    <n v="3.3333333333333299"/>
    <n v="0.889817799999995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-4.7496642663429831E-2"/>
    <n v="4.7496642663429831E-2"/>
    <n v="2.8194649647848647E-3"/>
  </r>
  <r>
    <s v="PSP_20_0.3_2_0.3_L_5.rcp"/>
    <n v="20"/>
    <n v="0.3"/>
    <x v="1"/>
    <n v="2"/>
    <n v="0.3"/>
    <x v="1"/>
    <x v="0"/>
    <s v="μ=L"/>
    <n v="5"/>
    <n v="1513.87184258154"/>
    <x v="15"/>
    <n v="5"/>
    <n v="6"/>
    <n v="3.3333333333333299"/>
    <n v="0.97350489999999401"/>
    <s v="PSP_20_0.3_2_0.3_L_5.rcp"/>
    <n v="20"/>
    <n v="0.3"/>
    <n v="2"/>
    <n v="0.3"/>
    <s v="L"/>
    <n v="5"/>
    <s v="40_0.1_0.2_0.8_"/>
    <n v="1589.3611617440299"/>
    <n v="1589.3611617440299"/>
    <n v="1589.3611617440299"/>
    <n v="315.59810499999998"/>
    <n v="-4.7496642663429831E-2"/>
    <n v="4.7496642663429831E-2"/>
    <n v="3.0846348079307832E-3"/>
  </r>
  <r>
    <s v="PSP_10_0.3_2_0.3_H_4.rcp"/>
    <n v="10"/>
    <n v="0.3"/>
    <x v="1"/>
    <n v="2"/>
    <n v="0.3"/>
    <x v="1"/>
    <x v="1"/>
    <s v="μ=H"/>
    <n v="4"/>
    <n v="1513.3770201980601"/>
    <x v="7"/>
    <n v="5"/>
    <n v="9"/>
    <n v="3.3333333333333299"/>
    <n v="0.1346240999999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-1.6581929879475821E-2"/>
    <n v="1.6581929879475821E-2"/>
    <n v="1.7360411263174199E-3"/>
  </r>
  <r>
    <s v="PSP_10_0.3_2_0.3_L_1.rcp"/>
    <n v="10"/>
    <n v="0.3"/>
    <x v="1"/>
    <n v="2"/>
    <n v="0.3"/>
    <x v="1"/>
    <x v="0"/>
    <s v="μ=L"/>
    <n v="1"/>
    <n v="1511.4372369861401"/>
    <x v="3"/>
    <n v="5"/>
    <n v="8"/>
    <n v="3.3333333333333299"/>
    <n v="8.49048000000001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5.1908495362162244E-2"/>
    <n v="5.1908495362162244E-2"/>
    <n v="2.3708849537352594E-3"/>
  </r>
  <r>
    <s v="PSP_10_0.3_4_0.3_L_4.rcp"/>
    <n v="10"/>
    <n v="0.3"/>
    <x v="1"/>
    <n v="4"/>
    <n v="0.3"/>
    <x v="1"/>
    <x v="0"/>
    <s v="μ=L"/>
    <n v="4"/>
    <n v="1511.3928194600201"/>
    <x v="7"/>
    <n v="5"/>
    <n v="9"/>
    <n v="6.6666666666666599"/>
    <n v="6.7768799999999602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16002245524703368"/>
    <n v="0.16002245524703368"/>
    <n v="1.9589848148758165E-3"/>
  </r>
  <r>
    <s v="PSP_10_0.3_4_0.3_L_4.rcp"/>
    <n v="10"/>
    <n v="0.3"/>
    <x v="1"/>
    <n v="4"/>
    <n v="0.3"/>
    <x v="1"/>
    <x v="0"/>
    <s v="μ=L"/>
    <n v="4"/>
    <n v="1511.34669909321"/>
    <x v="6"/>
    <n v="0"/>
    <n v="9"/>
    <n v="6.6666666666666599"/>
    <n v="7.2844899999999699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16004808728125897"/>
    <n v="0.16004808728125897"/>
    <n v="2.105719046834939E-3"/>
  </r>
  <r>
    <s v="PSP_30_0.3_2_0.7_H_2.rcp"/>
    <n v="30"/>
    <n v="0.3"/>
    <x v="1"/>
    <n v="2"/>
    <n v="0.7"/>
    <x v="0"/>
    <x v="1"/>
    <s v="μ=H"/>
    <n v="2"/>
    <n v="1510.79952403942"/>
    <x v="5"/>
    <n v="4"/>
    <n v="9"/>
    <n v="3.3333333333333299"/>
    <n v="1.32236299999999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8.2926980319387306E-2"/>
    <n v="8.2926980319387306E-2"/>
    <n v="2.0698229127060304E-3"/>
  </r>
  <r>
    <s v="PSP_60_0.3_2_0.3_H_2.rcp"/>
    <n v="60"/>
    <n v="0.3"/>
    <x v="1"/>
    <n v="2"/>
    <n v="0.3"/>
    <x v="1"/>
    <x v="1"/>
    <s v="μ=H"/>
    <n v="2"/>
    <n v="1510.7573011125601"/>
    <x v="0"/>
    <n v="0"/>
    <n v="8"/>
    <n v="3.3333333333333299"/>
    <n v="14.3466000999997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2.3926531299331661E-2"/>
    <n v="2.3926531299331661E-2"/>
    <n v="9.5224893481815256E-3"/>
  </r>
  <r>
    <s v="PSP_60_0.3_2_0.3_H_2.rcp"/>
    <n v="60"/>
    <n v="0.3"/>
    <x v="1"/>
    <n v="2"/>
    <n v="0.3"/>
    <x v="1"/>
    <x v="1"/>
    <s v="μ=H"/>
    <n v="2"/>
    <n v="1510.7573011125601"/>
    <x v="1"/>
    <n v="3"/>
    <n v="8"/>
    <n v="3.3333333333333299"/>
    <n v="10.9217633000007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2.3926531299331661E-2"/>
    <n v="2.3926531299331661E-2"/>
    <n v="7.2492697895453822E-3"/>
  </r>
  <r>
    <s v="PSP_60_0.3_2_0.3_H_2.rcp"/>
    <n v="60"/>
    <n v="0.3"/>
    <x v="1"/>
    <n v="2"/>
    <n v="0.3"/>
    <x v="1"/>
    <x v="1"/>
    <s v="μ=H"/>
    <n v="2"/>
    <n v="1510.7573011125601"/>
    <x v="2"/>
    <n v="4"/>
    <n v="8"/>
    <n v="3.3333333333333299"/>
    <n v="11.5035471000001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2.3926531299331661E-2"/>
    <n v="2.3926531299331661E-2"/>
    <n v="7.6354260913746195E-3"/>
  </r>
  <r>
    <s v="PSP_60_0.3_2_0.3_H_2.rcp"/>
    <n v="60"/>
    <n v="0.3"/>
    <x v="1"/>
    <n v="2"/>
    <n v="0.3"/>
    <x v="1"/>
    <x v="1"/>
    <s v="μ=H"/>
    <n v="2"/>
    <n v="1510.7573011125601"/>
    <x v="3"/>
    <n v="5"/>
    <n v="8"/>
    <n v="3.3333333333333299"/>
    <n v="13.743094800000099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2.3926531299331661E-2"/>
    <n v="2.3926531299331661E-2"/>
    <n v="9.1219155013634624E-3"/>
  </r>
  <r>
    <s v="PSP_20_0.3_4_0.7_H_5.rcp"/>
    <n v="20"/>
    <n v="0.3"/>
    <x v="1"/>
    <n v="4"/>
    <n v="0.7"/>
    <x v="0"/>
    <x v="1"/>
    <s v="μ=H"/>
    <n v="5"/>
    <n v="1510.5977559405901"/>
    <x v="7"/>
    <n v="5"/>
    <n v="9"/>
    <n v="6.6666666666666599"/>
    <n v="0.41460630000000198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8.9620320959139577E-2"/>
    <n v="8.9620320959139577E-2"/>
    <n v="1.9167742808964322E-3"/>
  </r>
  <r>
    <s v="PSP_10_0.7_2_0.3_L_1.rcp"/>
    <n v="10"/>
    <n v="0.7"/>
    <x v="0"/>
    <n v="2"/>
    <n v="0.3"/>
    <x v="1"/>
    <x v="0"/>
    <s v="μ=L"/>
    <n v="1"/>
    <n v="1508.37370239141"/>
    <x v="5"/>
    <n v="4"/>
    <n v="9"/>
    <n v="3.3333333333333299"/>
    <n v="8.1819700000000495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8.129364928925438E-2"/>
    <n v="8.129364928925438E-2"/>
    <n v="2.2326675536300058E-3"/>
  </r>
  <r>
    <s v="PSP_10_0.3_4_0.3_L_4.rcp"/>
    <n v="10"/>
    <n v="0.3"/>
    <x v="1"/>
    <n v="4"/>
    <n v="0.3"/>
    <x v="1"/>
    <x v="0"/>
    <s v="μ=L"/>
    <n v="4"/>
    <n v="1507.6029566575801"/>
    <x v="4"/>
    <n v="3"/>
    <n v="9"/>
    <n v="6.6666666666666599"/>
    <n v="8.1003599999998899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16212872412085397"/>
    <n v="0.16212872412085397"/>
    <n v="2.3415616382505438E-3"/>
  </r>
  <r>
    <s v="PSP_30_0.3_2_0.7_H_2.rcp"/>
    <n v="30"/>
    <n v="0.3"/>
    <x v="1"/>
    <n v="2"/>
    <n v="0.7"/>
    <x v="0"/>
    <x v="1"/>
    <s v="μ=H"/>
    <n v="2"/>
    <n v="1507.53585916921"/>
    <x v="7"/>
    <n v="5"/>
    <n v="9"/>
    <n v="3.3333333333333299"/>
    <n v="1.5405898000001299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8.490806315011698E-2"/>
    <n v="8.490806315011698E-2"/>
    <n v="2.4114014586928806E-3"/>
  </r>
  <r>
    <s v="PSP_30_0.3_2_0.7_H_2.rcp"/>
    <n v="30"/>
    <n v="0.3"/>
    <x v="1"/>
    <n v="2"/>
    <n v="0.7"/>
    <x v="0"/>
    <x v="1"/>
    <s v="μ=H"/>
    <n v="2"/>
    <n v="1507.1507640024399"/>
    <x v="6"/>
    <n v="0"/>
    <n v="9"/>
    <n v="3.3333333333333299"/>
    <n v="1.31112690000009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8.5141820430176193E-2"/>
    <n v="8.5141820430176193E-2"/>
    <n v="2.0522356562346607E-3"/>
  </r>
  <r>
    <s v="PSP_30_0.3_2_0.7_H_2.rcp"/>
    <n v="30"/>
    <n v="0.3"/>
    <x v="1"/>
    <n v="2"/>
    <n v="0.7"/>
    <x v="0"/>
    <x v="1"/>
    <s v="μ=H"/>
    <n v="2"/>
    <n v="1505.94491655873"/>
    <x v="4"/>
    <n v="3"/>
    <n v="9"/>
    <n v="3.3333333333333299"/>
    <n v="1.3168385999999801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8.5873783962651024E-2"/>
    <n v="8.5873783962651024E-2"/>
    <n v="2.0611758697239037E-3"/>
  </r>
  <r>
    <s v="PSP_30_0.3_2_0.7_H_2.rcp"/>
    <n v="30"/>
    <n v="0.3"/>
    <x v="1"/>
    <n v="2"/>
    <n v="0.7"/>
    <x v="0"/>
    <x v="1"/>
    <s v="μ=H"/>
    <n v="2"/>
    <n v="1505.9121390687001"/>
    <x v="8"/>
    <n v="0"/>
    <n v="7"/>
    <n v="3.3333333333333299"/>
    <n v="1.33667050000008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8.5893680283295179E-2"/>
    <n v="8.5893680283295179E-2"/>
    <n v="2.0922176646188772E-3"/>
  </r>
  <r>
    <s v="PSP_30_0.3_2_0.7_H_2.rcp"/>
    <n v="30"/>
    <n v="0.3"/>
    <x v="1"/>
    <n v="2"/>
    <n v="0.7"/>
    <x v="0"/>
    <x v="1"/>
    <s v="μ=H"/>
    <n v="2"/>
    <n v="1505.9121390687001"/>
    <x v="9"/>
    <n v="3"/>
    <n v="7"/>
    <n v="3.3333333333333299"/>
    <n v="1.3270431999999299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8.5893680283295179E-2"/>
    <n v="8.5893680283295179E-2"/>
    <n v="2.0771485753235735E-3"/>
  </r>
  <r>
    <s v="PSP_30_0.3_2_0.7_H_2.rcp"/>
    <n v="30"/>
    <n v="0.3"/>
    <x v="1"/>
    <n v="2"/>
    <n v="0.7"/>
    <x v="0"/>
    <x v="1"/>
    <s v="μ=H"/>
    <n v="2"/>
    <n v="1505.9121390687001"/>
    <x v="10"/>
    <n v="4"/>
    <n v="7"/>
    <n v="3.3333333333333299"/>
    <n v="1.33560959999999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8.5893680283295179E-2"/>
    <n v="8.5893680283295179E-2"/>
    <n v="2.0905570955253106E-3"/>
  </r>
  <r>
    <s v="PSP_30_0.3_2_0.7_H_2.rcp"/>
    <n v="30"/>
    <n v="0.3"/>
    <x v="1"/>
    <n v="2"/>
    <n v="0.7"/>
    <x v="0"/>
    <x v="1"/>
    <s v="μ=H"/>
    <n v="2"/>
    <n v="1505.9121390687001"/>
    <x v="11"/>
    <n v="5"/>
    <n v="7"/>
    <n v="3.3333333333333299"/>
    <n v="1.2978729000001199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8.5893680283295179E-2"/>
    <n v="8.5893680283295179E-2"/>
    <n v="2.0314898905977336E-3"/>
  </r>
  <r>
    <s v="PSP_20_0.3_4_0.7_H_5.rcp"/>
    <n v="20"/>
    <n v="0.3"/>
    <x v="1"/>
    <n v="4"/>
    <n v="0.7"/>
    <x v="0"/>
    <x v="1"/>
    <s v="μ=H"/>
    <n v="5"/>
    <n v="1505.2816263269301"/>
    <x v="5"/>
    <n v="4"/>
    <n v="9"/>
    <n v="6.6666666666666599"/>
    <n v="0.42774909999997102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9.282414961067223E-2"/>
    <n v="9.282414961067223E-2"/>
    <n v="1.9775350098552207E-3"/>
  </r>
  <r>
    <s v="PSP_10_0.3_2_0.7_H_4.rcp"/>
    <n v="10"/>
    <n v="0.3"/>
    <x v="1"/>
    <n v="2"/>
    <n v="0.7"/>
    <x v="0"/>
    <x v="1"/>
    <s v="μ=H"/>
    <n v="4"/>
    <n v="1504.3336787897499"/>
    <x v="1"/>
    <n v="3"/>
    <n v="8"/>
    <n v="3.3333333333333299"/>
    <n v="2.9766800000000801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1.7912294545037691E-2"/>
    <n v="-1.7912294545037691E-2"/>
    <n v="1.9362336040072358E-3"/>
  </r>
  <r>
    <s v="PSP_10_0.7_2_0.3_L_1.rcp"/>
    <n v="10"/>
    <n v="0.7"/>
    <x v="0"/>
    <n v="2"/>
    <n v="0.3"/>
    <x v="1"/>
    <x v="0"/>
    <s v="μ=L"/>
    <n v="1"/>
    <n v="1504.2787882847299"/>
    <x v="7"/>
    <n v="5"/>
    <n v="9"/>
    <n v="3.3333333333333299"/>
    <n v="7.7059399999999501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8.3787741827103343E-2"/>
    <n v="8.3787741827103343E-2"/>
    <n v="2.1027701407142032E-3"/>
  </r>
  <r>
    <s v="PSP_10_0.3_2_0.7_H_4.rcp"/>
    <n v="10"/>
    <n v="0.3"/>
    <x v="1"/>
    <n v="2"/>
    <n v="0.7"/>
    <x v="0"/>
    <x v="1"/>
    <s v="μ=H"/>
    <n v="4"/>
    <n v="1504.1975259004801"/>
    <x v="0"/>
    <n v="0"/>
    <n v="8"/>
    <n v="3.3333333333333299"/>
    <n v="2.4189299999999699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1.7820166248051675E-2"/>
    <n v="-1.7820166248051675E-2"/>
    <n v="1.5734353547378417E-3"/>
  </r>
  <r>
    <s v="PSP_10_0.3_2_0.3_L_1.rcp"/>
    <n v="10"/>
    <n v="0.3"/>
    <x v="1"/>
    <n v="2"/>
    <n v="0.3"/>
    <x v="1"/>
    <x v="0"/>
    <s v="μ=L"/>
    <n v="1"/>
    <n v="1504.1443136953801"/>
    <x v="0"/>
    <n v="0"/>
    <n v="8"/>
    <n v="3.3333333333333299"/>
    <n v="7.2977799999999898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5.6483186554588095E-2"/>
    <n v="5.6483186554588095E-2"/>
    <n v="2.0378349395640833E-3"/>
  </r>
  <r>
    <s v="PSP_20_0.3_2_0.3_L_2.rcp"/>
    <n v="20"/>
    <n v="0.3"/>
    <x v="1"/>
    <n v="2"/>
    <n v="0.3"/>
    <x v="1"/>
    <x v="0"/>
    <s v="μ=L"/>
    <n v="2"/>
    <n v="1503.83702646696"/>
    <x v="12"/>
    <n v="0"/>
    <n v="6"/>
    <n v="3.3333333333333299"/>
    <n v="0.64376660000000097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9442829704015932"/>
    <n v="0.19442829704015932"/>
    <n v="2.085989336840061E-3"/>
  </r>
  <r>
    <s v="PSP_20_0.3_2_0.3_L_2.rcp"/>
    <n v="20"/>
    <n v="0.3"/>
    <x v="1"/>
    <n v="2"/>
    <n v="0.3"/>
    <x v="1"/>
    <x v="0"/>
    <s v="μ=L"/>
    <n v="2"/>
    <n v="1503.83702646696"/>
    <x v="8"/>
    <n v="0"/>
    <n v="7"/>
    <n v="3.3333333333333299"/>
    <n v="0.59205599999999903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9442829704015932"/>
    <n v="0.19442829704015932"/>
    <n v="1.9184320882943838E-3"/>
  </r>
  <r>
    <s v="PSP_20_0.3_2_0.3_L_2.rcp"/>
    <n v="20"/>
    <n v="0.3"/>
    <x v="1"/>
    <n v="2"/>
    <n v="0.3"/>
    <x v="1"/>
    <x v="0"/>
    <s v="μ=L"/>
    <n v="2"/>
    <n v="1503.83702646696"/>
    <x v="13"/>
    <n v="3"/>
    <n v="6"/>
    <n v="3.3333333333333299"/>
    <n v="0.68525159999999896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9442829704015932"/>
    <n v="0.19442829704015932"/>
    <n v="2.2204126940611494E-3"/>
  </r>
  <r>
    <s v="PSP_20_0.3_2_0.3_L_2.rcp"/>
    <n v="20"/>
    <n v="0.3"/>
    <x v="1"/>
    <n v="2"/>
    <n v="0.3"/>
    <x v="1"/>
    <x v="0"/>
    <s v="μ=L"/>
    <n v="2"/>
    <n v="1503.83702646696"/>
    <x v="9"/>
    <n v="3"/>
    <n v="7"/>
    <n v="3.3333333333333299"/>
    <n v="0.71423150000000002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9442829704015932"/>
    <n v="0.19442829704015932"/>
    <n v="2.3143159229374122E-3"/>
  </r>
  <r>
    <s v="PSP_20_0.3_2_0.3_L_2.rcp"/>
    <n v="20"/>
    <n v="0.3"/>
    <x v="1"/>
    <n v="2"/>
    <n v="0.3"/>
    <x v="1"/>
    <x v="0"/>
    <s v="μ=L"/>
    <n v="2"/>
    <n v="1503.83702646696"/>
    <x v="14"/>
    <n v="4"/>
    <n v="6"/>
    <n v="3.3333333333333299"/>
    <n v="0.60060620000000098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9442829704015932"/>
    <n v="0.19442829704015932"/>
    <n v="1.9461372007184422E-3"/>
  </r>
  <r>
    <s v="PSP_20_0.3_2_0.3_L_2.rcp"/>
    <n v="20"/>
    <n v="0.3"/>
    <x v="1"/>
    <n v="2"/>
    <n v="0.3"/>
    <x v="1"/>
    <x v="0"/>
    <s v="μ=L"/>
    <n v="2"/>
    <n v="1503.83702646696"/>
    <x v="10"/>
    <n v="4"/>
    <n v="7"/>
    <n v="3.3333333333333299"/>
    <n v="0.59585519999999903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9442829704015932"/>
    <n v="0.19442829704015932"/>
    <n v="1.9307425913377581E-3"/>
  </r>
  <r>
    <s v="PSP_20_0.3_2_0.3_L_2.rcp"/>
    <n v="20"/>
    <n v="0.3"/>
    <x v="1"/>
    <n v="2"/>
    <n v="0.3"/>
    <x v="1"/>
    <x v="0"/>
    <s v="μ=L"/>
    <n v="2"/>
    <n v="1503.83702646696"/>
    <x v="15"/>
    <n v="5"/>
    <n v="6"/>
    <n v="3.3333333333333299"/>
    <n v="0.58160919999999905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9442829704015932"/>
    <n v="0.19442829704015932"/>
    <n v="1.8845814452133343E-3"/>
  </r>
  <r>
    <s v="PSP_20_0.3_2_0.3_L_2.rcp"/>
    <n v="20"/>
    <n v="0.3"/>
    <x v="1"/>
    <n v="2"/>
    <n v="0.3"/>
    <x v="1"/>
    <x v="0"/>
    <s v="μ=L"/>
    <n v="2"/>
    <n v="1503.83702646696"/>
    <x v="11"/>
    <n v="5"/>
    <n v="7"/>
    <n v="3.3333333333333299"/>
    <n v="0.57225150000000002"/>
    <s v="PSP_20_0.3_2_0.3_L_2.rcp"/>
    <n v="20"/>
    <n v="0.3"/>
    <n v="2"/>
    <n v="0.3"/>
    <s v="L"/>
    <n v="2"/>
    <s v="40_0.1_0.2_0.8_"/>
    <n v="1866.79475078574"/>
    <n v="1866.79475078574"/>
    <n v="1866.79475078574"/>
    <n v="308.614520999999"/>
    <n v="-0.19442829704015932"/>
    <n v="0.19442829704015932"/>
    <n v="1.8542598000435692E-3"/>
  </r>
  <r>
    <s v="PSP_10_0.7_4_0.7_H_4.rcp"/>
    <n v="10"/>
    <n v="0.7"/>
    <x v="0"/>
    <n v="4"/>
    <n v="0.7"/>
    <x v="0"/>
    <x v="1"/>
    <s v="μ=H"/>
    <n v="4"/>
    <n v="1502.4907579570499"/>
    <x v="4"/>
    <n v="3"/>
    <n v="9"/>
    <n v="6.6666666666666599"/>
    <n v="2.14547000000067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13483306480118185"/>
    <n v="0.13483306480118185"/>
    <n v="1.8955683527923863E-3"/>
  </r>
  <r>
    <s v="PSP_10_0.3_2_0.7_H_3.rcp"/>
    <n v="10"/>
    <n v="0.3"/>
    <x v="1"/>
    <n v="2"/>
    <n v="0.7"/>
    <x v="0"/>
    <x v="1"/>
    <s v="μ=H"/>
    <n v="3"/>
    <n v="1499.3094903686599"/>
    <x v="10"/>
    <n v="4"/>
    <n v="7"/>
    <n v="3.3333333333333299"/>
    <n v="5.2202499999999902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9.6535761907882017E-2"/>
    <n v="9.6535761907882017E-2"/>
    <n v="1.6724497283365251E-3"/>
  </r>
  <r>
    <s v="PSP_10_0.3_2_0.3_L_1.rcp"/>
    <n v="10"/>
    <n v="0.3"/>
    <x v="1"/>
    <n v="2"/>
    <n v="0.3"/>
    <x v="1"/>
    <x v="0"/>
    <s v="μ=L"/>
    <n v="1"/>
    <n v="1499.1371649043001"/>
    <x v="2"/>
    <n v="4"/>
    <n v="8"/>
    <n v="3.3333333333333299"/>
    <n v="0.15414059999999899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5.9624061421973733E-2"/>
    <n v="5.9624061421973733E-2"/>
    <n v="4.304228139041872E-3"/>
  </r>
  <r>
    <s v="PSP_10_0.3_2_0.7_H_4.rcp"/>
    <n v="10"/>
    <n v="0.3"/>
    <x v="1"/>
    <n v="2"/>
    <n v="0.7"/>
    <x v="0"/>
    <x v="1"/>
    <s v="μ=H"/>
    <n v="4"/>
    <n v="1497.47238441168"/>
    <x v="2"/>
    <n v="4"/>
    <n v="8"/>
    <n v="3.3333333333333299"/>
    <n v="2.6703799999999899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1.326957730590163E-2"/>
    <n v="-1.326957730590163E-2"/>
    <n v="1.7369954081287488E-3"/>
  </r>
  <r>
    <s v="PSP_20_0.3_4_0.3_H_3.rcp"/>
    <n v="20"/>
    <n v="0.3"/>
    <x v="1"/>
    <n v="4"/>
    <n v="0.3"/>
    <x v="1"/>
    <x v="1"/>
    <s v="μ=H"/>
    <n v="3"/>
    <n v="1496.7100477924901"/>
    <x v="2"/>
    <n v="4"/>
    <n v="8"/>
    <n v="6.6666666666666599"/>
    <n v="0.68553729999996404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0.22311127177033566"/>
    <n v="-0.22311127177033566"/>
    <n v="2.1211254954153352E-3"/>
  </r>
  <r>
    <s v="PSP_10_0.3_2_0.3_L_1.rcp"/>
    <n v="10"/>
    <n v="0.3"/>
    <x v="1"/>
    <n v="2"/>
    <n v="0.3"/>
    <x v="1"/>
    <x v="0"/>
    <s v="μ=L"/>
    <n v="1"/>
    <n v="1494.21009247809"/>
    <x v="1"/>
    <n v="3"/>
    <n v="8"/>
    <n v="3.3333333333333299"/>
    <n v="8.4805899999999906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6.2714706137952742E-2"/>
    <n v="6.2714706137952742E-2"/>
    <n v="2.3681232662697113E-3"/>
  </r>
  <r>
    <s v="PSP_60_0.3_2_0.3_H_1.rcp"/>
    <n v="60"/>
    <n v="0.3"/>
    <x v="1"/>
    <n v="2"/>
    <n v="0.3"/>
    <x v="1"/>
    <x v="1"/>
    <s v="μ=H"/>
    <n v="1"/>
    <n v="1493.12487887006"/>
    <x v="0"/>
    <n v="0"/>
    <n v="8"/>
    <n v="3.3333333333333299"/>
    <n v="15.2283009000002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8.6240997382551754E-2"/>
    <n v="8.6240997382551754E-2"/>
    <n v="1.013553834660268E-2"/>
  </r>
  <r>
    <s v="PSP_60_0.3_2_0.3_H_1.rcp"/>
    <n v="60"/>
    <n v="0.3"/>
    <x v="1"/>
    <n v="2"/>
    <n v="0.3"/>
    <x v="1"/>
    <x v="1"/>
    <s v="μ=H"/>
    <n v="1"/>
    <n v="1493.12487887006"/>
    <x v="1"/>
    <n v="3"/>
    <n v="8"/>
    <n v="3.3333333333333299"/>
    <n v="15.708557100000601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8.6240997382551754E-2"/>
    <n v="8.6240997382551754E-2"/>
    <n v="1.0455183667723023E-2"/>
  </r>
  <r>
    <s v="PSP_60_0.3_2_0.3_H_1.rcp"/>
    <n v="60"/>
    <n v="0.3"/>
    <x v="1"/>
    <n v="2"/>
    <n v="0.3"/>
    <x v="1"/>
    <x v="1"/>
    <s v="μ=H"/>
    <n v="1"/>
    <n v="1493.12487887006"/>
    <x v="2"/>
    <n v="4"/>
    <n v="8"/>
    <n v="3.3333333333333299"/>
    <n v="20.2455785000001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8.6240997382551754E-2"/>
    <n v="8.6240997382551754E-2"/>
    <n v="1.3474900357130656E-2"/>
  </r>
  <r>
    <s v="PSP_60_0.3_2_0.3_H_1.rcp"/>
    <n v="60"/>
    <n v="0.3"/>
    <x v="1"/>
    <n v="2"/>
    <n v="0.3"/>
    <x v="1"/>
    <x v="1"/>
    <s v="μ=H"/>
    <n v="1"/>
    <n v="1493.12487887006"/>
    <x v="3"/>
    <n v="5"/>
    <n v="8"/>
    <n v="3.3333333333333299"/>
    <n v="18.598834000000299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8.6240997382551754E-2"/>
    <n v="8.6240997382551754E-2"/>
    <n v="1.2378872498447826E-2"/>
  </r>
  <r>
    <s v="PSP_10_0.3_2_0.7_H_4.rcp"/>
    <n v="10"/>
    <n v="0.3"/>
    <x v="1"/>
    <n v="2"/>
    <n v="0.7"/>
    <x v="0"/>
    <x v="1"/>
    <s v="μ=H"/>
    <n v="4"/>
    <n v="1491.1981021444201"/>
    <x v="3"/>
    <n v="5"/>
    <n v="8"/>
    <n v="3.3333333333333299"/>
    <n v="2.7540399999999399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9.0240637278051292E-3"/>
    <n v="-9.0240637278051292E-3"/>
    <n v="1.7914135193503595E-3"/>
  </r>
  <r>
    <s v="PSP_20_0.3_4_0.3_H_3.rcp"/>
    <n v="20"/>
    <n v="0.3"/>
    <x v="1"/>
    <n v="4"/>
    <n v="0.3"/>
    <x v="1"/>
    <x v="1"/>
    <s v="μ=H"/>
    <n v="3"/>
    <n v="1490.6653394212001"/>
    <x v="0"/>
    <n v="0"/>
    <n v="8"/>
    <n v="6.6666666666666599"/>
    <n v="0.679371300000013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0.21817153681339208"/>
    <n v="-0.21817153681339208"/>
    <n v="2.1020472340214946E-3"/>
  </r>
  <r>
    <s v="PSP_20_0.3_4_0.3_H_3.rcp"/>
    <n v="20"/>
    <n v="0.3"/>
    <x v="1"/>
    <n v="4"/>
    <n v="0.3"/>
    <x v="1"/>
    <x v="1"/>
    <s v="μ=H"/>
    <n v="3"/>
    <n v="1490.6653394212001"/>
    <x v="1"/>
    <n v="3"/>
    <n v="8"/>
    <n v="6.6666666666666599"/>
    <n v="0.823678499999971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0.21817153681339208"/>
    <n v="-0.21817153681339208"/>
    <n v="2.5485490962716254E-3"/>
  </r>
  <r>
    <s v="PSP_20_0.3_4_0.3_H_3.rcp"/>
    <n v="20"/>
    <n v="0.3"/>
    <x v="1"/>
    <n v="4"/>
    <n v="0.3"/>
    <x v="1"/>
    <x v="1"/>
    <s v="μ=H"/>
    <n v="3"/>
    <n v="1490.6653394212001"/>
    <x v="3"/>
    <n v="5"/>
    <n v="8"/>
    <n v="6.6666666666666599"/>
    <n v="0.65293509999997901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0.21817153681339208"/>
    <n v="-0.21817153681339208"/>
    <n v="2.0202508127006211E-3"/>
  </r>
  <r>
    <s v="PSP_20_0.3_2_0.3_H_4.rcp"/>
    <n v="20"/>
    <n v="0.3"/>
    <x v="1"/>
    <n v="2"/>
    <n v="0.3"/>
    <x v="1"/>
    <x v="1"/>
    <s v="μ=H"/>
    <n v="4"/>
    <n v="1488.1945975874701"/>
    <x v="7"/>
    <n v="5"/>
    <n v="9"/>
    <n v="3.3333333333333299"/>
    <n v="0.62193260000000805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8.4378329325366527E-2"/>
    <n v="8.4378329325366527E-2"/>
    <n v="1.9231651797837154E-3"/>
  </r>
  <r>
    <s v="PSP_20_0.3_4_0.7_H_5.rcp"/>
    <n v="20"/>
    <n v="0.3"/>
    <x v="1"/>
    <n v="4"/>
    <n v="0.7"/>
    <x v="0"/>
    <x v="1"/>
    <s v="μ=H"/>
    <n v="5"/>
    <n v="1487.4960340535599"/>
    <x v="6"/>
    <n v="0"/>
    <n v="9"/>
    <n v="6.6666666666666599"/>
    <n v="0.417009599999971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0.10354284803433066"/>
    <n v="0.10354284803433066"/>
    <n v="1.9278850228924391E-3"/>
  </r>
  <r>
    <s v="PSP_60_0.3_2_0.3_L_2.rcp"/>
    <n v="60"/>
    <n v="0.3"/>
    <x v="1"/>
    <n v="2"/>
    <n v="0.3"/>
    <x v="1"/>
    <x v="0"/>
    <s v="μ=L"/>
    <n v="2"/>
    <n v="1486.89460627894"/>
    <x v="12"/>
    <n v="0"/>
    <n v="6"/>
    <n v="3.3333333333333299"/>
    <n v="13.0985063999996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0.14542504289019717"/>
    <n v="0.14542504289019717"/>
    <n v="8.7078520812940048E-3"/>
  </r>
  <r>
    <s v="PSP_60_0.3_2_0.3_L_2.rcp"/>
    <n v="60"/>
    <n v="0.3"/>
    <x v="1"/>
    <n v="2"/>
    <n v="0.3"/>
    <x v="1"/>
    <x v="0"/>
    <s v="μ=L"/>
    <n v="2"/>
    <n v="1486.89460627894"/>
    <x v="13"/>
    <n v="3"/>
    <n v="6"/>
    <n v="3.3333333333333299"/>
    <n v="14.169362999999899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0.14542504289019717"/>
    <n v="0.14542504289019717"/>
    <n v="9.4197546897532656E-3"/>
  </r>
  <r>
    <s v="PSP_60_0.3_2_0.3_L_2.rcp"/>
    <n v="60"/>
    <n v="0.3"/>
    <x v="1"/>
    <n v="2"/>
    <n v="0.3"/>
    <x v="1"/>
    <x v="0"/>
    <s v="μ=L"/>
    <n v="2"/>
    <n v="1486.89460627894"/>
    <x v="14"/>
    <n v="4"/>
    <n v="6"/>
    <n v="3.3333333333333299"/>
    <n v="14.597775800000299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0.14542504289019717"/>
    <n v="0.14542504289019717"/>
    <n v="9.7045623753178253E-3"/>
  </r>
  <r>
    <s v="PSP_60_0.3_2_0.3_L_2.rcp"/>
    <n v="60"/>
    <n v="0.3"/>
    <x v="1"/>
    <n v="2"/>
    <n v="0.3"/>
    <x v="1"/>
    <x v="0"/>
    <s v="μ=L"/>
    <n v="2"/>
    <n v="1486.89460627894"/>
    <x v="15"/>
    <n v="5"/>
    <n v="6"/>
    <n v="3.3333333333333299"/>
    <n v="14.426389000000199"/>
    <s v="PSP_60_0.3_2_0.3_L_2.rcp"/>
    <n v="60"/>
    <n v="0.3"/>
    <n v="2"/>
    <n v="0.3"/>
    <s v="L"/>
    <n v="2"/>
    <s v="40_0.1_0.2_0.8_"/>
    <n v="1739.92298031721"/>
    <n v="1739.92298031721"/>
    <n v="90000000000"/>
    <n v="1504.2178343999999"/>
    <n v="-0.14542504289019717"/>
    <n v="0.14542504289019717"/>
    <n v="9.5906248882859282E-3"/>
  </r>
  <r>
    <s v="PSP_20_0.3_4_0.7_H_4.rcp"/>
    <n v="20"/>
    <n v="0.3"/>
    <x v="1"/>
    <n v="4"/>
    <n v="0.7"/>
    <x v="0"/>
    <x v="1"/>
    <s v="μ=H"/>
    <n v="4"/>
    <n v="1486.68466617851"/>
    <x v="4"/>
    <n v="3"/>
    <n v="9"/>
    <n v="6.6666666666666599"/>
    <n v="0.559656700000005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8.9887702550409815E-2"/>
    <n v="8.9887702550409815E-2"/>
    <n v="2.430588150814145E-3"/>
  </r>
  <r>
    <s v="PSP_20_0.3_2_0.3_H_4.rcp"/>
    <n v="20"/>
    <n v="0.3"/>
    <x v="1"/>
    <n v="2"/>
    <n v="0.3"/>
    <x v="1"/>
    <x v="1"/>
    <s v="μ=H"/>
    <n v="4"/>
    <n v="1485.9953064163501"/>
    <x v="6"/>
    <n v="0"/>
    <n v="9"/>
    <n v="3.3333333333333299"/>
    <n v="0.60083540000000801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8.5731457914641943E-2"/>
    <n v="8.5731457914641943E-2"/>
    <n v="1.8579275633105919E-3"/>
  </r>
  <r>
    <s v="PSP_60_0.3_4_0.3_H_5.rcp"/>
    <n v="60"/>
    <n v="0.3"/>
    <x v="1"/>
    <n v="4"/>
    <n v="0.3"/>
    <x v="1"/>
    <x v="1"/>
    <s v="μ=H"/>
    <n v="5"/>
    <n v="1485.9679761159"/>
    <x v="5"/>
    <n v="4"/>
    <n v="9"/>
    <n v="6.6666666666666599"/>
    <n v="21.788817099999498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8.5910654450077104E-2"/>
    <n v="8.5910654450077104E-2"/>
    <n v="1.4413079388510547E-2"/>
  </r>
  <r>
    <s v="PSP_60_0.3_4_0.3_H_5.rcp"/>
    <n v="60"/>
    <n v="0.3"/>
    <x v="1"/>
    <n v="4"/>
    <n v="0.3"/>
    <x v="1"/>
    <x v="1"/>
    <s v="μ=H"/>
    <n v="5"/>
    <n v="1485.80384304269"/>
    <x v="7"/>
    <n v="5"/>
    <n v="9"/>
    <n v="6.6666666666666599"/>
    <n v="24.315727200000701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8.6011620484261628E-2"/>
    <n v="8.6011620484261628E-2"/>
    <n v="1.6084604543446436E-2"/>
  </r>
  <r>
    <s v="PSP_60_0.3_4_0.3_H_5.rcp"/>
    <n v="60"/>
    <n v="0.3"/>
    <x v="1"/>
    <n v="4"/>
    <n v="0.3"/>
    <x v="1"/>
    <x v="1"/>
    <s v="μ=H"/>
    <n v="5"/>
    <n v="1485.7967905319099"/>
    <x v="6"/>
    <n v="0"/>
    <n v="9"/>
    <n v="6.6666666666666599"/>
    <n v="22.254743899998999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8.601595881797211E-2"/>
    <n v="8.601595881797211E-2"/>
    <n v="1.4721285195498923E-2"/>
  </r>
  <r>
    <s v="PSP_20_0.3_4_0.7_H_4.rcp"/>
    <n v="20"/>
    <n v="0.3"/>
    <x v="1"/>
    <n v="4"/>
    <n v="0.7"/>
    <x v="0"/>
    <x v="1"/>
    <s v="μ=H"/>
    <n v="4"/>
    <n v="1485.74381526926"/>
    <x v="5"/>
    <n v="4"/>
    <n v="9"/>
    <n v="6.6666666666666599"/>
    <n v="0.48549159999998798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9.0463668659467825E-2"/>
    <n v="9.0463668659467825E-2"/>
    <n v="2.1084892404214239E-3"/>
  </r>
  <r>
    <s v="PSP_10_0.7_4_0.7_H_4.rcp"/>
    <n v="10"/>
    <n v="0.7"/>
    <x v="0"/>
    <n v="4"/>
    <n v="0.7"/>
    <x v="0"/>
    <x v="1"/>
    <s v="μ=H"/>
    <n v="4"/>
    <n v="1485.6598530357401"/>
    <x v="5"/>
    <n v="4"/>
    <n v="9"/>
    <n v="6.6666666666666599"/>
    <n v="3.0309899999991698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14452466679625289"/>
    <n v="0.14452466679625289"/>
    <n v="2.6779440969236703E-3"/>
  </r>
  <r>
    <s v="PSP_60_0.3_4_0.3_H_5.rcp"/>
    <n v="60"/>
    <n v="0.3"/>
    <x v="1"/>
    <n v="4"/>
    <n v="0.3"/>
    <x v="1"/>
    <x v="1"/>
    <s v="μ=H"/>
    <n v="5"/>
    <n v="1485.2708226263401"/>
    <x v="4"/>
    <n v="3"/>
    <n v="9"/>
    <n v="6.6666666666666599"/>
    <n v="20.484314299999799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8.633950661059632E-2"/>
    <n v="8.633950661059632E-2"/>
    <n v="1.3550164144757805E-2"/>
  </r>
  <r>
    <s v="PSP_20_0.3_4_0.7_H_4.rcp"/>
    <n v="20"/>
    <n v="0.3"/>
    <x v="1"/>
    <n v="4"/>
    <n v="0.7"/>
    <x v="0"/>
    <x v="1"/>
    <s v="μ=H"/>
    <n v="4"/>
    <n v="1485.00028551285"/>
    <x v="7"/>
    <n v="5"/>
    <n v="9"/>
    <n v="6.6666666666666599"/>
    <n v="0.43530900000001699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9.0918839544204183E-2"/>
    <n v="9.0918839544204183E-2"/>
    <n v="1.8905462890782625E-3"/>
  </r>
  <r>
    <s v="PSP_10_0.3_2_0.7_H_3.rcp"/>
    <n v="10"/>
    <n v="0.3"/>
    <x v="1"/>
    <n v="2"/>
    <n v="0.7"/>
    <x v="0"/>
    <x v="1"/>
    <s v="μ=H"/>
    <n v="3"/>
    <n v="1484.8819395120199"/>
    <x v="7"/>
    <n v="5"/>
    <n v="9"/>
    <n v="3.3333333333333299"/>
    <n v="6.7585300000001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0.10522961486216728"/>
    <n v="0.10522961486216728"/>
    <n v="2.1652797591024267E-3"/>
  </r>
  <r>
    <s v="PSP_30_0.3_4_0.3_L_5.rcp"/>
    <n v="30"/>
    <n v="0.3"/>
    <x v="1"/>
    <n v="4"/>
    <n v="0.3"/>
    <x v="1"/>
    <x v="0"/>
    <s v="μ=L"/>
    <n v="5"/>
    <n v="1484.65206026142"/>
    <x v="8"/>
    <n v="0"/>
    <n v="7"/>
    <n v="6.6666666666666599"/>
    <n v="2.4958813999999099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25032161975870582"/>
    <n v="0.25032161975870582"/>
    <n v="2.0494951816793648E-3"/>
  </r>
  <r>
    <s v="PSP_30_0.3_4_0.3_L_5.rcp"/>
    <n v="30"/>
    <n v="0.3"/>
    <x v="1"/>
    <n v="4"/>
    <n v="0.3"/>
    <x v="1"/>
    <x v="0"/>
    <s v="μ=L"/>
    <n v="5"/>
    <n v="1484.65206026142"/>
    <x v="9"/>
    <n v="3"/>
    <n v="7"/>
    <n v="6.6666666666666599"/>
    <n v="2.77428589999999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25032161975870582"/>
    <n v="0.25032161975870582"/>
    <n v="2.2781072789160514E-3"/>
  </r>
  <r>
    <s v="PSP_30_0.3_4_0.3_L_5.rcp"/>
    <n v="30"/>
    <n v="0.3"/>
    <x v="1"/>
    <n v="4"/>
    <n v="0.3"/>
    <x v="1"/>
    <x v="0"/>
    <s v="μ=L"/>
    <n v="5"/>
    <n v="1484.65206026142"/>
    <x v="10"/>
    <n v="4"/>
    <n v="7"/>
    <n v="6.6666666666666599"/>
    <n v="2.9754981999999401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25032161975870582"/>
    <n v="0.25032161975870582"/>
    <n v="2.443332934007089E-3"/>
  </r>
  <r>
    <s v="PSP_30_0.3_4_0.3_L_5.rcp"/>
    <n v="30"/>
    <n v="0.3"/>
    <x v="1"/>
    <n v="4"/>
    <n v="0.3"/>
    <x v="1"/>
    <x v="0"/>
    <s v="μ=L"/>
    <n v="5"/>
    <n v="1484.65206026142"/>
    <x v="11"/>
    <n v="5"/>
    <n v="7"/>
    <n v="6.6666666666666599"/>
    <n v="2.4471504999998999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25032161975870582"/>
    <n v="0.25032161975870582"/>
    <n v="2.0094797607747806E-3"/>
  </r>
  <r>
    <s v="PSP_60_0.3_4_0.3_H_2.rcp"/>
    <n v="60"/>
    <n v="0.3"/>
    <x v="1"/>
    <n v="4"/>
    <n v="0.3"/>
    <x v="1"/>
    <x v="1"/>
    <s v="μ=H"/>
    <n v="2"/>
    <n v="1484.2818854075399"/>
    <x v="6"/>
    <n v="0"/>
    <n v="9"/>
    <n v="6.6666666666666599"/>
    <n v="11.608043099999099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5.0697989710336684E-2"/>
    <n v="5.0697989710336684E-2"/>
    <n v="7.7290691586777453E-3"/>
  </r>
  <r>
    <s v="PSP_20_0.3_4_0.7_H_4.rcp"/>
    <n v="20"/>
    <n v="0.3"/>
    <x v="1"/>
    <n v="4"/>
    <n v="0.7"/>
    <x v="0"/>
    <x v="1"/>
    <s v="μ=H"/>
    <n v="4"/>
    <n v="1483.4447889866699"/>
    <x v="6"/>
    <n v="0"/>
    <n v="9"/>
    <n v="6.6666666666666599"/>
    <n v="0.44514979999996701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9.1871076793516526E-2"/>
    <n v="9.1871076793516526E-2"/>
    <n v="1.9332848677004969E-3"/>
  </r>
  <r>
    <s v="PSP_20_0.3_2_0.3_L_4.rcp"/>
    <n v="20"/>
    <n v="0.3"/>
    <x v="1"/>
    <n v="2"/>
    <n v="0.3"/>
    <x v="1"/>
    <x v="0"/>
    <s v="μ=L"/>
    <n v="4"/>
    <n v="1482.19819705441"/>
    <x v="12"/>
    <n v="0"/>
    <n v="6"/>
    <n v="3.3333333333333299"/>
    <n v="0.624326099999997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0.10135914060830099"/>
    <n v="0.10135914060830099"/>
    <n v="2.3609999730714194E-3"/>
  </r>
  <r>
    <s v="PSP_20_0.3_2_0.3_L_4.rcp"/>
    <n v="20"/>
    <n v="0.3"/>
    <x v="1"/>
    <n v="2"/>
    <n v="0.3"/>
    <x v="1"/>
    <x v="0"/>
    <s v="μ=L"/>
    <n v="4"/>
    <n v="1482.19819705441"/>
    <x v="13"/>
    <n v="3"/>
    <n v="6"/>
    <n v="3.3333333333333299"/>
    <n v="0.52295570000000002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0.10135914060830099"/>
    <n v="0.10135914060830099"/>
    <n v="1.9776498109202087E-3"/>
  </r>
  <r>
    <s v="PSP_20_0.3_2_0.3_L_4.rcp"/>
    <n v="20"/>
    <n v="0.3"/>
    <x v="1"/>
    <n v="2"/>
    <n v="0.3"/>
    <x v="1"/>
    <x v="0"/>
    <s v="μ=L"/>
    <n v="4"/>
    <n v="1482.19819705441"/>
    <x v="14"/>
    <n v="4"/>
    <n v="6"/>
    <n v="3.3333333333333299"/>
    <n v="0.59415369999999901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0.10135914060830099"/>
    <n v="0.10135914060830099"/>
    <n v="2.2468976864819341E-3"/>
  </r>
  <r>
    <s v="PSP_20_0.3_2_0.3_L_4.rcp"/>
    <n v="20"/>
    <n v="0.3"/>
    <x v="1"/>
    <n v="2"/>
    <n v="0.3"/>
    <x v="1"/>
    <x v="0"/>
    <s v="μ=L"/>
    <n v="4"/>
    <n v="1482.19819705441"/>
    <x v="15"/>
    <n v="5"/>
    <n v="6"/>
    <n v="3.3333333333333299"/>
    <n v="0.51820810000000195"/>
    <s v="PSP_20_0.3_2_0.3_L_4.rcp"/>
    <n v="20"/>
    <n v="0.3"/>
    <n v="2"/>
    <n v="0.3"/>
    <s v="L"/>
    <n v="4"/>
    <s v="40_0.1_0.2_0.8_"/>
    <n v="1649.3777036331601"/>
    <n v="1649.3777036331601"/>
    <n v="1649.3777036331601"/>
    <n v="264.4329128"/>
    <n v="-0.10135914060830099"/>
    <n v="0.10135914060830099"/>
    <n v="1.9596959187600871E-3"/>
  </r>
  <r>
    <s v="PSP_10_0.3_2_0.3_L_5.rcp"/>
    <n v="10"/>
    <n v="0.3"/>
    <x v="1"/>
    <n v="2"/>
    <n v="0.3"/>
    <x v="1"/>
    <x v="0"/>
    <s v="μ=L"/>
    <n v="5"/>
    <n v="1480.8642453055099"/>
    <x v="10"/>
    <n v="4"/>
    <n v="7"/>
    <n v="3.3333333333333299"/>
    <n v="6.0677599999999998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1.0337124577473017E-2"/>
    <n v="1.0337124577473017E-2"/>
    <n v="1.8581070776983381E-3"/>
  </r>
  <r>
    <s v="PSP_60_0.3_4_0.3_H_2.rcp"/>
    <n v="60"/>
    <n v="0.3"/>
    <x v="1"/>
    <n v="4"/>
    <n v="0.3"/>
    <x v="1"/>
    <x v="1"/>
    <s v="μ=H"/>
    <n v="2"/>
    <n v="1479.6348794230601"/>
    <x v="7"/>
    <n v="5"/>
    <n v="9"/>
    <n v="6.6666666666666599"/>
    <n v="12.731042899999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5.3670074842052468E-2"/>
    <n v="5.3670074842052468E-2"/>
    <n v="8.476804418153237E-3"/>
  </r>
  <r>
    <s v="PSP_60_0.3_4_0.3_H_2.rcp"/>
    <n v="60"/>
    <n v="0.3"/>
    <x v="1"/>
    <n v="4"/>
    <n v="0.3"/>
    <x v="1"/>
    <x v="1"/>
    <s v="μ=H"/>
    <n v="2"/>
    <n v="1479.0826088823901"/>
    <x v="4"/>
    <n v="3"/>
    <n v="9"/>
    <n v="6.6666666666666599"/>
    <n v="12.673104299999901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5.4023290454016763E-2"/>
    <n v="5.4023290454016763E-2"/>
    <n v="8.4382267317600797E-3"/>
  </r>
  <r>
    <s v="PSP_60_0.3_4_0.3_H_2.rcp"/>
    <n v="60"/>
    <n v="0.3"/>
    <x v="1"/>
    <n v="4"/>
    <n v="0.3"/>
    <x v="1"/>
    <x v="1"/>
    <s v="μ=H"/>
    <n v="2"/>
    <n v="1478.01537624312"/>
    <x v="5"/>
    <n v="4"/>
    <n v="9"/>
    <n v="6.6666666666666599"/>
    <n v="15.550013500000199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5.4705860321550809E-2"/>
    <n v="5.4705860321550809E-2"/>
    <n v="1.0353780454164876E-2"/>
  </r>
  <r>
    <s v="PSP_20_0.3_2_0.3_H_4.rcp"/>
    <n v="20"/>
    <n v="0.3"/>
    <x v="1"/>
    <n v="2"/>
    <n v="0.3"/>
    <x v="1"/>
    <x v="1"/>
    <s v="μ=H"/>
    <n v="4"/>
    <n v="1476.1339972554199"/>
    <x v="5"/>
    <n v="4"/>
    <n v="9"/>
    <n v="3.3333333333333299"/>
    <n v="0.64919639999999301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9.1798694271773854E-2"/>
    <n v="9.1798694271773854E-2"/>
    <n v="2.0074714065815352E-3"/>
  </r>
  <r>
    <s v="PSP_60_0.3_2_0.3_L_1.rcp"/>
    <n v="60"/>
    <n v="0.3"/>
    <x v="1"/>
    <n v="2"/>
    <n v="0.3"/>
    <x v="1"/>
    <x v="0"/>
    <s v="μ=L"/>
    <n v="1"/>
    <n v="1476.05726144712"/>
    <x v="8"/>
    <n v="0"/>
    <n v="7"/>
    <n v="3.3333333333333299"/>
    <n v="14.8067584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-7.1397075890973771E-2"/>
    <n v="7.1397075890973771E-2"/>
    <n v="9.7882544667807336E-3"/>
  </r>
  <r>
    <s v="PSP_60_0.3_2_0.3_L_1.rcp"/>
    <n v="60"/>
    <n v="0.3"/>
    <x v="1"/>
    <n v="2"/>
    <n v="0.3"/>
    <x v="1"/>
    <x v="0"/>
    <s v="μ=L"/>
    <n v="1"/>
    <n v="1476.05726144712"/>
    <x v="9"/>
    <n v="3"/>
    <n v="7"/>
    <n v="3.3333333333333299"/>
    <n v="14.4176258000002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-7.1397075890973771E-2"/>
    <n v="7.1397075890973771E-2"/>
    <n v="9.5310118747682897E-3"/>
  </r>
  <r>
    <s v="PSP_60_0.3_2_0.3_L_1.rcp"/>
    <n v="60"/>
    <n v="0.3"/>
    <x v="1"/>
    <n v="2"/>
    <n v="0.3"/>
    <x v="1"/>
    <x v="0"/>
    <s v="μ=L"/>
    <n v="1"/>
    <n v="1476.05726144712"/>
    <x v="10"/>
    <n v="4"/>
    <n v="7"/>
    <n v="3.3333333333333299"/>
    <n v="15.3621621000002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-7.1397075890973771E-2"/>
    <n v="7.1397075890973771E-2"/>
    <n v="1.0155413341162956E-2"/>
  </r>
  <r>
    <s v="PSP_60_0.3_2_0.3_L_1.rcp"/>
    <n v="60"/>
    <n v="0.3"/>
    <x v="1"/>
    <n v="2"/>
    <n v="0.3"/>
    <x v="1"/>
    <x v="0"/>
    <s v="μ=L"/>
    <n v="1"/>
    <n v="1476.05726144712"/>
    <x v="11"/>
    <n v="5"/>
    <n v="7"/>
    <n v="3.3333333333333299"/>
    <n v="14.9360114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-7.1397075890973771E-2"/>
    <n v="7.1397075890973771E-2"/>
    <n v="9.8736993170590245E-3"/>
  </r>
  <r>
    <s v="PSP_30_0.3_4_0.7_H_3.rcp"/>
    <n v="30"/>
    <n v="0.3"/>
    <x v="1"/>
    <n v="4"/>
    <n v="0.7"/>
    <x v="0"/>
    <x v="1"/>
    <s v="μ=H"/>
    <n v="3"/>
    <n v="1475.76105845147"/>
    <x v="7"/>
    <n v="5"/>
    <n v="9"/>
    <n v="6.6666666666666599"/>
    <n v="1.3866657999997101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9.458036685994986E-2"/>
    <n v="9.458036685994986E-2"/>
    <n v="1.8983623923198658E-3"/>
  </r>
  <r>
    <s v="PSP_20_0.3_4_0.7_H_5.rcp"/>
    <n v="20"/>
    <n v="0.3"/>
    <x v="1"/>
    <n v="4"/>
    <n v="0.7"/>
    <x v="0"/>
    <x v="1"/>
    <s v="μ=H"/>
    <n v="5"/>
    <n v="1474.4806103532601"/>
    <x v="4"/>
    <n v="3"/>
    <n v="9"/>
    <n v="6.6666666666666599"/>
    <n v="0.41810240000000898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0.11138674771196647"/>
    <n v="0.11138674771196647"/>
    <n v="1.9329371673828541E-3"/>
  </r>
  <r>
    <s v="PSP_20_0.3_2_0.3_H_5.rcp"/>
    <n v="20"/>
    <n v="0.3"/>
    <x v="1"/>
    <n v="2"/>
    <n v="0.3"/>
    <x v="1"/>
    <x v="1"/>
    <s v="μ=H"/>
    <n v="5"/>
    <n v="1473.6649766243399"/>
    <x v="12"/>
    <n v="0"/>
    <n v="6"/>
    <n v="3.3333333333333299"/>
    <n v="0.76966539999999295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0.11871596351502581"/>
    <n v="0.11871596351502581"/>
    <n v="1.865764279504388E-3"/>
  </r>
  <r>
    <s v="PSP_20_0.3_2_0.3_H_5.rcp"/>
    <n v="20"/>
    <n v="0.3"/>
    <x v="1"/>
    <n v="2"/>
    <n v="0.3"/>
    <x v="1"/>
    <x v="1"/>
    <s v="μ=H"/>
    <n v="5"/>
    <n v="1473.6649766243399"/>
    <x v="8"/>
    <n v="0"/>
    <n v="7"/>
    <n v="3.3333333333333299"/>
    <n v="0.76416530000000105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0.11871596351502581"/>
    <n v="0.11871596351502581"/>
    <n v="1.8524313557251885E-3"/>
  </r>
  <r>
    <s v="PSP_20_0.3_2_0.3_H_5.rcp"/>
    <n v="20"/>
    <n v="0.3"/>
    <x v="1"/>
    <n v="2"/>
    <n v="0.3"/>
    <x v="1"/>
    <x v="1"/>
    <s v="μ=H"/>
    <n v="5"/>
    <n v="1473.6649766243399"/>
    <x v="13"/>
    <n v="3"/>
    <n v="6"/>
    <n v="3.3333333333333299"/>
    <n v="0.90576880000000404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0.11871596351502581"/>
    <n v="0.11871596351502581"/>
    <n v="2.1956957822575592E-3"/>
  </r>
  <r>
    <s v="PSP_20_0.3_2_0.3_H_5.rcp"/>
    <n v="20"/>
    <n v="0.3"/>
    <x v="1"/>
    <n v="2"/>
    <n v="0.3"/>
    <x v="1"/>
    <x v="1"/>
    <s v="μ=H"/>
    <n v="5"/>
    <n v="1473.6649766243399"/>
    <x v="9"/>
    <n v="3"/>
    <n v="7"/>
    <n v="3.3333333333333299"/>
    <n v="0.82433899999999405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0.11871596351502581"/>
    <n v="0.11871596351502581"/>
    <n v="1.9982998591366722E-3"/>
  </r>
  <r>
    <s v="PSP_20_0.3_2_0.3_H_5.rcp"/>
    <n v="20"/>
    <n v="0.3"/>
    <x v="1"/>
    <n v="2"/>
    <n v="0.3"/>
    <x v="1"/>
    <x v="1"/>
    <s v="μ=H"/>
    <n v="5"/>
    <n v="1473.6649766243399"/>
    <x v="14"/>
    <n v="4"/>
    <n v="6"/>
    <n v="3.3333333333333299"/>
    <n v="0.81270990000000098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0.11871596351502581"/>
    <n v="0.11871596351502581"/>
    <n v="1.9701094800670511E-3"/>
  </r>
  <r>
    <s v="PSP_20_0.3_2_0.3_H_5.rcp"/>
    <n v="20"/>
    <n v="0.3"/>
    <x v="1"/>
    <n v="2"/>
    <n v="0.3"/>
    <x v="1"/>
    <x v="1"/>
    <s v="μ=H"/>
    <n v="5"/>
    <n v="1473.6649766243399"/>
    <x v="10"/>
    <n v="4"/>
    <n v="7"/>
    <n v="3.3333333333333299"/>
    <n v="0.82008429999999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0.11871596351502581"/>
    <n v="0.11871596351502581"/>
    <n v="1.987985939243671E-3"/>
  </r>
  <r>
    <s v="PSP_20_0.3_2_0.3_H_5.rcp"/>
    <n v="20"/>
    <n v="0.3"/>
    <x v="1"/>
    <n v="2"/>
    <n v="0.3"/>
    <x v="1"/>
    <x v="1"/>
    <s v="μ=H"/>
    <n v="5"/>
    <n v="1473.6649766243399"/>
    <x v="15"/>
    <n v="5"/>
    <n v="6"/>
    <n v="3.3333333333333299"/>
    <n v="0.86275410000000297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0.11871596351502581"/>
    <n v="0.11871596351502581"/>
    <n v="2.0914228205866823E-3"/>
  </r>
  <r>
    <s v="PSP_20_0.3_2_0.3_H_5.rcp"/>
    <n v="20"/>
    <n v="0.3"/>
    <x v="1"/>
    <n v="2"/>
    <n v="0.3"/>
    <x v="1"/>
    <x v="1"/>
    <s v="μ=H"/>
    <n v="5"/>
    <n v="1473.6649766243399"/>
    <x v="11"/>
    <n v="5"/>
    <n v="7"/>
    <n v="3.3333333333333299"/>
    <n v="0.82832860000000597"/>
    <s v="PSP_20_0.3_2_0.3_H_5.rcp"/>
    <n v="20"/>
    <n v="0.3"/>
    <n v="2"/>
    <n v="0.3"/>
    <s v="H"/>
    <n v="5"/>
    <s v="40_0.1_0.2_0.8_"/>
    <n v="1672.1793605862799"/>
    <n v="1672.1793605862799"/>
    <n v="1672.1793605862799"/>
    <n v="412.52017119999903"/>
    <n v="-0.11871596351502581"/>
    <n v="0.11871596351502581"/>
    <n v="2.0079711437878118E-3"/>
  </r>
  <r>
    <s v="PSP_30_0.3_2_0.7_H_2.rcp"/>
    <n v="30"/>
    <n v="0.3"/>
    <x v="1"/>
    <n v="2"/>
    <n v="0.7"/>
    <x v="0"/>
    <x v="1"/>
    <s v="μ=H"/>
    <n v="2"/>
    <n v="1473.32988979171"/>
    <x v="12"/>
    <n v="0"/>
    <n v="6"/>
    <n v="3.3333333333333299"/>
    <n v="1.3052142999999801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0.105671487501916"/>
    <n v="0.105671487501916"/>
    <n v="2.0429809848971437E-3"/>
  </r>
  <r>
    <s v="PSP_30_0.3_2_0.7_H_2.rcp"/>
    <n v="30"/>
    <n v="0.3"/>
    <x v="1"/>
    <n v="2"/>
    <n v="0.7"/>
    <x v="0"/>
    <x v="1"/>
    <s v="μ=H"/>
    <n v="2"/>
    <n v="1473.32988979171"/>
    <x v="13"/>
    <n v="3"/>
    <n v="6"/>
    <n v="3.3333333333333299"/>
    <n v="1.26762749999988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0.105671487501916"/>
    <n v="0.105671487501916"/>
    <n v="1.9841484102897881E-3"/>
  </r>
  <r>
    <s v="PSP_30_0.3_2_0.7_H_2.rcp"/>
    <n v="30"/>
    <n v="0.3"/>
    <x v="1"/>
    <n v="2"/>
    <n v="0.7"/>
    <x v="0"/>
    <x v="1"/>
    <s v="μ=H"/>
    <n v="2"/>
    <n v="1473.32988979171"/>
    <x v="14"/>
    <n v="4"/>
    <n v="6"/>
    <n v="3.3333333333333299"/>
    <n v="1.25579939999988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0.105671487501916"/>
    <n v="0.105671487501916"/>
    <n v="1.9656345284027581E-3"/>
  </r>
  <r>
    <s v="PSP_30_0.3_2_0.7_H_2.rcp"/>
    <n v="30"/>
    <n v="0.3"/>
    <x v="1"/>
    <n v="2"/>
    <n v="0.7"/>
    <x v="0"/>
    <x v="1"/>
    <s v="μ=H"/>
    <n v="2"/>
    <n v="1473.32988979171"/>
    <x v="15"/>
    <n v="5"/>
    <n v="6"/>
    <n v="3.3333333333333299"/>
    <n v="1.3425918000000301"/>
    <s v="PSP_30_0.3_2_0.7_H_2.rcp"/>
    <n v="30"/>
    <n v="0.3"/>
    <n v="2"/>
    <n v="0.7"/>
    <s v="H"/>
    <n v="2"/>
    <s v="40_0.1_0.2_0.8_"/>
    <n v="1647.4146459630699"/>
    <n v="1647.63976142002"/>
    <n v="1648.00094666428"/>
    <n v="638.87736090000499"/>
    <n v="-0.105671487501916"/>
    <n v="0.105671487501916"/>
    <n v="2.1014859535931625E-3"/>
  </r>
  <r>
    <s v="PSP_30_0.3_4_0.7_H_3.rcp"/>
    <n v="30"/>
    <n v="0.3"/>
    <x v="1"/>
    <n v="4"/>
    <n v="0.7"/>
    <x v="0"/>
    <x v="1"/>
    <s v="μ=H"/>
    <n v="3"/>
    <n v="1473.1040308782599"/>
    <x v="4"/>
    <n v="3"/>
    <n v="9"/>
    <n v="6.6666666666666599"/>
    <n v="1.35470759999998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9.6210525696844018E-2"/>
    <n v="9.6210525696844018E-2"/>
    <n v="1.8546112267500963E-3"/>
  </r>
  <r>
    <s v="PSP_30_0.3_4_0.7_H_3.rcp"/>
    <n v="30"/>
    <n v="0.3"/>
    <x v="1"/>
    <n v="4"/>
    <n v="0.7"/>
    <x v="0"/>
    <x v="1"/>
    <s v="μ=H"/>
    <n v="3"/>
    <n v="1472.74092484893"/>
    <x v="6"/>
    <n v="0"/>
    <n v="9"/>
    <n v="6.6666666666666599"/>
    <n v="1.3393215999999399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9.6433301142763259E-2"/>
    <n v="9.6433301142763259E-2"/>
    <n v="1.8335476050985666E-3"/>
  </r>
  <r>
    <s v="PSP_10_0.3_2_0.7_H_3.rcp"/>
    <n v="10"/>
    <n v="0.3"/>
    <x v="1"/>
    <n v="2"/>
    <n v="0.7"/>
    <x v="0"/>
    <x v="1"/>
    <s v="μ=H"/>
    <n v="3"/>
    <n v="1471.94949036866"/>
    <x v="8"/>
    <n v="0"/>
    <n v="7"/>
    <n v="3.3333333333333299"/>
    <n v="5.07917000000013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0.11302253912965644"/>
    <n v="0.11302253912965644"/>
    <n v="1.6272508953929911E-3"/>
  </r>
  <r>
    <s v="PSP_20_0.3_4_0.3_L_5.rcp"/>
    <n v="20"/>
    <n v="0.3"/>
    <x v="1"/>
    <n v="4"/>
    <n v="0.3"/>
    <x v="1"/>
    <x v="0"/>
    <s v="μ=L"/>
    <n v="5"/>
    <n v="1470.0834171823701"/>
    <x v="0"/>
    <n v="0"/>
    <n v="8"/>
    <n v="6.6666666666666599"/>
    <n v="0.36283059999999501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0.1638644112341161"/>
    <n v="-0.1638644112341161"/>
    <n v="1.9476014757964771E-3"/>
  </r>
  <r>
    <s v="PSP_20_0.3_4_0.3_L_5.rcp"/>
    <n v="20"/>
    <n v="0.3"/>
    <x v="1"/>
    <n v="4"/>
    <n v="0.3"/>
    <x v="1"/>
    <x v="0"/>
    <s v="μ=L"/>
    <n v="5"/>
    <n v="1470.0834171823701"/>
    <x v="1"/>
    <n v="3"/>
    <n v="8"/>
    <n v="6.6666666666666599"/>
    <n v="0.41066519999998202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0.1638644112341161"/>
    <n v="-0.1638644112341161"/>
    <n v="2.2043679600844898E-3"/>
  </r>
  <r>
    <s v="PSP_20_0.3_4_0.3_L_5.rcp"/>
    <n v="20"/>
    <n v="0.3"/>
    <x v="1"/>
    <n v="4"/>
    <n v="0.3"/>
    <x v="1"/>
    <x v="0"/>
    <s v="μ=L"/>
    <n v="5"/>
    <n v="1470.0834171823701"/>
    <x v="2"/>
    <n v="4"/>
    <n v="8"/>
    <n v="6.6666666666666599"/>
    <n v="0.37653940000001201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0.1638644112341161"/>
    <n v="-0.1638644112341161"/>
    <n v="2.0211875490533421E-3"/>
  </r>
  <r>
    <s v="PSP_20_0.3_4_0.3_L_5.rcp"/>
    <n v="20"/>
    <n v="0.3"/>
    <x v="1"/>
    <n v="4"/>
    <n v="0.3"/>
    <x v="1"/>
    <x v="0"/>
    <s v="μ=L"/>
    <n v="5"/>
    <n v="1470.0834171823701"/>
    <x v="3"/>
    <n v="5"/>
    <n v="8"/>
    <n v="6.6666666666666599"/>
    <n v="0.37295290000002901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0.1638644112341161"/>
    <n v="-0.1638644112341161"/>
    <n v="2.0019359404709592E-3"/>
  </r>
  <r>
    <s v="PSP_30_0.3_4_0.7_H_3.rcp"/>
    <n v="30"/>
    <n v="0.3"/>
    <x v="1"/>
    <n v="4"/>
    <n v="0.7"/>
    <x v="0"/>
    <x v="1"/>
    <s v="μ=H"/>
    <n v="3"/>
    <n v="1469.2831118464901"/>
    <x v="5"/>
    <n v="4"/>
    <n v="9"/>
    <n v="6.6666666666666599"/>
    <n v="1.4489126999997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9.8554763666934483E-2"/>
    <n v="9.8554763666934483E-2"/>
    <n v="1.9835791575984938E-3"/>
  </r>
  <r>
    <s v="PSP_30_0.3_4_0.7_H_2.rcp"/>
    <n v="30"/>
    <n v="0.3"/>
    <x v="1"/>
    <n v="4"/>
    <n v="0.7"/>
    <x v="0"/>
    <x v="1"/>
    <s v="μ=H"/>
    <n v="2"/>
    <n v="1469.2694984260199"/>
    <x v="12"/>
    <n v="0"/>
    <n v="6"/>
    <n v="6.6666666666666599"/>
    <n v="1.5384195999999899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0.11587303651477329"/>
    <n v="0.11587303651477329"/>
    <n v="1.8302357619043854E-3"/>
  </r>
  <r>
    <s v="PSP_30_0.3_4_0.7_H_2.rcp"/>
    <n v="30"/>
    <n v="0.3"/>
    <x v="1"/>
    <n v="4"/>
    <n v="0.7"/>
    <x v="0"/>
    <x v="1"/>
    <s v="μ=H"/>
    <n v="2"/>
    <n v="1469.2694984260199"/>
    <x v="13"/>
    <n v="3"/>
    <n v="6"/>
    <n v="6.6666666666666599"/>
    <n v="1.55539410000028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0.11587303651477329"/>
    <n v="0.11587303651477329"/>
    <n v="1.8504300814131704E-3"/>
  </r>
  <r>
    <s v="PSP_30_0.3_4_0.7_H_2.rcp"/>
    <n v="30"/>
    <n v="0.3"/>
    <x v="1"/>
    <n v="4"/>
    <n v="0.7"/>
    <x v="0"/>
    <x v="1"/>
    <s v="μ=H"/>
    <n v="2"/>
    <n v="1469.2694984260199"/>
    <x v="14"/>
    <n v="4"/>
    <n v="6"/>
    <n v="6.6666666666666599"/>
    <n v="1.64609629999995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0.11587303651477329"/>
    <n v="0.11587303651477329"/>
    <n v="1.9583371895407586E-3"/>
  </r>
  <r>
    <s v="PSP_30_0.3_4_0.7_H_2.rcp"/>
    <n v="30"/>
    <n v="0.3"/>
    <x v="1"/>
    <n v="4"/>
    <n v="0.7"/>
    <x v="0"/>
    <x v="1"/>
    <s v="μ=H"/>
    <n v="2"/>
    <n v="1469.2694984260199"/>
    <x v="15"/>
    <n v="5"/>
    <n v="6"/>
    <n v="6.6666666666666599"/>
    <n v="1.5799268999999101"/>
    <s v="PSP_30_0.3_4_0.7_H_2.rcp"/>
    <n v="30"/>
    <n v="0.3"/>
    <n v="4"/>
    <n v="0.7"/>
    <s v="H"/>
    <n v="2"/>
    <s v="40_0.1_0.2_0.8_"/>
    <n v="1661.8308898013499"/>
    <n v="1673.98019415658"/>
    <n v="1692.83875192654"/>
    <n v="840.55815760000405"/>
    <n v="-0.11587303651477329"/>
    <n v="0.11587303651477329"/>
    <n v="1.8796164021666053E-3"/>
  </r>
  <r>
    <s v="PSP_10_0.3_4_0.3_L_2.rcp"/>
    <n v="10"/>
    <n v="0.3"/>
    <x v="1"/>
    <n v="4"/>
    <n v="0.3"/>
    <x v="1"/>
    <x v="0"/>
    <s v="μ=L"/>
    <n v="2"/>
    <n v="1465.1682897503499"/>
    <x v="6"/>
    <n v="0"/>
    <n v="9"/>
    <n v="6.6666666666666599"/>
    <n v="0.10759740000000299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8.4021846516796533E-2"/>
    <n v="8.4021846516796533E-2"/>
    <n v="2.0982548010907592E-3"/>
  </r>
  <r>
    <s v="PSP_20_0.3_2_0.3_H_4.rcp"/>
    <n v="20"/>
    <n v="0.3"/>
    <x v="1"/>
    <n v="2"/>
    <n v="0.3"/>
    <x v="1"/>
    <x v="1"/>
    <s v="μ=H"/>
    <n v="4"/>
    <n v="1464.5476446991599"/>
    <x v="4"/>
    <n v="3"/>
    <n v="9"/>
    <n v="3.3333333333333299"/>
    <n v="0.61224059999999203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9.8927275105077483E-2"/>
    <n v="9.8927275105077483E-2"/>
    <n v="1.8931951847673833E-3"/>
  </r>
  <r>
    <s v="PSP_10_0.3_4_0.3_L_3.rcp"/>
    <n v="10"/>
    <n v="0.3"/>
    <x v="1"/>
    <n v="4"/>
    <n v="0.3"/>
    <x v="1"/>
    <x v="0"/>
    <s v="μ=L"/>
    <n v="3"/>
    <n v="1464.1568593178999"/>
    <x v="8"/>
    <n v="0"/>
    <n v="7"/>
    <n v="6.6666666666666599"/>
    <n v="0.16059230000000099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0.12856793804942229"/>
    <n v="0.12856793804942229"/>
    <n v="1.9763833412708045E-3"/>
  </r>
  <r>
    <s v="PSP_10_0.3_4_0.3_L_3.rcp"/>
    <n v="10"/>
    <n v="0.3"/>
    <x v="1"/>
    <n v="4"/>
    <n v="0.3"/>
    <x v="1"/>
    <x v="0"/>
    <s v="μ=L"/>
    <n v="3"/>
    <n v="1464.1568593178999"/>
    <x v="9"/>
    <n v="3"/>
    <n v="7"/>
    <n v="6.6666666666666599"/>
    <n v="0.19020300000000001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0.12856793804942229"/>
    <n v="0.12856793804942229"/>
    <n v="2.340797414693784E-3"/>
  </r>
  <r>
    <s v="PSP_10_0.3_4_0.3_L_3.rcp"/>
    <n v="10"/>
    <n v="0.3"/>
    <x v="1"/>
    <n v="4"/>
    <n v="0.3"/>
    <x v="1"/>
    <x v="0"/>
    <s v="μ=L"/>
    <n v="3"/>
    <n v="1464.1568593178999"/>
    <x v="10"/>
    <n v="4"/>
    <n v="7"/>
    <n v="6.6666666666666599"/>
    <n v="0.17196690000000101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0.12856793804942229"/>
    <n v="0.12856793804942229"/>
    <n v="2.1163686951988494E-3"/>
  </r>
  <r>
    <s v="PSP_10_0.3_4_0.3_L_3.rcp"/>
    <n v="10"/>
    <n v="0.3"/>
    <x v="1"/>
    <n v="4"/>
    <n v="0.3"/>
    <x v="1"/>
    <x v="0"/>
    <s v="μ=L"/>
    <n v="3"/>
    <n v="1464.1568593178999"/>
    <x v="11"/>
    <n v="5"/>
    <n v="7"/>
    <n v="6.6666666666666599"/>
    <n v="0.17126930000000201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0.12856793804942229"/>
    <n v="0.12856793804942229"/>
    <n v="2.1077834453526955E-3"/>
  </r>
  <r>
    <s v="PSP_20_0.3_4_0.3_L_1.rcp"/>
    <n v="20"/>
    <n v="0.3"/>
    <x v="1"/>
    <n v="4"/>
    <n v="0.3"/>
    <x v="1"/>
    <x v="0"/>
    <s v="μ=L"/>
    <n v="1"/>
    <n v="1462.39617735309"/>
    <x v="12"/>
    <n v="0"/>
    <n v="6"/>
    <n v="6.6666666666666599"/>
    <n v="0.56101330000001304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8029322566568109"/>
    <n v="0.18029322566568109"/>
    <n v="2.0231832544323602E-3"/>
  </r>
  <r>
    <s v="PSP_20_0.3_4_0.3_L_1.rcp"/>
    <n v="20"/>
    <n v="0.3"/>
    <x v="1"/>
    <n v="4"/>
    <n v="0.3"/>
    <x v="1"/>
    <x v="0"/>
    <s v="μ=L"/>
    <n v="1"/>
    <n v="1462.39617735309"/>
    <x v="13"/>
    <n v="3"/>
    <n v="6"/>
    <n v="6.6666666666666599"/>
    <n v="0.61550719999999604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8029322566568109"/>
    <n v="0.18029322566568109"/>
    <n v="2.2197047022281158E-3"/>
  </r>
  <r>
    <s v="PSP_20_0.3_4_0.3_L_1.rcp"/>
    <n v="20"/>
    <n v="0.3"/>
    <x v="1"/>
    <n v="4"/>
    <n v="0.3"/>
    <x v="1"/>
    <x v="0"/>
    <s v="μ=L"/>
    <n v="1"/>
    <n v="1462.39617735309"/>
    <x v="14"/>
    <n v="4"/>
    <n v="6"/>
    <n v="6.6666666666666599"/>
    <n v="0.611017299999986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8029322566568109"/>
    <n v="0.18029322566568109"/>
    <n v="2.2035127679297739E-3"/>
  </r>
  <r>
    <s v="PSP_20_0.3_4_0.3_L_1.rcp"/>
    <n v="20"/>
    <n v="0.3"/>
    <x v="1"/>
    <n v="4"/>
    <n v="0.3"/>
    <x v="1"/>
    <x v="0"/>
    <s v="μ=L"/>
    <n v="1"/>
    <n v="1462.39617735309"/>
    <x v="15"/>
    <n v="5"/>
    <n v="6"/>
    <n v="6.6666666666666599"/>
    <n v="0.55837839999998096"/>
    <s v="PSP_20_0.3_4_0.3_L_1.rcp"/>
    <n v="20"/>
    <n v="0.3"/>
    <n v="4"/>
    <n v="0.3"/>
    <s v="L"/>
    <n v="1"/>
    <s v="40_0.1_0.2_0.8_"/>
    <n v="1784.0479341416899"/>
    <n v="1784.0479341416899"/>
    <n v="1784.0479341416899"/>
    <n v="277.2923801"/>
    <n v="-0.18029322566568109"/>
    <n v="0.18029322566568109"/>
    <n v="2.0136810099095144E-3"/>
  </r>
  <r>
    <s v="PSP_10_0.3_2_0.7_H_2.rcp"/>
    <n v="10"/>
    <n v="0.3"/>
    <x v="1"/>
    <n v="2"/>
    <n v="0.7"/>
    <x v="0"/>
    <x v="1"/>
    <s v="μ=H"/>
    <n v="2"/>
    <n v="1461.84061214853"/>
    <x v="15"/>
    <n v="5"/>
    <n v="6"/>
    <n v="3.3333333333333299"/>
    <n v="9.3857200000002194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9.4208514043884459E-2"/>
    <n v="9.4208514043884459E-2"/>
    <n v="1.9596016956702229E-3"/>
  </r>
  <r>
    <s v="PSP_30_0.3_2_0.3_H_2.rcp"/>
    <n v="30"/>
    <n v="0.3"/>
    <x v="1"/>
    <n v="2"/>
    <n v="0.3"/>
    <x v="1"/>
    <x v="1"/>
    <s v="μ=H"/>
    <n v="2"/>
    <n v="1461.49478610906"/>
    <x v="6"/>
    <n v="0"/>
    <n v="9"/>
    <n v="3.3333333333333299"/>
    <n v="2.6096588000000298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3.5817386019821595E-2"/>
    <n v="3.5817386019821595E-2"/>
    <n v="2.2520465260434087E-3"/>
  </r>
  <r>
    <s v="PSP_10_0.3_2_0.7_H_2.rcp"/>
    <n v="10"/>
    <n v="0.3"/>
    <x v="1"/>
    <n v="2"/>
    <n v="0.7"/>
    <x v="0"/>
    <x v="1"/>
    <s v="μ=H"/>
    <n v="2"/>
    <n v="1460.7919961508801"/>
    <x v="12"/>
    <n v="0"/>
    <n v="6"/>
    <n v="3.3333333333333299"/>
    <n v="0.1004657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9.4858261653039094E-2"/>
    <n v="9.4858261653039094E-2"/>
    <n v="2.0975775548033749E-3"/>
  </r>
  <r>
    <s v="PSP_10_0.3_2_0.7_H_2.rcp"/>
    <n v="10"/>
    <n v="0.3"/>
    <x v="1"/>
    <n v="2"/>
    <n v="0.7"/>
    <x v="0"/>
    <x v="1"/>
    <s v="μ=H"/>
    <n v="2"/>
    <n v="1460.7919961508801"/>
    <x v="13"/>
    <n v="3"/>
    <n v="6"/>
    <n v="3.3333333333333299"/>
    <n v="8.7321699999996796E-2"/>
    <s v="PSP_10_0.3_2_0.7_H_2.rcp"/>
    <n v="10"/>
    <n v="0.3"/>
    <n v="2"/>
    <n v="0.7"/>
    <s v="H"/>
    <n v="2"/>
    <s v="40_0.1_0.2_0.8_"/>
    <n v="1613.8820410808701"/>
    <n v="1686.72294871189"/>
    <n v="90000000000"/>
    <n v="47.896059799999897"/>
    <n v="-9.4858261653039094E-2"/>
    <n v="9.4858261653039094E-2"/>
    <n v="1.8231499702611651E-3"/>
  </r>
  <r>
    <s v="PSP_10_0.3_2_0.3_L_5.rcp"/>
    <n v="10"/>
    <n v="0.3"/>
    <x v="1"/>
    <n v="2"/>
    <n v="0.3"/>
    <x v="1"/>
    <x v="0"/>
    <s v="μ=L"/>
    <n v="5"/>
    <n v="1460.67145375778"/>
    <x v="4"/>
    <n v="3"/>
    <n v="9"/>
    <n v="3.3333333333333299"/>
    <n v="6.0503300000000503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2.3831984899265239E-2"/>
    <n v="2.3831984899265239E-2"/>
    <n v="1.8527695550599693E-3"/>
  </r>
  <r>
    <s v="PSP_30_0.3_2_0.3_H_2.rcp"/>
    <n v="30"/>
    <n v="0.3"/>
    <x v="1"/>
    <n v="2"/>
    <n v="0.3"/>
    <x v="1"/>
    <x v="1"/>
    <s v="μ=H"/>
    <n v="2"/>
    <n v="1460.05969533342"/>
    <x v="4"/>
    <n v="3"/>
    <n v="9"/>
    <n v="3.3333333333333299"/>
    <n v="2.45609699999999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3.676414928473834E-2"/>
    <n v="3.676414928473834E-2"/>
    <n v="2.1195279308067216E-3"/>
  </r>
  <r>
    <s v="PSP_10_0.3_2_0.3_H_4.rcp"/>
    <n v="10"/>
    <n v="0.3"/>
    <x v="1"/>
    <n v="2"/>
    <n v="0.3"/>
    <x v="1"/>
    <x v="1"/>
    <s v="μ=H"/>
    <n v="4"/>
    <n v="1459.2926278735899"/>
    <x v="8"/>
    <n v="0"/>
    <n v="7"/>
    <n v="3.3333333333333299"/>
    <n v="0.129757099999998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-5.1726885837913024E-2"/>
    <n v="5.1726885837913024E-2"/>
    <n v="1.6732788708090306E-3"/>
  </r>
  <r>
    <s v="PSP_10_0.3_2_0.3_H_4.rcp"/>
    <n v="10"/>
    <n v="0.3"/>
    <x v="1"/>
    <n v="2"/>
    <n v="0.3"/>
    <x v="1"/>
    <x v="1"/>
    <s v="μ=H"/>
    <n v="4"/>
    <n v="1459.2926278735899"/>
    <x v="9"/>
    <n v="3"/>
    <n v="7"/>
    <n v="3.3333333333333299"/>
    <n v="0.1321926999999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-5.1726885837913024E-2"/>
    <n v="5.1726885837913024E-2"/>
    <n v="1.7046870790515276E-3"/>
  </r>
  <r>
    <s v="PSP_10_0.3_2_0.3_H_4.rcp"/>
    <n v="10"/>
    <n v="0.3"/>
    <x v="1"/>
    <n v="2"/>
    <n v="0.3"/>
    <x v="1"/>
    <x v="1"/>
    <s v="μ=H"/>
    <n v="4"/>
    <n v="1459.2926278735899"/>
    <x v="10"/>
    <n v="4"/>
    <n v="7"/>
    <n v="3.3333333333333299"/>
    <n v="0.136011899999998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-5.1726885837913024E-2"/>
    <n v="5.1726885837913024E-2"/>
    <n v="1.7539374604440979E-3"/>
  </r>
  <r>
    <s v="PSP_10_0.3_2_0.3_H_4.rcp"/>
    <n v="10"/>
    <n v="0.3"/>
    <x v="1"/>
    <n v="2"/>
    <n v="0.3"/>
    <x v="1"/>
    <x v="1"/>
    <s v="μ=H"/>
    <n v="4"/>
    <n v="1459.2926278735899"/>
    <x v="11"/>
    <n v="5"/>
    <n v="7"/>
    <n v="3.3333333333333299"/>
    <n v="0.13280419999999801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-5.1726885837913024E-2"/>
    <n v="5.1726885837913024E-2"/>
    <n v="1.7125726593357517E-3"/>
  </r>
  <r>
    <s v="PSP_30_0.3_2_0.3_H_1.rcp"/>
    <n v="30"/>
    <n v="0.3"/>
    <x v="1"/>
    <n v="2"/>
    <n v="0.3"/>
    <x v="1"/>
    <x v="1"/>
    <s v="μ=H"/>
    <n v="1"/>
    <n v="1458.8479652872199"/>
    <x v="6"/>
    <n v="0"/>
    <n v="9"/>
    <n v="3.3333333333333299"/>
    <n v="2.8101552999999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1.3130023333111085E-2"/>
    <n v="1.3130023333111085E-2"/>
    <n v="2.0475000889144442E-3"/>
  </r>
  <r>
    <s v="PSP_20_0.3_2_0.3_H_1.rcp"/>
    <n v="20"/>
    <n v="0.3"/>
    <x v="1"/>
    <n v="2"/>
    <n v="0.3"/>
    <x v="1"/>
    <x v="1"/>
    <s v="μ=H"/>
    <n v="1"/>
    <n v="1457.7838283460801"/>
    <x v="8"/>
    <n v="0"/>
    <n v="7"/>
    <n v="3.3333333333333299"/>
    <n v="0.76123820000000098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7.15702542910545E-2"/>
    <n v="7.15702542910545E-2"/>
    <n v="2.1843409960903919E-3"/>
  </r>
  <r>
    <s v="PSP_20_0.3_2_0.3_H_1.rcp"/>
    <n v="20"/>
    <n v="0.3"/>
    <x v="1"/>
    <n v="2"/>
    <n v="0.3"/>
    <x v="1"/>
    <x v="1"/>
    <s v="μ=H"/>
    <n v="1"/>
    <n v="1457.7838283460801"/>
    <x v="9"/>
    <n v="3"/>
    <n v="7"/>
    <n v="3.3333333333333299"/>
    <n v="1.1062371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7.15702542910545E-2"/>
    <n v="7.15702542910545E-2"/>
    <n v="3.1743008284741141E-3"/>
  </r>
  <r>
    <s v="PSP_20_0.3_2_0.3_H_1.rcp"/>
    <n v="20"/>
    <n v="0.3"/>
    <x v="1"/>
    <n v="2"/>
    <n v="0.3"/>
    <x v="1"/>
    <x v="1"/>
    <s v="μ=H"/>
    <n v="1"/>
    <n v="1457.7838283460801"/>
    <x v="10"/>
    <n v="4"/>
    <n v="7"/>
    <n v="3.3333333333333299"/>
    <n v="1.2857149000000001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7.15702542910545E-2"/>
    <n v="7.15702542910545E-2"/>
    <n v="3.6893048264712088E-3"/>
  </r>
  <r>
    <s v="PSP_20_0.3_2_0.3_H_1.rcp"/>
    <n v="20"/>
    <n v="0.3"/>
    <x v="1"/>
    <n v="2"/>
    <n v="0.3"/>
    <x v="1"/>
    <x v="1"/>
    <s v="μ=H"/>
    <n v="1"/>
    <n v="1457.7838283460801"/>
    <x v="11"/>
    <n v="5"/>
    <n v="7"/>
    <n v="3.3333333333333299"/>
    <n v="0.96452850000000001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7.15702542910545E-2"/>
    <n v="7.15702542910545E-2"/>
    <n v="2.767673961248357E-3"/>
  </r>
  <r>
    <s v="PSP_10_0.3_4_0.3_L_2.rcp"/>
    <n v="10"/>
    <n v="0.3"/>
    <x v="1"/>
    <n v="4"/>
    <n v="0.3"/>
    <x v="1"/>
    <x v="0"/>
    <s v="μ=L"/>
    <n v="2"/>
    <n v="1457.25750748115"/>
    <x v="4"/>
    <n v="3"/>
    <n v="9"/>
    <n v="6.6666666666666599"/>
    <n v="0.10169739999999899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8.8967424295294625E-2"/>
    <n v="8.8967424295294625E-2"/>
    <n v="1.9831990160397864E-3"/>
  </r>
  <r>
    <s v="PSP_30_0.3_2_0.3_H_1.rcp"/>
    <n v="30"/>
    <n v="0.3"/>
    <x v="1"/>
    <n v="2"/>
    <n v="0.3"/>
    <x v="1"/>
    <x v="1"/>
    <s v="μ=H"/>
    <n v="1"/>
    <n v="1456.4949885062699"/>
    <x v="5"/>
    <n v="4"/>
    <n v="9"/>
    <n v="3.3333333333333299"/>
    <n v="2.89401210000005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1.4721746525772024E-2"/>
    <n v="1.4721746525772024E-2"/>
    <n v="2.1085987781777724E-3"/>
  </r>
  <r>
    <s v="PSP_20_0.3_2_0.3_H_1.rcp"/>
    <n v="20"/>
    <n v="0.3"/>
    <x v="1"/>
    <n v="2"/>
    <n v="0.3"/>
    <x v="1"/>
    <x v="1"/>
    <s v="μ=H"/>
    <n v="1"/>
    <n v="1456.28641022443"/>
    <x v="12"/>
    <n v="0"/>
    <n v="6"/>
    <n v="3.3333333333333299"/>
    <n v="0.97768669999999902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7.2523926227092403E-2"/>
    <n v="7.2523926227092403E-2"/>
    <n v="2.805430862694914E-3"/>
  </r>
  <r>
    <s v="PSP_20_0.3_2_0.3_H_1.rcp"/>
    <n v="20"/>
    <n v="0.3"/>
    <x v="1"/>
    <n v="2"/>
    <n v="0.3"/>
    <x v="1"/>
    <x v="1"/>
    <s v="μ=H"/>
    <n v="1"/>
    <n v="1456.28641022443"/>
    <x v="13"/>
    <n v="3"/>
    <n v="6"/>
    <n v="3.3333333333333299"/>
    <n v="0.99904460000000395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7.2523926227092403E-2"/>
    <n v="7.2523926227092403E-2"/>
    <n v="2.866716458399924E-3"/>
  </r>
  <r>
    <s v="PSP_20_0.3_2_0.3_H_1.rcp"/>
    <n v="20"/>
    <n v="0.3"/>
    <x v="1"/>
    <n v="2"/>
    <n v="0.3"/>
    <x v="1"/>
    <x v="1"/>
    <s v="μ=H"/>
    <n v="1"/>
    <n v="1456.28641022443"/>
    <x v="14"/>
    <n v="4"/>
    <n v="6"/>
    <n v="3.3333333333333299"/>
    <n v="1.2810812999999901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7.2523926227092403E-2"/>
    <n v="7.2523926227092403E-2"/>
    <n v="3.6760089061672798E-3"/>
  </r>
  <r>
    <s v="PSP_20_0.3_2_0.3_H_1.rcp"/>
    <n v="20"/>
    <n v="0.3"/>
    <x v="1"/>
    <n v="2"/>
    <n v="0.3"/>
    <x v="1"/>
    <x v="1"/>
    <s v="μ=H"/>
    <n v="1"/>
    <n v="1456.28641022443"/>
    <x v="15"/>
    <n v="5"/>
    <n v="6"/>
    <n v="3.3333333333333299"/>
    <n v="0.88125359999999298"/>
    <s v="PSP_20_0.3_2_0.3_H_1.rcp"/>
    <n v="20"/>
    <n v="0.3"/>
    <n v="2"/>
    <n v="0.3"/>
    <s v="H"/>
    <n v="1"/>
    <s v="40_0.1_0.2_0.8_"/>
    <n v="1570.16062344375"/>
    <n v="1570.16062344375"/>
    <n v="1570.16062344375"/>
    <n v="348.49787709999998"/>
    <n v="-7.2523926227092403E-2"/>
    <n v="7.2523926227092403E-2"/>
    <n v="2.5287201383643464E-3"/>
  </r>
  <r>
    <s v="PSP_10_0.3_4_0.3_H_3.rcp"/>
    <n v="10"/>
    <n v="0.3"/>
    <x v="1"/>
    <n v="4"/>
    <n v="0.3"/>
    <x v="1"/>
    <x v="1"/>
    <s v="μ=H"/>
    <n v="3"/>
    <n v="1455.73592320742"/>
    <x v="4"/>
    <n v="3"/>
    <n v="9"/>
    <n v="6.6666666666666599"/>
    <n v="0.14041299999999499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4.0608688121334169E-2"/>
    <n v="4.0608688121334169E-2"/>
    <n v="1.8798362955018018E-3"/>
  </r>
  <r>
    <s v="PSP_30_0.3_2_0.3_H_2.rcp"/>
    <n v="30"/>
    <n v="0.3"/>
    <x v="1"/>
    <n v="2"/>
    <n v="0.3"/>
    <x v="1"/>
    <x v="1"/>
    <s v="μ=H"/>
    <n v="2"/>
    <n v="1455.4708865401701"/>
    <x v="5"/>
    <n v="4"/>
    <n v="9"/>
    <n v="3.3333333333333299"/>
    <n v="2.7200740000000598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3.9791494780174637E-2"/>
    <n v="3.9791494780174637E-2"/>
    <n v="2.3473310772584768E-3"/>
  </r>
  <r>
    <s v="PSP_10_0.3_4_0.3_H_3.rcp"/>
    <n v="10"/>
    <n v="0.3"/>
    <x v="1"/>
    <n v="4"/>
    <n v="0.3"/>
    <x v="1"/>
    <x v="1"/>
    <s v="μ=H"/>
    <n v="3"/>
    <n v="1455.1757527464299"/>
    <x v="5"/>
    <n v="4"/>
    <n v="9"/>
    <n v="6.6666666666666599"/>
    <n v="0.140891500000002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4.0977864058313766E-2"/>
    <n v="4.0977864058313766E-2"/>
    <n v="1.8862424093759502E-3"/>
  </r>
  <r>
    <s v="PSP_30_0.3_2_0.3_H_1.rcp"/>
    <n v="30"/>
    <n v="0.3"/>
    <x v="1"/>
    <n v="2"/>
    <n v="0.3"/>
    <x v="1"/>
    <x v="1"/>
    <s v="μ=H"/>
    <n v="1"/>
    <n v="1454.90704916865"/>
    <x v="4"/>
    <n v="3"/>
    <n v="9"/>
    <n v="3.3333333333333299"/>
    <n v="3.2210394999999599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1.5795943216828076E-2"/>
    <n v="1.5795943216828076E-2"/>
    <n v="2.3468733783670571E-3"/>
  </r>
  <r>
    <s v="PSP_10_0.3_4_0.3_H_3.rcp"/>
    <n v="10"/>
    <n v="0.3"/>
    <x v="1"/>
    <n v="4"/>
    <n v="0.3"/>
    <x v="1"/>
    <x v="1"/>
    <s v="μ=H"/>
    <n v="3"/>
    <n v="1454.7663358028799"/>
    <x v="7"/>
    <n v="5"/>
    <n v="9"/>
    <n v="6.6666666666666599"/>
    <n v="0.143112099999996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4.1247687075191969E-2"/>
    <n v="4.1247687075191969E-2"/>
    <n v="1.9159715973982856E-3"/>
  </r>
  <r>
    <s v="PSP_30_0.3_2_0.3_H_1.rcp"/>
    <n v="30"/>
    <n v="0.3"/>
    <x v="1"/>
    <n v="2"/>
    <n v="0.3"/>
    <x v="1"/>
    <x v="1"/>
    <s v="μ=H"/>
    <n v="1"/>
    <n v="1453.7915318676301"/>
    <x v="7"/>
    <n v="5"/>
    <n v="9"/>
    <n v="3.3333333333333299"/>
    <n v="3.0047503999999199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1.6550559570981432E-2"/>
    <n v="1.6550559570981432E-2"/>
    <n v="2.1892835286241182E-3"/>
  </r>
  <r>
    <s v="PSP_10_0.7_4_0.7_H_4.rcp"/>
    <n v="10"/>
    <n v="0.7"/>
    <x v="0"/>
    <n v="4"/>
    <n v="0.7"/>
    <x v="0"/>
    <x v="1"/>
    <s v="μ=H"/>
    <n v="4"/>
    <n v="1453.20803394571"/>
    <x v="7"/>
    <n v="5"/>
    <n v="9"/>
    <n v="6.6666666666666599"/>
    <n v="2.1855000000002098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16321113173126744"/>
    <n v="0.16321113173126744"/>
    <n v="1.9309357087383483E-3"/>
  </r>
  <r>
    <s v="PSP_10_0.3_2_0.7_H_3.rcp"/>
    <n v="10"/>
    <n v="0.3"/>
    <x v="1"/>
    <n v="2"/>
    <n v="0.7"/>
    <x v="0"/>
    <x v="1"/>
    <s v="μ=H"/>
    <n v="3"/>
    <n v="1450.6281057472399"/>
    <x v="14"/>
    <n v="4"/>
    <n v="6"/>
    <n v="3.3333333333333299"/>
    <n v="5.89936999999984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0.12587052591010678"/>
    <n v="0.12587052591010678"/>
    <n v="1.8900243769659302E-3"/>
  </r>
  <r>
    <s v="PSP_10_0.7_2_0.3_L_1.rcp"/>
    <n v="10"/>
    <n v="0.7"/>
    <x v="0"/>
    <n v="2"/>
    <n v="0.3"/>
    <x v="1"/>
    <x v="0"/>
    <s v="μ=L"/>
    <n v="1"/>
    <n v="1449.31951001681"/>
    <x v="8"/>
    <n v="0"/>
    <n v="7"/>
    <n v="3.3333333333333299"/>
    <n v="8.26019000000002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0.1172618324288997"/>
    <n v="0.1172618324288997"/>
    <n v="2.2540119555338103E-3"/>
  </r>
  <r>
    <s v="PSP_10_0.7_2_0.3_L_1.rcp"/>
    <n v="10"/>
    <n v="0.7"/>
    <x v="0"/>
    <n v="2"/>
    <n v="0.3"/>
    <x v="1"/>
    <x v="0"/>
    <s v="μ=L"/>
    <n v="1"/>
    <n v="1449.31951001681"/>
    <x v="9"/>
    <n v="3"/>
    <n v="7"/>
    <n v="3.3333333333333299"/>
    <n v="7.3523400000000905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0.1172618324288997"/>
    <n v="0.1172618324288997"/>
    <n v="2.0062810009393995E-3"/>
  </r>
  <r>
    <s v="PSP_10_0.7_2_0.3_L_1.rcp"/>
    <n v="10"/>
    <n v="0.7"/>
    <x v="0"/>
    <n v="2"/>
    <n v="0.3"/>
    <x v="1"/>
    <x v="0"/>
    <s v="μ=L"/>
    <n v="1"/>
    <n v="1449.31951001681"/>
    <x v="10"/>
    <n v="4"/>
    <n v="7"/>
    <n v="3.3333333333333299"/>
    <n v="7.6237400000000094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0.1172618324288997"/>
    <n v="0.1172618324288997"/>
    <n v="2.0803396902348871E-3"/>
  </r>
  <r>
    <s v="PSP_10_0.7_2_0.3_L_1.rcp"/>
    <n v="10"/>
    <n v="0.7"/>
    <x v="0"/>
    <n v="2"/>
    <n v="0.3"/>
    <x v="1"/>
    <x v="0"/>
    <s v="μ=L"/>
    <n v="1"/>
    <n v="1449.31951001681"/>
    <x v="11"/>
    <n v="5"/>
    <n v="7"/>
    <n v="3.3333333333333299"/>
    <n v="6.8436300000000103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0.1172618324288997"/>
    <n v="0.1172618324288997"/>
    <n v="1.8674659831371719E-3"/>
  </r>
  <r>
    <s v="PSP_30_0.3_4_0.3_H_3.rcp"/>
    <n v="30"/>
    <n v="0.3"/>
    <x v="1"/>
    <n v="4"/>
    <n v="0.3"/>
    <x v="1"/>
    <x v="1"/>
    <s v="μ=H"/>
    <n v="3"/>
    <n v="1447.8582998633699"/>
    <x v="6"/>
    <n v="0"/>
    <n v="9"/>
    <n v="6.6666666666666599"/>
    <n v="2.3700059000000202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6.445039630950769E-2"/>
    <n v="6.445039630950769E-2"/>
    <n v="2.2671402484333758E-3"/>
  </r>
  <r>
    <s v="PSP_60_0.3_2_0.3_L_1.rcp"/>
    <n v="60"/>
    <n v="0.3"/>
    <x v="1"/>
    <n v="2"/>
    <n v="0.3"/>
    <x v="1"/>
    <x v="0"/>
    <s v="μ=L"/>
    <n v="1"/>
    <n v="1447.4730320564399"/>
    <x v="12"/>
    <n v="0"/>
    <n v="6"/>
    <n v="3.3333333333333299"/>
    <n v="14.7895077000002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-8.9379710907155782E-2"/>
    <n v="8.9379710907155782E-2"/>
    <n v="9.7768506039792626E-3"/>
  </r>
  <r>
    <s v="PSP_60_0.3_2_0.3_L_1.rcp"/>
    <n v="60"/>
    <n v="0.3"/>
    <x v="1"/>
    <n v="2"/>
    <n v="0.3"/>
    <x v="1"/>
    <x v="0"/>
    <s v="μ=L"/>
    <n v="1"/>
    <n v="1447.4730320564399"/>
    <x v="13"/>
    <n v="3"/>
    <n v="6"/>
    <n v="3.3333333333333299"/>
    <n v="13.3558425999999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-8.9379710907155782E-2"/>
    <n v="8.9379710907155782E-2"/>
    <n v="8.8291023906400361E-3"/>
  </r>
  <r>
    <s v="PSP_60_0.3_2_0.3_L_1.rcp"/>
    <n v="60"/>
    <n v="0.3"/>
    <x v="1"/>
    <n v="2"/>
    <n v="0.3"/>
    <x v="1"/>
    <x v="0"/>
    <s v="μ=L"/>
    <n v="1"/>
    <n v="1447.4730320564399"/>
    <x v="14"/>
    <n v="4"/>
    <n v="6"/>
    <n v="3.3333333333333299"/>
    <n v="16.406464299999602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-8.9379710907155782E-2"/>
    <n v="8.9379710907155782E-2"/>
    <n v="1.0845766718834944E-2"/>
  </r>
  <r>
    <s v="PSP_60_0.3_2_0.3_L_1.rcp"/>
    <n v="60"/>
    <n v="0.3"/>
    <x v="1"/>
    <n v="2"/>
    <n v="0.3"/>
    <x v="1"/>
    <x v="0"/>
    <s v="μ=L"/>
    <n v="1"/>
    <n v="1447.4730320564399"/>
    <x v="15"/>
    <n v="5"/>
    <n v="6"/>
    <n v="3.3333333333333299"/>
    <n v="13.666309600000201"/>
    <s v="PSP_60_0.3_2_0.3_L_1.rcp"/>
    <n v="60"/>
    <n v="0.3"/>
    <n v="2"/>
    <n v="0.3"/>
    <s v="L"/>
    <n v="1"/>
    <s v="40_0.1_0.2_0.8_"/>
    <n v="1589.54621305265"/>
    <n v="1589.54621305265"/>
    <n v="90000000000"/>
    <n v="1512.7067293"/>
    <n v="-8.9379710907155782E-2"/>
    <n v="8.9379710907155782E-2"/>
    <n v="9.0343417764289571E-3"/>
  </r>
  <r>
    <s v="PSP_30_0.3_4_0.7_H_3.rcp"/>
    <n v="30"/>
    <n v="0.3"/>
    <x v="1"/>
    <n v="4"/>
    <n v="0.7"/>
    <x v="0"/>
    <x v="1"/>
    <s v="μ=H"/>
    <n v="3"/>
    <n v="1446.7860953490299"/>
    <x v="8"/>
    <n v="0"/>
    <n v="7"/>
    <n v="6.6666666666666599"/>
    <n v="1.33544990000018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0.11235729647346464"/>
    <n v="0.11235729647346464"/>
    <n v="1.8282472005786811E-3"/>
  </r>
  <r>
    <s v="PSP_30_0.3_4_0.7_H_3.rcp"/>
    <n v="30"/>
    <n v="0.3"/>
    <x v="1"/>
    <n v="4"/>
    <n v="0.7"/>
    <x v="0"/>
    <x v="1"/>
    <s v="μ=H"/>
    <n v="3"/>
    <n v="1446.7860953490299"/>
    <x v="9"/>
    <n v="3"/>
    <n v="7"/>
    <n v="6.6666666666666599"/>
    <n v="1.3478886000002599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0.11235729647346464"/>
    <n v="0.11235729647346464"/>
    <n v="1.845275932584263E-3"/>
  </r>
  <r>
    <s v="PSP_30_0.3_4_0.7_H_3.rcp"/>
    <n v="30"/>
    <n v="0.3"/>
    <x v="1"/>
    <n v="4"/>
    <n v="0.7"/>
    <x v="0"/>
    <x v="1"/>
    <s v="μ=H"/>
    <n v="3"/>
    <n v="1446.7860953490299"/>
    <x v="10"/>
    <n v="4"/>
    <n v="7"/>
    <n v="6.6666666666666599"/>
    <n v="1.44626909999988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0.11235729647346464"/>
    <n v="0.11235729647346464"/>
    <n v="1.9799600369567387E-3"/>
  </r>
  <r>
    <s v="PSP_30_0.3_4_0.7_H_3.rcp"/>
    <n v="30"/>
    <n v="0.3"/>
    <x v="1"/>
    <n v="4"/>
    <n v="0.7"/>
    <x v="0"/>
    <x v="1"/>
    <s v="μ=H"/>
    <n v="3"/>
    <n v="1446.7860953490299"/>
    <x v="11"/>
    <n v="5"/>
    <n v="7"/>
    <n v="6.6666666666666599"/>
    <n v="1.4006352999999701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0.11235729647346464"/>
    <n v="0.11235729647346464"/>
    <n v="1.917486808195711E-3"/>
  </r>
  <r>
    <s v="PSP_10_0.3_4_0.3_L_5.rcp"/>
    <n v="10"/>
    <n v="0.3"/>
    <x v="1"/>
    <n v="4"/>
    <n v="0.3"/>
    <x v="1"/>
    <x v="0"/>
    <s v="μ=L"/>
    <n v="5"/>
    <n v="1445.3712259823501"/>
    <x v="6"/>
    <n v="0"/>
    <n v="9"/>
    <n v="6.6666666666666599"/>
    <n v="0.10486139999999999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6.8108191400748613E-2"/>
    <n v="6.8108191400748613E-2"/>
    <n v="1.7132448720537949E-3"/>
  </r>
  <r>
    <s v="PSP_30_0.3_2_0.3_H_2.rcp"/>
    <n v="30"/>
    <n v="0.3"/>
    <x v="1"/>
    <n v="2"/>
    <n v="0.3"/>
    <x v="1"/>
    <x v="1"/>
    <s v="μ=H"/>
    <n v="2"/>
    <n v="1445.12493577787"/>
    <x v="7"/>
    <n v="5"/>
    <n v="9"/>
    <n v="3.3333333333333299"/>
    <n v="2.50571710000008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4.6616962749624104E-2"/>
    <n v="4.6616962749624104E-2"/>
    <n v="2.1623483845101439E-3"/>
  </r>
  <r>
    <s v="PSP_10_0.3_2_0.7_H_3.rcp"/>
    <n v="10"/>
    <n v="0.3"/>
    <x v="1"/>
    <n v="2"/>
    <n v="0.7"/>
    <x v="0"/>
    <x v="1"/>
    <s v="μ=H"/>
    <n v="3"/>
    <n v="1444.5894903686601"/>
    <x v="9"/>
    <n v="3"/>
    <n v="7"/>
    <n v="3.3333333333333299"/>
    <n v="5.2767199999998099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0.12950931635143087"/>
    <n v="0.12950931635143087"/>
    <n v="1.6905414358522309E-3"/>
  </r>
  <r>
    <s v="PSP_10_0.3_2_0.7_H_3.rcp"/>
    <n v="10"/>
    <n v="0.3"/>
    <x v="1"/>
    <n v="2"/>
    <n v="0.7"/>
    <x v="0"/>
    <x v="1"/>
    <s v="μ=H"/>
    <n v="3"/>
    <n v="1444.5894903686601"/>
    <x v="11"/>
    <n v="5"/>
    <n v="7"/>
    <n v="3.3333333333333299"/>
    <n v="5.3650300000000997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0.12950931635143087"/>
    <n v="0.12950931635143087"/>
    <n v="1.7188339573808709E-3"/>
  </r>
  <r>
    <s v="PSP_30_0.3_2_0.3_H_4.rcp"/>
    <n v="30"/>
    <n v="0.3"/>
    <x v="1"/>
    <n v="2"/>
    <n v="0.3"/>
    <x v="1"/>
    <x v="1"/>
    <s v="μ=H"/>
    <n v="4"/>
    <n v="1443.8305261984999"/>
    <x v="0"/>
    <n v="0"/>
    <n v="8"/>
    <n v="3.3333333333333299"/>
    <n v="2.6850949999998099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6.1091262025070765E-2"/>
    <n v="-6.1091262025070765E-2"/>
    <n v="2.3780130341529296E-3"/>
  </r>
  <r>
    <s v="PSP_30_0.3_2_0.3_H_4.rcp"/>
    <n v="30"/>
    <n v="0.3"/>
    <x v="1"/>
    <n v="2"/>
    <n v="0.3"/>
    <x v="1"/>
    <x v="1"/>
    <s v="μ=H"/>
    <n v="4"/>
    <n v="1443.8305261984999"/>
    <x v="1"/>
    <n v="3"/>
    <n v="8"/>
    <n v="3.3333333333333299"/>
    <n v="2.2378724000000099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6.1091262025070765E-2"/>
    <n v="-6.1091262025070765E-2"/>
    <n v="1.9819372260465639E-3"/>
  </r>
  <r>
    <s v="PSP_30_0.3_2_0.3_H_4.rcp"/>
    <n v="30"/>
    <n v="0.3"/>
    <x v="1"/>
    <n v="2"/>
    <n v="0.3"/>
    <x v="1"/>
    <x v="1"/>
    <s v="μ=H"/>
    <n v="4"/>
    <n v="1443.8305261984999"/>
    <x v="2"/>
    <n v="4"/>
    <n v="8"/>
    <n v="3.3333333333333299"/>
    <n v="2.4204632000000799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6.1091262025070765E-2"/>
    <n v="-6.1091262025070765E-2"/>
    <n v="2.1436459560231973E-3"/>
  </r>
  <r>
    <s v="PSP_30_0.3_2_0.3_H_4.rcp"/>
    <n v="30"/>
    <n v="0.3"/>
    <x v="1"/>
    <n v="2"/>
    <n v="0.3"/>
    <x v="1"/>
    <x v="1"/>
    <s v="μ=H"/>
    <n v="4"/>
    <n v="1443.8305261984999"/>
    <x v="3"/>
    <n v="5"/>
    <n v="8"/>
    <n v="3.3333333333333299"/>
    <n v="2.3767973000001299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6.1091262025070765E-2"/>
    <n v="-6.1091262025070765E-2"/>
    <n v="2.1049739241778037E-3"/>
  </r>
  <r>
    <s v="PSP_10_0.3_4_0.3_L_2.rcp"/>
    <n v="10"/>
    <n v="0.3"/>
    <x v="1"/>
    <n v="4"/>
    <n v="0.3"/>
    <x v="1"/>
    <x v="0"/>
    <s v="μ=L"/>
    <n v="2"/>
    <n v="1441.7280812997999"/>
    <x v="5"/>
    <n v="4"/>
    <n v="9"/>
    <n v="6.6666666666666599"/>
    <n v="9.3657000000000296E-2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9.8675943936182106E-2"/>
    <n v="9.8675943936182106E-2"/>
    <n v="1.8264033322901146E-3"/>
  </r>
  <r>
    <s v="PSP_60_0.3_2_0.3_H_1.rcp"/>
    <n v="60"/>
    <n v="0.3"/>
    <x v="1"/>
    <n v="2"/>
    <n v="0.3"/>
    <x v="1"/>
    <x v="1"/>
    <s v="μ=H"/>
    <n v="1"/>
    <n v="1441.17284172114"/>
    <x v="4"/>
    <n v="3"/>
    <n v="9"/>
    <n v="3.3333333333333299"/>
    <n v="15.778052599999601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1803448118349577"/>
    <n v="0.11803448118349577"/>
    <n v="1.0501437961605289E-2"/>
  </r>
  <r>
    <s v="PSP_30_0.3_2_0.3_L_5.rcp"/>
    <n v="30"/>
    <n v="0.3"/>
    <x v="1"/>
    <n v="2"/>
    <n v="0.3"/>
    <x v="1"/>
    <x v="0"/>
    <s v="μ=L"/>
    <n v="5"/>
    <n v="1440.7126128493501"/>
    <x v="8"/>
    <n v="0"/>
    <n v="7"/>
    <n v="3.3333333333333299"/>
    <n v="2.1298202000000401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6.7437033668108493E-2"/>
    <n v="6.7437033668108493E-2"/>
    <n v="2.0161210215236267E-3"/>
  </r>
  <r>
    <s v="PSP_30_0.3_2_0.3_L_5.rcp"/>
    <n v="30"/>
    <n v="0.3"/>
    <x v="1"/>
    <n v="2"/>
    <n v="0.3"/>
    <x v="1"/>
    <x v="0"/>
    <s v="μ=L"/>
    <n v="5"/>
    <n v="1440.7126128493501"/>
    <x v="9"/>
    <n v="3"/>
    <n v="7"/>
    <n v="3.3333333333333299"/>
    <n v="2.2423151000000399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6.7437033668108493E-2"/>
    <n v="6.7437033668108493E-2"/>
    <n v="2.1226104485204188E-3"/>
  </r>
  <r>
    <s v="PSP_30_0.3_2_0.3_L_5.rcp"/>
    <n v="30"/>
    <n v="0.3"/>
    <x v="1"/>
    <n v="2"/>
    <n v="0.3"/>
    <x v="1"/>
    <x v="0"/>
    <s v="μ=L"/>
    <n v="5"/>
    <n v="1440.7126128493501"/>
    <x v="10"/>
    <n v="4"/>
    <n v="7"/>
    <n v="3.3333333333333299"/>
    <n v="2.2715216999999899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6.7437033668108493E-2"/>
    <n v="6.7437033668108493E-2"/>
    <n v="2.1502578716348815E-3"/>
  </r>
  <r>
    <s v="PSP_30_0.3_2_0.3_L_5.rcp"/>
    <n v="30"/>
    <n v="0.3"/>
    <x v="1"/>
    <n v="2"/>
    <n v="0.3"/>
    <x v="1"/>
    <x v="0"/>
    <s v="μ=L"/>
    <n v="5"/>
    <n v="1440.7126128493501"/>
    <x v="11"/>
    <n v="5"/>
    <n v="7"/>
    <n v="3.3333333333333299"/>
    <n v="2.3573696999999298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6.7437033668108493E-2"/>
    <n v="6.7437033668108493E-2"/>
    <n v="2.2315229274624281E-3"/>
  </r>
  <r>
    <s v="PSP_60_0.3_2_0.3_H_1.rcp"/>
    <n v="60"/>
    <n v="0.3"/>
    <x v="1"/>
    <n v="2"/>
    <n v="0.3"/>
    <x v="1"/>
    <x v="1"/>
    <s v="μ=H"/>
    <n v="1"/>
    <n v="1440.13673697438"/>
    <x v="7"/>
    <n v="5"/>
    <n v="9"/>
    <n v="3.3333333333333299"/>
    <n v="18.928998499999501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1866855409555056"/>
    <n v="0.11866855409555056"/>
    <n v="1.2598620911117343E-2"/>
  </r>
  <r>
    <s v="PSP_10_0.3_4_0.7_L_2.rcp"/>
    <n v="10"/>
    <n v="0.3"/>
    <x v="1"/>
    <n v="4"/>
    <n v="0.7"/>
    <x v="0"/>
    <x v="0"/>
    <s v="μ=L"/>
    <n v="2"/>
    <n v="1439.9639123577699"/>
    <x v="11"/>
    <n v="5"/>
    <n v="7"/>
    <n v="6.6666666666666599"/>
    <n v="2.9188300000001201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25819959468837106"/>
    <n v="0.25819959468837106"/>
    <n v="1.8988718034325528E-3"/>
  </r>
  <r>
    <s v="PSP_30_0.3_4_0.3_H_3.rcp"/>
    <n v="30"/>
    <n v="0.3"/>
    <x v="1"/>
    <n v="4"/>
    <n v="0.3"/>
    <x v="1"/>
    <x v="1"/>
    <s v="μ=H"/>
    <n v="3"/>
    <n v="1438.86857164047"/>
    <x v="5"/>
    <n v="4"/>
    <n v="9"/>
    <n v="6.6666666666666599"/>
    <n v="2.2167819999999598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7.0259208316188787E-2"/>
    <n v="7.0259208316188787E-2"/>
    <n v="2.120566743822242E-3"/>
  </r>
  <r>
    <s v="PSP_10_0.3_2_0.3_H_4.rcp"/>
    <n v="10"/>
    <n v="0.3"/>
    <x v="1"/>
    <n v="2"/>
    <n v="0.3"/>
    <x v="1"/>
    <x v="1"/>
    <s v="μ=H"/>
    <n v="4"/>
    <n v="1438.7797254163099"/>
    <x v="12"/>
    <n v="0"/>
    <n v="6"/>
    <n v="3.3333333333333299"/>
    <n v="0.135099699999998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-6.5056517963864552E-2"/>
    <n v="6.5056517963864552E-2"/>
    <n v="1.7421742121443747E-3"/>
  </r>
  <r>
    <s v="PSP_10_0.3_2_0.3_H_4.rcp"/>
    <n v="10"/>
    <n v="0.3"/>
    <x v="1"/>
    <n v="2"/>
    <n v="0.3"/>
    <x v="1"/>
    <x v="1"/>
    <s v="μ=H"/>
    <n v="4"/>
    <n v="1438.7797254163099"/>
    <x v="13"/>
    <n v="3"/>
    <n v="6"/>
    <n v="3.3333333333333299"/>
    <n v="0.1299098999999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-6.5056517963864552E-2"/>
    <n v="6.5056517963864552E-2"/>
    <n v="1.6752492987197932E-3"/>
  </r>
  <r>
    <s v="PSP_10_0.3_2_0.3_H_4.rcp"/>
    <n v="10"/>
    <n v="0.3"/>
    <x v="1"/>
    <n v="2"/>
    <n v="0.3"/>
    <x v="1"/>
    <x v="1"/>
    <s v="μ=H"/>
    <n v="4"/>
    <n v="1438.7797254163099"/>
    <x v="14"/>
    <n v="4"/>
    <n v="6"/>
    <n v="3.3333333333333299"/>
    <n v="0.135630599999997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-6.5056517963864552E-2"/>
    <n v="6.5056517963864552E-2"/>
    <n v="1.7490204174966126E-3"/>
  </r>
  <r>
    <s v="PSP_10_0.3_2_0.3_H_4.rcp"/>
    <n v="10"/>
    <n v="0.3"/>
    <x v="1"/>
    <n v="2"/>
    <n v="0.3"/>
    <x v="1"/>
    <x v="1"/>
    <s v="μ=H"/>
    <n v="4"/>
    <n v="1438.7797254163099"/>
    <x v="15"/>
    <n v="5"/>
    <n v="6"/>
    <n v="3.3333333333333299"/>
    <n v="0.12638670000000099"/>
    <s v="PSP_10_0.3_2_0.3_H_4.rcp"/>
    <n v="10"/>
    <n v="0.3"/>
    <n v="2"/>
    <n v="0.3"/>
    <s v="H"/>
    <n v="4"/>
    <s v="40_0.1_0.2_0.8_"/>
    <n v="1538.8948669741101"/>
    <n v="1538.8948669741101"/>
    <n v="1538.8948669741101"/>
    <n v="77.546607600000002"/>
    <n v="-6.5056517963864552E-2"/>
    <n v="6.5056517963864552E-2"/>
    <n v="1.6298159766308202E-3"/>
  </r>
  <r>
    <s v="PSP_60_0.3_2_0.3_H_1.rcp"/>
    <n v="60"/>
    <n v="0.3"/>
    <x v="1"/>
    <n v="2"/>
    <n v="0.3"/>
    <x v="1"/>
    <x v="1"/>
    <s v="μ=H"/>
    <n v="1"/>
    <n v="1438.60613479468"/>
    <x v="5"/>
    <n v="4"/>
    <n v="9"/>
    <n v="3.3333333333333299"/>
    <n v="19.6001580000001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1960524836735537"/>
    <n v="0.11960524836735537"/>
    <n v="1.3045326219451685E-2"/>
  </r>
  <r>
    <s v="PSP_60_0.3_2_0.3_H_1.rcp"/>
    <n v="60"/>
    <n v="0.3"/>
    <x v="1"/>
    <n v="2"/>
    <n v="0.3"/>
    <x v="1"/>
    <x v="1"/>
    <s v="μ=H"/>
    <n v="1"/>
    <n v="1438.0928527360199"/>
    <x v="6"/>
    <n v="0"/>
    <n v="9"/>
    <n v="3.3333333333333299"/>
    <n v="15.4250041000004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1991936549755652"/>
    <n v="0.11991936549755652"/>
    <n v="1.0266458587776892E-2"/>
  </r>
  <r>
    <s v="PSP_30_0.3_4_0.3_H_3.rcp"/>
    <n v="30"/>
    <n v="0.3"/>
    <x v="1"/>
    <n v="4"/>
    <n v="0.3"/>
    <x v="1"/>
    <x v="1"/>
    <s v="μ=H"/>
    <n v="3"/>
    <n v="1437.77729109552"/>
    <x v="4"/>
    <n v="3"/>
    <n v="9"/>
    <n v="6.6666666666666599"/>
    <n v="2.2659820000001201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7.096435127212547E-2"/>
    <n v="7.096435127212547E-2"/>
    <n v="2.1676313102958044E-3"/>
  </r>
  <r>
    <s v="PSP_10_0.7_4_0.7_H_4.rcp"/>
    <n v="10"/>
    <n v="0.7"/>
    <x v="0"/>
    <n v="4"/>
    <n v="0.7"/>
    <x v="0"/>
    <x v="1"/>
    <s v="μ=H"/>
    <n v="4"/>
    <n v="1437.61995796361"/>
    <x v="6"/>
    <n v="0"/>
    <n v="9"/>
    <n v="6.6666666666666599"/>
    <n v="2.2559200000003402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17218708572742858"/>
    <n v="0.17218708572742858"/>
    <n v="1.993153275706819E-3"/>
  </r>
  <r>
    <s v="PSP_10_0.3_4_0.7_L_2.rcp"/>
    <n v="10"/>
    <n v="0.3"/>
    <x v="1"/>
    <n v="4"/>
    <n v="0.7"/>
    <x v="0"/>
    <x v="0"/>
    <s v="μ=L"/>
    <n v="2"/>
    <n v="1437.5429332188801"/>
    <x v="8"/>
    <n v="0"/>
    <n v="7"/>
    <n v="6.6666666666666599"/>
    <n v="2.5155400000002701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25944676712864345"/>
    <n v="0.25944676712864345"/>
    <n v="1.6365077707187607E-3"/>
  </r>
  <r>
    <s v="PSP_10_0.7_2_0.3_H_2.rcp"/>
    <n v="10"/>
    <n v="0.7"/>
    <x v="0"/>
    <n v="2"/>
    <n v="0.3"/>
    <x v="1"/>
    <x v="1"/>
    <s v="μ=H"/>
    <n v="2"/>
    <n v="1437.2038352453101"/>
    <x v="6"/>
    <n v="0"/>
    <n v="9"/>
    <n v="3.3333333333333299"/>
    <n v="7.6959399999999706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6.3170372099247502E-2"/>
    <n v="6.3170372099247502E-2"/>
    <n v="1.9098332644243534E-3"/>
  </r>
  <r>
    <s v="PSP_20_0.3_2_0.3_H_4.rcp"/>
    <n v="20"/>
    <n v="0.3"/>
    <x v="1"/>
    <n v="2"/>
    <n v="0.3"/>
    <x v="1"/>
    <x v="1"/>
    <s v="μ=H"/>
    <n v="4"/>
    <n v="1436.6993850526801"/>
    <x v="8"/>
    <n v="0"/>
    <n v="7"/>
    <n v="3.3333333333333299"/>
    <n v="0.59249820000000797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0.11606110294199258"/>
    <n v="0.11606110294199258"/>
    <n v="1.8321469357363296E-3"/>
  </r>
  <r>
    <s v="PSP_20_0.3_2_0.3_H_4.rcp"/>
    <n v="20"/>
    <n v="0.3"/>
    <x v="1"/>
    <n v="2"/>
    <n v="0.3"/>
    <x v="1"/>
    <x v="1"/>
    <s v="μ=H"/>
    <n v="4"/>
    <n v="1436.6993850526801"/>
    <x v="9"/>
    <n v="3"/>
    <n v="7"/>
    <n v="3.3333333333333299"/>
    <n v="0.60211369999998898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0.11606110294199258"/>
    <n v="0.11606110294199258"/>
    <n v="1.8618803743535904E-3"/>
  </r>
  <r>
    <s v="PSP_20_0.3_2_0.3_H_4.rcp"/>
    <n v="20"/>
    <n v="0.3"/>
    <x v="1"/>
    <n v="2"/>
    <n v="0.3"/>
    <x v="1"/>
    <x v="1"/>
    <s v="μ=H"/>
    <n v="4"/>
    <n v="1436.6993850526801"/>
    <x v="10"/>
    <n v="4"/>
    <n v="7"/>
    <n v="3.3333333333333299"/>
    <n v="0.64428560000000301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0.11606110294199258"/>
    <n v="0.11606110294199258"/>
    <n v="1.992286031888421E-3"/>
  </r>
  <r>
    <s v="PSP_20_0.3_2_0.3_H_4.rcp"/>
    <n v="20"/>
    <n v="0.3"/>
    <x v="1"/>
    <n v="2"/>
    <n v="0.3"/>
    <x v="1"/>
    <x v="1"/>
    <s v="μ=H"/>
    <n v="4"/>
    <n v="1436.6993850526801"/>
    <x v="11"/>
    <n v="5"/>
    <n v="7"/>
    <n v="3.3333333333333299"/>
    <n v="0.62934020000000102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0.11606110294199258"/>
    <n v="0.11606110294199258"/>
    <n v="1.9460712605804964E-3"/>
  </r>
  <r>
    <s v="PSP_10_0.7_2_0.3_H_2.rcp"/>
    <n v="10"/>
    <n v="0.7"/>
    <x v="0"/>
    <n v="2"/>
    <n v="0.3"/>
    <x v="1"/>
    <x v="1"/>
    <s v="μ=H"/>
    <n v="2"/>
    <n v="1436.47187778032"/>
    <x v="5"/>
    <n v="4"/>
    <n v="9"/>
    <n v="3.3333333333333299"/>
    <n v="7.66599999999968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6.364749261809774E-2"/>
    <n v="6.364749261809774E-2"/>
    <n v="1.9024033198123346E-3"/>
  </r>
  <r>
    <s v="PSP_10_0.3_4_0.7_H_5.rcp"/>
    <n v="10"/>
    <n v="0.3"/>
    <x v="1"/>
    <n v="4"/>
    <n v="0.7"/>
    <x v="0"/>
    <x v="1"/>
    <s v="μ=H"/>
    <n v="5"/>
    <n v="1436.35416392365"/>
    <x v="8"/>
    <n v="0"/>
    <n v="7"/>
    <n v="6.6666666666666599"/>
    <n v="5.3440299999998303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0.14674795224979109"/>
    <n v="0.14674795224979109"/>
    <n v="1.9145916700287961E-3"/>
  </r>
  <r>
    <s v="PSP_10_0.3_4_0.7_H_5.rcp"/>
    <n v="10"/>
    <n v="0.3"/>
    <x v="1"/>
    <n v="4"/>
    <n v="0.7"/>
    <x v="0"/>
    <x v="1"/>
    <s v="μ=H"/>
    <n v="5"/>
    <n v="1436.35416392365"/>
    <x v="9"/>
    <n v="3"/>
    <n v="7"/>
    <n v="6.6666666666666599"/>
    <n v="5.6653599999997001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0.14674795224979109"/>
    <n v="0.14674795224979109"/>
    <n v="2.0297137298469713E-3"/>
  </r>
  <r>
    <s v="PSP_10_0.3_4_0.7_H_5.rcp"/>
    <n v="10"/>
    <n v="0.3"/>
    <x v="1"/>
    <n v="4"/>
    <n v="0.7"/>
    <x v="0"/>
    <x v="1"/>
    <s v="μ=H"/>
    <n v="5"/>
    <n v="1436.35416392365"/>
    <x v="10"/>
    <n v="4"/>
    <n v="7"/>
    <n v="6.6666666666666599"/>
    <n v="5.9336900000005202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0.14674795224979109"/>
    <n v="0.14674795224979109"/>
    <n v="2.125847618096179E-3"/>
  </r>
  <r>
    <s v="PSP_10_0.3_4_0.7_H_5.rcp"/>
    <n v="10"/>
    <n v="0.3"/>
    <x v="1"/>
    <n v="4"/>
    <n v="0.7"/>
    <x v="0"/>
    <x v="1"/>
    <s v="μ=H"/>
    <n v="5"/>
    <n v="1436.35416392365"/>
    <x v="11"/>
    <n v="5"/>
    <n v="7"/>
    <n v="6.6666666666666599"/>
    <n v="5.91460999999995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0.14674795224979109"/>
    <n v="0.14674795224979109"/>
    <n v="2.1190118763310239E-3"/>
  </r>
  <r>
    <s v="PSP_30_0.3_4_0.3_H_3.rcp"/>
    <n v="30"/>
    <n v="0.3"/>
    <x v="1"/>
    <n v="4"/>
    <n v="0.3"/>
    <x v="1"/>
    <x v="1"/>
    <s v="μ=H"/>
    <n v="3"/>
    <n v="1436.1637194372399"/>
    <x v="7"/>
    <n v="5"/>
    <n v="9"/>
    <n v="6.6666666666666599"/>
    <n v="2.5118116000001001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7.2006978389414916E-2"/>
    <n v="7.2006978389414916E-2"/>
    <n v="2.4027911385545555E-3"/>
  </r>
  <r>
    <s v="PSP_20_0.3_4_0.7_H_5.rcp"/>
    <n v="20"/>
    <n v="0.3"/>
    <x v="1"/>
    <n v="4"/>
    <n v="0.7"/>
    <x v="0"/>
    <x v="1"/>
    <s v="μ=H"/>
    <n v="5"/>
    <n v="1436.02672634488"/>
    <x v="8"/>
    <n v="0"/>
    <n v="7"/>
    <n v="6.6666666666666599"/>
    <n v="0.40843100000000698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0.13456143762776451"/>
    <n v="0.13456143762776451"/>
    <n v="1.8882251338699395E-3"/>
  </r>
  <r>
    <s v="PSP_20_0.3_4_0.7_H_5.rcp"/>
    <n v="20"/>
    <n v="0.3"/>
    <x v="1"/>
    <n v="4"/>
    <n v="0.7"/>
    <x v="0"/>
    <x v="1"/>
    <s v="μ=H"/>
    <n v="5"/>
    <n v="1436.02672634488"/>
    <x v="9"/>
    <n v="3"/>
    <n v="7"/>
    <n v="6.6666666666666599"/>
    <n v="0.44716549999998201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0.13456143762776451"/>
    <n v="0.13456143762776451"/>
    <n v="2.0672993384426501E-3"/>
  </r>
  <r>
    <s v="PSP_20_0.3_4_0.7_H_5.rcp"/>
    <n v="20"/>
    <n v="0.3"/>
    <x v="1"/>
    <n v="4"/>
    <n v="0.7"/>
    <x v="0"/>
    <x v="1"/>
    <s v="μ=H"/>
    <n v="5"/>
    <n v="1436.02672634488"/>
    <x v="10"/>
    <n v="4"/>
    <n v="7"/>
    <n v="6.6666666666666599"/>
    <n v="0.41790709999997899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0.13456143762776451"/>
    <n v="0.13456143762776451"/>
    <n v="1.9320342722336089E-3"/>
  </r>
  <r>
    <s v="PSP_20_0.3_4_0.7_H_5.rcp"/>
    <n v="20"/>
    <n v="0.3"/>
    <x v="1"/>
    <n v="4"/>
    <n v="0.7"/>
    <x v="0"/>
    <x v="1"/>
    <s v="μ=H"/>
    <n v="5"/>
    <n v="1436.02672634488"/>
    <x v="11"/>
    <n v="5"/>
    <n v="7"/>
    <n v="6.6666666666666599"/>
    <n v="0.41992219999997299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0.13456143762776451"/>
    <n v="0.13456143762776451"/>
    <n v="1.9413503194172211E-3"/>
  </r>
  <r>
    <s v="PSP_10_0.3_4_0.7_L_2.rcp"/>
    <n v="10"/>
    <n v="0.3"/>
    <x v="1"/>
    <n v="4"/>
    <n v="0.7"/>
    <x v="0"/>
    <x v="0"/>
    <s v="μ=L"/>
    <n v="2"/>
    <n v="1435.96532530951"/>
    <x v="9"/>
    <n v="3"/>
    <n v="7"/>
    <n v="6.6666666666666599"/>
    <n v="2.64492000000018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26025947512538583"/>
    <n v="0.26025947512538583"/>
    <n v="1.7206771241678903E-3"/>
  </r>
  <r>
    <s v="PSP_10_0.3_4_0.3_L_4.rcp"/>
    <n v="10"/>
    <n v="0.3"/>
    <x v="1"/>
    <n v="4"/>
    <n v="0.3"/>
    <x v="1"/>
    <x v="0"/>
    <s v="μ=L"/>
    <n v="4"/>
    <n v="1434.7067692099099"/>
    <x v="8"/>
    <n v="0"/>
    <n v="7"/>
    <n v="6.6666666666666599"/>
    <n v="6.5031799999999806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20264179244151878"/>
    <n v="0.20264179244151878"/>
    <n v="1.8798666743994506E-3"/>
  </r>
  <r>
    <s v="PSP_10_0.3_4_0.3_L_4.rcp"/>
    <n v="10"/>
    <n v="0.3"/>
    <x v="1"/>
    <n v="4"/>
    <n v="0.3"/>
    <x v="1"/>
    <x v="0"/>
    <s v="μ=L"/>
    <n v="4"/>
    <n v="1434.7067692099099"/>
    <x v="9"/>
    <n v="3"/>
    <n v="7"/>
    <n v="6.6666666666666599"/>
    <n v="6.9333499999998993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20264179244151878"/>
    <n v="0.20264179244151878"/>
    <n v="2.0042154156808332E-3"/>
  </r>
  <r>
    <s v="PSP_10_0.3_4_0.3_L_4.rcp"/>
    <n v="10"/>
    <n v="0.3"/>
    <x v="1"/>
    <n v="4"/>
    <n v="0.3"/>
    <x v="1"/>
    <x v="0"/>
    <s v="μ=L"/>
    <n v="4"/>
    <n v="1434.7067692099099"/>
    <x v="10"/>
    <n v="4"/>
    <n v="7"/>
    <n v="6.6666666666666599"/>
    <n v="6.3954100000000097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20264179244151878"/>
    <n v="0.20264179244151878"/>
    <n v="1.848713725918865E-3"/>
  </r>
  <r>
    <s v="PSP_10_0.3_4_0.3_L_4.rcp"/>
    <n v="10"/>
    <n v="0.3"/>
    <x v="1"/>
    <n v="4"/>
    <n v="0.3"/>
    <x v="1"/>
    <x v="0"/>
    <s v="μ=L"/>
    <n v="4"/>
    <n v="1434.7067692099099"/>
    <x v="11"/>
    <n v="5"/>
    <n v="7"/>
    <n v="6.6666666666666599"/>
    <n v="7.5790699999998795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20264179244151878"/>
    <n v="0.20264179244151878"/>
    <n v="2.1908729446117837E-3"/>
  </r>
  <r>
    <s v="PSP_10_0.3_4_0.7_L_2.rcp"/>
    <n v="10"/>
    <n v="0.3"/>
    <x v="1"/>
    <n v="4"/>
    <n v="0.7"/>
    <x v="0"/>
    <x v="0"/>
    <s v="μ=L"/>
    <n v="2"/>
    <n v="1434.04146878659"/>
    <x v="10"/>
    <n v="4"/>
    <n v="7"/>
    <n v="6.6666666666666599"/>
    <n v="3.1557100000000497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26125055381577239"/>
    <n v="0.26125055381577239"/>
    <n v="2.05297627433252E-3"/>
  </r>
  <r>
    <s v="PSP_10_0.7_2_0.3_H_2.rcp"/>
    <n v="10"/>
    <n v="0.7"/>
    <x v="0"/>
    <n v="2"/>
    <n v="0.3"/>
    <x v="1"/>
    <x v="1"/>
    <s v="μ=H"/>
    <n v="2"/>
    <n v="1433.3555800577101"/>
    <x v="4"/>
    <n v="3"/>
    <n v="9"/>
    <n v="3.3333333333333299"/>
    <n v="8.9455999999998398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6.5678825936521801E-2"/>
    <n v="6.5678825936521801E-2"/>
    <n v="2.2199503179902982E-3"/>
  </r>
  <r>
    <s v="PSP_10_0.7_2_0.3_H_2.rcp"/>
    <n v="10"/>
    <n v="0.7"/>
    <x v="0"/>
    <n v="2"/>
    <n v="0.3"/>
    <x v="1"/>
    <x v="1"/>
    <s v="μ=H"/>
    <n v="2"/>
    <n v="1433.29543357223"/>
    <x v="7"/>
    <n v="5"/>
    <n v="9"/>
    <n v="3.3333333333333299"/>
    <n v="8.4726600000003302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6.5718031933771487E-2"/>
    <n v="6.5718031933771487E-2"/>
    <n v="2.1025849871696418E-3"/>
  </r>
  <r>
    <s v="PSP_10_0.3_4_0.3_H_3.rcp"/>
    <n v="10"/>
    <n v="0.3"/>
    <x v="1"/>
    <n v="4"/>
    <n v="0.3"/>
    <x v="1"/>
    <x v="1"/>
    <s v="μ=H"/>
    <n v="3"/>
    <n v="1431.6189505861601"/>
    <x v="6"/>
    <n v="0"/>
    <n v="9"/>
    <n v="6.6666666666666599"/>
    <n v="0.144702899999998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5.6502789264811747E-2"/>
    <n v="5.6502789264811747E-2"/>
    <n v="1.9372690810991406E-3"/>
  </r>
  <r>
    <s v="PSP_30_0.3_2_0.3_L_5.rcp"/>
    <n v="30"/>
    <n v="0.3"/>
    <x v="1"/>
    <n v="2"/>
    <n v="0.3"/>
    <x v="1"/>
    <x v="0"/>
    <s v="μ=L"/>
    <n v="5"/>
    <n v="1429.5331381019701"/>
    <x v="12"/>
    <n v="0"/>
    <n v="6"/>
    <n v="3.3333333333333299"/>
    <n v="2.3388323000000302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7.4673427685531688E-2"/>
    <n v="7.4673427685531688E-2"/>
    <n v="2.2139751354825279E-3"/>
  </r>
  <r>
    <s v="PSP_30_0.3_2_0.3_L_5.rcp"/>
    <n v="30"/>
    <n v="0.3"/>
    <x v="1"/>
    <n v="2"/>
    <n v="0.3"/>
    <x v="1"/>
    <x v="0"/>
    <s v="μ=L"/>
    <n v="5"/>
    <n v="1429.5331381019701"/>
    <x v="13"/>
    <n v="3"/>
    <n v="6"/>
    <n v="3.3333333333333299"/>
    <n v="2.1407143000001199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7.4673427685531688E-2"/>
    <n v="7.4673427685531688E-2"/>
    <n v="2.0264335465061301E-3"/>
  </r>
  <r>
    <s v="PSP_30_0.3_2_0.3_L_5.rcp"/>
    <n v="30"/>
    <n v="0.3"/>
    <x v="1"/>
    <n v="2"/>
    <n v="0.3"/>
    <x v="1"/>
    <x v="0"/>
    <s v="μ=L"/>
    <n v="5"/>
    <n v="1429.5331381019701"/>
    <x v="14"/>
    <n v="4"/>
    <n v="6"/>
    <n v="3.3333333333333299"/>
    <n v="2.3166287999999802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7.4673427685531688E-2"/>
    <n v="7.4673427685531688E-2"/>
    <n v="2.1929569560599177E-3"/>
  </r>
  <r>
    <s v="PSP_30_0.3_2_0.3_L_5.rcp"/>
    <n v="30"/>
    <n v="0.3"/>
    <x v="1"/>
    <n v="2"/>
    <n v="0.3"/>
    <x v="1"/>
    <x v="0"/>
    <s v="μ=L"/>
    <n v="5"/>
    <n v="1429.5331381019701"/>
    <x v="15"/>
    <n v="5"/>
    <n v="6"/>
    <n v="3.3333333333333299"/>
    <n v="2.1915598999999002"/>
    <s v="PSP_30_0.3_2_0.3_L_5.rcp"/>
    <n v="30"/>
    <n v="0.3"/>
    <n v="2"/>
    <n v="0.3"/>
    <s v="L"/>
    <n v="5"/>
    <s v="40_0.1_0.2_0.8_"/>
    <n v="1544.89580313938"/>
    <n v="1544.89580313938"/>
    <n v="1544.89580313938"/>
    <n v="1056.39501659999"/>
    <n v="-7.4673427685531688E-2"/>
    <n v="7.4673427685531688E-2"/>
    <n v="2.0745647845381186E-3"/>
  </r>
  <r>
    <s v="PSP_30_0.3_4_0.7_H_3.rcp"/>
    <n v="30"/>
    <n v="0.3"/>
    <x v="1"/>
    <n v="4"/>
    <n v="0.7"/>
    <x v="0"/>
    <x v="1"/>
    <s v="μ=H"/>
    <n v="3"/>
    <n v="1427.6414689252599"/>
    <x v="12"/>
    <n v="0"/>
    <n v="6"/>
    <n v="6.6666666666666599"/>
    <n v="1.3482068999996899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0.12410304659605004"/>
    <n v="0.12410304659605004"/>
    <n v="1.8457116891655485E-3"/>
  </r>
  <r>
    <s v="PSP_30_0.3_4_0.7_H_3.rcp"/>
    <n v="30"/>
    <n v="0.3"/>
    <x v="1"/>
    <n v="4"/>
    <n v="0.7"/>
    <x v="0"/>
    <x v="1"/>
    <s v="μ=H"/>
    <n v="3"/>
    <n v="1427.6414689252599"/>
    <x v="13"/>
    <n v="3"/>
    <n v="6"/>
    <n v="6.6666666666666599"/>
    <n v="1.3540268000001501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0.12410304659605004"/>
    <n v="0.12410304659605004"/>
    <n v="1.8536792032471233E-3"/>
  </r>
  <r>
    <s v="PSP_30_0.3_4_0.7_H_3.rcp"/>
    <n v="30"/>
    <n v="0.3"/>
    <x v="1"/>
    <n v="4"/>
    <n v="0.7"/>
    <x v="0"/>
    <x v="1"/>
    <s v="μ=H"/>
    <n v="3"/>
    <n v="1427.6414689252599"/>
    <x v="14"/>
    <n v="4"/>
    <n v="6"/>
    <n v="6.6666666666666599"/>
    <n v="1.44143979999989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0.12410304659605004"/>
    <n v="0.12410304659605004"/>
    <n v="1.9733486663574109E-3"/>
  </r>
  <r>
    <s v="PSP_30_0.3_4_0.7_H_3.rcp"/>
    <n v="30"/>
    <n v="0.3"/>
    <x v="1"/>
    <n v="4"/>
    <n v="0.7"/>
    <x v="0"/>
    <x v="1"/>
    <s v="μ=H"/>
    <n v="3"/>
    <n v="1427.6414689252599"/>
    <x v="15"/>
    <n v="5"/>
    <n v="6"/>
    <n v="6.6666666666666599"/>
    <n v="1.4864618000001399"/>
    <s v="PSP_30_0.3_4_0.7_H_3.rcp"/>
    <n v="30"/>
    <n v="0.3"/>
    <n v="4"/>
    <n v="0.7"/>
    <s v="H"/>
    <n v="3"/>
    <s v="40_0.1_0.2_0.8_"/>
    <n v="1629.9194367295099"/>
    <n v="1643.31203054508"/>
    <n v="1707.91495496264"/>
    <n v="730.45368239999505"/>
    <n v="-0.12410304659605004"/>
    <n v="0.12410304659605004"/>
    <n v="2.0349843334572393E-3"/>
  </r>
  <r>
    <s v="PSP_20_0.3_2_0.3_L_3.rcp"/>
    <n v="20"/>
    <n v="0.3"/>
    <x v="1"/>
    <n v="2"/>
    <n v="0.3"/>
    <x v="1"/>
    <x v="0"/>
    <s v="μ=L"/>
    <n v="3"/>
    <n v="1427.26383063198"/>
    <x v="7"/>
    <n v="5"/>
    <n v="9"/>
    <n v="3.3333333333333299"/>
    <n v="0.33706259999999899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1085254044774846"/>
    <n v="0.11085254044774846"/>
    <n v="2.1540731105767459E-3"/>
  </r>
  <r>
    <s v="PSP_10_0.3_4_0.7_L_2.rcp"/>
    <n v="10"/>
    <n v="0.3"/>
    <x v="1"/>
    <n v="4"/>
    <n v="0.7"/>
    <x v="0"/>
    <x v="0"/>
    <s v="μ=L"/>
    <n v="2"/>
    <n v="1424.8885300925899"/>
    <x v="15"/>
    <n v="5"/>
    <n v="6"/>
    <n v="6.6666666666666599"/>
    <n v="2.9826299999996302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2659657092267747"/>
    <n v="0.2659657092267747"/>
    <n v="1.9403774824402586E-3"/>
  </r>
  <r>
    <s v="PSP_10_0.3_4_0.7_L_2.rcp"/>
    <n v="10"/>
    <n v="0.3"/>
    <x v="1"/>
    <n v="4"/>
    <n v="0.7"/>
    <x v="0"/>
    <x v="0"/>
    <s v="μ=L"/>
    <n v="2"/>
    <n v="1424.8831476523801"/>
    <x v="14"/>
    <n v="4"/>
    <n v="6"/>
    <n v="6.6666666666666599"/>
    <n v="2.3505800000002301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26596848200204698"/>
    <n v="0.26596848200204698"/>
    <n v="1.529191519791404E-3"/>
  </r>
  <r>
    <s v="PSP_30_0.3_2_0.3_H_3.rcp"/>
    <n v="30"/>
    <n v="0.3"/>
    <x v="1"/>
    <n v="2"/>
    <n v="0.3"/>
    <x v="1"/>
    <x v="1"/>
    <s v="μ=H"/>
    <n v="3"/>
    <n v="1424.2976685538599"/>
    <x v="0"/>
    <n v="0"/>
    <n v="8"/>
    <n v="3.3333333333333299"/>
    <n v="1.72278460000006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9.7656984185457166E-2"/>
    <n v="-9.7656984185457166E-2"/>
    <n v="1.9382984701460156E-3"/>
  </r>
  <r>
    <s v="PSP_30_0.3_2_0.3_H_3.rcp"/>
    <n v="30"/>
    <n v="0.3"/>
    <x v="1"/>
    <n v="2"/>
    <n v="0.3"/>
    <x v="1"/>
    <x v="1"/>
    <s v="μ=H"/>
    <n v="3"/>
    <n v="1424.2976685538599"/>
    <x v="1"/>
    <n v="3"/>
    <n v="8"/>
    <n v="3.3333333333333299"/>
    <n v="2.0362955000000502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9.7656984185457166E-2"/>
    <n v="-9.7656984185457166E-2"/>
    <n v="2.2910284039079384E-3"/>
  </r>
  <r>
    <s v="PSP_30_0.3_2_0.3_H_3.rcp"/>
    <n v="30"/>
    <n v="0.3"/>
    <x v="1"/>
    <n v="2"/>
    <n v="0.3"/>
    <x v="1"/>
    <x v="1"/>
    <s v="μ=H"/>
    <n v="3"/>
    <n v="1424.2976685538599"/>
    <x v="2"/>
    <n v="4"/>
    <n v="8"/>
    <n v="3.3333333333333299"/>
    <n v="1.80320370000004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9.7656984185457166E-2"/>
    <n v="-9.7656984185457166E-2"/>
    <n v="2.028777696916719E-3"/>
  </r>
  <r>
    <s v="PSP_30_0.3_2_0.3_H_3.rcp"/>
    <n v="30"/>
    <n v="0.3"/>
    <x v="1"/>
    <n v="2"/>
    <n v="0.3"/>
    <x v="1"/>
    <x v="1"/>
    <s v="μ=H"/>
    <n v="3"/>
    <n v="1424.2976685538599"/>
    <x v="3"/>
    <n v="5"/>
    <n v="8"/>
    <n v="3.3333333333333299"/>
    <n v="1.99880589999997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9.7656984185457166E-2"/>
    <n v="-9.7656984185457166E-2"/>
    <n v="2.2488489960315623E-3"/>
  </r>
  <r>
    <s v="PSP_20_0.3_4_0.7_H_4.rcp"/>
    <n v="20"/>
    <n v="0.3"/>
    <x v="1"/>
    <n v="4"/>
    <n v="0.7"/>
    <x v="0"/>
    <x v="1"/>
    <s v="μ=H"/>
    <n v="4"/>
    <n v="1423.95910053291"/>
    <x v="8"/>
    <n v="0"/>
    <n v="7"/>
    <n v="6.6666666666666599"/>
    <n v="0.456662700000038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0.12828677261365581"/>
    <n v="0.12828677261365581"/>
    <n v="1.9832853739424135E-3"/>
  </r>
  <r>
    <s v="PSP_20_0.3_4_0.7_H_4.rcp"/>
    <n v="20"/>
    <n v="0.3"/>
    <x v="1"/>
    <n v="4"/>
    <n v="0.7"/>
    <x v="0"/>
    <x v="1"/>
    <s v="μ=H"/>
    <n v="4"/>
    <n v="1423.95910053291"/>
    <x v="9"/>
    <n v="3"/>
    <n v="7"/>
    <n v="6.6666666666666599"/>
    <n v="0.45577689999998899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0.12828677261365581"/>
    <n v="0.12828677261365581"/>
    <n v="1.9794383459623851E-3"/>
  </r>
  <r>
    <s v="PSP_20_0.3_4_0.7_H_4.rcp"/>
    <n v="20"/>
    <n v="0.3"/>
    <x v="1"/>
    <n v="4"/>
    <n v="0.7"/>
    <x v="0"/>
    <x v="1"/>
    <s v="μ=H"/>
    <n v="4"/>
    <n v="1423.95910053291"/>
    <x v="10"/>
    <n v="4"/>
    <n v="7"/>
    <n v="6.6666666666666599"/>
    <n v="0.47805180000000203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0.12828677261365581"/>
    <n v="0.12828677261365581"/>
    <n v="2.0761782009495609E-3"/>
  </r>
  <r>
    <s v="PSP_20_0.3_4_0.7_H_4.rcp"/>
    <n v="20"/>
    <n v="0.3"/>
    <x v="1"/>
    <n v="4"/>
    <n v="0.7"/>
    <x v="0"/>
    <x v="1"/>
    <s v="μ=H"/>
    <n v="4"/>
    <n v="1423.95910053291"/>
    <x v="11"/>
    <n v="5"/>
    <n v="7"/>
    <n v="6.6666666666666599"/>
    <n v="0.44780070000001598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0.12828677261365581"/>
    <n v="0.12828677261365581"/>
    <n v="1.944797722150577E-3"/>
  </r>
  <r>
    <s v="PSP_10_0.3_2_0.7_H_3.rcp"/>
    <n v="10"/>
    <n v="0.3"/>
    <x v="1"/>
    <n v="2"/>
    <n v="0.7"/>
    <x v="0"/>
    <x v="1"/>
    <s v="μ=H"/>
    <n v="3"/>
    <n v="1423.4968018895099"/>
    <x v="12"/>
    <n v="0"/>
    <n v="6"/>
    <n v="3.3333333333333299"/>
    <n v="4.9376999999999699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0.14221949383549662"/>
    <n v="0.14221949383549662"/>
    <n v="1.5819271152927973E-3"/>
  </r>
  <r>
    <s v="PSP_10_0.3_4_0.7_L_2.rcp"/>
    <n v="10"/>
    <n v="0.3"/>
    <x v="1"/>
    <n v="4"/>
    <n v="0.7"/>
    <x v="0"/>
    <x v="0"/>
    <s v="μ=L"/>
    <n v="2"/>
    <n v="1422.98078778639"/>
    <x v="12"/>
    <n v="0"/>
    <n v="6"/>
    <n v="6.6666666666666599"/>
    <n v="2.5429800000004801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26694848664489212"/>
    <n v="0.26694848664489212"/>
    <n v="1.6543591160477404E-3"/>
  </r>
  <r>
    <s v="PSP_60_0.3_4_0.3_H_2.rcp"/>
    <n v="60"/>
    <n v="0.3"/>
    <x v="1"/>
    <n v="4"/>
    <n v="0.3"/>
    <x v="1"/>
    <x v="1"/>
    <s v="μ=H"/>
    <n v="2"/>
    <n v="1422.34344630391"/>
    <x v="8"/>
    <n v="0"/>
    <n v="7"/>
    <n v="6.6666666666666599"/>
    <n v="12.015787100001001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9.0311950733067539E-2"/>
    <n v="9.0311950733067539E-2"/>
    <n v="8.0005603607607948E-3"/>
  </r>
  <r>
    <s v="PSP_60_0.3_4_0.3_H_2.rcp"/>
    <n v="60"/>
    <n v="0.3"/>
    <x v="1"/>
    <n v="4"/>
    <n v="0.3"/>
    <x v="1"/>
    <x v="1"/>
    <s v="μ=H"/>
    <n v="2"/>
    <n v="1422.34344630391"/>
    <x v="9"/>
    <n v="3"/>
    <n v="7"/>
    <n v="6.6666666666666599"/>
    <n v="12.071631400000101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9.0311950733067539E-2"/>
    <n v="9.0311950733067539E-2"/>
    <n v="8.0377435839012242E-3"/>
  </r>
  <r>
    <s v="PSP_60_0.3_4_0.3_H_2.rcp"/>
    <n v="60"/>
    <n v="0.3"/>
    <x v="1"/>
    <n v="4"/>
    <n v="0.3"/>
    <x v="1"/>
    <x v="1"/>
    <s v="μ=H"/>
    <n v="2"/>
    <n v="1422.34344630391"/>
    <x v="10"/>
    <n v="4"/>
    <n v="7"/>
    <n v="6.6666666666666599"/>
    <n v="15.0147216999994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9.0311950733067539E-2"/>
    <n v="9.0311950733067539E-2"/>
    <n v="9.9973631574131437E-3"/>
  </r>
  <r>
    <s v="PSP_60_0.3_4_0.3_H_2.rcp"/>
    <n v="60"/>
    <n v="0.3"/>
    <x v="1"/>
    <n v="4"/>
    <n v="0.3"/>
    <x v="1"/>
    <x v="1"/>
    <s v="μ=H"/>
    <n v="2"/>
    <n v="1422.34344630391"/>
    <x v="11"/>
    <n v="5"/>
    <n v="7"/>
    <n v="6.6666666666666599"/>
    <n v="15.7915945999993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9.0311950733067539E-2"/>
    <n v="9.0311950733067539E-2"/>
    <n v="1.0514634184051753E-2"/>
  </r>
  <r>
    <s v="PSP_10_0.3_4_0.7_L_2.rcp"/>
    <n v="10"/>
    <n v="0.3"/>
    <x v="1"/>
    <n v="4"/>
    <n v="0.7"/>
    <x v="0"/>
    <x v="0"/>
    <s v="μ=L"/>
    <n v="2"/>
    <n v="1421.40317987701"/>
    <x v="13"/>
    <n v="3"/>
    <n v="6"/>
    <n v="6.6666666666666599"/>
    <n v="3.1320499999999599E-2"/>
    <s v="PSP_10_0.3_4_0.7_L_2.rcp"/>
    <n v="10"/>
    <n v="0.3"/>
    <n v="4"/>
    <n v="0.7"/>
    <s v="L"/>
    <n v="2"/>
    <s v="40_0.1_0.2_0.8_"/>
    <n v="1941.1743402227501"/>
    <n v="1950.84794829733"/>
    <n v="2015.5591389373001"/>
    <n v="15.3713905000001"/>
    <n v="-0.26776119464163961"/>
    <n v="0.26776119464163961"/>
    <n v="2.0375840429009591E-3"/>
  </r>
  <r>
    <s v="PSP_20_0.3_2_0.3_L_3.rcp"/>
    <n v="20"/>
    <n v="0.3"/>
    <x v="1"/>
    <n v="2"/>
    <n v="0.3"/>
    <x v="1"/>
    <x v="0"/>
    <s v="μ=L"/>
    <n v="3"/>
    <n v="1421.0488962941399"/>
    <x v="4"/>
    <n v="3"/>
    <n v="9"/>
    <n v="3.3333333333333299"/>
    <n v="0.29520449999999698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1472427947677416"/>
    <n v="0.11472427947677416"/>
    <n v="1.8865696626420387E-3"/>
  </r>
  <r>
    <s v="PSP_20_0.3_2_0.3_L_3.rcp"/>
    <n v="20"/>
    <n v="0.3"/>
    <x v="1"/>
    <n v="2"/>
    <n v="0.3"/>
    <x v="1"/>
    <x v="0"/>
    <s v="μ=L"/>
    <n v="3"/>
    <n v="1420.6981611282999"/>
    <x v="5"/>
    <n v="4"/>
    <n v="9"/>
    <n v="3.3333333333333299"/>
    <n v="0.35204630000000098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1494277816986033"/>
    <n v="0.11494277816986033"/>
    <n v="2.2498297601336922E-3"/>
  </r>
  <r>
    <s v="PSP_30_0.3_2_0.3_L_3.rcp"/>
    <n v="30"/>
    <n v="0.3"/>
    <x v="1"/>
    <n v="2"/>
    <n v="0.3"/>
    <x v="1"/>
    <x v="0"/>
    <s v="μ=L"/>
    <n v="3"/>
    <n v="1419.41727167149"/>
    <x v="4"/>
    <n v="3"/>
    <n v="9"/>
    <n v="3.3333333333333299"/>
    <n v="1.5422064000000499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3.3438399497075819E-2"/>
    <n v="-3.3438399497075819E-2"/>
    <n v="1.9395907687877415E-3"/>
  </r>
  <r>
    <s v="PSP_20_0.3_4_0.3_L_2.rcp"/>
    <n v="20"/>
    <n v="0.3"/>
    <x v="1"/>
    <n v="4"/>
    <n v="0.3"/>
    <x v="1"/>
    <x v="0"/>
    <s v="μ=L"/>
    <n v="2"/>
    <n v="1417.4805570825399"/>
    <x v="12"/>
    <n v="0"/>
    <n v="6"/>
    <n v="6.6666666666666599"/>
    <n v="0.77157750000000602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29107088888078364"/>
    <n v="0.29107088888078364"/>
    <n v="2.2587683850910506E-3"/>
  </r>
  <r>
    <s v="PSP_20_0.3_4_0.3_L_2.rcp"/>
    <n v="20"/>
    <n v="0.3"/>
    <x v="1"/>
    <n v="4"/>
    <n v="0.3"/>
    <x v="1"/>
    <x v="0"/>
    <s v="μ=L"/>
    <n v="2"/>
    <n v="1417.4805570825399"/>
    <x v="13"/>
    <n v="3"/>
    <n v="6"/>
    <n v="6.6666666666666599"/>
    <n v="0.67796810000001495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29107088888078364"/>
    <n v="0.29107088888078364"/>
    <n v="1.9847298688469659E-3"/>
  </r>
  <r>
    <s v="PSP_20_0.3_4_0.3_L_2.rcp"/>
    <n v="20"/>
    <n v="0.3"/>
    <x v="1"/>
    <n v="4"/>
    <n v="0.3"/>
    <x v="1"/>
    <x v="0"/>
    <s v="μ=L"/>
    <n v="2"/>
    <n v="1417.4805570825399"/>
    <x v="14"/>
    <n v="4"/>
    <n v="6"/>
    <n v="6.6666666666666599"/>
    <n v="0.70742169999999704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29107088888078364"/>
    <n v="0.29107088888078364"/>
    <n v="2.070954338206268E-3"/>
  </r>
  <r>
    <s v="PSP_20_0.3_4_0.3_L_2.rcp"/>
    <n v="20"/>
    <n v="0.3"/>
    <x v="1"/>
    <n v="4"/>
    <n v="0.3"/>
    <x v="1"/>
    <x v="0"/>
    <s v="μ=L"/>
    <n v="2"/>
    <n v="1417.4805570825399"/>
    <x v="15"/>
    <n v="5"/>
    <n v="6"/>
    <n v="6.6666666666666599"/>
    <n v="0.70590960000001202"/>
    <s v="PSP_20_0.3_4_0.3_L_2.rcp"/>
    <n v="20"/>
    <n v="0.3"/>
    <n v="4"/>
    <n v="0.3"/>
    <s v="L"/>
    <n v="2"/>
    <s v="40_0.1_0.2_0.8_"/>
    <n v="1999.46727373729"/>
    <n v="1999.46727373729"/>
    <n v="1999.46727373729"/>
    <n v="341.59212830000001"/>
    <n v="-0.29107088888078364"/>
    <n v="0.29107088888078364"/>
    <n v="2.0665277139526286E-3"/>
  </r>
  <r>
    <s v="PSP_10_0.3_4_0.3_L_2.rcp"/>
    <n v="10"/>
    <n v="0.3"/>
    <x v="1"/>
    <n v="4"/>
    <n v="0.3"/>
    <x v="1"/>
    <x v="0"/>
    <s v="μ=L"/>
    <n v="2"/>
    <n v="1417.3549176250599"/>
    <x v="7"/>
    <n v="5"/>
    <n v="9"/>
    <n v="6.6666666666666599"/>
    <n v="0.110545699999999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0.11391329626868191"/>
    <n v="0.11391329626868191"/>
    <n v="2.1557495419492496E-3"/>
  </r>
  <r>
    <s v="PSP_30_0.3_4_0.3_L_5.rcp"/>
    <n v="30"/>
    <n v="0.3"/>
    <x v="1"/>
    <n v="4"/>
    <n v="0.3"/>
    <x v="1"/>
    <x v="0"/>
    <s v="μ=L"/>
    <n v="5"/>
    <n v="1417.1122826081701"/>
    <x v="12"/>
    <n v="0"/>
    <n v="6"/>
    <n v="6.6666666666666599"/>
    <n v="2.5587944000001199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28442598162786326"/>
    <n v="0.28442598162786326"/>
    <n v="2.1011562463298843E-3"/>
  </r>
  <r>
    <s v="PSP_30_0.3_4_0.3_L_5.rcp"/>
    <n v="30"/>
    <n v="0.3"/>
    <x v="1"/>
    <n v="4"/>
    <n v="0.3"/>
    <x v="1"/>
    <x v="0"/>
    <s v="μ=L"/>
    <n v="5"/>
    <n v="1417.1122826081701"/>
    <x v="13"/>
    <n v="3"/>
    <n v="6"/>
    <n v="6.6666666666666599"/>
    <n v="2.4257528999999001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28442598162786326"/>
    <n v="0.28442598162786326"/>
    <n v="1.9919091029304199E-3"/>
  </r>
  <r>
    <s v="PSP_30_0.3_4_0.3_L_5.rcp"/>
    <n v="30"/>
    <n v="0.3"/>
    <x v="1"/>
    <n v="4"/>
    <n v="0.3"/>
    <x v="1"/>
    <x v="0"/>
    <s v="μ=L"/>
    <n v="5"/>
    <n v="1417.1122826081701"/>
    <x v="14"/>
    <n v="4"/>
    <n v="6"/>
    <n v="6.6666666666666599"/>
    <n v="2.6117937999999801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28442598162786326"/>
    <n v="0.28442598162786326"/>
    <n v="2.1446767497206361E-3"/>
  </r>
  <r>
    <s v="PSP_30_0.3_4_0.3_L_5.rcp"/>
    <n v="30"/>
    <n v="0.3"/>
    <x v="1"/>
    <n v="4"/>
    <n v="0.3"/>
    <x v="1"/>
    <x v="0"/>
    <s v="μ=L"/>
    <n v="5"/>
    <n v="1417.1122826081701"/>
    <x v="15"/>
    <n v="5"/>
    <n v="6"/>
    <n v="6.6666666666666599"/>
    <n v="2.7351032999999898"/>
    <s v="PSP_30_0.3_4_0.3_L_5.rcp"/>
    <n v="30"/>
    <n v="0.3"/>
    <n v="4"/>
    <n v="0.3"/>
    <s v="L"/>
    <n v="5"/>
    <s v="40_0.1_0.2_0.8_"/>
    <n v="1980.3853217476601"/>
    <n v="2003.89124952773"/>
    <n v="2007.35342721147"/>
    <n v="1217.8030093999901"/>
    <n v="-0.28442598162786326"/>
    <n v="0.28442598162786326"/>
    <n v="2.2459324528583415E-3"/>
  </r>
  <r>
    <s v="PSP_30_0.3_4_0.3_L_2.rcp"/>
    <n v="30"/>
    <n v="0.3"/>
    <x v="1"/>
    <n v="4"/>
    <n v="0.3"/>
    <x v="1"/>
    <x v="0"/>
    <s v="μ=L"/>
    <n v="2"/>
    <n v="1414.0921532238699"/>
    <x v="8"/>
    <n v="0"/>
    <n v="7"/>
    <n v="6.6666666666666599"/>
    <n v="1.49877600000013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0.17201540121448464"/>
    <n v="0.17201540121448464"/>
    <n v="1.8794282708668093E-3"/>
  </r>
  <r>
    <s v="PSP_30_0.3_4_0.3_L_2.rcp"/>
    <n v="30"/>
    <n v="0.3"/>
    <x v="1"/>
    <n v="4"/>
    <n v="0.3"/>
    <x v="1"/>
    <x v="0"/>
    <s v="μ=L"/>
    <n v="2"/>
    <n v="1414.0921532238699"/>
    <x v="9"/>
    <n v="3"/>
    <n v="7"/>
    <n v="6.6666666666666599"/>
    <n v="1.56389990000002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0.17201540121448464"/>
    <n v="0.17201540121448464"/>
    <n v="1.9610920410158411E-3"/>
  </r>
  <r>
    <s v="PSP_30_0.3_4_0.3_L_2.rcp"/>
    <n v="30"/>
    <n v="0.3"/>
    <x v="1"/>
    <n v="4"/>
    <n v="0.3"/>
    <x v="1"/>
    <x v="0"/>
    <s v="μ=L"/>
    <n v="2"/>
    <n v="1414.0921532238699"/>
    <x v="10"/>
    <n v="4"/>
    <n v="7"/>
    <n v="6.6666666666666599"/>
    <n v="1.7032294999999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0.17201540121448464"/>
    <n v="0.17201540121448464"/>
    <n v="2.1358079353244745E-3"/>
  </r>
  <r>
    <s v="PSP_30_0.3_4_0.3_L_2.rcp"/>
    <n v="30"/>
    <n v="0.3"/>
    <x v="1"/>
    <n v="4"/>
    <n v="0.3"/>
    <x v="1"/>
    <x v="0"/>
    <s v="μ=L"/>
    <n v="2"/>
    <n v="1414.0921532238699"/>
    <x v="11"/>
    <n v="5"/>
    <n v="7"/>
    <n v="6.6666666666666599"/>
    <n v="1.5509598999999501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0.17201540121448464"/>
    <n v="0.17201540121448464"/>
    <n v="1.9448655990224107E-3"/>
  </r>
  <r>
    <s v="PSP_60_0.3_2_0.3_H_1.rcp"/>
    <n v="60"/>
    <n v="0.3"/>
    <x v="1"/>
    <n v="2"/>
    <n v="0.3"/>
    <x v="1"/>
    <x v="1"/>
    <s v="μ=H"/>
    <n v="1"/>
    <n v="1413.0408747159299"/>
    <x v="8"/>
    <n v="0"/>
    <n v="7"/>
    <n v="3.3333333333333299"/>
    <n v="15.2648570000001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3525061526318569"/>
    <n v="0.13525061526318569"/>
    <n v="1.0159869081579899E-2"/>
  </r>
  <r>
    <s v="PSP_60_0.3_2_0.3_H_1.rcp"/>
    <n v="60"/>
    <n v="0.3"/>
    <x v="1"/>
    <n v="2"/>
    <n v="0.3"/>
    <x v="1"/>
    <x v="1"/>
    <s v="μ=H"/>
    <n v="1"/>
    <n v="1413.0408747159299"/>
    <x v="9"/>
    <n v="3"/>
    <n v="7"/>
    <n v="3.3333333333333299"/>
    <n v="15.7447147000002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3525061526318569"/>
    <n v="0.13525061526318569"/>
    <n v="1.047924917205759E-2"/>
  </r>
  <r>
    <s v="PSP_60_0.3_2_0.3_H_1.rcp"/>
    <n v="60"/>
    <n v="0.3"/>
    <x v="1"/>
    <n v="2"/>
    <n v="0.3"/>
    <x v="1"/>
    <x v="1"/>
    <s v="μ=H"/>
    <n v="1"/>
    <n v="1413.0408747159299"/>
    <x v="10"/>
    <n v="4"/>
    <n v="7"/>
    <n v="3.3333333333333299"/>
    <n v="17.270578600000501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3525061526318569"/>
    <n v="0.13525061526318569"/>
    <n v="1.1494822227233402E-2"/>
  </r>
  <r>
    <s v="PSP_60_0.3_2_0.3_H_1.rcp"/>
    <n v="60"/>
    <n v="0.3"/>
    <x v="1"/>
    <n v="2"/>
    <n v="0.3"/>
    <x v="1"/>
    <x v="1"/>
    <s v="μ=H"/>
    <n v="1"/>
    <n v="1413.0408747159299"/>
    <x v="11"/>
    <n v="5"/>
    <n v="7"/>
    <n v="3.3333333333333299"/>
    <n v="19.879161599999801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3525061526318569"/>
    <n v="0.13525061526318569"/>
    <n v="1.323102334385229E-2"/>
  </r>
  <r>
    <s v="PSP_10_0.3_4_0.7_H_1.rcp"/>
    <n v="10"/>
    <n v="0.3"/>
    <x v="1"/>
    <n v="4"/>
    <n v="0.7"/>
    <x v="0"/>
    <x v="1"/>
    <s v="μ=H"/>
    <n v="1"/>
    <n v="1411.4542906317099"/>
    <x v="8"/>
    <n v="0"/>
    <n v="7"/>
    <n v="6.6666666666666599"/>
    <n v="5.52776000000001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28080061532284234"/>
    <n v="0.28080061532284234"/>
    <n v="1.9017391013534228E-3"/>
  </r>
  <r>
    <s v="PSP_10_0.3_4_0.7_H_1.rcp"/>
    <n v="10"/>
    <n v="0.3"/>
    <x v="1"/>
    <n v="4"/>
    <n v="0.7"/>
    <x v="0"/>
    <x v="1"/>
    <s v="μ=H"/>
    <n v="1"/>
    <n v="1411.4542906317099"/>
    <x v="9"/>
    <n v="3"/>
    <n v="7"/>
    <n v="6.6666666666666599"/>
    <n v="5.2262699999999898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28080061532284234"/>
    <n v="0.28080061532284234"/>
    <n v="1.7980161970183792E-3"/>
  </r>
  <r>
    <s v="PSP_10_0.3_4_0.7_H_1.rcp"/>
    <n v="10"/>
    <n v="0.3"/>
    <x v="1"/>
    <n v="4"/>
    <n v="0.7"/>
    <x v="0"/>
    <x v="1"/>
    <s v="μ=H"/>
    <n v="1"/>
    <n v="1411.4542906317099"/>
    <x v="10"/>
    <n v="4"/>
    <n v="7"/>
    <n v="6.6666666666666599"/>
    <n v="5.7577800000000602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28080061532284234"/>
    <n v="0.28080061532284234"/>
    <n v="1.9808738735022512E-3"/>
  </r>
  <r>
    <s v="PSP_10_0.3_4_0.7_H_1.rcp"/>
    <n v="10"/>
    <n v="0.3"/>
    <x v="1"/>
    <n v="4"/>
    <n v="0.7"/>
    <x v="0"/>
    <x v="1"/>
    <s v="μ=H"/>
    <n v="1"/>
    <n v="1411.4542906317099"/>
    <x v="11"/>
    <n v="5"/>
    <n v="7"/>
    <n v="6.6666666666666599"/>
    <n v="5.7146699999998697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28080061532284234"/>
    <n v="0.28080061532284234"/>
    <n v="1.9660425543676094E-3"/>
  </r>
  <r>
    <s v="PSP_10_0.3_4_0.3_L_1.rcp"/>
    <n v="10"/>
    <n v="0.3"/>
    <x v="1"/>
    <n v="4"/>
    <n v="0.3"/>
    <x v="1"/>
    <x v="0"/>
    <s v="μ=L"/>
    <n v="1"/>
    <n v="1411.36692056112"/>
    <x v="4"/>
    <n v="3"/>
    <n v="9"/>
    <n v="6.6666666666666599"/>
    <n v="0.136525599999999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13582680170428535"/>
    <n v="0.13582680170428535"/>
    <n v="1.8982166720308321E-3"/>
  </r>
  <r>
    <s v="PSP_20_0.3_2_0.3_L_3.rcp"/>
    <n v="20"/>
    <n v="0.3"/>
    <x v="1"/>
    <n v="2"/>
    <n v="0.3"/>
    <x v="1"/>
    <x v="0"/>
    <s v="μ=L"/>
    <n v="3"/>
    <n v="1411.27760811642"/>
    <x v="6"/>
    <n v="0"/>
    <n v="9"/>
    <n v="3.3333333333333299"/>
    <n v="0.29400860000000101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2081153249426681"/>
    <n v="0.12081153249426681"/>
    <n v="1.8789269991340432E-3"/>
  </r>
  <r>
    <s v="PSP_10_0.3_4_0.7_H_1.rcp"/>
    <n v="10"/>
    <n v="0.3"/>
    <x v="1"/>
    <n v="4"/>
    <n v="0.7"/>
    <x v="0"/>
    <x v="1"/>
    <s v="μ=H"/>
    <n v="1"/>
    <n v="1411.2062627974799"/>
    <x v="12"/>
    <n v="0"/>
    <n v="6"/>
    <n v="6.6666666666666599"/>
    <n v="5.1011200000001297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280926996649496"/>
    <n v="0.280926996649496"/>
    <n v="1.7549603030334532E-3"/>
  </r>
  <r>
    <s v="PSP_10_0.3_4_0.7_H_1.rcp"/>
    <n v="10"/>
    <n v="0.3"/>
    <x v="1"/>
    <n v="4"/>
    <n v="0.7"/>
    <x v="0"/>
    <x v="1"/>
    <s v="μ=H"/>
    <n v="1"/>
    <n v="1411.2062627974799"/>
    <x v="13"/>
    <n v="3"/>
    <n v="6"/>
    <n v="6.6666666666666599"/>
    <n v="5.4205400000000702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280926996649496"/>
    <n v="0.280926996649496"/>
    <n v="1.8648517425594448E-3"/>
  </r>
  <r>
    <s v="PSP_10_0.3_4_0.7_H_1.rcp"/>
    <n v="10"/>
    <n v="0.3"/>
    <x v="1"/>
    <n v="4"/>
    <n v="0.7"/>
    <x v="0"/>
    <x v="1"/>
    <s v="μ=H"/>
    <n v="1"/>
    <n v="1411.2062627974799"/>
    <x v="14"/>
    <n v="4"/>
    <n v="6"/>
    <n v="6.6666666666666599"/>
    <n v="5.2547399999999897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280926996649496"/>
    <n v="0.280926996649496"/>
    <n v="1.8078108538442058E-3"/>
  </r>
  <r>
    <s v="PSP_10_0.3_4_0.7_H_1.rcp"/>
    <n v="10"/>
    <n v="0.3"/>
    <x v="1"/>
    <n v="4"/>
    <n v="0.7"/>
    <x v="0"/>
    <x v="1"/>
    <s v="μ=H"/>
    <n v="1"/>
    <n v="1411.2062627974799"/>
    <x v="15"/>
    <n v="5"/>
    <n v="6"/>
    <n v="6.6666666666666599"/>
    <n v="5.2857400000000603E-2"/>
    <s v="PSP_10_0.3_4_0.7_H_1.rcp"/>
    <n v="10"/>
    <n v="0.3"/>
    <n v="4"/>
    <n v="0.7"/>
    <s v="H"/>
    <n v="1"/>
    <s v="40_0.1_0.2_0.8_"/>
    <n v="1962.5354535937199"/>
    <n v="1985.6344472005901"/>
    <n v="90000000000"/>
    <n v="29.0668682999999"/>
    <n v="-0.280926996649496"/>
    <n v="0.280926996649496"/>
    <n v="1.8184759174761454E-3"/>
  </r>
  <r>
    <s v="PSP_10_0.7_2_0.3_L_1.rcp"/>
    <n v="10"/>
    <n v="0.7"/>
    <x v="0"/>
    <n v="2"/>
    <n v="0.3"/>
    <x v="1"/>
    <x v="0"/>
    <s v="μ=L"/>
    <n v="1"/>
    <n v="1410.9231796143299"/>
    <x v="12"/>
    <n v="0"/>
    <n v="6"/>
    <n v="3.3333333333333299"/>
    <n v="7.5592899999998395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0.14064791541935548"/>
    <n v="0.14064791541935548"/>
    <n v="2.0627527981011058E-3"/>
  </r>
  <r>
    <s v="PSP_10_0.7_2_0.3_L_1.rcp"/>
    <n v="10"/>
    <n v="0.7"/>
    <x v="0"/>
    <n v="2"/>
    <n v="0.3"/>
    <x v="1"/>
    <x v="0"/>
    <s v="μ=L"/>
    <n v="1"/>
    <n v="1410.9231796143299"/>
    <x v="13"/>
    <n v="3"/>
    <n v="6"/>
    <n v="3.3333333333333299"/>
    <n v="7.2543299999999505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0.14064791541935548"/>
    <n v="0.14064791541935548"/>
    <n v="1.9795363725758652E-3"/>
  </r>
  <r>
    <s v="PSP_10_0.7_2_0.3_L_1.rcp"/>
    <n v="10"/>
    <n v="0.7"/>
    <x v="0"/>
    <n v="2"/>
    <n v="0.3"/>
    <x v="1"/>
    <x v="0"/>
    <s v="μ=L"/>
    <n v="1"/>
    <n v="1410.9231796143299"/>
    <x v="14"/>
    <n v="4"/>
    <n v="6"/>
    <n v="3.3333333333333299"/>
    <n v="7.9763800000000204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0.14064791541935548"/>
    <n v="0.14064791541935548"/>
    <n v="2.1765668685442799E-3"/>
  </r>
  <r>
    <s v="PSP_10_0.7_2_0.3_L_1.rcp"/>
    <n v="10"/>
    <n v="0.7"/>
    <x v="0"/>
    <n v="2"/>
    <n v="0.3"/>
    <x v="1"/>
    <x v="0"/>
    <s v="μ=L"/>
    <n v="1"/>
    <n v="1410.9231796143299"/>
    <x v="15"/>
    <n v="5"/>
    <n v="6"/>
    <n v="3.3333333333333299"/>
    <n v="7.5788199999999806E-2"/>
    <s v="PSP_10_0.7_2_0.3_L_1.rcp"/>
    <n v="10"/>
    <n v="0.7"/>
    <n v="2"/>
    <n v="0.3"/>
    <s v="L"/>
    <n v="1"/>
    <s v="40_0.1_0.2_0.8_"/>
    <n v="1641.84529825496"/>
    <n v="1641.84529825496"/>
    <n v="1641.84529825496"/>
    <n v="36.646611299999897"/>
    <n v="-0.14064791541935548"/>
    <n v="0.14064791541935548"/>
    <n v="2.0680820766639349E-3"/>
  </r>
  <r>
    <s v="PSP_60_0.3_2_0.3_H_1.rcp"/>
    <n v="60"/>
    <n v="0.3"/>
    <x v="1"/>
    <n v="2"/>
    <n v="0.3"/>
    <x v="1"/>
    <x v="1"/>
    <s v="μ=H"/>
    <n v="1"/>
    <n v="1409.7258930627099"/>
    <x v="12"/>
    <n v="0"/>
    <n v="6"/>
    <n v="3.3333333333333299"/>
    <n v="15.344572900000401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3727930982986772"/>
    <n v="0.13727930982986772"/>
    <n v="1.0212925792672793E-2"/>
  </r>
  <r>
    <s v="PSP_60_0.3_2_0.3_H_1.rcp"/>
    <n v="60"/>
    <n v="0.3"/>
    <x v="1"/>
    <n v="2"/>
    <n v="0.3"/>
    <x v="1"/>
    <x v="1"/>
    <s v="μ=H"/>
    <n v="1"/>
    <n v="1409.7258930627099"/>
    <x v="13"/>
    <n v="3"/>
    <n v="6"/>
    <n v="3.3333333333333299"/>
    <n v="15.8390919000003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3727930982986772"/>
    <n v="0.13727930982986772"/>
    <n v="1.0542064041288733E-2"/>
  </r>
  <r>
    <s v="PSP_60_0.3_2_0.3_H_1.rcp"/>
    <n v="60"/>
    <n v="0.3"/>
    <x v="1"/>
    <n v="2"/>
    <n v="0.3"/>
    <x v="1"/>
    <x v="1"/>
    <s v="μ=H"/>
    <n v="1"/>
    <n v="1409.7258930627099"/>
    <x v="14"/>
    <n v="4"/>
    <n v="6"/>
    <n v="3.3333333333333299"/>
    <n v="16.989148799999299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3727930982986772"/>
    <n v="0.13727930982986772"/>
    <n v="1.1307510290824996E-2"/>
  </r>
  <r>
    <s v="PSP_60_0.3_2_0.3_H_1.rcp"/>
    <n v="60"/>
    <n v="0.3"/>
    <x v="1"/>
    <n v="2"/>
    <n v="0.3"/>
    <x v="1"/>
    <x v="1"/>
    <s v="μ=H"/>
    <n v="1"/>
    <n v="1409.7258930627099"/>
    <x v="15"/>
    <n v="5"/>
    <n v="6"/>
    <n v="3.3333333333333299"/>
    <n v="21.9512493000002"/>
    <s v="PSP_60_0.3_2_0.3_H_1.rcp"/>
    <n v="60"/>
    <n v="0.3"/>
    <n v="2"/>
    <n v="0.3"/>
    <s v="H"/>
    <n v="1"/>
    <s v="40_0.1_0.2_0.8_"/>
    <n v="1634.04669567471"/>
    <n v="1634.04669567471"/>
    <n v="90000000000"/>
    <n v="1502.4659154000001"/>
    <n v="-0.13727930982986772"/>
    <n v="0.13727930982986772"/>
    <n v="1.4610147940797805E-2"/>
  </r>
  <r>
    <s v="PSP_20_0.3_2_0.3_H_4.rcp"/>
    <n v="20"/>
    <n v="0.3"/>
    <x v="1"/>
    <n v="2"/>
    <n v="0.3"/>
    <x v="1"/>
    <x v="1"/>
    <s v="μ=H"/>
    <n v="4"/>
    <n v="1409.50562634062"/>
    <x v="12"/>
    <n v="0"/>
    <n v="6"/>
    <n v="3.3333333333333299"/>
    <n v="0.59910580000000302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0.132792244705458"/>
    <n v="0.132792244705458"/>
    <n v="1.8525792241256649E-3"/>
  </r>
  <r>
    <s v="PSP_20_0.3_2_0.3_H_4.rcp"/>
    <n v="20"/>
    <n v="0.3"/>
    <x v="1"/>
    <n v="2"/>
    <n v="0.3"/>
    <x v="1"/>
    <x v="1"/>
    <s v="μ=H"/>
    <n v="4"/>
    <n v="1409.50562634062"/>
    <x v="13"/>
    <n v="3"/>
    <n v="6"/>
    <n v="3.3333333333333299"/>
    <n v="0.60320999999999003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0.132792244705458"/>
    <n v="0.132792244705458"/>
    <n v="1.8652703976239559E-3"/>
  </r>
  <r>
    <s v="PSP_20_0.3_2_0.3_H_4.rcp"/>
    <n v="20"/>
    <n v="0.3"/>
    <x v="1"/>
    <n v="2"/>
    <n v="0.3"/>
    <x v="1"/>
    <x v="1"/>
    <s v="μ=H"/>
    <n v="4"/>
    <n v="1409.50562634062"/>
    <x v="14"/>
    <n v="4"/>
    <n v="6"/>
    <n v="3.3333333333333299"/>
    <n v="0.63887809999999901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0.132792244705458"/>
    <n v="0.132792244705458"/>
    <n v="1.9755647413342869E-3"/>
  </r>
  <r>
    <s v="PSP_20_0.3_2_0.3_H_4.rcp"/>
    <n v="20"/>
    <n v="0.3"/>
    <x v="1"/>
    <n v="2"/>
    <n v="0.3"/>
    <x v="1"/>
    <x v="1"/>
    <s v="μ=H"/>
    <n v="4"/>
    <n v="1409.50562634062"/>
    <x v="15"/>
    <n v="5"/>
    <n v="6"/>
    <n v="3.3333333333333299"/>
    <n v="0.62855030000000001"/>
    <s v="PSP_20_0.3_2_0.3_H_4.rcp"/>
    <n v="20"/>
    <n v="0.3"/>
    <n v="2"/>
    <n v="0.3"/>
    <s v="H"/>
    <n v="4"/>
    <s v="40_0.1_0.2_0.8_"/>
    <n v="1625.33789364221"/>
    <n v="1625.37448346019"/>
    <n v="1656.21847401835"/>
    <n v="323.39011049999999"/>
    <n v="-0.132792244705458"/>
    <n v="0.132792244705458"/>
    <n v="1.9436286998021854E-3"/>
  </r>
  <r>
    <s v="PSP_30_0.3_2_0.3_L_3.rcp"/>
    <n v="30"/>
    <n v="0.3"/>
    <x v="1"/>
    <n v="2"/>
    <n v="0.3"/>
    <x v="1"/>
    <x v="0"/>
    <s v="μ=L"/>
    <n v="3"/>
    <n v="1409.2369769689501"/>
    <x v="5"/>
    <n v="4"/>
    <n v="9"/>
    <n v="3.3333333333333299"/>
    <n v="1.8547322000000499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2.6026408905040613E-2"/>
    <n v="-2.6026408905040613E-2"/>
    <n v="2.3326459115286771E-3"/>
  </r>
  <r>
    <s v="PSP_30_0.3_2_0.3_H_1.rcp"/>
    <n v="30"/>
    <n v="0.3"/>
    <x v="1"/>
    <n v="2"/>
    <n v="0.3"/>
    <x v="1"/>
    <x v="1"/>
    <s v="μ=H"/>
    <n v="1"/>
    <n v="1408.4967650316901"/>
    <x v="8"/>
    <n v="0"/>
    <n v="7"/>
    <n v="3.3333333333333299"/>
    <n v="2.8813678999999799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4.7191206543207666E-2"/>
    <n v="4.7191206543207666E-2"/>
    <n v="2.0993861198508831E-3"/>
  </r>
  <r>
    <s v="PSP_30_0.3_2_0.3_H_1.rcp"/>
    <n v="30"/>
    <n v="0.3"/>
    <x v="1"/>
    <n v="2"/>
    <n v="0.3"/>
    <x v="1"/>
    <x v="1"/>
    <s v="μ=H"/>
    <n v="1"/>
    <n v="1408.4967650316901"/>
    <x v="9"/>
    <n v="3"/>
    <n v="7"/>
    <n v="3.3333333333333299"/>
    <n v="3.1122672999999801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4.7191206543207666E-2"/>
    <n v="4.7191206543207666E-2"/>
    <n v="2.2676211430292495E-3"/>
  </r>
  <r>
    <s v="PSP_30_0.3_2_0.3_H_1.rcp"/>
    <n v="30"/>
    <n v="0.3"/>
    <x v="1"/>
    <n v="2"/>
    <n v="0.3"/>
    <x v="1"/>
    <x v="1"/>
    <s v="μ=H"/>
    <n v="1"/>
    <n v="1408.4967650316901"/>
    <x v="10"/>
    <n v="4"/>
    <n v="7"/>
    <n v="3.3333333333333299"/>
    <n v="2.9573632999999901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4.7191206543207666E-2"/>
    <n v="4.7191206543207666E-2"/>
    <n v="2.1547569345019865E-3"/>
  </r>
  <r>
    <s v="PSP_30_0.3_2_0.3_H_1.rcp"/>
    <n v="30"/>
    <n v="0.3"/>
    <x v="1"/>
    <n v="2"/>
    <n v="0.3"/>
    <x v="1"/>
    <x v="1"/>
    <s v="μ=H"/>
    <n v="1"/>
    <n v="1408.4967650316901"/>
    <x v="11"/>
    <n v="5"/>
    <n v="7"/>
    <n v="3.3333333333333299"/>
    <n v="2.7929862999999302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4.7191206543207666E-2"/>
    <n v="4.7191206543207666E-2"/>
    <n v="2.0349906275951672E-3"/>
  </r>
  <r>
    <s v="PSP_10_0.3_4_0.3_L_5.rcp"/>
    <n v="10"/>
    <n v="0.3"/>
    <x v="1"/>
    <n v="4"/>
    <n v="0.3"/>
    <x v="1"/>
    <x v="0"/>
    <s v="μ=L"/>
    <n v="5"/>
    <n v="1408.3618153043001"/>
    <x v="7"/>
    <n v="5"/>
    <n v="9"/>
    <n v="6.6666666666666599"/>
    <n v="0.11139149999999901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9.1969719866226471E-2"/>
    <n v="9.1969719866226471E-2"/>
    <n v="1.8199348489089274E-3"/>
  </r>
  <r>
    <s v="PSP_10_0.7_4_0.3_H_3.rcp"/>
    <n v="10"/>
    <n v="0.7"/>
    <x v="0"/>
    <n v="4"/>
    <n v="0.3"/>
    <x v="1"/>
    <x v="1"/>
    <s v="μ=H"/>
    <n v="3"/>
    <n v="1408.28906118441"/>
    <x v="0"/>
    <n v="0"/>
    <n v="8"/>
    <n v="6.6666666666666599"/>
    <n v="9.1987000000003094E-2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6.7254600255859526E-2"/>
    <n v="-6.7254600255859526E-2"/>
    <n v="1.6558385263898768E-3"/>
  </r>
  <r>
    <s v="PSP_10_0.7_4_0.3_H_3.rcp"/>
    <n v="10"/>
    <n v="0.7"/>
    <x v="0"/>
    <n v="4"/>
    <n v="0.3"/>
    <x v="1"/>
    <x v="1"/>
    <s v="μ=H"/>
    <n v="3"/>
    <n v="1408.28906118441"/>
    <x v="1"/>
    <n v="3"/>
    <n v="8"/>
    <n v="6.6666666666666599"/>
    <n v="0.10247990000000499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6.7254600255859526E-2"/>
    <n v="-6.7254600255859526E-2"/>
    <n v="1.8447189994301857E-3"/>
  </r>
  <r>
    <s v="PSP_10_0.7_4_0.3_H_3.rcp"/>
    <n v="10"/>
    <n v="0.7"/>
    <x v="0"/>
    <n v="4"/>
    <n v="0.3"/>
    <x v="1"/>
    <x v="1"/>
    <s v="μ=H"/>
    <n v="3"/>
    <n v="1408.28906118441"/>
    <x v="2"/>
    <n v="4"/>
    <n v="8"/>
    <n v="6.6666666666666599"/>
    <n v="9.8891499999993401E-2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6.7254600255859526E-2"/>
    <n v="-6.7254600255859526E-2"/>
    <n v="1.7801249701856574E-3"/>
  </r>
  <r>
    <s v="PSP_10_0.7_4_0.3_H_3.rcp"/>
    <n v="10"/>
    <n v="0.7"/>
    <x v="0"/>
    <n v="4"/>
    <n v="0.3"/>
    <x v="1"/>
    <x v="1"/>
    <s v="μ=H"/>
    <n v="3"/>
    <n v="1408.28906118441"/>
    <x v="3"/>
    <n v="5"/>
    <n v="8"/>
    <n v="6.6666666666666599"/>
    <n v="9.6836699999997194E-2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6.7254600255859526E-2"/>
    <n v="-6.7254600255859526E-2"/>
    <n v="1.7431369500956497E-3"/>
  </r>
  <r>
    <s v="PSP_30_0.3_2_0.3_L_3.rcp"/>
    <n v="30"/>
    <n v="0.3"/>
    <x v="1"/>
    <n v="2"/>
    <n v="0.3"/>
    <x v="1"/>
    <x v="0"/>
    <s v="μ=L"/>
    <n v="3"/>
    <n v="1407.7377001350901"/>
    <x v="7"/>
    <n v="5"/>
    <n v="9"/>
    <n v="3.3333333333333299"/>
    <n v="1.5894114000000099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2.493482697031979E-2"/>
    <n v="-2.493482697031979E-2"/>
    <n v="1.9989592049714745E-3"/>
  </r>
  <r>
    <s v="PSP_10_0.7_2_0.3_H_2.rcp"/>
    <n v="10"/>
    <n v="0.7"/>
    <x v="0"/>
    <n v="2"/>
    <n v="0.3"/>
    <x v="1"/>
    <x v="1"/>
    <s v="μ=H"/>
    <n v="2"/>
    <n v="1406.7580067377401"/>
    <x v="8"/>
    <n v="0"/>
    <n v="7"/>
    <n v="3.3333333333333299"/>
    <n v="8.21341999999987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8.3016237725544381E-2"/>
    <n v="8.3016237725544381E-2"/>
    <n v="2.0382516925402335E-3"/>
  </r>
  <r>
    <s v="PSP_10_0.7_2_0.3_H_2.rcp"/>
    <n v="10"/>
    <n v="0.7"/>
    <x v="0"/>
    <n v="2"/>
    <n v="0.3"/>
    <x v="1"/>
    <x v="1"/>
    <s v="μ=H"/>
    <n v="2"/>
    <n v="1406.7580067377401"/>
    <x v="9"/>
    <n v="3"/>
    <n v="7"/>
    <n v="3.3333333333333299"/>
    <n v="7.7387700000002696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8.3016237725544381E-2"/>
    <n v="8.3016237725544381E-2"/>
    <n v="1.9204620061655658E-3"/>
  </r>
  <r>
    <s v="PSP_10_0.7_2_0.3_H_2.rcp"/>
    <n v="10"/>
    <n v="0.7"/>
    <x v="0"/>
    <n v="2"/>
    <n v="0.3"/>
    <x v="1"/>
    <x v="1"/>
    <s v="μ=H"/>
    <n v="2"/>
    <n v="1406.7580067377401"/>
    <x v="10"/>
    <n v="4"/>
    <n v="7"/>
    <n v="3.3333333333333299"/>
    <n v="8.1716000000000094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8.3016237725544381E-2"/>
    <n v="8.3016237725544381E-2"/>
    <n v="2.0278735935532403E-3"/>
  </r>
  <r>
    <s v="PSP_10_0.7_2_0.3_H_2.rcp"/>
    <n v="10"/>
    <n v="0.7"/>
    <x v="0"/>
    <n v="2"/>
    <n v="0.3"/>
    <x v="1"/>
    <x v="1"/>
    <s v="μ=H"/>
    <n v="2"/>
    <n v="1406.7580067377401"/>
    <x v="11"/>
    <n v="5"/>
    <n v="7"/>
    <n v="3.3333333333333299"/>
    <n v="0.14159339999999701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8.3016237725544381E-2"/>
    <n v="8.3016237725544381E-2"/>
    <n v="3.5137979940454132E-3"/>
  </r>
  <r>
    <s v="PSP_10_0.3_4_0.3_L_5.rcp"/>
    <n v="10"/>
    <n v="0.3"/>
    <x v="1"/>
    <n v="4"/>
    <n v="0.3"/>
    <x v="1"/>
    <x v="0"/>
    <s v="μ=L"/>
    <n v="5"/>
    <n v="1405.7690064094099"/>
    <x v="5"/>
    <n v="4"/>
    <n v="9"/>
    <n v="6.6666666666666599"/>
    <n v="0.111019299999998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9.36414131495691E-2"/>
    <n v="9.36414131495691E-2"/>
    <n v="1.8138537767376599E-3"/>
  </r>
  <r>
    <s v="PSP_60_0.3_4_0.3_H_2.rcp"/>
    <n v="60"/>
    <n v="0.3"/>
    <x v="1"/>
    <n v="4"/>
    <n v="0.3"/>
    <x v="1"/>
    <x v="1"/>
    <s v="μ=H"/>
    <n v="2"/>
    <n v="1405.02332215563"/>
    <x v="12"/>
    <n v="0"/>
    <n v="6"/>
    <n v="6.6666666666666599"/>
    <n v="11.9138743000003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0.10138938072401178"/>
    <n v="0.10138938072401178"/>
    <n v="7.9327030076674059E-3"/>
  </r>
  <r>
    <s v="PSP_60_0.3_4_0.3_H_2.rcp"/>
    <n v="60"/>
    <n v="0.3"/>
    <x v="1"/>
    <n v="4"/>
    <n v="0.3"/>
    <x v="1"/>
    <x v="1"/>
    <s v="μ=H"/>
    <n v="2"/>
    <n v="1405.02332215563"/>
    <x v="13"/>
    <n v="3"/>
    <n v="6"/>
    <n v="6.6666666666666599"/>
    <n v="11.9836344000013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0.10138938072401178"/>
    <n v="0.10138938072401178"/>
    <n v="7.9791518908063769E-3"/>
  </r>
  <r>
    <s v="PSP_60_0.3_4_0.3_H_2.rcp"/>
    <n v="60"/>
    <n v="0.3"/>
    <x v="1"/>
    <n v="4"/>
    <n v="0.3"/>
    <x v="1"/>
    <x v="1"/>
    <s v="μ=H"/>
    <n v="2"/>
    <n v="1405.02332215563"/>
    <x v="14"/>
    <n v="4"/>
    <n v="6"/>
    <n v="6.6666666666666599"/>
    <n v="17.524143099999399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0.10138938072401178"/>
    <n v="0.10138938072401178"/>
    <n v="1.1668229761006942E-2"/>
  </r>
  <r>
    <s v="PSP_60_0.3_4_0.3_H_2.rcp"/>
    <n v="60"/>
    <n v="0.3"/>
    <x v="1"/>
    <n v="4"/>
    <n v="0.3"/>
    <x v="1"/>
    <x v="1"/>
    <s v="μ=H"/>
    <n v="2"/>
    <n v="1405.02332215563"/>
    <x v="15"/>
    <n v="5"/>
    <n v="6"/>
    <n v="6.6666666666666599"/>
    <n v="15.7792198999995"/>
    <s v="PSP_60_0.3_4_0.3_H_2.rcp"/>
    <n v="60"/>
    <n v="0.3"/>
    <n v="4"/>
    <n v="0.3"/>
    <s v="H"/>
    <n v="2"/>
    <s v="40_0.1_0.2_0.8_"/>
    <n v="1563.55076605667"/>
    <n v="1563.55076605667"/>
    <n v="90000000000"/>
    <n v="1501.868189"/>
    <n v="-0.10138938072401178"/>
    <n v="0.10138938072401178"/>
    <n v="1.050639464606138E-2"/>
  </r>
  <r>
    <s v="PSP_10_0.7_4_0.3_L_5.rcp"/>
    <n v="10"/>
    <n v="0.7"/>
    <x v="0"/>
    <n v="4"/>
    <n v="0.3"/>
    <x v="1"/>
    <x v="0"/>
    <s v="μ=L"/>
    <n v="5"/>
    <n v="1402.1702420855099"/>
    <x v="0"/>
    <n v="0"/>
    <n v="8"/>
    <n v="6.6666666666666599"/>
    <n v="2.11137000000007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0.12361831991319376"/>
    <n v="-0.12361831991319376"/>
    <n v="1.915840418878381E-3"/>
  </r>
  <r>
    <s v="PSP_10_0.7_4_0.3_L_5.rcp"/>
    <n v="10"/>
    <n v="0.7"/>
    <x v="0"/>
    <n v="4"/>
    <n v="0.3"/>
    <x v="1"/>
    <x v="0"/>
    <s v="μ=L"/>
    <n v="5"/>
    <n v="1402.1702420855099"/>
    <x v="1"/>
    <n v="3"/>
    <n v="8"/>
    <n v="6.6666666666666599"/>
    <n v="2.15914999999995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0.12361831991319376"/>
    <n v="-0.12361831991319376"/>
    <n v="1.9591956125269488E-3"/>
  </r>
  <r>
    <s v="PSP_10_0.7_4_0.3_L_5.rcp"/>
    <n v="10"/>
    <n v="0.7"/>
    <x v="0"/>
    <n v="4"/>
    <n v="0.3"/>
    <x v="1"/>
    <x v="0"/>
    <s v="μ=L"/>
    <n v="5"/>
    <n v="1402.1702420855099"/>
    <x v="2"/>
    <n v="4"/>
    <n v="8"/>
    <n v="6.6666666666666599"/>
    <n v="1.8351199999997899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0.12361831991319376"/>
    <n v="-0.12361831991319376"/>
    <n v="1.6651733563949357E-3"/>
  </r>
  <r>
    <s v="PSP_10_0.7_4_0.3_L_5.rcp"/>
    <n v="10"/>
    <n v="0.7"/>
    <x v="0"/>
    <n v="4"/>
    <n v="0.3"/>
    <x v="1"/>
    <x v="0"/>
    <s v="μ=L"/>
    <n v="5"/>
    <n v="1402.1702420855099"/>
    <x v="3"/>
    <n v="5"/>
    <n v="8"/>
    <n v="6.6666666666666599"/>
    <n v="2.6635200000001101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0.12361831991319376"/>
    <n v="-0.12361831991319376"/>
    <n v="2.4168569566163142E-3"/>
  </r>
  <r>
    <s v="PSP_10_0.3_4_0.3_L_1.rcp"/>
    <n v="10"/>
    <n v="0.3"/>
    <x v="1"/>
    <n v="4"/>
    <n v="0.3"/>
    <x v="1"/>
    <x v="0"/>
    <s v="μ=L"/>
    <n v="1"/>
    <n v="1401.378900749"/>
    <x v="7"/>
    <n v="5"/>
    <n v="9"/>
    <n v="6.6666666666666599"/>
    <n v="0.14034050000000001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14194241834510127"/>
    <n v="0.14194241834510127"/>
    <n v="1.9512580560799217E-3"/>
  </r>
  <r>
    <s v="PSP_30_0.3_2_0.3_H_1.rcp"/>
    <n v="30"/>
    <n v="0.3"/>
    <x v="1"/>
    <n v="2"/>
    <n v="0.3"/>
    <x v="1"/>
    <x v="1"/>
    <s v="μ=H"/>
    <n v="1"/>
    <n v="1400.7593138468401"/>
    <x v="12"/>
    <n v="0"/>
    <n v="6"/>
    <n v="3.3333333333333299"/>
    <n v="2.9971267000000799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5.2425376554029006E-2"/>
    <n v="5.2425376554029006E-2"/>
    <n v="2.1837288440031189E-3"/>
  </r>
  <r>
    <s v="PSP_30_0.3_2_0.3_H_1.rcp"/>
    <n v="30"/>
    <n v="0.3"/>
    <x v="1"/>
    <n v="2"/>
    <n v="0.3"/>
    <x v="1"/>
    <x v="1"/>
    <s v="μ=H"/>
    <n v="1"/>
    <n v="1400.7593138468401"/>
    <x v="13"/>
    <n v="3"/>
    <n v="6"/>
    <n v="3.3333333333333299"/>
    <n v="2.6345383999998799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5.2425376554029006E-2"/>
    <n v="5.2425376554029006E-2"/>
    <n v="1.9195443071236896E-3"/>
  </r>
  <r>
    <s v="PSP_30_0.3_2_0.3_H_1.rcp"/>
    <n v="30"/>
    <n v="0.3"/>
    <x v="1"/>
    <n v="2"/>
    <n v="0.3"/>
    <x v="1"/>
    <x v="1"/>
    <s v="μ=H"/>
    <n v="1"/>
    <n v="1400.7593138468401"/>
    <x v="14"/>
    <n v="4"/>
    <n v="6"/>
    <n v="3.3333333333333299"/>
    <n v="2.9671170999999901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5.2425376554029006E-2"/>
    <n v="5.2425376554029006E-2"/>
    <n v="2.1618636258536189E-3"/>
  </r>
  <r>
    <s v="PSP_30_0.3_2_0.3_H_1.rcp"/>
    <n v="30"/>
    <n v="0.3"/>
    <x v="1"/>
    <n v="2"/>
    <n v="0.3"/>
    <x v="1"/>
    <x v="1"/>
    <s v="μ=H"/>
    <n v="1"/>
    <n v="1400.7593138468401"/>
    <x v="15"/>
    <n v="5"/>
    <n v="6"/>
    <n v="3.3333333333333299"/>
    <n v="2.92944910000005"/>
    <s v="PSP_30_0.3_2_0.3_H_1.rcp"/>
    <n v="30"/>
    <n v="0.3"/>
    <n v="2"/>
    <n v="0.3"/>
    <s v="H"/>
    <n v="1"/>
    <s v="40_0.1_0.2_0.8_"/>
    <n v="1478.2575210307"/>
    <n v="1478.2575210307"/>
    <n v="1478.2575210307"/>
    <n v="1372.4811614"/>
    <n v="-5.2425376554029006E-2"/>
    <n v="5.2425376554029006E-2"/>
    <n v="2.1344184404045764E-3"/>
  </r>
  <r>
    <s v="PSP_30_0.3_2_0.3_L_3.rcp"/>
    <n v="30"/>
    <n v="0.3"/>
    <x v="1"/>
    <n v="2"/>
    <n v="0.3"/>
    <x v="1"/>
    <x v="0"/>
    <s v="μ=L"/>
    <n v="3"/>
    <n v="1400.62349092044"/>
    <x v="6"/>
    <n v="0"/>
    <n v="9"/>
    <n v="3.3333333333333299"/>
    <n v="1.5946253000000701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1.9755168295448485E-2"/>
    <n v="-1.9755168295448485E-2"/>
    <n v="2.0055165842622746E-3"/>
  </r>
  <r>
    <s v="PSP_10_0.3_4_0.3_L_5.rcp"/>
    <n v="10"/>
    <n v="0.3"/>
    <x v="1"/>
    <n v="4"/>
    <n v="0.3"/>
    <x v="1"/>
    <x v="0"/>
    <s v="μ=L"/>
    <n v="5"/>
    <n v="1399.23140832135"/>
    <x v="4"/>
    <n v="3"/>
    <n v="9"/>
    <n v="6.6666666666666599"/>
    <n v="0.109908500000003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9.7856478453665269E-2"/>
    <n v="9.7856478453665269E-2"/>
    <n v="1.7957053216925358E-3"/>
  </r>
  <r>
    <s v="PSP_10_0.3_4_0.7_H_5.rcp"/>
    <n v="10"/>
    <n v="0.3"/>
    <x v="1"/>
    <n v="4"/>
    <n v="0.7"/>
    <x v="0"/>
    <x v="1"/>
    <s v="μ=H"/>
    <n v="5"/>
    <n v="1397.5222671869799"/>
    <x v="12"/>
    <n v="0"/>
    <n v="6"/>
    <n v="6.6666666666666599"/>
    <n v="6.1764199999998902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0.16981565814071067"/>
    <n v="0.16981565814071067"/>
    <n v="2.2128098612095031E-3"/>
  </r>
  <r>
    <s v="PSP_10_0.3_4_0.7_H_5.rcp"/>
    <n v="10"/>
    <n v="0.3"/>
    <x v="1"/>
    <n v="4"/>
    <n v="0.7"/>
    <x v="0"/>
    <x v="1"/>
    <s v="μ=H"/>
    <n v="5"/>
    <n v="1397.5222671869799"/>
    <x v="13"/>
    <n v="3"/>
    <n v="6"/>
    <n v="6.6666666666666599"/>
    <n v="6.3089600000004895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0.16981565814071067"/>
    <n v="0.16981565814071067"/>
    <n v="2.2602946208285122E-3"/>
  </r>
  <r>
    <s v="PSP_10_0.3_4_0.7_H_5.rcp"/>
    <n v="10"/>
    <n v="0.3"/>
    <x v="1"/>
    <n v="4"/>
    <n v="0.7"/>
    <x v="0"/>
    <x v="1"/>
    <s v="μ=H"/>
    <n v="5"/>
    <n v="1397.5222671869799"/>
    <x v="14"/>
    <n v="4"/>
    <n v="6"/>
    <n v="6.6666666666666599"/>
    <n v="5.9586099999996998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0.16981565814071067"/>
    <n v="0.16981565814071067"/>
    <n v="2.1347756414073406E-3"/>
  </r>
  <r>
    <s v="PSP_10_0.3_4_0.7_H_5.rcp"/>
    <n v="10"/>
    <n v="0.3"/>
    <x v="1"/>
    <n v="4"/>
    <n v="0.7"/>
    <x v="0"/>
    <x v="1"/>
    <s v="μ=H"/>
    <n v="5"/>
    <n v="1397.5222671869799"/>
    <x v="15"/>
    <n v="5"/>
    <n v="6"/>
    <n v="6.6666666666666599"/>
    <n v="5.9148300000003901E-2"/>
    <s v="PSP_10_0.3_4_0.7_H_5.rcp"/>
    <n v="10"/>
    <n v="0.3"/>
    <n v="4"/>
    <n v="0.7"/>
    <s v="H"/>
    <n v="5"/>
    <s v="40_0.1_0.2_0.8_"/>
    <n v="1683.3878895584501"/>
    <n v="1717.8344041298701"/>
    <n v="1880.39905451704"/>
    <n v="27.9121135"/>
    <n v="-0.16981565814071067"/>
    <n v="0.16981565814071067"/>
    <n v="2.1190906951565635E-3"/>
  </r>
  <r>
    <s v="PSP_30_0.3_2_0.3_H_5.rcp"/>
    <n v="30"/>
    <n v="0.3"/>
    <x v="1"/>
    <n v="2"/>
    <n v="0.3"/>
    <x v="1"/>
    <x v="1"/>
    <s v="μ=H"/>
    <n v="5"/>
    <n v="1396.6854880496301"/>
    <x v="0"/>
    <n v="0"/>
    <n v="8"/>
    <n v="3.3333333333333299"/>
    <n v="2.3245013000000601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4.1278991810053421E-2"/>
    <n v="-4.1278991810053421E-2"/>
    <n v="2.167441450480939E-3"/>
  </r>
  <r>
    <s v="PSP_30_0.3_2_0.3_H_5.rcp"/>
    <n v="30"/>
    <n v="0.3"/>
    <x v="1"/>
    <n v="2"/>
    <n v="0.3"/>
    <x v="1"/>
    <x v="1"/>
    <s v="μ=H"/>
    <n v="5"/>
    <n v="1396.6854880496301"/>
    <x v="1"/>
    <n v="3"/>
    <n v="8"/>
    <n v="3.3333333333333299"/>
    <n v="2.2937868999999802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4.1278991810053421E-2"/>
    <n v="-4.1278991810053421E-2"/>
    <n v="2.1388023339156681E-3"/>
  </r>
  <r>
    <s v="PSP_30_0.3_2_0.3_H_5.rcp"/>
    <n v="30"/>
    <n v="0.3"/>
    <x v="1"/>
    <n v="2"/>
    <n v="0.3"/>
    <x v="1"/>
    <x v="1"/>
    <s v="μ=H"/>
    <n v="5"/>
    <n v="1396.6854880496301"/>
    <x v="2"/>
    <n v="4"/>
    <n v="8"/>
    <n v="3.3333333333333299"/>
    <n v="2.35361390000002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4.1278991810053421E-2"/>
    <n v="-4.1278991810053421E-2"/>
    <n v="2.1945869960528783E-3"/>
  </r>
  <r>
    <s v="PSP_30_0.3_2_0.3_H_5.rcp"/>
    <n v="30"/>
    <n v="0.3"/>
    <x v="1"/>
    <n v="2"/>
    <n v="0.3"/>
    <x v="1"/>
    <x v="1"/>
    <s v="μ=H"/>
    <n v="5"/>
    <n v="1396.6854880496301"/>
    <x v="3"/>
    <n v="5"/>
    <n v="8"/>
    <n v="3.3333333333333299"/>
    <n v="2.4196254000000801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4.1278991810053421E-2"/>
    <n v="-4.1278991810053421E-2"/>
    <n v="2.2561382893597692E-3"/>
  </r>
  <r>
    <s v="PSP_10_0.3_2_0.7_H_3.rcp"/>
    <n v="10"/>
    <n v="0.3"/>
    <x v="1"/>
    <n v="2"/>
    <n v="0.7"/>
    <x v="0"/>
    <x v="1"/>
    <s v="μ=H"/>
    <n v="3"/>
    <n v="1395.62203124181"/>
    <x v="13"/>
    <n v="3"/>
    <n v="6"/>
    <n v="3.3333333333333299"/>
    <n v="5.6999599999997402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0.15901646509926445"/>
    <n v="0.15901646509926445"/>
    <n v="1.826137934682945E-3"/>
  </r>
  <r>
    <s v="PSP_10_0.3_2_0.7_H_3.rcp"/>
    <n v="10"/>
    <n v="0.3"/>
    <x v="1"/>
    <n v="2"/>
    <n v="0.7"/>
    <x v="0"/>
    <x v="1"/>
    <s v="μ=H"/>
    <n v="3"/>
    <n v="1395.47107544604"/>
    <x v="15"/>
    <n v="5"/>
    <n v="6"/>
    <n v="3.3333333333333299"/>
    <n v="5.9768800000000497E-2"/>
    <s v="PSP_10_0.3_2_0.7_H_3.rcp"/>
    <n v="10"/>
    <n v="0.3"/>
    <n v="2"/>
    <n v="0.7"/>
    <s v="H"/>
    <n v="3"/>
    <s v="40_0.1_0.2_0.8_"/>
    <n v="1659.5117185100901"/>
    <n v="1919.5555812775401"/>
    <n v="90000000000"/>
    <n v="31.213195299999999"/>
    <n v="-0.15910742908227596"/>
    <n v="0.15910742908227596"/>
    <n v="1.914856823389706E-3"/>
  </r>
  <r>
    <s v="PSP_60_0.3_4_0.3_H_5.rcp"/>
    <n v="60"/>
    <n v="0.3"/>
    <x v="1"/>
    <n v="4"/>
    <n v="0.3"/>
    <x v="1"/>
    <x v="1"/>
    <s v="μ=H"/>
    <n v="5"/>
    <n v="1392.1363489088501"/>
    <x v="8"/>
    <n v="0"/>
    <n v="7"/>
    <n v="6.6666666666666599"/>
    <n v="22.8327749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0.14363093650472"/>
    <n v="0.14363093650472"/>
    <n v="1.5103646782812204E-2"/>
  </r>
  <r>
    <s v="PSP_60_0.3_4_0.3_H_5.rcp"/>
    <n v="60"/>
    <n v="0.3"/>
    <x v="1"/>
    <n v="4"/>
    <n v="0.3"/>
    <x v="1"/>
    <x v="1"/>
    <s v="μ=H"/>
    <n v="5"/>
    <n v="1392.1363489088501"/>
    <x v="9"/>
    <n v="3"/>
    <n v="7"/>
    <n v="6.6666666666666599"/>
    <n v="20.134514200000901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0.14363093650472"/>
    <n v="0.14363093650472"/>
    <n v="1.3318774960652296E-2"/>
  </r>
  <r>
    <s v="PSP_60_0.3_4_0.3_H_5.rcp"/>
    <n v="60"/>
    <n v="0.3"/>
    <x v="1"/>
    <n v="4"/>
    <n v="0.3"/>
    <x v="1"/>
    <x v="1"/>
    <s v="μ=H"/>
    <n v="5"/>
    <n v="1392.1363489088501"/>
    <x v="10"/>
    <n v="4"/>
    <n v="7"/>
    <n v="6.6666666666666599"/>
    <n v="21.725594100000301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0.14363093650472"/>
    <n v="0.14363093650472"/>
    <n v="1.4371258021430997E-2"/>
  </r>
  <r>
    <s v="PSP_60_0.3_4_0.3_H_5.rcp"/>
    <n v="60"/>
    <n v="0.3"/>
    <x v="1"/>
    <n v="4"/>
    <n v="0.3"/>
    <x v="1"/>
    <x v="1"/>
    <s v="μ=H"/>
    <n v="5"/>
    <n v="1392.1363489088501"/>
    <x v="11"/>
    <n v="5"/>
    <n v="7"/>
    <n v="6.6666666666666599"/>
    <n v="23.181093900000601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0.14363093650472"/>
    <n v="0.14363093650472"/>
    <n v="1.5334056234435687E-2"/>
  </r>
  <r>
    <s v="PSP_20_0.3_4_0.7_H_5.rcp"/>
    <n v="20"/>
    <n v="0.3"/>
    <x v="1"/>
    <n v="4"/>
    <n v="0.7"/>
    <x v="0"/>
    <x v="1"/>
    <s v="μ=H"/>
    <n v="5"/>
    <n v="1391.6118969889101"/>
    <x v="12"/>
    <n v="0"/>
    <n v="6"/>
    <n v="6.6666666666666599"/>
    <n v="0.39833919999995199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0.16132856205564741"/>
    <n v="0.16132856205564741"/>
    <n v="1.841569541111084E-3"/>
  </r>
  <r>
    <s v="PSP_20_0.3_4_0.7_H_5.rcp"/>
    <n v="20"/>
    <n v="0.3"/>
    <x v="1"/>
    <n v="4"/>
    <n v="0.7"/>
    <x v="0"/>
    <x v="1"/>
    <s v="μ=H"/>
    <n v="5"/>
    <n v="1391.6118969889101"/>
    <x v="13"/>
    <n v="3"/>
    <n v="6"/>
    <n v="6.6666666666666599"/>
    <n v="0.41978890000001401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0.16132856205564741"/>
    <n v="0.16132856205564741"/>
    <n v="1.9407340576489728E-3"/>
  </r>
  <r>
    <s v="PSP_20_0.3_4_0.7_H_5.rcp"/>
    <n v="20"/>
    <n v="0.3"/>
    <x v="1"/>
    <n v="4"/>
    <n v="0.7"/>
    <x v="0"/>
    <x v="1"/>
    <s v="μ=H"/>
    <n v="5"/>
    <n v="1391.6118969889101"/>
    <x v="14"/>
    <n v="4"/>
    <n v="6"/>
    <n v="6.6666666666666599"/>
    <n v="0.424846300000012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0.16132856205564741"/>
    <n v="0.16132856205564741"/>
    <n v="1.9641150198972594E-3"/>
  </r>
  <r>
    <s v="PSP_20_0.3_4_0.7_H_5.rcp"/>
    <n v="20"/>
    <n v="0.3"/>
    <x v="1"/>
    <n v="4"/>
    <n v="0.7"/>
    <x v="0"/>
    <x v="1"/>
    <s v="μ=H"/>
    <n v="5"/>
    <n v="1391.6118969889101"/>
    <x v="15"/>
    <n v="5"/>
    <n v="6"/>
    <n v="6.6666666666666599"/>
    <n v="0.42778879999997299"/>
    <s v="PSP_20_0.3_4_0.7_H_5.rcp"/>
    <n v="20"/>
    <n v="0.3"/>
    <n v="4"/>
    <n v="0.7"/>
    <s v="H"/>
    <n v="5"/>
    <s v="40_0.1_0.2_0.8_"/>
    <n v="1659.3052225551601"/>
    <n v="1681.1890350106501"/>
    <n v="1753.99772849685"/>
    <n v="216.30418569999799"/>
    <n v="-0.16132856205564741"/>
    <n v="0.16132856205564741"/>
    <n v="1.9777185476812387E-3"/>
  </r>
  <r>
    <s v="PSP_30_0.3_2_0.3_L_2.rcp"/>
    <n v="30"/>
    <n v="0.3"/>
    <x v="1"/>
    <n v="2"/>
    <n v="0.3"/>
    <x v="1"/>
    <x v="0"/>
    <s v="μ=L"/>
    <n v="2"/>
    <n v="1391.02635467955"/>
    <x v="8"/>
    <n v="0"/>
    <n v="7"/>
    <n v="3.3333333333333299"/>
    <n v="2.0593080999999498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0.12533461391410369"/>
    <n v="0.12533461391410369"/>
    <n v="2.087607124327684E-3"/>
  </r>
  <r>
    <s v="PSP_30_0.3_2_0.3_L_2.rcp"/>
    <n v="30"/>
    <n v="0.3"/>
    <x v="1"/>
    <n v="2"/>
    <n v="0.3"/>
    <x v="1"/>
    <x v="0"/>
    <s v="μ=L"/>
    <n v="2"/>
    <n v="1391.02635467955"/>
    <x v="9"/>
    <n v="3"/>
    <n v="7"/>
    <n v="3.3333333333333299"/>
    <n v="2.2535987999999598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0.12533461391410369"/>
    <n v="0.12533461391410369"/>
    <n v="2.2845677682986581E-3"/>
  </r>
  <r>
    <s v="PSP_30_0.3_2_0.3_L_2.rcp"/>
    <n v="30"/>
    <n v="0.3"/>
    <x v="1"/>
    <n v="2"/>
    <n v="0.3"/>
    <x v="1"/>
    <x v="0"/>
    <s v="μ=L"/>
    <n v="2"/>
    <n v="1391.02635467955"/>
    <x v="10"/>
    <n v="4"/>
    <n v="7"/>
    <n v="3.3333333333333299"/>
    <n v="2.1342720000000099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0.12533461391410369"/>
    <n v="0.12533461391410369"/>
    <n v="2.1636011786935736E-3"/>
  </r>
  <r>
    <s v="PSP_30_0.3_2_0.3_L_2.rcp"/>
    <n v="30"/>
    <n v="0.3"/>
    <x v="1"/>
    <n v="2"/>
    <n v="0.3"/>
    <x v="1"/>
    <x v="0"/>
    <s v="μ=L"/>
    <n v="2"/>
    <n v="1391.02635467955"/>
    <x v="11"/>
    <n v="5"/>
    <n v="7"/>
    <n v="3.3333333333333299"/>
    <n v="2.08931219999999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0.12533461391410369"/>
    <n v="0.12533461391410369"/>
    <n v="2.1180235408508477E-3"/>
  </r>
  <r>
    <s v="PSP_10_0.3_2_0.3_L_5.rcp"/>
    <n v="10"/>
    <n v="0.3"/>
    <x v="1"/>
    <n v="2"/>
    <n v="0.3"/>
    <x v="1"/>
    <x v="0"/>
    <s v="μ=L"/>
    <n v="5"/>
    <n v="1390.9307915495999"/>
    <x v="6"/>
    <n v="0"/>
    <n v="9"/>
    <n v="3.3333333333333299"/>
    <n v="6.39741000000002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7.0439730689345767E-2"/>
    <n v="7.0439730689345767E-2"/>
    <n v="1.959054544006052E-3"/>
  </r>
  <r>
    <s v="PSP_30_0.3_2_0.3_L_2.rcp"/>
    <n v="30"/>
    <n v="0.3"/>
    <x v="1"/>
    <n v="2"/>
    <n v="0.3"/>
    <x v="1"/>
    <x v="0"/>
    <s v="μ=L"/>
    <n v="2"/>
    <n v="1388.80771813255"/>
    <x v="12"/>
    <n v="0"/>
    <n v="6"/>
    <n v="3.3333333333333299"/>
    <n v="1.9197017000000101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0.12672967345804242"/>
    <n v="0.12672967345804242"/>
    <n v="1.9460822523371247E-3"/>
  </r>
  <r>
    <s v="PSP_30_0.3_2_0.3_L_2.rcp"/>
    <n v="30"/>
    <n v="0.3"/>
    <x v="1"/>
    <n v="2"/>
    <n v="0.3"/>
    <x v="1"/>
    <x v="0"/>
    <s v="μ=L"/>
    <n v="2"/>
    <n v="1388.80771813255"/>
    <x v="13"/>
    <n v="3"/>
    <n v="6"/>
    <n v="3.3333333333333299"/>
    <n v="2.1963761000000601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0.12672967345804242"/>
    <n v="0.12672967345804242"/>
    <n v="2.2265587136103093E-3"/>
  </r>
  <r>
    <s v="PSP_30_0.3_2_0.3_L_2.rcp"/>
    <n v="30"/>
    <n v="0.3"/>
    <x v="1"/>
    <n v="2"/>
    <n v="0.3"/>
    <x v="1"/>
    <x v="0"/>
    <s v="μ=L"/>
    <n v="2"/>
    <n v="1388.80771813255"/>
    <x v="14"/>
    <n v="4"/>
    <n v="6"/>
    <n v="3.3333333333333299"/>
    <n v="2.0808355999999999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0.12672967345804242"/>
    <n v="0.12672967345804242"/>
    <n v="2.1094304553625444E-3"/>
  </r>
  <r>
    <s v="PSP_30_0.3_2_0.3_L_2.rcp"/>
    <n v="30"/>
    <n v="0.3"/>
    <x v="1"/>
    <n v="2"/>
    <n v="0.3"/>
    <x v="1"/>
    <x v="0"/>
    <s v="μ=L"/>
    <n v="2"/>
    <n v="1388.80771813255"/>
    <x v="15"/>
    <n v="5"/>
    <n v="6"/>
    <n v="3.3333333333333299"/>
    <n v="2.0660919000000599"/>
    <s v="PSP_30_0.3_2_0.3_L_2.rcp"/>
    <n v="30"/>
    <n v="0.3"/>
    <n v="2"/>
    <n v="0.3"/>
    <s v="L"/>
    <n v="2"/>
    <s v="40_0.1_0.2_0.8_"/>
    <n v="1590.3525814647301"/>
    <n v="1590.3525814647301"/>
    <n v="1590.3525814647301"/>
    <n v="986.44427680000001"/>
    <n v="-0.12672967345804242"/>
    <n v="0.12672967345804242"/>
    <n v="2.0944841473483013E-3"/>
  </r>
  <r>
    <s v="PSP_20_0.3_2_0.3_H_2.rcp"/>
    <n v="20"/>
    <n v="0.3"/>
    <x v="1"/>
    <n v="2"/>
    <n v="0.3"/>
    <x v="1"/>
    <x v="1"/>
    <s v="μ=H"/>
    <n v="2"/>
    <n v="1388.64315152734"/>
    <x v="0"/>
    <n v="0"/>
    <n v="8"/>
    <n v="3.3333333333333299"/>
    <n v="0.49116569999999599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2.4060533025819799E-3"/>
    <n v="-2.4060533025819799E-3"/>
    <n v="1.8096234452410953E-3"/>
  </r>
  <r>
    <s v="PSP_20_0.3_2_0.3_H_2.rcp"/>
    <n v="20"/>
    <n v="0.3"/>
    <x v="1"/>
    <n v="2"/>
    <n v="0.3"/>
    <x v="1"/>
    <x v="1"/>
    <s v="μ=H"/>
    <n v="2"/>
    <n v="1388.64315152734"/>
    <x v="1"/>
    <n v="3"/>
    <n v="8"/>
    <n v="3.3333333333333299"/>
    <n v="0.60871219999999904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2.4060533025819799E-3"/>
    <n v="-2.4060533025819799E-3"/>
    <n v="2.2427051981119485E-3"/>
  </r>
  <r>
    <s v="PSP_20_0.3_2_0.3_H_2.rcp"/>
    <n v="20"/>
    <n v="0.3"/>
    <x v="1"/>
    <n v="2"/>
    <n v="0.3"/>
    <x v="1"/>
    <x v="1"/>
    <s v="μ=H"/>
    <n v="2"/>
    <n v="1388.64315152734"/>
    <x v="2"/>
    <n v="4"/>
    <n v="8"/>
    <n v="3.3333333333333299"/>
    <n v="0.59137409999999502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2.4060533025819799E-3"/>
    <n v="-2.4060533025819799E-3"/>
    <n v="2.1788256718014952E-3"/>
  </r>
  <r>
    <s v="PSP_20_0.3_2_0.3_H_2.rcp"/>
    <n v="20"/>
    <n v="0.3"/>
    <x v="1"/>
    <n v="2"/>
    <n v="0.3"/>
    <x v="1"/>
    <x v="1"/>
    <s v="μ=H"/>
    <n v="2"/>
    <n v="1388.64315152734"/>
    <x v="3"/>
    <n v="5"/>
    <n v="8"/>
    <n v="3.3333333333333299"/>
    <n v="0.51422610000000102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2.4060533025819799E-3"/>
    <n v="-2.4060533025819799E-3"/>
    <n v="1.894585893752152E-3"/>
  </r>
  <r>
    <s v="PSP_30_0.3_4_0.3_L_2.rcp"/>
    <n v="30"/>
    <n v="0.3"/>
    <x v="1"/>
    <n v="4"/>
    <n v="0.3"/>
    <x v="1"/>
    <x v="0"/>
    <s v="μ=L"/>
    <n v="2"/>
    <n v="1385.8923712352901"/>
    <x v="12"/>
    <n v="0"/>
    <n v="6"/>
    <n v="6.6666666666666599"/>
    <n v="1.50758900000005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0.18852704447791829"/>
    <n v="0.18852704447791829"/>
    <n v="1.8904795562830405E-3"/>
  </r>
  <r>
    <s v="PSP_30_0.3_4_0.3_L_2.rcp"/>
    <n v="30"/>
    <n v="0.3"/>
    <x v="1"/>
    <n v="4"/>
    <n v="0.3"/>
    <x v="1"/>
    <x v="0"/>
    <s v="μ=L"/>
    <n v="2"/>
    <n v="1385.8923712352901"/>
    <x v="13"/>
    <n v="3"/>
    <n v="6"/>
    <n v="6.6666666666666599"/>
    <n v="1.5068545999999901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0.18852704447791829"/>
    <n v="0.18852704447791829"/>
    <n v="1.8895586367311946E-3"/>
  </r>
  <r>
    <s v="PSP_30_0.3_4_0.3_L_2.rcp"/>
    <n v="30"/>
    <n v="0.3"/>
    <x v="1"/>
    <n v="4"/>
    <n v="0.3"/>
    <x v="1"/>
    <x v="0"/>
    <s v="μ=L"/>
    <n v="2"/>
    <n v="1385.8923712352901"/>
    <x v="14"/>
    <n v="4"/>
    <n v="6"/>
    <n v="6.6666666666666599"/>
    <n v="1.5857739000000399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0.18852704447791829"/>
    <n v="0.18852704447791829"/>
    <n v="1.9885214994519083E-3"/>
  </r>
  <r>
    <s v="PSP_30_0.3_4_0.3_L_2.rcp"/>
    <n v="30"/>
    <n v="0.3"/>
    <x v="1"/>
    <n v="4"/>
    <n v="0.3"/>
    <x v="1"/>
    <x v="0"/>
    <s v="μ=L"/>
    <n v="2"/>
    <n v="1385.8923712352901"/>
    <x v="15"/>
    <n v="5"/>
    <n v="6"/>
    <n v="6.6666666666666599"/>
    <n v="1.5548354"/>
    <s v="PSP_30_0.3_4_0.3_L_2.rcp"/>
    <n v="30"/>
    <n v="0.3"/>
    <n v="4"/>
    <n v="0.3"/>
    <s v="L"/>
    <n v="2"/>
    <s v="40_0.1_0.2_0.8_"/>
    <n v="1707.8725320471599"/>
    <n v="1707.8725320471599"/>
    <n v="1707.8725320471599"/>
    <n v="797.46379429999797"/>
    <n v="-0.18852704447791829"/>
    <n v="0.18852704447791829"/>
    <n v="1.9497253807802168E-3"/>
  </r>
  <r>
    <s v="PSP_10_0.3_4_0.3_L_1.rcp"/>
    <n v="10"/>
    <n v="0.3"/>
    <x v="1"/>
    <n v="4"/>
    <n v="0.3"/>
    <x v="1"/>
    <x v="0"/>
    <s v="μ=L"/>
    <n v="1"/>
    <n v="1381.65332625014"/>
    <x v="6"/>
    <n v="0"/>
    <n v="9"/>
    <n v="6.6666666666666599"/>
    <n v="0.13516499999999901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15402029303138273"/>
    <n v="0.15402029303138273"/>
    <n v="1.8792992411316811E-3"/>
  </r>
  <r>
    <s v="PSP_60_0.3_2_0.3_H_3.rcp"/>
    <n v="60"/>
    <n v="0.3"/>
    <x v="1"/>
    <n v="2"/>
    <n v="0.3"/>
    <x v="1"/>
    <x v="1"/>
    <s v="μ=H"/>
    <n v="3"/>
    <n v="1381.04412856882"/>
    <x v="6"/>
    <n v="0"/>
    <n v="9"/>
    <n v="3.3333333333333299"/>
    <n v="11.0632262000008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3.190842718134633E-2"/>
    <n v="-3.190842718134633E-2"/>
    <n v="7.3305894663308734E-3"/>
  </r>
  <r>
    <s v="PSP_60_0.3_2_0.3_H_3.rcp"/>
    <n v="60"/>
    <n v="0.3"/>
    <x v="1"/>
    <n v="2"/>
    <n v="0.3"/>
    <x v="1"/>
    <x v="1"/>
    <s v="μ=H"/>
    <n v="3"/>
    <n v="1380.1021249491"/>
    <x v="5"/>
    <n v="4"/>
    <n v="9"/>
    <n v="3.3333333333333299"/>
    <n v="14.253346999999801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3.1204567359986547E-2"/>
    <n v="-3.1204567359986547E-2"/>
    <n v="9.4443911287061758E-3"/>
  </r>
  <r>
    <s v="PSP_10_0.7_2_0.3_H_2.rcp"/>
    <n v="10"/>
    <n v="0.7"/>
    <x v="0"/>
    <n v="2"/>
    <n v="0.3"/>
    <x v="1"/>
    <x v="1"/>
    <s v="μ=H"/>
    <n v="2"/>
    <n v="1378.59331088615"/>
    <x v="12"/>
    <n v="0"/>
    <n v="6"/>
    <n v="3.3333333333333299"/>
    <n v="8.2017300000003901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0.10137516558777024"/>
    <n v="0.10137516558777024"/>
    <n v="2.0353506887823914E-3"/>
  </r>
  <r>
    <s v="PSP_10_0.7_2_0.3_H_2.rcp"/>
    <n v="10"/>
    <n v="0.7"/>
    <x v="0"/>
    <n v="2"/>
    <n v="0.3"/>
    <x v="1"/>
    <x v="1"/>
    <s v="μ=H"/>
    <n v="2"/>
    <n v="1378.59331088615"/>
    <x v="13"/>
    <n v="3"/>
    <n v="6"/>
    <n v="3.3333333333333299"/>
    <n v="8.7650000000003503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0.10137516558777024"/>
    <n v="0.10137516558777024"/>
    <n v="2.1751324156217681E-3"/>
  </r>
  <r>
    <s v="PSP_10_0.7_2_0.3_H_2.rcp"/>
    <n v="10"/>
    <n v="0.7"/>
    <x v="0"/>
    <n v="2"/>
    <n v="0.3"/>
    <x v="1"/>
    <x v="1"/>
    <s v="μ=H"/>
    <n v="2"/>
    <n v="1378.59331088615"/>
    <x v="14"/>
    <n v="4"/>
    <n v="6"/>
    <n v="3.3333333333333299"/>
    <n v="7.7803099999997002E-2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0.10137516558777024"/>
    <n v="0.10137516558777024"/>
    <n v="1.9307706200325009E-3"/>
  </r>
  <r>
    <s v="PSP_10_0.7_2_0.3_H_2.rcp"/>
    <n v="10"/>
    <n v="0.7"/>
    <x v="0"/>
    <n v="2"/>
    <n v="0.3"/>
    <x v="1"/>
    <x v="1"/>
    <s v="μ=H"/>
    <n v="2"/>
    <n v="1378.59331088615"/>
    <x v="15"/>
    <n v="5"/>
    <n v="6"/>
    <n v="3.3333333333333299"/>
    <n v="0.120093499999995"/>
    <s v="PSP_10_0.7_2_0.3_H_2.rcp"/>
    <n v="10"/>
    <n v="0.7"/>
    <n v="2"/>
    <n v="0.3"/>
    <s v="H"/>
    <n v="2"/>
    <s v="40_0.1_0.2_0.8_"/>
    <n v="1534.1144135949201"/>
    <n v="1534.1144135949201"/>
    <n v="1534.1144135949201"/>
    <n v="40.296397300000002"/>
    <n v="-0.10137516558777024"/>
    <n v="0.10137516558777024"/>
    <n v="2.980254018887068E-3"/>
  </r>
  <r>
    <s v="PSP_20_0.3_2_0.7_H_4.rcp"/>
    <n v="20"/>
    <n v="0.3"/>
    <x v="1"/>
    <n v="2"/>
    <n v="0.7"/>
    <x v="0"/>
    <x v="1"/>
    <s v="μ=H"/>
    <n v="4"/>
    <n v="1377.8561490665099"/>
    <x v="0"/>
    <n v="0"/>
    <n v="8"/>
    <n v="3.3333333333333299"/>
    <n v="0.44165949999998499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9.5837250338176756E-3"/>
    <n v="-9.5837250338176756E-3"/>
    <n v="2.2621663253193595E-3"/>
  </r>
  <r>
    <s v="PSP_20_0.3_2_0.7_H_4.rcp"/>
    <n v="20"/>
    <n v="0.3"/>
    <x v="1"/>
    <n v="2"/>
    <n v="0.7"/>
    <x v="0"/>
    <x v="1"/>
    <s v="μ=H"/>
    <n v="4"/>
    <n v="1377.8561490665099"/>
    <x v="1"/>
    <n v="3"/>
    <n v="8"/>
    <n v="3.3333333333333299"/>
    <n v="0.545166099999988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9.5837250338176756E-3"/>
    <n v="-9.5837250338176756E-3"/>
    <n v="2.7923239353522368E-3"/>
  </r>
  <r>
    <s v="PSP_20_0.3_2_0.7_H_4.rcp"/>
    <n v="20"/>
    <n v="0.3"/>
    <x v="1"/>
    <n v="2"/>
    <n v="0.7"/>
    <x v="0"/>
    <x v="1"/>
    <s v="μ=H"/>
    <n v="4"/>
    <n v="1377.8561490665099"/>
    <x v="2"/>
    <n v="4"/>
    <n v="8"/>
    <n v="3.3333333333333299"/>
    <n v="0.38474870000001699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9.5837250338176756E-3"/>
    <n v="-9.5837250338176756E-3"/>
    <n v="1.9706709645110512E-3"/>
  </r>
  <r>
    <s v="PSP_20_0.3_2_0.7_H_4.rcp"/>
    <n v="20"/>
    <n v="0.3"/>
    <x v="1"/>
    <n v="2"/>
    <n v="0.7"/>
    <x v="0"/>
    <x v="1"/>
    <s v="μ=H"/>
    <n v="4"/>
    <n v="1377.8561490665099"/>
    <x v="3"/>
    <n v="5"/>
    <n v="8"/>
    <n v="3.3333333333333299"/>
    <n v="0.42169429999998398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9.5837250338176756E-3"/>
    <n v="-9.5837250338176756E-3"/>
    <n v="2.1599051872293377E-3"/>
  </r>
  <r>
    <s v="PSP_60_0.3_2_0.3_H_3.rcp"/>
    <n v="60"/>
    <n v="0.3"/>
    <x v="1"/>
    <n v="2"/>
    <n v="0.3"/>
    <x v="1"/>
    <x v="1"/>
    <s v="μ=H"/>
    <n v="3"/>
    <n v="1377.64683992286"/>
    <x v="7"/>
    <n v="5"/>
    <n v="9"/>
    <n v="3.3333333333333299"/>
    <n v="15.2602479999995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2.9369992159022546E-2"/>
    <n v="-2.9369992159022546E-2"/>
    <n v="1.0111572449127455E-2"/>
  </r>
  <r>
    <s v="PSP_60_0.3_4_0.3_H_5.rcp"/>
    <n v="60"/>
    <n v="0.3"/>
    <x v="1"/>
    <n v="4"/>
    <n v="0.3"/>
    <x v="1"/>
    <x v="1"/>
    <s v="μ=H"/>
    <n v="5"/>
    <n v="1372.3045479069101"/>
    <x v="12"/>
    <n v="0"/>
    <n v="6"/>
    <n v="6.6666666666666599"/>
    <n v="22.8471550999984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0.15583041744260914"/>
    <n v="0.15583041744260914"/>
    <n v="1.5113159137854167E-2"/>
  </r>
  <r>
    <s v="PSP_60_0.3_4_0.3_H_5.rcp"/>
    <n v="60"/>
    <n v="0.3"/>
    <x v="1"/>
    <n v="4"/>
    <n v="0.3"/>
    <x v="1"/>
    <x v="1"/>
    <s v="μ=H"/>
    <n v="5"/>
    <n v="1372.3045479069101"/>
    <x v="13"/>
    <n v="3"/>
    <n v="6"/>
    <n v="6.6666666666666599"/>
    <n v="20.629984299999698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0.15583041744260914"/>
    <n v="0.15583041744260914"/>
    <n v="1.3646523358059152E-2"/>
  </r>
  <r>
    <s v="PSP_60_0.3_4_0.3_H_5.rcp"/>
    <n v="60"/>
    <n v="0.3"/>
    <x v="1"/>
    <n v="4"/>
    <n v="0.3"/>
    <x v="1"/>
    <x v="1"/>
    <s v="μ=H"/>
    <n v="5"/>
    <n v="1372.3045479069101"/>
    <x v="14"/>
    <n v="4"/>
    <n v="6"/>
    <n v="6.6666666666666599"/>
    <n v="21.759445900001001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0.15583041744260914"/>
    <n v="0.15583041744260914"/>
    <n v="1.4393650640480248E-2"/>
  </r>
  <r>
    <s v="PSP_60_0.3_4_0.3_H_5.rcp"/>
    <n v="60"/>
    <n v="0.3"/>
    <x v="1"/>
    <n v="4"/>
    <n v="0.3"/>
    <x v="1"/>
    <x v="1"/>
    <s v="μ=H"/>
    <n v="5"/>
    <n v="1372.3045479069101"/>
    <x v="15"/>
    <n v="5"/>
    <n v="6"/>
    <n v="6.6666666666666599"/>
    <n v="22.393101800000199"/>
    <s v="PSP_60_0.3_4_0.3_H_5.rcp"/>
    <n v="60"/>
    <n v="0.3"/>
    <n v="4"/>
    <n v="0.3"/>
    <s v="H"/>
    <n v="5"/>
    <s v="40_0.1_0.2_0.8_"/>
    <n v="1625.62662320709"/>
    <n v="1625.62662320709"/>
    <n v="90000000000"/>
    <n v="1511.7391997"/>
    <n v="-0.15583041744260914"/>
    <n v="0.15583041744260914"/>
    <n v="1.481280752952893E-2"/>
  </r>
  <r>
    <s v="PSP_10_0.3_4_0.3_L_1.rcp"/>
    <n v="10"/>
    <n v="0.3"/>
    <x v="1"/>
    <n v="4"/>
    <n v="0.3"/>
    <x v="1"/>
    <x v="0"/>
    <s v="μ=L"/>
    <n v="1"/>
    <n v="1371.6799547076801"/>
    <x v="5"/>
    <n v="4"/>
    <n v="9"/>
    <n v="6.6666666666666599"/>
    <n v="0.14163199999999901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16012694060692073"/>
    <n v="0.16012694060692073"/>
    <n v="1.969214738430528E-3"/>
  </r>
  <r>
    <s v="PSP_60_0.3_2_0.3_H_3.rcp"/>
    <n v="60"/>
    <n v="0.3"/>
    <x v="1"/>
    <n v="2"/>
    <n v="0.3"/>
    <x v="1"/>
    <x v="1"/>
    <s v="μ=H"/>
    <n v="3"/>
    <n v="1370.3145981687401"/>
    <x v="4"/>
    <n v="3"/>
    <n v="9"/>
    <n v="3.3333333333333299"/>
    <n v="12.3480896999999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2.3891382243749155E-2"/>
    <n v="-2.3891382243749155E-2"/>
    <n v="8.1819511458711275E-3"/>
  </r>
  <r>
    <s v="PSP_30_0.3_2_0.3_H_2.rcp"/>
    <n v="30"/>
    <n v="0.3"/>
    <x v="1"/>
    <n v="2"/>
    <n v="0.3"/>
    <x v="1"/>
    <x v="1"/>
    <s v="μ=H"/>
    <n v="2"/>
    <n v="1367.4523952658001"/>
    <x v="8"/>
    <n v="0"/>
    <n v="7"/>
    <n v="3.3333333333333299"/>
    <n v="2.55287580000003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9.78593714514642E-2"/>
    <n v="9.78593714514642E-2"/>
    <n v="2.2030447339745295E-3"/>
  </r>
  <r>
    <s v="PSP_30_0.3_2_0.3_H_2.rcp"/>
    <n v="30"/>
    <n v="0.3"/>
    <x v="1"/>
    <n v="2"/>
    <n v="0.3"/>
    <x v="1"/>
    <x v="1"/>
    <s v="μ=H"/>
    <n v="2"/>
    <n v="1367.4523952658001"/>
    <x v="9"/>
    <n v="3"/>
    <n v="7"/>
    <n v="3.3333333333333299"/>
    <n v="2.5161599000000399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9.78593714514642E-2"/>
    <n v="9.78593714514642E-2"/>
    <n v="2.1713601646946167E-3"/>
  </r>
  <r>
    <s v="PSP_30_0.3_2_0.3_H_2.rcp"/>
    <n v="30"/>
    <n v="0.3"/>
    <x v="1"/>
    <n v="2"/>
    <n v="0.3"/>
    <x v="1"/>
    <x v="1"/>
    <s v="μ=H"/>
    <n v="2"/>
    <n v="1367.4523952658001"/>
    <x v="10"/>
    <n v="4"/>
    <n v="7"/>
    <n v="3.3333333333333299"/>
    <n v="2.6111905999998699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9.78593714514642E-2"/>
    <n v="9.78593714514642E-2"/>
    <n v="2.2533684171918734E-3"/>
  </r>
  <r>
    <s v="PSP_30_0.3_2_0.3_H_2.rcp"/>
    <n v="30"/>
    <n v="0.3"/>
    <x v="1"/>
    <n v="2"/>
    <n v="0.3"/>
    <x v="1"/>
    <x v="1"/>
    <s v="μ=H"/>
    <n v="2"/>
    <n v="1367.4523952658001"/>
    <x v="11"/>
    <n v="5"/>
    <n v="7"/>
    <n v="3.3333333333333299"/>
    <n v="2.6435532000000399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9.78593714514642E-2"/>
    <n v="9.78593714514642E-2"/>
    <n v="2.2812962370678336E-3"/>
  </r>
  <r>
    <s v="PSP_30_0.3_4_0.3_L_4.rcp"/>
    <n v="30"/>
    <n v="0.3"/>
    <x v="1"/>
    <n v="4"/>
    <n v="0.3"/>
    <x v="1"/>
    <x v="0"/>
    <s v="μ=L"/>
    <n v="4"/>
    <n v="1364.0335263578399"/>
    <x v="6"/>
    <n v="0"/>
    <n v="9"/>
    <n v="6.6666666666666599"/>
    <n v="1.7661362999999699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15933804881971433"/>
    <n v="0.15933804881971433"/>
    <n v="1.8762114854026441E-3"/>
  </r>
  <r>
    <s v="PSP_30_0.3_4_0.3_H_2.rcp"/>
    <n v="30"/>
    <n v="0.3"/>
    <x v="1"/>
    <n v="4"/>
    <n v="0.3"/>
    <x v="1"/>
    <x v="1"/>
    <s v="μ=H"/>
    <n v="2"/>
    <n v="1363.22912162846"/>
    <x v="0"/>
    <n v="0"/>
    <n v="8"/>
    <n v="6.6666666666666599"/>
    <n v="1.5617694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0.23410372716462352"/>
    <n v="-0.23410372716462352"/>
    <n v="2.0164981860482907E-3"/>
  </r>
  <r>
    <s v="PSP_30_0.3_4_0.3_H_2.rcp"/>
    <n v="30"/>
    <n v="0.3"/>
    <x v="1"/>
    <n v="4"/>
    <n v="0.3"/>
    <x v="1"/>
    <x v="1"/>
    <s v="μ=H"/>
    <n v="2"/>
    <n v="1363.22912162846"/>
    <x v="1"/>
    <n v="3"/>
    <n v="8"/>
    <n v="6.6666666666666599"/>
    <n v="1.5392037999999899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0.23410372716462352"/>
    <n v="-0.23410372716462352"/>
    <n v="1.9873623280483119E-3"/>
  </r>
  <r>
    <s v="PSP_30_0.3_4_0.3_H_2.rcp"/>
    <n v="30"/>
    <n v="0.3"/>
    <x v="1"/>
    <n v="4"/>
    <n v="0.3"/>
    <x v="1"/>
    <x v="1"/>
    <s v="μ=H"/>
    <n v="2"/>
    <n v="1363.22912162846"/>
    <x v="2"/>
    <n v="4"/>
    <n v="8"/>
    <n v="6.6666666666666599"/>
    <n v="1.6366240999998301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0.23410372716462352"/>
    <n v="-0.23410372716462352"/>
    <n v="2.1131477725793409E-3"/>
  </r>
  <r>
    <s v="PSP_30_0.3_4_0.3_H_2.rcp"/>
    <n v="30"/>
    <n v="0.3"/>
    <x v="1"/>
    <n v="4"/>
    <n v="0.3"/>
    <x v="1"/>
    <x v="1"/>
    <s v="μ=H"/>
    <n v="2"/>
    <n v="1363.22912162846"/>
    <x v="3"/>
    <n v="5"/>
    <n v="8"/>
    <n v="6.6666666666666599"/>
    <n v="1.5739211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0.23410372716462352"/>
    <n v="-0.23410372716462352"/>
    <n v="2.0321880062018952E-3"/>
  </r>
  <r>
    <s v="PSP_10_0.3_4_0.3_L_3.rcp"/>
    <n v="10"/>
    <n v="0.3"/>
    <x v="1"/>
    <n v="4"/>
    <n v="0.3"/>
    <x v="1"/>
    <x v="0"/>
    <s v="μ=L"/>
    <n v="3"/>
    <n v="1361.4414680790701"/>
    <x v="12"/>
    <n v="0"/>
    <n v="6"/>
    <n v="6.6666666666666599"/>
    <n v="0.14824280000000201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0.18970174663808209"/>
    <n v="0.18970174663808209"/>
    <n v="1.8244000514554047E-3"/>
  </r>
  <r>
    <s v="PSP_10_0.3_4_0.3_L_3.rcp"/>
    <n v="10"/>
    <n v="0.3"/>
    <x v="1"/>
    <n v="4"/>
    <n v="0.3"/>
    <x v="1"/>
    <x v="0"/>
    <s v="μ=L"/>
    <n v="3"/>
    <n v="1361.4414680790701"/>
    <x v="13"/>
    <n v="3"/>
    <n v="6"/>
    <n v="6.6666666666666599"/>
    <n v="0.186714300000002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0.18970174663808209"/>
    <n v="0.18970174663808209"/>
    <n v="2.2978625506767203E-3"/>
  </r>
  <r>
    <s v="PSP_10_0.3_4_0.3_L_3.rcp"/>
    <n v="10"/>
    <n v="0.3"/>
    <x v="1"/>
    <n v="4"/>
    <n v="0.3"/>
    <x v="1"/>
    <x v="0"/>
    <s v="μ=L"/>
    <n v="3"/>
    <n v="1361.4414680790701"/>
    <x v="14"/>
    <n v="4"/>
    <n v="6"/>
    <n v="6.6666666666666599"/>
    <n v="0.164317399999998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0.18970174663808209"/>
    <n v="0.18970174663808209"/>
    <n v="2.0222275416749455E-3"/>
  </r>
  <r>
    <s v="PSP_10_0.3_4_0.3_L_3.rcp"/>
    <n v="10"/>
    <n v="0.3"/>
    <x v="1"/>
    <n v="4"/>
    <n v="0.3"/>
    <x v="1"/>
    <x v="0"/>
    <s v="μ=L"/>
    <n v="3"/>
    <n v="1361.4414680790701"/>
    <x v="15"/>
    <n v="5"/>
    <n v="6"/>
    <n v="6.6666666666666599"/>
    <n v="0.160867399999997"/>
    <s v="PSP_10_0.3_4_0.3_L_3.rcp"/>
    <n v="10"/>
    <n v="0.3"/>
    <n v="4"/>
    <n v="0.3"/>
    <s v="L"/>
    <n v="3"/>
    <s v="40_0.1_0.2_0.8_"/>
    <n v="1680.1732725332499"/>
    <n v="1680.1732725332499"/>
    <n v="1680.1732725332499"/>
    <n v="81.255643399999997"/>
    <n v="-0.18970174663808209"/>
    <n v="0.18970174663808209"/>
    <n v="1.9797689522694372E-3"/>
  </r>
  <r>
    <s v="PSP_20_0.3_4_0.3_L_4.rcp"/>
    <n v="20"/>
    <n v="0.3"/>
    <x v="1"/>
    <n v="4"/>
    <n v="0.3"/>
    <x v="1"/>
    <x v="0"/>
    <s v="μ=L"/>
    <n v="4"/>
    <n v="1358.0303908239"/>
    <x v="4"/>
    <n v="3"/>
    <n v="9"/>
    <n v="6.6666666666666599"/>
    <n v="0.58000490000000504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1501668997996608"/>
    <n v="0.1501668997996608"/>
    <n v="2.1934397124706386E-3"/>
  </r>
  <r>
    <s v="PSP_10_0.3_2_0.3_L_5.rcp"/>
    <n v="10"/>
    <n v="0.3"/>
    <x v="1"/>
    <n v="2"/>
    <n v="0.3"/>
    <x v="1"/>
    <x v="0"/>
    <s v="μ=L"/>
    <n v="5"/>
    <n v="1357.4011056705001"/>
    <x v="8"/>
    <n v="0"/>
    <n v="7"/>
    <n v="3.3333333333333299"/>
    <n v="5.4586599999999402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9.2847649203360652E-2"/>
    <n v="9.2847649203360652E-2"/>
    <n v="1.6715847002433681E-3"/>
  </r>
  <r>
    <s v="PSP_10_0.3_2_0.3_L_5.rcp"/>
    <n v="10"/>
    <n v="0.3"/>
    <x v="1"/>
    <n v="2"/>
    <n v="0.3"/>
    <x v="1"/>
    <x v="0"/>
    <s v="μ=L"/>
    <n v="5"/>
    <n v="1357.4011056705001"/>
    <x v="9"/>
    <n v="3"/>
    <n v="7"/>
    <n v="3.3333333333333299"/>
    <n v="6.0812099999999703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9.2847649203360652E-2"/>
    <n v="9.2847649203360652E-2"/>
    <n v="1.8622258200670192E-3"/>
  </r>
  <r>
    <s v="PSP_30_0.3_4_0.3_L_4.rcp"/>
    <n v="30"/>
    <n v="0.3"/>
    <x v="1"/>
    <n v="4"/>
    <n v="0.3"/>
    <x v="1"/>
    <x v="0"/>
    <s v="μ=L"/>
    <n v="4"/>
    <n v="1357.2621268115199"/>
    <x v="7"/>
    <n v="5"/>
    <n v="9"/>
    <n v="6.6666666666666599"/>
    <n v="2.2826344000000001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16351130251534038"/>
    <n v="0.16351130251534038"/>
    <n v="2.4249005460423674E-3"/>
  </r>
  <r>
    <s v="PSP_30_0.3_2_0.3_H_2.rcp"/>
    <n v="30"/>
    <n v="0.3"/>
    <x v="1"/>
    <n v="2"/>
    <n v="0.3"/>
    <x v="1"/>
    <x v="1"/>
    <s v="μ=H"/>
    <n v="2"/>
    <n v="1356.9372864356801"/>
    <x v="12"/>
    <n v="0"/>
    <n v="6"/>
    <n v="3.3333333333333299"/>
    <n v="2.3752005000001102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0.10479643699180927"/>
    <n v="0.10479643699180927"/>
    <n v="2.0497170107761807E-3"/>
  </r>
  <r>
    <s v="PSP_30_0.3_2_0.3_H_2.rcp"/>
    <n v="30"/>
    <n v="0.3"/>
    <x v="1"/>
    <n v="2"/>
    <n v="0.3"/>
    <x v="1"/>
    <x v="1"/>
    <s v="μ=H"/>
    <n v="2"/>
    <n v="1356.9372864356801"/>
    <x v="13"/>
    <n v="3"/>
    <n v="6"/>
    <n v="3.3333333333333299"/>
    <n v="2.4297761000000202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0.10479643699180927"/>
    <n v="0.10479643699180927"/>
    <n v="2.0968138919418454E-3"/>
  </r>
  <r>
    <s v="PSP_30_0.3_2_0.3_H_2.rcp"/>
    <n v="30"/>
    <n v="0.3"/>
    <x v="1"/>
    <n v="2"/>
    <n v="0.3"/>
    <x v="1"/>
    <x v="1"/>
    <s v="μ=H"/>
    <n v="2"/>
    <n v="1356.9372864356801"/>
    <x v="14"/>
    <n v="4"/>
    <n v="6"/>
    <n v="3.3333333333333299"/>
    <n v="2.7944164000000402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0.10479643699180927"/>
    <n v="0.10479643699180927"/>
    <n v="2.4114860325567264E-3"/>
  </r>
  <r>
    <s v="PSP_30_0.3_2_0.3_H_2.rcp"/>
    <n v="30"/>
    <n v="0.3"/>
    <x v="1"/>
    <n v="2"/>
    <n v="0.3"/>
    <x v="1"/>
    <x v="1"/>
    <s v="μ=H"/>
    <n v="2"/>
    <n v="1356.9372864356801"/>
    <x v="15"/>
    <n v="5"/>
    <n v="6"/>
    <n v="3.3333333333333299"/>
    <n v="2.71996260000014"/>
    <s v="PSP_30_0.3_2_0.3_H_2.rcp"/>
    <n v="30"/>
    <n v="0.3"/>
    <n v="2"/>
    <n v="0.3"/>
    <s v="H"/>
    <n v="2"/>
    <s v="40_0.1_0.2_0.8_"/>
    <n v="1515.7862887362801"/>
    <n v="1515.7862887362801"/>
    <n v="1515.7862887362801"/>
    <n v="1158.7943542999999"/>
    <n v="-0.10479643699180927"/>
    <n v="0.10479643699180927"/>
    <n v="2.3472349428585236E-3"/>
  </r>
  <r>
    <s v="PSP_20_0.3_4_0.3_L_4.rcp"/>
    <n v="20"/>
    <n v="0.3"/>
    <x v="1"/>
    <n v="4"/>
    <n v="0.3"/>
    <x v="1"/>
    <x v="0"/>
    <s v="μ=L"/>
    <n v="4"/>
    <n v="1356.7918776880399"/>
    <x v="7"/>
    <n v="5"/>
    <n v="9"/>
    <n v="6.6666666666666599"/>
    <n v="0.53450270000001798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15094194096589586"/>
    <n v="0.15094194096589586"/>
    <n v="2.021361282642283E-3"/>
  </r>
  <r>
    <s v="PSP_30_0.3_4_0.3_L_4.rcp"/>
    <n v="30"/>
    <n v="0.3"/>
    <x v="1"/>
    <n v="4"/>
    <n v="0.3"/>
    <x v="1"/>
    <x v="0"/>
    <s v="μ=L"/>
    <n v="4"/>
    <n v="1356.5871519191501"/>
    <x v="5"/>
    <n v="4"/>
    <n v="9"/>
    <n v="6.6666666666666599"/>
    <n v="2.2858676000000702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16392729354419175"/>
    <n v="0.16392729354419175"/>
    <n v="2.428335256588057E-3"/>
  </r>
  <r>
    <s v="PSP_10_0.3_2_0.3_L_5.rcp"/>
    <n v="10"/>
    <n v="0.3"/>
    <x v="1"/>
    <n v="2"/>
    <n v="0.3"/>
    <x v="1"/>
    <x v="0"/>
    <s v="μ=L"/>
    <n v="5"/>
    <n v="1354.99200155431"/>
    <x v="7"/>
    <n v="5"/>
    <n v="9"/>
    <n v="3.3333333333333299"/>
    <n v="6.5290699999999299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9.4457655599543874E-2"/>
    <n v="9.4457655599543874E-2"/>
    <n v="1.9993722852894246E-3"/>
  </r>
  <r>
    <s v="PSP_10_0.3_4_0.3_L_2.rcp"/>
    <n v="10"/>
    <n v="0.3"/>
    <x v="1"/>
    <n v="4"/>
    <n v="0.3"/>
    <x v="1"/>
    <x v="0"/>
    <s v="μ=L"/>
    <n v="2"/>
    <n v="1354.1501247603001"/>
    <x v="8"/>
    <n v="0"/>
    <n v="7"/>
    <n v="6.6666666666666599"/>
    <n v="9.58353000000009E-2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0.15342698890355028"/>
    <n v="0.15342698890355028"/>
    <n v="1.8688823181505271E-3"/>
  </r>
  <r>
    <s v="PSP_10_0.3_4_0.3_L_2.rcp"/>
    <n v="10"/>
    <n v="0.3"/>
    <x v="1"/>
    <n v="4"/>
    <n v="0.3"/>
    <x v="1"/>
    <x v="0"/>
    <s v="μ=L"/>
    <n v="2"/>
    <n v="1354.1501247603001"/>
    <x v="9"/>
    <n v="3"/>
    <n v="7"/>
    <n v="6.6666666666666599"/>
    <n v="8.9490000000001402E-2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0.15342698890355028"/>
    <n v="0.15342698890355028"/>
    <n v="1.7451427464753773E-3"/>
  </r>
  <r>
    <s v="PSP_10_0.3_4_0.3_L_2.rcp"/>
    <n v="10"/>
    <n v="0.3"/>
    <x v="1"/>
    <n v="4"/>
    <n v="0.3"/>
    <x v="1"/>
    <x v="0"/>
    <s v="μ=L"/>
    <n v="2"/>
    <n v="1354.1501247603001"/>
    <x v="10"/>
    <n v="4"/>
    <n v="7"/>
    <n v="6.6666666666666599"/>
    <n v="0.1065353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0.15342698890355028"/>
    <n v="0.15342698890355028"/>
    <n v="2.0775428096834882E-3"/>
  </r>
  <r>
    <s v="PSP_10_0.3_4_0.3_L_2.rcp"/>
    <n v="10"/>
    <n v="0.3"/>
    <x v="1"/>
    <n v="4"/>
    <n v="0.3"/>
    <x v="1"/>
    <x v="0"/>
    <s v="μ=L"/>
    <n v="2"/>
    <n v="1354.1501247603001"/>
    <x v="11"/>
    <n v="5"/>
    <n v="7"/>
    <n v="6.6666666666666599"/>
    <n v="9.9393799999997798E-2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0.15342698890355028"/>
    <n v="0.15342698890355028"/>
    <n v="1.9382765573205697E-3"/>
  </r>
  <r>
    <s v="PSP_30_0.3_4_0.3_H_3.rcp"/>
    <n v="30"/>
    <n v="0.3"/>
    <x v="1"/>
    <n v="4"/>
    <n v="0.3"/>
    <x v="1"/>
    <x v="1"/>
    <s v="μ=H"/>
    <n v="3"/>
    <n v="1353.4916242121301"/>
    <x v="8"/>
    <n v="0"/>
    <n v="7"/>
    <n v="6.6666666666666599"/>
    <n v="2.0350674999999598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0.12542646421300196"/>
    <n v="0.12542646421300196"/>
    <n v="1.94673922015492E-3"/>
  </r>
  <r>
    <s v="PSP_30_0.3_4_0.3_H_3.rcp"/>
    <n v="30"/>
    <n v="0.3"/>
    <x v="1"/>
    <n v="4"/>
    <n v="0.3"/>
    <x v="1"/>
    <x v="1"/>
    <s v="μ=H"/>
    <n v="3"/>
    <n v="1353.4916242121301"/>
    <x v="9"/>
    <n v="3"/>
    <n v="7"/>
    <n v="6.6666666666666599"/>
    <n v="2.5194836999999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0.12542646421300196"/>
    <n v="0.12542646421300196"/>
    <n v="2.4101302454738894E-3"/>
  </r>
  <r>
    <s v="PSP_30_0.3_4_0.3_H_3.rcp"/>
    <n v="30"/>
    <n v="0.3"/>
    <x v="1"/>
    <n v="4"/>
    <n v="0.3"/>
    <x v="1"/>
    <x v="1"/>
    <s v="μ=H"/>
    <n v="3"/>
    <n v="1353.4916242121301"/>
    <x v="10"/>
    <n v="4"/>
    <n v="7"/>
    <n v="6.6666666666666599"/>
    <n v="2.5186938000001602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0.12542646421300196"/>
    <n v="0.12542646421300196"/>
    <n v="2.409374629598989E-3"/>
  </r>
  <r>
    <s v="PSP_30_0.3_4_0.3_H_3.rcp"/>
    <n v="30"/>
    <n v="0.3"/>
    <x v="1"/>
    <n v="4"/>
    <n v="0.3"/>
    <x v="1"/>
    <x v="1"/>
    <s v="μ=H"/>
    <n v="3"/>
    <n v="1353.4916242121301"/>
    <x v="11"/>
    <n v="5"/>
    <n v="7"/>
    <n v="6.6666666666666599"/>
    <n v="2.4426369999998698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0.12542646421300196"/>
    <n v="0.12542646421300196"/>
    <n v="2.3366189320508501E-3"/>
  </r>
  <r>
    <s v="PSP_30_0.3_4_0.3_L_4.rcp"/>
    <n v="30"/>
    <n v="0.3"/>
    <x v="1"/>
    <n v="4"/>
    <n v="0.3"/>
    <x v="1"/>
    <x v="0"/>
    <s v="μ=L"/>
    <n v="4"/>
    <n v="1353.09117394286"/>
    <x v="4"/>
    <n v="3"/>
    <n v="9"/>
    <n v="6.6666666666666599"/>
    <n v="1.9481213000001301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16608188550255709"/>
    <n v="0.16608188550255709"/>
    <n v="2.0695387768304386E-3"/>
  </r>
  <r>
    <s v="PSP_60_0.3_2_0.3_H_2.rcp"/>
    <n v="60"/>
    <n v="0.3"/>
    <x v="1"/>
    <n v="2"/>
    <n v="0.3"/>
    <x v="1"/>
    <x v="1"/>
    <s v="μ=H"/>
    <n v="2"/>
    <n v="1350.9969630707101"/>
    <x v="4"/>
    <n v="3"/>
    <n v="9"/>
    <n v="3.3333333333333299"/>
    <n v="10.956747799999899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2714484915784097"/>
    <n v="0.12714484915784097"/>
    <n v="7.2724905893356987E-3"/>
  </r>
  <r>
    <s v="PSP_10_0.7_2_0.3_H_4.rcp"/>
    <n v="10"/>
    <n v="0.7"/>
    <x v="0"/>
    <n v="2"/>
    <n v="0.3"/>
    <x v="1"/>
    <x v="1"/>
    <s v="μ=H"/>
    <n v="4"/>
    <n v="1350.42926270002"/>
    <x v="7"/>
    <n v="5"/>
    <n v="9"/>
    <n v="3.3333333333333299"/>
    <n v="7.4831299999999601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9.4650668569384672E-2"/>
    <n v="9.4650668569384672E-2"/>
    <n v="1.8962221211664581E-3"/>
  </r>
  <r>
    <s v="PSP_20_0.3_4_0.7_H_4.rcp"/>
    <n v="20"/>
    <n v="0.3"/>
    <x v="1"/>
    <n v="4"/>
    <n v="0.7"/>
    <x v="0"/>
    <x v="1"/>
    <s v="μ=H"/>
    <n v="4"/>
    <n v="1350.0850256404599"/>
    <x v="12"/>
    <n v="0"/>
    <n v="6"/>
    <n v="6.6666666666666599"/>
    <n v="0.50206200000002299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0.17351068966336458"/>
    <n v="0.17351068966336458"/>
    <n v="2.1804544610546004E-3"/>
  </r>
  <r>
    <s v="PSP_20_0.3_4_0.7_H_4.rcp"/>
    <n v="20"/>
    <n v="0.3"/>
    <x v="1"/>
    <n v="4"/>
    <n v="0.7"/>
    <x v="0"/>
    <x v="1"/>
    <s v="μ=H"/>
    <n v="4"/>
    <n v="1350.0850256404599"/>
    <x v="13"/>
    <n v="3"/>
    <n v="6"/>
    <n v="6.6666666666666599"/>
    <n v="0.44365129999999903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0.17351068966336458"/>
    <n v="0.17351068966336458"/>
    <n v="1.9267768846031497E-3"/>
  </r>
  <r>
    <s v="PSP_20_0.3_4_0.7_H_4.rcp"/>
    <n v="20"/>
    <n v="0.3"/>
    <x v="1"/>
    <n v="4"/>
    <n v="0.7"/>
    <x v="0"/>
    <x v="1"/>
    <s v="μ=H"/>
    <n v="4"/>
    <n v="1350.0850256404599"/>
    <x v="14"/>
    <n v="4"/>
    <n v="6"/>
    <n v="6.6666666666666599"/>
    <n v="0.481081399999993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0.17351068966336458"/>
    <n v="0.17351068966336458"/>
    <n v="2.0893357488922272E-3"/>
  </r>
  <r>
    <s v="PSP_20_0.3_4_0.7_H_4.rcp"/>
    <n v="20"/>
    <n v="0.3"/>
    <x v="1"/>
    <n v="4"/>
    <n v="0.7"/>
    <x v="0"/>
    <x v="1"/>
    <s v="μ=H"/>
    <n v="4"/>
    <n v="1350.0850256404599"/>
    <x v="15"/>
    <n v="5"/>
    <n v="6"/>
    <n v="6.6666666666666599"/>
    <n v="0.44973049999998599"/>
    <s v="PSP_20_0.3_4_0.7_H_4.rcp"/>
    <n v="20"/>
    <n v="0.3"/>
    <n v="4"/>
    <n v="0.7"/>
    <s v="H"/>
    <n v="4"/>
    <s v="40_0.1_0.2_0.8_"/>
    <n v="1633.51783109035"/>
    <n v="1669.3643086044301"/>
    <n v="1812.0262545742501"/>
    <n v="230.25566869999901"/>
    <n v="-0.17351068966336458"/>
    <n v="0.17351068966336458"/>
    <n v="1.9531788404564387E-3"/>
  </r>
  <r>
    <s v="PSP_30_0.3_4_0.3_H_3.rcp"/>
    <n v="30"/>
    <n v="0.3"/>
    <x v="1"/>
    <n v="4"/>
    <n v="0.3"/>
    <x v="1"/>
    <x v="1"/>
    <s v="μ=H"/>
    <n v="3"/>
    <n v="1348.94900038623"/>
    <x v="12"/>
    <n v="0"/>
    <n v="6"/>
    <n v="6.6666666666666599"/>
    <n v="2.0475447999999599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0.12836173068240503"/>
    <n v="0.12836173068240503"/>
    <n v="1.9586749664000148E-3"/>
  </r>
  <r>
    <s v="PSP_30_0.3_4_0.3_H_3.rcp"/>
    <n v="30"/>
    <n v="0.3"/>
    <x v="1"/>
    <n v="4"/>
    <n v="0.3"/>
    <x v="1"/>
    <x v="1"/>
    <s v="μ=H"/>
    <n v="3"/>
    <n v="1348.94900038623"/>
    <x v="13"/>
    <n v="3"/>
    <n v="6"/>
    <n v="6.6666666666666599"/>
    <n v="2.5606468999999299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0.12836173068240503"/>
    <n v="0.12836173068240503"/>
    <n v="2.4495068341458329E-3"/>
  </r>
  <r>
    <s v="PSP_30_0.3_4_0.3_H_3.rcp"/>
    <n v="30"/>
    <n v="0.3"/>
    <x v="1"/>
    <n v="4"/>
    <n v="0.3"/>
    <x v="1"/>
    <x v="1"/>
    <s v="μ=H"/>
    <n v="3"/>
    <n v="1348.94900038623"/>
    <x v="14"/>
    <n v="4"/>
    <n v="6"/>
    <n v="6.6666666666666599"/>
    <n v="2.3262691999998402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0.12836173068240503"/>
    <n v="0.12836173068240503"/>
    <n v="2.2253018576917903E-3"/>
  </r>
  <r>
    <s v="PSP_30_0.3_4_0.3_H_3.rcp"/>
    <n v="30"/>
    <n v="0.3"/>
    <x v="1"/>
    <n v="4"/>
    <n v="0.3"/>
    <x v="1"/>
    <x v="1"/>
    <s v="μ=H"/>
    <n v="3"/>
    <n v="1348.94900038623"/>
    <x v="15"/>
    <n v="5"/>
    <n v="6"/>
    <n v="6.6666666666666599"/>
    <n v="2.3724057999997901"/>
    <s v="PSP_30_0.3_4_0.3_H_3.rcp"/>
    <n v="30"/>
    <n v="0.3"/>
    <n v="4"/>
    <n v="0.3"/>
    <s v="H"/>
    <n v="3"/>
    <s v="40_0.1_0.2_0.8_"/>
    <n v="1547.60185259227"/>
    <n v="1547.60185259227"/>
    <n v="1547.60185259227"/>
    <n v="1045.37242529999"/>
    <n v="-0.12836173068240503"/>
    <n v="0.12836173068240503"/>
    <n v="2.269435985284366E-3"/>
  </r>
  <r>
    <s v="PSP_20_0.3_2_0.3_L_3.rcp"/>
    <n v="20"/>
    <n v="0.3"/>
    <x v="1"/>
    <n v="2"/>
    <n v="0.3"/>
    <x v="1"/>
    <x v="0"/>
    <s v="μ=L"/>
    <n v="3"/>
    <n v="1347.5175064519799"/>
    <x v="8"/>
    <n v="0"/>
    <n v="7"/>
    <n v="3.3333333333333299"/>
    <n v="0.29621850000000099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605323824163358"/>
    <n v="0.1605323824163358"/>
    <n v="1.8930498539600118E-3"/>
  </r>
  <r>
    <s v="PSP_20_0.3_2_0.3_L_3.rcp"/>
    <n v="20"/>
    <n v="0.3"/>
    <x v="1"/>
    <n v="2"/>
    <n v="0.3"/>
    <x v="1"/>
    <x v="0"/>
    <s v="μ=L"/>
    <n v="3"/>
    <n v="1347.5175064519799"/>
    <x v="9"/>
    <n v="3"/>
    <n v="7"/>
    <n v="3.3333333333333299"/>
    <n v="0.28890320000000003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605323824163358"/>
    <n v="0.1605323824163358"/>
    <n v="1.8462998110130809E-3"/>
  </r>
  <r>
    <s v="PSP_20_0.3_2_0.3_L_3.rcp"/>
    <n v="20"/>
    <n v="0.3"/>
    <x v="1"/>
    <n v="2"/>
    <n v="0.3"/>
    <x v="1"/>
    <x v="0"/>
    <s v="μ=L"/>
    <n v="3"/>
    <n v="1347.5175064519799"/>
    <x v="10"/>
    <n v="4"/>
    <n v="7"/>
    <n v="3.3333333333333299"/>
    <n v="0.30841429999999898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605323824163358"/>
    <n v="0.1605323824163358"/>
    <n v="1.9709898118253095E-3"/>
  </r>
  <r>
    <s v="PSP_20_0.3_2_0.3_L_3.rcp"/>
    <n v="20"/>
    <n v="0.3"/>
    <x v="1"/>
    <n v="2"/>
    <n v="0.3"/>
    <x v="1"/>
    <x v="0"/>
    <s v="μ=L"/>
    <n v="3"/>
    <n v="1347.5175064519799"/>
    <x v="11"/>
    <n v="5"/>
    <n v="7"/>
    <n v="3.3333333333333299"/>
    <n v="0.34180269999999802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605323824163358"/>
    <n v="0.1605323824163358"/>
    <n v="2.1843657682357174E-3"/>
  </r>
  <r>
    <s v="PSP_20_0.3_2_0.3_H_2.rcp"/>
    <n v="20"/>
    <n v="0.3"/>
    <x v="1"/>
    <n v="2"/>
    <n v="0.3"/>
    <x v="1"/>
    <x v="1"/>
    <s v="μ=H"/>
    <n v="2"/>
    <n v="1346.26098314517"/>
    <x v="8"/>
    <n v="0"/>
    <n v="7"/>
    <n v="3.3333333333333299"/>
    <n v="0.51471580000000405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2.8187942060192872E-2"/>
    <n v="2.8187942060192872E-2"/>
    <n v="1.8963901170542679E-3"/>
  </r>
  <r>
    <s v="PSP_20_0.3_2_0.3_H_2.rcp"/>
    <n v="20"/>
    <n v="0.3"/>
    <x v="1"/>
    <n v="2"/>
    <n v="0.3"/>
    <x v="1"/>
    <x v="1"/>
    <s v="μ=H"/>
    <n v="2"/>
    <n v="1346.26098314517"/>
    <x v="9"/>
    <n v="3"/>
    <n v="7"/>
    <n v="3.3333333333333299"/>
    <n v="0.513729400000002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2.8187942060192872E-2"/>
    <n v="2.8187942060192872E-2"/>
    <n v="1.8927558800414033E-3"/>
  </r>
  <r>
    <s v="PSP_20_0.3_2_0.3_H_2.rcp"/>
    <n v="20"/>
    <n v="0.3"/>
    <x v="1"/>
    <n v="2"/>
    <n v="0.3"/>
    <x v="1"/>
    <x v="1"/>
    <s v="μ=H"/>
    <n v="2"/>
    <n v="1346.26098314517"/>
    <x v="10"/>
    <n v="4"/>
    <n v="7"/>
    <n v="3.3333333333333299"/>
    <n v="0.82918150000000401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2.8187942060192872E-2"/>
    <n v="2.8187942060192872E-2"/>
    <n v="3.0549899611479357E-3"/>
  </r>
  <r>
    <s v="PSP_20_0.3_2_0.3_H_2.rcp"/>
    <n v="20"/>
    <n v="0.3"/>
    <x v="1"/>
    <n v="2"/>
    <n v="0.3"/>
    <x v="1"/>
    <x v="1"/>
    <s v="μ=H"/>
    <n v="2"/>
    <n v="1346.26098314517"/>
    <x v="11"/>
    <n v="5"/>
    <n v="7"/>
    <n v="3.3333333333333299"/>
    <n v="0.516153799999997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2.8187942060192872E-2"/>
    <n v="2.8187942060192872E-2"/>
    <n v="1.901688203859279E-3"/>
  </r>
  <r>
    <s v="PSP_20_0.3_4_0.3_L_4.rcp"/>
    <n v="20"/>
    <n v="0.3"/>
    <x v="1"/>
    <n v="4"/>
    <n v="0.3"/>
    <x v="1"/>
    <x v="0"/>
    <s v="μ=L"/>
    <n v="4"/>
    <n v="1344.55421633174"/>
    <x v="6"/>
    <n v="0"/>
    <n v="9"/>
    <n v="6.6666666666666599"/>
    <n v="0.53337189999999102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15860006832438356"/>
    <n v="0.15860006832438356"/>
    <n v="2.0170848676897184E-3"/>
  </r>
  <r>
    <s v="PSP_10_0.7_2_0.3_H_4.rcp"/>
    <n v="10"/>
    <n v="0.7"/>
    <x v="0"/>
    <n v="2"/>
    <n v="0.3"/>
    <x v="1"/>
    <x v="1"/>
    <s v="μ=H"/>
    <n v="4"/>
    <n v="1344.5373996584501"/>
    <x v="4"/>
    <n v="3"/>
    <n v="9"/>
    <n v="3.3333333333333299"/>
    <n v="7.9336599999997703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9.8600667590363358E-2"/>
    <n v="9.8600667590363358E-2"/>
    <n v="2.0103862412938337E-3"/>
  </r>
  <r>
    <s v="PSP_10_0.7_2_0.3_H_4.rcp"/>
    <n v="10"/>
    <n v="0.7"/>
    <x v="0"/>
    <n v="2"/>
    <n v="0.3"/>
    <x v="1"/>
    <x v="1"/>
    <s v="μ=H"/>
    <n v="4"/>
    <n v="1344.52001063891"/>
    <x v="6"/>
    <n v="0"/>
    <n v="9"/>
    <n v="3.3333333333333299"/>
    <n v="7.4262100000005604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9.8612325466602965E-2"/>
    <n v="9.8612325466602965E-2"/>
    <n v="1.8817986161444075E-3"/>
  </r>
  <r>
    <s v="PSP_10_0.3_4_0.3_H_4.rcp"/>
    <n v="10"/>
    <n v="0.3"/>
    <x v="1"/>
    <n v="4"/>
    <n v="0.3"/>
    <x v="1"/>
    <x v="1"/>
    <s v="μ=H"/>
    <n v="4"/>
    <n v="1344.4757107938501"/>
    <x v="0"/>
    <n v="0"/>
    <n v="8"/>
    <n v="6.6666666666666599"/>
    <n v="0.112964599999997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6.3977370144517112E-2"/>
    <n v="6.3977370144517112E-2"/>
    <n v="1.6914061653505058E-3"/>
  </r>
  <r>
    <s v="PSP_10_0.3_4_0.3_H_4.rcp"/>
    <n v="10"/>
    <n v="0.3"/>
    <x v="1"/>
    <n v="4"/>
    <n v="0.3"/>
    <x v="1"/>
    <x v="1"/>
    <s v="μ=H"/>
    <n v="4"/>
    <n v="1344.4757107938501"/>
    <x v="1"/>
    <n v="3"/>
    <n v="8"/>
    <n v="6.6666666666666599"/>
    <n v="0.1141894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6.3977370144517112E-2"/>
    <n v="6.3977370144517112E-2"/>
    <n v="1.7097449570722171E-3"/>
  </r>
  <r>
    <s v="PSP_10_0.3_4_0.3_H_4.rcp"/>
    <n v="10"/>
    <n v="0.3"/>
    <x v="1"/>
    <n v="4"/>
    <n v="0.3"/>
    <x v="1"/>
    <x v="1"/>
    <s v="μ=H"/>
    <n v="4"/>
    <n v="1344.4757107938501"/>
    <x v="2"/>
    <n v="4"/>
    <n v="8"/>
    <n v="6.6666666666666599"/>
    <n v="0.120245099999998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6.3977370144517112E-2"/>
    <n v="6.3977370144517112E-2"/>
    <n v="1.8004162675138062E-3"/>
  </r>
  <r>
    <s v="PSP_10_0.3_4_0.3_H_4.rcp"/>
    <n v="10"/>
    <n v="0.3"/>
    <x v="1"/>
    <n v="4"/>
    <n v="0.3"/>
    <x v="1"/>
    <x v="1"/>
    <s v="μ=H"/>
    <n v="4"/>
    <n v="1344.4757107938501"/>
    <x v="3"/>
    <n v="5"/>
    <n v="8"/>
    <n v="6.6666666666666599"/>
    <n v="0.11925659999999901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6.3977370144517112E-2"/>
    <n v="6.3977370144517112E-2"/>
    <n v="1.7856155689370192E-3"/>
  </r>
  <r>
    <s v="PSP_30_0.3_2_0.3_H_5.rcp"/>
    <n v="30"/>
    <n v="0.3"/>
    <x v="1"/>
    <n v="2"/>
    <n v="0.3"/>
    <x v="1"/>
    <x v="1"/>
    <s v="μ=H"/>
    <n v="5"/>
    <n v="1343.9816859530799"/>
    <x v="6"/>
    <n v="0"/>
    <n v="9"/>
    <n v="3.3333333333333299"/>
    <n v="2.0669570999998501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1.986422093239547E-3"/>
    <n v="-1.986422093239547E-3"/>
    <n v="1.9272987693770851E-3"/>
  </r>
  <r>
    <s v="PSP_20_0.3_4_0.3_L_4.rcp"/>
    <n v="20"/>
    <n v="0.3"/>
    <x v="1"/>
    <n v="4"/>
    <n v="0.3"/>
    <x v="1"/>
    <x v="0"/>
    <s v="μ=L"/>
    <n v="4"/>
    <n v="1343.41004512052"/>
    <x v="5"/>
    <n v="4"/>
    <n v="9"/>
    <n v="6.6666666666666599"/>
    <n v="0.63644189999999401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15931607186462923"/>
    <n v="0.15931607186462923"/>
    <n v="2.406870938745934E-3"/>
  </r>
  <r>
    <s v="PSP_60_0.3_2_0.3_H_2.rcp"/>
    <n v="60"/>
    <n v="0.3"/>
    <x v="1"/>
    <n v="2"/>
    <n v="0.3"/>
    <x v="1"/>
    <x v="1"/>
    <s v="μ=H"/>
    <n v="2"/>
    <n v="1343.2296032138199"/>
    <x v="6"/>
    <n v="0"/>
    <n v="9"/>
    <n v="3.3333333333333299"/>
    <n v="16.5960479000004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3216320245163465"/>
    <n v="0.13216320245163465"/>
    <n v="1.1015549903678399E-2"/>
  </r>
  <r>
    <s v="PSP_30_0.3_2_0.3_H_5.rcp"/>
    <n v="30"/>
    <n v="0.3"/>
    <x v="1"/>
    <n v="2"/>
    <n v="0.3"/>
    <x v="1"/>
    <x v="1"/>
    <s v="μ=H"/>
    <n v="5"/>
    <n v="1342.9871722540599"/>
    <x v="5"/>
    <n v="4"/>
    <n v="9"/>
    <n v="3.3333333333333299"/>
    <n v="2.5689348000000698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1.2449765561323241E-3"/>
    <n v="-1.2449765561323241E-3"/>
    <n v="2.3953592837753922E-3"/>
  </r>
  <r>
    <s v="PSP_60_0.3_2_0.3_H_2.rcp"/>
    <n v="60"/>
    <n v="0.3"/>
    <x v="1"/>
    <n v="2"/>
    <n v="0.3"/>
    <x v="1"/>
    <x v="1"/>
    <s v="μ=H"/>
    <n v="2"/>
    <n v="1342.9827628646899"/>
    <x v="5"/>
    <n v="4"/>
    <n v="9"/>
    <n v="3.3333333333333299"/>
    <n v="11.6871340999996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3232268161854863"/>
    <n v="0.13232268161854863"/>
    <n v="7.7572811120606624E-3"/>
  </r>
  <r>
    <s v="PSP_30_0.3_2_0.3_H_5.rcp"/>
    <n v="30"/>
    <n v="0.3"/>
    <x v="1"/>
    <n v="2"/>
    <n v="0.3"/>
    <x v="1"/>
    <x v="1"/>
    <s v="μ=H"/>
    <n v="5"/>
    <n v="1342.2555242610099"/>
    <x v="4"/>
    <n v="3"/>
    <n v="9"/>
    <n v="3.3333333333333299"/>
    <n v="2.0418379999998701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6.9950680572568888E-4"/>
    <n v="-6.9950680572568888E-4"/>
    <n v="1.9038768945264532E-3"/>
  </r>
  <r>
    <s v="PSP_30_0.3_2_0.3_H_5.rcp"/>
    <n v="30"/>
    <n v="0.3"/>
    <x v="1"/>
    <n v="2"/>
    <n v="0.3"/>
    <x v="1"/>
    <x v="1"/>
    <s v="μ=H"/>
    <n v="5"/>
    <n v="1341.2959840184101"/>
    <x v="7"/>
    <n v="5"/>
    <n v="9"/>
    <n v="3.3333333333333299"/>
    <n v="2.5095002000000401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-1.586476859398718E-5"/>
    <n v="1.586476859398718E-5"/>
    <n v="2.3399405083017817E-3"/>
  </r>
  <r>
    <s v="PSP_10_0.7_2_0.3_H_1.rcp"/>
    <n v="10"/>
    <n v="0.7"/>
    <x v="0"/>
    <n v="2"/>
    <n v="0.3"/>
    <x v="1"/>
    <x v="1"/>
    <s v="μ=H"/>
    <n v="1"/>
    <n v="1340.57909074446"/>
    <x v="0"/>
    <n v="0"/>
    <n v="8"/>
    <n v="3.3333333333333299"/>
    <n v="6.1942100000001298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0.10176438322966735"/>
    <n v="-0.10176438322966735"/>
    <n v="2.0126545082368424E-3"/>
  </r>
  <r>
    <s v="PSP_10_0.7_2_0.3_H_1.rcp"/>
    <n v="10"/>
    <n v="0.7"/>
    <x v="0"/>
    <n v="2"/>
    <n v="0.3"/>
    <x v="1"/>
    <x v="1"/>
    <s v="μ=H"/>
    <n v="1"/>
    <n v="1340.57909074446"/>
    <x v="1"/>
    <n v="3"/>
    <n v="8"/>
    <n v="3.3333333333333299"/>
    <n v="6.5751999999999797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0.10176438322966735"/>
    <n v="-0.10176438322966735"/>
    <n v="2.1364477346681125E-3"/>
  </r>
  <r>
    <s v="PSP_10_0.7_2_0.3_H_1.rcp"/>
    <n v="10"/>
    <n v="0.7"/>
    <x v="0"/>
    <n v="2"/>
    <n v="0.3"/>
    <x v="1"/>
    <x v="1"/>
    <s v="μ=H"/>
    <n v="1"/>
    <n v="1340.57909074446"/>
    <x v="2"/>
    <n v="4"/>
    <n v="8"/>
    <n v="3.3333333333333299"/>
    <n v="6.3650400000000204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0.10176438322966735"/>
    <n v="-0.10176438322966735"/>
    <n v="2.0681614687115229E-3"/>
  </r>
  <r>
    <s v="PSP_10_0.7_2_0.3_H_1.rcp"/>
    <n v="10"/>
    <n v="0.7"/>
    <x v="0"/>
    <n v="2"/>
    <n v="0.3"/>
    <x v="1"/>
    <x v="1"/>
    <s v="μ=H"/>
    <n v="1"/>
    <n v="1340.57909074446"/>
    <x v="3"/>
    <n v="5"/>
    <n v="8"/>
    <n v="3.3333333333333299"/>
    <n v="5.9663000000000403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0.10176438322966735"/>
    <n v="-0.10176438322966735"/>
    <n v="1.9386008211690114E-3"/>
  </r>
  <r>
    <s v="PSP_20_0.3_2_0.3_H_2.rcp"/>
    <n v="20"/>
    <n v="0.3"/>
    <x v="1"/>
    <n v="2"/>
    <n v="0.3"/>
    <x v="1"/>
    <x v="1"/>
    <s v="μ=H"/>
    <n v="2"/>
    <n v="1339.82561829274"/>
    <x v="4"/>
    <n v="3"/>
    <n v="9"/>
    <n v="3.3333333333333299"/>
    <n v="0.59757909999999004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3.2833375032797346E-2"/>
    <n v="3.2833375032797346E-2"/>
    <n v="2.2016870268955339E-3"/>
  </r>
  <r>
    <s v="PSP_60_0.3_2_0.3_H_2.rcp"/>
    <n v="60"/>
    <n v="0.3"/>
    <x v="1"/>
    <n v="2"/>
    <n v="0.3"/>
    <x v="1"/>
    <x v="1"/>
    <s v="μ=H"/>
    <n v="2"/>
    <n v="1339.68266167048"/>
    <x v="7"/>
    <n v="5"/>
    <n v="9"/>
    <n v="3.3333333333333299"/>
    <n v="17.721786400000301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3445481840671675"/>
    <n v="0.13445481840671675"/>
    <n v="1.1762753617475866E-2"/>
  </r>
  <r>
    <s v="PSP_10_0.3_4_0.3_H_3.rcp"/>
    <n v="10"/>
    <n v="0.3"/>
    <x v="1"/>
    <n v="4"/>
    <n v="0.3"/>
    <x v="1"/>
    <x v="1"/>
    <s v="μ=H"/>
    <n v="3"/>
    <n v="1339.4023920582599"/>
    <x v="8"/>
    <n v="0"/>
    <n v="7"/>
    <n v="6.6666666666666599"/>
    <n v="0.143476400000004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0.1172773869460232"/>
    <n v="0.1172773869460232"/>
    <n v="1.9208488122036554E-3"/>
  </r>
  <r>
    <s v="PSP_10_0.3_4_0.3_H_3.rcp"/>
    <n v="10"/>
    <n v="0.3"/>
    <x v="1"/>
    <n v="4"/>
    <n v="0.3"/>
    <x v="1"/>
    <x v="1"/>
    <s v="μ=H"/>
    <n v="3"/>
    <n v="1339.4023920582599"/>
    <x v="9"/>
    <n v="3"/>
    <n v="7"/>
    <n v="6.6666666666666599"/>
    <n v="0.132643399999999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0.1172773869460232"/>
    <n v="0.1172773869460232"/>
    <n v="1.7758176071928575E-3"/>
  </r>
  <r>
    <s v="PSP_10_0.3_4_0.3_H_3.rcp"/>
    <n v="10"/>
    <n v="0.3"/>
    <x v="1"/>
    <n v="4"/>
    <n v="0.3"/>
    <x v="1"/>
    <x v="1"/>
    <s v="μ=H"/>
    <n v="3"/>
    <n v="1339.4023920582599"/>
    <x v="10"/>
    <n v="4"/>
    <n v="7"/>
    <n v="6.6666666666666599"/>
    <n v="0.139627200000006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0.1172773869460232"/>
    <n v="0.1172773869460232"/>
    <n v="1.8693160775662496E-3"/>
  </r>
  <r>
    <s v="PSP_10_0.3_4_0.3_H_3.rcp"/>
    <n v="10"/>
    <n v="0.3"/>
    <x v="1"/>
    <n v="4"/>
    <n v="0.3"/>
    <x v="1"/>
    <x v="1"/>
    <s v="μ=H"/>
    <n v="3"/>
    <n v="1339.4023920582599"/>
    <x v="11"/>
    <n v="5"/>
    <n v="7"/>
    <n v="6.6666666666666599"/>
    <n v="0.13830139999999599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0.1172773869460232"/>
    <n v="0.1172773869460232"/>
    <n v="1.8515663894277212E-3"/>
  </r>
  <r>
    <s v="PSP_20_0.3_2_0.3_H_2.rcp"/>
    <n v="20"/>
    <n v="0.3"/>
    <x v="1"/>
    <n v="2"/>
    <n v="0.3"/>
    <x v="1"/>
    <x v="1"/>
    <s v="μ=H"/>
    <n v="2"/>
    <n v="1339.1773678741799"/>
    <x v="5"/>
    <n v="4"/>
    <n v="9"/>
    <n v="3.3333333333333299"/>
    <n v="0.62499370000000398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3.3301321130328507E-2"/>
    <n v="3.3301321130328507E-2"/>
    <n v="2.3026918464542534E-3"/>
  </r>
  <r>
    <s v="PSP_20_0.3_2_0.3_L_3.rcp"/>
    <n v="20"/>
    <n v="0.3"/>
    <x v="1"/>
    <n v="2"/>
    <n v="0.3"/>
    <x v="1"/>
    <x v="0"/>
    <s v="μ=L"/>
    <n v="3"/>
    <n v="1337.66515370669"/>
    <x v="12"/>
    <n v="0"/>
    <n v="6"/>
    <n v="3.3333333333333299"/>
    <n v="0.2989134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6667013650641752"/>
    <n v="0.16667013650641752"/>
    <n v="1.910272208578089E-3"/>
  </r>
  <r>
    <s v="PSP_20_0.3_2_0.3_L_3.rcp"/>
    <n v="20"/>
    <n v="0.3"/>
    <x v="1"/>
    <n v="2"/>
    <n v="0.3"/>
    <x v="1"/>
    <x v="0"/>
    <s v="μ=L"/>
    <n v="3"/>
    <n v="1337.66515370669"/>
    <x v="13"/>
    <n v="3"/>
    <n v="6"/>
    <n v="3.3333333333333299"/>
    <n v="0.290383100000003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6667013650641752"/>
    <n v="0.16667013650641752"/>
    <n v="1.8557574393478441E-3"/>
  </r>
  <r>
    <s v="PSP_20_0.3_2_0.3_L_3.rcp"/>
    <n v="20"/>
    <n v="0.3"/>
    <x v="1"/>
    <n v="2"/>
    <n v="0.3"/>
    <x v="1"/>
    <x v="0"/>
    <s v="μ=L"/>
    <n v="3"/>
    <n v="1337.66515370669"/>
    <x v="14"/>
    <n v="4"/>
    <n v="6"/>
    <n v="3.3333333333333299"/>
    <n v="0.30793429999999899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6667013650641752"/>
    <n v="0.16667013650641752"/>
    <n v="1.9679222656392987E-3"/>
  </r>
  <r>
    <s v="PSP_20_0.3_2_0.3_L_3.rcp"/>
    <n v="20"/>
    <n v="0.3"/>
    <x v="1"/>
    <n v="2"/>
    <n v="0.3"/>
    <x v="1"/>
    <x v="0"/>
    <s v="μ=L"/>
    <n v="3"/>
    <n v="1337.66515370669"/>
    <x v="15"/>
    <n v="5"/>
    <n v="6"/>
    <n v="3.3333333333333299"/>
    <n v="0.30765869999999701"/>
    <s v="PSP_20_0.3_2_0.3_L_3.rcp"/>
    <n v="20"/>
    <n v="0.3"/>
    <n v="2"/>
    <n v="0.3"/>
    <s v="L"/>
    <n v="3"/>
    <s v="40_0.1_0.2_0.8_"/>
    <n v="1605.20486821242"/>
    <n v="1605.20486821242"/>
    <n v="1605.20486821242"/>
    <n v="156.47686160000001"/>
    <n v="-0.16667013650641752"/>
    <n v="0.16667013650641752"/>
    <n v="1.9661609828708184E-3"/>
  </r>
  <r>
    <s v="PSP_20_0.3_2_0.3_H_2.rcp"/>
    <n v="20"/>
    <n v="0.3"/>
    <x v="1"/>
    <n v="2"/>
    <n v="0.3"/>
    <x v="1"/>
    <x v="1"/>
    <s v="μ=H"/>
    <n v="2"/>
    <n v="1337.3843309127301"/>
    <x v="7"/>
    <n v="5"/>
    <n v="9"/>
    <n v="3.3333333333333299"/>
    <n v="0.52105669999998805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3.4595642930695808E-2"/>
    <n v="3.4595642930695808E-2"/>
    <n v="1.9197521745104389E-3"/>
  </r>
  <r>
    <s v="PSP_20_0.3_2_0.3_H_2.rcp"/>
    <n v="20"/>
    <n v="0.3"/>
    <x v="1"/>
    <n v="2"/>
    <n v="0.3"/>
    <x v="1"/>
    <x v="1"/>
    <s v="μ=H"/>
    <n v="2"/>
    <n v="1337.0178796136099"/>
    <x v="6"/>
    <n v="0"/>
    <n v="9"/>
    <n v="3.3333333333333299"/>
    <n v="0.49697399999999398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3.4860169493963436E-2"/>
    <n v="3.4860169493963436E-2"/>
    <n v="1.8310232210336441E-3"/>
  </r>
  <r>
    <s v="PSP_10_0.7_2_0.3_H_4.rcp"/>
    <n v="10"/>
    <n v="0.7"/>
    <x v="0"/>
    <n v="2"/>
    <n v="0.3"/>
    <x v="1"/>
    <x v="1"/>
    <s v="μ=H"/>
    <n v="4"/>
    <n v="1336.5878257403999"/>
    <x v="5"/>
    <n v="4"/>
    <n v="9"/>
    <n v="3.3333333333333299"/>
    <n v="9.1611600000000196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10393018882531882"/>
    <n v="0.10393018882531882"/>
    <n v="2.3214342457695426E-3"/>
  </r>
  <r>
    <s v="PSP_10_0.7_2_0.3_L_2.rcp"/>
    <n v="10"/>
    <n v="0.7"/>
    <x v="0"/>
    <n v="2"/>
    <n v="0.3"/>
    <x v="1"/>
    <x v="0"/>
    <s v="μ=L"/>
    <n v="2"/>
    <n v="1335.7852383188699"/>
    <x v="2"/>
    <n v="4"/>
    <n v="8"/>
    <n v="3.3333333333333299"/>
    <n v="2.9376900000002499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0.13537179442216049"/>
    <n v="-0.13537179442216049"/>
    <n v="1.5887225527195887E-3"/>
  </r>
  <r>
    <s v="PSP_10_0.3_4_0.3_H_3.rcp"/>
    <n v="10"/>
    <n v="0.3"/>
    <x v="1"/>
    <n v="4"/>
    <n v="0.3"/>
    <x v="1"/>
    <x v="1"/>
    <s v="μ=H"/>
    <n v="3"/>
    <n v="1328.5753060571301"/>
    <x v="12"/>
    <n v="0"/>
    <n v="6"/>
    <n v="6.6666666666666599"/>
    <n v="0.1373308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0.1244128928278596"/>
    <n v="0.1244128928278596"/>
    <n v="1.8385720861338198E-3"/>
  </r>
  <r>
    <s v="PSP_10_0.3_4_0.3_H_3.rcp"/>
    <n v="10"/>
    <n v="0.3"/>
    <x v="1"/>
    <n v="4"/>
    <n v="0.3"/>
    <x v="1"/>
    <x v="1"/>
    <s v="μ=H"/>
    <n v="3"/>
    <n v="1328.5753060571301"/>
    <x v="13"/>
    <n v="3"/>
    <n v="6"/>
    <n v="6.6666666666666599"/>
    <n v="0.13606969999999999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0.1244128928278596"/>
    <n v="0.1244128928278596"/>
    <n v="1.8216885956289703E-3"/>
  </r>
  <r>
    <s v="PSP_10_0.3_4_0.3_H_3.rcp"/>
    <n v="10"/>
    <n v="0.3"/>
    <x v="1"/>
    <n v="4"/>
    <n v="0.3"/>
    <x v="1"/>
    <x v="1"/>
    <s v="μ=H"/>
    <n v="3"/>
    <n v="1328.5753060571301"/>
    <x v="14"/>
    <n v="4"/>
    <n v="6"/>
    <n v="6.6666666666666599"/>
    <n v="0.14414479999999899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0.1244128928278596"/>
    <n v="0.1244128928278596"/>
    <n v="1.9297972897655907E-3"/>
  </r>
  <r>
    <s v="PSP_10_0.3_4_0.3_H_3.rcp"/>
    <n v="10"/>
    <n v="0.3"/>
    <x v="1"/>
    <n v="4"/>
    <n v="0.3"/>
    <x v="1"/>
    <x v="1"/>
    <s v="μ=H"/>
    <n v="3"/>
    <n v="1328.5753060571301"/>
    <x v="15"/>
    <n v="5"/>
    <n v="6"/>
    <n v="6.6666666666666599"/>
    <n v="0.138780400000001"/>
    <s v="PSP_10_0.3_4_0.3_H_3.rcp"/>
    <n v="10"/>
    <n v="0.3"/>
    <n v="4"/>
    <n v="0.3"/>
    <s v="H"/>
    <n v="3"/>
    <s v="40_0.1_0.2_0.8_"/>
    <n v="1517.3536649574401"/>
    <n v="1517.3536649574401"/>
    <n v="1517.3536649574401"/>
    <n v="74.694270099999997"/>
    <n v="-0.1244128928278596"/>
    <n v="0.1244128928278596"/>
    <n v="1.8579791972557344E-3"/>
  </r>
  <r>
    <s v="PSP_10_0.3_2_0.3_L_1.rcp"/>
    <n v="10"/>
    <n v="0.3"/>
    <x v="1"/>
    <n v="2"/>
    <n v="0.3"/>
    <x v="1"/>
    <x v="0"/>
    <s v="μ=L"/>
    <n v="1"/>
    <n v="1328.2706132850601"/>
    <x v="4"/>
    <n v="3"/>
    <n v="9"/>
    <n v="3.3333333333333299"/>
    <n v="7.6324199999999995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16680491025430241"/>
    <n v="0.16680491025430241"/>
    <n v="2.1312799439593575E-3"/>
  </r>
  <r>
    <s v="PSP_10_0.7_4_0.3_H_3.rcp"/>
    <n v="10"/>
    <n v="0.7"/>
    <x v="0"/>
    <n v="4"/>
    <n v="0.3"/>
    <x v="1"/>
    <x v="1"/>
    <s v="μ=H"/>
    <n v="3"/>
    <n v="1321.6667057237601"/>
    <x v="6"/>
    <n v="0"/>
    <n v="9"/>
    <n v="6.6666666666666599"/>
    <n v="0.111390799999995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1.6089101071158354E-3"/>
    <n v="-1.6089101071158354E-3"/>
    <n v="2.0051222251554566E-3"/>
  </r>
  <r>
    <s v="PSP_30_0.3_2_0.3_H_5.rcp"/>
    <n v="30"/>
    <n v="0.3"/>
    <x v="1"/>
    <n v="2"/>
    <n v="0.3"/>
    <x v="1"/>
    <x v="1"/>
    <s v="μ=H"/>
    <n v="5"/>
    <n v="1321.02894932247"/>
    <x v="8"/>
    <n v="0"/>
    <n v="7"/>
    <n v="3.3333333333333299"/>
    <n v="2.03533330000004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-1.5125664101182143E-2"/>
    <n v="1.5125664101182143E-2"/>
    <n v="1.8978116983475674E-3"/>
  </r>
  <r>
    <s v="PSP_30_0.3_2_0.3_H_5.rcp"/>
    <n v="30"/>
    <n v="0.3"/>
    <x v="1"/>
    <n v="2"/>
    <n v="0.3"/>
    <x v="1"/>
    <x v="1"/>
    <s v="μ=H"/>
    <n v="5"/>
    <n v="1321.02894932247"/>
    <x v="9"/>
    <n v="3"/>
    <n v="7"/>
    <n v="3.3333333333333299"/>
    <n v="2.41451069999993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-1.5125664101182143E-2"/>
    <n v="1.5125664101182143E-2"/>
    <n v="2.2513691748890226E-3"/>
  </r>
  <r>
    <s v="PSP_30_0.3_2_0.3_H_5.rcp"/>
    <n v="30"/>
    <n v="0.3"/>
    <x v="1"/>
    <n v="2"/>
    <n v="0.3"/>
    <x v="1"/>
    <x v="1"/>
    <s v="μ=H"/>
    <n v="5"/>
    <n v="1321.02894932247"/>
    <x v="10"/>
    <n v="4"/>
    <n v="7"/>
    <n v="3.3333333333333299"/>
    <n v="2.59629360000008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-1.5125664101182143E-2"/>
    <n v="1.5125664101182143E-2"/>
    <n v="2.4208695285558267E-3"/>
  </r>
  <r>
    <s v="PSP_30_0.3_2_0.3_H_5.rcp"/>
    <n v="30"/>
    <n v="0.3"/>
    <x v="1"/>
    <n v="2"/>
    <n v="0.3"/>
    <x v="1"/>
    <x v="1"/>
    <s v="μ=H"/>
    <n v="5"/>
    <n v="1321.02894932247"/>
    <x v="11"/>
    <n v="5"/>
    <n v="7"/>
    <n v="3.3333333333333299"/>
    <n v="2.5206983000000398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-1.5125664101182143E-2"/>
    <n v="1.5125664101182143E-2"/>
    <n v="2.3503819849775009E-3"/>
  </r>
  <r>
    <s v="PSP_30_0.3_2_0.3_H_4.rcp"/>
    <n v="30"/>
    <n v="0.3"/>
    <x v="1"/>
    <n v="2"/>
    <n v="0.3"/>
    <x v="1"/>
    <x v="1"/>
    <s v="μ=H"/>
    <n v="4"/>
    <n v="1318.08966297139"/>
    <x v="6"/>
    <n v="0"/>
    <n v="9"/>
    <n v="3.3333333333333299"/>
    <n v="2.42687180000007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3.1317458270563668E-2"/>
    <n v="3.1317458270563668E-2"/>
    <n v="2.1493216339156553E-3"/>
  </r>
  <r>
    <s v="PSP_30_0.3_2_0.3_H_4.rcp"/>
    <n v="30"/>
    <n v="0.3"/>
    <x v="1"/>
    <n v="2"/>
    <n v="0.3"/>
    <x v="1"/>
    <x v="1"/>
    <s v="μ=H"/>
    <n v="4"/>
    <n v="1317.7212329528099"/>
    <x v="7"/>
    <n v="5"/>
    <n v="9"/>
    <n v="3.3333333333333299"/>
    <n v="2.32425360000002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3.1588222647884565E-2"/>
    <n v="3.1588222647884565E-2"/>
    <n v="2.058439405487444E-3"/>
  </r>
  <r>
    <s v="PSP_60_0.3_2_0.3_H_3.rcp"/>
    <n v="60"/>
    <n v="0.3"/>
    <x v="1"/>
    <n v="2"/>
    <n v="0.3"/>
    <x v="1"/>
    <x v="1"/>
    <s v="μ=H"/>
    <n v="3"/>
    <n v="1317.35388340025"/>
    <x v="8"/>
    <n v="0"/>
    <n v="7"/>
    <n v="3.3333333333333299"/>
    <n v="11.2997255999998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-1.5680566797290619E-2"/>
    <n v="1.5680566797290619E-2"/>
    <n v="7.4872960163990731E-3"/>
  </r>
  <r>
    <s v="PSP_60_0.3_2_0.3_H_3.rcp"/>
    <n v="60"/>
    <n v="0.3"/>
    <x v="1"/>
    <n v="2"/>
    <n v="0.3"/>
    <x v="1"/>
    <x v="1"/>
    <s v="μ=H"/>
    <n v="3"/>
    <n v="1317.35388340025"/>
    <x v="9"/>
    <n v="3"/>
    <n v="7"/>
    <n v="3.3333333333333299"/>
    <n v="11.749260399999899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-1.5680566797290619E-2"/>
    <n v="1.5680566797290619E-2"/>
    <n v="7.7851616669838584E-3"/>
  </r>
  <r>
    <s v="PSP_60_0.3_2_0.3_H_3.rcp"/>
    <n v="60"/>
    <n v="0.3"/>
    <x v="1"/>
    <n v="2"/>
    <n v="0.3"/>
    <x v="1"/>
    <x v="1"/>
    <s v="μ=H"/>
    <n v="3"/>
    <n v="1317.35388340025"/>
    <x v="10"/>
    <n v="4"/>
    <n v="7"/>
    <n v="3.3333333333333299"/>
    <n v="13.117626700000001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-1.5680566797290619E-2"/>
    <n v="1.5680566797290619E-2"/>
    <n v="8.6918530247780401E-3"/>
  </r>
  <r>
    <s v="PSP_60_0.3_2_0.3_H_3.rcp"/>
    <n v="60"/>
    <n v="0.3"/>
    <x v="1"/>
    <n v="2"/>
    <n v="0.3"/>
    <x v="1"/>
    <x v="1"/>
    <s v="μ=H"/>
    <n v="3"/>
    <n v="1317.35388340025"/>
    <x v="11"/>
    <n v="5"/>
    <n v="7"/>
    <n v="3.3333333333333299"/>
    <n v="12.9030952000002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-1.5680566797290619E-2"/>
    <n v="1.5680566797290619E-2"/>
    <n v="8.5497025954489742E-3"/>
  </r>
  <r>
    <s v="PSP_10_0.3_4_0.3_L_4.rcp"/>
    <n v="10"/>
    <n v="0.3"/>
    <x v="1"/>
    <n v="4"/>
    <n v="0.3"/>
    <x v="1"/>
    <x v="0"/>
    <s v="μ=L"/>
    <n v="4"/>
    <n v="1315.9418255594001"/>
    <x v="12"/>
    <n v="0"/>
    <n v="6"/>
    <n v="6.6666666666666599"/>
    <n v="6.3605100000000095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26864705889893198"/>
    <n v="0.26864705889893198"/>
    <n v="1.8386252235344097E-3"/>
  </r>
  <r>
    <s v="PSP_10_0.3_4_0.3_L_4.rcp"/>
    <n v="10"/>
    <n v="0.3"/>
    <x v="1"/>
    <n v="4"/>
    <n v="0.3"/>
    <x v="1"/>
    <x v="0"/>
    <s v="μ=L"/>
    <n v="4"/>
    <n v="1315.9418255594001"/>
    <x v="13"/>
    <n v="3"/>
    <n v="6"/>
    <n v="6.6666666666666599"/>
    <n v="7.7999999999999403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26864705889893198"/>
    <n v="0.26864705889893198"/>
    <n v="2.2547369226002733E-3"/>
  </r>
  <r>
    <s v="PSP_10_0.3_4_0.3_L_4.rcp"/>
    <n v="10"/>
    <n v="0.3"/>
    <x v="1"/>
    <n v="4"/>
    <n v="0.3"/>
    <x v="1"/>
    <x v="0"/>
    <s v="μ=L"/>
    <n v="4"/>
    <n v="1315.9418255594001"/>
    <x v="14"/>
    <n v="4"/>
    <n v="6"/>
    <n v="6.6666666666666599"/>
    <n v="7.0852699999999602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26864705889893198"/>
    <n v="0.26864705889893198"/>
    <n v="2.0481307532810348E-3"/>
  </r>
  <r>
    <s v="PSP_10_0.3_4_0.3_L_4.rcp"/>
    <n v="10"/>
    <n v="0.3"/>
    <x v="1"/>
    <n v="4"/>
    <n v="0.3"/>
    <x v="1"/>
    <x v="0"/>
    <s v="μ=L"/>
    <n v="4"/>
    <n v="1315.9418255594001"/>
    <x v="15"/>
    <n v="5"/>
    <n v="6"/>
    <n v="6.6666666666666599"/>
    <n v="6.9836900000002006E-2"/>
    <s v="PSP_10_0.3_4_0.3_L_4.rcp"/>
    <n v="10"/>
    <n v="0.3"/>
    <n v="4"/>
    <n v="0.3"/>
    <s v="L"/>
    <n v="4"/>
    <s v="40_0.1_0.2_0.8_"/>
    <n v="1799.32526637306"/>
    <n v="1803.10982923755"/>
    <n v="1909.6197443271201"/>
    <n v="34.5938362999999"/>
    <n v="-0.26864705889893198"/>
    <n v="0.26864705889893198"/>
    <n v="2.0187671408967789E-3"/>
  </r>
  <r>
    <s v="PSP_20_0.3_4_0.3_H_1.rcp"/>
    <n v="20"/>
    <n v="0.3"/>
    <x v="1"/>
    <n v="4"/>
    <n v="0.3"/>
    <x v="1"/>
    <x v="1"/>
    <s v="μ=H"/>
    <n v="1"/>
    <n v="1315.09829430536"/>
    <x v="6"/>
    <n v="0"/>
    <n v="9"/>
    <n v="6.6666666666666599"/>
    <n v="0.77032070000001296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7.0427152084228298E-2"/>
    <n v="7.0427152084228298E-2"/>
    <n v="1.9389732529920666E-3"/>
  </r>
  <r>
    <s v="PSP_30_0.3_2_0.3_H_5.rcp"/>
    <n v="30"/>
    <n v="0.3"/>
    <x v="1"/>
    <n v="2"/>
    <n v="0.3"/>
    <x v="1"/>
    <x v="1"/>
    <s v="μ=H"/>
    <n v="5"/>
    <n v="1315.0644665084901"/>
    <x v="12"/>
    <n v="0"/>
    <n v="6"/>
    <n v="3.3333333333333299"/>
    <n v="2.0979884000000699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-1.9572399392949327E-2"/>
    <n v="1.9572399392949327E-2"/>
    <n v="1.9562333739233523E-3"/>
  </r>
  <r>
    <s v="PSP_30_0.3_2_0.3_H_5.rcp"/>
    <n v="30"/>
    <n v="0.3"/>
    <x v="1"/>
    <n v="2"/>
    <n v="0.3"/>
    <x v="1"/>
    <x v="1"/>
    <s v="μ=H"/>
    <n v="5"/>
    <n v="1315.0644665084901"/>
    <x v="13"/>
    <n v="3"/>
    <n v="6"/>
    <n v="3.3333333333333299"/>
    <n v="2.17995880000012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-1.9572399392949327E-2"/>
    <n v="1.9572399392949327E-2"/>
    <n v="2.0326652703789947E-3"/>
  </r>
  <r>
    <s v="PSP_30_0.3_2_0.3_H_5.rcp"/>
    <n v="30"/>
    <n v="0.3"/>
    <x v="1"/>
    <n v="2"/>
    <n v="0.3"/>
    <x v="1"/>
    <x v="1"/>
    <s v="μ=H"/>
    <n v="5"/>
    <n v="1315.0644665084901"/>
    <x v="14"/>
    <n v="4"/>
    <n v="6"/>
    <n v="3.3333333333333299"/>
    <n v="2.5021603000000101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-1.9572399392949327E-2"/>
    <n v="1.9572399392949327E-2"/>
    <n v="2.3330965441781867E-3"/>
  </r>
  <r>
    <s v="PSP_30_0.3_2_0.3_H_5.rcp"/>
    <n v="30"/>
    <n v="0.3"/>
    <x v="1"/>
    <n v="2"/>
    <n v="0.3"/>
    <x v="1"/>
    <x v="1"/>
    <s v="μ=H"/>
    <n v="5"/>
    <n v="1315.0644665084901"/>
    <x v="15"/>
    <n v="5"/>
    <n v="6"/>
    <n v="3.3333333333333299"/>
    <n v="2.5485521999999001"/>
    <s v="PSP_30_0.3_2_0.3_H_5.rcp"/>
    <n v="30"/>
    <n v="0.3"/>
    <n v="2"/>
    <n v="0.3"/>
    <s v="H"/>
    <n v="5"/>
    <s v="40_0.1_0.2_0.8_"/>
    <n v="1341.3172637064099"/>
    <n v="1341.3172637064099"/>
    <n v="1341.3172637064099"/>
    <n v="1072.4632489999999"/>
    <n v="-1.9572399392949327E-2"/>
    <n v="1.9572399392949327E-2"/>
    <n v="2.3763538772785492E-3"/>
  </r>
  <r>
    <s v="PSP_10_0.7_4_0.3_H_3.rcp"/>
    <n v="10"/>
    <n v="0.7"/>
    <x v="0"/>
    <n v="4"/>
    <n v="0.3"/>
    <x v="1"/>
    <x v="1"/>
    <s v="μ=H"/>
    <n v="3"/>
    <n v="1313.6054259661601"/>
    <x v="5"/>
    <n v="4"/>
    <n v="9"/>
    <n v="6.6666666666666599"/>
    <n v="9.5739399999999295E-2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4.500231930820834E-3"/>
    <n v="4.500231930820834E-3"/>
    <n v="1.7233846849385723E-3"/>
  </r>
  <r>
    <s v="PSP_30_0.3_2_0.3_H_4.rcp"/>
    <n v="30"/>
    <n v="0.3"/>
    <x v="1"/>
    <n v="2"/>
    <n v="0.3"/>
    <x v="1"/>
    <x v="1"/>
    <s v="μ=H"/>
    <n v="4"/>
    <n v="1312.93047030001"/>
    <x v="5"/>
    <n v="4"/>
    <n v="9"/>
    <n v="3.3333333333333299"/>
    <n v="2.43637400000011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3.5109021174499974E-2"/>
    <n v="3.5109021174499974E-2"/>
    <n v="2.157737111004259E-3"/>
  </r>
  <r>
    <s v="PSP_10_0.7_4_0.3_H_3.rcp"/>
    <n v="10"/>
    <n v="0.7"/>
    <x v="0"/>
    <n v="4"/>
    <n v="0.3"/>
    <x v="1"/>
    <x v="1"/>
    <s v="μ=H"/>
    <n v="3"/>
    <n v="1311.5864281143099"/>
    <x v="4"/>
    <n v="3"/>
    <n v="9"/>
    <n v="6.6666666666666599"/>
    <n v="0.10062400000001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6.0303047011663847E-3"/>
    <n v="6.0303047011663847E-3"/>
    <n v="1.8113113361612608E-3"/>
  </r>
  <r>
    <s v="PSP_20_0.3_4_0.3_H_4.rcp"/>
    <n v="20"/>
    <n v="0.3"/>
    <x v="1"/>
    <n v="4"/>
    <n v="0.3"/>
    <x v="1"/>
    <x v="1"/>
    <s v="μ=H"/>
    <n v="4"/>
    <n v="1310.5102103728"/>
    <x v="0"/>
    <n v="0"/>
    <n v="8"/>
    <n v="6.6666666666666599"/>
    <n v="0.614621999999997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0.12308988494367744"/>
    <n v="-0.12308988494367744"/>
    <n v="2.5602752373485222E-3"/>
  </r>
  <r>
    <s v="PSP_20_0.3_4_0.3_H_4.rcp"/>
    <n v="20"/>
    <n v="0.3"/>
    <x v="1"/>
    <n v="4"/>
    <n v="0.3"/>
    <x v="1"/>
    <x v="1"/>
    <s v="μ=H"/>
    <n v="4"/>
    <n v="1310.5102103728"/>
    <x v="1"/>
    <n v="3"/>
    <n v="8"/>
    <n v="6.6666666666666599"/>
    <n v="0.62066300000003505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0.12308988494367744"/>
    <n v="-0.12308988494367744"/>
    <n v="2.5854396842913911E-3"/>
  </r>
  <r>
    <s v="PSP_20_0.3_4_0.3_H_4.rcp"/>
    <n v="20"/>
    <n v="0.3"/>
    <x v="1"/>
    <n v="4"/>
    <n v="0.3"/>
    <x v="1"/>
    <x v="1"/>
    <s v="μ=H"/>
    <n v="4"/>
    <n v="1310.5102103728"/>
    <x v="2"/>
    <n v="4"/>
    <n v="8"/>
    <n v="6.6666666666666599"/>
    <n v="0.498110900000028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0.12308988494367744"/>
    <n v="-0.12308988494367744"/>
    <n v="2.0749354932356212E-3"/>
  </r>
  <r>
    <s v="PSP_20_0.3_4_0.3_H_4.rcp"/>
    <n v="20"/>
    <n v="0.3"/>
    <x v="1"/>
    <n v="4"/>
    <n v="0.3"/>
    <x v="1"/>
    <x v="1"/>
    <s v="μ=H"/>
    <n v="4"/>
    <n v="1310.5102103728"/>
    <x v="3"/>
    <n v="5"/>
    <n v="8"/>
    <n v="6.6666666666666599"/>
    <n v="0.59293099999996401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0.12308988494367744"/>
    <n v="-0.12308988494367744"/>
    <n v="2.4699190018518894E-3"/>
  </r>
  <r>
    <s v="PSP_30_0.3_2_0.3_H_4.rcp"/>
    <n v="30"/>
    <n v="0.3"/>
    <x v="1"/>
    <n v="2"/>
    <n v="0.3"/>
    <x v="1"/>
    <x v="1"/>
    <s v="μ=H"/>
    <n v="4"/>
    <n v="1310.3065640616701"/>
    <x v="4"/>
    <n v="3"/>
    <n v="9"/>
    <n v="3.3333333333333299"/>
    <n v="2.7920341000001301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3.7037366594101395E-2"/>
    <n v="3.7037366594101395E-2"/>
    <n v="2.4727220011210864E-3"/>
  </r>
  <r>
    <s v="PSP_10_0.7_4_0.3_H_3.rcp"/>
    <n v="10"/>
    <n v="0.7"/>
    <x v="0"/>
    <n v="4"/>
    <n v="0.3"/>
    <x v="1"/>
    <x v="1"/>
    <s v="μ=H"/>
    <n v="3"/>
    <n v="1308.1644227004099"/>
    <x v="7"/>
    <n v="5"/>
    <n v="9"/>
    <n v="6.6666666666666599"/>
    <n v="0.109933299999994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8.6236295523966413E-3"/>
    <n v="8.6236295523966413E-3"/>
    <n v="1.9788860760016108E-3"/>
  </r>
  <r>
    <s v="PSP_10_0.3_2_0.3_L_1.rcp"/>
    <n v="10"/>
    <n v="0.3"/>
    <x v="1"/>
    <n v="2"/>
    <n v="0.3"/>
    <x v="1"/>
    <x v="0"/>
    <s v="μ=L"/>
    <n v="1"/>
    <n v="1307.9577296124301"/>
    <x v="6"/>
    <n v="0"/>
    <n v="9"/>
    <n v="3.3333333333333299"/>
    <n v="7.2071799999999894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17954673768414614"/>
    <n v="0.17954673768414614"/>
    <n v="2.0125357601527409E-3"/>
  </r>
  <r>
    <s v="PSP_10_0.7_2_0.3_L_2.rcp"/>
    <n v="10"/>
    <n v="0.7"/>
    <x v="0"/>
    <n v="2"/>
    <n v="0.3"/>
    <x v="1"/>
    <x v="0"/>
    <s v="μ=L"/>
    <n v="2"/>
    <n v="1307.8552383188701"/>
    <x v="0"/>
    <n v="0"/>
    <n v="8"/>
    <n v="3.3333333333333299"/>
    <n v="3.2368900000001498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0.11163224909066691"/>
    <n v="-0.11163224909066691"/>
    <n v="1.7505319293976936E-3"/>
  </r>
  <r>
    <s v="PSP_10_0.7_2_0.3_L_2.rcp"/>
    <n v="10"/>
    <n v="0.7"/>
    <x v="0"/>
    <n v="2"/>
    <n v="0.3"/>
    <x v="1"/>
    <x v="0"/>
    <s v="μ=L"/>
    <n v="2"/>
    <n v="1307.8552383188701"/>
    <x v="1"/>
    <n v="3"/>
    <n v="8"/>
    <n v="3.3333333333333299"/>
    <n v="2.47484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0.11163224909066691"/>
    <n v="-0.11163224909066691"/>
    <n v="1.3384101530019208E-3"/>
  </r>
  <r>
    <s v="PSP_10_0.3_2_0.3_L_5.rcp"/>
    <n v="10"/>
    <n v="0.3"/>
    <x v="1"/>
    <n v="2"/>
    <n v="0.3"/>
    <x v="1"/>
    <x v="0"/>
    <s v="μ=L"/>
    <n v="5"/>
    <n v="1307.84613758259"/>
    <x v="14"/>
    <n v="4"/>
    <n v="6"/>
    <n v="3.3333333333333299"/>
    <n v="7.2420299999999202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0.12596527788865239"/>
    <n v="0.12596527788865239"/>
    <n v="2.2176993157118192E-3"/>
  </r>
  <r>
    <s v="PSP_30_0.3_4_0.3_L_1.rcp"/>
    <n v="30"/>
    <n v="0.3"/>
    <x v="1"/>
    <n v="4"/>
    <n v="0.3"/>
    <x v="1"/>
    <x v="0"/>
    <s v="μ=L"/>
    <n v="1"/>
    <n v="1306.22014821573"/>
    <x v="6"/>
    <n v="0"/>
    <n v="9"/>
    <n v="6.6666666666666599"/>
    <n v="1.07552220000002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6.1213694933617495E-2"/>
    <n v="6.1213694933617495E-2"/>
    <n v="2.0724875650446842E-3"/>
  </r>
  <r>
    <s v="PSP_20_0.3_4_0.3_H_1.rcp"/>
    <n v="20"/>
    <n v="0.3"/>
    <x v="1"/>
    <n v="4"/>
    <n v="0.3"/>
    <x v="1"/>
    <x v="1"/>
    <s v="μ=H"/>
    <n v="1"/>
    <n v="1304.1879595973501"/>
    <x v="4"/>
    <n v="3"/>
    <n v="9"/>
    <n v="6.6666666666666599"/>
    <n v="0.85301689999999997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7.8139085823444435E-2"/>
    <n v="7.8139085823444435E-2"/>
    <n v="2.1471277527011549E-3"/>
  </r>
  <r>
    <s v="PSP_10_0.7_2_0.3_H_5.rcp"/>
    <n v="10"/>
    <n v="0.7"/>
    <x v="0"/>
    <n v="2"/>
    <n v="0.3"/>
    <x v="1"/>
    <x v="1"/>
    <s v="μ=H"/>
    <n v="5"/>
    <n v="1303.31789145733"/>
    <x v="0"/>
    <n v="0"/>
    <n v="8"/>
    <n v="3.3333333333333299"/>
    <n v="3.3318799999996401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2.8497741020971069E-2"/>
    <n v="-2.8497741020971069E-2"/>
    <n v="1.7749043132573258E-3"/>
  </r>
  <r>
    <s v="PSP_10_0.7_2_0.3_H_5.rcp"/>
    <n v="10"/>
    <n v="0.7"/>
    <x v="0"/>
    <n v="2"/>
    <n v="0.3"/>
    <x v="1"/>
    <x v="1"/>
    <s v="μ=H"/>
    <n v="5"/>
    <n v="1303.31789145733"/>
    <x v="1"/>
    <n v="3"/>
    <n v="8"/>
    <n v="3.3333333333333299"/>
    <n v="2.5631799999999299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2.8497741020971069E-2"/>
    <n v="-2.8497741020971069E-2"/>
    <n v="1.3654150922768166E-3"/>
  </r>
  <r>
    <s v="PSP_10_0.7_2_0.3_H_5.rcp"/>
    <n v="10"/>
    <n v="0.7"/>
    <x v="0"/>
    <n v="2"/>
    <n v="0.3"/>
    <x v="1"/>
    <x v="1"/>
    <s v="μ=H"/>
    <n v="5"/>
    <n v="1303.31789145733"/>
    <x v="2"/>
    <n v="4"/>
    <n v="8"/>
    <n v="3.3333333333333299"/>
    <n v="2.97900000000055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2.8497741020971069E-2"/>
    <n v="-2.8497741020971069E-2"/>
    <n v="1.5869238835717735E-3"/>
  </r>
  <r>
    <s v="PSP_10_0.7_2_0.3_H_5.rcp"/>
    <n v="10"/>
    <n v="0.7"/>
    <x v="0"/>
    <n v="2"/>
    <n v="0.3"/>
    <x v="1"/>
    <x v="1"/>
    <s v="μ=H"/>
    <n v="5"/>
    <n v="1303.31789145733"/>
    <x v="3"/>
    <n v="5"/>
    <n v="8"/>
    <n v="3.3333333333333299"/>
    <n v="2.6381399999998199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2.8497741020971069E-2"/>
    <n v="-2.8497741020971069E-2"/>
    <n v="1.4053465505891171E-3"/>
  </r>
  <r>
    <s v="PSP_10_0.7_4_0.3_H_5.rcp"/>
    <n v="10"/>
    <n v="0.7"/>
    <x v="0"/>
    <n v="4"/>
    <n v="0.3"/>
    <x v="1"/>
    <x v="1"/>
    <s v="μ=H"/>
    <n v="5"/>
    <n v="1302.8451831687901"/>
    <x v="0"/>
    <n v="0"/>
    <n v="8"/>
    <n v="6.6666666666666599"/>
    <n v="5.4083800000000702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6.0711747072710555E-3"/>
    <n v="6.0711747072710555E-3"/>
    <n v="2.0784834869691385E-3"/>
  </r>
  <r>
    <s v="PSP_10_0.7_4_0.3_H_5.rcp"/>
    <n v="10"/>
    <n v="0.7"/>
    <x v="0"/>
    <n v="4"/>
    <n v="0.3"/>
    <x v="1"/>
    <x v="1"/>
    <s v="μ=H"/>
    <n v="5"/>
    <n v="1302.8451831687901"/>
    <x v="1"/>
    <n v="3"/>
    <n v="8"/>
    <n v="6.6666666666666599"/>
    <n v="4.93768999999986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6.0711747072710555E-3"/>
    <n v="6.0711747072710555E-3"/>
    <n v="1.8975935730795952E-3"/>
  </r>
  <r>
    <s v="PSP_10_0.7_4_0.3_H_5.rcp"/>
    <n v="10"/>
    <n v="0.7"/>
    <x v="0"/>
    <n v="4"/>
    <n v="0.3"/>
    <x v="1"/>
    <x v="1"/>
    <s v="μ=H"/>
    <n v="5"/>
    <n v="1302.8451831687901"/>
    <x v="2"/>
    <n v="4"/>
    <n v="8"/>
    <n v="6.6666666666666599"/>
    <n v="4.8842300000004002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6.0711747072710555E-3"/>
    <n v="6.0711747072710555E-3"/>
    <n v="1.8770484695158208E-3"/>
  </r>
  <r>
    <s v="PSP_10_0.7_4_0.3_H_5.rcp"/>
    <n v="10"/>
    <n v="0.7"/>
    <x v="0"/>
    <n v="4"/>
    <n v="0.3"/>
    <x v="1"/>
    <x v="1"/>
    <s v="μ=H"/>
    <n v="5"/>
    <n v="1302.8451831687901"/>
    <x v="3"/>
    <n v="5"/>
    <n v="8"/>
    <n v="6.6666666666666599"/>
    <n v="4.8890700000001099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6.0711747072710555E-3"/>
    <n v="6.0711747072710555E-3"/>
    <n v="1.8789085200441357E-3"/>
  </r>
  <r>
    <s v="PSP_10_0.3_2_0.3_L_5.rcp"/>
    <n v="10"/>
    <n v="0.3"/>
    <x v="1"/>
    <n v="2"/>
    <n v="0.3"/>
    <x v="1"/>
    <x v="0"/>
    <s v="μ=L"/>
    <n v="5"/>
    <n v="1296.1756771503401"/>
    <x v="11"/>
    <n v="5"/>
    <n v="7"/>
    <n v="3.3333333333333299"/>
    <n v="5.9261399999999499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0.1337646568428674"/>
    <n v="0.1337646568428674"/>
    <n v="1.8147393234787034E-3"/>
  </r>
  <r>
    <s v="PSP_10_0.7_4_0.7_H_4.rcp"/>
    <n v="10"/>
    <n v="0.7"/>
    <x v="0"/>
    <n v="4"/>
    <n v="0.7"/>
    <x v="0"/>
    <x v="1"/>
    <s v="μ=H"/>
    <n v="4"/>
    <n v="1296.00355926572"/>
    <x v="8"/>
    <n v="0"/>
    <n v="7"/>
    <n v="6.6666666666666599"/>
    <n v="2.7646799999999399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25373289556784406"/>
    <n v="0.25373289556784406"/>
    <n v="2.4426535507820215E-3"/>
  </r>
  <r>
    <s v="PSP_10_0.7_4_0.7_H_4.rcp"/>
    <n v="10"/>
    <n v="0.7"/>
    <x v="0"/>
    <n v="4"/>
    <n v="0.7"/>
    <x v="0"/>
    <x v="1"/>
    <s v="μ=H"/>
    <n v="4"/>
    <n v="1296.00355926572"/>
    <x v="9"/>
    <n v="3"/>
    <n v="7"/>
    <n v="6.6666666666666599"/>
    <n v="1.9876300000007001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25373289556784406"/>
    <n v="0.25373289556784406"/>
    <n v="1.7561133574745306E-3"/>
  </r>
  <r>
    <s v="PSP_10_0.7_4_0.7_H_4.rcp"/>
    <n v="10"/>
    <n v="0.7"/>
    <x v="0"/>
    <n v="4"/>
    <n v="0.7"/>
    <x v="0"/>
    <x v="1"/>
    <s v="μ=H"/>
    <n v="4"/>
    <n v="1296.00355926572"/>
    <x v="10"/>
    <n v="4"/>
    <n v="7"/>
    <n v="6.6666666666666599"/>
    <n v="2.6550700000001301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25373289556784406"/>
    <n v="0.25373289556784406"/>
    <n v="2.3458107857239467E-3"/>
  </r>
  <r>
    <s v="PSP_10_0.7_4_0.7_H_4.rcp"/>
    <n v="10"/>
    <n v="0.7"/>
    <x v="0"/>
    <n v="4"/>
    <n v="0.7"/>
    <x v="0"/>
    <x v="1"/>
    <s v="μ=H"/>
    <n v="4"/>
    <n v="1296.00355926572"/>
    <x v="11"/>
    <n v="5"/>
    <n v="7"/>
    <n v="6.6666666666666599"/>
    <n v="2.19130999999919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25373289556784406"/>
    <n v="0.25373289556784406"/>
    <n v="1.9360689672447769E-3"/>
  </r>
  <r>
    <s v="PSP_30_0.3_4_0.3_L_1.rcp"/>
    <n v="30"/>
    <n v="0.3"/>
    <x v="1"/>
    <n v="4"/>
    <n v="0.3"/>
    <x v="1"/>
    <x v="0"/>
    <s v="μ=L"/>
    <n v="1"/>
    <n v="1295.9700784045699"/>
    <x v="4"/>
    <n v="3"/>
    <n v="9"/>
    <n v="6.6666666666666599"/>
    <n v="1.1792319000000999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6.8580466283635136E-2"/>
    <n v="6.8580466283635136E-2"/>
    <n v="2.2723319416876548E-3"/>
  </r>
  <r>
    <s v="PSP_20_0.3_4_0.3_H_1.rcp"/>
    <n v="20"/>
    <n v="0.3"/>
    <x v="1"/>
    <n v="4"/>
    <n v="0.3"/>
    <x v="1"/>
    <x v="1"/>
    <s v="μ=H"/>
    <n v="1"/>
    <n v="1294.2488767857301"/>
    <x v="7"/>
    <n v="5"/>
    <n v="9"/>
    <n v="6.6666666666666599"/>
    <n v="0.79079600000000005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8.5164493395544133E-2"/>
    <n v="8.5164493395544133E-2"/>
    <n v="1.990511604547416E-3"/>
  </r>
  <r>
    <s v="PSP_20_0.3_4_0.3_L_3.rcp"/>
    <n v="20"/>
    <n v="0.3"/>
    <x v="1"/>
    <n v="4"/>
    <n v="0.3"/>
    <x v="1"/>
    <x v="0"/>
    <s v="μ=L"/>
    <n v="3"/>
    <n v="1294.14239171856"/>
    <x v="6"/>
    <n v="0"/>
    <n v="9"/>
    <n v="6.6666666666666599"/>
    <n v="0.44613979999999698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9.7458640758925838E-2"/>
    <n v="9.7458640758925838E-2"/>
    <n v="2.0142633694827071E-3"/>
  </r>
  <r>
    <s v="PSP_20_0.3_4_0.3_H_1.rcp"/>
    <n v="20"/>
    <n v="0.3"/>
    <x v="1"/>
    <n v="4"/>
    <n v="0.3"/>
    <x v="1"/>
    <x v="1"/>
    <s v="μ=H"/>
    <n v="1"/>
    <n v="1293.3202576174299"/>
    <x v="5"/>
    <n v="4"/>
    <n v="9"/>
    <n v="6.6666666666666599"/>
    <n v="0.94620190000000504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8.5820884760846566E-2"/>
    <n v="8.5820884760846566E-2"/>
    <n v="2.3816835975331483E-3"/>
  </r>
  <r>
    <s v="PSP_20_0.3_2_0.3_H_2.rcp"/>
    <n v="20"/>
    <n v="0.3"/>
    <x v="1"/>
    <n v="2"/>
    <n v="0.3"/>
    <x v="1"/>
    <x v="1"/>
    <s v="μ=H"/>
    <n v="2"/>
    <n v="1290.70765689464"/>
    <x v="12"/>
    <n v="0"/>
    <n v="6"/>
    <n v="3.3333333333333299"/>
    <n v="0.536543399999999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6.8289670465633528E-2"/>
    <n v="6.8289670465633528E-2"/>
    <n v="1.9768105061680349E-3"/>
  </r>
  <r>
    <s v="PSP_20_0.3_2_0.3_H_2.rcp"/>
    <n v="20"/>
    <n v="0.3"/>
    <x v="1"/>
    <n v="2"/>
    <n v="0.3"/>
    <x v="1"/>
    <x v="1"/>
    <s v="μ=H"/>
    <n v="2"/>
    <n v="1290.70765689464"/>
    <x v="13"/>
    <n v="3"/>
    <n v="6"/>
    <n v="3.3333333333333299"/>
    <n v="0.51488160000000904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6.8289670465633528E-2"/>
    <n v="6.8289670465633528E-2"/>
    <n v="1.8970009813048254E-3"/>
  </r>
  <r>
    <s v="PSP_20_0.3_2_0.3_H_2.rcp"/>
    <n v="20"/>
    <n v="0.3"/>
    <x v="1"/>
    <n v="2"/>
    <n v="0.3"/>
    <x v="1"/>
    <x v="1"/>
    <s v="μ=H"/>
    <n v="2"/>
    <n v="1290.70765689464"/>
    <x v="14"/>
    <n v="4"/>
    <n v="6"/>
    <n v="3.3333333333333299"/>
    <n v="0.54811129999998798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6.8289670465633528E-2"/>
    <n v="6.8289670465633528E-2"/>
    <n v="2.0194306301958014E-3"/>
  </r>
  <r>
    <s v="PSP_20_0.3_2_0.3_H_2.rcp"/>
    <n v="20"/>
    <n v="0.3"/>
    <x v="1"/>
    <n v="2"/>
    <n v="0.3"/>
    <x v="1"/>
    <x v="1"/>
    <s v="μ=H"/>
    <n v="2"/>
    <n v="1290.70765689464"/>
    <x v="15"/>
    <n v="5"/>
    <n v="6"/>
    <n v="3.3333333333333299"/>
    <n v="0.57449019999999895"/>
    <s v="PSP_20_0.3_2_0.3_H_2.rcp"/>
    <n v="20"/>
    <n v="0.3"/>
    <n v="2"/>
    <n v="0.3"/>
    <s v="H"/>
    <n v="2"/>
    <s v="40_0.1_0.2_0.8_"/>
    <n v="1385.3100217743499"/>
    <n v="1385.3100217743499"/>
    <n v="1385.3100217743499"/>
    <n v="271.41873149999901"/>
    <n v="-6.8289670465633528E-2"/>
    <n v="6.8289670465633528E-2"/>
    <n v="2.1166195745778919E-3"/>
  </r>
  <r>
    <s v="PSP_20_0.3_2_0.7_H_4.rcp"/>
    <n v="20"/>
    <n v="0.3"/>
    <x v="1"/>
    <n v="2"/>
    <n v="0.7"/>
    <x v="0"/>
    <x v="1"/>
    <s v="μ=H"/>
    <n v="4"/>
    <n v="1290.4592685780301"/>
    <x v="6"/>
    <n v="0"/>
    <n v="9"/>
    <n v="3.3333333333333299"/>
    <n v="0.45132739999999599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5.4453778605203874E-2"/>
    <n v="5.4453778605203874E-2"/>
    <n v="2.311685010678965E-3"/>
  </r>
  <r>
    <s v="PSP_10_0.7_4_0.3_H_3.rcp"/>
    <n v="10"/>
    <n v="0.7"/>
    <x v="0"/>
    <n v="4"/>
    <n v="0.3"/>
    <x v="1"/>
    <x v="1"/>
    <s v="μ=H"/>
    <n v="3"/>
    <n v="1288.36649938192"/>
    <x v="8"/>
    <n v="0"/>
    <n v="7"/>
    <n v="6.6666666666666599"/>
    <n v="9.8661700000007999E-2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2.3627243028880411E-2"/>
    <n v="2.3627243028880411E-2"/>
    <n v="1.7759883890020095E-3"/>
  </r>
  <r>
    <s v="PSP_10_0.7_4_0.3_H_3.rcp"/>
    <n v="10"/>
    <n v="0.7"/>
    <x v="0"/>
    <n v="4"/>
    <n v="0.3"/>
    <x v="1"/>
    <x v="1"/>
    <s v="μ=H"/>
    <n v="3"/>
    <n v="1288.36649938192"/>
    <x v="9"/>
    <n v="3"/>
    <n v="7"/>
    <n v="6.6666666666666599"/>
    <n v="8.9651799999998602E-2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2.3627243028880411E-2"/>
    <n v="2.3627243028880411E-2"/>
    <n v="1.6138030852206578E-3"/>
  </r>
  <r>
    <s v="PSP_10_0.7_4_0.3_H_3.rcp"/>
    <n v="10"/>
    <n v="0.7"/>
    <x v="0"/>
    <n v="4"/>
    <n v="0.3"/>
    <x v="1"/>
    <x v="1"/>
    <s v="μ=H"/>
    <n v="3"/>
    <n v="1288.36649938192"/>
    <x v="10"/>
    <n v="4"/>
    <n v="7"/>
    <n v="6.6666666666666599"/>
    <n v="0.114630099999999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2.3627243028880411E-2"/>
    <n v="2.3627243028880411E-2"/>
    <n v="2.063432179154839E-3"/>
  </r>
  <r>
    <s v="PSP_10_0.7_4_0.3_H_3.rcp"/>
    <n v="10"/>
    <n v="0.7"/>
    <x v="0"/>
    <n v="4"/>
    <n v="0.3"/>
    <x v="1"/>
    <x v="1"/>
    <s v="μ=H"/>
    <n v="3"/>
    <n v="1288.36649938192"/>
    <x v="11"/>
    <n v="5"/>
    <n v="7"/>
    <n v="6.6666666666666599"/>
    <n v="0.10064719999999699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2.3627243028880411E-2"/>
    <n v="2.3627243028880411E-2"/>
    <n v="1.8117289544528751E-3"/>
  </r>
  <r>
    <s v="PSP_10_0.3_4_0.3_L_1.rcp"/>
    <n v="10"/>
    <n v="0.3"/>
    <x v="1"/>
    <n v="4"/>
    <n v="0.3"/>
    <x v="1"/>
    <x v="0"/>
    <s v="μ=L"/>
    <n v="1"/>
    <n v="1283.2343570093401"/>
    <x v="10"/>
    <n v="4"/>
    <n v="7"/>
    <n v="6.6666666666666599"/>
    <n v="0.14096429999999999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21428175600231289"/>
    <n v="0.21428175600231289"/>
    <n v="1.9599312101258501E-3"/>
  </r>
  <r>
    <s v="PSP_10_0.3_4_0.3_L_1.rcp"/>
    <n v="10"/>
    <n v="0.3"/>
    <x v="1"/>
    <n v="4"/>
    <n v="0.3"/>
    <x v="1"/>
    <x v="0"/>
    <s v="μ=L"/>
    <n v="1"/>
    <n v="1283.2343570093401"/>
    <x v="11"/>
    <n v="5"/>
    <n v="7"/>
    <n v="6.6666666666666599"/>
    <n v="0.13075339999999999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21428175600231289"/>
    <n v="0.21428175600231289"/>
    <n v="1.8179614944356078E-3"/>
  </r>
  <r>
    <s v="PSP_10_0.3_4_0.3_L_1.rcp"/>
    <n v="10"/>
    <n v="0.3"/>
    <x v="1"/>
    <n v="4"/>
    <n v="0.3"/>
    <x v="1"/>
    <x v="0"/>
    <s v="μ=L"/>
    <n v="1"/>
    <n v="1283.13062966185"/>
    <x v="8"/>
    <n v="0"/>
    <n v="7"/>
    <n v="6.6666666666666599"/>
    <n v="0.13470209999999999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21434526775983348"/>
    <n v="0.21434526775983348"/>
    <n v="1.8728631991184526E-3"/>
  </r>
  <r>
    <s v="PSP_30_0.3_4_0.3_L_1.rcp"/>
    <n v="30"/>
    <n v="0.3"/>
    <x v="1"/>
    <n v="4"/>
    <n v="0.3"/>
    <x v="1"/>
    <x v="0"/>
    <s v="μ=L"/>
    <n v="1"/>
    <n v="1282.5823593703001"/>
    <x v="7"/>
    <n v="5"/>
    <n v="9"/>
    <n v="6.6666666666666599"/>
    <n v="1.0126977999998401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7.8202280265464275E-2"/>
    <n v="7.8202280265464275E-2"/>
    <n v="1.9514274997277958E-3"/>
  </r>
  <r>
    <s v="PSP_10_0.3_4_0.3_L_1.rcp"/>
    <n v="10"/>
    <n v="0.3"/>
    <x v="1"/>
    <n v="4"/>
    <n v="0.3"/>
    <x v="1"/>
    <x v="0"/>
    <s v="μ=L"/>
    <n v="1"/>
    <n v="1281.9815057015801"/>
    <x v="9"/>
    <n v="3"/>
    <n v="7"/>
    <n v="6.6666666666666599"/>
    <n v="0.13861949999999901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2150488708509346"/>
    <n v="0.2150488708509346"/>
    <n v="1.9273297166874049E-3"/>
  </r>
  <r>
    <s v="PSP_20_0.3_2_0.7_H_4.rcp"/>
    <n v="20"/>
    <n v="0.3"/>
    <x v="1"/>
    <n v="2"/>
    <n v="0.7"/>
    <x v="0"/>
    <x v="1"/>
    <s v="μ=H"/>
    <n v="4"/>
    <n v="1281.08865995579"/>
    <x v="4"/>
    <n v="3"/>
    <n v="9"/>
    <n v="3.3333333333333299"/>
    <n v="0.38310530000001097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6.1319817534655631E-2"/>
    <n v="6.1319817534655631E-2"/>
    <n v="1.9622535204414826E-3"/>
  </r>
  <r>
    <s v="PSP_60_0.3_2_0.3_H_3.rcp"/>
    <n v="60"/>
    <n v="0.3"/>
    <x v="1"/>
    <n v="2"/>
    <n v="0.3"/>
    <x v="1"/>
    <x v="1"/>
    <s v="μ=H"/>
    <n v="3"/>
    <n v="1280.8236537492101"/>
    <x v="12"/>
    <n v="0"/>
    <n v="6"/>
    <n v="3.3333333333333299"/>
    <n v="14.209976999999499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-4.2975749510128551E-2"/>
    <n v="4.2975749510128551E-2"/>
    <n v="9.4156537912053889E-3"/>
  </r>
  <r>
    <s v="PSP_60_0.3_2_0.3_H_3.rcp"/>
    <n v="60"/>
    <n v="0.3"/>
    <x v="1"/>
    <n v="2"/>
    <n v="0.3"/>
    <x v="1"/>
    <x v="1"/>
    <s v="μ=H"/>
    <n v="3"/>
    <n v="1280.8236537492101"/>
    <x v="13"/>
    <n v="3"/>
    <n v="6"/>
    <n v="3.3333333333333299"/>
    <n v="11.286485599999599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-4.2975749510128551E-2"/>
    <n v="4.2975749510128551E-2"/>
    <n v="7.4785230777660652E-3"/>
  </r>
  <r>
    <s v="PSP_60_0.3_2_0.3_H_3.rcp"/>
    <n v="60"/>
    <n v="0.3"/>
    <x v="1"/>
    <n v="2"/>
    <n v="0.3"/>
    <x v="1"/>
    <x v="1"/>
    <s v="μ=H"/>
    <n v="3"/>
    <n v="1280.8236537492101"/>
    <x v="14"/>
    <n v="4"/>
    <n v="6"/>
    <n v="3.3333333333333299"/>
    <n v="12.5642256999999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-4.2975749510128551E-2"/>
    <n v="4.2975749510128551E-2"/>
    <n v="8.325164730792204E-3"/>
  </r>
  <r>
    <s v="PSP_60_0.3_2_0.3_H_3.rcp"/>
    <n v="60"/>
    <n v="0.3"/>
    <x v="1"/>
    <n v="2"/>
    <n v="0.3"/>
    <x v="1"/>
    <x v="1"/>
    <s v="μ=H"/>
    <n v="3"/>
    <n v="1280.8236537492101"/>
    <x v="15"/>
    <n v="5"/>
    <n v="6"/>
    <n v="3.3333333333333299"/>
    <n v="13.374978400000099"/>
    <s v="PSP_60_0.3_2_0.3_H_3.rcp"/>
    <n v="60"/>
    <n v="0.3"/>
    <n v="2"/>
    <n v="0.3"/>
    <s v="H"/>
    <n v="3"/>
    <s v="40_0.1_0.2_0.8_"/>
    <n v="1338.3398101914299"/>
    <n v="1338.3398101914299"/>
    <n v="90000000000"/>
    <n v="1509.1864373000001"/>
    <n v="-4.2975749510128551E-2"/>
    <n v="4.2975749510128551E-2"/>
    <n v="8.8623764893676852E-3"/>
  </r>
  <r>
    <s v="PSP_20_0.3_2_0.7_H_4.rcp"/>
    <n v="20"/>
    <n v="0.3"/>
    <x v="1"/>
    <n v="2"/>
    <n v="0.7"/>
    <x v="0"/>
    <x v="1"/>
    <s v="μ=H"/>
    <n v="4"/>
    <n v="1280.1745027808199"/>
    <x v="5"/>
    <n v="4"/>
    <n v="9"/>
    <n v="3.3333333333333299"/>
    <n v="0.38301290000001098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6.1989639421793842E-2"/>
    <n v="6.1989639421793842E-2"/>
    <n v="1.9617802504937982E-3"/>
  </r>
  <r>
    <s v="PSP_10_0.7_2_0.3_L_2.rcp"/>
    <n v="10"/>
    <n v="0.7"/>
    <x v="0"/>
    <n v="2"/>
    <n v="0.3"/>
    <x v="1"/>
    <x v="0"/>
    <s v="μ=L"/>
    <n v="2"/>
    <n v="1279.92523831887"/>
    <x v="3"/>
    <n v="5"/>
    <n v="8"/>
    <n v="3.3333333333333299"/>
    <n v="3.1601300000005397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8.7892703759173144E-2"/>
    <n v="-8.7892703759173144E-2"/>
    <n v="1.7090196040175051E-3"/>
  </r>
  <r>
    <s v="PSP_10_0.3_2_0.3_L_1.rcp"/>
    <n v="10"/>
    <n v="0.3"/>
    <x v="1"/>
    <n v="2"/>
    <n v="0.3"/>
    <x v="1"/>
    <x v="0"/>
    <s v="μ=L"/>
    <n v="1"/>
    <n v="1279.1191103522499"/>
    <x v="5"/>
    <n v="4"/>
    <n v="9"/>
    <n v="3.3333333333333299"/>
    <n v="9.6577399999999897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19763657248309693"/>
    <n v="0.19763657248309693"/>
    <n v="2.696831092363107E-3"/>
  </r>
  <r>
    <s v="PSP_20_0.3_4_0.3_L_3.rcp"/>
    <n v="20"/>
    <n v="0.3"/>
    <x v="1"/>
    <n v="4"/>
    <n v="0.3"/>
    <x v="1"/>
    <x v="0"/>
    <s v="μ=L"/>
    <n v="3"/>
    <n v="1278.0017920959499"/>
    <x v="4"/>
    <n v="3"/>
    <n v="9"/>
    <n v="6.6666666666666599"/>
    <n v="0.50662779999998897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0871517544597174"/>
    <n v="0.10871517544597174"/>
    <n v="2.2873588491804492E-3"/>
  </r>
  <r>
    <s v="PSP_10_0.7_2_0.3_H_4.rcp"/>
    <n v="10"/>
    <n v="0.7"/>
    <x v="0"/>
    <n v="2"/>
    <n v="0.3"/>
    <x v="1"/>
    <x v="1"/>
    <s v="μ=H"/>
    <n v="4"/>
    <n v="1277.2997964046399"/>
    <x v="8"/>
    <n v="0"/>
    <n v="7"/>
    <n v="3.3333333333333299"/>
    <n v="8.1829999999996503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14367782996695819"/>
    <n v="0.14367782996695819"/>
    <n v="2.0735688966387789E-3"/>
  </r>
  <r>
    <s v="PSP_10_0.7_2_0.3_H_4.rcp"/>
    <n v="10"/>
    <n v="0.7"/>
    <x v="0"/>
    <n v="2"/>
    <n v="0.3"/>
    <x v="1"/>
    <x v="1"/>
    <s v="μ=H"/>
    <n v="4"/>
    <n v="1277.2997964046399"/>
    <x v="9"/>
    <n v="3"/>
    <n v="7"/>
    <n v="3.3333333333333299"/>
    <n v="8.9936000000001501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14367782996695819"/>
    <n v="0.14367782996695819"/>
    <n v="2.278974609411173E-3"/>
  </r>
  <r>
    <s v="PSP_10_0.7_2_0.3_H_4.rcp"/>
    <n v="10"/>
    <n v="0.7"/>
    <x v="0"/>
    <n v="2"/>
    <n v="0.3"/>
    <x v="1"/>
    <x v="1"/>
    <s v="μ=H"/>
    <n v="4"/>
    <n v="1277.2997964046399"/>
    <x v="10"/>
    <n v="4"/>
    <n v="7"/>
    <n v="3.3333333333333299"/>
    <n v="7.5979799999998904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14367782996695819"/>
    <n v="0.14367782996695819"/>
    <n v="1.925325064803123E-3"/>
  </r>
  <r>
    <s v="PSP_10_0.7_2_0.3_H_4.rcp"/>
    <n v="10"/>
    <n v="0.7"/>
    <x v="0"/>
    <n v="2"/>
    <n v="0.3"/>
    <x v="1"/>
    <x v="1"/>
    <s v="μ=H"/>
    <n v="4"/>
    <n v="1277.2997964046399"/>
    <x v="11"/>
    <n v="5"/>
    <n v="7"/>
    <n v="3.3333333333333299"/>
    <n v="7.8788000000002897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14367782996695819"/>
    <n v="0.14367782996695819"/>
    <n v="1.9964847394401699E-3"/>
  </r>
  <r>
    <s v="PSP_30_0.3_4_0.3_H_4.rcp"/>
    <n v="30"/>
    <n v="0.3"/>
    <x v="1"/>
    <n v="4"/>
    <n v="0.3"/>
    <x v="1"/>
    <x v="1"/>
    <s v="μ=H"/>
    <n v="4"/>
    <n v="1277.2065643502001"/>
    <x v="0"/>
    <n v="0"/>
    <n v="8"/>
    <n v="6.6666666666666599"/>
    <n v="1.6571844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0.14172952223665375"/>
    <n v="-0.14172952223665375"/>
    <n v="2.0864720265892185E-3"/>
  </r>
  <r>
    <s v="PSP_30_0.3_4_0.3_H_4.rcp"/>
    <n v="30"/>
    <n v="0.3"/>
    <x v="1"/>
    <n v="4"/>
    <n v="0.3"/>
    <x v="1"/>
    <x v="1"/>
    <s v="μ=H"/>
    <n v="4"/>
    <n v="1277.2065643502001"/>
    <x v="1"/>
    <n v="3"/>
    <n v="8"/>
    <n v="6.6666666666666599"/>
    <n v="1.561624700000030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0.14172952223665375"/>
    <n v="-0.14172952223665375"/>
    <n v="1.9661579318395969E-3"/>
  </r>
  <r>
    <s v="PSP_30_0.3_4_0.3_H_4.rcp"/>
    <n v="30"/>
    <n v="0.3"/>
    <x v="1"/>
    <n v="4"/>
    <n v="0.3"/>
    <x v="1"/>
    <x v="1"/>
    <s v="μ=H"/>
    <n v="4"/>
    <n v="1277.2065643502001"/>
    <x v="2"/>
    <n v="4"/>
    <n v="8"/>
    <n v="6.6666666666666599"/>
    <n v="1.613750699999850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0.14172952223665375"/>
    <n v="-0.14172952223665375"/>
    <n v="2.0317869836564101E-3"/>
  </r>
  <r>
    <s v="PSP_30_0.3_4_0.3_H_4.rcp"/>
    <n v="30"/>
    <n v="0.3"/>
    <x v="1"/>
    <n v="4"/>
    <n v="0.3"/>
    <x v="1"/>
    <x v="1"/>
    <s v="μ=H"/>
    <n v="4"/>
    <n v="1277.2065643502001"/>
    <x v="3"/>
    <n v="5"/>
    <n v="8"/>
    <n v="6.6666666666666599"/>
    <n v="1.60562359999994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0.14172952223665375"/>
    <n v="-0.14172952223665375"/>
    <n v="2.0215545877883909E-3"/>
  </r>
  <r>
    <s v="PSP_30_0.3_4_0.3_L_1.rcp"/>
    <n v="30"/>
    <n v="0.3"/>
    <x v="1"/>
    <n v="4"/>
    <n v="0.3"/>
    <x v="1"/>
    <x v="0"/>
    <s v="μ=L"/>
    <n v="1"/>
    <n v="1274.33680678411"/>
    <x v="5"/>
    <n v="4"/>
    <n v="9"/>
    <n v="6.6666666666666599"/>
    <n v="1.15699479999989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8.41283960555122E-2"/>
    <n v="8.41283960555122E-2"/>
    <n v="2.2294819538091252E-3"/>
  </r>
  <r>
    <s v="PSP_20_0.3_4_0.3_L_3.rcp"/>
    <n v="20"/>
    <n v="0.3"/>
    <x v="1"/>
    <n v="4"/>
    <n v="0.3"/>
    <x v="1"/>
    <x v="0"/>
    <s v="μ=L"/>
    <n v="3"/>
    <n v="1272.1925054649801"/>
    <x v="7"/>
    <n v="5"/>
    <n v="9"/>
    <n v="6.6666666666666599"/>
    <n v="0.43451669999998899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1276660091946535"/>
    <n v="0.11276660091946535"/>
    <n v="1.9617865795396204E-3"/>
  </r>
  <r>
    <s v="PSP_20_0.3_2_0.7_H_4.rcp"/>
    <n v="20"/>
    <n v="0.3"/>
    <x v="1"/>
    <n v="2"/>
    <n v="0.7"/>
    <x v="0"/>
    <x v="1"/>
    <s v="μ=H"/>
    <n v="4"/>
    <n v="1269.8604304908799"/>
    <x v="7"/>
    <n v="5"/>
    <n v="9"/>
    <n v="3.3333333333333299"/>
    <n v="0.38711499999999399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6.9546973712314941E-2"/>
    <n v="6.9546973712314941E-2"/>
    <n v="1.982791080065118E-3"/>
  </r>
  <r>
    <s v="PSP_20_0.3_4_0.3_L_3.rcp"/>
    <n v="20"/>
    <n v="0.3"/>
    <x v="1"/>
    <n v="4"/>
    <n v="0.3"/>
    <x v="1"/>
    <x v="0"/>
    <s v="μ=L"/>
    <n v="3"/>
    <n v="1268.89237971291"/>
    <x v="5"/>
    <n v="4"/>
    <n v="9"/>
    <n v="6.6666666666666599"/>
    <n v="0.68001560000001804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1506812508017569"/>
    <n v="0.11506812508017569"/>
    <n v="3.0701822920906189E-3"/>
  </r>
  <r>
    <s v="PSP_10_0.3_2_0.3_L_2.rcp"/>
    <n v="10"/>
    <n v="0.3"/>
    <x v="1"/>
    <n v="2"/>
    <n v="0.3"/>
    <x v="1"/>
    <x v="0"/>
    <s v="μ=L"/>
    <n v="2"/>
    <n v="1268.8714354014201"/>
    <x v="7"/>
    <n v="5"/>
    <n v="9"/>
    <n v="3.3333333333333299"/>
    <n v="5.7034299999999899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9.1524442704156266E-3"/>
    <n v="9.1524442704156266E-3"/>
    <n v="1.8516413558184678E-3"/>
  </r>
  <r>
    <s v="PSP_10_0.3_2_0.3_L_1.rcp"/>
    <n v="10"/>
    <n v="0.3"/>
    <x v="1"/>
    <n v="2"/>
    <n v="0.3"/>
    <x v="1"/>
    <x v="0"/>
    <s v="μ=L"/>
    <n v="1"/>
    <n v="1267.70053778796"/>
    <x v="7"/>
    <n v="5"/>
    <n v="9"/>
    <n v="3.3333333333333299"/>
    <n v="6.9227099999999903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20479919318501974"/>
    <n v="0.20479919318501974"/>
    <n v="1.9331002461665978E-3"/>
  </r>
  <r>
    <s v="PSP_10_0.7_4_0.3_H_3.rcp"/>
    <n v="10"/>
    <n v="0.7"/>
    <x v="0"/>
    <n v="4"/>
    <n v="0.3"/>
    <x v="1"/>
    <x v="1"/>
    <s v="μ=H"/>
    <n v="3"/>
    <n v="1266.7898197893401"/>
    <x v="12"/>
    <n v="0"/>
    <n v="6"/>
    <n v="6.6666666666666599"/>
    <n v="0.107737600000007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3.9978865141219067E-2"/>
    <n v="3.9978865141219067E-2"/>
    <n v="1.9393617448203286E-3"/>
  </r>
  <r>
    <s v="PSP_10_0.7_4_0.3_H_3.rcp"/>
    <n v="10"/>
    <n v="0.7"/>
    <x v="0"/>
    <n v="4"/>
    <n v="0.3"/>
    <x v="1"/>
    <x v="1"/>
    <s v="μ=H"/>
    <n v="3"/>
    <n v="1266.7898197893401"/>
    <x v="13"/>
    <n v="3"/>
    <n v="6"/>
    <n v="6.6666666666666599"/>
    <n v="9.63696999999967E-2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3.9978865141219067E-2"/>
    <n v="3.9978865141219067E-2"/>
    <n v="1.7347305818933509E-3"/>
  </r>
  <r>
    <s v="PSP_10_0.7_4_0.3_H_3.rcp"/>
    <n v="10"/>
    <n v="0.7"/>
    <x v="0"/>
    <n v="4"/>
    <n v="0.3"/>
    <x v="1"/>
    <x v="1"/>
    <s v="μ=H"/>
    <n v="3"/>
    <n v="1266.7898197893401"/>
    <x v="14"/>
    <n v="4"/>
    <n v="6"/>
    <n v="6.6666666666666599"/>
    <n v="9.5237400000001998E-2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3.9978865141219067E-2"/>
    <n v="3.9978865141219067E-2"/>
    <n v="1.7143482891408704E-3"/>
  </r>
  <r>
    <s v="PSP_10_0.7_4_0.3_H_3.rcp"/>
    <n v="10"/>
    <n v="0.7"/>
    <x v="0"/>
    <n v="4"/>
    <n v="0.3"/>
    <x v="1"/>
    <x v="1"/>
    <s v="μ=H"/>
    <n v="3"/>
    <n v="1266.7898197893401"/>
    <x v="15"/>
    <n v="5"/>
    <n v="6"/>
    <n v="6.6666666666666599"/>
    <n v="0.1066845"/>
    <s v="PSP_10_0.7_4_0.3_H_3.rcp"/>
    <n v="10"/>
    <n v="0.7"/>
    <n v="4"/>
    <n v="0.3"/>
    <s v="H"/>
    <n v="3"/>
    <s v="40_0.1_0.2_0.8_"/>
    <n v="1319.54367856254"/>
    <n v="1319.54367856254"/>
    <n v="1319.54367856254"/>
    <n v="55.553122199999002"/>
    <n v="-3.9978865141219067E-2"/>
    <n v="3.9978865141219067E-2"/>
    <n v="1.9204051145122122E-3"/>
  </r>
  <r>
    <s v="PSP_30_0.3_2_0.3_L_3.rcp"/>
    <n v="30"/>
    <n v="0.3"/>
    <x v="1"/>
    <n v="2"/>
    <n v="0.3"/>
    <x v="1"/>
    <x v="0"/>
    <s v="μ=L"/>
    <n v="3"/>
    <n v="1263.8507954803899"/>
    <x v="8"/>
    <n v="0"/>
    <n v="7"/>
    <n v="3.3333333333333299"/>
    <n v="1.6038029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-7.982524282919469E-2"/>
    <n v="7.982524282919469E-2"/>
    <n v="2.0170590005299609E-3"/>
  </r>
  <r>
    <s v="PSP_30_0.3_2_0.3_L_3.rcp"/>
    <n v="30"/>
    <n v="0.3"/>
    <x v="1"/>
    <n v="2"/>
    <n v="0.3"/>
    <x v="1"/>
    <x v="0"/>
    <s v="μ=L"/>
    <n v="3"/>
    <n v="1263.8507954803899"/>
    <x v="9"/>
    <n v="3"/>
    <n v="7"/>
    <n v="3.3333333333333299"/>
    <n v="1.5273349999999899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-7.982524282919469E-2"/>
    <n v="7.982524282919469E-2"/>
    <n v="1.9208874161372367E-3"/>
  </r>
  <r>
    <s v="PSP_30_0.3_2_0.3_L_3.rcp"/>
    <n v="30"/>
    <n v="0.3"/>
    <x v="1"/>
    <n v="2"/>
    <n v="0.3"/>
    <x v="1"/>
    <x v="0"/>
    <s v="μ=L"/>
    <n v="3"/>
    <n v="1263.8507954803899"/>
    <x v="10"/>
    <n v="4"/>
    <n v="7"/>
    <n v="3.3333333333333299"/>
    <n v="2.02994330000001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-7.982524282919469E-2"/>
    <n v="7.982524282919469E-2"/>
    <n v="2.5530041153002717E-3"/>
  </r>
  <r>
    <s v="PSP_30_0.3_2_0.3_L_3.rcp"/>
    <n v="30"/>
    <n v="0.3"/>
    <x v="1"/>
    <n v="2"/>
    <n v="0.3"/>
    <x v="1"/>
    <x v="0"/>
    <s v="μ=L"/>
    <n v="3"/>
    <n v="1263.8507954803899"/>
    <x v="11"/>
    <n v="5"/>
    <n v="7"/>
    <n v="3.3333333333333299"/>
    <n v="1.57659590000002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-7.982524282919469E-2"/>
    <n v="7.982524282919469E-2"/>
    <n v="1.9828415014673403E-3"/>
  </r>
  <r>
    <s v="PSP_10_0.7_2_0.3_H_4.rcp"/>
    <n v="10"/>
    <n v="0.7"/>
    <x v="0"/>
    <n v="2"/>
    <n v="0.3"/>
    <x v="1"/>
    <x v="1"/>
    <s v="μ=H"/>
    <n v="4"/>
    <n v="1260.13565638819"/>
    <x v="12"/>
    <n v="0"/>
    <n v="6"/>
    <n v="3.3333333333333299"/>
    <n v="7.8537999999994598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15518494338466135"/>
    <n v="0.15518494338466135"/>
    <n v="1.9901497495321053E-3"/>
  </r>
  <r>
    <s v="PSP_10_0.7_2_0.3_H_4.rcp"/>
    <n v="10"/>
    <n v="0.7"/>
    <x v="0"/>
    <n v="2"/>
    <n v="0.3"/>
    <x v="1"/>
    <x v="1"/>
    <s v="μ=H"/>
    <n v="4"/>
    <n v="1260.13565638819"/>
    <x v="13"/>
    <n v="3"/>
    <n v="6"/>
    <n v="3.3333333333333299"/>
    <n v="7.6315200000003303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15518494338466135"/>
    <n v="0.15518494338466135"/>
    <n v="1.9338240872636117E-3"/>
  </r>
  <r>
    <s v="PSP_10_0.7_2_0.3_H_4.rcp"/>
    <n v="10"/>
    <n v="0.7"/>
    <x v="0"/>
    <n v="2"/>
    <n v="0.3"/>
    <x v="1"/>
    <x v="1"/>
    <s v="μ=H"/>
    <n v="4"/>
    <n v="1260.13565638819"/>
    <x v="14"/>
    <n v="4"/>
    <n v="6"/>
    <n v="3.3333333333333299"/>
    <n v="8.9730699999996902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15518494338466135"/>
    <n v="0.15518494338466135"/>
    <n v="2.2737723156987266E-3"/>
  </r>
  <r>
    <s v="PSP_10_0.7_2_0.3_H_4.rcp"/>
    <n v="10"/>
    <n v="0.7"/>
    <x v="0"/>
    <n v="2"/>
    <n v="0.3"/>
    <x v="1"/>
    <x v="1"/>
    <s v="μ=H"/>
    <n v="4"/>
    <n v="1260.13565638819"/>
    <x v="15"/>
    <n v="5"/>
    <n v="6"/>
    <n v="3.3333333333333299"/>
    <n v="7.1989300000005502E-2"/>
    <s v="PSP_10_0.7_2_0.3_H_4.rcp"/>
    <n v="10"/>
    <n v="0.7"/>
    <n v="2"/>
    <n v="0.3"/>
    <s v="H"/>
    <n v="4"/>
    <s v="40_0.1_0.2_0.8_"/>
    <n v="1491.6112663010399"/>
    <n v="1491.6112663010399"/>
    <n v="1491.6112663010399"/>
    <n v="39.463361999999897"/>
    <n v="-0.15518494338466135"/>
    <n v="0.15518494338466135"/>
    <n v="1.8242059558941199E-3"/>
  </r>
  <r>
    <s v="PSP_30_0.3_4_0.3_L_4.rcp"/>
    <n v="30"/>
    <n v="0.3"/>
    <x v="1"/>
    <n v="4"/>
    <n v="0.3"/>
    <x v="1"/>
    <x v="0"/>
    <s v="μ=L"/>
    <n v="4"/>
    <n v="1259.4626170951501"/>
    <x v="8"/>
    <n v="0"/>
    <n v="7"/>
    <n v="6.6666666666666599"/>
    <n v="1.90603150000015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22378572031661528"/>
    <n v="0.22378572031661528"/>
    <n v="2.024825712398059E-3"/>
  </r>
  <r>
    <s v="PSP_30_0.3_4_0.3_L_4.rcp"/>
    <n v="30"/>
    <n v="0.3"/>
    <x v="1"/>
    <n v="4"/>
    <n v="0.3"/>
    <x v="1"/>
    <x v="0"/>
    <s v="μ=L"/>
    <n v="4"/>
    <n v="1259.4626170951501"/>
    <x v="9"/>
    <n v="3"/>
    <n v="7"/>
    <n v="6.6666666666666599"/>
    <n v="2.0359634999999798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22378572031661528"/>
    <n v="0.22378572031661528"/>
    <n v="2.162855778775734E-3"/>
  </r>
  <r>
    <s v="PSP_30_0.3_4_0.3_L_4.rcp"/>
    <n v="30"/>
    <n v="0.3"/>
    <x v="1"/>
    <n v="4"/>
    <n v="0.3"/>
    <x v="1"/>
    <x v="0"/>
    <s v="μ=L"/>
    <n v="4"/>
    <n v="1259.4626170951501"/>
    <x v="10"/>
    <n v="4"/>
    <n v="7"/>
    <n v="6.6666666666666599"/>
    <n v="1.8866762999998601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22378572031661528"/>
    <n v="0.22378572031661528"/>
    <n v="2.0042641914425081E-3"/>
  </r>
  <r>
    <s v="PSP_30_0.3_4_0.3_L_4.rcp"/>
    <n v="30"/>
    <n v="0.3"/>
    <x v="1"/>
    <n v="4"/>
    <n v="0.3"/>
    <x v="1"/>
    <x v="0"/>
    <s v="μ=L"/>
    <n v="4"/>
    <n v="1259.4626170951501"/>
    <x v="11"/>
    <n v="5"/>
    <n v="7"/>
    <n v="6.6666666666666599"/>
    <n v="2.0684514000001801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22378572031661528"/>
    <n v="0.22378572031661528"/>
    <n v="2.1973685007649654E-3"/>
  </r>
  <r>
    <s v="PSP_10_0.3_2_0.7_H_4.rcp"/>
    <n v="10"/>
    <n v="0.3"/>
    <x v="1"/>
    <n v="2"/>
    <n v="0.7"/>
    <x v="0"/>
    <x v="1"/>
    <s v="μ=H"/>
    <n v="4"/>
    <n v="1259.4531607184199"/>
    <x v="5"/>
    <n v="4"/>
    <n v="9"/>
    <n v="3.3333333333333299"/>
    <n v="2.7832599999999898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14778690740323125"/>
    <n v="0.14778690740323125"/>
    <n v="1.8104201797603419E-3"/>
  </r>
  <r>
    <s v="PSP_30_0.3_2_0.3_H_4.rcp"/>
    <n v="30"/>
    <n v="0.3"/>
    <x v="1"/>
    <n v="2"/>
    <n v="0.3"/>
    <x v="1"/>
    <x v="1"/>
    <s v="μ=H"/>
    <n v="4"/>
    <n v="1258.36142868344"/>
    <x v="8"/>
    <n v="0"/>
    <n v="7"/>
    <n v="3.3333333333333299"/>
    <n v="2.8364688000001399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7.5212573624577755E-2"/>
    <n v="7.5212573624577755E-2"/>
    <n v="2.5120749088464018E-3"/>
  </r>
  <r>
    <s v="PSP_30_0.3_2_0.3_H_4.rcp"/>
    <n v="30"/>
    <n v="0.3"/>
    <x v="1"/>
    <n v="2"/>
    <n v="0.3"/>
    <x v="1"/>
    <x v="1"/>
    <s v="μ=H"/>
    <n v="4"/>
    <n v="1258.36142868344"/>
    <x v="9"/>
    <n v="3"/>
    <n v="7"/>
    <n v="3.3333333333333299"/>
    <n v="2.5781457000000501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7.5212573624577755E-2"/>
    <n v="7.5212573624577755E-2"/>
    <n v="2.283295033712357E-3"/>
  </r>
  <r>
    <s v="PSP_30_0.3_2_0.3_H_4.rcp"/>
    <n v="30"/>
    <n v="0.3"/>
    <x v="1"/>
    <n v="2"/>
    <n v="0.3"/>
    <x v="1"/>
    <x v="1"/>
    <s v="μ=H"/>
    <n v="4"/>
    <n v="1258.36142868344"/>
    <x v="10"/>
    <n v="4"/>
    <n v="7"/>
    <n v="3.3333333333333299"/>
    <n v="2.66223579999996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7.5212573624577755E-2"/>
    <n v="7.5212573624577755E-2"/>
    <n v="2.3577681357229091E-3"/>
  </r>
  <r>
    <s v="PSP_30_0.3_2_0.3_H_4.rcp"/>
    <n v="30"/>
    <n v="0.3"/>
    <x v="1"/>
    <n v="2"/>
    <n v="0.3"/>
    <x v="1"/>
    <x v="1"/>
    <s v="μ=H"/>
    <n v="4"/>
    <n v="1258.36142868344"/>
    <x v="11"/>
    <n v="5"/>
    <n v="7"/>
    <n v="3.3333333333333299"/>
    <n v="2.3669362999999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7.5212573624577755E-2"/>
    <n v="7.5212573624577755E-2"/>
    <n v="2.0962406813948369E-3"/>
  </r>
  <r>
    <s v="PSP_10_0.3_2_0.7_H_4.rcp"/>
    <n v="10"/>
    <n v="0.3"/>
    <x v="1"/>
    <n v="2"/>
    <n v="0.7"/>
    <x v="0"/>
    <x v="1"/>
    <s v="μ=H"/>
    <n v="4"/>
    <n v="1258.2195197994699"/>
    <x v="4"/>
    <n v="3"/>
    <n v="9"/>
    <n v="3.3333333333333299"/>
    <n v="3.2710399999999099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14862165455817314"/>
    <n v="0.14862165455817314"/>
    <n v="2.1277052179110565E-3"/>
  </r>
  <r>
    <s v="PSP_10_0.3_2_0.7_H_4.rcp"/>
    <n v="10"/>
    <n v="0.3"/>
    <x v="1"/>
    <n v="2"/>
    <n v="0.7"/>
    <x v="0"/>
    <x v="1"/>
    <s v="μ=H"/>
    <n v="4"/>
    <n v="1255.2651831482699"/>
    <x v="6"/>
    <n v="0"/>
    <n v="9"/>
    <n v="3.3333333333333299"/>
    <n v="2.4516099999999499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15062071609743274"/>
    <n v="0.15062071609743274"/>
    <n v="1.5946926327048776E-3"/>
  </r>
  <r>
    <s v="PSP_60_0.3_2_0.3_H_2.rcp"/>
    <n v="60"/>
    <n v="0.3"/>
    <x v="1"/>
    <n v="2"/>
    <n v="0.3"/>
    <x v="1"/>
    <x v="1"/>
    <s v="μ=H"/>
    <n v="2"/>
    <n v="1254.92893616073"/>
    <x v="12"/>
    <n v="0"/>
    <n v="6"/>
    <n v="3.3333333333333299"/>
    <n v="11.100920300000301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8921269565323712"/>
    <n v="0.18921269565323712"/>
    <n v="7.3681844182558031E-3"/>
  </r>
  <r>
    <s v="PSP_60_0.3_2_0.3_H_2.rcp"/>
    <n v="60"/>
    <n v="0.3"/>
    <x v="1"/>
    <n v="2"/>
    <n v="0.3"/>
    <x v="1"/>
    <x v="1"/>
    <s v="μ=H"/>
    <n v="2"/>
    <n v="1254.92893616073"/>
    <x v="8"/>
    <n v="0"/>
    <n v="7"/>
    <n v="3.3333333333333299"/>
    <n v="13.8042860000005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8921269565323712"/>
    <n v="0.18921269565323712"/>
    <n v="9.1625308768632143E-3"/>
  </r>
  <r>
    <s v="PSP_60_0.3_2_0.3_H_2.rcp"/>
    <n v="60"/>
    <n v="0.3"/>
    <x v="1"/>
    <n v="2"/>
    <n v="0.3"/>
    <x v="1"/>
    <x v="1"/>
    <s v="μ=H"/>
    <n v="2"/>
    <n v="1254.92893616073"/>
    <x v="13"/>
    <n v="3"/>
    <n v="6"/>
    <n v="3.3333333333333299"/>
    <n v="11.007863700000501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8921269565323712"/>
    <n v="0.18921269565323712"/>
    <n v="7.3064185311397254E-3"/>
  </r>
  <r>
    <s v="PSP_60_0.3_2_0.3_H_2.rcp"/>
    <n v="60"/>
    <n v="0.3"/>
    <x v="1"/>
    <n v="2"/>
    <n v="0.3"/>
    <x v="1"/>
    <x v="1"/>
    <s v="μ=H"/>
    <n v="2"/>
    <n v="1254.92893616073"/>
    <x v="9"/>
    <n v="3"/>
    <n v="7"/>
    <n v="3.3333333333333299"/>
    <n v="10.9363077999996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8921269565323712"/>
    <n v="0.18921269565323712"/>
    <n v="7.2589236340345831E-3"/>
  </r>
  <r>
    <s v="PSP_60_0.3_2_0.3_H_2.rcp"/>
    <n v="60"/>
    <n v="0.3"/>
    <x v="1"/>
    <n v="2"/>
    <n v="0.3"/>
    <x v="1"/>
    <x v="1"/>
    <s v="μ=H"/>
    <n v="2"/>
    <n v="1254.92893616073"/>
    <x v="14"/>
    <n v="4"/>
    <n v="6"/>
    <n v="3.3333333333333299"/>
    <n v="11.630478999999401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8921269565323712"/>
    <n v="0.18921269565323712"/>
    <n v="7.7196765519201675E-3"/>
  </r>
  <r>
    <s v="PSP_60_0.3_2_0.3_H_2.rcp"/>
    <n v="60"/>
    <n v="0.3"/>
    <x v="1"/>
    <n v="2"/>
    <n v="0.3"/>
    <x v="1"/>
    <x v="1"/>
    <s v="μ=H"/>
    <n v="2"/>
    <n v="1254.92893616073"/>
    <x v="10"/>
    <n v="4"/>
    <n v="7"/>
    <n v="3.3333333333333299"/>
    <n v="11.6367035000002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8921269565323712"/>
    <n v="0.18921269565323712"/>
    <n v="7.7238080349574184E-3"/>
  </r>
  <r>
    <s v="PSP_60_0.3_2_0.3_H_2.rcp"/>
    <n v="60"/>
    <n v="0.3"/>
    <x v="1"/>
    <n v="2"/>
    <n v="0.3"/>
    <x v="1"/>
    <x v="1"/>
    <s v="μ=H"/>
    <n v="2"/>
    <n v="1254.92893616073"/>
    <x v="15"/>
    <n v="5"/>
    <n v="6"/>
    <n v="3.3333333333333299"/>
    <n v="11.5141816999994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8921269565323712"/>
    <n v="0.18921269565323712"/>
    <n v="7.6424847578537604E-3"/>
  </r>
  <r>
    <s v="PSP_60_0.3_2_0.3_H_2.rcp"/>
    <n v="60"/>
    <n v="0.3"/>
    <x v="1"/>
    <n v="2"/>
    <n v="0.3"/>
    <x v="1"/>
    <x v="1"/>
    <s v="μ=H"/>
    <n v="2"/>
    <n v="1254.92893616073"/>
    <x v="11"/>
    <n v="5"/>
    <n v="7"/>
    <n v="3.3333333333333299"/>
    <n v="12.289142900000099"/>
    <s v="PSP_60_0.3_2_0.3_H_2.rcp"/>
    <n v="60"/>
    <n v="0.3"/>
    <n v="2"/>
    <n v="0.3"/>
    <s v="H"/>
    <n v="2"/>
    <s v="40_0.1_0.2_0.8_"/>
    <n v="1547.7905604007999"/>
    <n v="1547.7905604007999"/>
    <n v="90000000000"/>
    <n v="1506.6018532999899"/>
    <n v="-0.18921269565323712"/>
    <n v="0.18921269565323712"/>
    <n v="8.1568616639376475E-3"/>
  </r>
  <r>
    <s v="PSP_30_0.3_2_0.3_L_3.rcp"/>
    <n v="30"/>
    <n v="0.3"/>
    <x v="1"/>
    <n v="2"/>
    <n v="0.3"/>
    <x v="1"/>
    <x v="0"/>
    <s v="μ=L"/>
    <n v="3"/>
    <n v="1254.91888515131"/>
    <x v="12"/>
    <n v="0"/>
    <n v="6"/>
    <n v="3.3333333333333299"/>
    <n v="1.7742430999999199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-8.6328319337532503E-2"/>
    <n v="8.6328319337532503E-2"/>
    <n v="2.2314169739829112E-3"/>
  </r>
  <r>
    <s v="PSP_30_0.3_2_0.3_L_3.rcp"/>
    <n v="30"/>
    <n v="0.3"/>
    <x v="1"/>
    <n v="2"/>
    <n v="0.3"/>
    <x v="1"/>
    <x v="0"/>
    <s v="μ=L"/>
    <n v="3"/>
    <n v="1254.91888515131"/>
    <x v="13"/>
    <n v="3"/>
    <n v="6"/>
    <n v="3.3333333333333299"/>
    <n v="1.6036672000000101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-8.6328319337532503E-2"/>
    <n v="8.6328319337532503E-2"/>
    <n v="2.0168883343549891E-3"/>
  </r>
  <r>
    <s v="PSP_30_0.3_2_0.3_L_3.rcp"/>
    <n v="30"/>
    <n v="0.3"/>
    <x v="1"/>
    <n v="2"/>
    <n v="0.3"/>
    <x v="1"/>
    <x v="0"/>
    <s v="μ=L"/>
    <n v="3"/>
    <n v="1254.91888515131"/>
    <x v="14"/>
    <n v="4"/>
    <n v="6"/>
    <n v="3.3333333333333299"/>
    <n v="1.6911517999999399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-8.6328319337532503E-2"/>
    <n v="8.6328319337532503E-2"/>
    <n v="2.1269153207369327E-3"/>
  </r>
  <r>
    <s v="PSP_30_0.3_2_0.3_L_3.rcp"/>
    <n v="30"/>
    <n v="0.3"/>
    <x v="1"/>
    <n v="2"/>
    <n v="0.3"/>
    <x v="1"/>
    <x v="0"/>
    <s v="μ=L"/>
    <n v="3"/>
    <n v="1254.91888515131"/>
    <x v="15"/>
    <n v="5"/>
    <n v="6"/>
    <n v="3.3333333333333299"/>
    <n v="1.94616169999994"/>
    <s v="PSP_30_0.3_2_0.3_L_3.rcp"/>
    <n v="30"/>
    <n v="0.3"/>
    <n v="2"/>
    <n v="0.3"/>
    <s v="L"/>
    <n v="3"/>
    <s v="40_0.1_0.2_0.8_"/>
    <n v="1373.4899654998801"/>
    <n v="1373.4899654998801"/>
    <n v="1373.4899654998801"/>
    <n v="795.11947820000205"/>
    <n v="-8.6328319337532503E-2"/>
    <n v="8.6328319337532503E-2"/>
    <n v="2.4476342906423029E-3"/>
  </r>
  <r>
    <s v="PSP_10_0.3_4_0.3_L_1.rcp"/>
    <n v="10"/>
    <n v="0.3"/>
    <x v="1"/>
    <n v="4"/>
    <n v="0.3"/>
    <x v="1"/>
    <x v="0"/>
    <s v="μ=L"/>
    <n v="1"/>
    <n v="1251.90674794393"/>
    <x v="12"/>
    <n v="0"/>
    <n v="6"/>
    <n v="6.6666666666666599"/>
    <n v="0.1589486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23346350082473655"/>
    <n v="0.23346350082473655"/>
    <n v="2.2099802712162563E-3"/>
  </r>
  <r>
    <s v="PSP_10_0.3_4_0.3_L_1.rcp"/>
    <n v="10"/>
    <n v="0.3"/>
    <x v="1"/>
    <n v="4"/>
    <n v="0.3"/>
    <x v="1"/>
    <x v="0"/>
    <s v="μ=L"/>
    <n v="1"/>
    <n v="1251.90674794393"/>
    <x v="14"/>
    <n v="4"/>
    <n v="6"/>
    <n v="6.6666666666666599"/>
    <n v="0.16380610000000001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23346350082473655"/>
    <n v="0.23346350082473655"/>
    <n v="2.2775176963174084E-3"/>
  </r>
  <r>
    <s v="PSP_10_0.3_4_0.3_L_1.rcp"/>
    <n v="10"/>
    <n v="0.3"/>
    <x v="1"/>
    <n v="4"/>
    <n v="0.3"/>
    <x v="1"/>
    <x v="0"/>
    <s v="μ=L"/>
    <n v="1"/>
    <n v="1251.90674794393"/>
    <x v="15"/>
    <n v="5"/>
    <n v="6"/>
    <n v="6.6666666666666599"/>
    <n v="0.13548459999999901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23346350082473655"/>
    <n v="0.23346350082473655"/>
    <n v="1.8837428769654079E-3"/>
  </r>
  <r>
    <s v="PSP_10_0.3_2_0.7_H_4.rcp"/>
    <n v="10"/>
    <n v="0.3"/>
    <x v="1"/>
    <n v="2"/>
    <n v="0.7"/>
    <x v="0"/>
    <x v="1"/>
    <s v="μ=H"/>
    <n v="4"/>
    <n v="1251.31574706684"/>
    <x v="7"/>
    <n v="5"/>
    <n v="9"/>
    <n v="3.3333333333333299"/>
    <n v="3.6166999999998901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15329311491458983"/>
    <n v="0.15329311491458983"/>
    <n v="2.3525458146702264E-3"/>
  </r>
  <r>
    <s v="PSP_10_0.3_4_0.3_L_1.rcp"/>
    <n v="10"/>
    <n v="0.3"/>
    <x v="1"/>
    <n v="4"/>
    <n v="0.3"/>
    <x v="1"/>
    <x v="0"/>
    <s v="μ=L"/>
    <n v="1"/>
    <n v="1251.2365125071101"/>
    <x v="13"/>
    <n v="3"/>
    <n v="6"/>
    <n v="6.6666666666666599"/>
    <n v="0.1641254"/>
    <s v="PSP_10_0.3_4_0.3_L_1.rcp"/>
    <n v="10"/>
    <n v="0.3"/>
    <n v="4"/>
    <n v="0.3"/>
    <s v="L"/>
    <n v="1"/>
    <s v="40_0.1_0.2_0.8_"/>
    <n v="1633.19913571094"/>
    <n v="1696.4233979366099"/>
    <n v="1849.2385484233901"/>
    <n v="71.923085499999999"/>
    <n v="-0.23387388276908413"/>
    <n v="0.23387388276908413"/>
    <n v="2.2819571610286382E-3"/>
  </r>
  <r>
    <s v="PSP_10_0.7_4_0.7_H_4.rcp"/>
    <n v="10"/>
    <n v="0.7"/>
    <x v="0"/>
    <n v="4"/>
    <n v="0.7"/>
    <x v="0"/>
    <x v="1"/>
    <s v="μ=H"/>
    <n v="4"/>
    <n v="1250.98010769799"/>
    <x v="12"/>
    <n v="0"/>
    <n v="6"/>
    <n v="6.6666666666666599"/>
    <n v="2.8736699999996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27965838056576175"/>
    <n v="0.27965838056576175"/>
    <n v="2.5389485326601804E-3"/>
  </r>
  <r>
    <s v="PSP_10_0.7_4_0.7_H_4.rcp"/>
    <n v="10"/>
    <n v="0.7"/>
    <x v="0"/>
    <n v="4"/>
    <n v="0.7"/>
    <x v="0"/>
    <x v="1"/>
    <s v="μ=H"/>
    <n v="4"/>
    <n v="1250.98010769799"/>
    <x v="13"/>
    <n v="3"/>
    <n v="6"/>
    <n v="6.6666666666666599"/>
    <n v="2.0862500000006799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27965838056576175"/>
    <n v="0.27965838056576175"/>
    <n v="1.8432462239104577E-3"/>
  </r>
  <r>
    <s v="PSP_10_0.7_4_0.7_H_4.rcp"/>
    <n v="10"/>
    <n v="0.7"/>
    <x v="0"/>
    <n v="4"/>
    <n v="0.7"/>
    <x v="0"/>
    <x v="1"/>
    <s v="μ=H"/>
    <n v="4"/>
    <n v="1250.98010769799"/>
    <x v="14"/>
    <n v="4"/>
    <n v="6"/>
    <n v="6.6666666666666599"/>
    <n v="2.5261499999999101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27965838056576175"/>
    <n v="0.27965838056576175"/>
    <n v="2.2319072251790147E-3"/>
  </r>
  <r>
    <s v="PSP_10_0.7_4_0.7_H_4.rcp"/>
    <n v="10"/>
    <n v="0.7"/>
    <x v="0"/>
    <n v="4"/>
    <n v="0.7"/>
    <x v="0"/>
    <x v="1"/>
    <s v="μ=H"/>
    <n v="4"/>
    <n v="1250.98010769799"/>
    <x v="15"/>
    <n v="5"/>
    <n v="6"/>
    <n v="6.6666666666666599"/>
    <n v="2.4087899999997799E-2"/>
    <s v="PSP_10_0.7_4_0.7_H_4.rcp"/>
    <n v="10"/>
    <n v="0.7"/>
    <n v="4"/>
    <n v="0.7"/>
    <s v="H"/>
    <n v="4"/>
    <s v="40_0.1_0.2_0.8_"/>
    <n v="1736.64838175048"/>
    <n v="1789.2662916091699"/>
    <n v="90000000000"/>
    <n v="11.3183467999988"/>
    <n v="-0.27965838056576175"/>
    <n v="0.27965838056576175"/>
    <n v="2.1282171703733582E-3"/>
  </r>
  <r>
    <s v="PSP_10_0.3_2_0.3_H_3.rcp"/>
    <n v="10"/>
    <n v="0.3"/>
    <x v="1"/>
    <n v="2"/>
    <n v="0.3"/>
    <x v="1"/>
    <x v="1"/>
    <s v="μ=H"/>
    <n v="3"/>
    <n v="1250.5279230225101"/>
    <x v="0"/>
    <n v="0"/>
    <n v="8"/>
    <n v="3.3333333333333299"/>
    <n v="0.13757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2.4025389400955874E-2"/>
    <n v="-2.4025389400955874E-2"/>
    <n v="1.7864397213398189E-3"/>
  </r>
  <r>
    <s v="PSP_10_0.3_2_0.3_H_3.rcp"/>
    <n v="10"/>
    <n v="0.3"/>
    <x v="1"/>
    <n v="2"/>
    <n v="0.3"/>
    <x v="1"/>
    <x v="1"/>
    <s v="μ=H"/>
    <n v="3"/>
    <n v="1250.5279230225101"/>
    <x v="1"/>
    <n v="3"/>
    <n v="8"/>
    <n v="3.3333333333333299"/>
    <n v="0.137245899999999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2.4025389400955874E-2"/>
    <n v="-2.4025389400955874E-2"/>
    <n v="1.7822310631026451E-3"/>
  </r>
  <r>
    <s v="PSP_10_0.3_2_0.3_H_3.rcp"/>
    <n v="10"/>
    <n v="0.3"/>
    <x v="1"/>
    <n v="2"/>
    <n v="0.3"/>
    <x v="1"/>
    <x v="1"/>
    <s v="μ=H"/>
    <n v="3"/>
    <n v="1250.5279230225101"/>
    <x v="2"/>
    <n v="4"/>
    <n v="8"/>
    <n v="3.3333333333333299"/>
    <n v="0.143168500000001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2.4025389400955874E-2"/>
    <n v="-2.4025389400955874E-2"/>
    <n v="1.8591400395772456E-3"/>
  </r>
  <r>
    <s v="PSP_10_0.3_2_0.3_H_3.rcp"/>
    <n v="10"/>
    <n v="0.3"/>
    <x v="1"/>
    <n v="2"/>
    <n v="0.3"/>
    <x v="1"/>
    <x v="1"/>
    <s v="μ=H"/>
    <n v="3"/>
    <n v="1250.5279230225101"/>
    <x v="3"/>
    <n v="5"/>
    <n v="8"/>
    <n v="3.3333333333333299"/>
    <n v="0.13662110000000099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2.4025389400955874E-2"/>
    <n v="-2.4025389400955874E-2"/>
    <n v="1.7741176114933585E-3"/>
  </r>
  <r>
    <s v="PSP_10_0.3_2_0.3_L_2.rcp"/>
    <n v="10"/>
    <n v="0.3"/>
    <x v="1"/>
    <n v="2"/>
    <n v="0.3"/>
    <x v="1"/>
    <x v="0"/>
    <s v="μ=L"/>
    <n v="2"/>
    <n v="1249.9525749680799"/>
    <x v="5"/>
    <n v="4"/>
    <n v="9"/>
    <n v="3.3333333333333299"/>
    <n v="7.2281600000000001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2.3925971433657194E-2"/>
    <n v="2.3925971433657194E-2"/>
    <n v="2.3466510472597785E-3"/>
  </r>
  <r>
    <s v="PSP_10_0.3_2_0.3_L_5.rcp"/>
    <n v="10"/>
    <n v="0.3"/>
    <x v="1"/>
    <n v="2"/>
    <n v="0.3"/>
    <x v="1"/>
    <x v="0"/>
    <s v="μ=L"/>
    <n v="5"/>
    <n v="1248.38613758259"/>
    <x v="12"/>
    <n v="0"/>
    <n v="6"/>
    <n v="3.3333333333333299"/>
    <n v="5.8546399999999998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0.16570244809798743"/>
    <n v="0.16570244809798743"/>
    <n v="1.792844150292002E-3"/>
  </r>
  <r>
    <s v="PSP_10_0.3_2_0.3_L_5.rcp"/>
    <n v="10"/>
    <n v="0.3"/>
    <x v="1"/>
    <n v="2"/>
    <n v="0.3"/>
    <x v="1"/>
    <x v="0"/>
    <s v="μ=L"/>
    <n v="5"/>
    <n v="1248.38613758259"/>
    <x v="13"/>
    <n v="3"/>
    <n v="6"/>
    <n v="3.3333333333333299"/>
    <n v="6.5989999999999299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0.16570244809798743"/>
    <n v="0.16570244809798743"/>
    <n v="2.0207866833446284E-3"/>
  </r>
  <r>
    <s v="PSP_20_0.3_4_0.3_H_3.rcp"/>
    <n v="20"/>
    <n v="0.3"/>
    <x v="1"/>
    <n v="4"/>
    <n v="0.3"/>
    <x v="1"/>
    <x v="1"/>
    <s v="μ=H"/>
    <n v="3"/>
    <n v="1246.9434778746399"/>
    <x v="6"/>
    <n v="0"/>
    <n v="9"/>
    <n v="6.6666666666666599"/>
    <n v="0.67995280000002301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1.9002060752136611E-2"/>
    <n v="-1.9002060752136611E-2"/>
    <n v="2.1038464570187045E-3"/>
  </r>
  <r>
    <s v="PSP_10_0.3_4_0.3_L_2.rcp"/>
    <n v="10"/>
    <n v="0.3"/>
    <x v="1"/>
    <n v="4"/>
    <n v="0.3"/>
    <x v="1"/>
    <x v="0"/>
    <s v="μ=L"/>
    <n v="2"/>
    <n v="1245.49476475406"/>
    <x v="12"/>
    <n v="0"/>
    <n v="6"/>
    <n v="6.6666666666666599"/>
    <n v="0.105190199999999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0.22135497828252235"/>
    <n v="0.22135497828252235"/>
    <n v="2.0513120407899162E-3"/>
  </r>
  <r>
    <s v="PSP_10_0.3_4_0.3_L_2.rcp"/>
    <n v="10"/>
    <n v="0.3"/>
    <x v="1"/>
    <n v="4"/>
    <n v="0.3"/>
    <x v="1"/>
    <x v="0"/>
    <s v="μ=L"/>
    <n v="2"/>
    <n v="1245.49476475406"/>
    <x v="13"/>
    <n v="3"/>
    <n v="6"/>
    <n v="6.6666666666666599"/>
    <n v="9.7150899999998999E-2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0.22135497828252235"/>
    <n v="0.22135497828252235"/>
    <n v="1.8945378081187878E-3"/>
  </r>
  <r>
    <s v="PSP_10_0.3_4_0.3_L_2.rcp"/>
    <n v="10"/>
    <n v="0.3"/>
    <x v="1"/>
    <n v="4"/>
    <n v="0.3"/>
    <x v="1"/>
    <x v="0"/>
    <s v="μ=L"/>
    <n v="2"/>
    <n v="1245.49476475406"/>
    <x v="14"/>
    <n v="4"/>
    <n v="6"/>
    <n v="6.6666666666666599"/>
    <n v="9.1671400000002706E-2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0.22135497828252235"/>
    <n v="0.22135497828252235"/>
    <n v="1.7876821853754063E-3"/>
  </r>
  <r>
    <s v="PSP_10_0.3_4_0.3_L_2.rcp"/>
    <n v="10"/>
    <n v="0.3"/>
    <x v="1"/>
    <n v="4"/>
    <n v="0.3"/>
    <x v="1"/>
    <x v="0"/>
    <s v="μ=L"/>
    <n v="2"/>
    <n v="1245.49476475406"/>
    <x v="15"/>
    <n v="5"/>
    <n v="6"/>
    <n v="6.6666666666666599"/>
    <n v="0.109271499999998"/>
    <s v="PSP_10_0.3_4_0.3_L_2.rcp"/>
    <n v="10"/>
    <n v="0.3"/>
    <n v="4"/>
    <n v="0.3"/>
    <s v="L"/>
    <n v="2"/>
    <s v="40_0.1_0.2_0.8_"/>
    <n v="1599.5668501248999"/>
    <n v="1602.4430581715201"/>
    <n v="90000000000"/>
    <n v="51.279472800000001"/>
    <n v="-0.22135497828252235"/>
    <n v="0.22135497828252235"/>
    <n v="2.1309013925743399E-3"/>
  </r>
  <r>
    <s v="PSP_10_0.7_2_0.3_H_3.rcp"/>
    <n v="10"/>
    <n v="0.7"/>
    <x v="0"/>
    <n v="2"/>
    <n v="0.3"/>
    <x v="1"/>
    <x v="1"/>
    <s v="μ=H"/>
    <n v="3"/>
    <n v="1245.4598519192"/>
    <x v="0"/>
    <n v="0"/>
    <n v="8"/>
    <n v="3.3333333333333299"/>
    <n v="4.1401499999999203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2.295897941144618E-2"/>
    <n v="-2.295897941144618E-2"/>
    <n v="1.8010234323320923E-3"/>
  </r>
  <r>
    <s v="PSP_10_0.7_2_0.3_H_3.rcp"/>
    <n v="10"/>
    <n v="0.7"/>
    <x v="0"/>
    <n v="2"/>
    <n v="0.3"/>
    <x v="1"/>
    <x v="1"/>
    <s v="μ=H"/>
    <n v="3"/>
    <n v="1245.4598519192"/>
    <x v="1"/>
    <n v="3"/>
    <n v="8"/>
    <n v="3.3333333333333299"/>
    <n v="4.5184499999997699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2.295897941144618E-2"/>
    <n v="-2.295897941144618E-2"/>
    <n v="1.9655892486554073E-3"/>
  </r>
  <r>
    <s v="PSP_10_0.7_2_0.3_H_3.rcp"/>
    <n v="10"/>
    <n v="0.7"/>
    <x v="0"/>
    <n v="2"/>
    <n v="0.3"/>
    <x v="1"/>
    <x v="1"/>
    <s v="μ=H"/>
    <n v="3"/>
    <n v="1245.4598519192"/>
    <x v="2"/>
    <n v="4"/>
    <n v="8"/>
    <n v="3.3333333333333299"/>
    <n v="4.7927800000003601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2.295897941144618E-2"/>
    <n v="-2.295897941144618E-2"/>
    <n v="2.0849266538684398E-3"/>
  </r>
  <r>
    <s v="PSP_10_0.7_2_0.3_H_3.rcp"/>
    <n v="10"/>
    <n v="0.7"/>
    <x v="0"/>
    <n v="2"/>
    <n v="0.3"/>
    <x v="1"/>
    <x v="1"/>
    <s v="μ=H"/>
    <n v="3"/>
    <n v="1245.4598519192"/>
    <x v="3"/>
    <n v="5"/>
    <n v="8"/>
    <n v="3.3333333333333299"/>
    <n v="5.1363000000001997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2.295897941144618E-2"/>
    <n v="-2.295897941144618E-2"/>
    <n v="2.2343626814216549E-3"/>
  </r>
  <r>
    <s v="PSP_20_0.3_4_0.3_H_3.rcp"/>
    <n v="20"/>
    <n v="0.3"/>
    <x v="1"/>
    <n v="4"/>
    <n v="0.3"/>
    <x v="1"/>
    <x v="1"/>
    <s v="μ=H"/>
    <n v="3"/>
    <n v="1244.5870658922099"/>
    <x v="5"/>
    <n v="4"/>
    <n v="9"/>
    <n v="6.6666666666666599"/>
    <n v="0.66744600000003995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1.7076401162361192E-2"/>
    <n v="-1.7076401162361192E-2"/>
    <n v="2.0651490843943032E-3"/>
  </r>
  <r>
    <s v="PSP_30_0.3_2_0.3_H_4.rcp"/>
    <n v="30"/>
    <n v="0.3"/>
    <x v="1"/>
    <n v="2"/>
    <n v="0.3"/>
    <x v="1"/>
    <x v="1"/>
    <s v="μ=H"/>
    <n v="4"/>
    <n v="1242.9172685619101"/>
    <x v="12"/>
    <n v="0"/>
    <n v="6"/>
    <n v="3.3333333333333299"/>
    <n v="2.2688316999999598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8.6562703059379867E-2"/>
    <n v="8.6562703059379867E-2"/>
    <n v="2.0093558532936957E-3"/>
  </r>
  <r>
    <s v="PSP_30_0.3_2_0.3_H_4.rcp"/>
    <n v="30"/>
    <n v="0.3"/>
    <x v="1"/>
    <n v="2"/>
    <n v="0.3"/>
    <x v="1"/>
    <x v="1"/>
    <s v="μ=H"/>
    <n v="4"/>
    <n v="1242.9172685619101"/>
    <x v="13"/>
    <n v="3"/>
    <n v="6"/>
    <n v="3.3333333333333299"/>
    <n v="2.48306580000007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8.6562703059379867E-2"/>
    <n v="8.6562703059379867E-2"/>
    <n v="2.1990889845833967E-3"/>
  </r>
  <r>
    <s v="PSP_30_0.3_2_0.3_H_4.rcp"/>
    <n v="30"/>
    <n v="0.3"/>
    <x v="1"/>
    <n v="2"/>
    <n v="0.3"/>
    <x v="1"/>
    <x v="1"/>
    <s v="μ=H"/>
    <n v="4"/>
    <n v="1242.9172685619101"/>
    <x v="14"/>
    <n v="4"/>
    <n v="6"/>
    <n v="3.3333333333333299"/>
    <n v="2.5881381999999999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8.6562703059379867E-2"/>
    <n v="8.6562703059379867E-2"/>
    <n v="2.2921447374448715E-3"/>
  </r>
  <r>
    <s v="PSP_30_0.3_2_0.3_H_4.rcp"/>
    <n v="30"/>
    <n v="0.3"/>
    <x v="1"/>
    <n v="2"/>
    <n v="0.3"/>
    <x v="1"/>
    <x v="1"/>
    <s v="μ=H"/>
    <n v="4"/>
    <n v="1242.9172685619101"/>
    <x v="15"/>
    <n v="5"/>
    <n v="6"/>
    <n v="3.3333333333333299"/>
    <n v="2.4441879000000801"/>
    <s v="PSP_30_0.3_2_0.3_H_4.rcp"/>
    <n v="30"/>
    <n v="0.3"/>
    <n v="2"/>
    <n v="0.3"/>
    <s v="H"/>
    <n v="4"/>
    <s v="40_0.1_0.2_0.8_"/>
    <n v="1360.7034360484499"/>
    <n v="1360.7034360484499"/>
    <n v="1360.7034360484499"/>
    <n v="1129.1338447000001"/>
    <n v="-8.6562703059379867E-2"/>
    <n v="8.6562703059379867E-2"/>
    <n v="2.164657371198963E-3"/>
  </r>
  <r>
    <s v="PSP_20_0.3_4_0.3_H_5.rcp"/>
    <n v="20"/>
    <n v="0.3"/>
    <x v="1"/>
    <n v="4"/>
    <n v="0.3"/>
    <x v="1"/>
    <x v="1"/>
    <s v="μ=H"/>
    <n v="5"/>
    <n v="1241.9481759421899"/>
    <x v="6"/>
    <n v="0"/>
    <n v="9"/>
    <n v="6.6666666666666599"/>
    <n v="0.81382070000000795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4.0471539852580389E-2"/>
    <n v="4.0471539852580389E-2"/>
    <n v="2.1532976194943657E-3"/>
  </r>
  <r>
    <s v="PSP_20_0.3_4_0.3_L_5.rcp"/>
    <n v="20"/>
    <n v="0.3"/>
    <x v="1"/>
    <n v="4"/>
    <n v="0.3"/>
    <x v="1"/>
    <x v="0"/>
    <s v="μ=L"/>
    <n v="5"/>
    <n v="1239.6377163022601"/>
    <x v="6"/>
    <n v="0"/>
    <n v="9"/>
    <n v="6.6666666666666599"/>
    <n v="0.45028720000004702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1.8579351372445038E-2"/>
    <n v="1.8579351372445038E-2"/>
    <n v="2.4170508641012281E-3"/>
  </r>
  <r>
    <s v="PSP_20_0.3_2_0.7_H_4.rcp"/>
    <n v="20"/>
    <n v="0.3"/>
    <x v="1"/>
    <n v="2"/>
    <n v="0.7"/>
    <x v="0"/>
    <x v="1"/>
    <s v="μ=H"/>
    <n v="4"/>
    <n v="1237.0256781923399"/>
    <x v="12"/>
    <n v="0"/>
    <n v="6"/>
    <n v="3.3333333333333299"/>
    <n v="0.43976360000002002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9.3605676472092378E-2"/>
    <n v="9.3605676472092378E-2"/>
    <n v="2.2524555840444773E-3"/>
  </r>
  <r>
    <s v="PSP_20_0.3_2_0.7_H_4.rcp"/>
    <n v="20"/>
    <n v="0.3"/>
    <x v="1"/>
    <n v="2"/>
    <n v="0.7"/>
    <x v="0"/>
    <x v="1"/>
    <s v="μ=H"/>
    <n v="4"/>
    <n v="1237.0256781923399"/>
    <x v="8"/>
    <n v="0"/>
    <n v="7"/>
    <n v="3.3333333333333299"/>
    <n v="0.39131560000001198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9.3605676472092378E-2"/>
    <n v="9.3605676472092378E-2"/>
    <n v="2.0043064235959998E-3"/>
  </r>
  <r>
    <s v="PSP_20_0.3_2_0.7_H_4.rcp"/>
    <n v="20"/>
    <n v="0.3"/>
    <x v="1"/>
    <n v="2"/>
    <n v="0.7"/>
    <x v="0"/>
    <x v="1"/>
    <s v="μ=H"/>
    <n v="4"/>
    <n v="1237.0256781923399"/>
    <x v="13"/>
    <n v="3"/>
    <n v="6"/>
    <n v="3.3333333333333299"/>
    <n v="0.51795549999999901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9.3605676472092378E-2"/>
    <n v="9.3605676472092378E-2"/>
    <n v="2.6529520821220627E-3"/>
  </r>
  <r>
    <s v="PSP_20_0.3_2_0.7_H_4.rcp"/>
    <n v="20"/>
    <n v="0.3"/>
    <x v="1"/>
    <n v="2"/>
    <n v="0.7"/>
    <x v="0"/>
    <x v="1"/>
    <s v="μ=H"/>
    <n v="4"/>
    <n v="1237.0256781923399"/>
    <x v="9"/>
    <n v="3"/>
    <n v="7"/>
    <n v="3.3333333333333299"/>
    <n v="0.52914169999999605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9.3605676472092378E-2"/>
    <n v="9.3605676472092378E-2"/>
    <n v="2.7102474532128724E-3"/>
  </r>
  <r>
    <s v="PSP_20_0.3_2_0.7_H_4.rcp"/>
    <n v="20"/>
    <n v="0.3"/>
    <x v="1"/>
    <n v="2"/>
    <n v="0.7"/>
    <x v="0"/>
    <x v="1"/>
    <s v="μ=H"/>
    <n v="4"/>
    <n v="1237.0256781923399"/>
    <x v="14"/>
    <n v="4"/>
    <n v="6"/>
    <n v="3.3333333333333299"/>
    <n v="0.395926000000002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9.3605676472092378E-2"/>
    <n v="9.3605676472092378E-2"/>
    <n v="2.0279207500765355E-3"/>
  </r>
  <r>
    <s v="PSP_20_0.3_2_0.7_H_4.rcp"/>
    <n v="20"/>
    <n v="0.3"/>
    <x v="1"/>
    <n v="2"/>
    <n v="0.7"/>
    <x v="0"/>
    <x v="1"/>
    <s v="μ=H"/>
    <n v="4"/>
    <n v="1237.0256781923399"/>
    <x v="10"/>
    <n v="4"/>
    <n v="7"/>
    <n v="3.3333333333333299"/>
    <n v="0.37293950000000098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9.3605676472092378E-2"/>
    <n v="9.3605676472092378E-2"/>
    <n v="1.910184606651663E-3"/>
  </r>
  <r>
    <s v="PSP_20_0.3_2_0.7_H_4.rcp"/>
    <n v="20"/>
    <n v="0.3"/>
    <x v="1"/>
    <n v="2"/>
    <n v="0.7"/>
    <x v="0"/>
    <x v="1"/>
    <s v="μ=H"/>
    <n v="4"/>
    <n v="1237.0256781923399"/>
    <x v="15"/>
    <n v="5"/>
    <n v="6"/>
    <n v="3.3333333333333299"/>
    <n v="0.38252750000000901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9.3605676472092378E-2"/>
    <n v="9.3605676472092378E-2"/>
    <n v="1.9592940466777032E-3"/>
  </r>
  <r>
    <s v="PSP_20_0.3_2_0.7_H_4.rcp"/>
    <n v="20"/>
    <n v="0.3"/>
    <x v="1"/>
    <n v="2"/>
    <n v="0.7"/>
    <x v="0"/>
    <x v="1"/>
    <s v="μ=H"/>
    <n v="4"/>
    <n v="1237.0256781923399"/>
    <x v="11"/>
    <n v="5"/>
    <n v="7"/>
    <n v="3.3333333333333299"/>
    <n v="0.432544599999999"/>
    <s v="PSP_20_0.3_2_0.7_H_4.rcp"/>
    <n v="20"/>
    <n v="0.3"/>
    <n v="2"/>
    <n v="0.7"/>
    <s v="H"/>
    <n v="4"/>
    <s v="40_0.1_0.2_0.8_"/>
    <n v="1364.77650629754"/>
    <n v="1364.77650629754"/>
    <n v="1393.4488365768"/>
    <n v="195.2374125"/>
    <n v="-9.3605676472092378E-2"/>
    <n v="9.3605676472092378E-2"/>
    <n v="2.2154800888892082E-3"/>
  </r>
  <r>
    <s v="PSP_20_0.3_4_0.3_H_3.rcp"/>
    <n v="20"/>
    <n v="0.3"/>
    <x v="1"/>
    <n v="4"/>
    <n v="0.3"/>
    <x v="1"/>
    <x v="1"/>
    <s v="μ=H"/>
    <n v="3"/>
    <n v="1236.9228202357999"/>
    <x v="4"/>
    <n v="3"/>
    <n v="9"/>
    <n v="6.6666666666666599"/>
    <n v="0.71773830000000705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1.0813180530016248E-2"/>
    <n v="-1.0813180530016248E-2"/>
    <n v="2.2207588225559064E-3"/>
  </r>
  <r>
    <s v="PSP_10_0.3_4_0.3_H_2.rcp"/>
    <n v="10"/>
    <n v="0.3"/>
    <x v="1"/>
    <n v="4"/>
    <n v="0.3"/>
    <x v="1"/>
    <x v="1"/>
    <s v="μ=H"/>
    <n v="2"/>
    <n v="1236.64011306616"/>
    <x v="0"/>
    <n v="0"/>
    <n v="8"/>
    <n v="6.6666666666666599"/>
    <n v="0.11518139999999701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4.7603482546124537E-2"/>
    <n v="-4.7603482546124537E-2"/>
    <n v="2.0380847840112907E-3"/>
  </r>
  <r>
    <s v="PSP_10_0.3_4_0.3_H_2.rcp"/>
    <n v="10"/>
    <n v="0.3"/>
    <x v="1"/>
    <n v="4"/>
    <n v="0.3"/>
    <x v="1"/>
    <x v="1"/>
    <s v="μ=H"/>
    <n v="2"/>
    <n v="1236.64011306616"/>
    <x v="1"/>
    <n v="3"/>
    <n v="8"/>
    <n v="6.6666666666666599"/>
    <n v="0.11791409999999999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4.7603482546124537E-2"/>
    <n v="-4.7603482546124537E-2"/>
    <n v="2.0864387221408314E-3"/>
  </r>
  <r>
    <s v="PSP_10_0.3_4_0.3_H_2.rcp"/>
    <n v="10"/>
    <n v="0.3"/>
    <x v="1"/>
    <n v="4"/>
    <n v="0.3"/>
    <x v="1"/>
    <x v="1"/>
    <s v="μ=H"/>
    <n v="2"/>
    <n v="1236.64011306616"/>
    <x v="2"/>
    <n v="4"/>
    <n v="8"/>
    <n v="6.6666666666666599"/>
    <n v="0.106577800000003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4.7603482546124537E-2"/>
    <n v="-4.7603482546124537E-2"/>
    <n v="1.8858478234629055E-3"/>
  </r>
  <r>
    <s v="PSP_10_0.3_4_0.3_H_2.rcp"/>
    <n v="10"/>
    <n v="0.3"/>
    <x v="1"/>
    <n v="4"/>
    <n v="0.3"/>
    <x v="1"/>
    <x v="1"/>
    <s v="μ=H"/>
    <n v="2"/>
    <n v="1236.64011306616"/>
    <x v="3"/>
    <n v="5"/>
    <n v="8"/>
    <n v="6.6666666666666599"/>
    <n v="0.102732599999995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4.7603482546124537E-2"/>
    <n v="-4.7603482546124537E-2"/>
    <n v="1.8178086816266652E-3"/>
  </r>
  <r>
    <s v="PSP_10_0.7_2_0.3_H_1.rcp"/>
    <n v="10"/>
    <n v="0.7"/>
    <x v="0"/>
    <n v="2"/>
    <n v="0.3"/>
    <x v="1"/>
    <x v="1"/>
    <s v="μ=H"/>
    <n v="1"/>
    <n v="1236.33562439258"/>
    <x v="4"/>
    <n v="3"/>
    <n v="9"/>
    <n v="3.3333333333333299"/>
    <n v="6.6570099999999799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1.6091154992815361E-2"/>
    <n v="-1.6091154992815361E-2"/>
    <n v="2.1630298598009144E-3"/>
  </r>
  <r>
    <s v="PSP_20_0.3_4_0.3_H_3.rcp"/>
    <n v="20"/>
    <n v="0.3"/>
    <x v="1"/>
    <n v="4"/>
    <n v="0.3"/>
    <x v="1"/>
    <x v="1"/>
    <s v="μ=H"/>
    <n v="3"/>
    <n v="1236.23686260198"/>
    <x v="7"/>
    <n v="5"/>
    <n v="9"/>
    <n v="6.6666666666666599"/>
    <n v="0.652065899999968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1.025261603382706E-2"/>
    <n v="-1.025261603382706E-2"/>
    <n v="2.0175614152299973E-3"/>
  </r>
  <r>
    <s v="PSP_10_0.7_2_0.3_H_1.rcp"/>
    <n v="10"/>
    <n v="0.7"/>
    <x v="0"/>
    <n v="2"/>
    <n v="0.3"/>
    <x v="1"/>
    <x v="1"/>
    <s v="μ=H"/>
    <n v="1"/>
    <n v="1233.7070607712601"/>
    <x v="7"/>
    <n v="5"/>
    <n v="9"/>
    <n v="3.3333333333333299"/>
    <n v="6.2005200000001502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1.3930851436674389E-2"/>
    <n v="-1.3930851436674389E-2"/>
    <n v="2.0147047858262387E-3"/>
  </r>
  <r>
    <s v="PSP_10_0.7_2_0.3_H_1.rcp"/>
    <n v="10"/>
    <n v="0.7"/>
    <x v="0"/>
    <n v="2"/>
    <n v="0.3"/>
    <x v="1"/>
    <x v="1"/>
    <s v="μ=H"/>
    <n v="1"/>
    <n v="1232.7788484912601"/>
    <x v="6"/>
    <n v="0"/>
    <n v="9"/>
    <n v="3.3333333333333299"/>
    <n v="5.9866999999998699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1.3167993626015478E-2"/>
    <n v="-1.3167993626015478E-2"/>
    <n v="1.9452292938826727E-3"/>
  </r>
  <r>
    <s v="PSP_10_0.7_2_0.3_H_5.rcp"/>
    <n v="10"/>
    <n v="0.7"/>
    <x v="0"/>
    <n v="2"/>
    <n v="0.3"/>
    <x v="1"/>
    <x v="1"/>
    <s v="μ=H"/>
    <n v="5"/>
    <n v="1231.8250411389899"/>
    <x v="7"/>
    <n v="5"/>
    <n v="9"/>
    <n v="3.3333333333333299"/>
    <n v="2.82894999999996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2.7919987557391283E-2"/>
    <n v="2.7919987557391283E-2"/>
    <n v="1.5069917154848865E-3"/>
  </r>
  <r>
    <s v="PSP_10_0.7_2_0.3_H_1.rcp"/>
    <n v="10"/>
    <n v="0.7"/>
    <x v="0"/>
    <n v="2"/>
    <n v="0.3"/>
    <x v="1"/>
    <x v="1"/>
    <s v="μ=H"/>
    <n v="1"/>
    <n v="1231.1270005670799"/>
    <x v="5"/>
    <n v="4"/>
    <n v="9"/>
    <n v="3.3333333333333299"/>
    <n v="5.9400099999999498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1.1810410756091027E-2"/>
    <n v="-1.1810410756091027E-2"/>
    <n v="1.9300585394217461E-3"/>
  </r>
  <r>
    <s v="PSP_30_0.3_4_0.3_L_4.rcp"/>
    <n v="30"/>
    <n v="0.3"/>
    <x v="1"/>
    <n v="4"/>
    <n v="0.3"/>
    <x v="1"/>
    <x v="0"/>
    <s v="μ=L"/>
    <n v="4"/>
    <n v="1230.92869025614"/>
    <x v="12"/>
    <n v="0"/>
    <n v="6"/>
    <n v="6.6666666666666599"/>
    <n v="2.1493631999999199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24137134863717966"/>
    <n v="0.24137134863717966"/>
    <n v="2.2833231626243678E-3"/>
  </r>
  <r>
    <s v="PSP_30_0.3_4_0.3_L_4.rcp"/>
    <n v="30"/>
    <n v="0.3"/>
    <x v="1"/>
    <n v="4"/>
    <n v="0.3"/>
    <x v="1"/>
    <x v="0"/>
    <s v="μ=L"/>
    <n v="4"/>
    <n v="1230.92869025614"/>
    <x v="13"/>
    <n v="3"/>
    <n v="6"/>
    <n v="6.6666666666666599"/>
    <n v="1.9660240000000599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24137134863717966"/>
    <n v="0.24137134863717966"/>
    <n v="2.0885572701141034E-3"/>
  </r>
  <r>
    <s v="PSP_30_0.3_4_0.3_L_4.rcp"/>
    <n v="30"/>
    <n v="0.3"/>
    <x v="1"/>
    <n v="4"/>
    <n v="0.3"/>
    <x v="1"/>
    <x v="0"/>
    <s v="μ=L"/>
    <n v="4"/>
    <n v="1230.92869025614"/>
    <x v="14"/>
    <n v="4"/>
    <n v="6"/>
    <n v="6.6666666666666599"/>
    <n v="2.0134923999999002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24137134863717966"/>
    <n v="0.24137134863717966"/>
    <n v="2.1389841580464722E-3"/>
  </r>
  <r>
    <s v="PSP_30_0.3_4_0.3_L_4.rcp"/>
    <n v="30"/>
    <n v="0.3"/>
    <x v="1"/>
    <n v="4"/>
    <n v="0.3"/>
    <x v="1"/>
    <x v="0"/>
    <s v="μ=L"/>
    <n v="4"/>
    <n v="1230.92869025614"/>
    <x v="15"/>
    <n v="5"/>
    <n v="6"/>
    <n v="6.6666666666666599"/>
    <n v="2.0719565000001601"/>
    <s v="PSP_30_0.3_4_0.3_L_4.rcp"/>
    <n v="30"/>
    <n v="0.3"/>
    <n v="4"/>
    <n v="0.3"/>
    <s v="L"/>
    <n v="4"/>
    <s v="40_0.1_0.2_0.8_"/>
    <n v="1622.5707901288299"/>
    <n v="1624.5173216212499"/>
    <n v="1714.25376898524"/>
    <n v="941.33114190000197"/>
    <n v="-0.24137134863717966"/>
    <n v="0.24137134863717966"/>
    <n v="2.2010920575920613E-3"/>
  </r>
  <r>
    <s v="PSP_10_0.3_2_0.3_L_1.rcp"/>
    <n v="10"/>
    <n v="0.3"/>
    <x v="1"/>
    <n v="2"/>
    <n v="0.3"/>
    <x v="1"/>
    <x v="0"/>
    <s v="μ=L"/>
    <n v="1"/>
    <n v="1230.0391991849001"/>
    <x v="8"/>
    <n v="0"/>
    <n v="7"/>
    <n v="3.3333333333333299"/>
    <n v="7.4161699999999997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2284233267640296"/>
    <n v="0.2284233267640296"/>
    <n v="2.070894209437252E-3"/>
  </r>
  <r>
    <s v="PSP_10_0.3_2_0.3_L_1.rcp"/>
    <n v="10"/>
    <n v="0.3"/>
    <x v="1"/>
    <n v="2"/>
    <n v="0.3"/>
    <x v="1"/>
    <x v="0"/>
    <s v="μ=L"/>
    <n v="1"/>
    <n v="1230.0391991849001"/>
    <x v="9"/>
    <n v="3"/>
    <n v="7"/>
    <n v="3.3333333333333299"/>
    <n v="7.2731799999999999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2284233267640296"/>
    <n v="0.2284233267640296"/>
    <n v="2.030965625949086E-3"/>
  </r>
  <r>
    <s v="PSP_10_0.3_2_0.3_L_1.rcp"/>
    <n v="10"/>
    <n v="0.3"/>
    <x v="1"/>
    <n v="2"/>
    <n v="0.3"/>
    <x v="1"/>
    <x v="0"/>
    <s v="μ=L"/>
    <n v="1"/>
    <n v="1230.0391991849001"/>
    <x v="10"/>
    <n v="4"/>
    <n v="7"/>
    <n v="3.3333333333333299"/>
    <n v="0.156777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2284233267640296"/>
    <n v="0.2284233267640296"/>
    <n v="4.377847075686561E-3"/>
  </r>
  <r>
    <s v="PSP_10_0.3_2_0.3_L_1.rcp"/>
    <n v="10"/>
    <n v="0.3"/>
    <x v="1"/>
    <n v="2"/>
    <n v="0.3"/>
    <x v="1"/>
    <x v="0"/>
    <s v="μ=L"/>
    <n v="1"/>
    <n v="1230.0391991849001"/>
    <x v="11"/>
    <n v="5"/>
    <n v="7"/>
    <n v="3.3333333333333299"/>
    <n v="7.5924999999999798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2284233267640296"/>
    <n v="0.2284233267640296"/>
    <n v="2.1201326675564739E-3"/>
  </r>
  <r>
    <s v="PSP_20_0.3_4_0.3_L_5.rcp"/>
    <n v="20"/>
    <n v="0.3"/>
    <x v="1"/>
    <n v="4"/>
    <n v="0.3"/>
    <x v="1"/>
    <x v="0"/>
    <s v="μ=L"/>
    <n v="5"/>
    <n v="1228.7555600072801"/>
    <x v="5"/>
    <n v="4"/>
    <n v="9"/>
    <n v="6.6666666666666599"/>
    <n v="0.39836270000000601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2.7194749846559844E-2"/>
    <n v="2.7194749846559844E-2"/>
    <n v="2.138330621569106E-3"/>
  </r>
  <r>
    <s v="PSP_10_0.7_4_0.3_H_5.rcp"/>
    <n v="10"/>
    <n v="0.7"/>
    <x v="0"/>
    <n v="4"/>
    <n v="0.3"/>
    <x v="1"/>
    <x v="1"/>
    <s v="μ=H"/>
    <n v="5"/>
    <n v="1225.7349201924801"/>
    <x v="6"/>
    <n v="0"/>
    <n v="9"/>
    <n v="6.6666666666666599"/>
    <n v="6.0356400000003398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6.4897898011146371E-2"/>
    <n v="6.4897898011146371E-2"/>
    <n v="2.3195444982214552E-3"/>
  </r>
  <r>
    <s v="PSP_10_0.7_2_0.3_H_5.rcp"/>
    <n v="10"/>
    <n v="0.7"/>
    <x v="0"/>
    <n v="2"/>
    <n v="0.3"/>
    <x v="1"/>
    <x v="1"/>
    <s v="μ=H"/>
    <n v="5"/>
    <n v="1225.72911884512"/>
    <x v="6"/>
    <n v="0"/>
    <n v="9"/>
    <n v="3.3333333333333299"/>
    <n v="2.9396099999999498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3.2730511796933592E-2"/>
    <n v="3.2730511796933592E-2"/>
    <n v="1.5659406906295672E-3"/>
  </r>
  <r>
    <s v="PSP_20_0.3_4_0.3_L_5.rcp"/>
    <n v="20"/>
    <n v="0.3"/>
    <x v="1"/>
    <n v="4"/>
    <n v="0.3"/>
    <x v="1"/>
    <x v="0"/>
    <s v="μ=L"/>
    <n v="5"/>
    <n v="1225.3685627852799"/>
    <x v="4"/>
    <n v="3"/>
    <n v="9"/>
    <n v="6.6666666666666599"/>
    <n v="0.37948860000000101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2.9876234095385874E-2"/>
    <n v="2.9876234095385874E-2"/>
    <n v="2.0370182597828053E-3"/>
  </r>
  <r>
    <s v="PSP_10_0.3_2_0.3_L_2.rcp"/>
    <n v="10"/>
    <n v="0.3"/>
    <x v="1"/>
    <n v="2"/>
    <n v="0.3"/>
    <x v="1"/>
    <x v="0"/>
    <s v="μ=L"/>
    <n v="2"/>
    <n v="1224.85485401593"/>
    <x v="4"/>
    <n v="3"/>
    <n v="9"/>
    <n v="3.3333333333333299"/>
    <n v="6.55388999999999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4.3524501880481972E-2"/>
    <n v="4.3524501880481972E-2"/>
    <n v="2.127746595554798E-3"/>
  </r>
  <r>
    <s v="PSP_20_0.3_4_0.3_H_1.rcp"/>
    <n v="20"/>
    <n v="0.3"/>
    <x v="1"/>
    <n v="4"/>
    <n v="0.3"/>
    <x v="1"/>
    <x v="1"/>
    <s v="μ=H"/>
    <n v="1"/>
    <n v="1224.1644385080499"/>
    <x v="8"/>
    <n v="0"/>
    <n v="7"/>
    <n v="6.6666666666666599"/>
    <n v="0.76516079999998898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0.1347034450970761"/>
    <n v="0.1347034450970761"/>
    <n v="1.9259852752729685E-3"/>
  </r>
  <r>
    <s v="PSP_20_0.3_4_0.3_H_1.rcp"/>
    <n v="20"/>
    <n v="0.3"/>
    <x v="1"/>
    <n v="4"/>
    <n v="0.3"/>
    <x v="1"/>
    <x v="1"/>
    <s v="μ=H"/>
    <n v="1"/>
    <n v="1224.1644385080499"/>
    <x v="9"/>
    <n v="3"/>
    <n v="7"/>
    <n v="6.6666666666666599"/>
    <n v="0.76856000000003599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0.1347034450970761"/>
    <n v="0.1347034450970761"/>
    <n v="1.9345413972643179E-3"/>
  </r>
  <r>
    <s v="PSP_20_0.3_4_0.3_H_1.rcp"/>
    <n v="20"/>
    <n v="0.3"/>
    <x v="1"/>
    <n v="4"/>
    <n v="0.3"/>
    <x v="1"/>
    <x v="1"/>
    <s v="μ=H"/>
    <n v="1"/>
    <n v="1224.1644385080499"/>
    <x v="10"/>
    <n v="4"/>
    <n v="7"/>
    <n v="6.6666666666666599"/>
    <n v="0.96478600000000303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0.1347034450970761"/>
    <n v="0.1347034450970761"/>
    <n v="2.428461611976906E-3"/>
  </r>
  <r>
    <s v="PSP_20_0.3_4_0.3_H_1.rcp"/>
    <n v="20"/>
    <n v="0.3"/>
    <x v="1"/>
    <n v="4"/>
    <n v="0.3"/>
    <x v="1"/>
    <x v="1"/>
    <s v="μ=H"/>
    <n v="1"/>
    <n v="1224.1644385080499"/>
    <x v="11"/>
    <n v="5"/>
    <n v="7"/>
    <n v="6.6666666666666599"/>
    <n v="0.82100199999996404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0.1347034450970761"/>
    <n v="0.1347034450970761"/>
    <n v="2.0665430886809819E-3"/>
  </r>
  <r>
    <s v="PSP_20_0.3_4_0.3_L_5.rcp"/>
    <n v="20"/>
    <n v="0.3"/>
    <x v="1"/>
    <n v="4"/>
    <n v="0.3"/>
    <x v="1"/>
    <x v="0"/>
    <s v="μ=L"/>
    <n v="5"/>
    <n v="1223.91498069048"/>
    <x v="7"/>
    <n v="5"/>
    <n v="9"/>
    <n v="6.6666666666666599"/>
    <n v="0.39159840000002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3.1027034416763067E-2"/>
    <n v="3.1027034416763067E-2"/>
    <n v="2.1020212235671101E-3"/>
  </r>
  <r>
    <s v="PSP_10_0.7_4_0.3_H_5.rcp"/>
    <n v="10"/>
    <n v="0.7"/>
    <x v="0"/>
    <n v="4"/>
    <n v="0.3"/>
    <x v="1"/>
    <x v="1"/>
    <s v="μ=H"/>
    <n v="5"/>
    <n v="1223.1349577518899"/>
    <x v="4"/>
    <n v="3"/>
    <n v="9"/>
    <n v="6.6666666666666599"/>
    <n v="5.8523300000004497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6.6881385878903424E-2"/>
    <n v="6.6881385878903424E-2"/>
    <n v="2.2490970059971514E-3"/>
  </r>
  <r>
    <s v="PSP_10_0.7_2_0.3_H_5.rcp"/>
    <n v="10"/>
    <n v="0.7"/>
    <x v="0"/>
    <n v="2"/>
    <n v="0.3"/>
    <x v="1"/>
    <x v="1"/>
    <s v="μ=H"/>
    <n v="5"/>
    <n v="1221.7677269957601"/>
    <x v="4"/>
    <n v="3"/>
    <n v="9"/>
    <n v="3.3333333333333299"/>
    <n v="2.7011600000001499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3.5856596841166183E-2"/>
    <n v="3.5856596841166183E-2"/>
    <n v="1.4389175284821008E-3"/>
  </r>
  <r>
    <s v="PSP_10_0.7_2_0.3_H_5.rcp"/>
    <n v="10"/>
    <n v="0.7"/>
    <x v="0"/>
    <n v="2"/>
    <n v="0.3"/>
    <x v="1"/>
    <x v="1"/>
    <s v="μ=H"/>
    <n v="5"/>
    <n v="1221.17437690525"/>
    <x v="5"/>
    <n v="4"/>
    <n v="9"/>
    <n v="3.3333333333333299"/>
    <n v="3.4631300000000899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3.6324831975298968E-2"/>
    <n v="3.6324831975298968E-2"/>
    <n v="1.8448216545528849E-3"/>
  </r>
  <r>
    <s v="PSP_20_0.3_4_0.3_H_5.rcp"/>
    <n v="20"/>
    <n v="0.3"/>
    <x v="1"/>
    <n v="4"/>
    <n v="0.3"/>
    <x v="1"/>
    <x v="1"/>
    <s v="μ=H"/>
    <n v="5"/>
    <n v="1220.5994821316201"/>
    <x v="5"/>
    <n v="4"/>
    <n v="9"/>
    <n v="6.6666666666666599"/>
    <n v="0.82680510000000096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5.6965528647784584E-2"/>
    <n v="5.6965528647784584E-2"/>
    <n v="2.1876531938985894E-3"/>
  </r>
  <r>
    <s v="PSP_10_0.7_4_0.3_H_5.rcp"/>
    <n v="10"/>
    <n v="0.7"/>
    <x v="0"/>
    <n v="4"/>
    <n v="0.3"/>
    <x v="1"/>
    <x v="1"/>
    <s v="μ=H"/>
    <n v="5"/>
    <n v="1215.4882477147801"/>
    <x v="7"/>
    <n v="5"/>
    <n v="9"/>
    <n v="6.6666666666666599"/>
    <n v="5.6890699999996699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7.2714991914927793E-2"/>
    <n v="7.2714991914927793E-2"/>
    <n v="2.1863548883789001E-3"/>
  </r>
  <r>
    <s v="PSP_10_0.3_2_0.3_L_2.rcp"/>
    <n v="10"/>
    <n v="0.3"/>
    <x v="1"/>
    <n v="2"/>
    <n v="0.3"/>
    <x v="1"/>
    <x v="0"/>
    <s v="μ=L"/>
    <n v="2"/>
    <n v="1214.7474863099601"/>
    <x v="6"/>
    <n v="0"/>
    <n v="9"/>
    <n v="3.3333333333333299"/>
    <n v="6.1495099999999997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5.1417232622861776E-2"/>
    <n v="5.1417232622861776E-2"/>
    <n v="1.9964630115595784E-3"/>
  </r>
  <r>
    <s v="PSP_10_0.7_4_0.3_H_5.rcp"/>
    <n v="10"/>
    <n v="0.7"/>
    <x v="0"/>
    <n v="4"/>
    <n v="0.3"/>
    <x v="1"/>
    <x v="1"/>
    <s v="μ=H"/>
    <n v="5"/>
    <n v="1211.41774052388"/>
    <x v="5"/>
    <n v="4"/>
    <n v="9"/>
    <n v="6.6666666666666599"/>
    <n v="6.2349300000008101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7.5820345093389682E-2"/>
    <n v="7.5820345093389682E-2"/>
    <n v="2.396133231653472E-3"/>
  </r>
  <r>
    <s v="PSP_20_0.3_4_0.3_H_5.rcp"/>
    <n v="20"/>
    <n v="0.3"/>
    <x v="1"/>
    <n v="4"/>
    <n v="0.3"/>
    <x v="1"/>
    <x v="1"/>
    <s v="μ=H"/>
    <n v="5"/>
    <n v="1211.2948629931"/>
    <x v="4"/>
    <n v="3"/>
    <n v="9"/>
    <n v="6.6666666666666599"/>
    <n v="0.78038459999998999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6.4154272145450483E-2"/>
    <n v="6.4154272145450483E-2"/>
    <n v="2.0648286550956798E-3"/>
  </r>
  <r>
    <s v="PSP_20_0.3_4_0.3_H_5.rcp"/>
    <n v="20"/>
    <n v="0.3"/>
    <x v="1"/>
    <n v="4"/>
    <n v="0.3"/>
    <x v="1"/>
    <x v="1"/>
    <s v="μ=H"/>
    <n v="5"/>
    <n v="1210.9700164734199"/>
    <x v="7"/>
    <n v="5"/>
    <n v="9"/>
    <n v="6.6666666666666599"/>
    <n v="1.1267037999999701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6.4405248383308675E-2"/>
    <n v="6.4405248383308675E-2"/>
    <n v="2.9811586390161467E-3"/>
  </r>
  <r>
    <s v="PSP_20_0.3_4_0.3_H_2.rcp"/>
    <n v="20"/>
    <n v="0.3"/>
    <x v="1"/>
    <n v="4"/>
    <n v="0.3"/>
    <x v="1"/>
    <x v="1"/>
    <s v="μ=H"/>
    <n v="2"/>
    <n v="1210.55019849512"/>
    <x v="0"/>
    <n v="0"/>
    <n v="8"/>
    <n v="6.6666666666666599"/>
    <n v="0.70833279999999299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6.7856583792267264E-2"/>
    <n v="-6.7856583792267264E-2"/>
    <n v="2.3462950912584574E-3"/>
  </r>
  <r>
    <s v="PSP_20_0.3_4_0.3_H_2.rcp"/>
    <n v="20"/>
    <n v="0.3"/>
    <x v="1"/>
    <n v="4"/>
    <n v="0.3"/>
    <x v="1"/>
    <x v="1"/>
    <s v="μ=H"/>
    <n v="2"/>
    <n v="1210.55019849512"/>
    <x v="1"/>
    <n v="3"/>
    <n v="8"/>
    <n v="6.6666666666666599"/>
    <n v="0.61607010000000095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6.7856583792267264E-2"/>
    <n v="-6.7856583792267264E-2"/>
    <n v="2.0406823621624236E-3"/>
  </r>
  <r>
    <s v="PSP_20_0.3_4_0.3_H_2.rcp"/>
    <n v="20"/>
    <n v="0.3"/>
    <x v="1"/>
    <n v="4"/>
    <n v="0.3"/>
    <x v="1"/>
    <x v="1"/>
    <s v="μ=H"/>
    <n v="2"/>
    <n v="1210.55019849512"/>
    <x v="2"/>
    <n v="4"/>
    <n v="8"/>
    <n v="6.6666666666666599"/>
    <n v="0.64926740000004202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6.7856583792267264E-2"/>
    <n v="-6.7856583792267264E-2"/>
    <n v="2.1506457325345587E-3"/>
  </r>
  <r>
    <s v="PSP_20_0.3_4_0.3_H_2.rcp"/>
    <n v="20"/>
    <n v="0.3"/>
    <x v="1"/>
    <n v="4"/>
    <n v="0.3"/>
    <x v="1"/>
    <x v="1"/>
    <s v="μ=H"/>
    <n v="2"/>
    <n v="1210.55019849512"/>
    <x v="3"/>
    <n v="5"/>
    <n v="8"/>
    <n v="6.6666666666666599"/>
    <n v="0.62592159999996899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6.7856583792267264E-2"/>
    <n v="-6.7856583792267264E-2"/>
    <n v="2.0733146588617405E-3"/>
  </r>
  <r>
    <s v="PSP_10_0.7_2_0.3_L_2.rcp"/>
    <n v="10"/>
    <n v="0.7"/>
    <x v="0"/>
    <n v="2"/>
    <n v="0.3"/>
    <x v="1"/>
    <x v="0"/>
    <s v="μ=L"/>
    <n v="2"/>
    <n v="1206.4046544713101"/>
    <x v="5"/>
    <n v="4"/>
    <n v="9"/>
    <n v="3.3333333333333299"/>
    <n v="2.7331600000003599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2.5402720477861542E-2"/>
    <n v="-2.5402720477861542E-2"/>
    <n v="1.4781113501394884E-3"/>
  </r>
  <r>
    <s v="PSP_10_0.7_4_0.3_H_5.rcp"/>
    <n v="10"/>
    <n v="0.7"/>
    <x v="0"/>
    <n v="4"/>
    <n v="0.3"/>
    <x v="1"/>
    <x v="1"/>
    <s v="μ=H"/>
    <n v="5"/>
    <n v="1204.95831040498"/>
    <x v="8"/>
    <n v="0"/>
    <n v="7"/>
    <n v="6.6666666666666599"/>
    <n v="4.7009700000003797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8.0748186001181499E-2"/>
    <n v="8.0748186001181499E-2"/>
    <n v="1.8066201926894879E-3"/>
  </r>
  <r>
    <s v="PSP_10_0.7_4_0.3_H_5.rcp"/>
    <n v="10"/>
    <n v="0.7"/>
    <x v="0"/>
    <n v="4"/>
    <n v="0.3"/>
    <x v="1"/>
    <x v="1"/>
    <s v="μ=H"/>
    <n v="5"/>
    <n v="1204.95831040498"/>
    <x v="9"/>
    <n v="3"/>
    <n v="7"/>
    <n v="6.6666666666666599"/>
    <n v="5.3456699999998102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8.0748186001181499E-2"/>
    <n v="8.0748186001181499E-2"/>
    <n v="2.0543835347711838E-3"/>
  </r>
  <r>
    <s v="PSP_10_0.7_4_0.3_H_5.rcp"/>
    <n v="10"/>
    <n v="0.7"/>
    <x v="0"/>
    <n v="4"/>
    <n v="0.3"/>
    <x v="1"/>
    <x v="1"/>
    <s v="μ=H"/>
    <n v="5"/>
    <n v="1204.95831040498"/>
    <x v="10"/>
    <n v="4"/>
    <n v="7"/>
    <n v="6.6666666666666599"/>
    <n v="4.93932999999913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8.0748186001181499E-2"/>
    <n v="8.0748186001181499E-2"/>
    <n v="1.8982238381344012E-3"/>
  </r>
  <r>
    <s v="PSP_10_0.7_4_0.3_H_5.rcp"/>
    <n v="10"/>
    <n v="0.7"/>
    <x v="0"/>
    <n v="4"/>
    <n v="0.3"/>
    <x v="1"/>
    <x v="1"/>
    <s v="μ=H"/>
    <n v="5"/>
    <n v="1204.95831040498"/>
    <x v="11"/>
    <n v="5"/>
    <n v="7"/>
    <n v="6.6666666666666599"/>
    <n v="4.83337000000005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8.0748186001181499E-2"/>
    <n v="8.0748186001181499E-2"/>
    <n v="1.8575025666487928E-3"/>
  </r>
  <r>
    <s v="PSP_30_0.3_2_0.3_H_3.rcp"/>
    <n v="30"/>
    <n v="0.3"/>
    <x v="1"/>
    <n v="2"/>
    <n v="0.3"/>
    <x v="1"/>
    <x v="1"/>
    <s v="μ=H"/>
    <n v="3"/>
    <n v="1204.7602814402101"/>
    <x v="5"/>
    <n v="4"/>
    <n v="9"/>
    <n v="3.3333333333333299"/>
    <n v="1.965144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7.1532892043011567E-2"/>
    <n v="7.1532892043011567E-2"/>
    <n v="2.2109761190206188E-3"/>
  </r>
  <r>
    <s v="PSP_30_0.3_2_0.3_H_3.rcp"/>
    <n v="30"/>
    <n v="0.3"/>
    <x v="1"/>
    <n v="2"/>
    <n v="0.3"/>
    <x v="1"/>
    <x v="1"/>
    <s v="μ=H"/>
    <n v="3"/>
    <n v="1201.0782295291699"/>
    <x v="6"/>
    <n v="0"/>
    <n v="9"/>
    <n v="3.3333333333333299"/>
    <n v="1.8088143999998401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7.4370522185585805E-2"/>
    <n v="7.4370522185585805E-2"/>
    <n v="2.0350902743718809E-3"/>
  </r>
  <r>
    <s v="PSP_30_0.3_2_0.3_H_3.rcp"/>
    <n v="30"/>
    <n v="0.3"/>
    <x v="1"/>
    <n v="2"/>
    <n v="0.3"/>
    <x v="1"/>
    <x v="1"/>
    <s v="μ=H"/>
    <n v="3"/>
    <n v="1199.8267480529801"/>
    <x v="7"/>
    <n v="5"/>
    <n v="9"/>
    <n v="3.3333333333333299"/>
    <n v="2.0182671999998498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7.5334995703479901E-2"/>
    <n v="7.5334995703479901E-2"/>
    <n v="2.2707448314231828E-3"/>
  </r>
  <r>
    <s v="PSP_20_0.3_4_0.3_H_1.rcp"/>
    <n v="20"/>
    <n v="0.3"/>
    <x v="1"/>
    <n v="4"/>
    <n v="0.3"/>
    <x v="1"/>
    <x v="1"/>
    <s v="μ=H"/>
    <n v="1"/>
    <n v="1198.4707756390601"/>
    <x v="12"/>
    <n v="0"/>
    <n v="6"/>
    <n v="6.6666666666666599"/>
    <n v="0.78204780000004304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0.15286492509437946"/>
    <n v="0.15286492509437946"/>
    <n v="1.9684915214680681E-3"/>
  </r>
  <r>
    <s v="PSP_20_0.3_4_0.3_H_1.rcp"/>
    <n v="20"/>
    <n v="0.3"/>
    <x v="1"/>
    <n v="4"/>
    <n v="0.3"/>
    <x v="1"/>
    <x v="1"/>
    <s v="μ=H"/>
    <n v="1"/>
    <n v="1198.4707756390601"/>
    <x v="13"/>
    <n v="3"/>
    <n v="6"/>
    <n v="6.6666666666666599"/>
    <n v="0.90149600000000796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0.15286492509437946"/>
    <n v="0.15286492509437946"/>
    <n v="2.2691544335746426E-3"/>
  </r>
  <r>
    <s v="PSP_20_0.3_4_0.3_H_1.rcp"/>
    <n v="20"/>
    <n v="0.3"/>
    <x v="1"/>
    <n v="4"/>
    <n v="0.3"/>
    <x v="1"/>
    <x v="1"/>
    <s v="μ=H"/>
    <n v="1"/>
    <n v="1198.4707756390601"/>
    <x v="14"/>
    <n v="4"/>
    <n v="6"/>
    <n v="6.6666666666666599"/>
    <n v="0.99468949999999201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0.15286492509437946"/>
    <n v="0.15286492509437946"/>
    <n v="2.5037316737457588E-3"/>
  </r>
  <r>
    <s v="PSP_20_0.3_4_0.3_H_1.rcp"/>
    <n v="20"/>
    <n v="0.3"/>
    <x v="1"/>
    <n v="4"/>
    <n v="0.3"/>
    <x v="1"/>
    <x v="1"/>
    <s v="μ=H"/>
    <n v="1"/>
    <n v="1198.4707756390601"/>
    <x v="15"/>
    <n v="5"/>
    <n v="6"/>
    <n v="6.6666666666666599"/>
    <n v="0.81385599999998703"/>
    <s v="PSP_20_0.3_4_0.3_H_1.rcp"/>
    <n v="20"/>
    <n v="0.3"/>
    <n v="4"/>
    <n v="0.3"/>
    <s v="H"/>
    <n v="1"/>
    <s v="40_0.1_0.2_0.8_"/>
    <n v="1414.7339794336599"/>
    <n v="1415.50081763549"/>
    <n v="1419.8896066422899"/>
    <n v="397.28278809999898"/>
    <n v="-0.15286492509437946"/>
    <n v="0.15286492509437946"/>
    <n v="2.0485559011812352E-3"/>
  </r>
  <r>
    <s v="PSP_10_0.7_2_0.3_H_1.rcp"/>
    <n v="10"/>
    <n v="0.7"/>
    <x v="0"/>
    <n v="2"/>
    <n v="0.3"/>
    <x v="1"/>
    <x v="1"/>
    <s v="μ=H"/>
    <n v="1"/>
    <n v="1197.90430257036"/>
    <x v="8"/>
    <n v="0"/>
    <n v="7"/>
    <n v="3.3333333333333299"/>
    <n v="6.0039599999999603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-1.5493897971605665E-2"/>
    <n v="1.5493897971605665E-2"/>
    <n v="1.9508375016787192E-3"/>
  </r>
  <r>
    <s v="PSP_10_0.7_2_0.3_H_1.rcp"/>
    <n v="10"/>
    <n v="0.7"/>
    <x v="0"/>
    <n v="2"/>
    <n v="0.3"/>
    <x v="1"/>
    <x v="1"/>
    <s v="μ=H"/>
    <n v="1"/>
    <n v="1197.90430257036"/>
    <x v="9"/>
    <n v="3"/>
    <n v="7"/>
    <n v="3.3333333333333299"/>
    <n v="5.6149599999999397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-1.5493897971605665E-2"/>
    <n v="1.5493897971605665E-2"/>
    <n v="1.8244416249318608E-3"/>
  </r>
  <r>
    <s v="PSP_10_0.7_2_0.3_H_1.rcp"/>
    <n v="10"/>
    <n v="0.7"/>
    <x v="0"/>
    <n v="2"/>
    <n v="0.3"/>
    <x v="1"/>
    <x v="1"/>
    <s v="μ=H"/>
    <n v="1"/>
    <n v="1197.90430257036"/>
    <x v="10"/>
    <n v="4"/>
    <n v="7"/>
    <n v="3.3333333333333299"/>
    <n v="6.5181499999999504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-1.5493897971605665E-2"/>
    <n v="1.5493897971605665E-2"/>
    <n v="2.1179107558290081E-3"/>
  </r>
  <r>
    <s v="PSP_10_0.7_2_0.3_H_1.rcp"/>
    <n v="10"/>
    <n v="0.7"/>
    <x v="0"/>
    <n v="2"/>
    <n v="0.3"/>
    <x v="1"/>
    <x v="1"/>
    <s v="μ=H"/>
    <n v="1"/>
    <n v="1197.90430257036"/>
    <x v="11"/>
    <n v="5"/>
    <n v="7"/>
    <n v="3.3333333333333299"/>
    <n v="5.7970199999999701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-1.5493897971605665E-2"/>
    <n v="1.5493897971605665E-2"/>
    <n v="1.8835974946504615E-3"/>
  </r>
  <r>
    <s v="PSP_10_0.7_2_0.3_H_5.rcp"/>
    <n v="10"/>
    <n v="0.7"/>
    <x v="0"/>
    <n v="2"/>
    <n v="0.3"/>
    <x v="1"/>
    <x v="1"/>
    <s v="μ=H"/>
    <n v="5"/>
    <n v="1197.15605035096"/>
    <x v="8"/>
    <n v="0"/>
    <n v="7"/>
    <n v="3.3333333333333299"/>
    <n v="2.38818999999992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5.5278607386583654E-2"/>
    <n v="5.5278607386583654E-2"/>
    <n v="1.2721972975852458E-3"/>
  </r>
  <r>
    <s v="PSP_10_0.7_2_0.3_H_5.rcp"/>
    <n v="10"/>
    <n v="0.7"/>
    <x v="0"/>
    <n v="2"/>
    <n v="0.3"/>
    <x v="1"/>
    <x v="1"/>
    <s v="μ=H"/>
    <n v="5"/>
    <n v="1197.15605035096"/>
    <x v="9"/>
    <n v="3"/>
    <n v="7"/>
    <n v="3.3333333333333299"/>
    <n v="2.8191399999997199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5.5278607386583654E-2"/>
    <n v="5.5278607386583654E-2"/>
    <n v="1.5017658936325141E-3"/>
  </r>
  <r>
    <s v="PSP_10_0.7_2_0.3_H_5.rcp"/>
    <n v="10"/>
    <n v="0.7"/>
    <x v="0"/>
    <n v="2"/>
    <n v="0.3"/>
    <x v="1"/>
    <x v="1"/>
    <s v="μ=H"/>
    <n v="5"/>
    <n v="1197.15605035096"/>
    <x v="10"/>
    <n v="4"/>
    <n v="7"/>
    <n v="3.3333333333333299"/>
    <n v="2.5651100000004499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5.5278607386583654E-2"/>
    <n v="5.5278607386583654E-2"/>
    <n v="1.3664432101338551E-3"/>
  </r>
  <r>
    <s v="PSP_10_0.7_2_0.3_H_5.rcp"/>
    <n v="10"/>
    <n v="0.7"/>
    <x v="0"/>
    <n v="2"/>
    <n v="0.3"/>
    <x v="1"/>
    <x v="1"/>
    <s v="μ=H"/>
    <n v="5"/>
    <n v="1197.15605035096"/>
    <x v="11"/>
    <n v="5"/>
    <n v="7"/>
    <n v="3.3333333333333299"/>
    <n v="2.8990100000001399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5.5278607386583654E-2"/>
    <n v="5.5278607386583654E-2"/>
    <n v="1.5443129263889828E-3"/>
  </r>
  <r>
    <s v="PSP_10_0.7_2_0.3_H_1.rcp"/>
    <n v="10"/>
    <n v="0.7"/>
    <x v="0"/>
    <n v="2"/>
    <n v="0.3"/>
    <x v="1"/>
    <x v="1"/>
    <s v="μ=H"/>
    <n v="1"/>
    <n v="1194.57167238949"/>
    <x v="12"/>
    <n v="0"/>
    <n v="6"/>
    <n v="3.3333333333333299"/>
    <n v="5.8224900000000801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-1.8232843596753173E-2"/>
    <n v="1.8232843596753173E-2"/>
    <n v="1.8918733377886524E-3"/>
  </r>
  <r>
    <s v="PSP_10_0.7_2_0.3_H_1.rcp"/>
    <n v="10"/>
    <n v="0.7"/>
    <x v="0"/>
    <n v="2"/>
    <n v="0.3"/>
    <x v="1"/>
    <x v="1"/>
    <s v="μ=H"/>
    <n v="1"/>
    <n v="1194.57167238949"/>
    <x v="13"/>
    <n v="3"/>
    <n v="6"/>
    <n v="3.3333333333333299"/>
    <n v="5.8674700000000898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-1.8232843596753173E-2"/>
    <n v="1.8232843596753173E-2"/>
    <n v="1.9064884702721346E-3"/>
  </r>
  <r>
    <s v="PSP_10_0.7_2_0.3_H_1.rcp"/>
    <n v="10"/>
    <n v="0.7"/>
    <x v="0"/>
    <n v="2"/>
    <n v="0.3"/>
    <x v="1"/>
    <x v="1"/>
    <s v="μ=H"/>
    <n v="1"/>
    <n v="1194.57167238949"/>
    <x v="14"/>
    <n v="4"/>
    <n v="6"/>
    <n v="3.3333333333333299"/>
    <n v="5.9649800000000697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-1.8232843596753173E-2"/>
    <n v="1.8232843596753173E-2"/>
    <n v="1.9381719199934274E-3"/>
  </r>
  <r>
    <s v="PSP_10_0.7_2_0.3_H_1.rcp"/>
    <n v="10"/>
    <n v="0.7"/>
    <x v="0"/>
    <n v="2"/>
    <n v="0.3"/>
    <x v="1"/>
    <x v="1"/>
    <s v="μ=H"/>
    <n v="1"/>
    <n v="1194.57167238949"/>
    <x v="15"/>
    <n v="5"/>
    <n v="6"/>
    <n v="3.3333333333333299"/>
    <n v="6.0066099999998401E-2"/>
    <s v="PSP_10_0.7_2_0.3_H_1.rcp"/>
    <n v="10"/>
    <n v="0.7"/>
    <n v="2"/>
    <n v="0.3"/>
    <s v="H"/>
    <n v="1"/>
    <s v="40_0.1_0.2_0.8_"/>
    <n v="1216.75660526867"/>
    <n v="1216.75660526867"/>
    <n v="1216.75660526867"/>
    <n v="30.7763203999999"/>
    <n v="-1.8232843596753173E-2"/>
    <n v="1.8232843596753173E-2"/>
    <n v="1.9516985532811973E-3"/>
  </r>
  <r>
    <s v="PSP_10_0.7_2_0.3_L_2.rcp"/>
    <n v="10"/>
    <n v="0.7"/>
    <x v="0"/>
    <n v="2"/>
    <n v="0.3"/>
    <x v="1"/>
    <x v="0"/>
    <s v="μ=L"/>
    <n v="2"/>
    <n v="1194.37650937939"/>
    <x v="4"/>
    <n v="3"/>
    <n v="9"/>
    <n v="3.3333333333333299"/>
    <n v="3.3540200000004398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1.517920828081817E-2"/>
    <n v="-1.517920828081817E-2"/>
    <n v="1.813876622881516E-3"/>
  </r>
  <r>
    <s v="PSP_30_0.3_4_0.3_L_1.rcp"/>
    <n v="30"/>
    <n v="0.3"/>
    <x v="1"/>
    <n v="4"/>
    <n v="0.3"/>
    <x v="1"/>
    <x v="0"/>
    <s v="μ=L"/>
    <n v="1"/>
    <n v="1191.7241484271599"/>
    <x v="8"/>
    <n v="0"/>
    <n v="7"/>
    <n v="6.6666666666666599"/>
    <n v="1.0138859999999501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0.1435024857880676"/>
    <n v="0.1435024857880676"/>
    <n v="1.9537171128338887E-3"/>
  </r>
  <r>
    <s v="PSP_30_0.3_4_0.3_L_1.rcp"/>
    <n v="30"/>
    <n v="0.3"/>
    <x v="1"/>
    <n v="4"/>
    <n v="0.3"/>
    <x v="1"/>
    <x v="0"/>
    <s v="μ=L"/>
    <n v="1"/>
    <n v="1191.7241484271599"/>
    <x v="9"/>
    <n v="3"/>
    <n v="7"/>
    <n v="6.6666666666666599"/>
    <n v="1.09436879999998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0.1435024857880676"/>
    <n v="0.1435024857880676"/>
    <n v="2.1088041972288341E-3"/>
  </r>
  <r>
    <s v="PSP_30_0.3_4_0.3_L_1.rcp"/>
    <n v="30"/>
    <n v="0.3"/>
    <x v="1"/>
    <n v="4"/>
    <n v="0.3"/>
    <x v="1"/>
    <x v="0"/>
    <s v="μ=L"/>
    <n v="1"/>
    <n v="1191.7241484271599"/>
    <x v="10"/>
    <n v="4"/>
    <n v="7"/>
    <n v="6.6666666666666599"/>
    <n v="1.21279439999989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0.1435024857880676"/>
    <n v="0.1435024857880676"/>
    <n v="2.3370055150470667E-3"/>
  </r>
  <r>
    <s v="PSP_30_0.3_4_0.3_L_1.rcp"/>
    <n v="30"/>
    <n v="0.3"/>
    <x v="1"/>
    <n v="4"/>
    <n v="0.3"/>
    <x v="1"/>
    <x v="0"/>
    <s v="μ=L"/>
    <n v="1"/>
    <n v="1191.7241484271599"/>
    <x v="11"/>
    <n v="5"/>
    <n v="7"/>
    <n v="6.6666666666666599"/>
    <n v="1.02098690000002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0.1435024857880676"/>
    <n v="0.1435024857880676"/>
    <n v="1.9674002585195571E-3"/>
  </r>
  <r>
    <s v="PSP_10_0.7_2_0.3_H_5.rcp"/>
    <n v="10"/>
    <n v="0.7"/>
    <x v="0"/>
    <n v="2"/>
    <n v="0.3"/>
    <x v="1"/>
    <x v="1"/>
    <s v="μ=H"/>
    <n v="5"/>
    <n v="1191.5990005844401"/>
    <x v="12"/>
    <n v="0"/>
    <n v="6"/>
    <n v="3.3333333333333299"/>
    <n v="2.34369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5.9663886810021931E-2"/>
    <n v="5.9663886810021931E-2"/>
    <n v="1.2484919894889706E-3"/>
  </r>
  <r>
    <s v="PSP_10_0.7_2_0.3_H_5.rcp"/>
    <n v="10"/>
    <n v="0.7"/>
    <x v="0"/>
    <n v="2"/>
    <n v="0.3"/>
    <x v="1"/>
    <x v="1"/>
    <s v="μ=H"/>
    <n v="5"/>
    <n v="1191.5990005844401"/>
    <x v="13"/>
    <n v="3"/>
    <n v="6"/>
    <n v="3.3333333333333299"/>
    <n v="2.9537900000001099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5.9663886810021931E-2"/>
    <n v="5.9663886810021931E-2"/>
    <n v="1.5734944270073105E-3"/>
  </r>
  <r>
    <s v="PSP_10_0.7_2_0.3_H_5.rcp"/>
    <n v="10"/>
    <n v="0.7"/>
    <x v="0"/>
    <n v="2"/>
    <n v="0.3"/>
    <x v="1"/>
    <x v="1"/>
    <s v="μ=H"/>
    <n v="5"/>
    <n v="1191.5990005844401"/>
    <x v="14"/>
    <n v="4"/>
    <n v="6"/>
    <n v="3.3333333333333299"/>
    <n v="2.8881399999995901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5.9663886810021931E-2"/>
    <n v="5.9663886810021931E-2"/>
    <n v="1.5385224387705558E-3"/>
  </r>
  <r>
    <s v="PSP_10_0.7_2_0.3_H_5.rcp"/>
    <n v="10"/>
    <n v="0.7"/>
    <x v="0"/>
    <n v="2"/>
    <n v="0.3"/>
    <x v="1"/>
    <x v="1"/>
    <s v="μ=H"/>
    <n v="5"/>
    <n v="1191.5990005844401"/>
    <x v="15"/>
    <n v="5"/>
    <n v="6"/>
    <n v="3.3333333333333299"/>
    <n v="2.6740400000001299E-2"/>
    <s v="PSP_10_0.7_2_0.3_H_5.rcp"/>
    <n v="10"/>
    <n v="0.7"/>
    <n v="2"/>
    <n v="0.3"/>
    <s v="H"/>
    <n v="5"/>
    <s v="40_0.1_0.2_0.8_"/>
    <n v="1267.20540014366"/>
    <n v="1267.20540014366"/>
    <n v="1267.20540014366"/>
    <n v="18.772166899999998"/>
    <n v="-5.9663886810021931E-2"/>
    <n v="5.9663886810021931E-2"/>
    <n v="1.4244706081321544E-3"/>
  </r>
  <r>
    <s v="PSP_10_0.3_2_0.3_L_5.rcp"/>
    <n v="10"/>
    <n v="0.3"/>
    <x v="1"/>
    <n v="2"/>
    <n v="0.3"/>
    <x v="1"/>
    <x v="0"/>
    <s v="μ=L"/>
    <n v="5"/>
    <n v="1188.9261375825899"/>
    <x v="15"/>
    <n v="5"/>
    <n v="6"/>
    <n v="3.3333333333333299"/>
    <n v="7.3673199999999994E-2"/>
    <s v="PSP_10_0.3_2_0.3_L_5.rcp"/>
    <n v="10"/>
    <n v="0.3"/>
    <n v="2"/>
    <n v="0.3"/>
    <s v="L"/>
    <n v="5"/>
    <s v="40_0.1_0.2_0.8_"/>
    <n v="1496.3320157616999"/>
    <n v="1496.3320157616999"/>
    <n v="1496.3320157616999"/>
    <n v="32.655599199999898"/>
    <n v="-0.20543961830732244"/>
    <n v="0.20543961830732244"/>
    <n v="2.2560663961113357E-3"/>
  </r>
  <r>
    <s v="PSP_30_0.3_2_0.3_H_3.rcp"/>
    <n v="30"/>
    <n v="0.3"/>
    <x v="1"/>
    <n v="2"/>
    <n v="0.3"/>
    <x v="1"/>
    <x v="1"/>
    <s v="μ=H"/>
    <n v="3"/>
    <n v="1186.15315419832"/>
    <x v="4"/>
    <n v="3"/>
    <n v="9"/>
    <n v="3.3333333333333299"/>
    <n v="2.0199056999999798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8.5872761877542447E-2"/>
    <n v="8.5872761877542447E-2"/>
    <n v="2.2725883016072009E-3"/>
  </r>
  <r>
    <s v="PSP_30_0.3_4_0.3_H_2.rcp"/>
    <n v="30"/>
    <n v="0.3"/>
    <x v="1"/>
    <n v="4"/>
    <n v="0.3"/>
    <x v="1"/>
    <x v="1"/>
    <s v="μ=H"/>
    <n v="2"/>
    <n v="1180.97316404448"/>
    <x v="6"/>
    <n v="0"/>
    <n v="9"/>
    <n v="6.6666666666666599"/>
    <n v="1.63232510000011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6.911109827795231E-2"/>
    <n v="-6.911109827795231E-2"/>
    <n v="2.1075970647083473E-3"/>
  </r>
  <r>
    <s v="PSP_10_0.7_2_0.3_L_2.rcp"/>
    <n v="10"/>
    <n v="0.7"/>
    <x v="0"/>
    <n v="2"/>
    <n v="0.3"/>
    <x v="1"/>
    <x v="0"/>
    <s v="μ=L"/>
    <n v="2"/>
    <n v="1180.52942488486"/>
    <x v="6"/>
    <n v="0"/>
    <n v="9"/>
    <n v="3.3333333333333299"/>
    <n v="3.08751999999969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3.4096597642797239E-3"/>
    <n v="-3.4096597642797239E-3"/>
    <n v="1.6697516266086193E-3"/>
  </r>
  <r>
    <s v="PSP_20_0.3_4_0.3_L_4.rcp"/>
    <n v="20"/>
    <n v="0.3"/>
    <x v="1"/>
    <n v="4"/>
    <n v="0.3"/>
    <x v="1"/>
    <x v="0"/>
    <s v="μ=L"/>
    <n v="4"/>
    <n v="1176.6570781272901"/>
    <x v="8"/>
    <n v="0"/>
    <n v="7"/>
    <n v="6.6666666666666599"/>
    <n v="0.54518649999999902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26366733812862375"/>
    <n v="0.26366733812862375"/>
    <n v="2.0617648571638982E-3"/>
  </r>
  <r>
    <s v="PSP_20_0.3_4_0.3_L_4.rcp"/>
    <n v="20"/>
    <n v="0.3"/>
    <x v="1"/>
    <n v="4"/>
    <n v="0.3"/>
    <x v="1"/>
    <x v="0"/>
    <s v="μ=L"/>
    <n v="4"/>
    <n v="1176.6570781272901"/>
    <x v="9"/>
    <n v="3"/>
    <n v="7"/>
    <n v="6.6666666666666599"/>
    <n v="0.566146900000006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26366733812862375"/>
    <n v="0.26366733812862375"/>
    <n v="2.1410320732672184E-3"/>
  </r>
  <r>
    <s v="PSP_20_0.3_4_0.3_L_4.rcp"/>
    <n v="20"/>
    <n v="0.3"/>
    <x v="1"/>
    <n v="4"/>
    <n v="0.3"/>
    <x v="1"/>
    <x v="0"/>
    <s v="μ=L"/>
    <n v="4"/>
    <n v="1176.6570781272901"/>
    <x v="10"/>
    <n v="4"/>
    <n v="7"/>
    <n v="6.6666666666666599"/>
    <n v="0.60046109999998898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26366733812862375"/>
    <n v="0.26366733812862375"/>
    <n v="2.2708001648499309E-3"/>
  </r>
  <r>
    <s v="PSP_20_0.3_4_0.3_L_4.rcp"/>
    <n v="20"/>
    <n v="0.3"/>
    <x v="1"/>
    <n v="4"/>
    <n v="0.3"/>
    <x v="1"/>
    <x v="0"/>
    <s v="μ=L"/>
    <n v="4"/>
    <n v="1176.6570781272901"/>
    <x v="11"/>
    <n v="5"/>
    <n v="7"/>
    <n v="6.6666666666666599"/>
    <n v="0.75639160000002903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26366733812862375"/>
    <n v="0.26366733812862375"/>
    <n v="2.8604919951870328E-3"/>
  </r>
  <r>
    <s v="PSP_10_0.3_4_0.3_H_5.rcp"/>
    <n v="10"/>
    <n v="0.3"/>
    <x v="1"/>
    <n v="4"/>
    <n v="0.3"/>
    <x v="1"/>
    <x v="1"/>
    <s v="μ=H"/>
    <n v="5"/>
    <n v="1176.33210855384"/>
    <x v="5"/>
    <n v="4"/>
    <n v="9"/>
    <n v="6.6666666666666599"/>
    <n v="0.124099899999997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4.2331525124413301E-2"/>
    <n v="4.2331525124413301E-2"/>
    <n v="2.0004617540145485E-3"/>
  </r>
  <r>
    <s v="PSP_10_0.7_2_0.3_L_2.rcp"/>
    <n v="10"/>
    <n v="0.7"/>
    <x v="0"/>
    <n v="2"/>
    <n v="0.3"/>
    <x v="1"/>
    <x v="0"/>
    <s v="μ=L"/>
    <n v="2"/>
    <n v="1176.0766705848"/>
    <x v="14"/>
    <n v="4"/>
    <n v="6"/>
    <n v="3.3333333333333299"/>
    <n v="3.3282800000002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-3.7502919226437746E-4"/>
    <n v="3.7502919226437746E-4"/>
    <n v="1.7999562573877506E-3"/>
  </r>
  <r>
    <s v="PSP_10_0.7_2_0.3_L_2.rcp"/>
    <n v="10"/>
    <n v="0.7"/>
    <x v="0"/>
    <n v="2"/>
    <n v="0.3"/>
    <x v="1"/>
    <x v="0"/>
    <s v="μ=L"/>
    <n v="2"/>
    <n v="1176.0766705848"/>
    <x v="10"/>
    <n v="4"/>
    <n v="7"/>
    <n v="3.3333333333333299"/>
    <n v="3.6029300000002699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-3.7502919226437746E-4"/>
    <n v="3.7502919226437746E-4"/>
    <n v="1.9484888285931905E-3"/>
  </r>
  <r>
    <s v="PSP_20_0.3_4_0.3_L_3.rcp"/>
    <n v="20"/>
    <n v="0.3"/>
    <x v="1"/>
    <n v="4"/>
    <n v="0.3"/>
    <x v="1"/>
    <x v="0"/>
    <s v="μ=L"/>
    <n v="3"/>
    <n v="1175.4230771115199"/>
    <x v="12"/>
    <n v="0"/>
    <n v="6"/>
    <n v="6.6666666666666599"/>
    <n v="0.46590569999997899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8025408294463291"/>
    <n v="0.18025408294463291"/>
    <n v="2.1035038459764482E-3"/>
  </r>
  <r>
    <s v="PSP_20_0.3_4_0.3_L_3.rcp"/>
    <n v="20"/>
    <n v="0.3"/>
    <x v="1"/>
    <n v="4"/>
    <n v="0.3"/>
    <x v="1"/>
    <x v="0"/>
    <s v="μ=L"/>
    <n v="3"/>
    <n v="1175.4230771115199"/>
    <x v="8"/>
    <n v="0"/>
    <n v="7"/>
    <n v="6.6666666666666599"/>
    <n v="0.546386900000015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8025408294463291"/>
    <n v="0.18025408294463291"/>
    <n v="2.4668660322061573E-3"/>
  </r>
  <r>
    <s v="PSP_20_0.3_4_0.3_L_3.rcp"/>
    <n v="20"/>
    <n v="0.3"/>
    <x v="1"/>
    <n v="4"/>
    <n v="0.3"/>
    <x v="1"/>
    <x v="0"/>
    <s v="μ=L"/>
    <n v="3"/>
    <n v="1175.4230771115199"/>
    <x v="13"/>
    <n v="3"/>
    <n v="6"/>
    <n v="6.6666666666666599"/>
    <n v="0.43350340000000598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8025408294463291"/>
    <n v="0.18025408294463291"/>
    <n v="1.9572116613810913E-3"/>
  </r>
  <r>
    <s v="PSP_20_0.3_4_0.3_L_3.rcp"/>
    <n v="20"/>
    <n v="0.3"/>
    <x v="1"/>
    <n v="4"/>
    <n v="0.3"/>
    <x v="1"/>
    <x v="0"/>
    <s v="μ=L"/>
    <n v="3"/>
    <n v="1175.4230771115199"/>
    <x v="9"/>
    <n v="3"/>
    <n v="7"/>
    <n v="6.6666666666666599"/>
    <n v="0.42246389999999601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8025408294463291"/>
    <n v="0.18025408294463291"/>
    <n v="1.9073697497932333E-3"/>
  </r>
  <r>
    <s v="PSP_20_0.3_4_0.3_L_3.rcp"/>
    <n v="20"/>
    <n v="0.3"/>
    <x v="1"/>
    <n v="4"/>
    <n v="0.3"/>
    <x v="1"/>
    <x v="0"/>
    <s v="μ=L"/>
    <n v="3"/>
    <n v="1175.4230771115199"/>
    <x v="14"/>
    <n v="4"/>
    <n v="6"/>
    <n v="6.6666666666666599"/>
    <n v="0.48859350000000701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8025408294463291"/>
    <n v="0.18025408294463291"/>
    <n v="2.2059363222410775E-3"/>
  </r>
  <r>
    <s v="PSP_20_0.3_4_0.3_L_3.rcp"/>
    <n v="20"/>
    <n v="0.3"/>
    <x v="1"/>
    <n v="4"/>
    <n v="0.3"/>
    <x v="1"/>
    <x v="0"/>
    <s v="μ=L"/>
    <n v="3"/>
    <n v="1175.4230771115199"/>
    <x v="10"/>
    <n v="4"/>
    <n v="7"/>
    <n v="6.6666666666666599"/>
    <n v="0.50472189999999195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8025408294463291"/>
    <n v="0.18025408294463291"/>
    <n v="2.2787539577184207E-3"/>
  </r>
  <r>
    <s v="PSP_20_0.3_4_0.3_L_3.rcp"/>
    <n v="20"/>
    <n v="0.3"/>
    <x v="1"/>
    <n v="4"/>
    <n v="0.3"/>
    <x v="1"/>
    <x v="0"/>
    <s v="μ=L"/>
    <n v="3"/>
    <n v="1175.4230771115199"/>
    <x v="15"/>
    <n v="5"/>
    <n v="6"/>
    <n v="6.6666666666666599"/>
    <n v="0.45536000000001298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8025408294463291"/>
    <n v="0.18025408294463291"/>
    <n v="2.0558913773836762E-3"/>
  </r>
  <r>
    <s v="PSP_20_0.3_4_0.3_L_3.rcp"/>
    <n v="20"/>
    <n v="0.3"/>
    <x v="1"/>
    <n v="4"/>
    <n v="0.3"/>
    <x v="1"/>
    <x v="0"/>
    <s v="μ=L"/>
    <n v="3"/>
    <n v="1175.4230771115199"/>
    <x v="11"/>
    <n v="5"/>
    <n v="7"/>
    <n v="6.6666666666666599"/>
    <n v="0.45300700000001298"/>
    <s v="PSP_20_0.3_4_0.3_L_3.rcp"/>
    <n v="20"/>
    <n v="0.3"/>
    <n v="4"/>
    <n v="0.3"/>
    <s v="L"/>
    <n v="3"/>
    <s v="40_0.1_0.2_0.8_"/>
    <n v="1433.8870772712"/>
    <n v="1464.1973333011299"/>
    <n v="1466.93936244569"/>
    <n v="221.49030099999899"/>
    <n v="-0.18025408294463291"/>
    <n v="0.18025408294463291"/>
    <n v="2.0452678873736103E-3"/>
  </r>
  <r>
    <s v="PSP_10_0.3_4_0.3_H_5.rcp"/>
    <n v="10"/>
    <n v="0.3"/>
    <x v="1"/>
    <n v="4"/>
    <n v="0.3"/>
    <x v="1"/>
    <x v="1"/>
    <s v="μ=H"/>
    <n v="5"/>
    <n v="1174.3267274213499"/>
    <x v="6"/>
    <n v="0"/>
    <n v="9"/>
    <n v="6.6666666666666599"/>
    <n v="0.124380100000003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4.3964134042193424E-2"/>
    <n v="4.3964134042193424E-2"/>
    <n v="2.0049785133631612E-3"/>
  </r>
  <r>
    <s v="PSP_30_0.3_4_0.3_H_2.rcp"/>
    <n v="30"/>
    <n v="0.3"/>
    <x v="1"/>
    <n v="4"/>
    <n v="0.3"/>
    <x v="1"/>
    <x v="1"/>
    <s v="μ=H"/>
    <n v="2"/>
    <n v="1173.8151242049"/>
    <x v="4"/>
    <n v="3"/>
    <n v="9"/>
    <n v="6.6666666666666599"/>
    <n v="1.71914100000003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6.2631069715573875E-2"/>
    <n v="-6.2631069715573875E-2"/>
    <n v="2.2196905049242897E-3"/>
  </r>
  <r>
    <s v="PSP_10_0.3_4_0.3_H_5.rcp"/>
    <n v="10"/>
    <n v="0.3"/>
    <x v="1"/>
    <n v="4"/>
    <n v="0.3"/>
    <x v="1"/>
    <x v="1"/>
    <s v="μ=H"/>
    <n v="5"/>
    <n v="1171.2387378385999"/>
    <x v="7"/>
    <n v="5"/>
    <n v="9"/>
    <n v="6.6666666666666599"/>
    <n v="0.14797649999999801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4.6478109689580521E-2"/>
    <n v="4.6478109689580521E-2"/>
    <n v="2.3853470368867102E-3"/>
  </r>
  <r>
    <s v="PSP_10_0.3_4_0.7_H_2.rcp"/>
    <n v="10"/>
    <n v="0.3"/>
    <x v="1"/>
    <n v="4"/>
    <n v="0.7"/>
    <x v="0"/>
    <x v="1"/>
    <s v="μ=H"/>
    <n v="2"/>
    <n v="1170.3285506377199"/>
    <x v="1"/>
    <n v="3"/>
    <n v="8"/>
    <n v="6.6666666666666599"/>
    <n v="3.04730000000006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8.3874428376089397E-2"/>
    <n v="-8.3874428376089397E-2"/>
    <n v="1.6986139080854949E-3"/>
  </r>
  <r>
    <s v="PSP_30_0.3_4_0.3_H_2.rcp"/>
    <n v="30"/>
    <n v="0.3"/>
    <x v="1"/>
    <n v="4"/>
    <n v="0.3"/>
    <x v="1"/>
    <x v="1"/>
    <s v="μ=H"/>
    <n v="2"/>
    <n v="1170.0714269110199"/>
    <x v="5"/>
    <n v="4"/>
    <n v="9"/>
    <n v="6.6666666666666599"/>
    <n v="1.74346509999986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5.9241976341281394E-2"/>
    <n v="-5.9241976341281394E-2"/>
    <n v="2.2510968722963963E-3"/>
  </r>
  <r>
    <s v="PSP_30_0.3_4_0.3_H_2.rcp"/>
    <n v="30"/>
    <n v="0.3"/>
    <x v="1"/>
    <n v="4"/>
    <n v="0.3"/>
    <x v="1"/>
    <x v="1"/>
    <s v="μ=H"/>
    <n v="2"/>
    <n v="1169.30651265032"/>
    <x v="7"/>
    <n v="5"/>
    <n v="9"/>
    <n v="6.6666666666666599"/>
    <n v="1.5690187999998599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5.8549514945677179E-2"/>
    <n v="-5.8549514945677179E-2"/>
    <n v="2.0258583399542745E-3"/>
  </r>
  <r>
    <s v="PSP_10_0.7_4_0.3_H_5.rcp"/>
    <n v="10"/>
    <n v="0.7"/>
    <x v="0"/>
    <n v="4"/>
    <n v="0.3"/>
    <x v="1"/>
    <x v="1"/>
    <s v="μ=H"/>
    <n v="5"/>
    <n v="1167.3098843355899"/>
    <x v="12"/>
    <n v="0"/>
    <n v="6"/>
    <n v="6.6666666666666599"/>
    <n v="4.8048299999990697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0.10946983027687064"/>
    <n v="0.10946983027687064"/>
    <n v="1.8465344174580674E-3"/>
  </r>
  <r>
    <s v="PSP_10_0.7_4_0.3_H_5.rcp"/>
    <n v="10"/>
    <n v="0.7"/>
    <x v="0"/>
    <n v="4"/>
    <n v="0.3"/>
    <x v="1"/>
    <x v="1"/>
    <s v="μ=H"/>
    <n v="5"/>
    <n v="1167.3098843355899"/>
    <x v="13"/>
    <n v="3"/>
    <n v="6"/>
    <n v="6.6666666666666599"/>
    <n v="6.7647199999996105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0.10946983027687064"/>
    <n v="0.10946983027687064"/>
    <n v="2.5997357460032168E-3"/>
  </r>
  <r>
    <s v="PSP_10_0.7_4_0.3_H_5.rcp"/>
    <n v="10"/>
    <n v="0.7"/>
    <x v="0"/>
    <n v="4"/>
    <n v="0.3"/>
    <x v="1"/>
    <x v="1"/>
    <s v="μ=H"/>
    <n v="5"/>
    <n v="1167.3098843355899"/>
    <x v="14"/>
    <n v="4"/>
    <n v="6"/>
    <n v="6.6666666666666599"/>
    <n v="5.5440700000005401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0.10946983027687064"/>
    <n v="0.10946983027687064"/>
    <n v="2.1306302341185281E-3"/>
  </r>
  <r>
    <s v="PSP_10_0.7_4_0.3_H_5.rcp"/>
    <n v="10"/>
    <n v="0.7"/>
    <x v="0"/>
    <n v="4"/>
    <n v="0.3"/>
    <x v="1"/>
    <x v="1"/>
    <s v="μ=H"/>
    <n v="5"/>
    <n v="1167.3098843355899"/>
    <x v="15"/>
    <n v="5"/>
    <n v="6"/>
    <n v="6.6666666666666599"/>
    <n v="5.73651999999924E-2"/>
    <s v="PSP_10_0.7_4_0.3_H_5.rcp"/>
    <n v="10"/>
    <n v="0.7"/>
    <n v="4"/>
    <n v="0.3"/>
    <s v="H"/>
    <n v="5"/>
    <s v="40_0.1_0.2_0.8_"/>
    <n v="1310.8032990039101"/>
    <n v="1310.8032990039101"/>
    <n v="1310.8032990039101"/>
    <n v="26.0207984999997"/>
    <n v="-0.10946983027687064"/>
    <n v="0.10946983027687064"/>
    <n v="2.2045903011006008E-3"/>
  </r>
  <r>
    <s v="PSP_10_0.3_4_0.7_H_2.rcp"/>
    <n v="10"/>
    <n v="0.3"/>
    <x v="1"/>
    <n v="4"/>
    <n v="0.7"/>
    <x v="0"/>
    <x v="1"/>
    <s v="μ=H"/>
    <n v="2"/>
    <n v="1166.63187160493"/>
    <x v="0"/>
    <n v="0"/>
    <n v="8"/>
    <n v="6.6666666666666599"/>
    <n v="3.03371999999981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8.0450829189885026E-2"/>
    <n v="-8.0450829189885026E-2"/>
    <n v="1.6910441982202944E-3"/>
  </r>
  <r>
    <s v="PSP_10_0.3_4_0.7_H_2.rcp"/>
    <n v="10"/>
    <n v="0.3"/>
    <x v="1"/>
    <n v="4"/>
    <n v="0.7"/>
    <x v="0"/>
    <x v="1"/>
    <s v="μ=H"/>
    <n v="2"/>
    <n v="1164.5058317094799"/>
    <x v="2"/>
    <n v="4"/>
    <n v="8"/>
    <n v="6.6666666666666599"/>
    <n v="2.87511000000009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7.8481843407960772E-2"/>
    <n v="-7.8481843407960772E-2"/>
    <n v="1.6026324396271269E-3"/>
  </r>
  <r>
    <s v="PSP_10_0.3_4_0.7_H_2.rcp"/>
    <n v="10"/>
    <n v="0.3"/>
    <x v="1"/>
    <n v="4"/>
    <n v="0.7"/>
    <x v="0"/>
    <x v="1"/>
    <s v="μ=H"/>
    <n v="2"/>
    <n v="1164.5058317094799"/>
    <x v="3"/>
    <n v="5"/>
    <n v="8"/>
    <n v="6.6666666666666599"/>
    <n v="3.4121100000000099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7.8481843407960772E-2"/>
    <n v="-7.8481843407960772E-2"/>
    <n v="1.9019648547624127E-3"/>
  </r>
  <r>
    <s v="PSP_10_0.7_2_0.3_H_3.rcp"/>
    <n v="10"/>
    <n v="0.7"/>
    <x v="0"/>
    <n v="2"/>
    <n v="0.3"/>
    <x v="1"/>
    <x v="1"/>
    <s v="μ=H"/>
    <n v="3"/>
    <n v="1164.16551887681"/>
    <x v="6"/>
    <n v="0"/>
    <n v="9"/>
    <n v="3.3333333333333299"/>
    <n v="4.7761000000001198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4.3812155629824177E-2"/>
    <n v="4.3812155629824177E-2"/>
    <n v="2.0776706194610551E-3"/>
  </r>
  <r>
    <s v="PSP_20_0.3_2_0.3_H_3.rcp"/>
    <n v="20"/>
    <n v="0.3"/>
    <x v="1"/>
    <n v="2"/>
    <n v="0.3"/>
    <x v="1"/>
    <x v="1"/>
    <s v="μ=H"/>
    <n v="3"/>
    <n v="1163.4585376976599"/>
    <x v="0"/>
    <n v="0"/>
    <n v="8"/>
    <n v="3.3333333333333299"/>
    <n v="0.58650110000000599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3.7915012810956404E-2"/>
    <n v="-3.7915012810956404E-2"/>
    <n v="1.9553585831513284E-3"/>
  </r>
  <r>
    <s v="PSP_20_0.3_2_0.3_H_3.rcp"/>
    <n v="20"/>
    <n v="0.3"/>
    <x v="1"/>
    <n v="2"/>
    <n v="0.3"/>
    <x v="1"/>
    <x v="1"/>
    <s v="μ=H"/>
    <n v="3"/>
    <n v="1163.4585376976599"/>
    <x v="1"/>
    <n v="3"/>
    <n v="8"/>
    <n v="3.3333333333333299"/>
    <n v="0.56558019999999898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3.7915012810956404E-2"/>
    <n v="-3.7915012810956404E-2"/>
    <n v="1.8856095897014202E-3"/>
  </r>
  <r>
    <s v="PSP_20_0.3_2_0.3_H_3.rcp"/>
    <n v="20"/>
    <n v="0.3"/>
    <x v="1"/>
    <n v="2"/>
    <n v="0.3"/>
    <x v="1"/>
    <x v="1"/>
    <s v="μ=H"/>
    <n v="3"/>
    <n v="1163.4585376976599"/>
    <x v="2"/>
    <n v="4"/>
    <n v="8"/>
    <n v="3.3333333333333299"/>
    <n v="0.61658799999999303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3.7915012810956404E-2"/>
    <n v="-3.7915012810956404E-2"/>
    <n v="2.0556664566666375E-3"/>
  </r>
  <r>
    <s v="PSP_20_0.3_2_0.3_H_3.rcp"/>
    <n v="20"/>
    <n v="0.3"/>
    <x v="1"/>
    <n v="2"/>
    <n v="0.3"/>
    <x v="1"/>
    <x v="1"/>
    <s v="μ=H"/>
    <n v="3"/>
    <n v="1163.4585376976599"/>
    <x v="3"/>
    <n v="5"/>
    <n v="8"/>
    <n v="3.3333333333333299"/>
    <n v="0.57128669999998705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3.7915012810956404E-2"/>
    <n v="-3.7915012810956404E-2"/>
    <n v="1.9046347096112201E-3"/>
  </r>
  <r>
    <s v="PSP_20_0.3_4_0.3_L_4.rcp"/>
    <n v="20"/>
    <n v="0.3"/>
    <x v="1"/>
    <n v="4"/>
    <n v="0.3"/>
    <x v="1"/>
    <x v="0"/>
    <s v="μ=L"/>
    <n v="4"/>
    <n v="1163.18413529591"/>
    <x v="12"/>
    <n v="0"/>
    <n v="6"/>
    <n v="6.6666666666666599"/>
    <n v="0.57529660000000105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27209848433314077"/>
    <n v="0.27209848433314077"/>
    <n v="2.1756340487629109E-3"/>
  </r>
  <r>
    <s v="PSP_20_0.3_4_0.3_L_4.rcp"/>
    <n v="20"/>
    <n v="0.3"/>
    <x v="1"/>
    <n v="4"/>
    <n v="0.3"/>
    <x v="1"/>
    <x v="0"/>
    <s v="μ=L"/>
    <n v="4"/>
    <n v="1163.18413529591"/>
    <x v="13"/>
    <n v="3"/>
    <n v="6"/>
    <n v="6.6666666666666599"/>
    <n v="0.56789900000001103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27209848433314077"/>
    <n v="0.27209848433314077"/>
    <n v="2.1476580961167337E-3"/>
  </r>
  <r>
    <s v="PSP_20_0.3_4_0.3_L_4.rcp"/>
    <n v="20"/>
    <n v="0.3"/>
    <x v="1"/>
    <n v="4"/>
    <n v="0.3"/>
    <x v="1"/>
    <x v="0"/>
    <s v="μ=L"/>
    <n v="4"/>
    <n v="1163.18413529591"/>
    <x v="14"/>
    <n v="4"/>
    <n v="6"/>
    <n v="6.6666666666666599"/>
    <n v="0.58897519999999304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27209848433314077"/>
    <n v="0.27209848433314077"/>
    <n v="2.2273632401041961E-3"/>
  </r>
  <r>
    <s v="PSP_20_0.3_4_0.3_L_4.rcp"/>
    <n v="20"/>
    <n v="0.3"/>
    <x v="1"/>
    <n v="4"/>
    <n v="0.3"/>
    <x v="1"/>
    <x v="0"/>
    <s v="μ=L"/>
    <n v="4"/>
    <n v="1163.18413529591"/>
    <x v="15"/>
    <n v="5"/>
    <n v="6"/>
    <n v="6.6666666666666599"/>
    <n v="0.55762579999998196"/>
    <s v="PSP_20_0.3_4_0.3_L_4.rcp"/>
    <n v="20"/>
    <n v="0.3"/>
    <n v="4"/>
    <n v="0.3"/>
    <s v="L"/>
    <n v="4"/>
    <s v="40_0.1_0.2_0.8_"/>
    <n v="1597.9965836865599"/>
    <n v="1598.0844226847801"/>
    <n v="1769.3039174078001"/>
    <n v="264.427099"/>
    <n v="-0.27209848433314077"/>
    <n v="0.27209848433314077"/>
    <n v="2.1088073125212557E-3"/>
  </r>
  <r>
    <s v="PSP_10_0.3_2_0.3_L_1.rcp"/>
    <n v="10"/>
    <n v="0.3"/>
    <x v="1"/>
    <n v="2"/>
    <n v="0.3"/>
    <x v="1"/>
    <x v="0"/>
    <s v="μ=L"/>
    <n v="1"/>
    <n v="1161.6894209002701"/>
    <x v="12"/>
    <n v="0"/>
    <n v="6"/>
    <n v="3.3333333333333299"/>
    <n v="7.3705699999999902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27129764701351261"/>
    <n v="0.27129764701351261"/>
    <n v="2.0581608476143219E-3"/>
  </r>
  <r>
    <s v="PSP_10_0.3_2_0.3_L_1.rcp"/>
    <n v="10"/>
    <n v="0.3"/>
    <x v="1"/>
    <n v="2"/>
    <n v="0.3"/>
    <x v="1"/>
    <x v="0"/>
    <s v="μ=L"/>
    <n v="1"/>
    <n v="1161.6894209002701"/>
    <x v="13"/>
    <n v="3"/>
    <n v="6"/>
    <n v="3.3333333333333299"/>
    <n v="7.3758899999999905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27129764701351261"/>
    <n v="0.27129764701351261"/>
    <n v="2.0596464064936634E-3"/>
  </r>
  <r>
    <s v="PSP_10_0.3_2_0.3_L_1.rcp"/>
    <n v="10"/>
    <n v="0.3"/>
    <x v="1"/>
    <n v="2"/>
    <n v="0.3"/>
    <x v="1"/>
    <x v="0"/>
    <s v="μ=L"/>
    <n v="1"/>
    <n v="1161.6894209002701"/>
    <x v="14"/>
    <n v="4"/>
    <n v="6"/>
    <n v="3.3333333333333299"/>
    <n v="9.2957300000000007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27129764701351261"/>
    <n v="0.27129764701351261"/>
    <n v="2.5957432784701738E-3"/>
  </r>
  <r>
    <s v="PSP_10_0.3_2_0.3_L_1.rcp"/>
    <n v="10"/>
    <n v="0.3"/>
    <x v="1"/>
    <n v="2"/>
    <n v="0.3"/>
    <x v="1"/>
    <x v="0"/>
    <s v="μ=L"/>
    <n v="1"/>
    <n v="1161.6894209002701"/>
    <x v="15"/>
    <n v="5"/>
    <n v="6"/>
    <n v="3.3333333333333299"/>
    <n v="7.4692599999999804E-2"/>
    <s v="PSP_10_0.3_2_0.3_L_1.rcp"/>
    <n v="10"/>
    <n v="0.3"/>
    <n v="2"/>
    <n v="0.3"/>
    <s v="L"/>
    <n v="1"/>
    <s v="40_0.1_0.2_0.8_"/>
    <n v="1594.1891996632701"/>
    <n v="1603.7707196274"/>
    <n v="1606.5248881365701"/>
    <n v="35.811438199999998"/>
    <n v="-0.27129764701351261"/>
    <n v="0.27129764701351261"/>
    <n v="2.0857190817876676E-3"/>
  </r>
  <r>
    <s v="PSP_10_0.7_2_0.3_L_2.rcp"/>
    <n v="10"/>
    <n v="0.7"/>
    <x v="0"/>
    <n v="2"/>
    <n v="0.3"/>
    <x v="1"/>
    <x v="0"/>
    <s v="μ=L"/>
    <n v="2"/>
    <n v="1160.62487529537"/>
    <x v="7"/>
    <n v="5"/>
    <n v="9"/>
    <n v="3.3333333333333299"/>
    <n v="3.4575099999997798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-1.3508527034240223E-2"/>
    <n v="1.3508527034240223E-2"/>
    <n v="1.8698447124280261E-3"/>
  </r>
  <r>
    <s v="PSP_10_0.7_2_0.3_H_3.rcp"/>
    <n v="10"/>
    <n v="0.7"/>
    <x v="0"/>
    <n v="2"/>
    <n v="0.3"/>
    <x v="1"/>
    <x v="1"/>
    <s v="μ=H"/>
    <n v="3"/>
    <n v="1159.84044679057"/>
    <x v="4"/>
    <n v="3"/>
    <n v="9"/>
    <n v="3.3333333333333299"/>
    <n v="4.4841700000006299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4.7364555428503527E-2"/>
    <n v="4.7364555428503527E-2"/>
    <n v="1.950676966912283E-3"/>
  </r>
  <r>
    <s v="PSP_30_0.3_4_0.3_H_4.rcp"/>
    <n v="30"/>
    <n v="0.3"/>
    <x v="1"/>
    <n v="4"/>
    <n v="0.3"/>
    <x v="1"/>
    <x v="1"/>
    <s v="μ=H"/>
    <n v="4"/>
    <n v="1159.4438975302701"/>
    <x v="4"/>
    <n v="3"/>
    <n v="9"/>
    <n v="6.6666666666666599"/>
    <n v="1.52859699999999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3.6458286495676978E-2"/>
    <n v="-3.6458286495676978E-2"/>
    <n v="1.9245745255797599E-3"/>
  </r>
  <r>
    <s v="PSP_10_0.3_4_0.3_H_5.rcp"/>
    <n v="10"/>
    <n v="0.3"/>
    <x v="1"/>
    <n v="4"/>
    <n v="0.3"/>
    <x v="1"/>
    <x v="1"/>
    <s v="μ=H"/>
    <n v="5"/>
    <n v="1159.3711682892199"/>
    <x v="4"/>
    <n v="3"/>
    <n v="9"/>
    <n v="6.6666666666666599"/>
    <n v="0.123992299999997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5.6139664575476561E-2"/>
    <n v="5.6139664575476561E-2"/>
    <n v="1.998727266841457E-3"/>
  </r>
  <r>
    <s v="PSP_30_0.3_4_0.3_H_4.rcp"/>
    <n v="30"/>
    <n v="0.3"/>
    <x v="1"/>
    <n v="4"/>
    <n v="0.3"/>
    <x v="1"/>
    <x v="1"/>
    <s v="μ=H"/>
    <n v="4"/>
    <n v="1157.78071944361"/>
    <x v="5"/>
    <n v="4"/>
    <n v="9"/>
    <n v="6.6666666666666599"/>
    <n v="1.616060699999930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3.4971526581282872E-2"/>
    <n v="-3.4971526581282872E-2"/>
    <n v="2.034695380803757E-3"/>
  </r>
  <r>
    <s v="PSP_20_0.3_4_0.3_H_4.rcp"/>
    <n v="20"/>
    <n v="0.3"/>
    <x v="1"/>
    <n v="4"/>
    <n v="0.3"/>
    <x v="1"/>
    <x v="1"/>
    <s v="μ=H"/>
    <n v="4"/>
    <n v="1157.3898413142499"/>
    <x v="5"/>
    <n v="4"/>
    <n v="9"/>
    <n v="6.6666666666666599"/>
    <n v="0.63668339999998103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8.1322423677769456E-3"/>
    <n v="8.1322423677769456E-3"/>
    <n v="2.6521744146008825E-3"/>
  </r>
  <r>
    <s v="PSP_30_0.3_4_0.3_H_4.rcp"/>
    <n v="30"/>
    <n v="0.3"/>
    <x v="1"/>
    <n v="4"/>
    <n v="0.3"/>
    <x v="1"/>
    <x v="1"/>
    <s v="μ=H"/>
    <n v="4"/>
    <n v="1157.3056439155901"/>
    <x v="7"/>
    <n v="5"/>
    <n v="9"/>
    <n v="6.6666666666666599"/>
    <n v="1.619847200000090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3.4546843706349098E-2"/>
    <n v="-3.4546843706349098E-2"/>
    <n v="2.0394627599373124E-3"/>
  </r>
  <r>
    <s v="PSP_30_0.3_4_0.3_H_4.rcp"/>
    <n v="30"/>
    <n v="0.3"/>
    <x v="1"/>
    <n v="4"/>
    <n v="0.3"/>
    <x v="1"/>
    <x v="1"/>
    <s v="μ=H"/>
    <n v="4"/>
    <n v="1156.76677703361"/>
    <x v="6"/>
    <n v="0"/>
    <n v="9"/>
    <n v="6.6666666666666599"/>
    <n v="1.647726099999990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3.4065136013259306E-2"/>
    <n v="-3.4065136013259306E-2"/>
    <n v="2.0745635881745743E-3"/>
  </r>
  <r>
    <s v="PSP_20_0.3_4_0.3_L_5.rcp"/>
    <n v="20"/>
    <n v="0.3"/>
    <x v="1"/>
    <n v="4"/>
    <n v="0.3"/>
    <x v="1"/>
    <x v="0"/>
    <s v="μ=L"/>
    <n v="5"/>
    <n v="1156.5407061514099"/>
    <x v="8"/>
    <n v="0"/>
    <n v="7"/>
    <n v="6.6666666666666599"/>
    <n v="0.373308399999984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8.4367218689457832E-2"/>
    <n v="8.4367218689457832E-2"/>
    <n v="2.0038441927643382E-3"/>
  </r>
  <r>
    <s v="PSP_20_0.3_4_0.3_L_5.rcp"/>
    <n v="20"/>
    <n v="0.3"/>
    <x v="1"/>
    <n v="4"/>
    <n v="0.3"/>
    <x v="1"/>
    <x v="0"/>
    <s v="μ=L"/>
    <n v="5"/>
    <n v="1156.5407061514099"/>
    <x v="9"/>
    <n v="3"/>
    <n v="7"/>
    <n v="6.6666666666666599"/>
    <n v="0.41175599999996798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8.4367218689457832E-2"/>
    <n v="8.4367218689457832E-2"/>
    <n v="2.2102231544638266E-3"/>
  </r>
  <r>
    <s v="PSP_20_0.3_4_0.3_L_5.rcp"/>
    <n v="20"/>
    <n v="0.3"/>
    <x v="1"/>
    <n v="4"/>
    <n v="0.3"/>
    <x v="1"/>
    <x v="0"/>
    <s v="μ=L"/>
    <n v="5"/>
    <n v="1156.5407061514099"/>
    <x v="10"/>
    <n v="4"/>
    <n v="7"/>
    <n v="6.6666666666666599"/>
    <n v="0.38257099999998401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8.4367218689457832E-2"/>
    <n v="8.4367218689457832E-2"/>
    <n v="2.0535639612450358E-3"/>
  </r>
  <r>
    <s v="PSP_20_0.3_4_0.3_L_5.rcp"/>
    <n v="20"/>
    <n v="0.3"/>
    <x v="1"/>
    <n v="4"/>
    <n v="0.3"/>
    <x v="1"/>
    <x v="0"/>
    <s v="μ=L"/>
    <n v="5"/>
    <n v="1156.5407061514099"/>
    <x v="11"/>
    <n v="5"/>
    <n v="7"/>
    <n v="6.6666666666666599"/>
    <n v="0.39330119999999602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8.4367218689457832E-2"/>
    <n v="8.4367218689457832E-2"/>
    <n v="2.1111615105024995E-3"/>
  </r>
  <r>
    <s v="PSP_20_0.3_4_0.3_H_4.rcp"/>
    <n v="20"/>
    <n v="0.3"/>
    <x v="1"/>
    <n v="4"/>
    <n v="0.3"/>
    <x v="1"/>
    <x v="1"/>
    <s v="μ=H"/>
    <n v="4"/>
    <n v="1156.4883771264699"/>
    <x v="4"/>
    <n v="3"/>
    <n v="9"/>
    <n v="6.6666666666666599"/>
    <n v="0.48913620000001801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8.9047852315572076E-3"/>
    <n v="8.9047852315572076E-3"/>
    <n v="2.0375503977254419E-3"/>
  </r>
  <r>
    <s v="PSP_10_0.3_2_0.3_L_2.rcp"/>
    <n v="10"/>
    <n v="0.3"/>
    <x v="1"/>
    <n v="2"/>
    <n v="0.3"/>
    <x v="1"/>
    <x v="0"/>
    <s v="μ=L"/>
    <n v="2"/>
    <n v="1155.3045626564001"/>
    <x v="8"/>
    <n v="0"/>
    <n v="7"/>
    <n v="3.3333333333333299"/>
    <n v="5.7054399999999998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9.7835548903200273E-2"/>
    <n v="9.7835548903200273E-2"/>
    <n v="1.8522939103558624E-3"/>
  </r>
  <r>
    <s v="PSP_10_0.3_2_0.3_L_2.rcp"/>
    <n v="10"/>
    <n v="0.3"/>
    <x v="1"/>
    <n v="2"/>
    <n v="0.3"/>
    <x v="1"/>
    <x v="0"/>
    <s v="μ=L"/>
    <n v="2"/>
    <n v="1155.3045626564001"/>
    <x v="9"/>
    <n v="3"/>
    <n v="7"/>
    <n v="3.3333333333333299"/>
    <n v="5.81314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9.7835548903200273E-2"/>
    <n v="9.7835548903200273E-2"/>
    <n v="1.8872591460160966E-3"/>
  </r>
  <r>
    <s v="PSP_10_0.3_2_0.3_L_2.rcp"/>
    <n v="10"/>
    <n v="0.3"/>
    <x v="1"/>
    <n v="2"/>
    <n v="0.3"/>
    <x v="1"/>
    <x v="0"/>
    <s v="μ=L"/>
    <n v="2"/>
    <n v="1155.3045626564001"/>
    <x v="10"/>
    <n v="4"/>
    <n v="7"/>
    <n v="3.3333333333333299"/>
    <n v="6.2886200000000003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9.7835548903200273E-2"/>
    <n v="9.7835548903200273E-2"/>
    <n v="2.0416256293190509E-3"/>
  </r>
  <r>
    <s v="PSP_10_0.3_2_0.3_L_2.rcp"/>
    <n v="10"/>
    <n v="0.3"/>
    <x v="1"/>
    <n v="2"/>
    <n v="0.3"/>
    <x v="1"/>
    <x v="0"/>
    <s v="μ=L"/>
    <n v="2"/>
    <n v="1155.3045626564001"/>
    <x v="11"/>
    <n v="5"/>
    <n v="7"/>
    <n v="3.3333333333333299"/>
    <n v="5.5187600000000003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9.7835548903200273E-2"/>
    <n v="9.7835548903200273E-2"/>
    <n v="1.7916875018781234E-3"/>
  </r>
  <r>
    <s v="PSP_10_0.3_2_0.7_H_4.rcp"/>
    <n v="10"/>
    <n v="0.3"/>
    <x v="1"/>
    <n v="2"/>
    <n v="0.7"/>
    <x v="0"/>
    <x v="1"/>
    <s v="μ=H"/>
    <n v="4"/>
    <n v="1155.1354470413701"/>
    <x v="10"/>
    <n v="4"/>
    <n v="7"/>
    <n v="3.3333333333333299"/>
    <n v="2.8009199999999599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21837382890067847"/>
    <n v="0.21837382890067847"/>
    <n v="1.821907435846555E-3"/>
  </r>
  <r>
    <s v="PSP_10_0.3_2_0.7_H_4.rcp"/>
    <n v="10"/>
    <n v="0.3"/>
    <x v="1"/>
    <n v="2"/>
    <n v="0.7"/>
    <x v="0"/>
    <x v="1"/>
    <s v="μ=H"/>
    <n v="4"/>
    <n v="1155.1354470413701"/>
    <x v="11"/>
    <n v="5"/>
    <n v="7"/>
    <n v="3.3333333333333299"/>
    <n v="3.09579000000006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21837382890067847"/>
    <n v="0.21837382890067847"/>
    <n v="2.0137107881765979E-3"/>
  </r>
  <r>
    <s v="PSP_10_0.3_2_0.7_H_4.rcp"/>
    <n v="10"/>
    <n v="0.3"/>
    <x v="1"/>
    <n v="2"/>
    <n v="0.7"/>
    <x v="0"/>
    <x v="1"/>
    <s v="μ=H"/>
    <n v="4"/>
    <n v="1155.1292524533001"/>
    <x v="8"/>
    <n v="0"/>
    <n v="7"/>
    <n v="3.3333333333333299"/>
    <n v="2.3885100000001099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21837802048891783"/>
    <n v="0.21837802048891783"/>
    <n v="1.5536481333255209E-3"/>
  </r>
  <r>
    <s v="PSP_10_0.3_2_0.7_H_4.rcp"/>
    <n v="10"/>
    <n v="0.3"/>
    <x v="1"/>
    <n v="2"/>
    <n v="0.7"/>
    <x v="0"/>
    <x v="1"/>
    <s v="μ=H"/>
    <n v="4"/>
    <n v="1155.1292524533001"/>
    <x v="9"/>
    <n v="3"/>
    <n v="7"/>
    <n v="3.3333333333333299"/>
    <n v="2.7404999999998101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21837802048891783"/>
    <n v="0.21837802048891783"/>
    <n v="1.7826061893724953E-3"/>
  </r>
  <r>
    <s v="PSP_10_0.3_2_0.7_H_4.rcp"/>
    <n v="10"/>
    <n v="0.3"/>
    <x v="1"/>
    <n v="2"/>
    <n v="0.7"/>
    <x v="0"/>
    <x v="1"/>
    <s v="μ=H"/>
    <n v="4"/>
    <n v="1154.6565652731999"/>
    <x v="14"/>
    <n v="4"/>
    <n v="6"/>
    <n v="3.3333333333333299"/>
    <n v="3.52651999999977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21869786581238679"/>
    <n v="0.21869786581238679"/>
    <n v="2.2938866553351279E-3"/>
  </r>
  <r>
    <s v="PSP_10_0.3_2_0.7_H_4.rcp"/>
    <n v="10"/>
    <n v="0.3"/>
    <x v="1"/>
    <n v="2"/>
    <n v="0.7"/>
    <x v="0"/>
    <x v="1"/>
    <s v="μ=H"/>
    <n v="4"/>
    <n v="1154.6565652731999"/>
    <x v="15"/>
    <n v="5"/>
    <n v="6"/>
    <n v="3.3333333333333299"/>
    <n v="2.4209100000000199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21869786581238679"/>
    <n v="0.21869786581238679"/>
    <n v="1.5747232803919365E-3"/>
  </r>
  <r>
    <s v="PSP_10_0.3_2_0.7_H_4.rcp"/>
    <n v="10"/>
    <n v="0.3"/>
    <x v="1"/>
    <n v="2"/>
    <n v="0.7"/>
    <x v="0"/>
    <x v="1"/>
    <s v="μ=H"/>
    <n v="4"/>
    <n v="1154.6503706851199"/>
    <x v="12"/>
    <n v="0"/>
    <n v="6"/>
    <n v="3.3333333333333299"/>
    <n v="2.6255500000001299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21870205740063292"/>
    <n v="0.21870205740063292"/>
    <n v="1.7078349500118631E-3"/>
  </r>
  <r>
    <s v="PSP_10_0.3_2_0.7_H_4.rcp"/>
    <n v="10"/>
    <n v="0.3"/>
    <x v="1"/>
    <n v="2"/>
    <n v="0.7"/>
    <x v="0"/>
    <x v="1"/>
    <s v="μ=H"/>
    <n v="4"/>
    <n v="1154.6503706851199"/>
    <x v="13"/>
    <n v="3"/>
    <n v="6"/>
    <n v="3.3333333333333299"/>
    <n v="2.3991500000001002E-2"/>
    <s v="PSP_10_0.3_2_0.7_H_4.rcp"/>
    <n v="10"/>
    <n v="0.3"/>
    <n v="2"/>
    <n v="0.7"/>
    <s v="H"/>
    <n v="4"/>
    <s v="40_0.1_0.2_0.8_"/>
    <n v="1477.86178323165"/>
    <n v="1479.6064373295601"/>
    <n v="1517.3958599883999"/>
    <n v="15.3735581999999"/>
    <n v="-0.21870205740063292"/>
    <n v="0.21870205740063292"/>
    <n v="1.5605691075473442E-3"/>
  </r>
  <r>
    <s v="PSP_20_0.3_4_0.3_H_4.rcp"/>
    <n v="20"/>
    <n v="0.3"/>
    <x v="1"/>
    <n v="4"/>
    <n v="0.3"/>
    <x v="1"/>
    <x v="1"/>
    <s v="μ=H"/>
    <n v="4"/>
    <n v="1154.16092697269"/>
    <x v="6"/>
    <n v="0"/>
    <n v="9"/>
    <n v="6.6666666666666599"/>
    <n v="0.47003160000002697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1.0899379172704136E-2"/>
    <n v="1.0899379172704136E-2"/>
    <n v="1.9579680946197509E-3"/>
  </r>
  <r>
    <s v="PSP_10_0.7_4_0.3_L_5.rcp"/>
    <n v="10"/>
    <n v="0.7"/>
    <x v="0"/>
    <n v="4"/>
    <n v="0.3"/>
    <x v="1"/>
    <x v="0"/>
    <s v="μ=L"/>
    <n v="5"/>
    <n v="1150.59691054583"/>
    <x v="7"/>
    <n v="5"/>
    <n v="9"/>
    <n v="6.6666666666666599"/>
    <n v="2.9088999999999001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7.7978030968671189E-2"/>
    <n v="7.7978030968671189E-2"/>
    <n v="2.6395128255468944E-3"/>
  </r>
  <r>
    <s v="PSP_20_0.3_4_0.3_H_4.rcp"/>
    <n v="20"/>
    <n v="0.3"/>
    <x v="1"/>
    <n v="4"/>
    <n v="0.3"/>
    <x v="1"/>
    <x v="1"/>
    <s v="μ=H"/>
    <n v="4"/>
    <n v="1150.16841444189"/>
    <x v="7"/>
    <n v="5"/>
    <n v="9"/>
    <n v="6.6666666666666599"/>
    <n v="0.48518150000000998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1.4320909507501627E-2"/>
    <n v="1.4320909507501627E-2"/>
    <n v="2.0210766618663891E-3"/>
  </r>
  <r>
    <s v="PSP_10_0.7_2_0.3_H_3.rcp"/>
    <n v="10"/>
    <n v="0.7"/>
    <x v="0"/>
    <n v="2"/>
    <n v="0.3"/>
    <x v="1"/>
    <x v="1"/>
    <s v="μ=H"/>
    <n v="3"/>
    <n v="1148.5701298510501"/>
    <x v="7"/>
    <n v="5"/>
    <n v="9"/>
    <n v="3.3333333333333299"/>
    <n v="4.7758000000001702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5.6621435043152729E-2"/>
    <n v="5.6621435043152729E-2"/>
    <n v="2.0775401152451187E-3"/>
  </r>
  <r>
    <s v="PSP_10_0.7_2_0.3_L_2.rcp"/>
    <n v="10"/>
    <n v="0.7"/>
    <x v="0"/>
    <n v="2"/>
    <n v="0.3"/>
    <x v="1"/>
    <x v="0"/>
    <s v="μ=L"/>
    <n v="2"/>
    <n v="1148.1466705847999"/>
    <x v="12"/>
    <n v="0"/>
    <n v="6"/>
    <n v="3.3333333333333299"/>
    <n v="3.2115199999999698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-2.4114574523758141E-2"/>
    <n v="2.4114574523758141E-2"/>
    <n v="1.7368116623978473E-3"/>
  </r>
  <r>
    <s v="PSP_10_0.7_2_0.3_L_2.rcp"/>
    <n v="10"/>
    <n v="0.7"/>
    <x v="0"/>
    <n v="2"/>
    <n v="0.3"/>
    <x v="1"/>
    <x v="0"/>
    <s v="μ=L"/>
    <n v="2"/>
    <n v="1148.1466705847999"/>
    <x v="8"/>
    <n v="0"/>
    <n v="7"/>
    <n v="3.3333333333333299"/>
    <n v="3.0888599999997199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-2.4114574523758141E-2"/>
    <n v="2.4114574523758141E-2"/>
    <n v="1.6704763076405497E-3"/>
  </r>
  <r>
    <s v="PSP_10_0.7_2_0.3_L_2.rcp"/>
    <n v="10"/>
    <n v="0.7"/>
    <x v="0"/>
    <n v="2"/>
    <n v="0.3"/>
    <x v="1"/>
    <x v="0"/>
    <s v="μ=L"/>
    <n v="2"/>
    <n v="1148.1466705847999"/>
    <x v="13"/>
    <n v="3"/>
    <n v="6"/>
    <n v="3.3333333333333299"/>
    <n v="2.6998999999996401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-2.4114574523758141E-2"/>
    <n v="2.4114574523758141E-2"/>
    <n v="1.4601241179589E-3"/>
  </r>
  <r>
    <s v="PSP_10_0.7_2_0.3_L_2.rcp"/>
    <n v="10"/>
    <n v="0.7"/>
    <x v="0"/>
    <n v="2"/>
    <n v="0.3"/>
    <x v="1"/>
    <x v="0"/>
    <s v="μ=L"/>
    <n v="2"/>
    <n v="1148.1466705847999"/>
    <x v="9"/>
    <n v="3"/>
    <n v="7"/>
    <n v="3.3333333333333299"/>
    <n v="2.4830600000001299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-2.4114574523758141E-2"/>
    <n v="2.4114574523758141E-2"/>
    <n v="1.3428555844067186E-3"/>
  </r>
  <r>
    <s v="PSP_10_0.7_2_0.3_H_3.rcp"/>
    <n v="10"/>
    <n v="0.7"/>
    <x v="0"/>
    <n v="2"/>
    <n v="0.3"/>
    <x v="1"/>
    <x v="1"/>
    <s v="μ=H"/>
    <n v="3"/>
    <n v="1146.39889642618"/>
    <x v="5"/>
    <n v="4"/>
    <n v="9"/>
    <n v="3.3333333333333299"/>
    <n v="4.4809499999999503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5.8404778540694188E-2"/>
    <n v="5.8404778540694188E-2"/>
    <n v="1.9492762216607019E-3"/>
  </r>
  <r>
    <s v="PSP_20_0.3_4_0.3_H_3.rcp"/>
    <n v="20"/>
    <n v="0.3"/>
    <x v="1"/>
    <n v="4"/>
    <n v="0.3"/>
    <x v="1"/>
    <x v="1"/>
    <s v="μ=H"/>
    <n v="3"/>
    <n v="1141.28594446178"/>
    <x v="8"/>
    <n v="0"/>
    <n v="7"/>
    <n v="6.6666666666666599"/>
    <n v="0.79435660000001396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-6.7341262896504356E-2"/>
    <n v="6.7341262896504356E-2"/>
    <n v="2.4578240114893225E-3"/>
  </r>
  <r>
    <s v="PSP_20_0.3_4_0.3_H_3.rcp"/>
    <n v="20"/>
    <n v="0.3"/>
    <x v="1"/>
    <n v="4"/>
    <n v="0.3"/>
    <x v="1"/>
    <x v="1"/>
    <s v="μ=H"/>
    <n v="3"/>
    <n v="1141.28594446178"/>
    <x v="9"/>
    <n v="3"/>
    <n v="7"/>
    <n v="6.6666666666666599"/>
    <n v="0.81206709999997795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-6.7341262896504356E-2"/>
    <n v="6.7341262896504356E-2"/>
    <n v="2.5126221867111213E-3"/>
  </r>
  <r>
    <s v="PSP_20_0.3_4_0.3_H_3.rcp"/>
    <n v="20"/>
    <n v="0.3"/>
    <x v="1"/>
    <n v="4"/>
    <n v="0.3"/>
    <x v="1"/>
    <x v="1"/>
    <s v="μ=H"/>
    <n v="3"/>
    <n v="1141.28594446178"/>
    <x v="10"/>
    <n v="4"/>
    <n v="7"/>
    <n v="6.6666666666666599"/>
    <n v="0.68891800000000103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-6.7341262896504356E-2"/>
    <n v="6.7341262896504356E-2"/>
    <n v="2.1315857416520164E-3"/>
  </r>
  <r>
    <s v="PSP_20_0.3_4_0.3_H_3.rcp"/>
    <n v="20"/>
    <n v="0.3"/>
    <x v="1"/>
    <n v="4"/>
    <n v="0.3"/>
    <x v="1"/>
    <x v="1"/>
    <s v="μ=H"/>
    <n v="3"/>
    <n v="1141.28594446178"/>
    <x v="11"/>
    <n v="5"/>
    <n v="7"/>
    <n v="6.6666666666666599"/>
    <n v="0.67244469999997103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-6.7341262896504356E-2"/>
    <n v="6.7341262896504356E-2"/>
    <n v="2.0806155951352753E-3"/>
  </r>
  <r>
    <s v="PSP_10_0.7_4_0.3_L_5.rcp"/>
    <n v="10"/>
    <n v="0.7"/>
    <x v="0"/>
    <n v="4"/>
    <n v="0.3"/>
    <x v="1"/>
    <x v="0"/>
    <s v="μ=L"/>
    <n v="5"/>
    <n v="1138.9058319231301"/>
    <x v="6"/>
    <n v="0"/>
    <n v="9"/>
    <n v="6.6666666666666599"/>
    <n v="2.3018000000007501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8.7346586744375676E-2"/>
    <n v="8.7346586744375676E-2"/>
    <n v="2.0886350929375467E-3"/>
  </r>
  <r>
    <s v="PSP_20_0.3_4_0.3_H_3.rcp"/>
    <n v="20"/>
    <n v="0.3"/>
    <x v="1"/>
    <n v="4"/>
    <n v="0.3"/>
    <x v="1"/>
    <x v="1"/>
    <s v="μ=H"/>
    <n v="3"/>
    <n v="1138.36164399513"/>
    <x v="12"/>
    <n v="0"/>
    <n v="6"/>
    <n v="6.6666666666666599"/>
    <n v="0.66425379999998302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-6.9731000887559E-2"/>
    <n v="6.9731000887559E-2"/>
    <n v="2.0552720772546683E-3"/>
  </r>
  <r>
    <s v="PSP_20_0.3_4_0.3_H_3.rcp"/>
    <n v="20"/>
    <n v="0.3"/>
    <x v="1"/>
    <n v="4"/>
    <n v="0.3"/>
    <x v="1"/>
    <x v="1"/>
    <s v="μ=H"/>
    <n v="3"/>
    <n v="1138.36164399513"/>
    <x v="13"/>
    <n v="3"/>
    <n v="6"/>
    <n v="6.6666666666666599"/>
    <n v="0.79852720000002297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-6.9731000887559E-2"/>
    <n v="6.9731000887559E-2"/>
    <n v="2.4707282925418616E-3"/>
  </r>
  <r>
    <s v="PSP_20_0.3_4_0.3_H_3.rcp"/>
    <n v="20"/>
    <n v="0.3"/>
    <x v="1"/>
    <n v="4"/>
    <n v="0.3"/>
    <x v="1"/>
    <x v="1"/>
    <s v="μ=H"/>
    <n v="3"/>
    <n v="1138.36164399513"/>
    <x v="14"/>
    <n v="4"/>
    <n v="6"/>
    <n v="6.6666666666666599"/>
    <n v="0.74511189999998295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-6.9731000887559E-2"/>
    <n v="6.9731000887559E-2"/>
    <n v="2.3054556594183984E-3"/>
  </r>
  <r>
    <s v="PSP_20_0.3_4_0.3_H_3.rcp"/>
    <n v="20"/>
    <n v="0.3"/>
    <x v="1"/>
    <n v="4"/>
    <n v="0.3"/>
    <x v="1"/>
    <x v="1"/>
    <s v="μ=H"/>
    <n v="3"/>
    <n v="1138.36164399513"/>
    <x v="15"/>
    <n v="5"/>
    <n v="6"/>
    <n v="6.6666666666666599"/>
    <n v="0.80663189999995599"/>
    <s v="PSP_20_0.3_4_0.3_H_3.rcp"/>
    <n v="20"/>
    <n v="0.3"/>
    <n v="4"/>
    <n v="0.3"/>
    <s v="H"/>
    <n v="3"/>
    <s v="40_0.1_0.2_0.8_"/>
    <n v="1223.6908303740399"/>
    <n v="1223.6908303740399"/>
    <n v="1223.6908303740399"/>
    <n v="323.19506859999802"/>
    <n v="-6.9731000887559E-2"/>
    <n v="6.9731000887559E-2"/>
    <n v="2.4958050984320028E-3"/>
  </r>
  <r>
    <s v="PSP_10_0.3_2_0.3_H_3.rcp"/>
    <n v="10"/>
    <n v="0.3"/>
    <x v="1"/>
    <n v="2"/>
    <n v="0.3"/>
    <x v="1"/>
    <x v="1"/>
    <s v="μ=H"/>
    <n v="3"/>
    <n v="1137.25771986681"/>
    <x v="7"/>
    <n v="5"/>
    <n v="9"/>
    <n v="3.3333333333333299"/>
    <n v="0.14225760000000001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6.8728688103919841E-2"/>
    <n v="6.8728688103919841E-2"/>
    <n v="1.8473113854944499E-3"/>
  </r>
  <r>
    <s v="PSP_10_0.3_4_0.3_H_4.rcp"/>
    <n v="10"/>
    <n v="0.3"/>
    <x v="1"/>
    <n v="4"/>
    <n v="0.3"/>
    <x v="1"/>
    <x v="1"/>
    <s v="μ=H"/>
    <n v="4"/>
    <n v="1136.6032252448799"/>
    <x v="5"/>
    <n v="4"/>
    <n v="9"/>
    <n v="6.6666666666666599"/>
    <n v="0.129027799999995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0869798431110287"/>
    <n v="0.20869798431110287"/>
    <n v="1.9319186401900181E-3"/>
  </r>
  <r>
    <s v="PSP_10_0.3_2_0.3_H_3.rcp"/>
    <n v="10"/>
    <n v="0.3"/>
    <x v="1"/>
    <n v="2"/>
    <n v="0.3"/>
    <x v="1"/>
    <x v="1"/>
    <s v="μ=H"/>
    <n v="3"/>
    <n v="1135.44670788091"/>
    <x v="5"/>
    <n v="4"/>
    <n v="9"/>
    <n v="3.3333333333333299"/>
    <n v="0.139757300000001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7.0211679582901518E-2"/>
    <n v="7.0211679582901518E-2"/>
    <n v="1.8148432948114216E-3"/>
  </r>
  <r>
    <s v="PSP_10_0.3_4_0.3_H_4.rcp"/>
    <n v="10"/>
    <n v="0.3"/>
    <x v="1"/>
    <n v="4"/>
    <n v="0.3"/>
    <x v="1"/>
    <x v="1"/>
    <s v="μ=H"/>
    <n v="4"/>
    <n v="1134.3228939000301"/>
    <x v="4"/>
    <n v="3"/>
    <n v="9"/>
    <n v="6.6666666666666599"/>
    <n v="0.13056129999999599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1028554868672703"/>
    <n v="0.21028554868672703"/>
    <n v="1.9548795620590526E-3"/>
  </r>
  <r>
    <s v="PSP_10_0.3_2_0.3_H_3.rcp"/>
    <n v="10"/>
    <n v="0.3"/>
    <x v="1"/>
    <n v="2"/>
    <n v="0.3"/>
    <x v="1"/>
    <x v="1"/>
    <s v="μ=H"/>
    <n v="3"/>
    <n v="1133.2491527655"/>
    <x v="6"/>
    <n v="0"/>
    <n v="9"/>
    <n v="3.3333333333333299"/>
    <n v="0.13267659999999901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7.2011201361950467E-2"/>
    <n v="7.2011201361950467E-2"/>
    <n v="1.7228956046544512E-3"/>
  </r>
  <r>
    <s v="PSP_10_0.3_2_0.3_H_3.rcp"/>
    <n v="10"/>
    <n v="0.3"/>
    <x v="1"/>
    <n v="2"/>
    <n v="0.3"/>
    <x v="1"/>
    <x v="1"/>
    <s v="μ=H"/>
    <n v="3"/>
    <n v="1132.9157898250401"/>
    <x v="4"/>
    <n v="3"/>
    <n v="9"/>
    <n v="3.3333333333333299"/>
    <n v="0.14296220000000101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7.2284183762928125E-2"/>
    <n v="7.2284183762928125E-2"/>
    <n v="1.8564610942075255E-3"/>
  </r>
  <r>
    <s v="PSP_10_0.3_4_0.3_H_4.rcp"/>
    <n v="10"/>
    <n v="0.3"/>
    <x v="1"/>
    <n v="4"/>
    <n v="0.3"/>
    <x v="1"/>
    <x v="1"/>
    <s v="μ=H"/>
    <n v="4"/>
    <n v="1132.6101944229699"/>
    <x v="7"/>
    <n v="5"/>
    <n v="9"/>
    <n v="6.6666666666666599"/>
    <n v="0.12644359999999399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1147792833018178"/>
    <n v="0.21147792833018178"/>
    <n v="1.8932257061867941E-3"/>
  </r>
  <r>
    <s v="PSP_30_0.3_4_0.3_L_1.rcp"/>
    <n v="30"/>
    <n v="0.3"/>
    <x v="1"/>
    <n v="4"/>
    <n v="0.3"/>
    <x v="1"/>
    <x v="0"/>
    <s v="μ=L"/>
    <n v="1"/>
    <n v="1125.8578673765701"/>
    <x v="12"/>
    <n v="0"/>
    <n v="6"/>
    <n v="6.6666666666666599"/>
    <n v="1.0219814000001799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0.19084087870783045"/>
    <n v="0.19084087870783045"/>
    <n v="1.9693166195986385E-3"/>
  </r>
  <r>
    <s v="PSP_30_0.3_4_0.3_L_1.rcp"/>
    <n v="30"/>
    <n v="0.3"/>
    <x v="1"/>
    <n v="4"/>
    <n v="0.3"/>
    <x v="1"/>
    <x v="0"/>
    <s v="μ=L"/>
    <n v="1"/>
    <n v="1125.8578673765701"/>
    <x v="13"/>
    <n v="3"/>
    <n v="6"/>
    <n v="6.6666666666666599"/>
    <n v="1.17135030000008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0.19084087870783045"/>
    <n v="0.19084087870783045"/>
    <n v="2.2571444188334571E-3"/>
  </r>
  <r>
    <s v="PSP_30_0.3_4_0.3_L_1.rcp"/>
    <n v="30"/>
    <n v="0.3"/>
    <x v="1"/>
    <n v="4"/>
    <n v="0.3"/>
    <x v="1"/>
    <x v="0"/>
    <s v="μ=L"/>
    <n v="1"/>
    <n v="1125.8578673765701"/>
    <x v="14"/>
    <n v="4"/>
    <n v="6"/>
    <n v="6.6666666666666599"/>
    <n v="1.16035170000009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0.19084087870783045"/>
    <n v="0.19084087870783045"/>
    <n v="2.2359505636690732E-3"/>
  </r>
  <r>
    <s v="PSP_30_0.3_4_0.3_L_1.rcp"/>
    <n v="30"/>
    <n v="0.3"/>
    <x v="1"/>
    <n v="4"/>
    <n v="0.3"/>
    <x v="1"/>
    <x v="0"/>
    <s v="μ=L"/>
    <n v="1"/>
    <n v="1125.8578673765701"/>
    <x v="15"/>
    <n v="5"/>
    <n v="6"/>
    <n v="6.6666666666666599"/>
    <n v="1.13181440000016"/>
    <s v="PSP_30_0.3_4_0.3_L_1.rcp"/>
    <n v="30"/>
    <n v="0.3"/>
    <n v="4"/>
    <n v="0.3"/>
    <s v="L"/>
    <n v="1"/>
    <s v="40_0.1_0.2_0.8_"/>
    <n v="1391.39241930395"/>
    <n v="1391.39241930395"/>
    <n v="1391.39241930395"/>
    <n v="518.95230549999997"/>
    <n v="-0.19084087870783045"/>
    <n v="0.19084087870783045"/>
    <n v="2.1809603464612803E-3"/>
  </r>
  <r>
    <s v="PSP_10_0.3_4_0.3_H_4.rcp"/>
    <n v="10"/>
    <n v="0.3"/>
    <x v="1"/>
    <n v="4"/>
    <n v="0.3"/>
    <x v="1"/>
    <x v="1"/>
    <s v="μ=H"/>
    <n v="4"/>
    <n v="1125.3900373910501"/>
    <x v="6"/>
    <n v="0"/>
    <n v="9"/>
    <n v="6.6666666666666599"/>
    <n v="0.127080699999993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1650459435228248"/>
    <n v="0.21650459435228248"/>
    <n v="1.9027649323509477E-3"/>
  </r>
  <r>
    <s v="PSP_10_0.7_4_0.3_L_5.rcp"/>
    <n v="10"/>
    <n v="0.7"/>
    <x v="0"/>
    <n v="4"/>
    <n v="0.3"/>
    <x v="1"/>
    <x v="0"/>
    <s v="μ=L"/>
    <n v="5"/>
    <n v="1124.5715078840101"/>
    <x v="4"/>
    <n v="3"/>
    <n v="9"/>
    <n v="6.6666666666666599"/>
    <n v="1.91447000000124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9.8833286868585779E-2"/>
    <n v="9.8833286868585779E-2"/>
    <n v="1.7371749180543194E-3"/>
  </r>
  <r>
    <s v="PSP_10_0.7_4_0.3_L_5.rcp"/>
    <n v="10"/>
    <n v="0.7"/>
    <x v="0"/>
    <n v="4"/>
    <n v="0.3"/>
    <x v="1"/>
    <x v="0"/>
    <s v="μ=L"/>
    <n v="5"/>
    <n v="1121.36524606842"/>
    <x v="5"/>
    <n v="4"/>
    <n v="9"/>
    <n v="6.6666666666666599"/>
    <n v="2.0302400000005601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0.10140260007058102"/>
    <n v="0.10140260007058102"/>
    <n v="1.8422236993158889E-3"/>
  </r>
  <r>
    <s v="PSP_10_0.7_2_0.3_L_2.rcp"/>
    <n v="10"/>
    <n v="0.7"/>
    <x v="0"/>
    <n v="2"/>
    <n v="0.3"/>
    <x v="1"/>
    <x v="0"/>
    <s v="μ=L"/>
    <n v="2"/>
    <n v="1120.2166705848001"/>
    <x v="15"/>
    <n v="5"/>
    <n v="6"/>
    <n v="3.3333333333333299"/>
    <n v="2.4063999999995599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-4.7854119855251717E-2"/>
    <n v="4.7854119855251717E-2"/>
    <n v="1.3013973397000345E-3"/>
  </r>
  <r>
    <s v="PSP_10_0.7_2_0.3_L_2.rcp"/>
    <n v="10"/>
    <n v="0.7"/>
    <x v="0"/>
    <n v="2"/>
    <n v="0.3"/>
    <x v="1"/>
    <x v="0"/>
    <s v="μ=L"/>
    <n v="2"/>
    <n v="1120.2166705848001"/>
    <x v="11"/>
    <n v="5"/>
    <n v="7"/>
    <n v="3.3333333333333299"/>
    <n v="2.47700999999977E-2"/>
    <s v="PSP_10_0.7_2_0.3_L_2.rcp"/>
    <n v="10"/>
    <n v="0.7"/>
    <n v="2"/>
    <n v="0.3"/>
    <s v="L"/>
    <n v="2"/>
    <s v="40_0.1_0.2_0.8_"/>
    <n v="1176.5178991421999"/>
    <n v="1204.4478991422"/>
    <n v="1204.4478991422"/>
    <n v="18.4908937999998"/>
    <n v="-4.7854119855251717E-2"/>
    <n v="4.7854119855251717E-2"/>
    <n v="1.3395837036281053E-3"/>
  </r>
  <r>
    <s v="PSP_10_0.7_2_0.3_H_3.rcp"/>
    <n v="10"/>
    <n v="0.7"/>
    <x v="0"/>
    <n v="2"/>
    <n v="0.3"/>
    <x v="1"/>
    <x v="1"/>
    <s v="μ=H"/>
    <n v="3"/>
    <n v="1119.6142622539101"/>
    <x v="8"/>
    <n v="0"/>
    <n v="7"/>
    <n v="3.3333333333333299"/>
    <n v="4.0990100000001903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8.0404349216981086E-2"/>
    <n v="8.0404349216981086E-2"/>
    <n v="1.7831269541837989E-3"/>
  </r>
  <r>
    <s v="PSP_10_0.7_2_0.3_H_3.rcp"/>
    <n v="10"/>
    <n v="0.7"/>
    <x v="0"/>
    <n v="2"/>
    <n v="0.3"/>
    <x v="1"/>
    <x v="1"/>
    <s v="μ=H"/>
    <n v="3"/>
    <n v="1119.6142622539101"/>
    <x v="9"/>
    <n v="3"/>
    <n v="7"/>
    <n v="3.3333333333333299"/>
    <n v="4.79496000000025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8.0404349216981086E-2"/>
    <n v="8.0404349216981086E-2"/>
    <n v="2.0858749845043554E-3"/>
  </r>
  <r>
    <s v="PSP_10_0.7_2_0.3_H_3.rcp"/>
    <n v="10"/>
    <n v="0.7"/>
    <x v="0"/>
    <n v="2"/>
    <n v="0.3"/>
    <x v="1"/>
    <x v="1"/>
    <s v="μ=H"/>
    <n v="3"/>
    <n v="1119.6142622539101"/>
    <x v="10"/>
    <n v="4"/>
    <n v="7"/>
    <n v="3.3333333333333299"/>
    <n v="4.9381699999997801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8.0404349216981086E-2"/>
    <n v="8.0404349216981086E-2"/>
    <n v="2.1481733470620976E-3"/>
  </r>
  <r>
    <s v="PSP_10_0.7_2_0.3_H_3.rcp"/>
    <n v="10"/>
    <n v="0.7"/>
    <x v="0"/>
    <n v="2"/>
    <n v="0.3"/>
    <x v="1"/>
    <x v="1"/>
    <s v="μ=H"/>
    <n v="3"/>
    <n v="1119.6142622539101"/>
    <x v="11"/>
    <n v="5"/>
    <n v="7"/>
    <n v="3.3333333333333299"/>
    <n v="4.2380399999998902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8.0404349216981086E-2"/>
    <n v="8.0404349216981086E-2"/>
    <n v="1.8436069579992633E-3"/>
  </r>
  <r>
    <s v="PSP_10_0.3_4_0.3_L_5.rcp"/>
    <n v="10"/>
    <n v="0.3"/>
    <x v="1"/>
    <n v="4"/>
    <n v="0.3"/>
    <x v="1"/>
    <x v="0"/>
    <s v="μ=L"/>
    <n v="5"/>
    <n v="1117.72033881328"/>
    <x v="12"/>
    <n v="0"/>
    <n v="6"/>
    <n v="6.6666666666666599"/>
    <n v="0.11779730000000201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0.27935854172207325"/>
    <n v="0.27935854172207325"/>
    <n v="1.9245939894640539E-3"/>
  </r>
  <r>
    <s v="PSP_10_0.3_4_0.3_L_5.rcp"/>
    <n v="10"/>
    <n v="0.3"/>
    <x v="1"/>
    <n v="4"/>
    <n v="0.3"/>
    <x v="1"/>
    <x v="0"/>
    <s v="μ=L"/>
    <n v="5"/>
    <n v="1117.72033881328"/>
    <x v="8"/>
    <n v="0"/>
    <n v="7"/>
    <n v="6.6666666666666599"/>
    <n v="0.104457299999999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0.27935854172207325"/>
    <n v="0.27935854172207325"/>
    <n v="1.7066426118055181E-3"/>
  </r>
  <r>
    <s v="PSP_10_0.3_4_0.3_L_5.rcp"/>
    <n v="10"/>
    <n v="0.3"/>
    <x v="1"/>
    <n v="4"/>
    <n v="0.3"/>
    <x v="1"/>
    <x v="0"/>
    <s v="μ=L"/>
    <n v="5"/>
    <n v="1117.72033881328"/>
    <x v="13"/>
    <n v="3"/>
    <n v="6"/>
    <n v="6.6666666666666599"/>
    <n v="0.1159143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0.27935854172207325"/>
    <n v="0.27935854172207325"/>
    <n v="1.8938291885546559E-3"/>
  </r>
  <r>
    <s v="PSP_10_0.3_4_0.3_L_5.rcp"/>
    <n v="10"/>
    <n v="0.3"/>
    <x v="1"/>
    <n v="4"/>
    <n v="0.3"/>
    <x v="1"/>
    <x v="0"/>
    <s v="μ=L"/>
    <n v="5"/>
    <n v="1117.72033881328"/>
    <x v="9"/>
    <n v="3"/>
    <n v="7"/>
    <n v="6.6666666666666599"/>
    <n v="0.105881400000001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0.27935854172207325"/>
    <n v="0.27935854172207325"/>
    <n v="1.7299098199707269E-3"/>
  </r>
  <r>
    <s v="PSP_10_0.3_4_0.3_L_5.rcp"/>
    <n v="10"/>
    <n v="0.3"/>
    <x v="1"/>
    <n v="4"/>
    <n v="0.3"/>
    <x v="1"/>
    <x v="0"/>
    <s v="μ=L"/>
    <n v="5"/>
    <n v="1117.72033881328"/>
    <x v="14"/>
    <n v="4"/>
    <n v="6"/>
    <n v="6.6666666666666599"/>
    <n v="0.11953130000000201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0.27935854172207325"/>
    <n v="0.27935854172207325"/>
    <n v="1.9529244009228106E-3"/>
  </r>
  <r>
    <s v="PSP_10_0.3_4_0.3_L_5.rcp"/>
    <n v="10"/>
    <n v="0.3"/>
    <x v="1"/>
    <n v="4"/>
    <n v="0.3"/>
    <x v="1"/>
    <x v="0"/>
    <s v="μ=L"/>
    <n v="5"/>
    <n v="1117.72033881328"/>
    <x v="10"/>
    <n v="4"/>
    <n v="7"/>
    <n v="6.6666666666666599"/>
    <n v="0.10874149999999699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0.27935854172207325"/>
    <n v="0.27935854172207325"/>
    <n v="1.7766386606933779E-3"/>
  </r>
  <r>
    <s v="PSP_10_0.3_4_0.3_L_5.rcp"/>
    <n v="10"/>
    <n v="0.3"/>
    <x v="1"/>
    <n v="4"/>
    <n v="0.3"/>
    <x v="1"/>
    <x v="0"/>
    <s v="μ=L"/>
    <n v="5"/>
    <n v="1117.72033881328"/>
    <x v="15"/>
    <n v="5"/>
    <n v="6"/>
    <n v="6.6666666666666599"/>
    <n v="0.117128699999998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0.27935854172207325"/>
    <n v="0.27935854172207325"/>
    <n v="1.9136702794862925E-3"/>
  </r>
  <r>
    <s v="PSP_10_0.3_4_0.3_L_5.rcp"/>
    <n v="10"/>
    <n v="0.3"/>
    <x v="1"/>
    <n v="4"/>
    <n v="0.3"/>
    <x v="1"/>
    <x v="0"/>
    <s v="μ=L"/>
    <n v="5"/>
    <n v="1117.72033881328"/>
    <x v="11"/>
    <n v="5"/>
    <n v="7"/>
    <n v="6.6666666666666599"/>
    <n v="0.103083100000002"/>
    <s v="PSP_10_0.3_4_0.3_L_5.rcp"/>
    <n v="10"/>
    <n v="0.3"/>
    <n v="4"/>
    <n v="0.3"/>
    <s v="L"/>
    <n v="5"/>
    <s v="40_0.1_0.2_0.8_"/>
    <n v="1551.0075447008401"/>
    <n v="1567.75001870451"/>
    <n v="1709.4777292855799"/>
    <n v="61.206311899999903"/>
    <n v="-0.27935854172207325"/>
    <n v="0.27935854172207325"/>
    <n v="1.6841906790335812E-3"/>
  </r>
  <r>
    <s v="PSP_20_0.3_4_0.3_L_5.rcp"/>
    <n v="20"/>
    <n v="0.3"/>
    <x v="1"/>
    <n v="4"/>
    <n v="0.3"/>
    <x v="1"/>
    <x v="0"/>
    <s v="μ=L"/>
    <n v="5"/>
    <n v="1114.59649881732"/>
    <x v="12"/>
    <n v="0"/>
    <n v="6"/>
    <n v="6.6666666666666599"/>
    <n v="0.375912300000038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0.117574429656532"/>
    <n v="0.117574429656532"/>
    <n v="2.0178214027431318E-3"/>
  </r>
  <r>
    <s v="PSP_20_0.3_4_0.3_L_5.rcp"/>
    <n v="20"/>
    <n v="0.3"/>
    <x v="1"/>
    <n v="4"/>
    <n v="0.3"/>
    <x v="1"/>
    <x v="0"/>
    <s v="μ=L"/>
    <n v="5"/>
    <n v="1114.59649881732"/>
    <x v="13"/>
    <n v="3"/>
    <n v="6"/>
    <n v="6.6666666666666599"/>
    <n v="0.38867460000000098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0.117574429656532"/>
    <n v="0.117574429656532"/>
    <n v="2.0863268549141602E-3"/>
  </r>
  <r>
    <s v="PSP_20_0.3_4_0.3_L_5.rcp"/>
    <n v="20"/>
    <n v="0.3"/>
    <x v="1"/>
    <n v="4"/>
    <n v="0.3"/>
    <x v="1"/>
    <x v="0"/>
    <s v="μ=L"/>
    <n v="5"/>
    <n v="1114.59649881732"/>
    <x v="14"/>
    <n v="4"/>
    <n v="6"/>
    <n v="6.6666666666666599"/>
    <n v="0.50022030000002304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0.117574429656532"/>
    <n v="0.117574429656532"/>
    <n v="2.6850816731097508E-3"/>
  </r>
  <r>
    <s v="PSP_20_0.3_4_0.3_L_5.rcp"/>
    <n v="20"/>
    <n v="0.3"/>
    <x v="1"/>
    <n v="4"/>
    <n v="0.3"/>
    <x v="1"/>
    <x v="0"/>
    <s v="μ=L"/>
    <n v="5"/>
    <n v="1114.59649881732"/>
    <x v="15"/>
    <n v="5"/>
    <n v="6"/>
    <n v="6.6666666666666599"/>
    <n v="0.37145000000003803"/>
    <s v="PSP_20_0.3_4_0.3_L_5.rcp"/>
    <n v="20"/>
    <n v="0.3"/>
    <n v="4"/>
    <n v="0.3"/>
    <s v="L"/>
    <n v="5"/>
    <s v="40_0.1_0.2_0.8_"/>
    <n v="1263.1053952612499"/>
    <n v="1263.1053952612499"/>
    <n v="1263.1053952612499"/>
    <n v="186.29612089999799"/>
    <n v="-0.117574429656532"/>
    <n v="0.117574429656532"/>
    <n v="1.9938686764145179E-3"/>
  </r>
  <r>
    <s v="PSP_20_0.3_4_0.3_H_5.rcp"/>
    <n v="20"/>
    <n v="0.3"/>
    <x v="1"/>
    <n v="4"/>
    <n v="0.3"/>
    <x v="1"/>
    <x v="1"/>
    <s v="μ=H"/>
    <n v="5"/>
    <n v="1112.99402106913"/>
    <x v="8"/>
    <n v="0"/>
    <n v="7"/>
    <n v="6.6666666666666599"/>
    <n v="0.86843690000000595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0.14010144716420292"/>
    <n v="0.14010144716420292"/>
    <n v="2.2978072558870288E-3"/>
  </r>
  <r>
    <s v="PSP_20_0.3_4_0.3_H_5.rcp"/>
    <n v="20"/>
    <n v="0.3"/>
    <x v="1"/>
    <n v="4"/>
    <n v="0.3"/>
    <x v="1"/>
    <x v="1"/>
    <s v="μ=H"/>
    <n v="5"/>
    <n v="1112.99402106913"/>
    <x v="9"/>
    <n v="3"/>
    <n v="7"/>
    <n v="6.6666666666666599"/>
    <n v="0.96747740000000704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0.14010144716420292"/>
    <n v="0.14010144716420292"/>
    <n v="2.5598596623735339E-3"/>
  </r>
  <r>
    <s v="PSP_20_0.3_4_0.3_H_5.rcp"/>
    <n v="20"/>
    <n v="0.3"/>
    <x v="1"/>
    <n v="4"/>
    <n v="0.3"/>
    <x v="1"/>
    <x v="1"/>
    <s v="μ=H"/>
    <n v="5"/>
    <n v="1112.99402106913"/>
    <x v="10"/>
    <n v="4"/>
    <n v="7"/>
    <n v="6.6666666666666599"/>
    <n v="1.12747379999996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0.14010144716420292"/>
    <n v="0.14010144716420292"/>
    <n v="2.9831959909377543E-3"/>
  </r>
  <r>
    <s v="PSP_20_0.3_4_0.3_H_5.rcp"/>
    <n v="20"/>
    <n v="0.3"/>
    <x v="1"/>
    <n v="4"/>
    <n v="0.3"/>
    <x v="1"/>
    <x v="1"/>
    <s v="μ=H"/>
    <n v="5"/>
    <n v="1112.99402106913"/>
    <x v="11"/>
    <n v="5"/>
    <n v="7"/>
    <n v="6.6666666666666599"/>
    <n v="0.72158389999998396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0.14010144716420292"/>
    <n v="0.14010144716420292"/>
    <n v="1.9092472016691278E-3"/>
  </r>
  <r>
    <s v="PSP_10_0.7_2_0.3_H_3.rcp"/>
    <n v="10"/>
    <n v="0.7"/>
    <x v="0"/>
    <n v="2"/>
    <n v="0.3"/>
    <x v="1"/>
    <x v="1"/>
    <s v="μ=H"/>
    <n v="3"/>
    <n v="1111.44661138894"/>
    <x v="12"/>
    <n v="0"/>
    <n v="6"/>
    <n v="3.3333333333333299"/>
    <n v="4.2333599999999097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8.7112852730879028E-2"/>
    <n v="8.7112852730879028E-2"/>
    <n v="1.8415710922303227E-3"/>
  </r>
  <r>
    <s v="PSP_10_0.7_2_0.3_H_3.rcp"/>
    <n v="10"/>
    <n v="0.7"/>
    <x v="0"/>
    <n v="2"/>
    <n v="0.3"/>
    <x v="1"/>
    <x v="1"/>
    <s v="μ=H"/>
    <n v="3"/>
    <n v="1111.44661138894"/>
    <x v="13"/>
    <n v="3"/>
    <n v="6"/>
    <n v="3.3333333333333299"/>
    <n v="4.8946999999998297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8.7112852730879028E-2"/>
    <n v="8.7112852730879028E-2"/>
    <n v="2.1292632861697656E-3"/>
  </r>
  <r>
    <s v="PSP_10_0.7_2_0.3_H_3.rcp"/>
    <n v="10"/>
    <n v="0.7"/>
    <x v="0"/>
    <n v="2"/>
    <n v="0.3"/>
    <x v="1"/>
    <x v="1"/>
    <s v="μ=H"/>
    <n v="3"/>
    <n v="1111.44661138894"/>
    <x v="14"/>
    <n v="4"/>
    <n v="6"/>
    <n v="3.3333333333333299"/>
    <n v="4.8079199999996498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8.7112852730879028E-2"/>
    <n v="8.7112852730879028E-2"/>
    <n v="2.0915127666334913E-3"/>
  </r>
  <r>
    <s v="PSP_10_0.7_2_0.3_H_3.rcp"/>
    <n v="10"/>
    <n v="0.7"/>
    <x v="0"/>
    <n v="2"/>
    <n v="0.3"/>
    <x v="1"/>
    <x v="1"/>
    <s v="μ=H"/>
    <n v="3"/>
    <n v="1111.44661138894"/>
    <x v="15"/>
    <n v="5"/>
    <n v="6"/>
    <n v="3.3333333333333299"/>
    <n v="4.1040299999998801E-2"/>
    <s v="PSP_10_0.7_2_0.3_H_3.rcp"/>
    <n v="10"/>
    <n v="0.7"/>
    <n v="2"/>
    <n v="0.3"/>
    <s v="H"/>
    <n v="3"/>
    <s v="40_0.1_0.2_0.8_"/>
    <n v="1217.50713077055"/>
    <n v="1217.50713077055"/>
    <n v="1217.50713077055"/>
    <n v="22.987763100000102"/>
    <n v="-8.7112852730879028E-2"/>
    <n v="8.7112852730879028E-2"/>
    <n v="1.7853107247306991E-3"/>
  </r>
  <r>
    <s v="PSP_20_0.3_4_0.3_H_4.rcp"/>
    <n v="20"/>
    <n v="0.3"/>
    <x v="1"/>
    <n v="4"/>
    <n v="0.3"/>
    <x v="1"/>
    <x v="1"/>
    <s v="μ=H"/>
    <n v="4"/>
    <n v="1109.6405863869099"/>
    <x v="8"/>
    <n v="0"/>
    <n v="7"/>
    <n v="6.6666666666666599"/>
    <n v="0.79633780000000298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4.9052721123327737E-2"/>
    <n v="4.9052721123327737E-2"/>
    <n v="3.3172322987211939E-3"/>
  </r>
  <r>
    <s v="PSP_20_0.3_4_0.3_H_4.rcp"/>
    <n v="20"/>
    <n v="0.3"/>
    <x v="1"/>
    <n v="4"/>
    <n v="0.3"/>
    <x v="1"/>
    <x v="1"/>
    <s v="μ=H"/>
    <n v="4"/>
    <n v="1109.6405863869099"/>
    <x v="9"/>
    <n v="3"/>
    <n v="7"/>
    <n v="6.6666666666666599"/>
    <n v="0.53055949999998098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4.9052721123327737E-2"/>
    <n v="4.9052721123327737E-2"/>
    <n v="2.2101036894057995E-3"/>
  </r>
  <r>
    <s v="PSP_20_0.3_4_0.3_H_4.rcp"/>
    <n v="20"/>
    <n v="0.3"/>
    <x v="1"/>
    <n v="4"/>
    <n v="0.3"/>
    <x v="1"/>
    <x v="1"/>
    <s v="μ=H"/>
    <n v="4"/>
    <n v="1109.6405863869099"/>
    <x v="10"/>
    <n v="4"/>
    <n v="7"/>
    <n v="6.6666666666666599"/>
    <n v="0.52501119999999402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4.9052721123327737E-2"/>
    <n v="4.9052721123327737E-2"/>
    <n v="2.1869916382599775E-3"/>
  </r>
  <r>
    <s v="PSP_20_0.3_4_0.3_H_4.rcp"/>
    <n v="20"/>
    <n v="0.3"/>
    <x v="1"/>
    <n v="4"/>
    <n v="0.3"/>
    <x v="1"/>
    <x v="1"/>
    <s v="μ=H"/>
    <n v="4"/>
    <n v="1109.6405863869099"/>
    <x v="11"/>
    <n v="5"/>
    <n v="7"/>
    <n v="6.6666666666666599"/>
    <n v="0.55625249999997095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4.9052721123327737E-2"/>
    <n v="4.9052721123327737E-2"/>
    <n v="2.3171306940902563E-3"/>
  </r>
  <r>
    <s v="PSP_30_0.3_4_0.3_H_4.rcp"/>
    <n v="30"/>
    <n v="0.3"/>
    <x v="1"/>
    <n v="4"/>
    <n v="0.3"/>
    <x v="1"/>
    <x v="1"/>
    <s v="μ=H"/>
    <n v="4"/>
    <n v="1108.74853684188"/>
    <x v="8"/>
    <n v="0"/>
    <n v="7"/>
    <n v="6.6666666666666599"/>
    <n v="1.711576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-8.8596687622636856E-3"/>
    <n v="8.8596687622636856E-3"/>
    <n v="2.1549536997986893E-3"/>
  </r>
  <r>
    <s v="PSP_30_0.3_4_0.3_H_4.rcp"/>
    <n v="30"/>
    <n v="0.3"/>
    <x v="1"/>
    <n v="4"/>
    <n v="0.3"/>
    <x v="1"/>
    <x v="1"/>
    <s v="μ=H"/>
    <n v="4"/>
    <n v="1108.74853684188"/>
    <x v="9"/>
    <n v="3"/>
    <n v="7"/>
    <n v="6.6666666666666599"/>
    <n v="1.522174700000050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-8.8596687622636856E-3"/>
    <n v="8.8596687622636856E-3"/>
    <n v="1.9164885519872986E-3"/>
  </r>
  <r>
    <s v="PSP_30_0.3_4_0.3_H_4.rcp"/>
    <n v="30"/>
    <n v="0.3"/>
    <x v="1"/>
    <n v="4"/>
    <n v="0.3"/>
    <x v="1"/>
    <x v="1"/>
    <s v="μ=H"/>
    <n v="4"/>
    <n v="1108.74853684188"/>
    <x v="10"/>
    <n v="4"/>
    <n v="7"/>
    <n v="6.6666666666666599"/>
    <n v="1.62032250000015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-8.8596687622636856E-3"/>
    <n v="8.8596687622636856E-3"/>
    <n v="2.0400611846837454E-3"/>
  </r>
  <r>
    <s v="PSP_30_0.3_4_0.3_H_4.rcp"/>
    <n v="30"/>
    <n v="0.3"/>
    <x v="1"/>
    <n v="4"/>
    <n v="0.3"/>
    <x v="1"/>
    <x v="1"/>
    <s v="μ=H"/>
    <n v="4"/>
    <n v="1108.74853684188"/>
    <x v="11"/>
    <n v="5"/>
    <n v="7"/>
    <n v="6.6666666666666599"/>
    <n v="1.660507199999980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-8.8596687622636856E-3"/>
    <n v="8.8596687622636856E-3"/>
    <n v="2.0906555859142454E-3"/>
  </r>
  <r>
    <s v="PSP_10_0.3_4_0.7_H_4.rcp"/>
    <n v="10"/>
    <n v="0.3"/>
    <x v="1"/>
    <n v="4"/>
    <n v="0.7"/>
    <x v="0"/>
    <x v="1"/>
    <s v="μ=H"/>
    <n v="4"/>
    <n v="1108.6490293018401"/>
    <x v="2"/>
    <n v="4"/>
    <n v="8"/>
    <n v="6.6666666666666599"/>
    <n v="1.37799000000029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4.9756152659054712E-2"/>
    <n v="-4.9756152659054712E-2"/>
    <n v="1.292604526220129E-3"/>
  </r>
  <r>
    <s v="PSP_10_0.3_4_0.7_H_4.rcp"/>
    <n v="10"/>
    <n v="0.3"/>
    <x v="1"/>
    <n v="4"/>
    <n v="0.7"/>
    <x v="0"/>
    <x v="1"/>
    <s v="μ=H"/>
    <n v="4"/>
    <n v="1108.6490293018401"/>
    <x v="3"/>
    <n v="5"/>
    <n v="8"/>
    <n v="6.6666666666666599"/>
    <n v="1.54336000000014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4.9756152659054712E-2"/>
    <n v="-4.9756152659054712E-2"/>
    <n v="1.4477275753719981E-3"/>
  </r>
  <r>
    <s v="PSP_10_0.3_4_0.7_H_4.rcp"/>
    <n v="10"/>
    <n v="0.3"/>
    <x v="1"/>
    <n v="4"/>
    <n v="0.7"/>
    <x v="0"/>
    <x v="1"/>
    <s v="μ=H"/>
    <n v="4"/>
    <n v="1108.2244900708099"/>
    <x v="0"/>
    <n v="0"/>
    <n v="8"/>
    <n v="6.6666666666666599"/>
    <n v="1.97997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4.9354165503480582E-2"/>
    <n v="-4.9354165503480582E-2"/>
    <n v="1.8572835679355659E-3"/>
  </r>
  <r>
    <s v="PSP_10_0.3_4_0.7_H_4.rcp"/>
    <n v="10"/>
    <n v="0.3"/>
    <x v="1"/>
    <n v="4"/>
    <n v="0.7"/>
    <x v="0"/>
    <x v="1"/>
    <s v="μ=H"/>
    <n v="4"/>
    <n v="1108.2244900708099"/>
    <x v="1"/>
    <n v="3"/>
    <n v="8"/>
    <n v="6.6666666666666599"/>
    <n v="1.7370799999994802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4.9354165503480582E-2"/>
    <n v="-4.9354165503480582E-2"/>
    <n v="1.6294439512662046E-3"/>
  </r>
  <r>
    <s v="PSP_10_0.3_2_0.3_H_3.rcp"/>
    <n v="10"/>
    <n v="0.3"/>
    <x v="1"/>
    <n v="2"/>
    <n v="0.3"/>
    <x v="1"/>
    <x v="1"/>
    <s v="μ=H"/>
    <n v="3"/>
    <n v="1098.0913151249099"/>
    <x v="8"/>
    <n v="0"/>
    <n v="7"/>
    <n v="3.3333333333333299"/>
    <n v="0.14743300000000101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0.1008010570041845"/>
    <n v="0.1008010570041845"/>
    <n v="1.9145174633735213E-3"/>
  </r>
  <r>
    <s v="PSP_10_0.3_2_0.3_H_3.rcp"/>
    <n v="10"/>
    <n v="0.3"/>
    <x v="1"/>
    <n v="2"/>
    <n v="0.3"/>
    <x v="1"/>
    <x v="1"/>
    <s v="μ=H"/>
    <n v="3"/>
    <n v="1098.0913151249099"/>
    <x v="9"/>
    <n v="3"/>
    <n v="7"/>
    <n v="3.3333333333333299"/>
    <n v="0.14096650000000099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0.1008010570041845"/>
    <n v="0.1008010570041845"/>
    <n v="1.8305455766391755E-3"/>
  </r>
  <r>
    <s v="PSP_10_0.3_2_0.3_H_3.rcp"/>
    <n v="10"/>
    <n v="0.3"/>
    <x v="1"/>
    <n v="2"/>
    <n v="0.3"/>
    <x v="1"/>
    <x v="1"/>
    <s v="μ=H"/>
    <n v="3"/>
    <n v="1098.0913151249099"/>
    <x v="10"/>
    <n v="4"/>
    <n v="7"/>
    <n v="3.3333333333333299"/>
    <n v="0.14290639999999899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0.1008010570041845"/>
    <n v="0.1008010570041845"/>
    <n v="1.8557364933755535E-3"/>
  </r>
  <r>
    <s v="PSP_10_0.3_2_0.3_H_3.rcp"/>
    <n v="10"/>
    <n v="0.3"/>
    <x v="1"/>
    <n v="2"/>
    <n v="0.3"/>
    <x v="1"/>
    <x v="1"/>
    <s v="μ=H"/>
    <n v="3"/>
    <n v="1098.0913151249099"/>
    <x v="11"/>
    <n v="5"/>
    <n v="7"/>
    <n v="3.3333333333333299"/>
    <n v="0.13771230000000001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0.1008010570041845"/>
    <n v="0.1008010570041845"/>
    <n v="1.7882875833180605E-3"/>
  </r>
  <r>
    <s v="PSP_30_0.3_2_0.3_H_3.rcp"/>
    <n v="30"/>
    <n v="0.3"/>
    <x v="1"/>
    <n v="2"/>
    <n v="0.3"/>
    <x v="1"/>
    <x v="1"/>
    <s v="μ=H"/>
    <n v="3"/>
    <n v="1095.0765702814299"/>
    <x v="8"/>
    <n v="0"/>
    <n v="7"/>
    <n v="3.3333333333333299"/>
    <n v="1.90653739999993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0.15606233716037726"/>
    <n v="0.15606233716037726"/>
    <n v="2.1450380539133548E-3"/>
  </r>
  <r>
    <s v="PSP_30_0.3_2_0.3_H_3.rcp"/>
    <n v="30"/>
    <n v="0.3"/>
    <x v="1"/>
    <n v="2"/>
    <n v="0.3"/>
    <x v="1"/>
    <x v="1"/>
    <s v="μ=H"/>
    <n v="3"/>
    <n v="1095.0765702814299"/>
    <x v="9"/>
    <n v="3"/>
    <n v="7"/>
    <n v="3.3333333333333299"/>
    <n v="2.0092824999999199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0.15606233716037726"/>
    <n v="0.15606233716037726"/>
    <n v="2.2606361792651681E-3"/>
  </r>
  <r>
    <s v="PSP_30_0.3_2_0.3_H_3.rcp"/>
    <n v="30"/>
    <n v="0.3"/>
    <x v="1"/>
    <n v="2"/>
    <n v="0.3"/>
    <x v="1"/>
    <x v="1"/>
    <s v="μ=H"/>
    <n v="3"/>
    <n v="1095.0765702814299"/>
    <x v="10"/>
    <n v="4"/>
    <n v="7"/>
    <n v="3.3333333333333299"/>
    <n v="1.8265779999999201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0.15606233716037726"/>
    <n v="0.15606233716037726"/>
    <n v="2.05507603388264E-3"/>
  </r>
  <r>
    <s v="PSP_30_0.3_2_0.3_H_3.rcp"/>
    <n v="30"/>
    <n v="0.3"/>
    <x v="1"/>
    <n v="2"/>
    <n v="0.3"/>
    <x v="1"/>
    <x v="1"/>
    <s v="μ=H"/>
    <n v="3"/>
    <n v="1095.0765702814299"/>
    <x v="11"/>
    <n v="5"/>
    <n v="7"/>
    <n v="3.3333333333333299"/>
    <n v="2.0183506000000699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0.15606233716037726"/>
    <n v="0.15606233716037726"/>
    <n v="2.2708386644495729E-3"/>
  </r>
  <r>
    <s v="PSP_30_0.3_4_0.3_H_4.rcp"/>
    <n v="30"/>
    <n v="0.3"/>
    <x v="1"/>
    <n v="4"/>
    <n v="0.3"/>
    <x v="1"/>
    <x v="1"/>
    <s v="μ=H"/>
    <n v="4"/>
    <n v="1094.7016368125801"/>
    <x v="12"/>
    <n v="0"/>
    <n v="6"/>
    <n v="6.6666666666666599"/>
    <n v="1.6766078000000499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-2.1416572952243373E-2"/>
    <n v="2.1416572952243373E-2"/>
    <n v="2.110926988126002E-3"/>
  </r>
  <r>
    <s v="PSP_30_0.3_4_0.3_H_4.rcp"/>
    <n v="30"/>
    <n v="0.3"/>
    <x v="1"/>
    <n v="4"/>
    <n v="0.3"/>
    <x v="1"/>
    <x v="1"/>
    <s v="μ=H"/>
    <n v="4"/>
    <n v="1094.7016368125801"/>
    <x v="13"/>
    <n v="3"/>
    <n v="6"/>
    <n v="6.6666666666666599"/>
    <n v="1.518370900000030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-2.1416572952243373E-2"/>
    <n v="2.1416572952243373E-2"/>
    <n v="1.9116993913514744E-3"/>
  </r>
  <r>
    <s v="PSP_30_0.3_4_0.3_H_4.rcp"/>
    <n v="30"/>
    <n v="0.3"/>
    <x v="1"/>
    <n v="4"/>
    <n v="0.3"/>
    <x v="1"/>
    <x v="1"/>
    <s v="μ=H"/>
    <n v="4"/>
    <n v="1094.7016368125801"/>
    <x v="14"/>
    <n v="4"/>
    <n v="6"/>
    <n v="6.6666666666666599"/>
    <n v="1.603386600000020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-2.1416572952243373E-2"/>
    <n v="2.1416572952243373E-2"/>
    <n v="2.0187381010272837E-3"/>
  </r>
  <r>
    <s v="PSP_30_0.3_4_0.3_H_4.rcp"/>
    <n v="30"/>
    <n v="0.3"/>
    <x v="1"/>
    <n v="4"/>
    <n v="0.3"/>
    <x v="1"/>
    <x v="1"/>
    <s v="μ=H"/>
    <n v="4"/>
    <n v="1094.7016368125801"/>
    <x v="15"/>
    <n v="5"/>
    <n v="6"/>
    <n v="6.6666666666666599"/>
    <n v="1.6198610999999801"/>
    <s v="PSP_30_0.3_4_0.3_H_4.rcp"/>
    <n v="30"/>
    <n v="0.3"/>
    <n v="4"/>
    <n v="0.3"/>
    <s v="H"/>
    <n v="4"/>
    <s v="40_0.1_0.2_0.8_"/>
    <n v="1118.65948937551"/>
    <n v="1118.65948937551"/>
    <n v="1118.65948937551"/>
    <n v="794.251913699998"/>
    <n v="-2.1416572952243373E-2"/>
    <n v="2.1416572952243373E-2"/>
    <n v="2.0394802606819129E-3"/>
  </r>
  <r>
    <s v="PSP_20_0.3_4_0.3_H_5.rcp"/>
    <n v="20"/>
    <n v="0.3"/>
    <x v="1"/>
    <n v="4"/>
    <n v="0.3"/>
    <x v="1"/>
    <x v="1"/>
    <s v="μ=H"/>
    <n v="5"/>
    <n v="1092.9861117370799"/>
    <x v="12"/>
    <n v="0"/>
    <n v="6"/>
    <n v="6.6666666666666599"/>
    <n v="0.72993480000002298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0.15555954662764207"/>
    <n v="0.15555954662764207"/>
    <n v="1.93134294473725E-3"/>
  </r>
  <r>
    <s v="PSP_20_0.3_4_0.3_H_5.rcp"/>
    <n v="20"/>
    <n v="0.3"/>
    <x v="1"/>
    <n v="4"/>
    <n v="0.3"/>
    <x v="1"/>
    <x v="1"/>
    <s v="μ=H"/>
    <n v="5"/>
    <n v="1092.9861117370799"/>
    <x v="13"/>
    <n v="3"/>
    <n v="6"/>
    <n v="6.6666666666666599"/>
    <n v="0.920534199999963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0.15555954662764207"/>
    <n v="0.15555954662764207"/>
    <n v="2.435652105584254E-3"/>
  </r>
  <r>
    <s v="PSP_20_0.3_4_0.3_H_5.rcp"/>
    <n v="20"/>
    <n v="0.3"/>
    <x v="1"/>
    <n v="4"/>
    <n v="0.3"/>
    <x v="1"/>
    <x v="1"/>
    <s v="μ=H"/>
    <n v="5"/>
    <n v="1092.9861117370799"/>
    <x v="14"/>
    <n v="4"/>
    <n v="6"/>
    <n v="6.6666666666666599"/>
    <n v="1.02460880000001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0.15555954662764207"/>
    <n v="0.15555954662764207"/>
    <n v="2.7110242955886705E-3"/>
  </r>
  <r>
    <s v="PSP_20_0.3_4_0.3_H_5.rcp"/>
    <n v="20"/>
    <n v="0.3"/>
    <x v="1"/>
    <n v="4"/>
    <n v="0.3"/>
    <x v="1"/>
    <x v="1"/>
    <s v="μ=H"/>
    <n v="5"/>
    <n v="1092.9861117370799"/>
    <x v="15"/>
    <n v="5"/>
    <n v="6"/>
    <n v="6.6666666666666599"/>
    <n v="0.72325299999999904"/>
    <s v="PSP_20_0.3_4_0.3_H_5.rcp"/>
    <n v="20"/>
    <n v="0.3"/>
    <n v="4"/>
    <n v="0.3"/>
    <s v="H"/>
    <n v="5"/>
    <s v="40_0.1_0.2_0.8_"/>
    <n v="1294.33177599691"/>
    <n v="1294.33177599691"/>
    <n v="1294.33177599691"/>
    <n v="377.94157789999701"/>
    <n v="-0.15555954662764207"/>
    <n v="0.15555954662764207"/>
    <n v="1.913663492698258E-3"/>
  </r>
  <r>
    <s v="PSP_10_0.3_2_0.3_H_3.rcp"/>
    <n v="10"/>
    <n v="0.3"/>
    <x v="1"/>
    <n v="2"/>
    <n v="0.3"/>
    <x v="1"/>
    <x v="1"/>
    <s v="μ=H"/>
    <n v="3"/>
    <n v="1091.2442878660599"/>
    <x v="12"/>
    <n v="0"/>
    <n v="6"/>
    <n v="3.3333333333333299"/>
    <n v="0.13287679999999999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0.1064079128175565"/>
    <n v="0.1064079128175565"/>
    <n v="1.7254953373884339E-3"/>
  </r>
  <r>
    <s v="PSP_10_0.3_2_0.3_H_3.rcp"/>
    <n v="10"/>
    <n v="0.3"/>
    <x v="1"/>
    <n v="2"/>
    <n v="0.3"/>
    <x v="1"/>
    <x v="1"/>
    <s v="μ=H"/>
    <n v="3"/>
    <n v="1091.2442878660599"/>
    <x v="13"/>
    <n v="3"/>
    <n v="6"/>
    <n v="3.3333333333333299"/>
    <n v="0.139212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0.1064079128175565"/>
    <n v="0.1064079128175565"/>
    <n v="1.8077622046024488E-3"/>
  </r>
  <r>
    <s v="PSP_10_0.3_2_0.3_H_3.rcp"/>
    <n v="10"/>
    <n v="0.3"/>
    <x v="1"/>
    <n v="2"/>
    <n v="0.3"/>
    <x v="1"/>
    <x v="1"/>
    <s v="μ=H"/>
    <n v="3"/>
    <n v="1091.2442878660599"/>
    <x v="14"/>
    <n v="4"/>
    <n v="6"/>
    <n v="3.3333333333333299"/>
    <n v="0.14435119999999901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0.1064079128175565"/>
    <n v="0.1064079128175565"/>
    <n v="1.8744982009381893E-3"/>
  </r>
  <r>
    <s v="PSP_10_0.3_2_0.3_H_3.rcp"/>
    <n v="10"/>
    <n v="0.3"/>
    <x v="1"/>
    <n v="2"/>
    <n v="0.3"/>
    <x v="1"/>
    <x v="1"/>
    <s v="μ=H"/>
    <n v="3"/>
    <n v="1091.2442878660599"/>
    <x v="15"/>
    <n v="5"/>
    <n v="6"/>
    <n v="3.3333333333333299"/>
    <n v="0.1386965"/>
    <s v="PSP_10_0.3_2_0.3_H_3.rcp"/>
    <n v="10"/>
    <n v="0.3"/>
    <n v="2"/>
    <n v="0.3"/>
    <s v="H"/>
    <n v="3"/>
    <s v="40_0.1_0.2_0.8_"/>
    <n v="1221.18839627019"/>
    <n v="1221.18839627019"/>
    <n v="1221.18839627019"/>
    <n v="77.007915999999895"/>
    <n v="-0.1064079128175565"/>
    <n v="0.1064079128175565"/>
    <n v="1.8010680875976462E-3"/>
  </r>
  <r>
    <s v="PSP_30_0.3_4_0.3_H_2.rcp"/>
    <n v="30"/>
    <n v="0.3"/>
    <x v="1"/>
    <n v="4"/>
    <n v="0.3"/>
    <x v="1"/>
    <x v="1"/>
    <s v="μ=H"/>
    <n v="2"/>
    <n v="1090.19636821628"/>
    <x v="8"/>
    <n v="0"/>
    <n v="7"/>
    <n v="6.6666666666666599"/>
    <n v="1.45089409999991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-1.3067297337466617E-2"/>
    <n v="1.3067297337466617E-2"/>
    <n v="1.8733401491910302E-3"/>
  </r>
  <r>
    <s v="PSP_30_0.3_4_0.3_H_2.rcp"/>
    <n v="30"/>
    <n v="0.3"/>
    <x v="1"/>
    <n v="4"/>
    <n v="0.3"/>
    <x v="1"/>
    <x v="1"/>
    <s v="μ=H"/>
    <n v="2"/>
    <n v="1090.19636821628"/>
    <x v="9"/>
    <n v="3"/>
    <n v="7"/>
    <n v="6.6666666666666599"/>
    <n v="1.73242600000003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-1.3067297337466617E-2"/>
    <n v="1.3067297337466617E-2"/>
    <n v="2.236843599613974E-3"/>
  </r>
  <r>
    <s v="PSP_30_0.3_4_0.3_H_2.rcp"/>
    <n v="30"/>
    <n v="0.3"/>
    <x v="1"/>
    <n v="4"/>
    <n v="0.3"/>
    <x v="1"/>
    <x v="1"/>
    <s v="μ=H"/>
    <n v="2"/>
    <n v="1090.19636821628"/>
    <x v="10"/>
    <n v="4"/>
    <n v="7"/>
    <n v="6.6666666666666599"/>
    <n v="1.7001769999999301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-1.3067297337466617E-2"/>
    <n v="1.3067297337466617E-2"/>
    <n v="2.1952048980220023E-3"/>
  </r>
  <r>
    <s v="PSP_30_0.3_4_0.3_H_2.rcp"/>
    <n v="30"/>
    <n v="0.3"/>
    <x v="1"/>
    <n v="4"/>
    <n v="0.3"/>
    <x v="1"/>
    <x v="1"/>
    <s v="μ=H"/>
    <n v="2"/>
    <n v="1090.19636821628"/>
    <x v="11"/>
    <n v="5"/>
    <n v="7"/>
    <n v="6.6666666666666599"/>
    <n v="1.6242287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-1.3067297337466617E-2"/>
    <n v="1.3067297337466617E-2"/>
    <n v="2.0971432961086143E-3"/>
  </r>
  <r>
    <s v="PSP_20_0.3_2_0.3_H_3.rcp"/>
    <n v="20"/>
    <n v="0.3"/>
    <x v="1"/>
    <n v="2"/>
    <n v="0.3"/>
    <x v="1"/>
    <x v="1"/>
    <s v="μ=H"/>
    <n v="3"/>
    <n v="1088.5871322865801"/>
    <x v="6"/>
    <n v="0"/>
    <n v="9"/>
    <n v="3.3333333333333299"/>
    <n v="0.57170480000000601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2.8877359403866168E-2"/>
    <n v="2.8877359403866168E-2"/>
    <n v="1.9060286292878459E-3"/>
  </r>
  <r>
    <s v="PSP_20_0.3_4_0.3_H_4.rcp"/>
    <n v="20"/>
    <n v="0.3"/>
    <x v="1"/>
    <n v="4"/>
    <n v="0.3"/>
    <x v="1"/>
    <x v="1"/>
    <s v="μ=H"/>
    <n v="4"/>
    <n v="1085.9681987219601"/>
    <x v="12"/>
    <n v="0"/>
    <n v="6"/>
    <n v="6.6666666666666599"/>
    <n v="0.46689559999998598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6.933964367344482E-2"/>
    <n v="6.933964367344482E-2"/>
    <n v="1.9449047432518697E-3"/>
  </r>
  <r>
    <s v="PSP_20_0.3_4_0.3_H_4.rcp"/>
    <n v="20"/>
    <n v="0.3"/>
    <x v="1"/>
    <n v="4"/>
    <n v="0.3"/>
    <x v="1"/>
    <x v="1"/>
    <s v="μ=H"/>
    <n v="4"/>
    <n v="1085.9681987219601"/>
    <x v="13"/>
    <n v="3"/>
    <n v="6"/>
    <n v="6.6666666666666599"/>
    <n v="0.52272879999998101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6.933964367344482E-2"/>
    <n v="6.933964367344482E-2"/>
    <n v="2.1774840511548012E-3"/>
  </r>
  <r>
    <s v="PSP_20_0.3_4_0.3_H_4.rcp"/>
    <n v="20"/>
    <n v="0.3"/>
    <x v="1"/>
    <n v="4"/>
    <n v="0.3"/>
    <x v="1"/>
    <x v="1"/>
    <s v="μ=H"/>
    <n v="4"/>
    <n v="1085.9681987219601"/>
    <x v="14"/>
    <n v="4"/>
    <n v="6"/>
    <n v="6.6666666666666599"/>
    <n v="0.59917150000001096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6.933964367344482E-2"/>
    <n v="6.933964367344482E-2"/>
    <n v="2.4959144878885001E-3"/>
  </r>
  <r>
    <s v="PSP_20_0.3_4_0.3_H_4.rcp"/>
    <n v="20"/>
    <n v="0.3"/>
    <x v="1"/>
    <n v="4"/>
    <n v="0.3"/>
    <x v="1"/>
    <x v="1"/>
    <s v="μ=H"/>
    <n v="4"/>
    <n v="1085.9681987219601"/>
    <x v="15"/>
    <n v="5"/>
    <n v="6"/>
    <n v="6.6666666666666599"/>
    <n v="0.479645800000014"/>
    <s v="PSP_20_0.3_4_0.3_H_4.rcp"/>
    <n v="20"/>
    <n v="0.3"/>
    <n v="4"/>
    <n v="0.3"/>
    <s v="H"/>
    <n v="4"/>
    <s v="40_0.1_0.2_0.8_"/>
    <n v="1166.879185666"/>
    <n v="1166.879185666"/>
    <n v="1166.879185666"/>
    <n v="240.06090870000099"/>
    <n v="-6.933964367344482E-2"/>
    <n v="6.933964367344482E-2"/>
    <n v="1.9980170974001317E-3"/>
  </r>
  <r>
    <s v="PSP_30_0.3_2_0.3_H_3.rcp"/>
    <n v="30"/>
    <n v="0.3"/>
    <x v="1"/>
    <n v="2"/>
    <n v="0.3"/>
    <x v="1"/>
    <x v="1"/>
    <s v="μ=H"/>
    <n v="3"/>
    <n v="1084.3052886328901"/>
    <x v="12"/>
    <n v="0"/>
    <n v="6"/>
    <n v="3.3333333333333299"/>
    <n v="1.87428559999989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0.16436339163177358"/>
    <n v="0.16436339163177358"/>
    <n v="2.1087516751057372E-3"/>
  </r>
  <r>
    <s v="PSP_30_0.3_2_0.3_H_3.rcp"/>
    <n v="30"/>
    <n v="0.3"/>
    <x v="1"/>
    <n v="2"/>
    <n v="0.3"/>
    <x v="1"/>
    <x v="1"/>
    <s v="μ=H"/>
    <n v="3"/>
    <n v="1084.3052886328901"/>
    <x v="13"/>
    <n v="3"/>
    <n v="6"/>
    <n v="3.3333333333333299"/>
    <n v="1.90334430000007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0.16436339163177358"/>
    <n v="0.16436339163177358"/>
    <n v="2.1414455091200296E-3"/>
  </r>
  <r>
    <s v="PSP_30_0.3_2_0.3_H_3.rcp"/>
    <n v="30"/>
    <n v="0.3"/>
    <x v="1"/>
    <n v="2"/>
    <n v="0.3"/>
    <x v="1"/>
    <x v="1"/>
    <s v="μ=H"/>
    <n v="3"/>
    <n v="1084.3052886328901"/>
    <x v="14"/>
    <n v="4"/>
    <n v="6"/>
    <n v="3.3333333333333299"/>
    <n v="2.16241469999999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0.16436339163177358"/>
    <n v="0.16436339163177358"/>
    <n v="2.4329246412065036E-3"/>
  </r>
  <r>
    <s v="PSP_30_0.3_2_0.3_H_3.rcp"/>
    <n v="30"/>
    <n v="0.3"/>
    <x v="1"/>
    <n v="2"/>
    <n v="0.3"/>
    <x v="1"/>
    <x v="1"/>
    <s v="μ=H"/>
    <n v="3"/>
    <n v="1084.3052886328901"/>
    <x v="15"/>
    <n v="5"/>
    <n v="6"/>
    <n v="3.3333333333333299"/>
    <n v="2.09900040000002"/>
    <s v="PSP_30_0.3_2_0.3_H_3.rcp"/>
    <n v="30"/>
    <n v="0.3"/>
    <n v="2"/>
    <n v="0.3"/>
    <s v="H"/>
    <n v="3"/>
    <s v="40_0.1_0.2_0.8_"/>
    <n v="1297.5799262196599"/>
    <n v="1297.5799262196599"/>
    <n v="1297.5799262196599"/>
    <n v="888.81285649999995"/>
    <n v="-0.16436339163177358"/>
    <n v="0.16436339163177358"/>
    <n v="2.3615774509220546E-3"/>
  </r>
  <r>
    <s v="PSP_20_0.3_2_0.3_H_3.rcp"/>
    <n v="20"/>
    <n v="0.3"/>
    <x v="1"/>
    <n v="2"/>
    <n v="0.3"/>
    <x v="1"/>
    <x v="1"/>
    <s v="μ=H"/>
    <n v="3"/>
    <n v="1083.8451429499801"/>
    <x v="4"/>
    <n v="3"/>
    <n v="9"/>
    <n v="3.3333333333333299"/>
    <n v="0.56555240000000095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3.3107662215332234E-2"/>
    <n v="3.3107662215332234E-2"/>
    <n v="1.8855169062118107E-3"/>
  </r>
  <r>
    <s v="PSP_20_0.3_2_0.3_H_3.rcp"/>
    <n v="20"/>
    <n v="0.3"/>
    <x v="1"/>
    <n v="2"/>
    <n v="0.3"/>
    <x v="1"/>
    <x v="1"/>
    <s v="μ=H"/>
    <n v="3"/>
    <n v="1080.6630575889899"/>
    <x v="7"/>
    <n v="5"/>
    <n v="9"/>
    <n v="3.3333333333333299"/>
    <n v="0.58489289999999905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3.5946383202118223E-2"/>
    <n v="3.5946383202118223E-2"/>
    <n v="1.9499969432951753E-3"/>
  </r>
  <r>
    <s v="PSP_10_0.3_2_0.3_H_2.rcp"/>
    <n v="10"/>
    <n v="0.3"/>
    <x v="1"/>
    <n v="2"/>
    <n v="0.3"/>
    <x v="1"/>
    <x v="1"/>
    <s v="μ=H"/>
    <n v="2"/>
    <n v="1078.7134671420499"/>
    <x v="0"/>
    <n v="0"/>
    <n v="8"/>
    <n v="3.3333333333333299"/>
    <n v="0.10258249999999799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0.11729427247953621"/>
    <n v="-0.11729427247953621"/>
    <n v="1.8957117083868991E-3"/>
  </r>
  <r>
    <s v="PSP_10_0.3_2_0.3_H_2.rcp"/>
    <n v="10"/>
    <n v="0.3"/>
    <x v="1"/>
    <n v="2"/>
    <n v="0.3"/>
    <x v="1"/>
    <x v="1"/>
    <s v="μ=H"/>
    <n v="2"/>
    <n v="1078.7134671420499"/>
    <x v="1"/>
    <n v="3"/>
    <n v="8"/>
    <n v="3.3333333333333299"/>
    <n v="9.8349899999998699E-2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0.11729427247953621"/>
    <n v="-0.11729427247953621"/>
    <n v="1.8174937923006542E-3"/>
  </r>
  <r>
    <s v="PSP_10_0.3_2_0.3_H_2.rcp"/>
    <n v="10"/>
    <n v="0.3"/>
    <x v="1"/>
    <n v="2"/>
    <n v="0.3"/>
    <x v="1"/>
    <x v="1"/>
    <s v="μ=H"/>
    <n v="2"/>
    <n v="1078.7134671420499"/>
    <x v="2"/>
    <n v="4"/>
    <n v="8"/>
    <n v="3.3333333333333299"/>
    <n v="9.0368099999999105E-2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0.11729427247953621"/>
    <n v="-0.11729427247953621"/>
    <n v="1.6699911313789368E-3"/>
  </r>
  <r>
    <s v="PSP_10_0.3_2_0.3_H_2.rcp"/>
    <n v="10"/>
    <n v="0.3"/>
    <x v="1"/>
    <n v="2"/>
    <n v="0.3"/>
    <x v="1"/>
    <x v="1"/>
    <s v="μ=H"/>
    <n v="2"/>
    <n v="1078.7134671420499"/>
    <x v="3"/>
    <n v="5"/>
    <n v="8"/>
    <n v="3.3333333333333299"/>
    <n v="0.1049363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0.11729427247953621"/>
    <n v="-0.11729427247953621"/>
    <n v="1.9392096365832773E-3"/>
  </r>
  <r>
    <s v="PSP_10_0.7_4_0.3_L_5.rcp"/>
    <n v="10"/>
    <n v="0.7"/>
    <x v="0"/>
    <n v="4"/>
    <n v="0.3"/>
    <x v="1"/>
    <x v="0"/>
    <s v="μ=L"/>
    <n v="5"/>
    <n v="1076.7910590229801"/>
    <x v="8"/>
    <n v="0"/>
    <n v="7"/>
    <n v="6.6666666666666599"/>
    <n v="1.9423099999997299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0.13712178141977363"/>
    <n v="0.13712178141977363"/>
    <n v="1.7624367135987665E-3"/>
  </r>
  <r>
    <s v="PSP_10_0.7_4_0.3_L_5.rcp"/>
    <n v="10"/>
    <n v="0.7"/>
    <x v="0"/>
    <n v="4"/>
    <n v="0.3"/>
    <x v="1"/>
    <x v="0"/>
    <s v="μ=L"/>
    <n v="5"/>
    <n v="1076.7910590229801"/>
    <x v="9"/>
    <n v="3"/>
    <n v="7"/>
    <n v="6.6666666666666599"/>
    <n v="2.27840000000014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0.13712178141977363"/>
    <n v="0.13712178141977363"/>
    <n v="2.0674021182325347E-3"/>
  </r>
  <r>
    <s v="PSP_10_0.7_4_0.3_L_5.rcp"/>
    <n v="10"/>
    <n v="0.7"/>
    <x v="0"/>
    <n v="4"/>
    <n v="0.3"/>
    <x v="1"/>
    <x v="0"/>
    <s v="μ=L"/>
    <n v="5"/>
    <n v="1076.7910590229801"/>
    <x v="10"/>
    <n v="4"/>
    <n v="7"/>
    <n v="6.6666666666666599"/>
    <n v="1.9179699999995099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0.13712178141977363"/>
    <n v="0.13712178141977363"/>
    <n v="1.7403507903376043E-3"/>
  </r>
  <r>
    <s v="PSP_10_0.7_4_0.3_L_5.rcp"/>
    <n v="10"/>
    <n v="0.7"/>
    <x v="0"/>
    <n v="4"/>
    <n v="0.3"/>
    <x v="1"/>
    <x v="0"/>
    <s v="μ=L"/>
    <n v="5"/>
    <n v="1076.7910590229801"/>
    <x v="11"/>
    <n v="5"/>
    <n v="7"/>
    <n v="6.6666666666666599"/>
    <n v="2.32027999999928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0.13712178141977363"/>
    <n v="0.13712178141977363"/>
    <n v="2.1054036986002467E-3"/>
  </r>
  <r>
    <s v="PSP_20_0.3_2_0.3_H_3.rcp"/>
    <n v="20"/>
    <n v="0.3"/>
    <x v="1"/>
    <n v="2"/>
    <n v="0.3"/>
    <x v="1"/>
    <x v="1"/>
    <s v="μ=H"/>
    <n v="3"/>
    <n v="1076.6409205029199"/>
    <x v="5"/>
    <n v="4"/>
    <n v="9"/>
    <n v="3.3333333333333299"/>
    <n v="0.60295370000000004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3.9534509748919637E-2"/>
    <n v="3.9534509748919637E-2"/>
    <n v="2.0102105393115873E-3"/>
  </r>
  <r>
    <s v="PSP_30_0.3_4_0.3_H_2.rcp"/>
    <n v="30"/>
    <n v="0.3"/>
    <x v="1"/>
    <n v="4"/>
    <n v="0.3"/>
    <x v="1"/>
    <x v="1"/>
    <s v="μ=H"/>
    <n v="2"/>
    <n v="1071.34976878872"/>
    <x v="12"/>
    <n v="0"/>
    <n v="6"/>
    <n v="6.6666666666666599"/>
    <n v="1.44883479999998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-3.0128742276485088E-2"/>
    <n v="3.0128742276485088E-2"/>
    <n v="1.8706812581188988E-3"/>
  </r>
  <r>
    <s v="PSP_30_0.3_4_0.3_H_2.rcp"/>
    <n v="30"/>
    <n v="0.3"/>
    <x v="1"/>
    <n v="4"/>
    <n v="0.3"/>
    <x v="1"/>
    <x v="1"/>
    <s v="μ=H"/>
    <n v="2"/>
    <n v="1071.34976878872"/>
    <x v="13"/>
    <n v="3"/>
    <n v="6"/>
    <n v="6.6666666666666599"/>
    <n v="1.9807196000001499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-3.0128742276485088E-2"/>
    <n v="3.0128742276485088E-2"/>
    <n v="2.5574310013185032E-3"/>
  </r>
  <r>
    <s v="PSP_30_0.3_4_0.3_H_2.rcp"/>
    <n v="30"/>
    <n v="0.3"/>
    <x v="1"/>
    <n v="4"/>
    <n v="0.3"/>
    <x v="1"/>
    <x v="1"/>
    <s v="μ=H"/>
    <n v="2"/>
    <n v="1071.34976878872"/>
    <x v="14"/>
    <n v="4"/>
    <n v="6"/>
    <n v="6.6666666666666599"/>
    <n v="1.7628267999998499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-3.0128742276485088E-2"/>
    <n v="3.0128742276485088E-2"/>
    <n v="2.2760959745510511E-3"/>
  </r>
  <r>
    <s v="PSP_30_0.3_4_0.3_H_2.rcp"/>
    <n v="30"/>
    <n v="0.3"/>
    <x v="1"/>
    <n v="4"/>
    <n v="0.3"/>
    <x v="1"/>
    <x v="1"/>
    <s v="μ=H"/>
    <n v="2"/>
    <n v="1071.34976878872"/>
    <x v="15"/>
    <n v="5"/>
    <n v="6"/>
    <n v="6.6666666666666599"/>
    <n v="1.68448620000003"/>
    <s v="PSP_30_0.3_4_0.3_H_2.rcp"/>
    <n v="30"/>
    <n v="0.3"/>
    <n v="4"/>
    <n v="0.3"/>
    <s v="H"/>
    <n v="2"/>
    <s v="40_0.1_0.2_0.8_"/>
    <n v="1104.6309087490599"/>
    <n v="1104.6309087490599"/>
    <n v="1104.6309087490599"/>
    <n v="774.49581200000102"/>
    <n v="-3.0128742276485088E-2"/>
    <n v="3.0128742276485088E-2"/>
    <n v="2.1749455244310964E-3"/>
  </r>
  <r>
    <s v="PSP_10_0.3_4_0.3_H_4.rcp"/>
    <n v="10"/>
    <n v="0.3"/>
    <x v="1"/>
    <n v="4"/>
    <n v="0.3"/>
    <x v="1"/>
    <x v="1"/>
    <s v="μ=H"/>
    <n v="4"/>
    <n v="1070.3186077612199"/>
    <x v="8"/>
    <n v="0"/>
    <n v="7"/>
    <n v="6.6666666666666599"/>
    <n v="0.1244668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54845267953279"/>
    <n v="0.254845267953279"/>
    <n v="1.8636273036106348E-3"/>
  </r>
  <r>
    <s v="PSP_10_0.3_4_0.3_H_4.rcp"/>
    <n v="10"/>
    <n v="0.3"/>
    <x v="1"/>
    <n v="4"/>
    <n v="0.3"/>
    <x v="1"/>
    <x v="1"/>
    <s v="μ=H"/>
    <n v="4"/>
    <n v="1070.3186077612199"/>
    <x v="9"/>
    <n v="3"/>
    <n v="7"/>
    <n v="6.6666666666666599"/>
    <n v="0.125178399999995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54845267953279"/>
    <n v="0.254845267953279"/>
    <n v="1.8742820098394445E-3"/>
  </r>
  <r>
    <s v="PSP_10_0.3_4_0.3_H_4.rcp"/>
    <n v="10"/>
    <n v="0.3"/>
    <x v="1"/>
    <n v="4"/>
    <n v="0.3"/>
    <x v="1"/>
    <x v="1"/>
    <s v="μ=H"/>
    <n v="4"/>
    <n v="1070.3186077612199"/>
    <x v="10"/>
    <n v="4"/>
    <n v="7"/>
    <n v="6.6666666666666599"/>
    <n v="0.12672129999999901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54845267953279"/>
    <n v="0.254845267953279"/>
    <n v="1.8973836768442066E-3"/>
  </r>
  <r>
    <s v="PSP_10_0.3_4_0.3_H_4.rcp"/>
    <n v="10"/>
    <n v="0.3"/>
    <x v="1"/>
    <n v="4"/>
    <n v="0.3"/>
    <x v="1"/>
    <x v="1"/>
    <s v="μ=H"/>
    <n v="4"/>
    <n v="1070.3186077612199"/>
    <x v="11"/>
    <n v="5"/>
    <n v="7"/>
    <n v="6.6666666666666599"/>
    <n v="0.12623599999999799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54845267953279"/>
    <n v="0.254845267953279"/>
    <n v="1.8901173348924239E-3"/>
  </r>
  <r>
    <s v="PSP_10_0.3_4_0.3_H_5.rcp"/>
    <n v="10"/>
    <n v="0.3"/>
    <x v="1"/>
    <n v="4"/>
    <n v="0.3"/>
    <x v="1"/>
    <x v="1"/>
    <s v="μ=H"/>
    <n v="5"/>
    <n v="1070.22232822922"/>
    <x v="8"/>
    <n v="0"/>
    <n v="7"/>
    <n v="6.6666666666666599"/>
    <n v="0.128530599999997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0.12871698612980029"/>
    <n v="0.12871698612980029"/>
    <n v="2.071883615704304E-3"/>
  </r>
  <r>
    <s v="PSP_10_0.3_4_0.3_H_5.rcp"/>
    <n v="10"/>
    <n v="0.3"/>
    <x v="1"/>
    <n v="4"/>
    <n v="0.3"/>
    <x v="1"/>
    <x v="1"/>
    <s v="μ=H"/>
    <n v="5"/>
    <n v="1070.22232822922"/>
    <x v="9"/>
    <n v="3"/>
    <n v="7"/>
    <n v="6.6666666666666599"/>
    <n v="0.120371500000004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0.12871698612980029"/>
    <n v="0.12871698612980029"/>
    <n v="1.940360806280876E-3"/>
  </r>
  <r>
    <s v="PSP_10_0.3_4_0.3_H_5.rcp"/>
    <n v="10"/>
    <n v="0.3"/>
    <x v="1"/>
    <n v="4"/>
    <n v="0.3"/>
    <x v="1"/>
    <x v="1"/>
    <s v="μ=H"/>
    <n v="5"/>
    <n v="1070.22232822922"/>
    <x v="10"/>
    <n v="4"/>
    <n v="7"/>
    <n v="6.6666666666666599"/>
    <n v="0.121634700000001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0.12871698612980029"/>
    <n v="0.12871698612980029"/>
    <n v="1.9607232988184623E-3"/>
  </r>
  <r>
    <s v="PSP_10_0.3_4_0.3_H_5.rcp"/>
    <n v="10"/>
    <n v="0.3"/>
    <x v="1"/>
    <n v="4"/>
    <n v="0.3"/>
    <x v="1"/>
    <x v="1"/>
    <s v="μ=H"/>
    <n v="5"/>
    <n v="1070.22232822922"/>
    <x v="11"/>
    <n v="5"/>
    <n v="7"/>
    <n v="6.6666666666666599"/>
    <n v="0.12000369999999801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0.12871698612980029"/>
    <n v="0.12871698612980029"/>
    <n v="1.9344319551445046E-3"/>
  </r>
  <r>
    <s v="PSP_10_0.3_2_0.3_L_2.rcp"/>
    <n v="10"/>
    <n v="0.3"/>
    <x v="1"/>
    <n v="2"/>
    <n v="0.3"/>
    <x v="1"/>
    <x v="0"/>
    <s v="μ=L"/>
    <n v="2"/>
    <n v="1066.26297508533"/>
    <x v="12"/>
    <n v="0"/>
    <n v="6"/>
    <n v="3.3333333333333299"/>
    <n v="5.88592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0.16736713180558088"/>
    <n v="0.16736713180558088"/>
    <n v="1.9108874640416478E-3"/>
  </r>
  <r>
    <s v="PSP_10_0.3_2_0.3_L_2.rcp"/>
    <n v="10"/>
    <n v="0.3"/>
    <x v="1"/>
    <n v="2"/>
    <n v="0.3"/>
    <x v="1"/>
    <x v="0"/>
    <s v="μ=L"/>
    <n v="2"/>
    <n v="1066.26297508533"/>
    <x v="13"/>
    <n v="3"/>
    <n v="6"/>
    <n v="3.3333333333333299"/>
    <n v="6.2128099999999999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0.16736713180558088"/>
    <n v="0.16736713180558088"/>
    <n v="2.0170136096774316E-3"/>
  </r>
  <r>
    <s v="PSP_10_0.3_2_0.3_L_2.rcp"/>
    <n v="10"/>
    <n v="0.3"/>
    <x v="1"/>
    <n v="2"/>
    <n v="0.3"/>
    <x v="1"/>
    <x v="0"/>
    <s v="μ=L"/>
    <n v="2"/>
    <n v="1066.26297508533"/>
    <x v="14"/>
    <n v="4"/>
    <n v="6"/>
    <n v="3.3333333333333299"/>
    <n v="7.4670099999999906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0.16736713180558088"/>
    <n v="0.16736713180558088"/>
    <n v="2.4241946548498121E-3"/>
  </r>
  <r>
    <s v="PSP_10_0.3_2_0.3_L_2.rcp"/>
    <n v="10"/>
    <n v="0.3"/>
    <x v="1"/>
    <n v="2"/>
    <n v="0.3"/>
    <x v="1"/>
    <x v="0"/>
    <s v="μ=L"/>
    <n v="2"/>
    <n v="1066.26297508533"/>
    <x v="15"/>
    <n v="5"/>
    <n v="6"/>
    <n v="3.3333333333333299"/>
    <n v="6.3887599999999906E-2"/>
    <s v="PSP_10_0.3_2_0.3_L_2.rcp"/>
    <n v="10"/>
    <n v="0.3"/>
    <n v="2"/>
    <n v="0.3"/>
    <s v="L"/>
    <n v="2"/>
    <s v="40_0.1_0.2_0.8_"/>
    <n v="1280.5919821512"/>
    <n v="1280.5919821512"/>
    <n v="1280.5919821512"/>
    <n v="30.802023200000001"/>
    <n v="-0.16736713180558088"/>
    <n v="0.16736713180558088"/>
    <n v="2.0741364807490927E-3"/>
  </r>
  <r>
    <s v="PSP_20_0.3_2_0.3_H_3.rcp"/>
    <n v="20"/>
    <n v="0.3"/>
    <x v="1"/>
    <n v="2"/>
    <n v="0.3"/>
    <x v="1"/>
    <x v="1"/>
    <s v="μ=H"/>
    <n v="3"/>
    <n v="1057.08270681165"/>
    <x v="8"/>
    <n v="0"/>
    <n v="7"/>
    <n v="3.3333333333333299"/>
    <n v="0.56803990000000204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5.6982285459177877E-2"/>
    <n v="5.6982285459177877E-2"/>
    <n v="1.8938100781693587E-3"/>
  </r>
  <r>
    <s v="PSP_20_0.3_2_0.3_H_3.rcp"/>
    <n v="20"/>
    <n v="0.3"/>
    <x v="1"/>
    <n v="2"/>
    <n v="0.3"/>
    <x v="1"/>
    <x v="1"/>
    <s v="μ=H"/>
    <n v="3"/>
    <n v="1057.08270681165"/>
    <x v="9"/>
    <n v="3"/>
    <n v="7"/>
    <n v="3.3333333333333299"/>
    <n v="0.56110009999999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5.6982285459177877E-2"/>
    <n v="5.6982285459177877E-2"/>
    <n v="1.8706732119377744E-3"/>
  </r>
  <r>
    <s v="PSP_20_0.3_2_0.3_H_3.rcp"/>
    <n v="20"/>
    <n v="0.3"/>
    <x v="1"/>
    <n v="2"/>
    <n v="0.3"/>
    <x v="1"/>
    <x v="1"/>
    <s v="μ=H"/>
    <n v="3"/>
    <n v="1057.08270681165"/>
    <x v="10"/>
    <n v="4"/>
    <n v="7"/>
    <n v="3.3333333333333299"/>
    <n v="0.597257499999997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5.6982285459177877E-2"/>
    <n v="5.6982285459177877E-2"/>
    <n v="1.9912197589680336E-3"/>
  </r>
  <r>
    <s v="PSP_20_0.3_2_0.3_H_3.rcp"/>
    <n v="20"/>
    <n v="0.3"/>
    <x v="1"/>
    <n v="2"/>
    <n v="0.3"/>
    <x v="1"/>
    <x v="1"/>
    <s v="μ=H"/>
    <n v="3"/>
    <n v="1057.08270681165"/>
    <x v="11"/>
    <n v="5"/>
    <n v="7"/>
    <n v="3.3333333333333299"/>
    <n v="0.59017369999999403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5.6982285459177877E-2"/>
    <n v="5.6982285459177877E-2"/>
    <n v="1.9676028055960228E-3"/>
  </r>
  <r>
    <s v="PSP_20_0.3_4_0.3_H_2.rcp"/>
    <n v="20"/>
    <n v="0.3"/>
    <x v="1"/>
    <n v="4"/>
    <n v="0.3"/>
    <x v="1"/>
    <x v="1"/>
    <s v="μ=H"/>
    <n v="2"/>
    <n v="1055.68769641721"/>
    <x v="6"/>
    <n v="0"/>
    <n v="9"/>
    <n v="6.6666666666666599"/>
    <n v="0.62496929999997497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6.8751499566868629E-2"/>
    <n v="6.8751499566868629E-2"/>
    <n v="2.0701602421590386E-3"/>
  </r>
  <r>
    <s v="PSP_20_0.3_4_0.3_H_2.rcp"/>
    <n v="20"/>
    <n v="0.3"/>
    <x v="1"/>
    <n v="4"/>
    <n v="0.3"/>
    <x v="1"/>
    <x v="1"/>
    <s v="μ=H"/>
    <n v="2"/>
    <n v="1047.40178884939"/>
    <x v="4"/>
    <n v="3"/>
    <n v="9"/>
    <n v="6.6666666666666599"/>
    <n v="0.68979619999998898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7.6060705711306298E-2"/>
    <n v="7.6060705711306298E-2"/>
    <n v="2.2848941034902342E-3"/>
  </r>
  <r>
    <s v="PSP_20_0.3_4_0.3_H_2.rcp"/>
    <n v="20"/>
    <n v="0.3"/>
    <x v="1"/>
    <n v="4"/>
    <n v="0.3"/>
    <x v="1"/>
    <x v="1"/>
    <s v="μ=H"/>
    <n v="2"/>
    <n v="1043.99870787962"/>
    <x v="7"/>
    <n v="5"/>
    <n v="9"/>
    <n v="6.6666666666666599"/>
    <n v="0.61925859999996602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7.9062648483497436E-2"/>
    <n v="7.9062648483497436E-2"/>
    <n v="2.0512440104418703E-3"/>
  </r>
  <r>
    <s v="PSP_10_0.3_4_0.3_H_4.rcp"/>
    <n v="10"/>
    <n v="0.3"/>
    <x v="1"/>
    <n v="4"/>
    <n v="0.3"/>
    <x v="1"/>
    <x v="1"/>
    <s v="μ=H"/>
    <n v="4"/>
    <n v="1043.5399764682099"/>
    <x v="12"/>
    <n v="0"/>
    <n v="6"/>
    <n v="6.6666666666666599"/>
    <n v="0.120278999999996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7348852397165185"/>
    <n v="0.27348852397165185"/>
    <n v="1.800923848375439E-3"/>
  </r>
  <r>
    <s v="PSP_10_0.3_4_0.3_H_4.rcp"/>
    <n v="10"/>
    <n v="0.3"/>
    <x v="1"/>
    <n v="4"/>
    <n v="0.3"/>
    <x v="1"/>
    <x v="1"/>
    <s v="μ=H"/>
    <n v="4"/>
    <n v="1043.5399764682099"/>
    <x v="13"/>
    <n v="3"/>
    <n v="6"/>
    <n v="6.6666666666666599"/>
    <n v="0.113291599999996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7348852397165185"/>
    <n v="0.27348852397165185"/>
    <n v="1.6963022993258213E-3"/>
  </r>
  <r>
    <s v="PSP_10_0.3_4_0.3_H_4.rcp"/>
    <n v="10"/>
    <n v="0.3"/>
    <x v="1"/>
    <n v="4"/>
    <n v="0.3"/>
    <x v="1"/>
    <x v="1"/>
    <s v="μ=H"/>
    <n v="4"/>
    <n v="1043.5399764682099"/>
    <x v="14"/>
    <n v="4"/>
    <n v="6"/>
    <n v="6.6666666666666599"/>
    <n v="0.123726700000005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7348852397165185"/>
    <n v="0.27348852397165185"/>
    <n v="1.8525458701087458E-3"/>
  </r>
  <r>
    <s v="PSP_10_0.3_4_0.3_H_4.rcp"/>
    <n v="10"/>
    <n v="0.3"/>
    <x v="1"/>
    <n v="4"/>
    <n v="0.3"/>
    <x v="1"/>
    <x v="1"/>
    <s v="μ=H"/>
    <n v="4"/>
    <n v="1043.5399764682099"/>
    <x v="15"/>
    <n v="5"/>
    <n v="6"/>
    <n v="6.6666666666666599"/>
    <n v="0.11454739999999899"/>
    <s v="PSP_10_0.3_4_0.3_H_4.rcp"/>
    <n v="10"/>
    <n v="0.3"/>
    <n v="4"/>
    <n v="0.3"/>
    <s v="H"/>
    <n v="4"/>
    <s v="40_0.1_0.2_0.8_"/>
    <n v="1436.37094650311"/>
    <n v="1438.08492701829"/>
    <n v="1470.63687234295"/>
    <n v="66.787388100000001"/>
    <n v="-0.27348852397165185"/>
    <n v="0.27348852397165185"/>
    <n v="1.7151052505375486E-3"/>
  </r>
  <r>
    <s v="PSP_10_0.3_4_0.3_H_2.rcp"/>
    <n v="10"/>
    <n v="0.3"/>
    <x v="1"/>
    <n v="4"/>
    <n v="0.3"/>
    <x v="1"/>
    <x v="1"/>
    <s v="μ=H"/>
    <n v="2"/>
    <n v="1041.5876291682"/>
    <x v="4"/>
    <n v="3"/>
    <n v="9"/>
    <n v="6.6666666666666599"/>
    <n v="0.101845299999997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11763267569568946"/>
    <n v="0.11763267569568946"/>
    <n v="1.8021082939872618E-3"/>
  </r>
  <r>
    <s v="PSP_20_0.3_4_0.3_H_2.rcp"/>
    <n v="20"/>
    <n v="0.3"/>
    <x v="1"/>
    <n v="4"/>
    <n v="0.3"/>
    <x v="1"/>
    <x v="1"/>
    <s v="μ=H"/>
    <n v="2"/>
    <n v="1041.3704061160499"/>
    <x v="5"/>
    <n v="4"/>
    <n v="9"/>
    <n v="6.6666666666666599"/>
    <n v="0.64167650000001597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8.1381139154855162E-2"/>
    <n v="8.1381139154855162E-2"/>
    <n v="2.1255014904377713E-3"/>
  </r>
  <r>
    <s v="PSP_10_0.3_4_0.3_H_5.rcp"/>
    <n v="10"/>
    <n v="0.3"/>
    <x v="1"/>
    <n v="4"/>
    <n v="0.3"/>
    <x v="1"/>
    <x v="1"/>
    <s v="μ=H"/>
    <n v="5"/>
    <n v="1039.99766001025"/>
    <x v="12"/>
    <n v="0"/>
    <n v="6"/>
    <n v="6.6666666666666599"/>
    <n v="0.10869089999999899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0.15332331261396495"/>
    <n v="0.15332331261396495"/>
    <n v="1.7520722293847388E-3"/>
  </r>
  <r>
    <s v="PSP_10_0.3_4_0.3_H_5.rcp"/>
    <n v="10"/>
    <n v="0.3"/>
    <x v="1"/>
    <n v="4"/>
    <n v="0.3"/>
    <x v="1"/>
    <x v="1"/>
    <s v="μ=H"/>
    <n v="5"/>
    <n v="1039.99766001025"/>
    <x v="13"/>
    <n v="3"/>
    <n v="6"/>
    <n v="6.6666666666666599"/>
    <n v="0.11374880000000299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0.15332331261396495"/>
    <n v="0.15332331261396495"/>
    <n v="1.833604410358603E-3"/>
  </r>
  <r>
    <s v="PSP_10_0.3_4_0.3_H_5.rcp"/>
    <n v="10"/>
    <n v="0.3"/>
    <x v="1"/>
    <n v="4"/>
    <n v="0.3"/>
    <x v="1"/>
    <x v="1"/>
    <s v="μ=H"/>
    <n v="5"/>
    <n v="1039.99766001025"/>
    <x v="14"/>
    <n v="4"/>
    <n v="6"/>
    <n v="6.6666666666666599"/>
    <n v="0.1115396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0.15332331261396495"/>
    <n v="0.15332331261396495"/>
    <n v="1.7979926160946668E-3"/>
  </r>
  <r>
    <s v="PSP_10_0.3_4_0.3_H_5.rcp"/>
    <n v="10"/>
    <n v="0.3"/>
    <x v="1"/>
    <n v="4"/>
    <n v="0.3"/>
    <x v="1"/>
    <x v="1"/>
    <s v="μ=H"/>
    <n v="5"/>
    <n v="1039.99766001025"/>
    <x v="15"/>
    <n v="5"/>
    <n v="6"/>
    <n v="6.6666666666666599"/>
    <n v="0.108384999999998"/>
    <s v="PSP_10_0.3_4_0.3_H_5.rcp"/>
    <n v="10"/>
    <n v="0.3"/>
    <n v="4"/>
    <n v="0.3"/>
    <s v="H"/>
    <n v="5"/>
    <s v="40_0.1_0.2_0.8_"/>
    <n v="1228.3291550415299"/>
    <n v="1230.97748835179"/>
    <n v="1374.2082013826"/>
    <n v="62.035627400000003"/>
    <n v="-0.15332331261396495"/>
    <n v="0.15332331261396495"/>
    <n v="1.747141191966054E-3"/>
  </r>
  <r>
    <s v="PSP_10_0.3_4_0.3_H_2.rcp"/>
    <n v="10"/>
    <n v="0.3"/>
    <x v="1"/>
    <n v="4"/>
    <n v="0.3"/>
    <x v="1"/>
    <x v="1"/>
    <s v="μ=H"/>
    <n v="2"/>
    <n v="1037.14592253418"/>
    <x v="5"/>
    <n v="4"/>
    <n v="9"/>
    <n v="6.6666666666666599"/>
    <n v="0.11690049999999901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12139540932294532"/>
    <n v="0.12139540932294532"/>
    <n v="2.0685035109255148E-3"/>
  </r>
  <r>
    <s v="PSP_20_0.3_2_0.3_H_3.rcp"/>
    <n v="20"/>
    <n v="0.3"/>
    <x v="1"/>
    <n v="2"/>
    <n v="0.3"/>
    <x v="1"/>
    <x v="1"/>
    <s v="μ=H"/>
    <n v="3"/>
    <n v="1036.9018602501301"/>
    <x v="12"/>
    <n v="0"/>
    <n v="6"/>
    <n v="3.3333333333333299"/>
    <n v="0.56430280000000699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7.4985508555452093E-2"/>
    <n v="7.4985508555452093E-2"/>
    <n v="1.8813508166929777E-3"/>
  </r>
  <r>
    <s v="PSP_20_0.3_2_0.3_H_3.rcp"/>
    <n v="20"/>
    <n v="0.3"/>
    <x v="1"/>
    <n v="2"/>
    <n v="0.3"/>
    <x v="1"/>
    <x v="1"/>
    <s v="μ=H"/>
    <n v="3"/>
    <n v="1036.9018602501301"/>
    <x v="13"/>
    <n v="3"/>
    <n v="6"/>
    <n v="3.3333333333333299"/>
    <n v="0.568249200000011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7.4985508555452093E-2"/>
    <n v="7.4985508555452093E-2"/>
    <n v="1.8945078714922886E-3"/>
  </r>
  <r>
    <s v="PSP_20_0.3_2_0.3_H_3.rcp"/>
    <n v="20"/>
    <n v="0.3"/>
    <x v="1"/>
    <n v="2"/>
    <n v="0.3"/>
    <x v="1"/>
    <x v="1"/>
    <s v="μ=H"/>
    <n v="3"/>
    <n v="1036.9018602501301"/>
    <x v="14"/>
    <n v="4"/>
    <n v="6"/>
    <n v="3.3333333333333299"/>
    <n v="0.59799870000000499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7.4985508555452093E-2"/>
    <n v="7.4985508555452093E-2"/>
    <n v="1.9936908741660228E-3"/>
  </r>
  <r>
    <s v="PSP_20_0.3_2_0.3_H_3.rcp"/>
    <n v="20"/>
    <n v="0.3"/>
    <x v="1"/>
    <n v="2"/>
    <n v="0.3"/>
    <x v="1"/>
    <x v="1"/>
    <s v="μ=H"/>
    <n v="3"/>
    <n v="1036.9018602501301"/>
    <x v="15"/>
    <n v="5"/>
    <n v="6"/>
    <n v="3.3333333333333299"/>
    <n v="0.58127420000000996"/>
    <s v="PSP_20_0.3_2_0.3_H_3.rcp"/>
    <n v="20"/>
    <n v="0.3"/>
    <n v="2"/>
    <n v="0.3"/>
    <s v="H"/>
    <n v="3"/>
    <s v="40_0.1_0.2_0.8_"/>
    <n v="1120.9574226570801"/>
    <n v="1120.9574226570801"/>
    <n v="1120.9574226570801"/>
    <n v="299.9455471"/>
    <n v="-7.4985508555452093E-2"/>
    <n v="7.4985508555452093E-2"/>
    <n v="1.9379324201343009E-3"/>
  </r>
  <r>
    <s v="PSP_10_0.3_4_0.3_H_2.rcp"/>
    <n v="10"/>
    <n v="0.3"/>
    <x v="1"/>
    <n v="4"/>
    <n v="0.3"/>
    <x v="1"/>
    <x v="1"/>
    <s v="μ=H"/>
    <n v="2"/>
    <n v="1034.3483043674701"/>
    <x v="7"/>
    <n v="5"/>
    <n v="9"/>
    <n v="6.6666666666666599"/>
    <n v="0.115558100000001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12376537492838972"/>
    <n v="0.12376537492838972"/>
    <n v="2.0447503266956585E-3"/>
  </r>
  <r>
    <s v="PSP_10_0.7_4_0.3_L_5.rcp"/>
    <n v="10"/>
    <n v="0.7"/>
    <x v="0"/>
    <n v="4"/>
    <n v="0.3"/>
    <x v="1"/>
    <x v="0"/>
    <s v="μ=L"/>
    <n v="5"/>
    <n v="1033.4650595338001"/>
    <x v="12"/>
    <n v="0"/>
    <n v="6"/>
    <n v="6.6666666666666599"/>
    <n v="1.8818400000000599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0.17184073728791815"/>
    <n v="0.17184073728791815"/>
    <n v="1.707566714437587E-3"/>
  </r>
  <r>
    <s v="PSP_10_0.7_4_0.3_L_5.rcp"/>
    <n v="10"/>
    <n v="0.7"/>
    <x v="0"/>
    <n v="4"/>
    <n v="0.3"/>
    <x v="1"/>
    <x v="0"/>
    <s v="μ=L"/>
    <n v="5"/>
    <n v="1033.4650595338001"/>
    <x v="13"/>
    <n v="3"/>
    <n v="6"/>
    <n v="6.6666666666666599"/>
    <n v="2.2370499999993802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0.17184073728791815"/>
    <n v="0.17184073728791815"/>
    <n v="2.0298814556664879E-3"/>
  </r>
  <r>
    <s v="PSP_10_0.7_4_0.3_L_5.rcp"/>
    <n v="10"/>
    <n v="0.7"/>
    <x v="0"/>
    <n v="4"/>
    <n v="0.3"/>
    <x v="1"/>
    <x v="0"/>
    <s v="μ=L"/>
    <n v="5"/>
    <n v="1033.4650595338001"/>
    <x v="14"/>
    <n v="4"/>
    <n v="6"/>
    <n v="6.6666666666666599"/>
    <n v="2.2969700000004398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0.17184073728791815"/>
    <n v="0.17184073728791815"/>
    <n v="2.0842523891841658E-3"/>
  </r>
  <r>
    <s v="PSP_10_0.7_4_0.3_L_5.rcp"/>
    <n v="10"/>
    <n v="0.7"/>
    <x v="0"/>
    <n v="4"/>
    <n v="0.3"/>
    <x v="1"/>
    <x v="0"/>
    <s v="μ=L"/>
    <n v="5"/>
    <n v="1033.4650595338001"/>
    <x v="15"/>
    <n v="5"/>
    <n v="6"/>
    <n v="6.6666666666666599"/>
    <n v="2.31447999999971E-2"/>
    <s v="PSP_10_0.7_4_0.3_L_5.rcp"/>
    <n v="10"/>
    <n v="0.7"/>
    <n v="4"/>
    <n v="0.3"/>
    <s v="L"/>
    <n v="5"/>
    <s v="40_0.1_0.2_0.8_"/>
    <n v="1247.9061770671699"/>
    <n v="1259.93083848681"/>
    <n v="1313.11757069655"/>
    <n v="11.020594300000001"/>
    <n v="-0.17184073728791815"/>
    <n v="0.17184073728791815"/>
    <n v="2.1001408245285916E-3"/>
  </r>
  <r>
    <s v="PSP_10_0.3_4_0.3_H_2.rcp"/>
    <n v="10"/>
    <n v="0.3"/>
    <x v="1"/>
    <n v="4"/>
    <n v="0.3"/>
    <x v="1"/>
    <x v="1"/>
    <s v="μ=H"/>
    <n v="2"/>
    <n v="1030.4792865988099"/>
    <x v="6"/>
    <n v="0"/>
    <n v="9"/>
    <n v="6.6666666666666599"/>
    <n v="0.1023843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12704296268060292"/>
    <n v="0.12704296268060292"/>
    <n v="1.8116456645921356E-3"/>
  </r>
  <r>
    <s v="PSP_10_0.3_4_0.7_H_2.rcp"/>
    <n v="10"/>
    <n v="0.3"/>
    <x v="1"/>
    <n v="4"/>
    <n v="0.7"/>
    <x v="0"/>
    <x v="1"/>
    <s v="μ=H"/>
    <n v="2"/>
    <n v="1027.8602367768799"/>
    <x v="4"/>
    <n v="3"/>
    <n v="9"/>
    <n v="6.6666666666666599"/>
    <n v="3.7333400000001397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4.8069513488338302E-2"/>
    <n v="4.8069513488338302E-2"/>
    <n v="2.0810236102818932E-3"/>
  </r>
  <r>
    <s v="PSP_30_0.3_4_0.3_H_5.rcp"/>
    <n v="30"/>
    <n v="0.3"/>
    <x v="1"/>
    <n v="4"/>
    <n v="0.3"/>
    <x v="1"/>
    <x v="1"/>
    <s v="μ=H"/>
    <n v="5"/>
    <n v="1020.34453847963"/>
    <x v="0"/>
    <n v="0"/>
    <n v="8"/>
    <n v="6.6666666666666599"/>
    <n v="1.11465900000007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6.3713649923684126E-2"/>
    <n v="6.3713649923684126E-2"/>
    <n v="1.8691181190920441E-3"/>
  </r>
  <r>
    <s v="PSP_30_0.3_4_0.3_H_5.rcp"/>
    <n v="30"/>
    <n v="0.3"/>
    <x v="1"/>
    <n v="4"/>
    <n v="0.3"/>
    <x v="1"/>
    <x v="1"/>
    <s v="μ=H"/>
    <n v="5"/>
    <n v="1020.34453847963"/>
    <x v="1"/>
    <n v="3"/>
    <n v="8"/>
    <n v="6.6666666666666599"/>
    <n v="1.1284349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6.3713649923684126E-2"/>
    <n v="6.3713649923684126E-2"/>
    <n v="1.8922182638867011E-3"/>
  </r>
  <r>
    <s v="PSP_30_0.3_4_0.3_H_5.rcp"/>
    <n v="30"/>
    <n v="0.3"/>
    <x v="1"/>
    <n v="4"/>
    <n v="0.3"/>
    <x v="1"/>
    <x v="1"/>
    <s v="μ=H"/>
    <n v="5"/>
    <n v="1020.34453847963"/>
    <x v="2"/>
    <n v="4"/>
    <n v="8"/>
    <n v="6.6666666666666599"/>
    <n v="1.1789782000000699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6.3713649923684126E-2"/>
    <n v="6.3713649923684126E-2"/>
    <n v="1.97697189511278E-3"/>
  </r>
  <r>
    <s v="PSP_30_0.3_4_0.3_H_5.rcp"/>
    <n v="30"/>
    <n v="0.3"/>
    <x v="1"/>
    <n v="4"/>
    <n v="0.3"/>
    <x v="1"/>
    <x v="1"/>
    <s v="μ=H"/>
    <n v="5"/>
    <n v="1020.34453847963"/>
    <x v="3"/>
    <n v="5"/>
    <n v="8"/>
    <n v="6.6666666666666599"/>
    <n v="1.1320804000001701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6.3713649923684126E-2"/>
    <n v="6.3713649923684126E-2"/>
    <n v="1.898331227675149E-3"/>
  </r>
  <r>
    <s v="PSP_10_0.3_4_0.7_H_2.rcp"/>
    <n v="10"/>
    <n v="0.3"/>
    <x v="1"/>
    <n v="4"/>
    <n v="0.7"/>
    <x v="0"/>
    <x v="1"/>
    <s v="μ=H"/>
    <n v="2"/>
    <n v="1018.52323278637"/>
    <x v="6"/>
    <n v="0"/>
    <n v="9"/>
    <n v="6.6666666666666599"/>
    <n v="2.9548299999994702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5.6716777419005125E-2"/>
    <n v="5.6716777419005125E-2"/>
    <n v="1.6470696465813225E-3"/>
  </r>
  <r>
    <s v="PSP_10_0.3_4_0.7_H_2.rcp"/>
    <n v="10"/>
    <n v="0.3"/>
    <x v="1"/>
    <n v="4"/>
    <n v="0.7"/>
    <x v="0"/>
    <x v="1"/>
    <s v="μ=H"/>
    <n v="2"/>
    <n v="1017.15704941262"/>
    <x v="7"/>
    <n v="5"/>
    <n v="9"/>
    <n v="6.6666666666666599"/>
    <n v="3.8981100000000803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5.7982038548004607E-2"/>
    <n v="5.7982038548004607E-2"/>
    <n v="2.1728690517005722E-3"/>
  </r>
  <r>
    <s v="PSP_10_0.3_4_0.7_H_2.rcp"/>
    <n v="10"/>
    <n v="0.3"/>
    <x v="1"/>
    <n v="4"/>
    <n v="0.7"/>
    <x v="0"/>
    <x v="1"/>
    <s v="μ=H"/>
    <n v="2"/>
    <n v="1004.40238566516"/>
    <x v="5"/>
    <n v="4"/>
    <n v="9"/>
    <n v="6.6666666666666599"/>
    <n v="2.9697200000000999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6.9794494008374675E-2"/>
    <n v="6.9794494008374675E-2"/>
    <n v="1.6553695714631726E-3"/>
  </r>
  <r>
    <s v="PSP_20_0.3_4_0.3_H_2.rcp"/>
    <n v="20"/>
    <n v="0.3"/>
    <x v="1"/>
    <n v="4"/>
    <n v="0.3"/>
    <x v="1"/>
    <x v="1"/>
    <s v="μ=H"/>
    <n v="2"/>
    <n v="996.23188994744601"/>
    <x v="8"/>
    <n v="0"/>
    <n v="7"/>
    <n v="6.6666666666666599"/>
    <n v="0.60112490000000196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0.12119895235514908"/>
    <n v="0.12119895235514908"/>
    <n v="1.9911775963265426E-3"/>
  </r>
  <r>
    <s v="PSP_20_0.3_4_0.3_H_2.rcp"/>
    <n v="20"/>
    <n v="0.3"/>
    <x v="1"/>
    <n v="4"/>
    <n v="0.3"/>
    <x v="1"/>
    <x v="1"/>
    <s v="μ=H"/>
    <n v="2"/>
    <n v="996.23188994744601"/>
    <x v="9"/>
    <n v="3"/>
    <n v="7"/>
    <n v="6.6666666666666599"/>
    <n v="0.61350260000000301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0.12119895235514908"/>
    <n v="0.12119895235514908"/>
    <n v="2.0321777261399191E-3"/>
  </r>
  <r>
    <s v="PSP_20_0.3_4_0.3_H_2.rcp"/>
    <n v="20"/>
    <n v="0.3"/>
    <x v="1"/>
    <n v="4"/>
    <n v="0.3"/>
    <x v="1"/>
    <x v="1"/>
    <s v="μ=H"/>
    <n v="2"/>
    <n v="996.23188994744601"/>
    <x v="10"/>
    <n v="4"/>
    <n v="7"/>
    <n v="6.6666666666666599"/>
    <n v="0.83325489999998503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0.12119895235514908"/>
    <n v="0.12119895235514908"/>
    <n v="2.7600894404961073E-3"/>
  </r>
  <r>
    <s v="PSP_20_0.3_4_0.3_H_2.rcp"/>
    <n v="20"/>
    <n v="0.3"/>
    <x v="1"/>
    <n v="4"/>
    <n v="0.3"/>
    <x v="1"/>
    <x v="1"/>
    <s v="μ=H"/>
    <n v="2"/>
    <n v="996.23188994744601"/>
    <x v="11"/>
    <n v="5"/>
    <n v="7"/>
    <n v="6.6666666666666599"/>
    <n v="0.64452069999998596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0.12119895235514908"/>
    <n v="0.12119895235514908"/>
    <n v="2.1349226728233492E-3"/>
  </r>
  <r>
    <s v="PSP_10_0.3_2_0.3_H_2.rcp"/>
    <n v="10"/>
    <n v="0.3"/>
    <x v="1"/>
    <n v="2"/>
    <n v="0.3"/>
    <x v="1"/>
    <x v="1"/>
    <s v="μ=H"/>
    <n v="2"/>
    <n v="973.72322256698999"/>
    <x v="6"/>
    <n v="0"/>
    <n v="9"/>
    <n v="3.3333333333333299"/>
    <n v="9.6447700000000497E-2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8.5489916398256028E-3"/>
    <n v="-8.5489916398256028E-3"/>
    <n v="1.7823413753514648E-3"/>
  </r>
  <r>
    <s v="PSP_10_0.3_2_0.3_H_2.rcp"/>
    <n v="10"/>
    <n v="0.3"/>
    <x v="1"/>
    <n v="2"/>
    <n v="0.3"/>
    <x v="1"/>
    <x v="1"/>
    <s v="μ=H"/>
    <n v="2"/>
    <n v="973.29599875508802"/>
    <x v="7"/>
    <n v="5"/>
    <n v="9"/>
    <n v="3.3333333333333299"/>
    <n v="0.1017781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8.1064879234591086E-3"/>
    <n v="-8.1064879234591086E-3"/>
    <n v="1.8808464974764353E-3"/>
  </r>
  <r>
    <s v="PSP_20_0.3_4_0.3_H_2.rcp"/>
    <n v="20"/>
    <n v="0.3"/>
    <x v="1"/>
    <n v="4"/>
    <n v="0.3"/>
    <x v="1"/>
    <x v="1"/>
    <s v="μ=H"/>
    <n v="2"/>
    <n v="969.28300892336495"/>
    <x v="12"/>
    <n v="0"/>
    <n v="6"/>
    <n v="6.6666666666666599"/>
    <n v="0.58778610000001597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0.14497123380467003"/>
    <n v="0.14497123380467003"/>
    <n v="1.9469939005224716E-3"/>
  </r>
  <r>
    <s v="PSP_20_0.3_4_0.3_H_2.rcp"/>
    <n v="20"/>
    <n v="0.3"/>
    <x v="1"/>
    <n v="4"/>
    <n v="0.3"/>
    <x v="1"/>
    <x v="1"/>
    <s v="μ=H"/>
    <n v="2"/>
    <n v="969.28300892336495"/>
    <x v="13"/>
    <n v="3"/>
    <n v="6"/>
    <n v="6.6666666666666599"/>
    <n v="0.62430540000002499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0.14497123380467003"/>
    <n v="0.14497123380467003"/>
    <n v="2.0679611271230427E-3"/>
  </r>
  <r>
    <s v="PSP_20_0.3_4_0.3_H_2.rcp"/>
    <n v="20"/>
    <n v="0.3"/>
    <x v="1"/>
    <n v="4"/>
    <n v="0.3"/>
    <x v="1"/>
    <x v="1"/>
    <s v="μ=H"/>
    <n v="2"/>
    <n v="969.28300892336495"/>
    <x v="14"/>
    <n v="4"/>
    <n v="6"/>
    <n v="6.6666666666666599"/>
    <n v="0.63006319999999505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0.14497123380467003"/>
    <n v="0.14497123380467003"/>
    <n v="2.0870333737793853E-3"/>
  </r>
  <r>
    <s v="PSP_20_0.3_4_0.3_H_2.rcp"/>
    <n v="20"/>
    <n v="0.3"/>
    <x v="1"/>
    <n v="4"/>
    <n v="0.3"/>
    <x v="1"/>
    <x v="1"/>
    <s v="μ=H"/>
    <n v="2"/>
    <n v="969.28300892336495"/>
    <x v="15"/>
    <n v="5"/>
    <n v="6"/>
    <n v="6.6666666666666599"/>
    <n v="0.66106400000000998"/>
    <s v="PSP_20_0.3_4_0.3_H_2.rcp"/>
    <n v="20"/>
    <n v="0.3"/>
    <n v="4"/>
    <n v="0.3"/>
    <s v="H"/>
    <n v="2"/>
    <s v="40_0.1_0.2_0.8_"/>
    <n v="1133.6261974394599"/>
    <n v="1133.6261974394599"/>
    <n v="1133.6261974394599"/>
    <n v="301.89416609999898"/>
    <n v="-0.14497123380467003"/>
    <n v="0.14497123380467003"/>
    <n v="2.189721015612604E-3"/>
  </r>
  <r>
    <s v="PSP_10_0.3_2_0.3_H_2.rcp"/>
    <n v="10"/>
    <n v="0.3"/>
    <x v="1"/>
    <n v="2"/>
    <n v="0.3"/>
    <x v="1"/>
    <x v="1"/>
    <s v="μ=H"/>
    <n v="2"/>
    <n v="968.80812139718205"/>
    <x v="5"/>
    <n v="4"/>
    <n v="9"/>
    <n v="3.3333333333333299"/>
    <n v="0.105724700000001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3.4580990599513599E-3"/>
    <n v="-3.4580990599513599E-3"/>
    <n v="1.9537791695045277E-3"/>
  </r>
  <r>
    <s v="PSP_10_0.3_4_0.7_H_2.rcp"/>
    <n v="10"/>
    <n v="0.3"/>
    <x v="1"/>
    <n v="4"/>
    <n v="0.7"/>
    <x v="0"/>
    <x v="1"/>
    <s v="μ=H"/>
    <n v="2"/>
    <n v="966.85886576318001"/>
    <x v="8"/>
    <n v="0"/>
    <n v="7"/>
    <n v="6.6666666666666599"/>
    <n v="3.8094300000004397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0.1045646114688188"/>
    <n v="0.1045646114688188"/>
    <n v="2.1234373970002119E-3"/>
  </r>
  <r>
    <s v="PSP_10_0.3_4_0.7_H_2.rcp"/>
    <n v="10"/>
    <n v="0.3"/>
    <x v="1"/>
    <n v="4"/>
    <n v="0.7"/>
    <x v="0"/>
    <x v="1"/>
    <s v="μ=H"/>
    <n v="2"/>
    <n v="966.85886576318001"/>
    <x v="9"/>
    <n v="3"/>
    <n v="7"/>
    <n v="6.6666666666666599"/>
    <n v="2.6801800000001201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0.1045646114688188"/>
    <n v="0.1045646114688188"/>
    <n v="1.4939753303490617E-3"/>
  </r>
  <r>
    <s v="PSP_10_0.3_4_0.7_H_2.rcp"/>
    <n v="10"/>
    <n v="0.3"/>
    <x v="1"/>
    <n v="4"/>
    <n v="0.7"/>
    <x v="0"/>
    <x v="1"/>
    <s v="μ=H"/>
    <n v="2"/>
    <n v="966.85886576318001"/>
    <x v="10"/>
    <n v="4"/>
    <n v="7"/>
    <n v="6.6666666666666599"/>
    <n v="3.4699299999999697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0.1045646114688188"/>
    <n v="0.1045646114688188"/>
    <n v="1.9341946503734235E-3"/>
  </r>
  <r>
    <s v="PSP_10_0.3_4_0.7_H_2.rcp"/>
    <n v="10"/>
    <n v="0.3"/>
    <x v="1"/>
    <n v="4"/>
    <n v="0.7"/>
    <x v="0"/>
    <x v="1"/>
    <s v="μ=H"/>
    <n v="2"/>
    <n v="966.85886576318001"/>
    <x v="11"/>
    <n v="5"/>
    <n v="7"/>
    <n v="6.6666666666666599"/>
    <n v="2.9893700000002299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0.1045646114688188"/>
    <n v="0.1045646114688188"/>
    <n v="1.6663227967098173E-3"/>
  </r>
  <r>
    <s v="PSP_10_0.3_4_0.7_H_2.rcp"/>
    <n v="10"/>
    <n v="0.3"/>
    <x v="1"/>
    <n v="4"/>
    <n v="0.7"/>
    <x v="0"/>
    <x v="1"/>
    <s v="μ=H"/>
    <n v="2"/>
    <n v="965.45888184407704"/>
    <x v="12"/>
    <n v="0"/>
    <n v="6"/>
    <n v="6.6666666666666599"/>
    <n v="3.2278200000000298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0.1058611762405033"/>
    <n v="0.1058611762405033"/>
    <n v="1.7992386521827402E-3"/>
  </r>
  <r>
    <s v="PSP_10_0.3_4_0.7_H_2.rcp"/>
    <n v="10"/>
    <n v="0.3"/>
    <x v="1"/>
    <n v="4"/>
    <n v="0.7"/>
    <x v="0"/>
    <x v="1"/>
    <s v="μ=H"/>
    <n v="2"/>
    <n v="965.45888184407704"/>
    <x v="13"/>
    <n v="3"/>
    <n v="6"/>
    <n v="6.6666666666666599"/>
    <n v="2.8061999999998401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0.1058611762405033"/>
    <n v="0.1058611762405033"/>
    <n v="1.5642209000981688E-3"/>
  </r>
  <r>
    <s v="PSP_10_0.3_4_0.7_H_2.rcp"/>
    <n v="10"/>
    <n v="0.3"/>
    <x v="1"/>
    <n v="4"/>
    <n v="0.7"/>
    <x v="0"/>
    <x v="1"/>
    <s v="μ=H"/>
    <n v="2"/>
    <n v="965.45888184407704"/>
    <x v="14"/>
    <n v="4"/>
    <n v="6"/>
    <n v="6.6666666666666599"/>
    <n v="3.9316800000001699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0.1058611762405033"/>
    <n v="0.1058611762405033"/>
    <n v="2.1915815082669036E-3"/>
  </r>
  <r>
    <s v="PSP_10_0.3_4_0.7_H_2.rcp"/>
    <n v="10"/>
    <n v="0.3"/>
    <x v="1"/>
    <n v="4"/>
    <n v="0.7"/>
    <x v="0"/>
    <x v="1"/>
    <s v="μ=H"/>
    <n v="2"/>
    <n v="965.45888184407704"/>
    <x v="15"/>
    <n v="5"/>
    <n v="6"/>
    <n v="6.6666666666666599"/>
    <n v="2.83342000000033E-2"/>
    <s v="PSP_10_0.3_4_0.7_H_2.rcp"/>
    <n v="10"/>
    <n v="0.3"/>
    <n v="4"/>
    <n v="0.7"/>
    <s v="H"/>
    <n v="2"/>
    <s v="40_0.1_0.2_0.8_"/>
    <n v="1079.76396526963"/>
    <n v="1228.0860473841401"/>
    <n v="1261.40698725679"/>
    <n v="17.939921399999999"/>
    <n v="-0.1058611762405033"/>
    <n v="0.1058611762405033"/>
    <n v="1.5793937647911489E-3"/>
  </r>
  <r>
    <s v="PSP_10_0.3_2_0.3_H_2.rcp"/>
    <n v="10"/>
    <n v="0.3"/>
    <x v="1"/>
    <n v="2"/>
    <n v="0.3"/>
    <x v="1"/>
    <x v="1"/>
    <s v="μ=H"/>
    <n v="2"/>
    <n v="962.71826148252796"/>
    <x v="4"/>
    <n v="3"/>
    <n v="9"/>
    <n v="3.3333333333333299"/>
    <n v="9.3052899999999994E-2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-2.8495681845048756E-3"/>
    <n v="2.8495681845048756E-3"/>
    <n v="1.7196058979782975E-3"/>
  </r>
  <r>
    <s v="PSP_10_0.3_4_0.3_H_1.rcp"/>
    <n v="10"/>
    <n v="0.3"/>
    <x v="1"/>
    <n v="4"/>
    <n v="0.3"/>
    <x v="1"/>
    <x v="1"/>
    <s v="μ=H"/>
    <n v="1"/>
    <n v="956.35958162730503"/>
    <x v="0"/>
    <n v="0"/>
    <n v="8"/>
    <n v="6.6666666666666599"/>
    <n v="2.1488900000000401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0.25146280203189914"/>
    <n v="-0.25146280203189914"/>
    <n v="1.8120760381980039E-3"/>
  </r>
  <r>
    <s v="PSP_10_0.3_4_0.3_H_1.rcp"/>
    <n v="10"/>
    <n v="0.3"/>
    <x v="1"/>
    <n v="4"/>
    <n v="0.3"/>
    <x v="1"/>
    <x v="1"/>
    <s v="μ=H"/>
    <n v="1"/>
    <n v="956.35958162730503"/>
    <x v="1"/>
    <n v="3"/>
    <n v="8"/>
    <n v="6.6666666666666599"/>
    <n v="2.4121899999999901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0.25146280203189914"/>
    <n v="-0.25146280203189914"/>
    <n v="2.0341067707424503E-3"/>
  </r>
  <r>
    <s v="PSP_10_0.3_4_0.3_H_1.rcp"/>
    <n v="10"/>
    <n v="0.3"/>
    <x v="1"/>
    <n v="4"/>
    <n v="0.3"/>
    <x v="1"/>
    <x v="1"/>
    <s v="μ=H"/>
    <n v="1"/>
    <n v="956.35958162730503"/>
    <x v="2"/>
    <n v="4"/>
    <n v="8"/>
    <n v="6.6666666666666599"/>
    <n v="2.4949399999999601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0.25146280203189914"/>
    <n v="-0.25146280203189914"/>
    <n v="2.1038866534543745E-3"/>
  </r>
  <r>
    <s v="PSP_10_0.3_4_0.3_H_1.rcp"/>
    <n v="10"/>
    <n v="0.3"/>
    <x v="1"/>
    <n v="4"/>
    <n v="0.3"/>
    <x v="1"/>
    <x v="1"/>
    <s v="μ=H"/>
    <n v="1"/>
    <n v="956.35958162730503"/>
    <x v="3"/>
    <n v="5"/>
    <n v="8"/>
    <n v="6.6666666666666599"/>
    <n v="2.3317099999999799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0.25146280203189914"/>
    <n v="-0.25146280203189914"/>
    <n v="1.9662410914595687E-3"/>
  </r>
  <r>
    <s v="PSP_10_0.3_4_0.3_H_2.rcp"/>
    <n v="10"/>
    <n v="0.3"/>
    <x v="1"/>
    <n v="4"/>
    <n v="0.3"/>
    <x v="1"/>
    <x v="1"/>
    <s v="μ=H"/>
    <n v="2"/>
    <n v="955.47755912171999"/>
    <x v="8"/>
    <n v="0"/>
    <n v="7"/>
    <n v="6.6666666666666599"/>
    <n v="9.7649199999999298E-2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19057969424202786"/>
    <n v="0.19057969424202786"/>
    <n v="1.7278601292472489E-3"/>
  </r>
  <r>
    <s v="PSP_10_0.3_4_0.3_H_2.rcp"/>
    <n v="10"/>
    <n v="0.3"/>
    <x v="1"/>
    <n v="4"/>
    <n v="0.3"/>
    <x v="1"/>
    <x v="1"/>
    <s v="μ=H"/>
    <n v="2"/>
    <n v="955.47755912171999"/>
    <x v="9"/>
    <n v="3"/>
    <n v="7"/>
    <n v="6.6666666666666599"/>
    <n v="9.9409299999997799E-2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19057969424202786"/>
    <n v="0.19057969424202786"/>
    <n v="1.7590043333317218E-3"/>
  </r>
  <r>
    <s v="PSP_10_0.3_4_0.3_H_2.rcp"/>
    <n v="10"/>
    <n v="0.3"/>
    <x v="1"/>
    <n v="4"/>
    <n v="0.3"/>
    <x v="1"/>
    <x v="1"/>
    <s v="μ=H"/>
    <n v="2"/>
    <n v="955.47755912171999"/>
    <x v="10"/>
    <n v="4"/>
    <n v="7"/>
    <n v="6.6666666666666599"/>
    <n v="0.11523989999999799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19057969424202786"/>
    <n v="0.19057969424202786"/>
    <n v="2.0391199160713861E-3"/>
  </r>
  <r>
    <s v="PSP_10_0.3_4_0.3_H_2.rcp"/>
    <n v="10"/>
    <n v="0.3"/>
    <x v="1"/>
    <n v="4"/>
    <n v="0.3"/>
    <x v="1"/>
    <x v="1"/>
    <s v="μ=H"/>
    <n v="2"/>
    <n v="955.47755912171999"/>
    <x v="11"/>
    <n v="5"/>
    <n v="7"/>
    <n v="6.6666666666666599"/>
    <n v="0.1148327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19057969424202786"/>
    <n v="0.19057969424202786"/>
    <n v="2.0319146891506737E-3"/>
  </r>
  <r>
    <s v="PSP_10_0.3_4_0.7_H_4.rcp"/>
    <n v="10"/>
    <n v="0.3"/>
    <x v="1"/>
    <n v="4"/>
    <n v="0.7"/>
    <x v="0"/>
    <x v="1"/>
    <s v="μ=H"/>
    <n v="4"/>
    <n v="952.294200189104"/>
    <x v="6"/>
    <n v="0"/>
    <n v="9"/>
    <n v="6.6666666666666599"/>
    <n v="1.74153000000032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9.829290481625079E-2"/>
    <n v="9.829290481625079E-2"/>
    <n v="1.6336182124312088E-3"/>
  </r>
  <r>
    <s v="PSP_30_0.3_4_0.3_H_5.rcp"/>
    <n v="30"/>
    <n v="0.3"/>
    <x v="1"/>
    <n v="4"/>
    <n v="0.3"/>
    <x v="1"/>
    <x v="1"/>
    <s v="μ=H"/>
    <n v="5"/>
    <n v="949.66410280257105"/>
    <x v="7"/>
    <n v="5"/>
    <n v="9"/>
    <n v="6.6666666666666599"/>
    <n v="1.1411247000000899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2857127854438999"/>
    <n v="0.12857127854438999"/>
    <n v="1.9134971797774092E-3"/>
  </r>
  <r>
    <s v="PSP_30_0.3_4_0.3_H_5.rcp"/>
    <n v="30"/>
    <n v="0.3"/>
    <x v="1"/>
    <n v="4"/>
    <n v="0.3"/>
    <x v="1"/>
    <x v="1"/>
    <s v="μ=H"/>
    <n v="5"/>
    <n v="946.939224862061"/>
    <x v="4"/>
    <n v="3"/>
    <n v="9"/>
    <n v="6.6666666666666599"/>
    <n v="1.1401762000000399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3107167515074139"/>
    <n v="0.13107167515074139"/>
    <n v="1.9119066857015959E-3"/>
  </r>
  <r>
    <s v="PSP_30_0.3_4_0.3_H_5.rcp"/>
    <n v="30"/>
    <n v="0.3"/>
    <x v="1"/>
    <n v="4"/>
    <n v="0.3"/>
    <x v="1"/>
    <x v="1"/>
    <s v="μ=H"/>
    <n v="5"/>
    <n v="946.84039564198702"/>
    <x v="5"/>
    <n v="4"/>
    <n v="9"/>
    <n v="6.6666666666666599"/>
    <n v="1.1657319000000801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3116236260606096"/>
    <n v="0.13116236260606096"/>
    <n v="1.9547598111113872E-3"/>
  </r>
  <r>
    <s v="PSP_30_0.3_4_0.3_H_5.rcp"/>
    <n v="30"/>
    <n v="0.3"/>
    <x v="1"/>
    <n v="4"/>
    <n v="0.3"/>
    <x v="1"/>
    <x v="1"/>
    <s v="μ=H"/>
    <n v="5"/>
    <n v="945.20413057363101"/>
    <x v="6"/>
    <n v="0"/>
    <n v="9"/>
    <n v="6.6666666666666599"/>
    <n v="1.2449846000001701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3266382862154158"/>
    <n v="0.13266382862154158"/>
    <n v="2.0876548557457776E-3"/>
  </r>
  <r>
    <s v="PSP_10_0.3_4_0.3_H_2.rcp"/>
    <n v="10"/>
    <n v="0.3"/>
    <x v="1"/>
    <n v="4"/>
    <n v="0.3"/>
    <x v="1"/>
    <x v="1"/>
    <s v="μ=H"/>
    <n v="2"/>
    <n v="940.71202883874196"/>
    <x v="12"/>
    <n v="0"/>
    <n v="6"/>
    <n v="6.6666666666666599"/>
    <n v="0.111018000000001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20308811992113285"/>
    <n v="0.20308811992113285"/>
    <n v="1.9644152315510441E-3"/>
  </r>
  <r>
    <s v="PSP_10_0.3_4_0.3_H_2.rcp"/>
    <n v="10"/>
    <n v="0.3"/>
    <x v="1"/>
    <n v="4"/>
    <n v="0.3"/>
    <x v="1"/>
    <x v="1"/>
    <s v="μ=H"/>
    <n v="2"/>
    <n v="940.71202883874196"/>
    <x v="13"/>
    <n v="3"/>
    <n v="6"/>
    <n v="6.6666666666666599"/>
    <n v="0.111466100000001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20308811992113285"/>
    <n v="0.20308811992113285"/>
    <n v="1.9723441661855896E-3"/>
  </r>
  <r>
    <s v="PSP_10_0.3_4_0.3_H_2.rcp"/>
    <n v="10"/>
    <n v="0.3"/>
    <x v="1"/>
    <n v="4"/>
    <n v="0.3"/>
    <x v="1"/>
    <x v="1"/>
    <s v="μ=H"/>
    <n v="2"/>
    <n v="940.71202883874196"/>
    <x v="14"/>
    <n v="4"/>
    <n v="6"/>
    <n v="6.6666666666666599"/>
    <n v="0.10447569999999801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20308811992113285"/>
    <n v="0.20308811992113285"/>
    <n v="1.8486520781040158E-3"/>
  </r>
  <r>
    <s v="PSP_10_0.3_4_0.3_H_2.rcp"/>
    <n v="10"/>
    <n v="0.3"/>
    <x v="1"/>
    <n v="4"/>
    <n v="0.3"/>
    <x v="1"/>
    <x v="1"/>
    <s v="μ=H"/>
    <n v="2"/>
    <n v="940.71202883874196"/>
    <x v="15"/>
    <n v="5"/>
    <n v="6"/>
    <n v="6.6666666666666599"/>
    <n v="0.10343970000000199"/>
    <s v="PSP_10_0.3_4_0.3_H_2.rcp"/>
    <n v="10"/>
    <n v="0.3"/>
    <n v="4"/>
    <n v="0.3"/>
    <s v="H"/>
    <n v="2"/>
    <s v="40_0.1_0.2_0.8_"/>
    <n v="1180.44673740545"/>
    <n v="1183.61021003007"/>
    <n v="1265.18587434854"/>
    <n v="56.514528200000001"/>
    <n v="-0.20308811992113285"/>
    <n v="0.20308811992113285"/>
    <n v="1.8303205086298853E-3"/>
  </r>
  <r>
    <s v="PSP_10_0.3_2_0.3_H_5.rcp"/>
    <n v="10"/>
    <n v="0.3"/>
    <x v="1"/>
    <n v="2"/>
    <n v="0.3"/>
    <x v="1"/>
    <x v="1"/>
    <s v="μ=H"/>
    <n v="5"/>
    <n v="933.67337544639804"/>
    <x v="0"/>
    <n v="0"/>
    <n v="8"/>
    <n v="3.3333333333333299"/>
    <n v="1.4209599999999101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1.8109428293337598E-2"/>
    <n v="-1.8109428293337598E-2"/>
    <n v="1.3761926325675305E-3"/>
  </r>
  <r>
    <s v="PSP_10_0.3_2_0.3_H_5.rcp"/>
    <n v="10"/>
    <n v="0.3"/>
    <x v="1"/>
    <n v="2"/>
    <n v="0.3"/>
    <x v="1"/>
    <x v="1"/>
    <s v="μ=H"/>
    <n v="5"/>
    <n v="933.67337544639804"/>
    <x v="1"/>
    <n v="3"/>
    <n v="8"/>
    <n v="3.3333333333333299"/>
    <n v="1.9062899999999699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1.8109428293337598E-2"/>
    <n v="-1.8109428293337598E-2"/>
    <n v="1.8462323031874807E-3"/>
  </r>
  <r>
    <s v="PSP_10_0.3_2_0.3_H_5.rcp"/>
    <n v="10"/>
    <n v="0.3"/>
    <x v="1"/>
    <n v="2"/>
    <n v="0.3"/>
    <x v="1"/>
    <x v="1"/>
    <s v="μ=H"/>
    <n v="5"/>
    <n v="933.67337544639804"/>
    <x v="2"/>
    <n v="4"/>
    <n v="8"/>
    <n v="3.3333333333333299"/>
    <n v="1.9540799999999602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1.8109428293337598E-2"/>
    <n v="-1.8109428293337598E-2"/>
    <n v="1.8925166784762946E-3"/>
  </r>
  <r>
    <s v="PSP_10_0.3_2_0.3_H_5.rcp"/>
    <n v="10"/>
    <n v="0.3"/>
    <x v="1"/>
    <n v="2"/>
    <n v="0.3"/>
    <x v="1"/>
    <x v="1"/>
    <s v="μ=H"/>
    <n v="5"/>
    <n v="933.67337544639804"/>
    <x v="3"/>
    <n v="5"/>
    <n v="8"/>
    <n v="3.3333333333333299"/>
    <n v="1.52598000000008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1.8109428293337598E-2"/>
    <n v="-1.8109428293337598E-2"/>
    <n v="1.4779039757949861E-3"/>
  </r>
  <r>
    <s v="PSP_10_0.3_4_0.7_H_4.rcp"/>
    <n v="10"/>
    <n v="0.3"/>
    <x v="1"/>
    <n v="4"/>
    <n v="0.7"/>
    <x v="0"/>
    <x v="1"/>
    <s v="μ=H"/>
    <n v="4"/>
    <n v="931.01221906853095"/>
    <x v="5"/>
    <n v="4"/>
    <n v="9"/>
    <n v="6.6666666666666599"/>
    <n v="1.3806600000002301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1844435945303909"/>
    <n v="0.11844435945303909"/>
    <n v="1.2951090829186026E-3"/>
  </r>
  <r>
    <s v="PSP_10_0.3_2_0.3_H_2.rcp"/>
    <n v="10"/>
    <n v="0.3"/>
    <x v="1"/>
    <n v="2"/>
    <n v="0.3"/>
    <x v="1"/>
    <x v="1"/>
    <s v="μ=H"/>
    <n v="2"/>
    <n v="929.74719191755105"/>
    <x v="8"/>
    <n v="0"/>
    <n v="7"/>
    <n v="3.3333333333333299"/>
    <n v="8.8210399999999398E-2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-3.6999866947412613E-2"/>
    <n v="3.6999866947412613E-2"/>
    <n v="1.6301171065385798E-3"/>
  </r>
  <r>
    <s v="PSP_10_0.3_2_0.3_H_2.rcp"/>
    <n v="10"/>
    <n v="0.3"/>
    <x v="1"/>
    <n v="2"/>
    <n v="0.3"/>
    <x v="1"/>
    <x v="1"/>
    <s v="μ=H"/>
    <n v="2"/>
    <n v="929.74719191755105"/>
    <x v="9"/>
    <n v="3"/>
    <n v="7"/>
    <n v="3.3333333333333299"/>
    <n v="0.1043414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-3.6999866947412613E-2"/>
    <n v="3.6999866947412613E-2"/>
    <n v="1.928215959344768E-3"/>
  </r>
  <r>
    <s v="PSP_10_0.3_2_0.3_H_2.rcp"/>
    <n v="10"/>
    <n v="0.3"/>
    <x v="1"/>
    <n v="2"/>
    <n v="0.3"/>
    <x v="1"/>
    <x v="1"/>
    <s v="μ=H"/>
    <n v="2"/>
    <n v="929.74719191755105"/>
    <x v="10"/>
    <n v="4"/>
    <n v="7"/>
    <n v="3.3333333333333299"/>
    <n v="0.1013085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-3.6999866947412613E-2"/>
    <n v="3.6999866947412613E-2"/>
    <n v="1.872168348491389E-3"/>
  </r>
  <r>
    <s v="PSP_10_0.3_2_0.3_H_2.rcp"/>
    <n v="10"/>
    <n v="0.3"/>
    <x v="1"/>
    <n v="2"/>
    <n v="0.3"/>
    <x v="1"/>
    <x v="1"/>
    <s v="μ=H"/>
    <n v="2"/>
    <n v="929.74719191755105"/>
    <x v="11"/>
    <n v="5"/>
    <n v="7"/>
    <n v="3.3333333333333299"/>
    <n v="9.0527699999999101E-2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-3.6999866947412613E-2"/>
    <n v="3.6999866947412613E-2"/>
    <n v="1.6729405193218953E-3"/>
  </r>
  <r>
    <s v="PSP_10_0.3_2_0.3_H_2.rcp"/>
    <n v="10"/>
    <n v="0.3"/>
    <x v="1"/>
    <n v="2"/>
    <n v="0.3"/>
    <x v="1"/>
    <x v="1"/>
    <s v="μ=H"/>
    <n v="2"/>
    <n v="920.89802666360697"/>
    <x v="12"/>
    <n v="0"/>
    <n v="6"/>
    <n v="3.3333333333333299"/>
    <n v="0.102302199999999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-4.6165527667911113E-2"/>
    <n v="4.6165527667911113E-2"/>
    <n v="1.8905317996124106E-3"/>
  </r>
  <r>
    <s v="PSP_10_0.3_2_0.3_H_2.rcp"/>
    <n v="10"/>
    <n v="0.3"/>
    <x v="1"/>
    <n v="2"/>
    <n v="0.3"/>
    <x v="1"/>
    <x v="1"/>
    <s v="μ=H"/>
    <n v="2"/>
    <n v="920.89802666360697"/>
    <x v="13"/>
    <n v="3"/>
    <n v="6"/>
    <n v="3.3333333333333299"/>
    <n v="9.3460699999999605E-2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-4.6165527667911113E-2"/>
    <n v="4.6165527667911113E-2"/>
    <n v="1.7271419907297851E-3"/>
  </r>
  <r>
    <s v="PSP_10_0.3_2_0.3_H_2.rcp"/>
    <n v="10"/>
    <n v="0.3"/>
    <x v="1"/>
    <n v="2"/>
    <n v="0.3"/>
    <x v="1"/>
    <x v="1"/>
    <s v="μ=H"/>
    <n v="2"/>
    <n v="920.89802666360697"/>
    <x v="14"/>
    <n v="4"/>
    <n v="6"/>
    <n v="3.3333333333333299"/>
    <n v="0.10714419999999999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-4.6165527667911113E-2"/>
    <n v="4.6165527667911113E-2"/>
    <n v="1.9800113511149716E-3"/>
  </r>
  <r>
    <s v="PSP_10_0.3_2_0.3_H_2.rcp"/>
    <n v="10"/>
    <n v="0.3"/>
    <x v="1"/>
    <n v="2"/>
    <n v="0.3"/>
    <x v="1"/>
    <x v="1"/>
    <s v="μ=H"/>
    <n v="2"/>
    <n v="920.89802666360697"/>
    <x v="15"/>
    <n v="5"/>
    <n v="6"/>
    <n v="3.3333333333333299"/>
    <n v="9.9972700000000303E-2"/>
    <s v="PSP_10_0.3_2_0.3_H_2.rcp"/>
    <n v="10"/>
    <n v="0.3"/>
    <n v="2"/>
    <n v="0.3"/>
    <s v="H"/>
    <n v="2"/>
    <s v="40_0.1_0.2_0.8_"/>
    <n v="965.46943246037904"/>
    <n v="965.46943246037904"/>
    <n v="965.46943246037904"/>
    <n v="54.112922099999899"/>
    <n v="-4.6165527667911113E-2"/>
    <n v="4.6165527667911113E-2"/>
    <n v="1.847482932362296E-3"/>
  </r>
  <r>
    <s v="PSP_30_0.3_4_0.3_H_5.rcp"/>
    <n v="30"/>
    <n v="0.3"/>
    <x v="1"/>
    <n v="4"/>
    <n v="0.3"/>
    <x v="1"/>
    <x v="1"/>
    <s v="μ=H"/>
    <n v="5"/>
    <n v="920.78828050812399"/>
    <x v="8"/>
    <n v="0"/>
    <n v="7"/>
    <n v="6.6666666666666599"/>
    <n v="1.1193991000000001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5506824818741405"/>
    <n v="0.15506824818741405"/>
    <n v="1.8770665650258919E-3"/>
  </r>
  <r>
    <s v="PSP_30_0.3_4_0.3_H_5.rcp"/>
    <n v="30"/>
    <n v="0.3"/>
    <x v="1"/>
    <n v="4"/>
    <n v="0.3"/>
    <x v="1"/>
    <x v="1"/>
    <s v="μ=H"/>
    <n v="5"/>
    <n v="920.78828050812399"/>
    <x v="9"/>
    <n v="3"/>
    <n v="7"/>
    <n v="6.6666666666666599"/>
    <n v="1.13888529999985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5506824818741405"/>
    <n v="0.15506824818741405"/>
    <n v="1.9097420375174508E-3"/>
  </r>
  <r>
    <s v="PSP_30_0.3_4_0.3_H_5.rcp"/>
    <n v="30"/>
    <n v="0.3"/>
    <x v="1"/>
    <n v="4"/>
    <n v="0.3"/>
    <x v="1"/>
    <x v="1"/>
    <s v="μ=H"/>
    <n v="5"/>
    <n v="920.78828050812399"/>
    <x v="10"/>
    <n v="4"/>
    <n v="7"/>
    <n v="6.6666666666666599"/>
    <n v="1.1674368000001301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5506824818741405"/>
    <n v="0.15506824818741405"/>
    <n v="1.9576186760031011E-3"/>
  </r>
  <r>
    <s v="PSP_30_0.3_4_0.3_H_5.rcp"/>
    <n v="30"/>
    <n v="0.3"/>
    <x v="1"/>
    <n v="4"/>
    <n v="0.3"/>
    <x v="1"/>
    <x v="1"/>
    <s v="μ=H"/>
    <n v="5"/>
    <n v="920.78828050812399"/>
    <x v="11"/>
    <n v="5"/>
    <n v="7"/>
    <n v="6.6666666666666599"/>
    <n v="1.13036690000012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5506824818741405"/>
    <n v="0.15506824818741405"/>
    <n v="1.895457941856654E-3"/>
  </r>
  <r>
    <s v="PSP_10_0.3_4_0.7_H_4.rcp"/>
    <n v="10"/>
    <n v="0.3"/>
    <x v="1"/>
    <n v="4"/>
    <n v="0.7"/>
    <x v="0"/>
    <x v="1"/>
    <s v="μ=H"/>
    <n v="4"/>
    <n v="918.27795055391698"/>
    <x v="7"/>
    <n v="5"/>
    <n v="9"/>
    <n v="6.6666666666666599"/>
    <n v="1.5748300000005599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3050216708152435"/>
    <n v="0.13050216708152435"/>
    <n v="1.4772475751112426E-3"/>
  </r>
  <r>
    <s v="PSP_10_0.3_4_0.7_H_4.rcp"/>
    <n v="10"/>
    <n v="0.3"/>
    <x v="1"/>
    <n v="4"/>
    <n v="0.7"/>
    <x v="0"/>
    <x v="1"/>
    <s v="μ=H"/>
    <n v="4"/>
    <n v="913.88303426134303"/>
    <x v="4"/>
    <n v="3"/>
    <n v="9"/>
    <n v="6.6666666666666599"/>
    <n v="1.6350400000000299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3466361971135832"/>
    <n v="0.13466361971135832"/>
    <n v="1.5337267357169164E-3"/>
  </r>
  <r>
    <s v="PSP_30_0.3_4_0.3_H_5.rcp"/>
    <n v="30"/>
    <n v="0.3"/>
    <x v="1"/>
    <n v="4"/>
    <n v="0.3"/>
    <x v="1"/>
    <x v="1"/>
    <s v="μ=H"/>
    <n v="5"/>
    <n v="913.33985319051703"/>
    <x v="12"/>
    <n v="0"/>
    <n v="6"/>
    <n v="6.6666666666666599"/>
    <n v="1.1254728999999699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6190305796392582"/>
    <n v="0.16190305796392582"/>
    <n v="1.887251428407145E-3"/>
  </r>
  <r>
    <s v="PSP_30_0.3_4_0.3_H_5.rcp"/>
    <n v="30"/>
    <n v="0.3"/>
    <x v="1"/>
    <n v="4"/>
    <n v="0.3"/>
    <x v="1"/>
    <x v="1"/>
    <s v="μ=H"/>
    <n v="5"/>
    <n v="913.33985319051703"/>
    <x v="13"/>
    <n v="3"/>
    <n v="6"/>
    <n v="6.6666666666666599"/>
    <n v="1.13660249999998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6190305796392582"/>
    <n v="0.16190305796392582"/>
    <n v="1.9059141198834299E-3"/>
  </r>
  <r>
    <s v="PSP_30_0.3_4_0.3_H_5.rcp"/>
    <n v="30"/>
    <n v="0.3"/>
    <x v="1"/>
    <n v="4"/>
    <n v="0.3"/>
    <x v="1"/>
    <x v="1"/>
    <s v="μ=H"/>
    <n v="5"/>
    <n v="913.33985319051703"/>
    <x v="14"/>
    <n v="4"/>
    <n v="6"/>
    <n v="6.6666666666666599"/>
    <n v="1.1822959000000901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6190305796392582"/>
    <n v="0.16190305796392582"/>
    <n v="1.9825351868313673E-3"/>
  </r>
  <r>
    <s v="PSP_30_0.3_4_0.3_H_5.rcp"/>
    <n v="30"/>
    <n v="0.3"/>
    <x v="1"/>
    <n v="4"/>
    <n v="0.3"/>
    <x v="1"/>
    <x v="1"/>
    <s v="μ=H"/>
    <n v="5"/>
    <n v="913.33985319051703"/>
    <x v="15"/>
    <n v="5"/>
    <n v="6"/>
    <n v="6.6666666666666599"/>
    <n v="1.1406990999998901"/>
    <s v="PSP_30_0.3_4_0.3_H_5.rcp"/>
    <n v="30"/>
    <n v="0.3"/>
    <n v="4"/>
    <n v="0.3"/>
    <s v="H"/>
    <n v="5"/>
    <s v="40_0.1_0.2_0.8_"/>
    <n v="1089.7782910072999"/>
    <n v="1089.7782910072999"/>
    <n v="1089.7782910072999"/>
    <n v="596.35556929999404"/>
    <n v="-0.16190305796392582"/>
    <n v="0.16190305796392582"/>
    <n v="1.912783511586636E-3"/>
  </r>
  <r>
    <s v="PSP_10_0.3_4_0.7_H_4.rcp"/>
    <n v="10"/>
    <n v="0.3"/>
    <x v="1"/>
    <n v="4"/>
    <n v="0.7"/>
    <x v="0"/>
    <x v="1"/>
    <s v="μ=H"/>
    <n v="4"/>
    <n v="872.23116209873297"/>
    <x v="8"/>
    <n v="0"/>
    <n v="7"/>
    <n v="6.6666666666666599"/>
    <n v="1.70448000000007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7410289031623427"/>
    <n v="0.17410289031623427"/>
    <n v="1.5988639706030613E-3"/>
  </r>
  <r>
    <s v="PSP_10_0.3_4_0.7_H_4.rcp"/>
    <n v="10"/>
    <n v="0.3"/>
    <x v="1"/>
    <n v="4"/>
    <n v="0.7"/>
    <x v="0"/>
    <x v="1"/>
    <s v="μ=H"/>
    <n v="4"/>
    <n v="872.23116209873297"/>
    <x v="9"/>
    <n v="3"/>
    <n v="7"/>
    <n v="6.6666666666666599"/>
    <n v="1.6896700000003699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7410289031623427"/>
    <n v="0.17410289031623427"/>
    <n v="1.5849716542343443E-3"/>
  </r>
  <r>
    <s v="PSP_10_0.3_4_0.7_H_4.rcp"/>
    <n v="10"/>
    <n v="0.3"/>
    <x v="1"/>
    <n v="4"/>
    <n v="0.7"/>
    <x v="0"/>
    <x v="1"/>
    <s v="μ=H"/>
    <n v="4"/>
    <n v="872.23116209873297"/>
    <x v="10"/>
    <n v="4"/>
    <n v="7"/>
    <n v="6.6666666666666599"/>
    <n v="1.38345000000015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7410289031623427"/>
    <n v="0.17410289031623427"/>
    <n v="1.2977262039630586E-3"/>
  </r>
  <r>
    <s v="PSP_10_0.3_4_0.7_H_4.rcp"/>
    <n v="10"/>
    <n v="0.3"/>
    <x v="1"/>
    <n v="4"/>
    <n v="0.7"/>
    <x v="0"/>
    <x v="1"/>
    <s v="μ=H"/>
    <n v="4"/>
    <n v="872.23116209873297"/>
    <x v="11"/>
    <n v="5"/>
    <n v="7"/>
    <n v="6.6666666666666599"/>
    <n v="1.3650900000001701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7410289031623427"/>
    <n v="0.17410289031623427"/>
    <n v="1.2805038590248728E-3"/>
  </r>
  <r>
    <s v="PSP_10_0.3_2_0.3_H_5.rcp"/>
    <n v="10"/>
    <n v="0.3"/>
    <x v="1"/>
    <n v="2"/>
    <n v="0.3"/>
    <x v="1"/>
    <x v="1"/>
    <s v="μ=H"/>
    <n v="5"/>
    <n v="870.64826271554102"/>
    <x v="4"/>
    <n v="3"/>
    <n v="9"/>
    <n v="3.3333333333333299"/>
    <n v="2.1502499999998599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5.0615313332562792E-2"/>
    <n v="5.0615313332562792E-2"/>
    <n v="2.0825063395016941E-3"/>
  </r>
  <r>
    <s v="PSP_10_0.3_2_0.3_H_5.rcp"/>
    <n v="10"/>
    <n v="0.3"/>
    <x v="1"/>
    <n v="2"/>
    <n v="0.3"/>
    <x v="1"/>
    <x v="1"/>
    <s v="μ=H"/>
    <n v="5"/>
    <n v="868.27168550949602"/>
    <x v="5"/>
    <n v="4"/>
    <n v="9"/>
    <n v="3.3333333333333299"/>
    <n v="2.22034999999998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5.3206814519350526E-2"/>
    <n v="5.3206814519350526E-2"/>
    <n v="2.1503978378852907E-3"/>
  </r>
  <r>
    <s v="PSP_10_0.3_4_0.7_H_4.rcp"/>
    <n v="10"/>
    <n v="0.3"/>
    <x v="1"/>
    <n v="4"/>
    <n v="0.7"/>
    <x v="0"/>
    <x v="1"/>
    <s v="μ=H"/>
    <n v="4"/>
    <n v="863.49431810471299"/>
    <x v="12"/>
    <n v="0"/>
    <n v="6"/>
    <n v="6.6666666666666599"/>
    <n v="1.3965200000001199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8237562180757061"/>
    <n v="0.18237562180757061"/>
    <n v="1.3099863373150094E-3"/>
  </r>
  <r>
    <s v="PSP_10_0.3_4_0.7_H_4.rcp"/>
    <n v="10"/>
    <n v="0.3"/>
    <x v="1"/>
    <n v="4"/>
    <n v="0.7"/>
    <x v="0"/>
    <x v="1"/>
    <s v="μ=H"/>
    <n v="4"/>
    <n v="863.49431810471299"/>
    <x v="13"/>
    <n v="3"/>
    <n v="6"/>
    <n v="6.6666666666666599"/>
    <n v="1.7646700000000199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8237562180757061"/>
    <n v="0.18237562180757061"/>
    <n v="1.6553243704848517E-3"/>
  </r>
  <r>
    <s v="PSP_10_0.3_4_0.7_H_4.rcp"/>
    <n v="10"/>
    <n v="0.3"/>
    <x v="1"/>
    <n v="4"/>
    <n v="0.7"/>
    <x v="0"/>
    <x v="1"/>
    <s v="μ=H"/>
    <n v="4"/>
    <n v="863.49431810471299"/>
    <x v="14"/>
    <n v="4"/>
    <n v="6"/>
    <n v="6.6666666666666599"/>
    <n v="1.5520999999999599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8237562180757061"/>
    <n v="0.18237562180757061"/>
    <n v="1.4559260119055932E-3"/>
  </r>
  <r>
    <s v="PSP_10_0.3_4_0.7_H_4.rcp"/>
    <n v="10"/>
    <n v="0.3"/>
    <x v="1"/>
    <n v="4"/>
    <n v="0.7"/>
    <x v="0"/>
    <x v="1"/>
    <s v="μ=H"/>
    <n v="4"/>
    <n v="863.49431810471299"/>
    <x v="15"/>
    <n v="5"/>
    <n v="6"/>
    <n v="6.6666666666666599"/>
    <n v="1.38725999999991E-2"/>
    <s v="PSP_10_0.3_4_0.7_H_4.rcp"/>
    <n v="10"/>
    <n v="0.3"/>
    <n v="4"/>
    <n v="0.7"/>
    <s v="H"/>
    <n v="4"/>
    <s v="40_0.1_0.2_0.8_"/>
    <n v="1056.10148270492"/>
    <n v="1077.1572769060899"/>
    <n v="1102.8508107463099"/>
    <n v="10.660569199999999"/>
    <n v="-0.18237562180757061"/>
    <n v="0.18237562180757061"/>
    <n v="1.3013001219483759E-3"/>
  </r>
  <r>
    <s v="PSP_10_0.3_2_0.3_H_1.rcp"/>
    <n v="10"/>
    <n v="0.3"/>
    <x v="1"/>
    <n v="2"/>
    <n v="0.3"/>
    <x v="1"/>
    <x v="1"/>
    <s v="μ=H"/>
    <n v="1"/>
    <n v="863.22192905755901"/>
    <x v="0"/>
    <n v="0"/>
    <n v="8"/>
    <n v="3.3333333333333299"/>
    <n v="6.03052000000001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6.3729057275140527E-2"/>
    <n v="6.3729057275140527E-2"/>
    <n v="2.3813439440871103E-3"/>
  </r>
  <r>
    <s v="PSP_10_0.3_2_0.3_H_1.rcp"/>
    <n v="10"/>
    <n v="0.3"/>
    <x v="1"/>
    <n v="2"/>
    <n v="0.3"/>
    <x v="1"/>
    <x v="1"/>
    <s v="μ=H"/>
    <n v="1"/>
    <n v="863.22192905755901"/>
    <x v="1"/>
    <n v="3"/>
    <n v="8"/>
    <n v="3.3333333333333299"/>
    <n v="5.8804099999999901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6.3729057275140527E-2"/>
    <n v="6.3729057275140527E-2"/>
    <n v="2.3220682034466741E-3"/>
  </r>
  <r>
    <s v="PSP_10_0.3_2_0.3_H_1.rcp"/>
    <n v="10"/>
    <n v="0.3"/>
    <x v="1"/>
    <n v="2"/>
    <n v="0.3"/>
    <x v="1"/>
    <x v="1"/>
    <s v="μ=H"/>
    <n v="1"/>
    <n v="863.22192905755901"/>
    <x v="2"/>
    <n v="4"/>
    <n v="8"/>
    <n v="3.3333333333333299"/>
    <n v="5.5482699999999698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6.3729057275140527E-2"/>
    <n v="6.3729057275140527E-2"/>
    <n v="2.1909120879559469E-3"/>
  </r>
  <r>
    <s v="PSP_10_0.3_2_0.3_H_1.rcp"/>
    <n v="10"/>
    <n v="0.3"/>
    <x v="1"/>
    <n v="2"/>
    <n v="0.3"/>
    <x v="1"/>
    <x v="1"/>
    <s v="μ=H"/>
    <n v="1"/>
    <n v="863.22192905755901"/>
    <x v="3"/>
    <n v="5"/>
    <n v="8"/>
    <n v="3.3333333333333299"/>
    <n v="5.9170500000000001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6.3729057275140527E-2"/>
    <n v="6.3729057275140527E-2"/>
    <n v="2.33653668081038E-3"/>
  </r>
  <r>
    <s v="PSP_10_0.3_2_0.3_H_5.rcp"/>
    <n v="10"/>
    <n v="0.3"/>
    <x v="1"/>
    <n v="2"/>
    <n v="0.3"/>
    <x v="1"/>
    <x v="1"/>
    <s v="μ=H"/>
    <n v="5"/>
    <n v="862.63848398146195"/>
    <x v="6"/>
    <n v="0"/>
    <n v="9"/>
    <n v="3.3333333333333299"/>
    <n v="1.5338599999999701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5.9349450411078586E-2"/>
    <n v="5.9349450411078586E-2"/>
    <n v="1.4855357162693707E-3"/>
  </r>
  <r>
    <s v="PSP_10_0.3_2_0.3_H_5.rcp"/>
    <n v="10"/>
    <n v="0.3"/>
    <x v="1"/>
    <n v="2"/>
    <n v="0.3"/>
    <x v="1"/>
    <x v="1"/>
    <s v="μ=H"/>
    <n v="5"/>
    <n v="859.51433537191099"/>
    <x v="7"/>
    <n v="5"/>
    <n v="9"/>
    <n v="3.3333333333333299"/>
    <n v="1.5985999999999799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6.2756129061685512E-2"/>
    <n v="6.2756129061685512E-2"/>
    <n v="1.5482360815382318E-3"/>
  </r>
  <r>
    <s v="PSP_10_0.3_2_0.3_H_5.rcp"/>
    <n v="10"/>
    <n v="0.3"/>
    <x v="1"/>
    <n v="2"/>
    <n v="0.3"/>
    <x v="1"/>
    <x v="1"/>
    <s v="μ=H"/>
    <n v="5"/>
    <n v="851.48628281369804"/>
    <x v="8"/>
    <n v="0"/>
    <n v="7"/>
    <n v="3.3333333333333299"/>
    <n v="1.44359999999998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7.1510192543942627E-2"/>
    <n v="7.1510192543942627E-2"/>
    <n v="1.398119359006999E-3"/>
  </r>
  <r>
    <s v="PSP_10_0.3_2_0.3_H_5.rcp"/>
    <n v="10"/>
    <n v="0.3"/>
    <x v="1"/>
    <n v="2"/>
    <n v="0.3"/>
    <x v="1"/>
    <x v="1"/>
    <s v="μ=H"/>
    <n v="5"/>
    <n v="851.48628281369804"/>
    <x v="9"/>
    <n v="3"/>
    <n v="7"/>
    <n v="3.3333333333333299"/>
    <n v="1.97100999999992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7.1510192543942627E-2"/>
    <n v="7.1510192543942627E-2"/>
    <n v="1.9089132985566025E-3"/>
  </r>
  <r>
    <s v="PSP_10_0.3_2_0.3_H_5.rcp"/>
    <n v="10"/>
    <n v="0.3"/>
    <x v="1"/>
    <n v="2"/>
    <n v="0.3"/>
    <x v="1"/>
    <x v="1"/>
    <s v="μ=H"/>
    <n v="5"/>
    <n v="851.48628281369804"/>
    <x v="10"/>
    <n v="4"/>
    <n v="7"/>
    <n v="3.3333333333333299"/>
    <n v="1.8030000000001298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7.1510192543942627E-2"/>
    <n v="7.1510192543942627E-2"/>
    <n v="1.7461964562827902E-3"/>
  </r>
  <r>
    <s v="PSP_10_0.3_2_0.3_H_5.rcp"/>
    <n v="10"/>
    <n v="0.3"/>
    <x v="1"/>
    <n v="2"/>
    <n v="0.3"/>
    <x v="1"/>
    <x v="1"/>
    <s v="μ=H"/>
    <n v="5"/>
    <n v="851.48628281369804"/>
    <x v="11"/>
    <n v="5"/>
    <n v="7"/>
    <n v="3.3333333333333299"/>
    <n v="1.77597999999985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7.1510192543942627E-2"/>
    <n v="7.1510192543942627E-2"/>
    <n v="1.720027721812881E-3"/>
  </r>
  <r>
    <s v="PSP_10_0.3_2_0.3_H_5.rcp"/>
    <n v="10"/>
    <n v="0.3"/>
    <x v="1"/>
    <n v="2"/>
    <n v="0.3"/>
    <x v="1"/>
    <x v="1"/>
    <s v="μ=H"/>
    <n v="5"/>
    <n v="833.151660640665"/>
    <x v="12"/>
    <n v="0"/>
    <n v="6"/>
    <n v="3.3333333333333299"/>
    <n v="1.4103300000000299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9.1502892549591083E-2"/>
    <n v="9.1502892549591083E-2"/>
    <n v="1.3658975308869564E-3"/>
  </r>
  <r>
    <s v="PSP_10_0.3_2_0.3_H_5.rcp"/>
    <n v="10"/>
    <n v="0.3"/>
    <x v="1"/>
    <n v="2"/>
    <n v="0.3"/>
    <x v="1"/>
    <x v="1"/>
    <s v="μ=H"/>
    <n v="5"/>
    <n v="833.151660640665"/>
    <x v="13"/>
    <n v="3"/>
    <n v="6"/>
    <n v="3.3333333333333299"/>
    <n v="1.43450999999998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9.1502892549591083E-2"/>
    <n v="9.1502892549591083E-2"/>
    <n v="1.3893157396017803E-3"/>
  </r>
  <r>
    <s v="PSP_10_0.3_2_0.3_H_5.rcp"/>
    <n v="10"/>
    <n v="0.3"/>
    <x v="1"/>
    <n v="2"/>
    <n v="0.3"/>
    <x v="1"/>
    <x v="1"/>
    <s v="μ=H"/>
    <n v="5"/>
    <n v="833.151660640665"/>
    <x v="14"/>
    <n v="4"/>
    <n v="6"/>
    <n v="3.3333333333333299"/>
    <n v="1.76065000000011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9.1502892549591083E-2"/>
    <n v="9.1502892549591083E-2"/>
    <n v="1.7051806937073018E-3"/>
  </r>
  <r>
    <s v="PSP_10_0.3_2_0.3_H_5.rcp"/>
    <n v="10"/>
    <n v="0.3"/>
    <x v="1"/>
    <n v="2"/>
    <n v="0.3"/>
    <x v="1"/>
    <x v="1"/>
    <s v="μ=H"/>
    <n v="5"/>
    <n v="833.151660640665"/>
    <x v="15"/>
    <n v="5"/>
    <n v="6"/>
    <n v="3.3333333333333299"/>
    <n v="1.8856599999999401E-2"/>
    <s v="PSP_10_0.3_2_0.3_H_5.rcp"/>
    <n v="10"/>
    <n v="0.3"/>
    <n v="2"/>
    <n v="0.3"/>
    <s v="H"/>
    <n v="5"/>
    <s v="40_0.1_0.2_0.8_"/>
    <n v="917.065837423311"/>
    <n v="917.065837423311"/>
    <n v="917.065837423311"/>
    <n v="10.325298699999999"/>
    <n v="-9.1502892549591083E-2"/>
    <n v="9.1502892549591083E-2"/>
    <n v="1.8262522516660367E-3"/>
  </r>
  <r>
    <s v="PSP_10_0.3_2_0.3_H_1.rcp"/>
    <n v="10"/>
    <n v="0.3"/>
    <x v="1"/>
    <n v="2"/>
    <n v="0.3"/>
    <x v="1"/>
    <x v="1"/>
    <s v="μ=H"/>
    <n v="1"/>
    <n v="825.49981290758296"/>
    <x v="4"/>
    <n v="3"/>
    <n v="9"/>
    <n v="3.3333333333333299"/>
    <n v="6.1432299999999801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0464335759634996"/>
    <n v="0.10464335759634996"/>
    <n v="2.4258510970254945E-3"/>
  </r>
  <r>
    <s v="PSP_10_0.3_2_0.3_H_1.rcp"/>
    <n v="10"/>
    <n v="0.3"/>
    <x v="1"/>
    <n v="2"/>
    <n v="0.3"/>
    <x v="1"/>
    <x v="1"/>
    <s v="μ=H"/>
    <n v="1"/>
    <n v="821.56007138723999"/>
    <x v="7"/>
    <n v="5"/>
    <n v="9"/>
    <n v="3.3333333333333299"/>
    <n v="6.3540499999999694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0891649453040697"/>
    <n v="0.10891649453040697"/>
    <n v="2.5091001253501532E-3"/>
  </r>
  <r>
    <s v="PSP_10_0.3_2_0.3_H_1.rcp"/>
    <n v="10"/>
    <n v="0.3"/>
    <x v="1"/>
    <n v="2"/>
    <n v="0.3"/>
    <x v="1"/>
    <x v="1"/>
    <s v="μ=H"/>
    <n v="1"/>
    <n v="820.86891276018503"/>
    <x v="5"/>
    <n v="4"/>
    <n v="9"/>
    <n v="3.3333333333333299"/>
    <n v="6.77983000000002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096661415418443"/>
    <n v="0.1096661415418443"/>
    <n v="2.6772329935793484E-3"/>
  </r>
  <r>
    <s v="PSP_10_0.3_2_0.3_H_1.rcp"/>
    <n v="10"/>
    <n v="0.3"/>
    <x v="1"/>
    <n v="2"/>
    <n v="0.3"/>
    <x v="1"/>
    <x v="1"/>
    <s v="μ=H"/>
    <n v="1"/>
    <n v="818.24805187566301"/>
    <x v="8"/>
    <n v="0"/>
    <n v="7"/>
    <n v="3.3333333333333299"/>
    <n v="5.4520499999999902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1250878931120897"/>
    <n v="0.11250878931120897"/>
    <n v="2.1529165395952729E-3"/>
  </r>
  <r>
    <s v="PSP_10_0.3_2_0.3_H_1.rcp"/>
    <n v="10"/>
    <n v="0.3"/>
    <x v="1"/>
    <n v="2"/>
    <n v="0.3"/>
    <x v="1"/>
    <x v="1"/>
    <s v="μ=H"/>
    <n v="1"/>
    <n v="818.24805187566301"/>
    <x v="9"/>
    <n v="3"/>
    <n v="7"/>
    <n v="3.3333333333333299"/>
    <n v="4.6836700000000002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1250878931120897"/>
    <n v="0.11250878931120897"/>
    <n v="1.8494970899031024E-3"/>
  </r>
  <r>
    <s v="PSP_10_0.3_2_0.3_H_1.rcp"/>
    <n v="10"/>
    <n v="0.3"/>
    <x v="1"/>
    <n v="2"/>
    <n v="0.3"/>
    <x v="1"/>
    <x v="1"/>
    <s v="μ=H"/>
    <n v="1"/>
    <n v="818.24805187566301"/>
    <x v="10"/>
    <n v="4"/>
    <n v="7"/>
    <n v="3.3333333333333299"/>
    <n v="5.0345300000000003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1250878931120897"/>
    <n v="0.11250878931120897"/>
    <n v="1.9880453968853201E-3"/>
  </r>
  <r>
    <s v="PSP_10_0.3_2_0.3_H_1.rcp"/>
    <n v="10"/>
    <n v="0.3"/>
    <x v="1"/>
    <n v="2"/>
    <n v="0.3"/>
    <x v="1"/>
    <x v="1"/>
    <s v="μ=H"/>
    <n v="1"/>
    <n v="818.24805187566301"/>
    <x v="11"/>
    <n v="5"/>
    <n v="7"/>
    <n v="3.3333333333333299"/>
    <n v="5.6134200000000203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1250878931120897"/>
    <n v="0.11250878931120897"/>
    <n v="2.2166386518272874E-3"/>
  </r>
  <r>
    <s v="PSP_10_0.3_2_0.3_H_1.rcp"/>
    <n v="10"/>
    <n v="0.3"/>
    <x v="1"/>
    <n v="2"/>
    <n v="0.3"/>
    <x v="1"/>
    <x v="1"/>
    <s v="μ=H"/>
    <n v="1"/>
    <n v="818.07025754264203"/>
    <x v="6"/>
    <n v="0"/>
    <n v="9"/>
    <n v="3.3333333333333299"/>
    <n v="5.2717099999999899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1270162925443242"/>
    <n v="0.11270162925443242"/>
    <n v="2.0817035153657421E-3"/>
  </r>
  <r>
    <s v="PSP_10_0.3_2_0.3_H_1.rcp"/>
    <n v="10"/>
    <n v="0.3"/>
    <x v="1"/>
    <n v="2"/>
    <n v="0.3"/>
    <x v="1"/>
    <x v="1"/>
    <s v="μ=H"/>
    <n v="1"/>
    <n v="807.26206849307198"/>
    <x v="12"/>
    <n v="0"/>
    <n v="6"/>
    <n v="3.3333333333333299"/>
    <n v="4.4736899999999899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2442444700263017"/>
    <n v="0.12442444700263017"/>
    <n v="1.7665797624786955E-3"/>
  </r>
  <r>
    <s v="PSP_10_0.3_2_0.3_H_1.rcp"/>
    <n v="10"/>
    <n v="0.3"/>
    <x v="1"/>
    <n v="2"/>
    <n v="0.3"/>
    <x v="1"/>
    <x v="1"/>
    <s v="μ=H"/>
    <n v="1"/>
    <n v="807.26206849307198"/>
    <x v="13"/>
    <n v="3"/>
    <n v="6"/>
    <n v="3.3333333333333299"/>
    <n v="4.81390999999999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2442444700263017"/>
    <n v="0.12442444700263017"/>
    <n v="1.9009265247242921E-3"/>
  </r>
  <r>
    <s v="PSP_10_0.3_2_0.3_H_1.rcp"/>
    <n v="10"/>
    <n v="0.3"/>
    <x v="1"/>
    <n v="2"/>
    <n v="0.3"/>
    <x v="1"/>
    <x v="1"/>
    <s v="μ=H"/>
    <n v="1"/>
    <n v="807.26206849307198"/>
    <x v="14"/>
    <n v="4"/>
    <n v="6"/>
    <n v="3.3333333333333299"/>
    <n v="4.9227599999999497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2442444700263017"/>
    <n v="0.12442444700263017"/>
    <n v="1.9439094330495751E-3"/>
  </r>
  <r>
    <s v="PSP_10_0.3_2_0.3_H_1.rcp"/>
    <n v="10"/>
    <n v="0.3"/>
    <x v="1"/>
    <n v="2"/>
    <n v="0.3"/>
    <x v="1"/>
    <x v="1"/>
    <s v="μ=H"/>
    <n v="1"/>
    <n v="807.26206849307198"/>
    <x v="15"/>
    <n v="5"/>
    <n v="6"/>
    <n v="3.3333333333333299"/>
    <n v="6.2453399999999798E-2"/>
    <s v="PSP_10_0.3_2_0.3_H_1.rcp"/>
    <n v="10"/>
    <n v="0.3"/>
    <n v="2"/>
    <n v="0.3"/>
    <s v="H"/>
    <n v="1"/>
    <s v="40_0.1_0.2_0.8_"/>
    <n v="921.97876668616505"/>
    <n v="922.26611301053595"/>
    <n v="1135.64890875897"/>
    <n v="25.3240193"/>
    <n v="-0.12442444700263017"/>
    <n v="0.12442444700263017"/>
    <n v="2.4661725005082347E-3"/>
  </r>
  <r>
    <s v="PSP_10_0.3_4_0.3_H_1.rcp"/>
    <n v="10"/>
    <n v="0.3"/>
    <x v="1"/>
    <n v="4"/>
    <n v="0.3"/>
    <x v="1"/>
    <x v="1"/>
    <s v="μ=H"/>
    <n v="1"/>
    <n v="750.251495202981"/>
    <x v="5"/>
    <n v="4"/>
    <n v="9"/>
    <n v="6.6666666666666599"/>
    <n v="2.9553700000000099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1.82439153087922E-2"/>
    <n v="1.82439153087922E-2"/>
    <n v="2.4921495102165083E-3"/>
  </r>
  <r>
    <s v="PSP_10_0.3_4_0.3_H_1.rcp"/>
    <n v="10"/>
    <n v="0.3"/>
    <x v="1"/>
    <n v="4"/>
    <n v="0.3"/>
    <x v="1"/>
    <x v="1"/>
    <s v="μ=H"/>
    <n v="1"/>
    <n v="735.91145585059905"/>
    <x v="7"/>
    <n v="5"/>
    <n v="9"/>
    <n v="6.6666666666666599"/>
    <n v="2.80154000000001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3.7008850772337558E-2"/>
    <n v="3.7008850772337558E-2"/>
    <n v="2.3624306055931941E-3"/>
  </r>
  <r>
    <s v="PSP_10_0.3_4_0.3_H_1.rcp"/>
    <n v="10"/>
    <n v="0.3"/>
    <x v="1"/>
    <n v="4"/>
    <n v="0.3"/>
    <x v="1"/>
    <x v="1"/>
    <s v="μ=H"/>
    <n v="1"/>
    <n v="727.71337972905098"/>
    <x v="4"/>
    <n v="3"/>
    <n v="9"/>
    <n v="6.6666666666666599"/>
    <n v="2.5978499999999901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4.7736601621956302E-2"/>
    <n v="4.7736601621956302E-2"/>
    <n v="2.190666686443968E-3"/>
  </r>
  <r>
    <s v="PSP_10_0.3_4_0.3_H_1.rcp"/>
    <n v="10"/>
    <n v="0.3"/>
    <x v="1"/>
    <n v="4"/>
    <n v="0.3"/>
    <x v="1"/>
    <x v="1"/>
    <s v="μ=H"/>
    <n v="1"/>
    <n v="709.85302266936799"/>
    <x v="6"/>
    <n v="0"/>
    <n v="9"/>
    <n v="6.6666666666666599"/>
    <n v="3.08710999999997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7.1108116814148456E-2"/>
    <n v="7.1108116814148456E-2"/>
    <n v="2.6032407700167441E-3"/>
  </r>
  <r>
    <s v="PSP_10_0.3_4_0.3_H_1.rcp"/>
    <n v="10"/>
    <n v="0.3"/>
    <x v="1"/>
    <n v="4"/>
    <n v="0.3"/>
    <x v="1"/>
    <x v="1"/>
    <s v="μ=H"/>
    <n v="1"/>
    <n v="659.56541551164298"/>
    <x v="8"/>
    <n v="0"/>
    <n v="7"/>
    <n v="6.6666666666666599"/>
    <n v="2.01413999999999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0.13691293643440197"/>
    <n v="0.13691293643440197"/>
    <n v="1.6984465615159647E-3"/>
  </r>
  <r>
    <s v="PSP_10_0.3_4_0.3_H_1.rcp"/>
    <n v="10"/>
    <n v="0.3"/>
    <x v="1"/>
    <n v="4"/>
    <n v="0.3"/>
    <x v="1"/>
    <x v="1"/>
    <s v="μ=H"/>
    <n v="1"/>
    <n v="659.56541551164298"/>
    <x v="9"/>
    <n v="3"/>
    <n v="7"/>
    <n v="6.6666666666666599"/>
    <n v="2.3523199999999599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0.13691293643440197"/>
    <n v="0.13691293643440197"/>
    <n v="1.9836207093772954E-3"/>
  </r>
  <r>
    <s v="PSP_10_0.3_4_0.3_H_1.rcp"/>
    <n v="10"/>
    <n v="0.3"/>
    <x v="1"/>
    <n v="4"/>
    <n v="0.3"/>
    <x v="1"/>
    <x v="1"/>
    <s v="μ=H"/>
    <n v="1"/>
    <n v="659.56541551164298"/>
    <x v="10"/>
    <n v="4"/>
    <n v="7"/>
    <n v="6.6666666666666599"/>
    <n v="2.4328000000000499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0.13691293643440197"/>
    <n v="0.13691293643440197"/>
    <n v="2.0514863886602441E-3"/>
  </r>
  <r>
    <s v="PSP_10_0.3_4_0.3_H_1.rcp"/>
    <n v="10"/>
    <n v="0.3"/>
    <x v="1"/>
    <n v="4"/>
    <n v="0.3"/>
    <x v="1"/>
    <x v="1"/>
    <s v="μ=H"/>
    <n v="1"/>
    <n v="659.56541551164298"/>
    <x v="11"/>
    <n v="5"/>
    <n v="7"/>
    <n v="6.6666666666666599"/>
    <n v="2.36368999999996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0.13691293643440197"/>
    <n v="0.13691293643440197"/>
    <n v="1.993208591751131E-3"/>
  </r>
  <r>
    <s v="PSP_10_0.3_4_0.3_H_1.rcp"/>
    <n v="10"/>
    <n v="0.3"/>
    <x v="1"/>
    <n v="4"/>
    <n v="0.3"/>
    <x v="1"/>
    <x v="1"/>
    <s v="μ=H"/>
    <n v="1"/>
    <n v="651.76235613606798"/>
    <x v="12"/>
    <n v="0"/>
    <n v="6"/>
    <n v="6.6666666666666599"/>
    <n v="2.3736899999999301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0.14712378049157368"/>
    <n v="0.14712378049157368"/>
    <n v="2.0016412059761148E-3"/>
  </r>
  <r>
    <s v="PSP_10_0.3_4_0.3_H_1.rcp"/>
    <n v="10"/>
    <n v="0.3"/>
    <x v="1"/>
    <n v="4"/>
    <n v="0.3"/>
    <x v="1"/>
    <x v="1"/>
    <s v="μ=H"/>
    <n v="1"/>
    <n v="651.76235613606798"/>
    <x v="13"/>
    <n v="3"/>
    <n v="6"/>
    <n v="6.6666666666666599"/>
    <n v="2.64241000000007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0.14712378049157368"/>
    <n v="0.14712378049157368"/>
    <n v="2.2282424154306756E-3"/>
  </r>
  <r>
    <s v="PSP_10_0.3_4_0.3_H_1.rcp"/>
    <n v="10"/>
    <n v="0.3"/>
    <x v="1"/>
    <n v="4"/>
    <n v="0.3"/>
    <x v="1"/>
    <x v="1"/>
    <s v="μ=H"/>
    <n v="1"/>
    <n v="651.76235613606798"/>
    <x v="14"/>
    <n v="4"/>
    <n v="6"/>
    <n v="6.6666666666666599"/>
    <n v="2.2589199999999601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0.14712378049157368"/>
    <n v="0.14712378049157368"/>
    <n v="1.904860092515711E-3"/>
  </r>
  <r>
    <s v="PSP_10_0.3_4_0.3_H_1.rcp"/>
    <n v="10"/>
    <n v="0.3"/>
    <x v="1"/>
    <n v="4"/>
    <n v="0.3"/>
    <x v="1"/>
    <x v="1"/>
    <s v="μ=H"/>
    <n v="1"/>
    <n v="651.76235613606798"/>
    <x v="15"/>
    <n v="5"/>
    <n v="6"/>
    <n v="6.6666666666666599"/>
    <n v="2.2506899999999701E-2"/>
    <s v="PSP_10_0.3_4_0.3_H_1.rcp"/>
    <n v="10"/>
    <n v="0.3"/>
    <n v="4"/>
    <n v="0.3"/>
    <s v="H"/>
    <n v="1"/>
    <s v="40_0.1_0.2_0.8_"/>
    <n v="764.19337440516904"/>
    <n v="764.75319660856303"/>
    <n v="796.983374405169"/>
    <n v="11.858718699999899"/>
    <n v="-0.14712378049157368"/>
    <n v="0.14712378049157368"/>
    <n v="1.897920051008537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7FA97-E7AD-4EA2-A893-4C13BED54B15}" name="数据透视表1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55">
  <location ref="A4:D8" firstHeaderRow="1" firstDataRow="2" firstDataCol="1" rowPageCount="2" colPageCount="1"/>
  <pivotFields count="31"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axis="axisPage" multipleItemSelectionAllowed="1" showAll="0">
      <items count="17">
        <item x="12"/>
        <item h="1" x="8"/>
        <item h="1" x="0"/>
        <item h="1" x="6"/>
        <item h="1" x="13"/>
        <item h="1" x="9"/>
        <item h="1" x="1"/>
        <item h="1" x="4"/>
        <item h="1" x="14"/>
        <item h="1" x="10"/>
        <item h="1" x="2"/>
        <item h="1" x="5"/>
        <item h="1" x="15"/>
        <item h="1" x="11"/>
        <item h="1" x="3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2">
    <pageField fld="11" hier="-1"/>
    <pageField fld="7" hier="-1"/>
  </pageFields>
  <dataFields count="1">
    <dataField name="平均值项:obj_imp_ha_eda" fld="29" subtotal="average" baseField="6" baseItem="0"/>
  </dataFields>
  <chartFormats count="2">
    <chartFormat chart="42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2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CF82A-3EBB-4361-8A76-5EA75EC9F893}" name="数据透视表1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59">
  <location ref="A4:D8" firstHeaderRow="1" firstDataRow="2" firstDataCol="1" rowPageCount="2" colPageCount="1"/>
  <pivotFields count="31"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axis="axisPage" multipleItemSelectionAllowed="1" showAll="0">
      <items count="17">
        <item x="12"/>
        <item h="1" x="8"/>
        <item h="1" x="0"/>
        <item h="1" x="6"/>
        <item h="1" x="13"/>
        <item h="1" x="9"/>
        <item h="1" x="1"/>
        <item h="1" x="4"/>
        <item h="1" x="14"/>
        <item h="1" x="10"/>
        <item h="1" x="2"/>
        <item h="1" x="5"/>
        <item h="1" x="15"/>
        <item h="1" x="11"/>
        <item h="1" x="3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2">
    <pageField fld="11" hier="-1"/>
    <pageField fld="7" hier="-1"/>
  </pageFields>
  <dataFields count="1">
    <dataField name="平均值项:obj_imp_ha_eda" fld="29" subtotal="average" baseField="6" baseItem="0"/>
  </dataFields>
  <chartFormats count="2">
    <chartFormat chart="37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7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312EF-1054-4A01-933A-471948F52510}">
  <dimension ref="A1:D8"/>
  <sheetViews>
    <sheetView workbookViewId="0">
      <selection activeCell="C7" sqref="C7"/>
    </sheetView>
  </sheetViews>
  <sheetFormatPr defaultRowHeight="14" x14ac:dyDescent="0.3"/>
  <cols>
    <col min="1" max="1" width="22.9140625" bestFit="1" customWidth="1"/>
    <col min="2" max="4" width="12.33203125" bestFit="1" customWidth="1"/>
    <col min="5" max="5" width="22.9140625" bestFit="1" customWidth="1"/>
    <col min="6" max="6" width="26.75" bestFit="1" customWidth="1"/>
    <col min="7" max="7" width="26.83203125" bestFit="1" customWidth="1"/>
  </cols>
  <sheetData>
    <row r="1" spans="1:4" x14ac:dyDescent="0.3">
      <c r="A1" s="1" t="s">
        <v>3</v>
      </c>
      <c r="B1" t="s">
        <v>5</v>
      </c>
    </row>
    <row r="2" spans="1:4" x14ac:dyDescent="0.3">
      <c r="A2" s="1" t="s">
        <v>11</v>
      </c>
      <c r="B2" t="s">
        <v>4</v>
      </c>
    </row>
    <row r="4" spans="1:4" x14ac:dyDescent="0.3">
      <c r="A4" s="1" t="s">
        <v>12</v>
      </c>
      <c r="B4" s="1" t="s">
        <v>2</v>
      </c>
    </row>
    <row r="5" spans="1:4" x14ac:dyDescent="0.3">
      <c r="A5" s="1" t="s">
        <v>0</v>
      </c>
      <c r="B5" t="s">
        <v>9</v>
      </c>
      <c r="C5" t="s">
        <v>10</v>
      </c>
      <c r="D5" t="s">
        <v>1</v>
      </c>
    </row>
    <row r="6" spans="1:4" x14ac:dyDescent="0.3">
      <c r="A6" s="2" t="s">
        <v>7</v>
      </c>
      <c r="B6">
        <v>0.10757418001167343</v>
      </c>
      <c r="C6">
        <v>7.310320103883175E-2</v>
      </c>
      <c r="D6">
        <v>9.0338690525252577E-2</v>
      </c>
    </row>
    <row r="7" spans="1:4" x14ac:dyDescent="0.3">
      <c r="A7" s="2" t="s">
        <v>8</v>
      </c>
      <c r="B7">
        <v>0.15299659715822658</v>
      </c>
      <c r="C7">
        <v>0.14232539488719326</v>
      </c>
      <c r="D7">
        <v>0.14766099602270988</v>
      </c>
    </row>
    <row r="8" spans="1:4" x14ac:dyDescent="0.3">
      <c r="A8" s="2" t="s">
        <v>1</v>
      </c>
      <c r="B8">
        <v>0.13028538858495003</v>
      </c>
      <c r="C8">
        <v>0.10771429796301243</v>
      </c>
      <c r="D8">
        <v>0.11899984327398123</v>
      </c>
    </row>
  </sheetData>
  <phoneticPr fontId="1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205D1-5538-4C04-B697-E0A3C1B22EB6}">
  <dimension ref="A1:D8"/>
  <sheetViews>
    <sheetView workbookViewId="0">
      <selection activeCell="E21" sqref="E21"/>
    </sheetView>
  </sheetViews>
  <sheetFormatPr defaultRowHeight="14" x14ac:dyDescent="0.3"/>
  <cols>
    <col min="1" max="1" width="22.9140625" bestFit="1" customWidth="1"/>
    <col min="2" max="6" width="12.33203125" bestFit="1" customWidth="1"/>
  </cols>
  <sheetData>
    <row r="1" spans="1:4" x14ac:dyDescent="0.3">
      <c r="A1" s="1" t="s">
        <v>3</v>
      </c>
      <c r="B1" t="s">
        <v>5</v>
      </c>
    </row>
    <row r="2" spans="1:4" x14ac:dyDescent="0.3">
      <c r="A2" s="1" t="s">
        <v>11</v>
      </c>
      <c r="B2" t="s">
        <v>6</v>
      </c>
    </row>
    <row r="4" spans="1:4" x14ac:dyDescent="0.3">
      <c r="A4" s="1" t="s">
        <v>12</v>
      </c>
      <c r="B4" s="1" t="s">
        <v>2</v>
      </c>
    </row>
    <row r="5" spans="1:4" x14ac:dyDescent="0.3">
      <c r="A5" s="1" t="s">
        <v>0</v>
      </c>
      <c r="B5" t="s">
        <v>9</v>
      </c>
      <c r="C5" t="s">
        <v>10</v>
      </c>
      <c r="D5" t="s">
        <v>1</v>
      </c>
    </row>
    <row r="6" spans="1:4" x14ac:dyDescent="0.3">
      <c r="A6" s="2" t="s">
        <v>7</v>
      </c>
      <c r="B6">
        <v>0.1701808820377668</v>
      </c>
      <c r="C6">
        <v>0.11947229485898436</v>
      </c>
      <c r="D6">
        <v>0.14482658844837554</v>
      </c>
    </row>
    <row r="7" spans="1:4" x14ac:dyDescent="0.3">
      <c r="A7" s="2" t="s">
        <v>8</v>
      </c>
      <c r="B7">
        <v>0.21105984160722024</v>
      </c>
      <c r="C7">
        <v>0.1940273851822451</v>
      </c>
      <c r="D7">
        <v>0.20254361339473262</v>
      </c>
    </row>
    <row r="8" spans="1:4" x14ac:dyDescent="0.3">
      <c r="A8" s="2" t="s">
        <v>1</v>
      </c>
      <c r="B8">
        <v>0.19062036182249348</v>
      </c>
      <c r="C8">
        <v>0.15674984002061471</v>
      </c>
      <c r="D8">
        <v>0.17368510092155409</v>
      </c>
    </row>
  </sheetData>
  <phoneticPr fontId="1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6AAE3-BE80-4F85-9659-99E6AECA2953}">
  <dimension ref="A1:AE5121"/>
  <sheetViews>
    <sheetView tabSelected="1" workbookViewId="0">
      <selection activeCell="K15" sqref="K15"/>
    </sheetView>
  </sheetViews>
  <sheetFormatPr defaultRowHeight="14" x14ac:dyDescent="0.3"/>
  <cols>
    <col min="1" max="1" width="24.83203125" customWidth="1"/>
    <col min="2" max="3" width="8.75" bestFit="1" customWidth="1"/>
    <col min="4" max="4" width="8.75" customWidth="1"/>
    <col min="5" max="6" width="8.75" bestFit="1" customWidth="1"/>
    <col min="7" max="7" width="8.75" customWidth="1"/>
    <col min="10" max="10" width="8.75" bestFit="1" customWidth="1"/>
    <col min="11" max="11" width="12.33203125" bestFit="1" customWidth="1"/>
    <col min="13" max="16" width="8.75" bestFit="1" customWidth="1"/>
    <col min="17" max="17" width="23.6640625" customWidth="1"/>
    <col min="18" max="21" width="8.75" bestFit="1" customWidth="1"/>
    <col min="23" max="23" width="8.75" bestFit="1" customWidth="1"/>
    <col min="25" max="28" width="8.75" bestFit="1" customWidth="1"/>
    <col min="29" max="29" width="11.25" bestFit="1" customWidth="1"/>
    <col min="30" max="30" width="11.25" customWidth="1"/>
    <col min="31" max="31" width="8.75" bestFit="1" customWidth="1"/>
  </cols>
  <sheetData>
    <row r="1" spans="1:31" x14ac:dyDescent="0.3">
      <c r="A1" t="s">
        <v>363</v>
      </c>
      <c r="B1" t="s">
        <v>362</v>
      </c>
      <c r="C1" t="s">
        <v>361</v>
      </c>
      <c r="D1" t="s">
        <v>372</v>
      </c>
      <c r="E1" t="s">
        <v>360</v>
      </c>
      <c r="F1" t="s">
        <v>359</v>
      </c>
      <c r="G1" t="s">
        <v>371</v>
      </c>
      <c r="H1" t="s">
        <v>358</v>
      </c>
      <c r="I1" t="s">
        <v>370</v>
      </c>
      <c r="J1" t="s">
        <v>357</v>
      </c>
      <c r="K1" t="s">
        <v>369</v>
      </c>
      <c r="L1" t="s">
        <v>368</v>
      </c>
      <c r="M1" t="s">
        <v>367</v>
      </c>
      <c r="N1" t="s">
        <v>366</v>
      </c>
      <c r="O1" t="s">
        <v>365</v>
      </c>
      <c r="P1" t="s">
        <v>364</v>
      </c>
      <c r="Q1" t="s">
        <v>363</v>
      </c>
      <c r="R1" t="s">
        <v>362</v>
      </c>
      <c r="S1" t="s">
        <v>361</v>
      </c>
      <c r="T1" t="s">
        <v>360</v>
      </c>
      <c r="U1" t="s">
        <v>359</v>
      </c>
      <c r="V1" t="s">
        <v>358</v>
      </c>
      <c r="W1" t="s">
        <v>357</v>
      </c>
      <c r="X1" t="s">
        <v>356</v>
      </c>
      <c r="Y1" t="s">
        <v>355</v>
      </c>
      <c r="Z1" t="s">
        <v>354</v>
      </c>
      <c r="AA1" t="s">
        <v>353</v>
      </c>
      <c r="AB1" t="s">
        <v>352</v>
      </c>
      <c r="AC1" t="s">
        <v>351</v>
      </c>
      <c r="AD1" t="s">
        <v>350</v>
      </c>
      <c r="AE1" t="s">
        <v>349</v>
      </c>
    </row>
    <row r="2" spans="1:31" x14ac:dyDescent="0.3">
      <c r="A2" t="s">
        <v>340</v>
      </c>
      <c r="B2">
        <v>20</v>
      </c>
      <c r="C2">
        <v>0.7</v>
      </c>
      <c r="D2" t="str">
        <f>CONCATENATE("OS=",C2)</f>
        <v>OS=0.7</v>
      </c>
      <c r="E2">
        <v>2</v>
      </c>
      <c r="F2">
        <v>0.7</v>
      </c>
      <c r="G2" t="str">
        <f>CONCATENATE("ρ=",F2)</f>
        <v>ρ=0.7</v>
      </c>
      <c r="H2" t="s">
        <v>6</v>
      </c>
      <c r="I2" t="str">
        <f>CONCATENATE("μ=",H2)</f>
        <v>μ=L</v>
      </c>
      <c r="J2">
        <v>3</v>
      </c>
      <c r="K2">
        <v>6206.9072414141201</v>
      </c>
      <c r="L2" t="s">
        <v>31</v>
      </c>
      <c r="M2">
        <v>0</v>
      </c>
      <c r="N2">
        <v>8</v>
      </c>
      <c r="O2">
        <v>3.3333333333333299</v>
      </c>
      <c r="P2">
        <v>1.23246300000005</v>
      </c>
      <c r="Q2" t="s">
        <v>340</v>
      </c>
      <c r="R2">
        <v>20</v>
      </c>
      <c r="S2">
        <v>0.7</v>
      </c>
      <c r="T2">
        <v>2</v>
      </c>
      <c r="U2">
        <v>0.7</v>
      </c>
      <c r="V2" t="s">
        <v>6</v>
      </c>
      <c r="W2">
        <v>3</v>
      </c>
      <c r="X2" t="s">
        <v>13</v>
      </c>
      <c r="Y2">
        <v>4550.8740202316903</v>
      </c>
      <c r="Z2">
        <v>4550.8740202316903</v>
      </c>
      <c r="AA2">
        <v>4550.8740202316903</v>
      </c>
      <c r="AB2">
        <v>627.03485720000003</v>
      </c>
      <c r="AC2">
        <f>(K2-Y2)/Y2</f>
        <v>0.3638934441648462</v>
      </c>
      <c r="AD2">
        <f>-AC2</f>
        <v>-0.3638934441648462</v>
      </c>
      <c r="AE2">
        <f>P2/AB2</f>
        <v>1.9655414461383631E-3</v>
      </c>
    </row>
    <row r="3" spans="1:31" x14ac:dyDescent="0.3">
      <c r="A3" t="s">
        <v>340</v>
      </c>
      <c r="B3">
        <v>20</v>
      </c>
      <c r="C3">
        <v>0.7</v>
      </c>
      <c r="D3" t="str">
        <f>CONCATENATE("OS=",C3)</f>
        <v>OS=0.7</v>
      </c>
      <c r="E3">
        <v>2</v>
      </c>
      <c r="F3">
        <v>0.7</v>
      </c>
      <c r="G3" t="str">
        <f>CONCATENATE("ρ=",F3)</f>
        <v>ρ=0.7</v>
      </c>
      <c r="H3" t="s">
        <v>6</v>
      </c>
      <c r="I3" t="str">
        <f>CONCATENATE("μ=",H3)</f>
        <v>μ=L</v>
      </c>
      <c r="J3">
        <v>3</v>
      </c>
      <c r="K3">
        <v>6206.9072414141201</v>
      </c>
      <c r="L3" t="s">
        <v>30</v>
      </c>
      <c r="M3">
        <v>3</v>
      </c>
      <c r="N3">
        <v>8</v>
      </c>
      <c r="O3">
        <v>3.3333333333333299</v>
      </c>
      <c r="P3">
        <v>1.2076132000000801</v>
      </c>
      <c r="Q3" t="s">
        <v>340</v>
      </c>
      <c r="R3">
        <v>20</v>
      </c>
      <c r="S3">
        <v>0.7</v>
      </c>
      <c r="T3">
        <v>2</v>
      </c>
      <c r="U3">
        <v>0.7</v>
      </c>
      <c r="V3" t="s">
        <v>6</v>
      </c>
      <c r="W3">
        <v>3</v>
      </c>
      <c r="X3" t="s">
        <v>13</v>
      </c>
      <c r="Y3">
        <v>4550.8740202316903</v>
      </c>
      <c r="Z3">
        <v>4550.8740202316903</v>
      </c>
      <c r="AA3">
        <v>4550.8740202316903</v>
      </c>
      <c r="AB3">
        <v>627.03485720000003</v>
      </c>
      <c r="AC3">
        <f>(K3-Y3)/Y3</f>
        <v>0.3638934441648462</v>
      </c>
      <c r="AD3">
        <f>-AC3</f>
        <v>-0.3638934441648462</v>
      </c>
      <c r="AE3">
        <f>P3/AB3</f>
        <v>1.9259107944853821E-3</v>
      </c>
    </row>
    <row r="4" spans="1:31" x14ac:dyDescent="0.3">
      <c r="A4" t="s">
        <v>340</v>
      </c>
      <c r="B4">
        <v>20</v>
      </c>
      <c r="C4">
        <v>0.7</v>
      </c>
      <c r="D4" t="str">
        <f>CONCATENATE("OS=",C4)</f>
        <v>OS=0.7</v>
      </c>
      <c r="E4">
        <v>2</v>
      </c>
      <c r="F4">
        <v>0.7</v>
      </c>
      <c r="G4" t="str">
        <f>CONCATENATE("ρ=",F4)</f>
        <v>ρ=0.7</v>
      </c>
      <c r="H4" t="s">
        <v>6</v>
      </c>
      <c r="I4" t="str">
        <f>CONCATENATE("μ=",H4)</f>
        <v>μ=L</v>
      </c>
      <c r="J4">
        <v>3</v>
      </c>
      <c r="K4">
        <v>6206.9072414141201</v>
      </c>
      <c r="L4" t="s">
        <v>29</v>
      </c>
      <c r="M4">
        <v>4</v>
      </c>
      <c r="N4">
        <v>8</v>
      </c>
      <c r="O4">
        <v>3.3333333333333299</v>
      </c>
      <c r="P4">
        <v>1.2923658999999299</v>
      </c>
      <c r="Q4" t="s">
        <v>340</v>
      </c>
      <c r="R4">
        <v>20</v>
      </c>
      <c r="S4">
        <v>0.7</v>
      </c>
      <c r="T4">
        <v>2</v>
      </c>
      <c r="U4">
        <v>0.7</v>
      </c>
      <c r="V4" t="s">
        <v>6</v>
      </c>
      <c r="W4">
        <v>3</v>
      </c>
      <c r="X4" t="s">
        <v>13</v>
      </c>
      <c r="Y4">
        <v>4550.8740202316903</v>
      </c>
      <c r="Z4">
        <v>4550.8740202316903</v>
      </c>
      <c r="AA4">
        <v>4550.8740202316903</v>
      </c>
      <c r="AB4">
        <v>627.03485720000003</v>
      </c>
      <c r="AC4">
        <f>(K4-Y4)/Y4</f>
        <v>0.3638934441648462</v>
      </c>
      <c r="AD4">
        <f>-AC4</f>
        <v>-0.3638934441648462</v>
      </c>
      <c r="AE4">
        <f>P4/AB4</f>
        <v>2.0610750505497253E-3</v>
      </c>
    </row>
    <row r="5" spans="1:31" x14ac:dyDescent="0.3">
      <c r="A5" t="s">
        <v>340</v>
      </c>
      <c r="B5">
        <v>20</v>
      </c>
      <c r="C5">
        <v>0.7</v>
      </c>
      <c r="D5" t="str">
        <f>CONCATENATE("OS=",C5)</f>
        <v>OS=0.7</v>
      </c>
      <c r="E5">
        <v>2</v>
      </c>
      <c r="F5">
        <v>0.7</v>
      </c>
      <c r="G5" t="str">
        <f>CONCATENATE("ρ=",F5)</f>
        <v>ρ=0.7</v>
      </c>
      <c r="H5" t="s">
        <v>6</v>
      </c>
      <c r="I5" t="str">
        <f>CONCATENATE("μ=",H5)</f>
        <v>μ=L</v>
      </c>
      <c r="J5">
        <v>3</v>
      </c>
      <c r="K5">
        <v>6206.9072414141201</v>
      </c>
      <c r="L5" t="s">
        <v>28</v>
      </c>
      <c r="M5">
        <v>5</v>
      </c>
      <c r="N5">
        <v>8</v>
      </c>
      <c r="O5">
        <v>3.3333333333333299</v>
      </c>
      <c r="P5">
        <v>1.2758213999999199</v>
      </c>
      <c r="Q5" t="s">
        <v>340</v>
      </c>
      <c r="R5">
        <v>20</v>
      </c>
      <c r="S5">
        <v>0.7</v>
      </c>
      <c r="T5">
        <v>2</v>
      </c>
      <c r="U5">
        <v>0.7</v>
      </c>
      <c r="V5" t="s">
        <v>6</v>
      </c>
      <c r="W5">
        <v>3</v>
      </c>
      <c r="X5" t="s">
        <v>13</v>
      </c>
      <c r="Y5">
        <v>4550.8740202316903</v>
      </c>
      <c r="Z5">
        <v>4550.8740202316903</v>
      </c>
      <c r="AA5">
        <v>4550.8740202316903</v>
      </c>
      <c r="AB5">
        <v>627.03485720000003</v>
      </c>
      <c r="AC5">
        <f>(K5-Y5)/Y5</f>
        <v>0.3638934441648462</v>
      </c>
      <c r="AD5">
        <f>-AC5</f>
        <v>-0.3638934441648462</v>
      </c>
      <c r="AE5">
        <f>P5/AB5</f>
        <v>2.0346897550433661E-3</v>
      </c>
    </row>
    <row r="6" spans="1:31" x14ac:dyDescent="0.3">
      <c r="A6" t="s">
        <v>334</v>
      </c>
      <c r="B6">
        <v>60</v>
      </c>
      <c r="C6">
        <v>0.7</v>
      </c>
      <c r="D6" t="str">
        <f>CONCATENATE("OS=",C6)</f>
        <v>OS=0.7</v>
      </c>
      <c r="E6">
        <v>4</v>
      </c>
      <c r="F6">
        <v>0.7</v>
      </c>
      <c r="G6" t="str">
        <f>CONCATENATE("ρ=",F6)</f>
        <v>ρ=0.7</v>
      </c>
      <c r="H6" t="s">
        <v>6</v>
      </c>
      <c r="I6" t="str">
        <f>CONCATENATE("μ=",H6)</f>
        <v>μ=L</v>
      </c>
      <c r="J6">
        <v>4</v>
      </c>
      <c r="K6">
        <v>5644.4138679035505</v>
      </c>
      <c r="L6" t="s">
        <v>30</v>
      </c>
      <c r="M6">
        <v>3</v>
      </c>
      <c r="N6">
        <v>8</v>
      </c>
      <c r="O6">
        <v>6.6666666666666599</v>
      </c>
      <c r="P6">
        <v>20.255353600001399</v>
      </c>
      <c r="Q6" t="s">
        <v>334</v>
      </c>
      <c r="R6">
        <v>60</v>
      </c>
      <c r="S6">
        <v>0.7</v>
      </c>
      <c r="T6">
        <v>4</v>
      </c>
      <c r="U6">
        <v>0.7</v>
      </c>
      <c r="V6" t="s">
        <v>6</v>
      </c>
      <c r="W6">
        <v>4</v>
      </c>
      <c r="X6" t="s">
        <v>13</v>
      </c>
      <c r="Y6">
        <v>4923.3110537359098</v>
      </c>
      <c r="Z6">
        <v>4948.7410741775402</v>
      </c>
      <c r="AA6">
        <v>90000000000</v>
      </c>
      <c r="AB6">
        <v>1517.9493508999999</v>
      </c>
      <c r="AC6">
        <f>(K6-Y6)/Y6</f>
        <v>0.1464670434788907</v>
      </c>
      <c r="AD6">
        <f>-AC6</f>
        <v>-0.1464670434788907</v>
      </c>
      <c r="AE6">
        <f>P6/AB6</f>
        <v>1.3343892922377086E-2</v>
      </c>
    </row>
    <row r="7" spans="1:31" x14ac:dyDescent="0.3">
      <c r="A7" t="s">
        <v>334</v>
      </c>
      <c r="B7">
        <v>60</v>
      </c>
      <c r="C7">
        <v>0.7</v>
      </c>
      <c r="D7" t="str">
        <f>CONCATENATE("OS=",C7)</f>
        <v>OS=0.7</v>
      </c>
      <c r="E7">
        <v>4</v>
      </c>
      <c r="F7">
        <v>0.7</v>
      </c>
      <c r="G7" t="str">
        <f>CONCATENATE("ρ=",F7)</f>
        <v>ρ=0.7</v>
      </c>
      <c r="H7" t="s">
        <v>6</v>
      </c>
      <c r="I7" t="str">
        <f>CONCATENATE("μ=",H7)</f>
        <v>μ=L</v>
      </c>
      <c r="J7">
        <v>4</v>
      </c>
      <c r="K7">
        <v>5642.4106970275398</v>
      </c>
      <c r="L7" t="s">
        <v>31</v>
      </c>
      <c r="M7">
        <v>0</v>
      </c>
      <c r="N7">
        <v>8</v>
      </c>
      <c r="O7">
        <v>6.6666666666666599</v>
      </c>
      <c r="P7">
        <v>20.657696000002002</v>
      </c>
      <c r="Q7" t="s">
        <v>334</v>
      </c>
      <c r="R7">
        <v>60</v>
      </c>
      <c r="S7">
        <v>0.7</v>
      </c>
      <c r="T7">
        <v>4</v>
      </c>
      <c r="U7">
        <v>0.7</v>
      </c>
      <c r="V7" t="s">
        <v>6</v>
      </c>
      <c r="W7">
        <v>4</v>
      </c>
      <c r="X7" t="s">
        <v>13</v>
      </c>
      <c r="Y7">
        <v>4923.3110537359098</v>
      </c>
      <c r="Z7">
        <v>4948.7410741775402</v>
      </c>
      <c r="AA7">
        <v>90000000000</v>
      </c>
      <c r="AB7">
        <v>1517.9493508999999</v>
      </c>
      <c r="AC7">
        <f>(K7-Y7)/Y7</f>
        <v>0.14606016874476421</v>
      </c>
      <c r="AD7">
        <f>-AC7</f>
        <v>-0.14606016874476421</v>
      </c>
      <c r="AE7">
        <f>P7/AB7</f>
        <v>1.3608949460503375E-2</v>
      </c>
    </row>
    <row r="8" spans="1:31" x14ac:dyDescent="0.3">
      <c r="A8" t="s">
        <v>334</v>
      </c>
      <c r="B8">
        <v>60</v>
      </c>
      <c r="C8">
        <v>0.7</v>
      </c>
      <c r="D8" t="str">
        <f>CONCATENATE("OS=",C8)</f>
        <v>OS=0.7</v>
      </c>
      <c r="E8">
        <v>4</v>
      </c>
      <c r="F8">
        <v>0.7</v>
      </c>
      <c r="G8" t="str">
        <f>CONCATENATE("ρ=",F8)</f>
        <v>ρ=0.7</v>
      </c>
      <c r="H8" t="s">
        <v>6</v>
      </c>
      <c r="I8" t="str">
        <f>CONCATENATE("μ=",H8)</f>
        <v>μ=L</v>
      </c>
      <c r="J8">
        <v>4</v>
      </c>
      <c r="K8">
        <v>5641.70984779015</v>
      </c>
      <c r="L8" t="s">
        <v>29</v>
      </c>
      <c r="M8">
        <v>4</v>
      </c>
      <c r="N8">
        <v>8</v>
      </c>
      <c r="O8">
        <v>6.6666666666666599</v>
      </c>
      <c r="P8">
        <v>22.4841321000021</v>
      </c>
      <c r="Q8" t="s">
        <v>334</v>
      </c>
      <c r="R8">
        <v>60</v>
      </c>
      <c r="S8">
        <v>0.7</v>
      </c>
      <c r="T8">
        <v>4</v>
      </c>
      <c r="U8">
        <v>0.7</v>
      </c>
      <c r="V8" t="s">
        <v>6</v>
      </c>
      <c r="W8">
        <v>4</v>
      </c>
      <c r="X8" t="s">
        <v>13</v>
      </c>
      <c r="Y8">
        <v>4923.3110537359098</v>
      </c>
      <c r="Z8">
        <v>4948.7410741775402</v>
      </c>
      <c r="AA8">
        <v>90000000000</v>
      </c>
      <c r="AB8">
        <v>1517.9493508999999</v>
      </c>
      <c r="AC8">
        <f>(K8-Y8)/Y8</f>
        <v>0.14591781551342453</v>
      </c>
      <c r="AD8">
        <f>-AC8</f>
        <v>-0.14591781551342453</v>
      </c>
      <c r="AE8">
        <f>P8/AB8</f>
        <v>1.4812175443581923E-2</v>
      </c>
    </row>
    <row r="9" spans="1:31" x14ac:dyDescent="0.3">
      <c r="A9" t="s">
        <v>334</v>
      </c>
      <c r="B9">
        <v>60</v>
      </c>
      <c r="C9">
        <v>0.7</v>
      </c>
      <c r="D9" t="str">
        <f>CONCATENATE("OS=",C9)</f>
        <v>OS=0.7</v>
      </c>
      <c r="E9">
        <v>4</v>
      </c>
      <c r="F9">
        <v>0.7</v>
      </c>
      <c r="G9" t="str">
        <f>CONCATENATE("ρ=",F9)</f>
        <v>ρ=0.7</v>
      </c>
      <c r="H9" t="s">
        <v>6</v>
      </c>
      <c r="I9" t="str">
        <f>CONCATENATE("μ=",H9)</f>
        <v>μ=L</v>
      </c>
      <c r="J9">
        <v>4</v>
      </c>
      <c r="K9">
        <v>5641.3290889821901</v>
      </c>
      <c r="L9" t="s">
        <v>28</v>
      </c>
      <c r="M9">
        <v>5</v>
      </c>
      <c r="N9">
        <v>8</v>
      </c>
      <c r="O9">
        <v>6.6666666666666599</v>
      </c>
      <c r="P9">
        <v>21.213003400000101</v>
      </c>
      <c r="Q9" t="s">
        <v>334</v>
      </c>
      <c r="R9">
        <v>60</v>
      </c>
      <c r="S9">
        <v>0.7</v>
      </c>
      <c r="T9">
        <v>4</v>
      </c>
      <c r="U9">
        <v>0.7</v>
      </c>
      <c r="V9" t="s">
        <v>6</v>
      </c>
      <c r="W9">
        <v>4</v>
      </c>
      <c r="X9" t="s">
        <v>13</v>
      </c>
      <c r="Y9">
        <v>4923.3110537359098</v>
      </c>
      <c r="Z9">
        <v>4948.7410741775402</v>
      </c>
      <c r="AA9">
        <v>90000000000</v>
      </c>
      <c r="AB9">
        <v>1517.9493508999999</v>
      </c>
      <c r="AC9">
        <f>(K9-Y9)/Y9</f>
        <v>0.1458404775585799</v>
      </c>
      <c r="AD9">
        <f>-AC9</f>
        <v>-0.1458404775585799</v>
      </c>
      <c r="AE9">
        <f>P9/AB9</f>
        <v>1.3974776818095284E-2</v>
      </c>
    </row>
    <row r="10" spans="1:31" x14ac:dyDescent="0.3">
      <c r="A10" t="s">
        <v>348</v>
      </c>
      <c r="B10">
        <v>60</v>
      </c>
      <c r="C10">
        <v>0.7</v>
      </c>
      <c r="D10" t="str">
        <f>CONCATENATE("OS=",C10)</f>
        <v>OS=0.7</v>
      </c>
      <c r="E10">
        <v>2</v>
      </c>
      <c r="F10">
        <v>0.7</v>
      </c>
      <c r="G10" t="str">
        <f>CONCATENATE("ρ=",F10)</f>
        <v>ρ=0.7</v>
      </c>
      <c r="H10" t="s">
        <v>6</v>
      </c>
      <c r="I10" t="str">
        <f>CONCATENATE("μ=",H10)</f>
        <v>μ=L</v>
      </c>
      <c r="J10">
        <v>1</v>
      </c>
      <c r="K10">
        <v>5533.8089613577304</v>
      </c>
      <c r="L10" t="s">
        <v>31</v>
      </c>
      <c r="M10">
        <v>0</v>
      </c>
      <c r="N10">
        <v>8</v>
      </c>
      <c r="O10">
        <v>3.3333333333333299</v>
      </c>
      <c r="P10">
        <v>19.1091108</v>
      </c>
      <c r="Q10" t="s">
        <v>348</v>
      </c>
      <c r="R10">
        <v>60</v>
      </c>
      <c r="S10">
        <v>0.7</v>
      </c>
      <c r="T10">
        <v>2</v>
      </c>
      <c r="U10">
        <v>0.7</v>
      </c>
      <c r="V10" t="s">
        <v>6</v>
      </c>
      <c r="W10">
        <v>1</v>
      </c>
      <c r="X10" t="s">
        <v>13</v>
      </c>
      <c r="Y10">
        <v>5327.5074293387797</v>
      </c>
      <c r="Z10">
        <v>5327.5074293387797</v>
      </c>
      <c r="AA10">
        <v>90000000000</v>
      </c>
      <c r="AB10">
        <v>1509.2068973999901</v>
      </c>
      <c r="AC10">
        <f>(K10-Y10)/Y10</f>
        <v>3.8723837508482954E-2</v>
      </c>
      <c r="AD10">
        <f>-AC10</f>
        <v>-3.8723837508482954E-2</v>
      </c>
      <c r="AE10">
        <f>P10/AB10</f>
        <v>1.2661690609101059E-2</v>
      </c>
    </row>
    <row r="11" spans="1:31" x14ac:dyDescent="0.3">
      <c r="A11" t="s">
        <v>348</v>
      </c>
      <c r="B11">
        <v>60</v>
      </c>
      <c r="C11">
        <v>0.7</v>
      </c>
      <c r="D11" t="str">
        <f>CONCATENATE("OS=",C11)</f>
        <v>OS=0.7</v>
      </c>
      <c r="E11">
        <v>2</v>
      </c>
      <c r="F11">
        <v>0.7</v>
      </c>
      <c r="G11" t="str">
        <f>CONCATENATE("ρ=",F11)</f>
        <v>ρ=0.7</v>
      </c>
      <c r="H11" t="s">
        <v>6</v>
      </c>
      <c r="I11" t="str">
        <f>CONCATENATE("μ=",H11)</f>
        <v>μ=L</v>
      </c>
      <c r="J11">
        <v>1</v>
      </c>
      <c r="K11">
        <v>5533.8089613577304</v>
      </c>
      <c r="L11" t="s">
        <v>30</v>
      </c>
      <c r="M11">
        <v>3</v>
      </c>
      <c r="N11">
        <v>8</v>
      </c>
      <c r="O11">
        <v>3.3333333333333299</v>
      </c>
      <c r="P11">
        <v>20.984796200002101</v>
      </c>
      <c r="Q11" t="s">
        <v>348</v>
      </c>
      <c r="R11">
        <v>60</v>
      </c>
      <c r="S11">
        <v>0.7</v>
      </c>
      <c r="T11">
        <v>2</v>
      </c>
      <c r="U11">
        <v>0.7</v>
      </c>
      <c r="V11" t="s">
        <v>6</v>
      </c>
      <c r="W11">
        <v>1</v>
      </c>
      <c r="X11" t="s">
        <v>13</v>
      </c>
      <c r="Y11">
        <v>5327.5074293387797</v>
      </c>
      <c r="Z11">
        <v>5327.5074293387797</v>
      </c>
      <c r="AA11">
        <v>90000000000</v>
      </c>
      <c r="AB11">
        <v>1509.2068973999901</v>
      </c>
      <c r="AC11">
        <f>(K11-Y11)/Y11</f>
        <v>3.8723837508482954E-2</v>
      </c>
      <c r="AD11">
        <f>-AC11</f>
        <v>-3.8723837508482954E-2</v>
      </c>
      <c r="AE11">
        <f>P11/AB11</f>
        <v>1.3904519145886484E-2</v>
      </c>
    </row>
    <row r="12" spans="1:31" x14ac:dyDescent="0.3">
      <c r="A12" t="s">
        <v>348</v>
      </c>
      <c r="B12">
        <v>60</v>
      </c>
      <c r="C12">
        <v>0.7</v>
      </c>
      <c r="D12" t="str">
        <f>CONCATENATE("OS=",C12)</f>
        <v>OS=0.7</v>
      </c>
      <c r="E12">
        <v>2</v>
      </c>
      <c r="F12">
        <v>0.7</v>
      </c>
      <c r="G12" t="str">
        <f>CONCATENATE("ρ=",F12)</f>
        <v>ρ=0.7</v>
      </c>
      <c r="H12" t="s">
        <v>6</v>
      </c>
      <c r="I12" t="str">
        <f>CONCATENATE("μ=",H12)</f>
        <v>μ=L</v>
      </c>
      <c r="J12">
        <v>1</v>
      </c>
      <c r="K12">
        <v>5533.8089613577304</v>
      </c>
      <c r="L12" t="s">
        <v>29</v>
      </c>
      <c r="M12">
        <v>4</v>
      </c>
      <c r="N12">
        <v>8</v>
      </c>
      <c r="O12">
        <v>3.3333333333333299</v>
      </c>
      <c r="P12">
        <v>19.386072100001901</v>
      </c>
      <c r="Q12" t="s">
        <v>348</v>
      </c>
      <c r="R12">
        <v>60</v>
      </c>
      <c r="S12">
        <v>0.7</v>
      </c>
      <c r="T12">
        <v>2</v>
      </c>
      <c r="U12">
        <v>0.7</v>
      </c>
      <c r="V12" t="s">
        <v>6</v>
      </c>
      <c r="W12">
        <v>1</v>
      </c>
      <c r="X12" t="s">
        <v>13</v>
      </c>
      <c r="Y12">
        <v>5327.5074293387797</v>
      </c>
      <c r="Z12">
        <v>5327.5074293387797</v>
      </c>
      <c r="AA12">
        <v>90000000000</v>
      </c>
      <c r="AB12">
        <v>1509.2068973999901</v>
      </c>
      <c r="AC12">
        <f>(K12-Y12)/Y12</f>
        <v>3.8723837508482954E-2</v>
      </c>
      <c r="AD12">
        <f>-AC12</f>
        <v>-3.8723837508482954E-2</v>
      </c>
      <c r="AE12">
        <f>P12/AB12</f>
        <v>1.2845205076520363E-2</v>
      </c>
    </row>
    <row r="13" spans="1:31" x14ac:dyDescent="0.3">
      <c r="A13" t="s">
        <v>348</v>
      </c>
      <c r="B13">
        <v>60</v>
      </c>
      <c r="C13">
        <v>0.7</v>
      </c>
      <c r="D13" t="str">
        <f>CONCATENATE("OS=",C13)</f>
        <v>OS=0.7</v>
      </c>
      <c r="E13">
        <v>2</v>
      </c>
      <c r="F13">
        <v>0.7</v>
      </c>
      <c r="G13" t="str">
        <f>CONCATENATE("ρ=",F13)</f>
        <v>ρ=0.7</v>
      </c>
      <c r="H13" t="s">
        <v>6</v>
      </c>
      <c r="I13" t="str">
        <f>CONCATENATE("μ=",H13)</f>
        <v>μ=L</v>
      </c>
      <c r="J13">
        <v>1</v>
      </c>
      <c r="K13">
        <v>5533.8089613577304</v>
      </c>
      <c r="L13" t="s">
        <v>28</v>
      </c>
      <c r="M13">
        <v>5</v>
      </c>
      <c r="N13">
        <v>8</v>
      </c>
      <c r="O13">
        <v>3.3333333333333299</v>
      </c>
      <c r="P13">
        <v>19.1730631000027</v>
      </c>
      <c r="Q13" t="s">
        <v>348</v>
      </c>
      <c r="R13">
        <v>60</v>
      </c>
      <c r="S13">
        <v>0.7</v>
      </c>
      <c r="T13">
        <v>2</v>
      </c>
      <c r="U13">
        <v>0.7</v>
      </c>
      <c r="V13" t="s">
        <v>6</v>
      </c>
      <c r="W13">
        <v>1</v>
      </c>
      <c r="X13" t="s">
        <v>13</v>
      </c>
      <c r="Y13">
        <v>5327.5074293387797</v>
      </c>
      <c r="Z13">
        <v>5327.5074293387797</v>
      </c>
      <c r="AA13">
        <v>90000000000</v>
      </c>
      <c r="AB13">
        <v>1509.2068973999901</v>
      </c>
      <c r="AC13">
        <f>(K13-Y13)/Y13</f>
        <v>3.8723837508482954E-2</v>
      </c>
      <c r="AD13">
        <f>-AC13</f>
        <v>-3.8723837508482954E-2</v>
      </c>
      <c r="AE13">
        <f>P13/AB13</f>
        <v>1.2704065382310004E-2</v>
      </c>
    </row>
    <row r="14" spans="1:31" x14ac:dyDescent="0.3">
      <c r="A14" t="s">
        <v>337</v>
      </c>
      <c r="B14">
        <v>20</v>
      </c>
      <c r="C14">
        <v>0.7</v>
      </c>
      <c r="D14" t="str">
        <f>CONCATENATE("OS=",C14)</f>
        <v>OS=0.7</v>
      </c>
      <c r="E14">
        <v>4</v>
      </c>
      <c r="F14">
        <v>0.7</v>
      </c>
      <c r="G14" t="str">
        <f>CONCATENATE("ρ=",F14)</f>
        <v>ρ=0.7</v>
      </c>
      <c r="H14" t="s">
        <v>6</v>
      </c>
      <c r="I14" t="str">
        <f>CONCATENATE("μ=",H14)</f>
        <v>μ=L</v>
      </c>
      <c r="J14">
        <v>5</v>
      </c>
      <c r="K14">
        <v>5328.1845916651801</v>
      </c>
      <c r="L14" t="s">
        <v>29</v>
      </c>
      <c r="M14">
        <v>4</v>
      </c>
      <c r="N14">
        <v>8</v>
      </c>
      <c r="O14">
        <v>6.6666666666666599</v>
      </c>
      <c r="P14">
        <v>1.30331679999994</v>
      </c>
      <c r="Q14" t="s">
        <v>337</v>
      </c>
      <c r="R14">
        <v>20</v>
      </c>
      <c r="S14">
        <v>0.7</v>
      </c>
      <c r="T14">
        <v>4</v>
      </c>
      <c r="U14">
        <v>0.7</v>
      </c>
      <c r="V14" t="s">
        <v>6</v>
      </c>
      <c r="W14">
        <v>5</v>
      </c>
      <c r="X14" t="s">
        <v>13</v>
      </c>
      <c r="Y14">
        <v>4331.6085593691996</v>
      </c>
      <c r="Z14">
        <v>4465.9288528209399</v>
      </c>
      <c r="AA14">
        <v>4477.5565084317996</v>
      </c>
      <c r="AB14">
        <v>544.402161199999</v>
      </c>
      <c r="AC14">
        <f>(K14-Y14)/Y14</f>
        <v>0.23007065819472597</v>
      </c>
      <c r="AD14">
        <f>-AC14</f>
        <v>-0.23007065819472597</v>
      </c>
      <c r="AE14">
        <f>P14/AB14</f>
        <v>2.3940331117112074E-3</v>
      </c>
    </row>
    <row r="15" spans="1:31" x14ac:dyDescent="0.3">
      <c r="A15" t="s">
        <v>337</v>
      </c>
      <c r="B15">
        <v>20</v>
      </c>
      <c r="C15">
        <v>0.7</v>
      </c>
      <c r="D15" t="str">
        <f>CONCATENATE("OS=",C15)</f>
        <v>OS=0.7</v>
      </c>
      <c r="E15">
        <v>4</v>
      </c>
      <c r="F15">
        <v>0.7</v>
      </c>
      <c r="G15" t="str">
        <f>CONCATENATE("ρ=",F15)</f>
        <v>ρ=0.7</v>
      </c>
      <c r="H15" t="s">
        <v>6</v>
      </c>
      <c r="I15" t="str">
        <f>CONCATENATE("μ=",H15)</f>
        <v>μ=L</v>
      </c>
      <c r="J15">
        <v>5</v>
      </c>
      <c r="K15">
        <v>5327.8761674130201</v>
      </c>
      <c r="L15" t="s">
        <v>31</v>
      </c>
      <c r="M15">
        <v>0</v>
      </c>
      <c r="N15">
        <v>8</v>
      </c>
      <c r="O15">
        <v>6.6666666666666599</v>
      </c>
      <c r="P15">
        <v>1.02884660000006</v>
      </c>
      <c r="Q15" t="s">
        <v>337</v>
      </c>
      <c r="R15">
        <v>20</v>
      </c>
      <c r="S15">
        <v>0.7</v>
      </c>
      <c r="T15">
        <v>4</v>
      </c>
      <c r="U15">
        <v>0.7</v>
      </c>
      <c r="V15" t="s">
        <v>6</v>
      </c>
      <c r="W15">
        <v>5</v>
      </c>
      <c r="X15" t="s">
        <v>13</v>
      </c>
      <c r="Y15">
        <v>4331.6085593691996</v>
      </c>
      <c r="Z15">
        <v>4465.9288528209399</v>
      </c>
      <c r="AA15">
        <v>4477.5565084317996</v>
      </c>
      <c r="AB15">
        <v>544.402161199999</v>
      </c>
      <c r="AC15">
        <f>(K15-Y15)/Y15</f>
        <v>0.22999945502668048</v>
      </c>
      <c r="AD15">
        <f>-AC15</f>
        <v>-0.22999945502668048</v>
      </c>
      <c r="AE15">
        <f>P15/AB15</f>
        <v>1.8898650176777841E-3</v>
      </c>
    </row>
    <row r="16" spans="1:31" x14ac:dyDescent="0.3">
      <c r="A16" t="s">
        <v>337</v>
      </c>
      <c r="B16">
        <v>20</v>
      </c>
      <c r="C16">
        <v>0.7</v>
      </c>
      <c r="D16" t="str">
        <f>CONCATENATE("OS=",C16)</f>
        <v>OS=0.7</v>
      </c>
      <c r="E16">
        <v>4</v>
      </c>
      <c r="F16">
        <v>0.7</v>
      </c>
      <c r="G16" t="str">
        <f>CONCATENATE("ρ=",F16)</f>
        <v>ρ=0.7</v>
      </c>
      <c r="H16" t="s">
        <v>6</v>
      </c>
      <c r="I16" t="str">
        <f>CONCATENATE("μ=",H16)</f>
        <v>μ=L</v>
      </c>
      <c r="J16">
        <v>5</v>
      </c>
      <c r="K16">
        <v>5327.8761674130201</v>
      </c>
      <c r="L16" t="s">
        <v>30</v>
      </c>
      <c r="M16">
        <v>3</v>
      </c>
      <c r="N16">
        <v>8</v>
      </c>
      <c r="O16">
        <v>6.6666666666666599</v>
      </c>
      <c r="P16">
        <v>1.2849188999999701</v>
      </c>
      <c r="Q16" t="s">
        <v>337</v>
      </c>
      <c r="R16">
        <v>20</v>
      </c>
      <c r="S16">
        <v>0.7</v>
      </c>
      <c r="T16">
        <v>4</v>
      </c>
      <c r="U16">
        <v>0.7</v>
      </c>
      <c r="V16" t="s">
        <v>6</v>
      </c>
      <c r="W16">
        <v>5</v>
      </c>
      <c r="X16" t="s">
        <v>13</v>
      </c>
      <c r="Y16">
        <v>4331.6085593691996</v>
      </c>
      <c r="Z16">
        <v>4465.9288528209399</v>
      </c>
      <c r="AA16">
        <v>4477.5565084317996</v>
      </c>
      <c r="AB16">
        <v>544.402161199999</v>
      </c>
      <c r="AC16">
        <f>(K16-Y16)/Y16</f>
        <v>0.22999945502668048</v>
      </c>
      <c r="AD16">
        <f>-AC16</f>
        <v>-0.22999945502668048</v>
      </c>
      <c r="AE16">
        <f>P16/AB16</f>
        <v>2.3602384258866395E-3</v>
      </c>
    </row>
    <row r="17" spans="1:31" x14ac:dyDescent="0.3">
      <c r="A17" t="s">
        <v>337</v>
      </c>
      <c r="B17">
        <v>20</v>
      </c>
      <c r="C17">
        <v>0.7</v>
      </c>
      <c r="D17" t="str">
        <f>CONCATENATE("OS=",C17)</f>
        <v>OS=0.7</v>
      </c>
      <c r="E17">
        <v>4</v>
      </c>
      <c r="F17">
        <v>0.7</v>
      </c>
      <c r="G17" t="str">
        <f>CONCATENATE("ρ=",F17)</f>
        <v>ρ=0.7</v>
      </c>
      <c r="H17" t="s">
        <v>6</v>
      </c>
      <c r="I17" t="str">
        <f>CONCATENATE("μ=",H17)</f>
        <v>μ=L</v>
      </c>
      <c r="J17">
        <v>5</v>
      </c>
      <c r="K17">
        <v>5327.8761674130201</v>
      </c>
      <c r="L17" t="s">
        <v>28</v>
      </c>
      <c r="M17">
        <v>5</v>
      </c>
      <c r="N17">
        <v>8</v>
      </c>
      <c r="O17">
        <v>6.6666666666666599</v>
      </c>
      <c r="P17">
        <v>1.1037971000000599</v>
      </c>
      <c r="Q17" t="s">
        <v>337</v>
      </c>
      <c r="R17">
        <v>20</v>
      </c>
      <c r="S17">
        <v>0.7</v>
      </c>
      <c r="T17">
        <v>4</v>
      </c>
      <c r="U17">
        <v>0.7</v>
      </c>
      <c r="V17" t="s">
        <v>6</v>
      </c>
      <c r="W17">
        <v>5</v>
      </c>
      <c r="X17" t="s">
        <v>13</v>
      </c>
      <c r="Y17">
        <v>4331.6085593691996</v>
      </c>
      <c r="Z17">
        <v>4465.9288528209399</v>
      </c>
      <c r="AA17">
        <v>4477.5565084317996</v>
      </c>
      <c r="AB17">
        <v>544.402161199999</v>
      </c>
      <c r="AC17">
        <f>(K17-Y17)/Y17</f>
        <v>0.22999945502668048</v>
      </c>
      <c r="AD17">
        <f>-AC17</f>
        <v>-0.22999945502668048</v>
      </c>
      <c r="AE17">
        <f>P17/AB17</f>
        <v>2.0275398936091915E-3</v>
      </c>
    </row>
    <row r="18" spans="1:31" x14ac:dyDescent="0.3">
      <c r="A18" t="s">
        <v>341</v>
      </c>
      <c r="B18">
        <v>60</v>
      </c>
      <c r="C18">
        <v>0.7</v>
      </c>
      <c r="D18" t="str">
        <f>CONCATENATE("OS=",C18)</f>
        <v>OS=0.7</v>
      </c>
      <c r="E18">
        <v>4</v>
      </c>
      <c r="F18">
        <v>0.7</v>
      </c>
      <c r="G18" t="str">
        <f>CONCATENATE("ρ=",F18)</f>
        <v>ρ=0.7</v>
      </c>
      <c r="H18" t="s">
        <v>6</v>
      </c>
      <c r="I18" t="str">
        <f>CONCATENATE("μ=",H18)</f>
        <v>μ=L</v>
      </c>
      <c r="J18">
        <v>2</v>
      </c>
      <c r="K18">
        <v>5318.7142821873804</v>
      </c>
      <c r="L18" t="s">
        <v>31</v>
      </c>
      <c r="M18">
        <v>0</v>
      </c>
      <c r="N18">
        <v>8</v>
      </c>
      <c r="O18">
        <v>6.6666666666666599</v>
      </c>
      <c r="P18">
        <v>18.184740199998402</v>
      </c>
      <c r="Q18" t="s">
        <v>341</v>
      </c>
      <c r="R18">
        <v>60</v>
      </c>
      <c r="S18">
        <v>0.7</v>
      </c>
      <c r="T18">
        <v>4</v>
      </c>
      <c r="U18">
        <v>0.7</v>
      </c>
      <c r="V18" t="s">
        <v>6</v>
      </c>
      <c r="W18">
        <v>2</v>
      </c>
      <c r="X18" t="s">
        <v>13</v>
      </c>
      <c r="Y18">
        <v>4729.5104294114099</v>
      </c>
      <c r="Z18">
        <v>4764.4381243978196</v>
      </c>
      <c r="AA18">
        <v>90000000000</v>
      </c>
      <c r="AB18">
        <v>1500.91580120001</v>
      </c>
      <c r="AC18">
        <f>(K18-Y18)/Y18</f>
        <v>0.12458030520704386</v>
      </c>
      <c r="AD18">
        <f>-AC18</f>
        <v>-0.12458030520704386</v>
      </c>
      <c r="AE18">
        <f>P18/AB18</f>
        <v>1.2115763046440955E-2</v>
      </c>
    </row>
    <row r="19" spans="1:31" x14ac:dyDescent="0.3">
      <c r="A19" t="s">
        <v>341</v>
      </c>
      <c r="B19">
        <v>60</v>
      </c>
      <c r="C19">
        <v>0.7</v>
      </c>
      <c r="D19" t="str">
        <f>CONCATENATE("OS=",C19)</f>
        <v>OS=0.7</v>
      </c>
      <c r="E19">
        <v>4</v>
      </c>
      <c r="F19">
        <v>0.7</v>
      </c>
      <c r="G19" t="str">
        <f>CONCATENATE("ρ=",F19)</f>
        <v>ρ=0.7</v>
      </c>
      <c r="H19" t="s">
        <v>6</v>
      </c>
      <c r="I19" t="str">
        <f>CONCATENATE("μ=",H19)</f>
        <v>μ=L</v>
      </c>
      <c r="J19">
        <v>2</v>
      </c>
      <c r="K19">
        <v>5318.7142821873804</v>
      </c>
      <c r="L19" t="s">
        <v>30</v>
      </c>
      <c r="M19">
        <v>3</v>
      </c>
      <c r="N19">
        <v>8</v>
      </c>
      <c r="O19">
        <v>6.6666666666666599</v>
      </c>
      <c r="P19">
        <v>17.786418499999801</v>
      </c>
      <c r="Q19" t="s">
        <v>341</v>
      </c>
      <c r="R19">
        <v>60</v>
      </c>
      <c r="S19">
        <v>0.7</v>
      </c>
      <c r="T19">
        <v>4</v>
      </c>
      <c r="U19">
        <v>0.7</v>
      </c>
      <c r="V19" t="s">
        <v>6</v>
      </c>
      <c r="W19">
        <v>2</v>
      </c>
      <c r="X19" t="s">
        <v>13</v>
      </c>
      <c r="Y19">
        <v>4729.5104294114099</v>
      </c>
      <c r="Z19">
        <v>4764.4381243978196</v>
      </c>
      <c r="AA19">
        <v>90000000000</v>
      </c>
      <c r="AB19">
        <v>1500.91580120001</v>
      </c>
      <c r="AC19">
        <f>(K19-Y19)/Y19</f>
        <v>0.12458030520704386</v>
      </c>
      <c r="AD19">
        <f>-AC19</f>
        <v>-0.12458030520704386</v>
      </c>
      <c r="AE19">
        <f>P19/AB19</f>
        <v>1.1850377273514763E-2</v>
      </c>
    </row>
    <row r="20" spans="1:31" x14ac:dyDescent="0.3">
      <c r="A20" t="s">
        <v>341</v>
      </c>
      <c r="B20">
        <v>60</v>
      </c>
      <c r="C20">
        <v>0.7</v>
      </c>
      <c r="D20" t="str">
        <f>CONCATENATE("OS=",C20)</f>
        <v>OS=0.7</v>
      </c>
      <c r="E20">
        <v>4</v>
      </c>
      <c r="F20">
        <v>0.7</v>
      </c>
      <c r="G20" t="str">
        <f>CONCATENATE("ρ=",F20)</f>
        <v>ρ=0.7</v>
      </c>
      <c r="H20" t="s">
        <v>6</v>
      </c>
      <c r="I20" t="str">
        <f>CONCATENATE("μ=",H20)</f>
        <v>μ=L</v>
      </c>
      <c r="J20">
        <v>2</v>
      </c>
      <c r="K20">
        <v>5318.7142821873804</v>
      </c>
      <c r="L20" t="s">
        <v>29</v>
      </c>
      <c r="M20">
        <v>4</v>
      </c>
      <c r="N20">
        <v>8</v>
      </c>
      <c r="O20">
        <v>6.6666666666666599</v>
      </c>
      <c r="P20">
        <v>23.021686200001501</v>
      </c>
      <c r="Q20" t="s">
        <v>341</v>
      </c>
      <c r="R20">
        <v>60</v>
      </c>
      <c r="S20">
        <v>0.7</v>
      </c>
      <c r="T20">
        <v>4</v>
      </c>
      <c r="U20">
        <v>0.7</v>
      </c>
      <c r="V20" t="s">
        <v>6</v>
      </c>
      <c r="W20">
        <v>2</v>
      </c>
      <c r="X20" t="s">
        <v>13</v>
      </c>
      <c r="Y20">
        <v>4729.5104294114099</v>
      </c>
      <c r="Z20">
        <v>4764.4381243978196</v>
      </c>
      <c r="AA20">
        <v>90000000000</v>
      </c>
      <c r="AB20">
        <v>1500.91580120001</v>
      </c>
      <c r="AC20">
        <f>(K20-Y20)/Y20</f>
        <v>0.12458030520704386</v>
      </c>
      <c r="AD20">
        <f>-AC20</f>
        <v>-0.12458030520704386</v>
      </c>
      <c r="AE20">
        <f>P20/AB20</f>
        <v>1.5338426167274164E-2</v>
      </c>
    </row>
    <row r="21" spans="1:31" x14ac:dyDescent="0.3">
      <c r="A21" t="s">
        <v>341</v>
      </c>
      <c r="B21">
        <v>60</v>
      </c>
      <c r="C21">
        <v>0.7</v>
      </c>
      <c r="D21" t="str">
        <f>CONCATENATE("OS=",C21)</f>
        <v>OS=0.7</v>
      </c>
      <c r="E21">
        <v>4</v>
      </c>
      <c r="F21">
        <v>0.7</v>
      </c>
      <c r="G21" t="str">
        <f>CONCATENATE("ρ=",F21)</f>
        <v>ρ=0.7</v>
      </c>
      <c r="H21" t="s">
        <v>6</v>
      </c>
      <c r="I21" t="str">
        <f>CONCATENATE("μ=",H21)</f>
        <v>μ=L</v>
      </c>
      <c r="J21">
        <v>2</v>
      </c>
      <c r="K21">
        <v>5318.7142821873804</v>
      </c>
      <c r="L21" t="s">
        <v>28</v>
      </c>
      <c r="M21">
        <v>5</v>
      </c>
      <c r="N21">
        <v>8</v>
      </c>
      <c r="O21">
        <v>6.6666666666666599</v>
      </c>
      <c r="P21">
        <v>23.0695138999981</v>
      </c>
      <c r="Q21" t="s">
        <v>341</v>
      </c>
      <c r="R21">
        <v>60</v>
      </c>
      <c r="S21">
        <v>0.7</v>
      </c>
      <c r="T21">
        <v>4</v>
      </c>
      <c r="U21">
        <v>0.7</v>
      </c>
      <c r="V21" t="s">
        <v>6</v>
      </c>
      <c r="W21">
        <v>2</v>
      </c>
      <c r="X21" t="s">
        <v>13</v>
      </c>
      <c r="Y21">
        <v>4729.5104294114099</v>
      </c>
      <c r="Z21">
        <v>4764.4381243978196</v>
      </c>
      <c r="AA21">
        <v>90000000000</v>
      </c>
      <c r="AB21">
        <v>1500.91580120001</v>
      </c>
      <c r="AC21">
        <f>(K21-Y21)/Y21</f>
        <v>0.12458030520704386</v>
      </c>
      <c r="AD21">
        <f>-AC21</f>
        <v>-0.12458030520704386</v>
      </c>
      <c r="AE21">
        <f>P21/AB21</f>
        <v>1.5370291845520977E-2</v>
      </c>
    </row>
    <row r="22" spans="1:31" x14ac:dyDescent="0.3">
      <c r="A22" t="s">
        <v>333</v>
      </c>
      <c r="B22">
        <v>30</v>
      </c>
      <c r="C22">
        <v>0.7</v>
      </c>
      <c r="D22" t="str">
        <f>CONCATENATE("OS=",C22)</f>
        <v>OS=0.7</v>
      </c>
      <c r="E22">
        <v>4</v>
      </c>
      <c r="F22">
        <v>0.7</v>
      </c>
      <c r="G22" t="str">
        <f>CONCATENATE("ρ=",F22)</f>
        <v>ρ=0.7</v>
      </c>
      <c r="H22" t="s">
        <v>6</v>
      </c>
      <c r="I22" t="str">
        <f>CONCATENATE("μ=",H22)</f>
        <v>μ=L</v>
      </c>
      <c r="J22">
        <v>2</v>
      </c>
      <c r="K22">
        <v>5212.5715627383697</v>
      </c>
      <c r="L22" t="s">
        <v>31</v>
      </c>
      <c r="M22">
        <v>0</v>
      </c>
      <c r="N22">
        <v>8</v>
      </c>
      <c r="O22">
        <v>6.6666666666666599</v>
      </c>
      <c r="P22">
        <v>3.0247491000000002</v>
      </c>
      <c r="Q22" t="s">
        <v>333</v>
      </c>
      <c r="R22">
        <v>30</v>
      </c>
      <c r="S22">
        <v>0.7</v>
      </c>
      <c r="T22">
        <v>4</v>
      </c>
      <c r="U22">
        <v>0.7</v>
      </c>
      <c r="V22" t="s">
        <v>6</v>
      </c>
      <c r="W22">
        <v>2</v>
      </c>
      <c r="X22" t="s">
        <v>13</v>
      </c>
      <c r="Y22">
        <v>5240.2559896029597</v>
      </c>
      <c r="Z22">
        <v>5343.7089667332302</v>
      </c>
      <c r="AA22">
        <v>90000000000</v>
      </c>
      <c r="AB22">
        <v>1324.80402020001</v>
      </c>
      <c r="AC22">
        <f>(K22-Y22)/Y22</f>
        <v>-5.2830294778571686E-3</v>
      </c>
      <c r="AD22">
        <f>-AC22</f>
        <v>5.2830294778571686E-3</v>
      </c>
      <c r="AE22">
        <f>P22/AB22</f>
        <v>2.283167211059145E-3</v>
      </c>
    </row>
    <row r="23" spans="1:31" x14ac:dyDescent="0.3">
      <c r="A23" t="s">
        <v>333</v>
      </c>
      <c r="B23">
        <v>30</v>
      </c>
      <c r="C23">
        <v>0.7</v>
      </c>
      <c r="D23" t="str">
        <f>CONCATENATE("OS=",C23)</f>
        <v>OS=0.7</v>
      </c>
      <c r="E23">
        <v>4</v>
      </c>
      <c r="F23">
        <v>0.7</v>
      </c>
      <c r="G23" t="str">
        <f>CONCATENATE("ρ=",F23)</f>
        <v>ρ=0.7</v>
      </c>
      <c r="H23" t="s">
        <v>6</v>
      </c>
      <c r="I23" t="str">
        <f>CONCATENATE("μ=",H23)</f>
        <v>μ=L</v>
      </c>
      <c r="J23">
        <v>2</v>
      </c>
      <c r="K23">
        <v>5212.5715627383697</v>
      </c>
      <c r="L23" t="s">
        <v>30</v>
      </c>
      <c r="M23">
        <v>3</v>
      </c>
      <c r="N23">
        <v>8</v>
      </c>
      <c r="O23">
        <v>6.6666666666666599</v>
      </c>
      <c r="P23">
        <v>2.7930674999997702</v>
      </c>
      <c r="Q23" t="s">
        <v>333</v>
      </c>
      <c r="R23">
        <v>30</v>
      </c>
      <c r="S23">
        <v>0.7</v>
      </c>
      <c r="T23">
        <v>4</v>
      </c>
      <c r="U23">
        <v>0.7</v>
      </c>
      <c r="V23" t="s">
        <v>6</v>
      </c>
      <c r="W23">
        <v>2</v>
      </c>
      <c r="X23" t="s">
        <v>13</v>
      </c>
      <c r="Y23">
        <v>5240.2559896029597</v>
      </c>
      <c r="Z23">
        <v>5343.7089667332302</v>
      </c>
      <c r="AA23">
        <v>90000000000</v>
      </c>
      <c r="AB23">
        <v>1324.80402020001</v>
      </c>
      <c r="AC23">
        <f>(K23-Y23)/Y23</f>
        <v>-5.2830294778571686E-3</v>
      </c>
      <c r="AD23">
        <f>-AC23</f>
        <v>5.2830294778571686E-3</v>
      </c>
      <c r="AE23">
        <f>P23/AB23</f>
        <v>2.1082873069618946E-3</v>
      </c>
    </row>
    <row r="24" spans="1:31" x14ac:dyDescent="0.3">
      <c r="A24" t="s">
        <v>333</v>
      </c>
      <c r="B24">
        <v>30</v>
      </c>
      <c r="C24">
        <v>0.7</v>
      </c>
      <c r="D24" t="str">
        <f>CONCATENATE("OS=",C24)</f>
        <v>OS=0.7</v>
      </c>
      <c r="E24">
        <v>4</v>
      </c>
      <c r="F24">
        <v>0.7</v>
      </c>
      <c r="G24" t="str">
        <f>CONCATENATE("ρ=",F24)</f>
        <v>ρ=0.7</v>
      </c>
      <c r="H24" t="s">
        <v>6</v>
      </c>
      <c r="I24" t="str">
        <f>CONCATENATE("μ=",H24)</f>
        <v>μ=L</v>
      </c>
      <c r="J24">
        <v>2</v>
      </c>
      <c r="K24">
        <v>5212.5715627383697</v>
      </c>
      <c r="L24" t="s">
        <v>29</v>
      </c>
      <c r="M24">
        <v>4</v>
      </c>
      <c r="N24">
        <v>8</v>
      </c>
      <c r="O24">
        <v>6.6666666666666599</v>
      </c>
      <c r="P24">
        <v>2.65365880000035</v>
      </c>
      <c r="Q24" t="s">
        <v>333</v>
      </c>
      <c r="R24">
        <v>30</v>
      </c>
      <c r="S24">
        <v>0.7</v>
      </c>
      <c r="T24">
        <v>4</v>
      </c>
      <c r="U24">
        <v>0.7</v>
      </c>
      <c r="V24" t="s">
        <v>6</v>
      </c>
      <c r="W24">
        <v>2</v>
      </c>
      <c r="X24" t="s">
        <v>13</v>
      </c>
      <c r="Y24">
        <v>5240.2559896029597</v>
      </c>
      <c r="Z24">
        <v>5343.7089667332302</v>
      </c>
      <c r="AA24">
        <v>90000000000</v>
      </c>
      <c r="AB24">
        <v>1324.80402020001</v>
      </c>
      <c r="AC24">
        <f>(K24-Y24)/Y24</f>
        <v>-5.2830294778571686E-3</v>
      </c>
      <c r="AD24">
        <f>-AC24</f>
        <v>5.2830294778571686E-3</v>
      </c>
      <c r="AE24">
        <f>P24/AB24</f>
        <v>2.0030576293086117E-3</v>
      </c>
    </row>
    <row r="25" spans="1:31" x14ac:dyDescent="0.3">
      <c r="A25" t="s">
        <v>333</v>
      </c>
      <c r="B25">
        <v>30</v>
      </c>
      <c r="C25">
        <v>0.7</v>
      </c>
      <c r="D25" t="str">
        <f>CONCATENATE("OS=",C25)</f>
        <v>OS=0.7</v>
      </c>
      <c r="E25">
        <v>4</v>
      </c>
      <c r="F25">
        <v>0.7</v>
      </c>
      <c r="G25" t="str">
        <f>CONCATENATE("ρ=",F25)</f>
        <v>ρ=0.7</v>
      </c>
      <c r="H25" t="s">
        <v>6</v>
      </c>
      <c r="I25" t="str">
        <f>CONCATENATE("μ=",H25)</f>
        <v>μ=L</v>
      </c>
      <c r="J25">
        <v>2</v>
      </c>
      <c r="K25">
        <v>5212.5715627383697</v>
      </c>
      <c r="L25" t="s">
        <v>28</v>
      </c>
      <c r="M25">
        <v>5</v>
      </c>
      <c r="N25">
        <v>8</v>
      </c>
      <c r="O25">
        <v>6.6666666666666599</v>
      </c>
      <c r="P25">
        <v>2.5415919000001801</v>
      </c>
      <c r="Q25" t="s">
        <v>333</v>
      </c>
      <c r="R25">
        <v>30</v>
      </c>
      <c r="S25">
        <v>0.7</v>
      </c>
      <c r="T25">
        <v>4</v>
      </c>
      <c r="U25">
        <v>0.7</v>
      </c>
      <c r="V25" t="s">
        <v>6</v>
      </c>
      <c r="W25">
        <v>2</v>
      </c>
      <c r="X25" t="s">
        <v>13</v>
      </c>
      <c r="Y25">
        <v>5240.2559896029597</v>
      </c>
      <c r="Z25">
        <v>5343.7089667332302</v>
      </c>
      <c r="AA25">
        <v>90000000000</v>
      </c>
      <c r="AB25">
        <v>1324.80402020001</v>
      </c>
      <c r="AC25">
        <f>(K25-Y25)/Y25</f>
        <v>-5.2830294778571686E-3</v>
      </c>
      <c r="AD25">
        <f>-AC25</f>
        <v>5.2830294778571686E-3</v>
      </c>
      <c r="AE25">
        <f>P25/AB25</f>
        <v>1.9184663250164863E-3</v>
      </c>
    </row>
    <row r="26" spans="1:31" x14ac:dyDescent="0.3">
      <c r="A26" t="s">
        <v>347</v>
      </c>
      <c r="B26">
        <v>60</v>
      </c>
      <c r="C26">
        <v>0.7</v>
      </c>
      <c r="D26" t="str">
        <f>CONCATENATE("OS=",C26)</f>
        <v>OS=0.7</v>
      </c>
      <c r="E26">
        <v>2</v>
      </c>
      <c r="F26">
        <v>0.7</v>
      </c>
      <c r="G26" t="str">
        <f>CONCATENATE("ρ=",F26)</f>
        <v>ρ=0.7</v>
      </c>
      <c r="H26" t="s">
        <v>6</v>
      </c>
      <c r="I26" t="str">
        <f>CONCATENATE("μ=",H26)</f>
        <v>μ=L</v>
      </c>
      <c r="J26">
        <v>3</v>
      </c>
      <c r="K26">
        <v>5159.6000390518002</v>
      </c>
      <c r="L26" t="s">
        <v>31</v>
      </c>
      <c r="M26">
        <v>0</v>
      </c>
      <c r="N26">
        <v>8</v>
      </c>
      <c r="O26">
        <v>3.3333333333333299</v>
      </c>
      <c r="P26">
        <v>17.521130599998202</v>
      </c>
      <c r="Q26" t="s">
        <v>347</v>
      </c>
      <c r="R26">
        <v>60</v>
      </c>
      <c r="S26">
        <v>0.7</v>
      </c>
      <c r="T26">
        <v>2</v>
      </c>
      <c r="U26">
        <v>0.7</v>
      </c>
      <c r="V26" t="s">
        <v>6</v>
      </c>
      <c r="W26">
        <v>3</v>
      </c>
      <c r="X26" t="s">
        <v>13</v>
      </c>
      <c r="Y26">
        <v>4824.9137082893003</v>
      </c>
      <c r="Z26">
        <v>4824.9137082893003</v>
      </c>
      <c r="AA26">
        <v>90000000000</v>
      </c>
      <c r="AB26">
        <v>1512.9275444999901</v>
      </c>
      <c r="AC26">
        <f>(K26-Y26)/Y26</f>
        <v>6.9366283211967486E-2</v>
      </c>
      <c r="AD26">
        <f>-AC26</f>
        <v>-6.9366283211967486E-2</v>
      </c>
      <c r="AE26">
        <f>P26/AB26</f>
        <v>1.1580944945905383E-2</v>
      </c>
    </row>
    <row r="27" spans="1:31" x14ac:dyDescent="0.3">
      <c r="A27" t="s">
        <v>347</v>
      </c>
      <c r="B27">
        <v>60</v>
      </c>
      <c r="C27">
        <v>0.7</v>
      </c>
      <c r="D27" t="str">
        <f>CONCATENATE("OS=",C27)</f>
        <v>OS=0.7</v>
      </c>
      <c r="E27">
        <v>2</v>
      </c>
      <c r="F27">
        <v>0.7</v>
      </c>
      <c r="G27" t="str">
        <f>CONCATENATE("ρ=",F27)</f>
        <v>ρ=0.7</v>
      </c>
      <c r="H27" t="s">
        <v>6</v>
      </c>
      <c r="I27" t="str">
        <f>CONCATENATE("μ=",H27)</f>
        <v>μ=L</v>
      </c>
      <c r="J27">
        <v>3</v>
      </c>
      <c r="K27">
        <v>5159.6000390518002</v>
      </c>
      <c r="L27" t="s">
        <v>30</v>
      </c>
      <c r="M27">
        <v>3</v>
      </c>
      <c r="N27">
        <v>8</v>
      </c>
      <c r="O27">
        <v>3.3333333333333299</v>
      </c>
      <c r="P27">
        <v>15.6846803999978</v>
      </c>
      <c r="Q27" t="s">
        <v>347</v>
      </c>
      <c r="R27">
        <v>60</v>
      </c>
      <c r="S27">
        <v>0.7</v>
      </c>
      <c r="T27">
        <v>2</v>
      </c>
      <c r="U27">
        <v>0.7</v>
      </c>
      <c r="V27" t="s">
        <v>6</v>
      </c>
      <c r="W27">
        <v>3</v>
      </c>
      <c r="X27" t="s">
        <v>13</v>
      </c>
      <c r="Y27">
        <v>4824.9137082893003</v>
      </c>
      <c r="Z27">
        <v>4824.9137082893003</v>
      </c>
      <c r="AA27">
        <v>90000000000</v>
      </c>
      <c r="AB27">
        <v>1512.9275444999901</v>
      </c>
      <c r="AC27">
        <f>(K27-Y27)/Y27</f>
        <v>6.9366283211967486E-2</v>
      </c>
      <c r="AD27">
        <f>-AC27</f>
        <v>-6.9366283211967486E-2</v>
      </c>
      <c r="AE27">
        <f>P27/AB27</f>
        <v>1.0367106116229418E-2</v>
      </c>
    </row>
    <row r="28" spans="1:31" x14ac:dyDescent="0.3">
      <c r="A28" t="s">
        <v>347</v>
      </c>
      <c r="B28">
        <v>60</v>
      </c>
      <c r="C28">
        <v>0.7</v>
      </c>
      <c r="D28" t="str">
        <f>CONCATENATE("OS=",C28)</f>
        <v>OS=0.7</v>
      </c>
      <c r="E28">
        <v>2</v>
      </c>
      <c r="F28">
        <v>0.7</v>
      </c>
      <c r="G28" t="str">
        <f>CONCATENATE("ρ=",F28)</f>
        <v>ρ=0.7</v>
      </c>
      <c r="H28" t="s">
        <v>6</v>
      </c>
      <c r="I28" t="str">
        <f>CONCATENATE("μ=",H28)</f>
        <v>μ=L</v>
      </c>
      <c r="J28">
        <v>3</v>
      </c>
      <c r="K28">
        <v>5159.6000390518002</v>
      </c>
      <c r="L28" t="s">
        <v>29</v>
      </c>
      <c r="M28">
        <v>4</v>
      </c>
      <c r="N28">
        <v>8</v>
      </c>
      <c r="O28">
        <v>3.3333333333333299</v>
      </c>
      <c r="P28">
        <v>19.204934099998301</v>
      </c>
      <c r="Q28" t="s">
        <v>347</v>
      </c>
      <c r="R28">
        <v>60</v>
      </c>
      <c r="S28">
        <v>0.7</v>
      </c>
      <c r="T28">
        <v>2</v>
      </c>
      <c r="U28">
        <v>0.7</v>
      </c>
      <c r="V28" t="s">
        <v>6</v>
      </c>
      <c r="W28">
        <v>3</v>
      </c>
      <c r="X28" t="s">
        <v>13</v>
      </c>
      <c r="Y28">
        <v>4824.9137082893003</v>
      </c>
      <c r="Z28">
        <v>4824.9137082893003</v>
      </c>
      <c r="AA28">
        <v>90000000000</v>
      </c>
      <c r="AB28">
        <v>1512.9275444999901</v>
      </c>
      <c r="AC28">
        <f>(K28-Y28)/Y28</f>
        <v>6.9366283211967486E-2</v>
      </c>
      <c r="AD28">
        <f>-AC28</f>
        <v>-6.9366283211967486E-2</v>
      </c>
      <c r="AE28">
        <f>P28/AB28</f>
        <v>1.2693888857939572E-2</v>
      </c>
    </row>
    <row r="29" spans="1:31" x14ac:dyDescent="0.3">
      <c r="A29" t="s">
        <v>347</v>
      </c>
      <c r="B29">
        <v>60</v>
      </c>
      <c r="C29">
        <v>0.7</v>
      </c>
      <c r="D29" t="str">
        <f>CONCATENATE("OS=",C29)</f>
        <v>OS=0.7</v>
      </c>
      <c r="E29">
        <v>2</v>
      </c>
      <c r="F29">
        <v>0.7</v>
      </c>
      <c r="G29" t="str">
        <f>CONCATENATE("ρ=",F29)</f>
        <v>ρ=0.7</v>
      </c>
      <c r="H29" t="s">
        <v>6</v>
      </c>
      <c r="I29" t="str">
        <f>CONCATENATE("μ=",H29)</f>
        <v>μ=L</v>
      </c>
      <c r="J29">
        <v>3</v>
      </c>
      <c r="K29">
        <v>5159.6000390518002</v>
      </c>
      <c r="L29" t="s">
        <v>28</v>
      </c>
      <c r="M29">
        <v>5</v>
      </c>
      <c r="N29">
        <v>8</v>
      </c>
      <c r="O29">
        <v>3.3333333333333299</v>
      </c>
      <c r="P29">
        <v>18.668370200000901</v>
      </c>
      <c r="Q29" t="s">
        <v>347</v>
      </c>
      <c r="R29">
        <v>60</v>
      </c>
      <c r="S29">
        <v>0.7</v>
      </c>
      <c r="T29">
        <v>2</v>
      </c>
      <c r="U29">
        <v>0.7</v>
      </c>
      <c r="V29" t="s">
        <v>6</v>
      </c>
      <c r="W29">
        <v>3</v>
      </c>
      <c r="X29" t="s">
        <v>13</v>
      </c>
      <c r="Y29">
        <v>4824.9137082893003</v>
      </c>
      <c r="Z29">
        <v>4824.9137082893003</v>
      </c>
      <c r="AA29">
        <v>90000000000</v>
      </c>
      <c r="AB29">
        <v>1512.9275444999901</v>
      </c>
      <c r="AC29">
        <f>(K29-Y29)/Y29</f>
        <v>6.9366283211967486E-2</v>
      </c>
      <c r="AD29">
        <f>-AC29</f>
        <v>-6.9366283211967486E-2</v>
      </c>
      <c r="AE29">
        <f>P29/AB29</f>
        <v>1.2339236117332137E-2</v>
      </c>
    </row>
    <row r="30" spans="1:31" x14ac:dyDescent="0.3">
      <c r="A30" t="s">
        <v>342</v>
      </c>
      <c r="B30">
        <v>60</v>
      </c>
      <c r="C30">
        <v>0.7</v>
      </c>
      <c r="D30" t="str">
        <f>CONCATENATE("OS=",C30)</f>
        <v>OS=0.7</v>
      </c>
      <c r="E30">
        <v>2</v>
      </c>
      <c r="F30">
        <v>0.7</v>
      </c>
      <c r="G30" t="str">
        <f>CONCATENATE("ρ=",F30)</f>
        <v>ρ=0.7</v>
      </c>
      <c r="H30" t="s">
        <v>6</v>
      </c>
      <c r="I30" t="str">
        <f>CONCATENATE("μ=",H30)</f>
        <v>μ=L</v>
      </c>
      <c r="J30">
        <v>4</v>
      </c>
      <c r="K30">
        <v>5079.5239272464796</v>
      </c>
      <c r="L30" t="s">
        <v>31</v>
      </c>
      <c r="M30">
        <v>0</v>
      </c>
      <c r="N30">
        <v>8</v>
      </c>
      <c r="O30">
        <v>3.3333333333333299</v>
      </c>
      <c r="P30">
        <v>21.9978691999967</v>
      </c>
      <c r="Q30" t="s">
        <v>342</v>
      </c>
      <c r="R30">
        <v>60</v>
      </c>
      <c r="S30">
        <v>0.7</v>
      </c>
      <c r="T30">
        <v>2</v>
      </c>
      <c r="U30">
        <v>0.7</v>
      </c>
      <c r="V30" t="s">
        <v>6</v>
      </c>
      <c r="W30">
        <v>4</v>
      </c>
      <c r="X30" t="s">
        <v>13</v>
      </c>
      <c r="Y30">
        <v>4721.1181877424997</v>
      </c>
      <c r="Z30">
        <v>4721.1181877424997</v>
      </c>
      <c r="AA30">
        <v>90000000000</v>
      </c>
      <c r="AB30">
        <v>1510.9870702999899</v>
      </c>
      <c r="AC30">
        <f>(K30-Y30)/Y30</f>
        <v>7.591543470242143E-2</v>
      </c>
      <c r="AD30">
        <f>-AC30</f>
        <v>-7.591543470242143E-2</v>
      </c>
      <c r="AE30">
        <f>P30/AB30</f>
        <v>1.4558608496649323E-2</v>
      </c>
    </row>
    <row r="31" spans="1:31" x14ac:dyDescent="0.3">
      <c r="A31" t="s">
        <v>342</v>
      </c>
      <c r="B31">
        <v>60</v>
      </c>
      <c r="C31">
        <v>0.7</v>
      </c>
      <c r="D31" t="str">
        <f>CONCATENATE("OS=",C31)</f>
        <v>OS=0.7</v>
      </c>
      <c r="E31">
        <v>2</v>
      </c>
      <c r="F31">
        <v>0.7</v>
      </c>
      <c r="G31" t="str">
        <f>CONCATENATE("ρ=",F31)</f>
        <v>ρ=0.7</v>
      </c>
      <c r="H31" t="s">
        <v>6</v>
      </c>
      <c r="I31" t="str">
        <f>CONCATENATE("μ=",H31)</f>
        <v>μ=L</v>
      </c>
      <c r="J31">
        <v>4</v>
      </c>
      <c r="K31">
        <v>5079.5239272464796</v>
      </c>
      <c r="L31" t="s">
        <v>30</v>
      </c>
      <c r="M31">
        <v>3</v>
      </c>
      <c r="N31">
        <v>8</v>
      </c>
      <c r="O31">
        <v>3.3333333333333299</v>
      </c>
      <c r="P31">
        <v>20.735214799999</v>
      </c>
      <c r="Q31" t="s">
        <v>342</v>
      </c>
      <c r="R31">
        <v>60</v>
      </c>
      <c r="S31">
        <v>0.7</v>
      </c>
      <c r="T31">
        <v>2</v>
      </c>
      <c r="U31">
        <v>0.7</v>
      </c>
      <c r="V31" t="s">
        <v>6</v>
      </c>
      <c r="W31">
        <v>4</v>
      </c>
      <c r="X31" t="s">
        <v>13</v>
      </c>
      <c r="Y31">
        <v>4721.1181877424997</v>
      </c>
      <c r="Z31">
        <v>4721.1181877424997</v>
      </c>
      <c r="AA31">
        <v>90000000000</v>
      </c>
      <c r="AB31">
        <v>1510.9870702999899</v>
      </c>
      <c r="AC31">
        <f>(K31-Y31)/Y31</f>
        <v>7.591543470242143E-2</v>
      </c>
      <c r="AD31">
        <f>-AC31</f>
        <v>-7.591543470242143E-2</v>
      </c>
      <c r="AE31">
        <f>P31/AB31</f>
        <v>1.3722959784084884E-2</v>
      </c>
    </row>
    <row r="32" spans="1:31" x14ac:dyDescent="0.3">
      <c r="A32" t="s">
        <v>342</v>
      </c>
      <c r="B32">
        <v>60</v>
      </c>
      <c r="C32">
        <v>0.7</v>
      </c>
      <c r="D32" t="str">
        <f>CONCATENATE("OS=",C32)</f>
        <v>OS=0.7</v>
      </c>
      <c r="E32">
        <v>2</v>
      </c>
      <c r="F32">
        <v>0.7</v>
      </c>
      <c r="G32" t="str">
        <f>CONCATENATE("ρ=",F32)</f>
        <v>ρ=0.7</v>
      </c>
      <c r="H32" t="s">
        <v>6</v>
      </c>
      <c r="I32" t="str">
        <f>CONCATENATE("μ=",H32)</f>
        <v>μ=L</v>
      </c>
      <c r="J32">
        <v>4</v>
      </c>
      <c r="K32">
        <v>5079.5239272464796</v>
      </c>
      <c r="L32" t="s">
        <v>29</v>
      </c>
      <c r="M32">
        <v>4</v>
      </c>
      <c r="N32">
        <v>8</v>
      </c>
      <c r="O32">
        <v>3.3333333333333299</v>
      </c>
      <c r="P32">
        <v>23.583521000000399</v>
      </c>
      <c r="Q32" t="s">
        <v>342</v>
      </c>
      <c r="R32">
        <v>60</v>
      </c>
      <c r="S32">
        <v>0.7</v>
      </c>
      <c r="T32">
        <v>2</v>
      </c>
      <c r="U32">
        <v>0.7</v>
      </c>
      <c r="V32" t="s">
        <v>6</v>
      </c>
      <c r="W32">
        <v>4</v>
      </c>
      <c r="X32" t="s">
        <v>13</v>
      </c>
      <c r="Y32">
        <v>4721.1181877424997</v>
      </c>
      <c r="Z32">
        <v>4721.1181877424997</v>
      </c>
      <c r="AA32">
        <v>90000000000</v>
      </c>
      <c r="AB32">
        <v>1510.9870702999899</v>
      </c>
      <c r="AC32">
        <f>(K32-Y32)/Y32</f>
        <v>7.591543470242143E-2</v>
      </c>
      <c r="AD32">
        <f>-AC32</f>
        <v>-7.591543470242143E-2</v>
      </c>
      <c r="AE32">
        <f>P32/AB32</f>
        <v>1.5608023035774984E-2</v>
      </c>
    </row>
    <row r="33" spans="1:31" x14ac:dyDescent="0.3">
      <c r="A33" t="s">
        <v>342</v>
      </c>
      <c r="B33">
        <v>60</v>
      </c>
      <c r="C33">
        <v>0.7</v>
      </c>
      <c r="D33" t="str">
        <f>CONCATENATE("OS=",C33)</f>
        <v>OS=0.7</v>
      </c>
      <c r="E33">
        <v>2</v>
      </c>
      <c r="F33">
        <v>0.7</v>
      </c>
      <c r="G33" t="str">
        <f>CONCATENATE("ρ=",F33)</f>
        <v>ρ=0.7</v>
      </c>
      <c r="H33" t="s">
        <v>6</v>
      </c>
      <c r="I33" t="str">
        <f>CONCATENATE("μ=",H33)</f>
        <v>μ=L</v>
      </c>
      <c r="J33">
        <v>4</v>
      </c>
      <c r="K33">
        <v>5079.5239272464796</v>
      </c>
      <c r="L33" t="s">
        <v>28</v>
      </c>
      <c r="M33">
        <v>5</v>
      </c>
      <c r="N33">
        <v>8</v>
      </c>
      <c r="O33">
        <v>3.3333333333333299</v>
      </c>
      <c r="P33">
        <v>22.008810300001599</v>
      </c>
      <c r="Q33" t="s">
        <v>342</v>
      </c>
      <c r="R33">
        <v>60</v>
      </c>
      <c r="S33">
        <v>0.7</v>
      </c>
      <c r="T33">
        <v>2</v>
      </c>
      <c r="U33">
        <v>0.7</v>
      </c>
      <c r="V33" t="s">
        <v>6</v>
      </c>
      <c r="W33">
        <v>4</v>
      </c>
      <c r="X33" t="s">
        <v>13</v>
      </c>
      <c r="Y33">
        <v>4721.1181877424997</v>
      </c>
      <c r="Z33">
        <v>4721.1181877424997</v>
      </c>
      <c r="AA33">
        <v>90000000000</v>
      </c>
      <c r="AB33">
        <v>1510.9870702999899</v>
      </c>
      <c r="AC33">
        <f>(K33-Y33)/Y33</f>
        <v>7.591543470242143E-2</v>
      </c>
      <c r="AD33">
        <f>-AC33</f>
        <v>-7.591543470242143E-2</v>
      </c>
      <c r="AE33">
        <f>P33/AB33</f>
        <v>1.4565849524861911E-2</v>
      </c>
    </row>
    <row r="34" spans="1:31" x14ac:dyDescent="0.3">
      <c r="A34" t="s">
        <v>348</v>
      </c>
      <c r="B34">
        <v>60</v>
      </c>
      <c r="C34">
        <v>0.7</v>
      </c>
      <c r="D34" t="str">
        <f>CONCATENATE("OS=",C34)</f>
        <v>OS=0.7</v>
      </c>
      <c r="E34">
        <v>2</v>
      </c>
      <c r="F34">
        <v>0.7</v>
      </c>
      <c r="G34" t="str">
        <f>CONCATENATE("ρ=",F34)</f>
        <v>ρ=0.7</v>
      </c>
      <c r="H34" t="s">
        <v>6</v>
      </c>
      <c r="I34" t="str">
        <f>CONCATENATE("μ=",H34)</f>
        <v>μ=L</v>
      </c>
      <c r="J34">
        <v>1</v>
      </c>
      <c r="K34">
        <v>5068.1988035007698</v>
      </c>
      <c r="L34" t="s">
        <v>23</v>
      </c>
      <c r="M34">
        <v>3</v>
      </c>
      <c r="N34">
        <v>9</v>
      </c>
      <c r="O34">
        <v>3.3333333333333299</v>
      </c>
      <c r="P34">
        <v>21.192421799998499</v>
      </c>
      <c r="Q34" t="s">
        <v>348</v>
      </c>
      <c r="R34">
        <v>60</v>
      </c>
      <c r="S34">
        <v>0.7</v>
      </c>
      <c r="T34">
        <v>2</v>
      </c>
      <c r="U34">
        <v>0.7</v>
      </c>
      <c r="V34" t="s">
        <v>6</v>
      </c>
      <c r="W34">
        <v>1</v>
      </c>
      <c r="X34" t="s">
        <v>13</v>
      </c>
      <c r="Y34">
        <v>5327.5074293387797</v>
      </c>
      <c r="Z34">
        <v>5327.5074293387797</v>
      </c>
      <c r="AA34">
        <v>90000000000</v>
      </c>
      <c r="AB34">
        <v>1509.2068973999901</v>
      </c>
      <c r="AC34">
        <f>(K34-Y34)/Y34</f>
        <v>-4.8673536222584649E-2</v>
      </c>
      <c r="AD34">
        <f>-AC34</f>
        <v>4.8673536222584649E-2</v>
      </c>
      <c r="AE34">
        <f>P34/AB34</f>
        <v>1.404209180100361E-2</v>
      </c>
    </row>
    <row r="35" spans="1:31" x14ac:dyDescent="0.3">
      <c r="A35" t="s">
        <v>348</v>
      </c>
      <c r="B35">
        <v>60</v>
      </c>
      <c r="C35">
        <v>0.7</v>
      </c>
      <c r="D35" t="str">
        <f>CONCATENATE("OS=",C35)</f>
        <v>OS=0.7</v>
      </c>
      <c r="E35">
        <v>2</v>
      </c>
      <c r="F35">
        <v>0.7</v>
      </c>
      <c r="G35" t="str">
        <f>CONCATENATE("ρ=",F35)</f>
        <v>ρ=0.7</v>
      </c>
      <c r="H35" t="s">
        <v>6</v>
      </c>
      <c r="I35" t="str">
        <f>CONCATENATE("μ=",H35)</f>
        <v>μ=L</v>
      </c>
      <c r="J35">
        <v>1</v>
      </c>
      <c r="K35">
        <v>5040.9736176669003</v>
      </c>
      <c r="L35" t="s">
        <v>25</v>
      </c>
      <c r="M35">
        <v>4</v>
      </c>
      <c r="N35">
        <v>9</v>
      </c>
      <c r="O35">
        <v>3.3333333333333299</v>
      </c>
      <c r="P35">
        <v>21.215160599996999</v>
      </c>
      <c r="Q35" t="s">
        <v>348</v>
      </c>
      <c r="R35">
        <v>60</v>
      </c>
      <c r="S35">
        <v>0.7</v>
      </c>
      <c r="T35">
        <v>2</v>
      </c>
      <c r="U35">
        <v>0.7</v>
      </c>
      <c r="V35" t="s">
        <v>6</v>
      </c>
      <c r="W35">
        <v>1</v>
      </c>
      <c r="X35" t="s">
        <v>13</v>
      </c>
      <c r="Y35">
        <v>5327.5074293387797</v>
      </c>
      <c r="Z35">
        <v>5327.5074293387797</v>
      </c>
      <c r="AA35">
        <v>90000000000</v>
      </c>
      <c r="AB35">
        <v>1509.2068973999901</v>
      </c>
      <c r="AC35">
        <f>(K35-Y35)/Y35</f>
        <v>-5.3783840843454708E-2</v>
      </c>
      <c r="AD35">
        <f>-AC35</f>
        <v>5.3783840843454708E-2</v>
      </c>
      <c r="AE35">
        <f>P35/AB35</f>
        <v>1.405715852249665E-2</v>
      </c>
    </row>
    <row r="36" spans="1:31" x14ac:dyDescent="0.3">
      <c r="A36" t="s">
        <v>348</v>
      </c>
      <c r="B36">
        <v>60</v>
      </c>
      <c r="C36">
        <v>0.7</v>
      </c>
      <c r="D36" t="str">
        <f>CONCATENATE("OS=",C36)</f>
        <v>OS=0.7</v>
      </c>
      <c r="E36">
        <v>2</v>
      </c>
      <c r="F36">
        <v>0.7</v>
      </c>
      <c r="G36" t="str">
        <f>CONCATENATE("ρ=",F36)</f>
        <v>ρ=0.7</v>
      </c>
      <c r="H36" t="s">
        <v>6</v>
      </c>
      <c r="I36" t="str">
        <f>CONCATENATE("μ=",H36)</f>
        <v>μ=L</v>
      </c>
      <c r="J36">
        <v>1</v>
      </c>
      <c r="K36">
        <v>5025.8090435979502</v>
      </c>
      <c r="L36" t="s">
        <v>22</v>
      </c>
      <c r="M36">
        <v>0</v>
      </c>
      <c r="N36">
        <v>9</v>
      </c>
      <c r="O36">
        <v>3.3333333333333299</v>
      </c>
      <c r="P36">
        <v>17.5361308999999</v>
      </c>
      <c r="Q36" t="s">
        <v>348</v>
      </c>
      <c r="R36">
        <v>60</v>
      </c>
      <c r="S36">
        <v>0.7</v>
      </c>
      <c r="T36">
        <v>2</v>
      </c>
      <c r="U36">
        <v>0.7</v>
      </c>
      <c r="V36" t="s">
        <v>6</v>
      </c>
      <c r="W36">
        <v>1</v>
      </c>
      <c r="X36" t="s">
        <v>13</v>
      </c>
      <c r="Y36">
        <v>5327.5074293387797</v>
      </c>
      <c r="Z36">
        <v>5327.5074293387797</v>
      </c>
      <c r="AA36">
        <v>90000000000</v>
      </c>
      <c r="AB36">
        <v>1509.2068973999901</v>
      </c>
      <c r="AC36">
        <f>(K36-Y36)/Y36</f>
        <v>-5.6630307839528368E-2</v>
      </c>
      <c r="AD36">
        <f>-AC36</f>
        <v>5.6630307839528368E-2</v>
      </c>
      <c r="AE36">
        <f>P36/AB36</f>
        <v>1.1619434638292831E-2</v>
      </c>
    </row>
    <row r="37" spans="1:31" x14ac:dyDescent="0.3">
      <c r="A37" t="s">
        <v>348</v>
      </c>
      <c r="B37">
        <v>60</v>
      </c>
      <c r="C37">
        <v>0.7</v>
      </c>
      <c r="D37" t="str">
        <f>CONCATENATE("OS=",C37)</f>
        <v>OS=0.7</v>
      </c>
      <c r="E37">
        <v>2</v>
      </c>
      <c r="F37">
        <v>0.7</v>
      </c>
      <c r="G37" t="str">
        <f>CONCATENATE("ρ=",F37)</f>
        <v>ρ=0.7</v>
      </c>
      <c r="H37" t="s">
        <v>6</v>
      </c>
      <c r="I37" t="str">
        <f>CONCATENATE("μ=",H37)</f>
        <v>μ=L</v>
      </c>
      <c r="J37">
        <v>1</v>
      </c>
      <c r="K37">
        <v>5024.0302012611801</v>
      </c>
      <c r="L37" t="s">
        <v>24</v>
      </c>
      <c r="M37">
        <v>5</v>
      </c>
      <c r="N37">
        <v>9</v>
      </c>
      <c r="O37">
        <v>3.3333333333333299</v>
      </c>
      <c r="P37">
        <v>19.8514718000005</v>
      </c>
      <c r="Q37" t="s">
        <v>348</v>
      </c>
      <c r="R37">
        <v>60</v>
      </c>
      <c r="S37">
        <v>0.7</v>
      </c>
      <c r="T37">
        <v>2</v>
      </c>
      <c r="U37">
        <v>0.7</v>
      </c>
      <c r="V37" t="s">
        <v>6</v>
      </c>
      <c r="W37">
        <v>1</v>
      </c>
      <c r="X37" t="s">
        <v>13</v>
      </c>
      <c r="Y37">
        <v>5327.5074293387797</v>
      </c>
      <c r="Z37">
        <v>5327.5074293387797</v>
      </c>
      <c r="AA37">
        <v>90000000000</v>
      </c>
      <c r="AB37">
        <v>1509.2068973999901</v>
      </c>
      <c r="AC37">
        <f>(K37-Y37)/Y37</f>
        <v>-5.696420551313347E-2</v>
      </c>
      <c r="AD37">
        <f>-AC37</f>
        <v>5.696420551313347E-2</v>
      </c>
      <c r="AE37">
        <f>P37/AB37</f>
        <v>1.3153578766569338E-2</v>
      </c>
    </row>
    <row r="38" spans="1:31" x14ac:dyDescent="0.3">
      <c r="A38" t="s">
        <v>344</v>
      </c>
      <c r="B38">
        <v>60</v>
      </c>
      <c r="C38">
        <v>0.7</v>
      </c>
      <c r="D38" t="str">
        <f>CONCATENATE("OS=",C38)</f>
        <v>OS=0.7</v>
      </c>
      <c r="E38">
        <v>2</v>
      </c>
      <c r="F38">
        <v>0.7</v>
      </c>
      <c r="G38" t="str">
        <f>CONCATENATE("ρ=",F38)</f>
        <v>ρ=0.7</v>
      </c>
      <c r="H38" t="s">
        <v>6</v>
      </c>
      <c r="I38" t="str">
        <f>CONCATENATE("μ=",H38)</f>
        <v>μ=L</v>
      </c>
      <c r="J38">
        <v>5</v>
      </c>
      <c r="K38">
        <v>4925.6787524797101</v>
      </c>
      <c r="L38" t="s">
        <v>31</v>
      </c>
      <c r="M38">
        <v>0</v>
      </c>
      <c r="N38">
        <v>8</v>
      </c>
      <c r="O38">
        <v>3.3333333333333299</v>
      </c>
      <c r="P38">
        <v>16.4624766999986</v>
      </c>
      <c r="Q38" t="s">
        <v>344</v>
      </c>
      <c r="R38">
        <v>60</v>
      </c>
      <c r="S38">
        <v>0.7</v>
      </c>
      <c r="T38">
        <v>2</v>
      </c>
      <c r="U38">
        <v>0.7</v>
      </c>
      <c r="V38" t="s">
        <v>6</v>
      </c>
      <c r="W38">
        <v>5</v>
      </c>
      <c r="X38" t="s">
        <v>13</v>
      </c>
      <c r="Y38">
        <v>4208.7857828811902</v>
      </c>
      <c r="Z38">
        <v>4208.7857828811902</v>
      </c>
      <c r="AA38">
        <v>90000000000</v>
      </c>
      <c r="AB38">
        <v>1515.1084966000001</v>
      </c>
      <c r="AC38">
        <f>(K38-Y38)/Y38</f>
        <v>0.17033249174011406</v>
      </c>
      <c r="AD38">
        <f>-AC38</f>
        <v>-0.17033249174011406</v>
      </c>
      <c r="AE38">
        <f>P38/AB38</f>
        <v>1.0865543119150507E-2</v>
      </c>
    </row>
    <row r="39" spans="1:31" x14ac:dyDescent="0.3">
      <c r="A39" t="s">
        <v>344</v>
      </c>
      <c r="B39">
        <v>60</v>
      </c>
      <c r="C39">
        <v>0.7</v>
      </c>
      <c r="D39" t="str">
        <f>CONCATENATE("OS=",C39)</f>
        <v>OS=0.7</v>
      </c>
      <c r="E39">
        <v>2</v>
      </c>
      <c r="F39">
        <v>0.7</v>
      </c>
      <c r="G39" t="str">
        <f>CONCATENATE("ρ=",F39)</f>
        <v>ρ=0.7</v>
      </c>
      <c r="H39" t="s">
        <v>6</v>
      </c>
      <c r="I39" t="str">
        <f>CONCATENATE("μ=",H39)</f>
        <v>μ=L</v>
      </c>
      <c r="J39">
        <v>5</v>
      </c>
      <c r="K39">
        <v>4925.6787524797101</v>
      </c>
      <c r="L39" t="s">
        <v>30</v>
      </c>
      <c r="M39">
        <v>3</v>
      </c>
      <c r="N39">
        <v>8</v>
      </c>
      <c r="O39">
        <v>3.3333333333333299</v>
      </c>
      <c r="P39">
        <v>15.2816206999996</v>
      </c>
      <c r="Q39" t="s">
        <v>344</v>
      </c>
      <c r="R39">
        <v>60</v>
      </c>
      <c r="S39">
        <v>0.7</v>
      </c>
      <c r="T39">
        <v>2</v>
      </c>
      <c r="U39">
        <v>0.7</v>
      </c>
      <c r="V39" t="s">
        <v>6</v>
      </c>
      <c r="W39">
        <v>5</v>
      </c>
      <c r="X39" t="s">
        <v>13</v>
      </c>
      <c r="Y39">
        <v>4208.7857828811902</v>
      </c>
      <c r="Z39">
        <v>4208.7857828811902</v>
      </c>
      <c r="AA39">
        <v>90000000000</v>
      </c>
      <c r="AB39">
        <v>1515.1084966000001</v>
      </c>
      <c r="AC39">
        <f>(K39-Y39)/Y39</f>
        <v>0.17033249174011406</v>
      </c>
      <c r="AD39">
        <f>-AC39</f>
        <v>-0.17033249174011406</v>
      </c>
      <c r="AE39">
        <f>P39/AB39</f>
        <v>1.0086156030602778E-2</v>
      </c>
    </row>
    <row r="40" spans="1:31" x14ac:dyDescent="0.3">
      <c r="A40" t="s">
        <v>344</v>
      </c>
      <c r="B40">
        <v>60</v>
      </c>
      <c r="C40">
        <v>0.7</v>
      </c>
      <c r="D40" t="str">
        <f>CONCATENATE("OS=",C40)</f>
        <v>OS=0.7</v>
      </c>
      <c r="E40">
        <v>2</v>
      </c>
      <c r="F40">
        <v>0.7</v>
      </c>
      <c r="G40" t="str">
        <f>CONCATENATE("ρ=",F40)</f>
        <v>ρ=0.7</v>
      </c>
      <c r="H40" t="s">
        <v>6</v>
      </c>
      <c r="I40" t="str">
        <f>CONCATENATE("μ=",H40)</f>
        <v>μ=L</v>
      </c>
      <c r="J40">
        <v>5</v>
      </c>
      <c r="K40">
        <v>4925.6787524797101</v>
      </c>
      <c r="L40" t="s">
        <v>29</v>
      </c>
      <c r="M40">
        <v>4</v>
      </c>
      <c r="N40">
        <v>8</v>
      </c>
      <c r="O40">
        <v>3.3333333333333299</v>
      </c>
      <c r="P40">
        <v>18.0037802999977</v>
      </c>
      <c r="Q40" t="s">
        <v>344</v>
      </c>
      <c r="R40">
        <v>60</v>
      </c>
      <c r="S40">
        <v>0.7</v>
      </c>
      <c r="T40">
        <v>2</v>
      </c>
      <c r="U40">
        <v>0.7</v>
      </c>
      <c r="V40" t="s">
        <v>6</v>
      </c>
      <c r="W40">
        <v>5</v>
      </c>
      <c r="X40" t="s">
        <v>13</v>
      </c>
      <c r="Y40">
        <v>4208.7857828811902</v>
      </c>
      <c r="Z40">
        <v>4208.7857828811902</v>
      </c>
      <c r="AA40">
        <v>90000000000</v>
      </c>
      <c r="AB40">
        <v>1515.1084966000001</v>
      </c>
      <c r="AC40">
        <f>(K40-Y40)/Y40</f>
        <v>0.17033249174011406</v>
      </c>
      <c r="AD40">
        <f>-AC40</f>
        <v>-0.17033249174011406</v>
      </c>
      <c r="AE40">
        <f>P40/AB40</f>
        <v>1.1882832378274777E-2</v>
      </c>
    </row>
    <row r="41" spans="1:31" x14ac:dyDescent="0.3">
      <c r="A41" t="s">
        <v>344</v>
      </c>
      <c r="B41">
        <v>60</v>
      </c>
      <c r="C41">
        <v>0.7</v>
      </c>
      <c r="D41" t="str">
        <f>CONCATENATE("OS=",C41)</f>
        <v>OS=0.7</v>
      </c>
      <c r="E41">
        <v>2</v>
      </c>
      <c r="F41">
        <v>0.7</v>
      </c>
      <c r="G41" t="str">
        <f>CONCATENATE("ρ=",F41)</f>
        <v>ρ=0.7</v>
      </c>
      <c r="H41" t="s">
        <v>6</v>
      </c>
      <c r="I41" t="str">
        <f>CONCATENATE("μ=",H41)</f>
        <v>μ=L</v>
      </c>
      <c r="J41">
        <v>5</v>
      </c>
      <c r="K41">
        <v>4925.6787524797101</v>
      </c>
      <c r="L41" t="s">
        <v>28</v>
      </c>
      <c r="M41">
        <v>5</v>
      </c>
      <c r="N41">
        <v>8</v>
      </c>
      <c r="O41">
        <v>3.3333333333333299</v>
      </c>
      <c r="P41">
        <v>16.607057299999699</v>
      </c>
      <c r="Q41" t="s">
        <v>344</v>
      </c>
      <c r="R41">
        <v>60</v>
      </c>
      <c r="S41">
        <v>0.7</v>
      </c>
      <c r="T41">
        <v>2</v>
      </c>
      <c r="U41">
        <v>0.7</v>
      </c>
      <c r="V41" t="s">
        <v>6</v>
      </c>
      <c r="W41">
        <v>5</v>
      </c>
      <c r="X41" t="s">
        <v>13</v>
      </c>
      <c r="Y41">
        <v>4208.7857828811902</v>
      </c>
      <c r="Z41">
        <v>4208.7857828811902</v>
      </c>
      <c r="AA41">
        <v>90000000000</v>
      </c>
      <c r="AB41">
        <v>1515.1084966000001</v>
      </c>
      <c r="AC41">
        <f>(K41-Y41)/Y41</f>
        <v>0.17033249174011406</v>
      </c>
      <c r="AD41">
        <f>-AC41</f>
        <v>-0.17033249174011406</v>
      </c>
      <c r="AE41">
        <f>P41/AB41</f>
        <v>1.0960969024506821E-2</v>
      </c>
    </row>
    <row r="42" spans="1:31" x14ac:dyDescent="0.3">
      <c r="A42" t="s">
        <v>275</v>
      </c>
      <c r="B42">
        <v>10</v>
      </c>
      <c r="C42">
        <v>0.7</v>
      </c>
      <c r="D42" t="str">
        <f>CONCATENATE("OS=",C42)</f>
        <v>OS=0.7</v>
      </c>
      <c r="E42">
        <v>4</v>
      </c>
      <c r="F42">
        <v>0.7</v>
      </c>
      <c r="G42" t="str">
        <f>CONCATENATE("ρ=",F42)</f>
        <v>ρ=0.7</v>
      </c>
      <c r="H42" t="s">
        <v>6</v>
      </c>
      <c r="I42" t="str">
        <f>CONCATENATE("μ=",H42)</f>
        <v>μ=L</v>
      </c>
      <c r="J42">
        <v>5</v>
      </c>
      <c r="K42">
        <v>4924.7117727224904</v>
      </c>
      <c r="L42" t="s">
        <v>31</v>
      </c>
      <c r="M42">
        <v>0</v>
      </c>
      <c r="N42">
        <v>8</v>
      </c>
      <c r="O42">
        <v>6.6666666666666599</v>
      </c>
      <c r="P42">
        <v>7.6695600000007802E-2</v>
      </c>
      <c r="Q42" t="s">
        <v>275</v>
      </c>
      <c r="R42">
        <v>10</v>
      </c>
      <c r="S42">
        <v>0.7</v>
      </c>
      <c r="T42">
        <v>4</v>
      </c>
      <c r="U42">
        <v>0.7</v>
      </c>
      <c r="V42" t="s">
        <v>6</v>
      </c>
      <c r="W42">
        <v>5</v>
      </c>
      <c r="X42" t="s">
        <v>13</v>
      </c>
      <c r="Y42">
        <v>3156.2474649849401</v>
      </c>
      <c r="Z42">
        <v>3282.0111847185799</v>
      </c>
      <c r="AA42">
        <v>3409.8274513534102</v>
      </c>
      <c r="AB42">
        <v>38.443445599999897</v>
      </c>
      <c r="AC42">
        <f>(K42-Y42)/Y42</f>
        <v>0.56030597326625931</v>
      </c>
      <c r="AD42">
        <f>-AC42</f>
        <v>-0.56030597326625931</v>
      </c>
      <c r="AE42">
        <f>P42/AB42</f>
        <v>1.9950240880595785E-3</v>
      </c>
    </row>
    <row r="43" spans="1:31" x14ac:dyDescent="0.3">
      <c r="A43" t="s">
        <v>275</v>
      </c>
      <c r="B43">
        <v>10</v>
      </c>
      <c r="C43">
        <v>0.7</v>
      </c>
      <c r="D43" t="str">
        <f>CONCATENATE("OS=",C43)</f>
        <v>OS=0.7</v>
      </c>
      <c r="E43">
        <v>4</v>
      </c>
      <c r="F43">
        <v>0.7</v>
      </c>
      <c r="G43" t="str">
        <f>CONCATENATE("ρ=",F43)</f>
        <v>ρ=0.7</v>
      </c>
      <c r="H43" t="s">
        <v>6</v>
      </c>
      <c r="I43" t="str">
        <f>CONCATENATE("μ=",H43)</f>
        <v>μ=L</v>
      </c>
      <c r="J43">
        <v>5</v>
      </c>
      <c r="K43">
        <v>4924.7117727224904</v>
      </c>
      <c r="L43" t="s">
        <v>30</v>
      </c>
      <c r="M43">
        <v>3</v>
      </c>
      <c r="N43">
        <v>8</v>
      </c>
      <c r="O43">
        <v>6.6666666666666599</v>
      </c>
      <c r="P43">
        <v>8.3222599999999106E-2</v>
      </c>
      <c r="Q43" t="s">
        <v>275</v>
      </c>
      <c r="R43">
        <v>10</v>
      </c>
      <c r="S43">
        <v>0.7</v>
      </c>
      <c r="T43">
        <v>4</v>
      </c>
      <c r="U43">
        <v>0.7</v>
      </c>
      <c r="V43" t="s">
        <v>6</v>
      </c>
      <c r="W43">
        <v>5</v>
      </c>
      <c r="X43" t="s">
        <v>13</v>
      </c>
      <c r="Y43">
        <v>3156.2474649849401</v>
      </c>
      <c r="Z43">
        <v>3282.0111847185799</v>
      </c>
      <c r="AA43">
        <v>3409.8274513534102</v>
      </c>
      <c r="AB43">
        <v>38.443445599999897</v>
      </c>
      <c r="AC43">
        <f>(K43-Y43)/Y43</f>
        <v>0.56030597326625931</v>
      </c>
      <c r="AD43">
        <f>-AC43</f>
        <v>-0.56030597326625931</v>
      </c>
      <c r="AE43">
        <f>P43/AB43</f>
        <v>2.1648059558948413E-3</v>
      </c>
    </row>
    <row r="44" spans="1:31" x14ac:dyDescent="0.3">
      <c r="A44" t="s">
        <v>275</v>
      </c>
      <c r="B44">
        <v>10</v>
      </c>
      <c r="C44">
        <v>0.7</v>
      </c>
      <c r="D44" t="str">
        <f>CONCATENATE("OS=",C44)</f>
        <v>OS=0.7</v>
      </c>
      <c r="E44">
        <v>4</v>
      </c>
      <c r="F44">
        <v>0.7</v>
      </c>
      <c r="G44" t="str">
        <f>CONCATENATE("ρ=",F44)</f>
        <v>ρ=0.7</v>
      </c>
      <c r="H44" t="s">
        <v>6</v>
      </c>
      <c r="I44" t="str">
        <f>CONCATENATE("μ=",H44)</f>
        <v>μ=L</v>
      </c>
      <c r="J44">
        <v>5</v>
      </c>
      <c r="K44">
        <v>4924.7117727224904</v>
      </c>
      <c r="L44" t="s">
        <v>29</v>
      </c>
      <c r="M44">
        <v>4</v>
      </c>
      <c r="N44">
        <v>8</v>
      </c>
      <c r="O44">
        <v>6.6666666666666599</v>
      </c>
      <c r="P44">
        <v>7.8728599999990906E-2</v>
      </c>
      <c r="Q44" t="s">
        <v>275</v>
      </c>
      <c r="R44">
        <v>10</v>
      </c>
      <c r="S44">
        <v>0.7</v>
      </c>
      <c r="T44">
        <v>4</v>
      </c>
      <c r="U44">
        <v>0.7</v>
      </c>
      <c r="V44" t="s">
        <v>6</v>
      </c>
      <c r="W44">
        <v>5</v>
      </c>
      <c r="X44" t="s">
        <v>13</v>
      </c>
      <c r="Y44">
        <v>3156.2474649849401</v>
      </c>
      <c r="Z44">
        <v>3282.0111847185799</v>
      </c>
      <c r="AA44">
        <v>3409.8274513534102</v>
      </c>
      <c r="AB44">
        <v>38.443445599999897</v>
      </c>
      <c r="AC44">
        <f>(K44-Y44)/Y44</f>
        <v>0.56030597326625931</v>
      </c>
      <c r="AD44">
        <f>-AC44</f>
        <v>-0.56030597326625931</v>
      </c>
      <c r="AE44">
        <f>P44/AB44</f>
        <v>2.0479069649259303E-3</v>
      </c>
    </row>
    <row r="45" spans="1:31" x14ac:dyDescent="0.3">
      <c r="A45" t="s">
        <v>275</v>
      </c>
      <c r="B45">
        <v>10</v>
      </c>
      <c r="C45">
        <v>0.7</v>
      </c>
      <c r="D45" t="str">
        <f>CONCATENATE("OS=",C45)</f>
        <v>OS=0.7</v>
      </c>
      <c r="E45">
        <v>4</v>
      </c>
      <c r="F45">
        <v>0.7</v>
      </c>
      <c r="G45" t="str">
        <f>CONCATENATE("ρ=",F45)</f>
        <v>ρ=0.7</v>
      </c>
      <c r="H45" t="s">
        <v>6</v>
      </c>
      <c r="I45" t="str">
        <f>CONCATENATE("μ=",H45)</f>
        <v>μ=L</v>
      </c>
      <c r="J45">
        <v>5</v>
      </c>
      <c r="K45">
        <v>4924.7117727224904</v>
      </c>
      <c r="L45" t="s">
        <v>28</v>
      </c>
      <c r="M45">
        <v>5</v>
      </c>
      <c r="N45">
        <v>8</v>
      </c>
      <c r="O45">
        <v>6.6666666666666599</v>
      </c>
      <c r="P45">
        <v>7.8083599999999295E-2</v>
      </c>
      <c r="Q45" t="s">
        <v>275</v>
      </c>
      <c r="R45">
        <v>10</v>
      </c>
      <c r="S45">
        <v>0.7</v>
      </c>
      <c r="T45">
        <v>4</v>
      </c>
      <c r="U45">
        <v>0.7</v>
      </c>
      <c r="V45" t="s">
        <v>6</v>
      </c>
      <c r="W45">
        <v>5</v>
      </c>
      <c r="X45" t="s">
        <v>13</v>
      </c>
      <c r="Y45">
        <v>3156.2474649849401</v>
      </c>
      <c r="Z45">
        <v>3282.0111847185799</v>
      </c>
      <c r="AA45">
        <v>3409.8274513534102</v>
      </c>
      <c r="AB45">
        <v>38.443445599999897</v>
      </c>
      <c r="AC45">
        <f>(K45-Y45)/Y45</f>
        <v>0.56030597326625931</v>
      </c>
      <c r="AD45">
        <f>-AC45</f>
        <v>-0.56030597326625931</v>
      </c>
      <c r="AE45">
        <f>P45/AB45</f>
        <v>2.0311290723638857E-3</v>
      </c>
    </row>
    <row r="46" spans="1:31" x14ac:dyDescent="0.3">
      <c r="A46" t="s">
        <v>323</v>
      </c>
      <c r="B46">
        <v>30</v>
      </c>
      <c r="C46">
        <v>0.7</v>
      </c>
      <c r="D46" t="str">
        <f>CONCATENATE("OS=",C46)</f>
        <v>OS=0.7</v>
      </c>
      <c r="E46">
        <v>4</v>
      </c>
      <c r="F46">
        <v>0.7</v>
      </c>
      <c r="G46" t="str">
        <f>CONCATENATE("ρ=",F46)</f>
        <v>ρ=0.7</v>
      </c>
      <c r="H46" t="s">
        <v>6</v>
      </c>
      <c r="I46" t="str">
        <f>CONCATENATE("μ=",H46)</f>
        <v>μ=L</v>
      </c>
      <c r="J46">
        <v>4</v>
      </c>
      <c r="K46">
        <v>4920.9444233989698</v>
      </c>
      <c r="L46" t="s">
        <v>31</v>
      </c>
      <c r="M46">
        <v>0</v>
      </c>
      <c r="N46">
        <v>8</v>
      </c>
      <c r="O46">
        <v>6.6666666666666599</v>
      </c>
      <c r="P46">
        <v>2.0477914000002699</v>
      </c>
      <c r="Q46" t="s">
        <v>323</v>
      </c>
      <c r="R46">
        <v>30</v>
      </c>
      <c r="S46">
        <v>0.7</v>
      </c>
      <c r="T46">
        <v>4</v>
      </c>
      <c r="U46">
        <v>0.7</v>
      </c>
      <c r="V46" t="s">
        <v>6</v>
      </c>
      <c r="W46">
        <v>4</v>
      </c>
      <c r="X46" t="s">
        <v>13</v>
      </c>
      <c r="Y46">
        <v>3724.9098261956801</v>
      </c>
      <c r="Z46">
        <v>3725.2781303526599</v>
      </c>
      <c r="AA46">
        <v>3787.1121694765502</v>
      </c>
      <c r="AB46">
        <v>1351.79671189999</v>
      </c>
      <c r="AC46">
        <f>(K46-Y46)/Y46</f>
        <v>0.32109088622551224</v>
      </c>
      <c r="AD46">
        <f>-AC46</f>
        <v>-0.32109088622551224</v>
      </c>
      <c r="AE46">
        <f>P46/AB46</f>
        <v>1.5148663863237535E-3</v>
      </c>
    </row>
    <row r="47" spans="1:31" x14ac:dyDescent="0.3">
      <c r="A47" t="s">
        <v>323</v>
      </c>
      <c r="B47">
        <v>30</v>
      </c>
      <c r="C47">
        <v>0.7</v>
      </c>
      <c r="D47" t="str">
        <f>CONCATENATE("OS=",C47)</f>
        <v>OS=0.7</v>
      </c>
      <c r="E47">
        <v>4</v>
      </c>
      <c r="F47">
        <v>0.7</v>
      </c>
      <c r="G47" t="str">
        <f>CONCATENATE("ρ=",F47)</f>
        <v>ρ=0.7</v>
      </c>
      <c r="H47" t="s">
        <v>6</v>
      </c>
      <c r="I47" t="str">
        <f>CONCATENATE("μ=",H47)</f>
        <v>μ=L</v>
      </c>
      <c r="J47">
        <v>4</v>
      </c>
      <c r="K47">
        <v>4920.3939054290004</v>
      </c>
      <c r="L47" t="s">
        <v>30</v>
      </c>
      <c r="M47">
        <v>3</v>
      </c>
      <c r="N47">
        <v>8</v>
      </c>
      <c r="O47">
        <v>6.6666666666666599</v>
      </c>
      <c r="P47">
        <v>2.0357916999996601</v>
      </c>
      <c r="Q47" t="s">
        <v>323</v>
      </c>
      <c r="R47">
        <v>30</v>
      </c>
      <c r="S47">
        <v>0.7</v>
      </c>
      <c r="T47">
        <v>4</v>
      </c>
      <c r="U47">
        <v>0.7</v>
      </c>
      <c r="V47" t="s">
        <v>6</v>
      </c>
      <c r="W47">
        <v>4</v>
      </c>
      <c r="X47" t="s">
        <v>13</v>
      </c>
      <c r="Y47">
        <v>3724.9098261956801</v>
      </c>
      <c r="Z47">
        <v>3725.2781303526599</v>
      </c>
      <c r="AA47">
        <v>3787.1121694765502</v>
      </c>
      <c r="AB47">
        <v>1351.79671189999</v>
      </c>
      <c r="AC47">
        <f>(K47-Y47)/Y47</f>
        <v>0.32094309258871118</v>
      </c>
      <c r="AD47">
        <f>-AC47</f>
        <v>-0.32094309258871118</v>
      </c>
      <c r="AE47">
        <f>P47/AB47</f>
        <v>1.5059895338392229E-3</v>
      </c>
    </row>
    <row r="48" spans="1:31" x14ac:dyDescent="0.3">
      <c r="A48" t="s">
        <v>323</v>
      </c>
      <c r="B48">
        <v>30</v>
      </c>
      <c r="C48">
        <v>0.7</v>
      </c>
      <c r="D48" t="str">
        <f>CONCATENATE("OS=",C48)</f>
        <v>OS=0.7</v>
      </c>
      <c r="E48">
        <v>4</v>
      </c>
      <c r="F48">
        <v>0.7</v>
      </c>
      <c r="G48" t="str">
        <f>CONCATENATE("ρ=",F48)</f>
        <v>ρ=0.7</v>
      </c>
      <c r="H48" t="s">
        <v>6</v>
      </c>
      <c r="I48" t="str">
        <f>CONCATENATE("μ=",H48)</f>
        <v>μ=L</v>
      </c>
      <c r="J48">
        <v>4</v>
      </c>
      <c r="K48">
        <v>4919.68130836826</v>
      </c>
      <c r="L48" t="s">
        <v>29</v>
      </c>
      <c r="M48">
        <v>4</v>
      </c>
      <c r="N48">
        <v>8</v>
      </c>
      <c r="O48">
        <v>6.6666666666666599</v>
      </c>
      <c r="P48">
        <v>2.1899754000000899</v>
      </c>
      <c r="Q48" t="s">
        <v>323</v>
      </c>
      <c r="R48">
        <v>30</v>
      </c>
      <c r="S48">
        <v>0.7</v>
      </c>
      <c r="T48">
        <v>4</v>
      </c>
      <c r="U48">
        <v>0.7</v>
      </c>
      <c r="V48" t="s">
        <v>6</v>
      </c>
      <c r="W48">
        <v>4</v>
      </c>
      <c r="X48" t="s">
        <v>13</v>
      </c>
      <c r="Y48">
        <v>3724.9098261956801</v>
      </c>
      <c r="Z48">
        <v>3725.2781303526599</v>
      </c>
      <c r="AA48">
        <v>3787.1121694765502</v>
      </c>
      <c r="AB48">
        <v>1351.79671189999</v>
      </c>
      <c r="AC48">
        <f>(K48-Y48)/Y48</f>
        <v>0.32075178673327037</v>
      </c>
      <c r="AD48">
        <f>-AC48</f>
        <v>-0.32075178673327037</v>
      </c>
      <c r="AE48">
        <f>P48/AB48</f>
        <v>1.6200478819940428E-3</v>
      </c>
    </row>
    <row r="49" spans="1:31" x14ac:dyDescent="0.3">
      <c r="A49" t="s">
        <v>323</v>
      </c>
      <c r="B49">
        <v>30</v>
      </c>
      <c r="C49">
        <v>0.7</v>
      </c>
      <c r="D49" t="str">
        <f>CONCATENATE("OS=",C49)</f>
        <v>OS=0.7</v>
      </c>
      <c r="E49">
        <v>4</v>
      </c>
      <c r="F49">
        <v>0.7</v>
      </c>
      <c r="G49" t="str">
        <f>CONCATENATE("ρ=",F49)</f>
        <v>ρ=0.7</v>
      </c>
      <c r="H49" t="s">
        <v>6</v>
      </c>
      <c r="I49" t="str">
        <f>CONCATENATE("μ=",H49)</f>
        <v>μ=L</v>
      </c>
      <c r="J49">
        <v>4</v>
      </c>
      <c r="K49">
        <v>4918.1171990046296</v>
      </c>
      <c r="L49" t="s">
        <v>28</v>
      </c>
      <c r="M49">
        <v>5</v>
      </c>
      <c r="N49">
        <v>8</v>
      </c>
      <c r="O49">
        <v>6.6666666666666599</v>
      </c>
      <c r="P49">
        <v>2.1023277000003802</v>
      </c>
      <c r="Q49" t="s">
        <v>323</v>
      </c>
      <c r="R49">
        <v>30</v>
      </c>
      <c r="S49">
        <v>0.7</v>
      </c>
      <c r="T49">
        <v>4</v>
      </c>
      <c r="U49">
        <v>0.7</v>
      </c>
      <c r="V49" t="s">
        <v>6</v>
      </c>
      <c r="W49">
        <v>4</v>
      </c>
      <c r="X49" t="s">
        <v>13</v>
      </c>
      <c r="Y49">
        <v>3724.9098261956801</v>
      </c>
      <c r="Z49">
        <v>3725.2781303526599</v>
      </c>
      <c r="AA49">
        <v>3787.1121694765502</v>
      </c>
      <c r="AB49">
        <v>1351.79671189999</v>
      </c>
      <c r="AC49">
        <f>(K49-Y49)/Y49</f>
        <v>0.3203318814371392</v>
      </c>
      <c r="AD49">
        <f>-AC49</f>
        <v>-0.3203318814371392</v>
      </c>
      <c r="AE49">
        <f>P49/AB49</f>
        <v>1.5552099524236132E-3</v>
      </c>
    </row>
    <row r="50" spans="1:31" x14ac:dyDescent="0.3">
      <c r="A50" t="s">
        <v>277</v>
      </c>
      <c r="B50">
        <v>10</v>
      </c>
      <c r="C50">
        <v>0.7</v>
      </c>
      <c r="D50" t="str">
        <f>CONCATENATE("OS=",C50)</f>
        <v>OS=0.7</v>
      </c>
      <c r="E50">
        <v>4</v>
      </c>
      <c r="F50">
        <v>0.7</v>
      </c>
      <c r="G50" t="str">
        <f>CONCATENATE("ρ=",F50)</f>
        <v>ρ=0.7</v>
      </c>
      <c r="H50" t="s">
        <v>6</v>
      </c>
      <c r="I50" t="str">
        <f>CONCATENATE("μ=",H50)</f>
        <v>μ=L</v>
      </c>
      <c r="J50">
        <v>2</v>
      </c>
      <c r="K50">
        <v>4903.8053033577498</v>
      </c>
      <c r="L50" t="s">
        <v>31</v>
      </c>
      <c r="M50">
        <v>0</v>
      </c>
      <c r="N50">
        <v>8</v>
      </c>
      <c r="O50">
        <v>6.6666666666666599</v>
      </c>
      <c r="P50">
        <v>0.17820589999999401</v>
      </c>
      <c r="Q50" t="s">
        <v>277</v>
      </c>
      <c r="R50">
        <v>10</v>
      </c>
      <c r="S50">
        <v>0.7</v>
      </c>
      <c r="T50">
        <v>4</v>
      </c>
      <c r="U50">
        <v>0.7</v>
      </c>
      <c r="V50" t="s">
        <v>6</v>
      </c>
      <c r="W50">
        <v>2</v>
      </c>
      <c r="X50" t="s">
        <v>13</v>
      </c>
      <c r="Y50">
        <v>3738.1498713432602</v>
      </c>
      <c r="Z50">
        <v>3764.6253267604202</v>
      </c>
      <c r="AA50">
        <v>4011.89048217052</v>
      </c>
      <c r="AB50">
        <v>88.045331299999802</v>
      </c>
      <c r="AC50">
        <f>(K50-Y50)/Y50</f>
        <v>0.31182683202469491</v>
      </c>
      <c r="AD50">
        <f>-AC50</f>
        <v>-0.31182683202469491</v>
      </c>
      <c r="AE50">
        <f>P50/AB50</f>
        <v>2.0240244129786631E-3</v>
      </c>
    </row>
    <row r="51" spans="1:31" x14ac:dyDescent="0.3">
      <c r="A51" t="s">
        <v>277</v>
      </c>
      <c r="B51">
        <v>10</v>
      </c>
      <c r="C51">
        <v>0.7</v>
      </c>
      <c r="D51" t="str">
        <f>CONCATENATE("OS=",C51)</f>
        <v>OS=0.7</v>
      </c>
      <c r="E51">
        <v>4</v>
      </c>
      <c r="F51">
        <v>0.7</v>
      </c>
      <c r="G51" t="str">
        <f>CONCATENATE("ρ=",F51)</f>
        <v>ρ=0.7</v>
      </c>
      <c r="H51" t="s">
        <v>6</v>
      </c>
      <c r="I51" t="str">
        <f>CONCATENATE("μ=",H51)</f>
        <v>μ=L</v>
      </c>
      <c r="J51">
        <v>2</v>
      </c>
      <c r="K51">
        <v>4903.8053033577498</v>
      </c>
      <c r="L51" t="s">
        <v>30</v>
      </c>
      <c r="M51">
        <v>3</v>
      </c>
      <c r="N51">
        <v>8</v>
      </c>
      <c r="O51">
        <v>6.6666666666666599</v>
      </c>
      <c r="P51">
        <v>0.175005200000001</v>
      </c>
      <c r="Q51" t="s">
        <v>277</v>
      </c>
      <c r="R51">
        <v>10</v>
      </c>
      <c r="S51">
        <v>0.7</v>
      </c>
      <c r="T51">
        <v>4</v>
      </c>
      <c r="U51">
        <v>0.7</v>
      </c>
      <c r="V51" t="s">
        <v>6</v>
      </c>
      <c r="W51">
        <v>2</v>
      </c>
      <c r="X51" t="s">
        <v>13</v>
      </c>
      <c r="Y51">
        <v>3738.1498713432602</v>
      </c>
      <c r="Z51">
        <v>3764.6253267604202</v>
      </c>
      <c r="AA51">
        <v>4011.89048217052</v>
      </c>
      <c r="AB51">
        <v>88.045331299999802</v>
      </c>
      <c r="AC51">
        <f>(K51-Y51)/Y51</f>
        <v>0.31182683202469491</v>
      </c>
      <c r="AD51">
        <f>-AC51</f>
        <v>-0.31182683202469491</v>
      </c>
      <c r="AE51">
        <f>P51/AB51</f>
        <v>1.9876715484629156E-3</v>
      </c>
    </row>
    <row r="52" spans="1:31" x14ac:dyDescent="0.3">
      <c r="A52" t="s">
        <v>277</v>
      </c>
      <c r="B52">
        <v>10</v>
      </c>
      <c r="C52">
        <v>0.7</v>
      </c>
      <c r="D52" t="str">
        <f>CONCATENATE("OS=",C52)</f>
        <v>OS=0.7</v>
      </c>
      <c r="E52">
        <v>4</v>
      </c>
      <c r="F52">
        <v>0.7</v>
      </c>
      <c r="G52" t="str">
        <f>CONCATENATE("ρ=",F52)</f>
        <v>ρ=0.7</v>
      </c>
      <c r="H52" t="s">
        <v>6</v>
      </c>
      <c r="I52" t="str">
        <f>CONCATENATE("μ=",H52)</f>
        <v>μ=L</v>
      </c>
      <c r="J52">
        <v>2</v>
      </c>
      <c r="K52">
        <v>4903.8053033577498</v>
      </c>
      <c r="L52" t="s">
        <v>29</v>
      </c>
      <c r="M52">
        <v>4</v>
      </c>
      <c r="N52">
        <v>8</v>
      </c>
      <c r="O52">
        <v>6.6666666666666599</v>
      </c>
      <c r="P52">
        <v>0.18541709999999501</v>
      </c>
      <c r="Q52" t="s">
        <v>277</v>
      </c>
      <c r="R52">
        <v>10</v>
      </c>
      <c r="S52">
        <v>0.7</v>
      </c>
      <c r="T52">
        <v>4</v>
      </c>
      <c r="U52">
        <v>0.7</v>
      </c>
      <c r="V52" t="s">
        <v>6</v>
      </c>
      <c r="W52">
        <v>2</v>
      </c>
      <c r="X52" t="s">
        <v>13</v>
      </c>
      <c r="Y52">
        <v>3738.1498713432602</v>
      </c>
      <c r="Z52">
        <v>3764.6253267604202</v>
      </c>
      <c r="AA52">
        <v>4011.89048217052</v>
      </c>
      <c r="AB52">
        <v>88.045331299999802</v>
      </c>
      <c r="AC52">
        <f>(K52-Y52)/Y52</f>
        <v>0.31182683202469491</v>
      </c>
      <c r="AD52">
        <f>-AC52</f>
        <v>-0.31182683202469491</v>
      </c>
      <c r="AE52">
        <f>P52/AB52</f>
        <v>2.1059276768261239E-3</v>
      </c>
    </row>
    <row r="53" spans="1:31" x14ac:dyDescent="0.3">
      <c r="A53" t="s">
        <v>277</v>
      </c>
      <c r="B53">
        <v>10</v>
      </c>
      <c r="C53">
        <v>0.7</v>
      </c>
      <c r="D53" t="str">
        <f>CONCATENATE("OS=",C53)</f>
        <v>OS=0.7</v>
      </c>
      <c r="E53">
        <v>4</v>
      </c>
      <c r="F53">
        <v>0.7</v>
      </c>
      <c r="G53" t="str">
        <f>CONCATENATE("ρ=",F53)</f>
        <v>ρ=0.7</v>
      </c>
      <c r="H53" t="s">
        <v>6</v>
      </c>
      <c r="I53" t="str">
        <f>CONCATENATE("μ=",H53)</f>
        <v>μ=L</v>
      </c>
      <c r="J53">
        <v>2</v>
      </c>
      <c r="K53">
        <v>4903.8053033577498</v>
      </c>
      <c r="L53" t="s">
        <v>28</v>
      </c>
      <c r="M53">
        <v>5</v>
      </c>
      <c r="N53">
        <v>8</v>
      </c>
      <c r="O53">
        <v>6.6666666666666599</v>
      </c>
      <c r="P53">
        <v>0.17874799999999799</v>
      </c>
      <c r="Q53" t="s">
        <v>277</v>
      </c>
      <c r="R53">
        <v>10</v>
      </c>
      <c r="S53">
        <v>0.7</v>
      </c>
      <c r="T53">
        <v>4</v>
      </c>
      <c r="U53">
        <v>0.7</v>
      </c>
      <c r="V53" t="s">
        <v>6</v>
      </c>
      <c r="W53">
        <v>2</v>
      </c>
      <c r="X53" t="s">
        <v>13</v>
      </c>
      <c r="Y53">
        <v>3738.1498713432602</v>
      </c>
      <c r="Z53">
        <v>3764.6253267604202</v>
      </c>
      <c r="AA53">
        <v>4011.89048217052</v>
      </c>
      <c r="AB53">
        <v>88.045331299999802</v>
      </c>
      <c r="AC53">
        <f>(K53-Y53)/Y53</f>
        <v>0.31182683202469491</v>
      </c>
      <c r="AD53">
        <f>-AC53</f>
        <v>-0.31182683202469491</v>
      </c>
      <c r="AE53">
        <f>P53/AB53</f>
        <v>2.0301814685771804E-3</v>
      </c>
    </row>
    <row r="54" spans="1:31" x14ac:dyDescent="0.3">
      <c r="A54" t="s">
        <v>348</v>
      </c>
      <c r="B54">
        <v>60</v>
      </c>
      <c r="C54">
        <v>0.7</v>
      </c>
      <c r="D54" t="str">
        <f>CONCATENATE("OS=",C54)</f>
        <v>OS=0.7</v>
      </c>
      <c r="E54">
        <v>2</v>
      </c>
      <c r="F54">
        <v>0.7</v>
      </c>
      <c r="G54" t="str">
        <f>CONCATENATE("ρ=",F54)</f>
        <v>ρ=0.7</v>
      </c>
      <c r="H54" t="s">
        <v>6</v>
      </c>
      <c r="I54" t="str">
        <f>CONCATENATE("μ=",H54)</f>
        <v>μ=L</v>
      </c>
      <c r="J54">
        <v>1</v>
      </c>
      <c r="K54">
        <v>4820.1954228872601</v>
      </c>
      <c r="L54" t="s">
        <v>21</v>
      </c>
      <c r="M54">
        <v>0</v>
      </c>
      <c r="N54">
        <v>7</v>
      </c>
      <c r="O54">
        <v>3.3333333333333299</v>
      </c>
      <c r="P54">
        <v>19.405017900000502</v>
      </c>
      <c r="Q54" t="s">
        <v>348</v>
      </c>
      <c r="R54">
        <v>60</v>
      </c>
      <c r="S54">
        <v>0.7</v>
      </c>
      <c r="T54">
        <v>2</v>
      </c>
      <c r="U54">
        <v>0.7</v>
      </c>
      <c r="V54" t="s">
        <v>6</v>
      </c>
      <c r="W54">
        <v>1</v>
      </c>
      <c r="X54" t="s">
        <v>13</v>
      </c>
      <c r="Y54">
        <v>5327.5074293387797</v>
      </c>
      <c r="Z54">
        <v>5327.5074293387797</v>
      </c>
      <c r="AA54">
        <v>90000000000</v>
      </c>
      <c r="AB54">
        <v>1509.2068973999901</v>
      </c>
      <c r="AC54">
        <f>(K54-Y54)/Y54</f>
        <v>-9.5225020927748261E-2</v>
      </c>
      <c r="AD54">
        <f>-AC54</f>
        <v>9.5225020927748261E-2</v>
      </c>
      <c r="AE54">
        <f>P54/AB54</f>
        <v>1.2857758557445503E-2</v>
      </c>
    </row>
    <row r="55" spans="1:31" x14ac:dyDescent="0.3">
      <c r="A55" t="s">
        <v>348</v>
      </c>
      <c r="B55">
        <v>60</v>
      </c>
      <c r="C55">
        <v>0.7</v>
      </c>
      <c r="D55" t="str">
        <f>CONCATENATE("OS=",C55)</f>
        <v>OS=0.7</v>
      </c>
      <c r="E55">
        <v>2</v>
      </c>
      <c r="F55">
        <v>0.7</v>
      </c>
      <c r="G55" t="str">
        <f>CONCATENATE("ρ=",F55)</f>
        <v>ρ=0.7</v>
      </c>
      <c r="H55" t="s">
        <v>6</v>
      </c>
      <c r="I55" t="str">
        <f>CONCATENATE("μ=",H55)</f>
        <v>μ=L</v>
      </c>
      <c r="J55">
        <v>1</v>
      </c>
      <c r="K55">
        <v>4820.1954228872601</v>
      </c>
      <c r="L55" t="s">
        <v>20</v>
      </c>
      <c r="M55">
        <v>3</v>
      </c>
      <c r="N55">
        <v>7</v>
      </c>
      <c r="O55">
        <v>3.3333333333333299</v>
      </c>
      <c r="P55">
        <v>17.885694399999899</v>
      </c>
      <c r="Q55" t="s">
        <v>348</v>
      </c>
      <c r="R55">
        <v>60</v>
      </c>
      <c r="S55">
        <v>0.7</v>
      </c>
      <c r="T55">
        <v>2</v>
      </c>
      <c r="U55">
        <v>0.7</v>
      </c>
      <c r="V55" t="s">
        <v>6</v>
      </c>
      <c r="W55">
        <v>1</v>
      </c>
      <c r="X55" t="s">
        <v>13</v>
      </c>
      <c r="Y55">
        <v>5327.5074293387797</v>
      </c>
      <c r="Z55">
        <v>5327.5074293387797</v>
      </c>
      <c r="AA55">
        <v>90000000000</v>
      </c>
      <c r="AB55">
        <v>1509.2068973999901</v>
      </c>
      <c r="AC55">
        <f>(K55-Y55)/Y55</f>
        <v>-9.5225020927748261E-2</v>
      </c>
      <c r="AD55">
        <f>-AC55</f>
        <v>9.5225020927748261E-2</v>
      </c>
      <c r="AE55">
        <f>P55/AB55</f>
        <v>1.185105529984839E-2</v>
      </c>
    </row>
    <row r="56" spans="1:31" x14ac:dyDescent="0.3">
      <c r="A56" t="s">
        <v>348</v>
      </c>
      <c r="B56">
        <v>60</v>
      </c>
      <c r="C56">
        <v>0.7</v>
      </c>
      <c r="D56" t="str">
        <f>CONCATENATE("OS=",C56)</f>
        <v>OS=0.7</v>
      </c>
      <c r="E56">
        <v>2</v>
      </c>
      <c r="F56">
        <v>0.7</v>
      </c>
      <c r="G56" t="str">
        <f>CONCATENATE("ρ=",F56)</f>
        <v>ρ=0.7</v>
      </c>
      <c r="H56" t="s">
        <v>6</v>
      </c>
      <c r="I56" t="str">
        <f>CONCATENATE("μ=",H56)</f>
        <v>μ=L</v>
      </c>
      <c r="J56">
        <v>1</v>
      </c>
      <c r="K56">
        <v>4820.1954228872601</v>
      </c>
      <c r="L56" t="s">
        <v>19</v>
      </c>
      <c r="M56">
        <v>4</v>
      </c>
      <c r="N56">
        <v>7</v>
      </c>
      <c r="O56">
        <v>3.3333333333333299</v>
      </c>
      <c r="P56">
        <v>18.0350830999996</v>
      </c>
      <c r="Q56" t="s">
        <v>348</v>
      </c>
      <c r="R56">
        <v>60</v>
      </c>
      <c r="S56">
        <v>0.7</v>
      </c>
      <c r="T56">
        <v>2</v>
      </c>
      <c r="U56">
        <v>0.7</v>
      </c>
      <c r="V56" t="s">
        <v>6</v>
      </c>
      <c r="W56">
        <v>1</v>
      </c>
      <c r="X56" t="s">
        <v>13</v>
      </c>
      <c r="Y56">
        <v>5327.5074293387797</v>
      </c>
      <c r="Z56">
        <v>5327.5074293387797</v>
      </c>
      <c r="AA56">
        <v>90000000000</v>
      </c>
      <c r="AB56">
        <v>1509.2068973999901</v>
      </c>
      <c r="AC56">
        <f>(K56-Y56)/Y56</f>
        <v>-9.5225020927748261E-2</v>
      </c>
      <c r="AD56">
        <f>-AC56</f>
        <v>9.5225020927748261E-2</v>
      </c>
      <c r="AE56">
        <f>P56/AB56</f>
        <v>1.1950040203944086E-2</v>
      </c>
    </row>
    <row r="57" spans="1:31" x14ac:dyDescent="0.3">
      <c r="A57" t="s">
        <v>348</v>
      </c>
      <c r="B57">
        <v>60</v>
      </c>
      <c r="C57">
        <v>0.7</v>
      </c>
      <c r="D57" t="str">
        <f>CONCATENATE("OS=",C57)</f>
        <v>OS=0.7</v>
      </c>
      <c r="E57">
        <v>2</v>
      </c>
      <c r="F57">
        <v>0.7</v>
      </c>
      <c r="G57" t="str">
        <f>CONCATENATE("ρ=",F57)</f>
        <v>ρ=0.7</v>
      </c>
      <c r="H57" t="s">
        <v>6</v>
      </c>
      <c r="I57" t="str">
        <f>CONCATENATE("μ=",H57)</f>
        <v>μ=L</v>
      </c>
      <c r="J57">
        <v>1</v>
      </c>
      <c r="K57">
        <v>4820.1954228872601</v>
      </c>
      <c r="L57" t="s">
        <v>18</v>
      </c>
      <c r="M57">
        <v>5</v>
      </c>
      <c r="N57">
        <v>7</v>
      </c>
      <c r="O57">
        <v>3.3333333333333299</v>
      </c>
      <c r="P57">
        <v>19.388882500003</v>
      </c>
      <c r="Q57" t="s">
        <v>348</v>
      </c>
      <c r="R57">
        <v>60</v>
      </c>
      <c r="S57">
        <v>0.7</v>
      </c>
      <c r="T57">
        <v>2</v>
      </c>
      <c r="U57">
        <v>0.7</v>
      </c>
      <c r="V57" t="s">
        <v>6</v>
      </c>
      <c r="W57">
        <v>1</v>
      </c>
      <c r="X57" t="s">
        <v>13</v>
      </c>
      <c r="Y57">
        <v>5327.5074293387797</v>
      </c>
      <c r="Z57">
        <v>5327.5074293387797</v>
      </c>
      <c r="AA57">
        <v>90000000000</v>
      </c>
      <c r="AB57">
        <v>1509.2068973999901</v>
      </c>
      <c r="AC57">
        <f>(K57-Y57)/Y57</f>
        <v>-9.5225020927748261E-2</v>
      </c>
      <c r="AD57">
        <f>-AC57</f>
        <v>9.5225020927748261E-2</v>
      </c>
      <c r="AE57">
        <f>P57/AB57</f>
        <v>1.2847067246648225E-2</v>
      </c>
    </row>
    <row r="58" spans="1:31" x14ac:dyDescent="0.3">
      <c r="A58" t="s">
        <v>328</v>
      </c>
      <c r="B58">
        <v>60</v>
      </c>
      <c r="C58">
        <v>0.7</v>
      </c>
      <c r="D58" t="str">
        <f>CONCATENATE("OS=",C58)</f>
        <v>OS=0.7</v>
      </c>
      <c r="E58">
        <v>4</v>
      </c>
      <c r="F58">
        <v>0.7</v>
      </c>
      <c r="G58" t="str">
        <f>CONCATENATE("ρ=",F58)</f>
        <v>ρ=0.7</v>
      </c>
      <c r="H58" t="s">
        <v>6</v>
      </c>
      <c r="I58" t="str">
        <f>CONCATENATE("μ=",H58)</f>
        <v>μ=L</v>
      </c>
      <c r="J58">
        <v>5</v>
      </c>
      <c r="K58">
        <v>4758.4722696681301</v>
      </c>
      <c r="L58" t="s">
        <v>31</v>
      </c>
      <c r="M58">
        <v>0</v>
      </c>
      <c r="N58">
        <v>8</v>
      </c>
      <c r="O58">
        <v>6.6666666666666599</v>
      </c>
      <c r="P58">
        <v>14.9848851999995</v>
      </c>
      <c r="Q58" t="s">
        <v>328</v>
      </c>
      <c r="R58">
        <v>60</v>
      </c>
      <c r="S58">
        <v>0.7</v>
      </c>
      <c r="T58">
        <v>4</v>
      </c>
      <c r="U58">
        <v>0.7</v>
      </c>
      <c r="V58" t="s">
        <v>6</v>
      </c>
      <c r="W58">
        <v>5</v>
      </c>
      <c r="X58" t="s">
        <v>13</v>
      </c>
      <c r="Y58">
        <v>3908.7750517882</v>
      </c>
      <c r="Z58">
        <v>3908.7750517882</v>
      </c>
      <c r="AA58">
        <v>90000000000</v>
      </c>
      <c r="AB58">
        <v>1507.84974049999</v>
      </c>
      <c r="AC58">
        <f>(K58-Y58)/Y58</f>
        <v>0.21738196919037531</v>
      </c>
      <c r="AD58">
        <f>-AC58</f>
        <v>-0.21738196919037531</v>
      </c>
      <c r="AE58">
        <f>P58/AB58</f>
        <v>9.9379167549086423E-3</v>
      </c>
    </row>
    <row r="59" spans="1:31" x14ac:dyDescent="0.3">
      <c r="A59" t="s">
        <v>328</v>
      </c>
      <c r="B59">
        <v>60</v>
      </c>
      <c r="C59">
        <v>0.7</v>
      </c>
      <c r="D59" t="str">
        <f>CONCATENATE("OS=",C59)</f>
        <v>OS=0.7</v>
      </c>
      <c r="E59">
        <v>4</v>
      </c>
      <c r="F59">
        <v>0.7</v>
      </c>
      <c r="G59" t="str">
        <f>CONCATENATE("ρ=",F59)</f>
        <v>ρ=0.7</v>
      </c>
      <c r="H59" t="s">
        <v>6</v>
      </c>
      <c r="I59" t="str">
        <f>CONCATENATE("μ=",H59)</f>
        <v>μ=L</v>
      </c>
      <c r="J59">
        <v>5</v>
      </c>
      <c r="K59">
        <v>4758.4722696681301</v>
      </c>
      <c r="L59" t="s">
        <v>30</v>
      </c>
      <c r="M59">
        <v>3</v>
      </c>
      <c r="N59">
        <v>8</v>
      </c>
      <c r="O59">
        <v>6.6666666666666599</v>
      </c>
      <c r="P59">
        <v>14.7061752000008</v>
      </c>
      <c r="Q59" t="s">
        <v>328</v>
      </c>
      <c r="R59">
        <v>60</v>
      </c>
      <c r="S59">
        <v>0.7</v>
      </c>
      <c r="T59">
        <v>4</v>
      </c>
      <c r="U59">
        <v>0.7</v>
      </c>
      <c r="V59" t="s">
        <v>6</v>
      </c>
      <c r="W59">
        <v>5</v>
      </c>
      <c r="X59" t="s">
        <v>13</v>
      </c>
      <c r="Y59">
        <v>3908.7750517882</v>
      </c>
      <c r="Z59">
        <v>3908.7750517882</v>
      </c>
      <c r="AA59">
        <v>90000000000</v>
      </c>
      <c r="AB59">
        <v>1507.84974049999</v>
      </c>
      <c r="AC59">
        <f>(K59-Y59)/Y59</f>
        <v>0.21738196919037531</v>
      </c>
      <c r="AD59">
        <f>-AC59</f>
        <v>-0.21738196919037531</v>
      </c>
      <c r="AE59">
        <f>P59/AB59</f>
        <v>9.753077382315534E-3</v>
      </c>
    </row>
    <row r="60" spans="1:31" x14ac:dyDescent="0.3">
      <c r="A60" t="s">
        <v>328</v>
      </c>
      <c r="B60">
        <v>60</v>
      </c>
      <c r="C60">
        <v>0.7</v>
      </c>
      <c r="D60" t="str">
        <f>CONCATENATE("OS=",C60)</f>
        <v>OS=0.7</v>
      </c>
      <c r="E60">
        <v>4</v>
      </c>
      <c r="F60">
        <v>0.7</v>
      </c>
      <c r="G60" t="str">
        <f>CONCATENATE("ρ=",F60)</f>
        <v>ρ=0.7</v>
      </c>
      <c r="H60" t="s">
        <v>6</v>
      </c>
      <c r="I60" t="str">
        <f>CONCATENATE("μ=",H60)</f>
        <v>μ=L</v>
      </c>
      <c r="J60">
        <v>5</v>
      </c>
      <c r="K60">
        <v>4758.4722696681301</v>
      </c>
      <c r="L60" t="s">
        <v>29</v>
      </c>
      <c r="M60">
        <v>4</v>
      </c>
      <c r="N60">
        <v>8</v>
      </c>
      <c r="O60">
        <v>6.6666666666666599</v>
      </c>
      <c r="P60">
        <v>17.238256399999901</v>
      </c>
      <c r="Q60" t="s">
        <v>328</v>
      </c>
      <c r="R60">
        <v>60</v>
      </c>
      <c r="S60">
        <v>0.7</v>
      </c>
      <c r="T60">
        <v>4</v>
      </c>
      <c r="U60">
        <v>0.7</v>
      </c>
      <c r="V60" t="s">
        <v>6</v>
      </c>
      <c r="W60">
        <v>5</v>
      </c>
      <c r="X60" t="s">
        <v>13</v>
      </c>
      <c r="Y60">
        <v>3908.7750517882</v>
      </c>
      <c r="Z60">
        <v>3908.7750517882</v>
      </c>
      <c r="AA60">
        <v>90000000000</v>
      </c>
      <c r="AB60">
        <v>1507.84974049999</v>
      </c>
      <c r="AC60">
        <f>(K60-Y60)/Y60</f>
        <v>0.21738196919037531</v>
      </c>
      <c r="AD60">
        <f>-AC60</f>
        <v>-0.21738196919037531</v>
      </c>
      <c r="AE60">
        <f>P60/AB60</f>
        <v>1.143234364604781E-2</v>
      </c>
    </row>
    <row r="61" spans="1:31" x14ac:dyDescent="0.3">
      <c r="A61" t="s">
        <v>328</v>
      </c>
      <c r="B61">
        <v>60</v>
      </c>
      <c r="C61">
        <v>0.7</v>
      </c>
      <c r="D61" t="str">
        <f>CONCATENATE("OS=",C61)</f>
        <v>OS=0.7</v>
      </c>
      <c r="E61">
        <v>4</v>
      </c>
      <c r="F61">
        <v>0.7</v>
      </c>
      <c r="G61" t="str">
        <f>CONCATENATE("ρ=",F61)</f>
        <v>ρ=0.7</v>
      </c>
      <c r="H61" t="s">
        <v>6</v>
      </c>
      <c r="I61" t="str">
        <f>CONCATENATE("μ=",H61)</f>
        <v>μ=L</v>
      </c>
      <c r="J61">
        <v>5</v>
      </c>
      <c r="K61">
        <v>4758.4722696681301</v>
      </c>
      <c r="L61" t="s">
        <v>28</v>
      </c>
      <c r="M61">
        <v>5</v>
      </c>
      <c r="N61">
        <v>8</v>
      </c>
      <c r="O61">
        <v>6.6666666666666599</v>
      </c>
      <c r="P61">
        <v>20.634613100002699</v>
      </c>
      <c r="Q61" t="s">
        <v>328</v>
      </c>
      <c r="R61">
        <v>60</v>
      </c>
      <c r="S61">
        <v>0.7</v>
      </c>
      <c r="T61">
        <v>4</v>
      </c>
      <c r="U61">
        <v>0.7</v>
      </c>
      <c r="V61" t="s">
        <v>6</v>
      </c>
      <c r="W61">
        <v>5</v>
      </c>
      <c r="X61" t="s">
        <v>13</v>
      </c>
      <c r="Y61">
        <v>3908.7750517882</v>
      </c>
      <c r="Z61">
        <v>3908.7750517882</v>
      </c>
      <c r="AA61">
        <v>90000000000</v>
      </c>
      <c r="AB61">
        <v>1507.84974049999</v>
      </c>
      <c r="AC61">
        <f>(K61-Y61)/Y61</f>
        <v>0.21738196919037531</v>
      </c>
      <c r="AD61">
        <f>-AC61</f>
        <v>-0.21738196919037531</v>
      </c>
      <c r="AE61">
        <f>P61/AB61</f>
        <v>1.368479401214105E-2</v>
      </c>
    </row>
    <row r="62" spans="1:31" x14ac:dyDescent="0.3">
      <c r="A62" t="s">
        <v>347</v>
      </c>
      <c r="B62">
        <v>60</v>
      </c>
      <c r="C62">
        <v>0.7</v>
      </c>
      <c r="D62" t="str">
        <f>CONCATENATE("OS=",C62)</f>
        <v>OS=0.7</v>
      </c>
      <c r="E62">
        <v>2</v>
      </c>
      <c r="F62">
        <v>0.7</v>
      </c>
      <c r="G62" t="str">
        <f>CONCATENATE("ρ=",F62)</f>
        <v>ρ=0.7</v>
      </c>
      <c r="H62" t="s">
        <v>6</v>
      </c>
      <c r="I62" t="str">
        <f>CONCATENATE("μ=",H62)</f>
        <v>μ=L</v>
      </c>
      <c r="J62">
        <v>3</v>
      </c>
      <c r="K62">
        <v>4745.0068966525896</v>
      </c>
      <c r="L62" t="s">
        <v>25</v>
      </c>
      <c r="M62">
        <v>4</v>
      </c>
      <c r="N62">
        <v>9</v>
      </c>
      <c r="O62">
        <v>3.3333333333333299</v>
      </c>
      <c r="P62">
        <v>19.607356799999199</v>
      </c>
      <c r="Q62" t="s">
        <v>347</v>
      </c>
      <c r="R62">
        <v>60</v>
      </c>
      <c r="S62">
        <v>0.7</v>
      </c>
      <c r="T62">
        <v>2</v>
      </c>
      <c r="U62">
        <v>0.7</v>
      </c>
      <c r="V62" t="s">
        <v>6</v>
      </c>
      <c r="W62">
        <v>3</v>
      </c>
      <c r="X62" t="s">
        <v>13</v>
      </c>
      <c r="Y62">
        <v>4824.9137082893003</v>
      </c>
      <c r="Z62">
        <v>4824.9137082893003</v>
      </c>
      <c r="AA62">
        <v>90000000000</v>
      </c>
      <c r="AB62">
        <v>1512.9275444999901</v>
      </c>
      <c r="AC62">
        <f>(K62-Y62)/Y62</f>
        <v>-1.6561293417419916E-2</v>
      </c>
      <c r="AD62">
        <f>-AC62</f>
        <v>1.6561293417419916E-2</v>
      </c>
      <c r="AE62">
        <f>P62/AB62</f>
        <v>1.295987826467874E-2</v>
      </c>
    </row>
    <row r="63" spans="1:31" x14ac:dyDescent="0.3">
      <c r="A63" t="s">
        <v>347</v>
      </c>
      <c r="B63">
        <v>60</v>
      </c>
      <c r="C63">
        <v>0.7</v>
      </c>
      <c r="D63" t="str">
        <f>CONCATENATE("OS=",C63)</f>
        <v>OS=0.7</v>
      </c>
      <c r="E63">
        <v>2</v>
      </c>
      <c r="F63">
        <v>0.7</v>
      </c>
      <c r="G63" t="str">
        <f>CONCATENATE("ρ=",F63)</f>
        <v>ρ=0.7</v>
      </c>
      <c r="H63" t="s">
        <v>6</v>
      </c>
      <c r="I63" t="str">
        <f>CONCATENATE("μ=",H63)</f>
        <v>μ=L</v>
      </c>
      <c r="J63">
        <v>3</v>
      </c>
      <c r="K63">
        <v>4735.4189322268703</v>
      </c>
      <c r="L63" t="s">
        <v>22</v>
      </c>
      <c r="M63">
        <v>0</v>
      </c>
      <c r="N63">
        <v>9</v>
      </c>
      <c r="O63">
        <v>3.3333333333333299</v>
      </c>
      <c r="P63">
        <v>18.303719700001199</v>
      </c>
      <c r="Q63" t="s">
        <v>347</v>
      </c>
      <c r="R63">
        <v>60</v>
      </c>
      <c r="S63">
        <v>0.7</v>
      </c>
      <c r="T63">
        <v>2</v>
      </c>
      <c r="U63">
        <v>0.7</v>
      </c>
      <c r="V63" t="s">
        <v>6</v>
      </c>
      <c r="W63">
        <v>3</v>
      </c>
      <c r="X63" t="s">
        <v>13</v>
      </c>
      <c r="Y63">
        <v>4824.9137082893003</v>
      </c>
      <c r="Z63">
        <v>4824.9137082893003</v>
      </c>
      <c r="AA63">
        <v>90000000000</v>
      </c>
      <c r="AB63">
        <v>1512.9275444999901</v>
      </c>
      <c r="AC63">
        <f>(K63-Y63)/Y63</f>
        <v>-1.8548471842859311E-2</v>
      </c>
      <c r="AD63">
        <f>-AC63</f>
        <v>1.8548471842859311E-2</v>
      </c>
      <c r="AE63">
        <f>P63/AB63</f>
        <v>1.2098213008641088E-2</v>
      </c>
    </row>
    <row r="64" spans="1:31" x14ac:dyDescent="0.3">
      <c r="A64" t="s">
        <v>347</v>
      </c>
      <c r="B64">
        <v>60</v>
      </c>
      <c r="C64">
        <v>0.7</v>
      </c>
      <c r="D64" t="str">
        <f>CONCATENATE("OS=",C64)</f>
        <v>OS=0.7</v>
      </c>
      <c r="E64">
        <v>2</v>
      </c>
      <c r="F64">
        <v>0.7</v>
      </c>
      <c r="G64" t="str">
        <f>CONCATENATE("ρ=",F64)</f>
        <v>ρ=0.7</v>
      </c>
      <c r="H64" t="s">
        <v>6</v>
      </c>
      <c r="I64" t="str">
        <f>CONCATENATE("μ=",H64)</f>
        <v>μ=L</v>
      </c>
      <c r="J64">
        <v>3</v>
      </c>
      <c r="K64">
        <v>4734.4680175450903</v>
      </c>
      <c r="L64" t="s">
        <v>24</v>
      </c>
      <c r="M64">
        <v>5</v>
      </c>
      <c r="N64">
        <v>9</v>
      </c>
      <c r="O64">
        <v>3.3333333333333299</v>
      </c>
      <c r="P64">
        <v>19.895946700002199</v>
      </c>
      <c r="Q64" t="s">
        <v>347</v>
      </c>
      <c r="R64">
        <v>60</v>
      </c>
      <c r="S64">
        <v>0.7</v>
      </c>
      <c r="T64">
        <v>2</v>
      </c>
      <c r="U64">
        <v>0.7</v>
      </c>
      <c r="V64" t="s">
        <v>6</v>
      </c>
      <c r="W64">
        <v>3</v>
      </c>
      <c r="X64" t="s">
        <v>13</v>
      </c>
      <c r="Y64">
        <v>4824.9137082893003</v>
      </c>
      <c r="Z64">
        <v>4824.9137082893003</v>
      </c>
      <c r="AA64">
        <v>90000000000</v>
      </c>
      <c r="AB64">
        <v>1512.9275444999901</v>
      </c>
      <c r="AC64">
        <f>(K64-Y64)/Y64</f>
        <v>-1.8745556130635544E-2</v>
      </c>
      <c r="AD64">
        <f>-AC64</f>
        <v>1.8745556130635544E-2</v>
      </c>
      <c r="AE64">
        <f>P64/AB64</f>
        <v>1.3150627584467466E-2</v>
      </c>
    </row>
    <row r="65" spans="1:31" x14ac:dyDescent="0.3">
      <c r="A65" t="s">
        <v>347</v>
      </c>
      <c r="B65">
        <v>60</v>
      </c>
      <c r="C65">
        <v>0.7</v>
      </c>
      <c r="D65" t="str">
        <f>CONCATENATE("OS=",C65)</f>
        <v>OS=0.7</v>
      </c>
      <c r="E65">
        <v>2</v>
      </c>
      <c r="F65">
        <v>0.7</v>
      </c>
      <c r="G65" t="str">
        <f>CONCATENATE("ρ=",F65)</f>
        <v>ρ=0.7</v>
      </c>
      <c r="H65" t="s">
        <v>6</v>
      </c>
      <c r="I65" t="str">
        <f>CONCATENATE("μ=",H65)</f>
        <v>μ=L</v>
      </c>
      <c r="J65">
        <v>3</v>
      </c>
      <c r="K65">
        <v>4715.7356025696899</v>
      </c>
      <c r="L65" t="s">
        <v>23</v>
      </c>
      <c r="M65">
        <v>3</v>
      </c>
      <c r="N65">
        <v>9</v>
      </c>
      <c r="O65">
        <v>3.3333333333333299</v>
      </c>
      <c r="P65">
        <v>15.730358600001599</v>
      </c>
      <c r="Q65" t="s">
        <v>347</v>
      </c>
      <c r="R65">
        <v>60</v>
      </c>
      <c r="S65">
        <v>0.7</v>
      </c>
      <c r="T65">
        <v>2</v>
      </c>
      <c r="U65">
        <v>0.7</v>
      </c>
      <c r="V65" t="s">
        <v>6</v>
      </c>
      <c r="W65">
        <v>3</v>
      </c>
      <c r="X65" t="s">
        <v>13</v>
      </c>
      <c r="Y65">
        <v>4824.9137082893003</v>
      </c>
      <c r="Z65">
        <v>4824.9137082893003</v>
      </c>
      <c r="AA65">
        <v>90000000000</v>
      </c>
      <c r="AB65">
        <v>1512.9275444999901</v>
      </c>
      <c r="AC65">
        <f>(K65-Y65)/Y65</f>
        <v>-2.2627991363252806E-2</v>
      </c>
      <c r="AD65">
        <f>-AC65</f>
        <v>2.2627991363252806E-2</v>
      </c>
      <c r="AE65">
        <f>P65/AB65</f>
        <v>1.0397298044567198E-2</v>
      </c>
    </row>
    <row r="66" spans="1:31" x14ac:dyDescent="0.3">
      <c r="A66" t="s">
        <v>348</v>
      </c>
      <c r="B66">
        <v>60</v>
      </c>
      <c r="C66">
        <v>0.7</v>
      </c>
      <c r="D66" t="str">
        <f>CONCATENATE("OS=",C66)</f>
        <v>OS=0.7</v>
      </c>
      <c r="E66">
        <v>2</v>
      </c>
      <c r="F66">
        <v>0.7</v>
      </c>
      <c r="G66" t="str">
        <f>CONCATENATE("ρ=",F66)</f>
        <v>ρ=0.7</v>
      </c>
      <c r="H66" t="s">
        <v>6</v>
      </c>
      <c r="I66" t="str">
        <f>CONCATENATE("μ=",H66)</f>
        <v>μ=L</v>
      </c>
      <c r="J66">
        <v>1</v>
      </c>
      <c r="K66">
        <v>4687.2106664907296</v>
      </c>
      <c r="L66" t="s">
        <v>5</v>
      </c>
      <c r="M66">
        <v>0</v>
      </c>
      <c r="N66">
        <v>6</v>
      </c>
      <c r="O66">
        <v>3.3333333333333299</v>
      </c>
      <c r="P66">
        <v>22.170858800000101</v>
      </c>
      <c r="Q66" t="s">
        <v>348</v>
      </c>
      <c r="R66">
        <v>60</v>
      </c>
      <c r="S66">
        <v>0.7</v>
      </c>
      <c r="T66">
        <v>2</v>
      </c>
      <c r="U66">
        <v>0.7</v>
      </c>
      <c r="V66" t="s">
        <v>6</v>
      </c>
      <c r="W66">
        <v>1</v>
      </c>
      <c r="X66" t="s">
        <v>13</v>
      </c>
      <c r="Y66">
        <v>5327.5074293387797</v>
      </c>
      <c r="Z66">
        <v>5327.5074293387797</v>
      </c>
      <c r="AA66">
        <v>90000000000</v>
      </c>
      <c r="AB66">
        <v>1509.2068973999901</v>
      </c>
      <c r="AC66">
        <f>(K66-Y66)/Y66</f>
        <v>-0.12018693006825523</v>
      </c>
      <c r="AD66">
        <f>-AC66</f>
        <v>0.12018693006825523</v>
      </c>
      <c r="AE66">
        <f>P66/AB66</f>
        <v>1.4690403839390938E-2</v>
      </c>
    </row>
    <row r="67" spans="1:31" x14ac:dyDescent="0.3">
      <c r="A67" t="s">
        <v>348</v>
      </c>
      <c r="B67">
        <v>60</v>
      </c>
      <c r="C67">
        <v>0.7</v>
      </c>
      <c r="D67" t="str">
        <f>CONCATENATE("OS=",C67)</f>
        <v>OS=0.7</v>
      </c>
      <c r="E67">
        <v>2</v>
      </c>
      <c r="F67">
        <v>0.7</v>
      </c>
      <c r="G67" t="str">
        <f>CONCATENATE("ρ=",F67)</f>
        <v>ρ=0.7</v>
      </c>
      <c r="H67" t="s">
        <v>6</v>
      </c>
      <c r="I67" t="str">
        <f>CONCATENATE("μ=",H67)</f>
        <v>μ=L</v>
      </c>
      <c r="J67">
        <v>1</v>
      </c>
      <c r="K67">
        <v>4687.2106664907296</v>
      </c>
      <c r="L67" t="s">
        <v>17</v>
      </c>
      <c r="M67">
        <v>3</v>
      </c>
      <c r="N67">
        <v>6</v>
      </c>
      <c r="O67">
        <v>3.3333333333333299</v>
      </c>
      <c r="P67">
        <v>18.546434699997899</v>
      </c>
      <c r="Q67" t="s">
        <v>348</v>
      </c>
      <c r="R67">
        <v>60</v>
      </c>
      <c r="S67">
        <v>0.7</v>
      </c>
      <c r="T67">
        <v>2</v>
      </c>
      <c r="U67">
        <v>0.7</v>
      </c>
      <c r="V67" t="s">
        <v>6</v>
      </c>
      <c r="W67">
        <v>1</v>
      </c>
      <c r="X67" t="s">
        <v>13</v>
      </c>
      <c r="Y67">
        <v>5327.5074293387797</v>
      </c>
      <c r="Z67">
        <v>5327.5074293387797</v>
      </c>
      <c r="AA67">
        <v>90000000000</v>
      </c>
      <c r="AB67">
        <v>1509.2068973999901</v>
      </c>
      <c r="AC67">
        <f>(K67-Y67)/Y67</f>
        <v>-0.12018693006825523</v>
      </c>
      <c r="AD67">
        <f>-AC67</f>
        <v>0.12018693006825523</v>
      </c>
      <c r="AE67">
        <f>P67/AB67</f>
        <v>1.2288861608006869E-2</v>
      </c>
    </row>
    <row r="68" spans="1:31" x14ac:dyDescent="0.3">
      <c r="A68" t="s">
        <v>348</v>
      </c>
      <c r="B68">
        <v>60</v>
      </c>
      <c r="C68">
        <v>0.7</v>
      </c>
      <c r="D68" t="str">
        <f>CONCATENATE("OS=",C68)</f>
        <v>OS=0.7</v>
      </c>
      <c r="E68">
        <v>2</v>
      </c>
      <c r="F68">
        <v>0.7</v>
      </c>
      <c r="G68" t="str">
        <f>CONCATENATE("ρ=",F68)</f>
        <v>ρ=0.7</v>
      </c>
      <c r="H68" t="s">
        <v>6</v>
      </c>
      <c r="I68" t="str">
        <f>CONCATENATE("μ=",H68)</f>
        <v>μ=L</v>
      </c>
      <c r="J68">
        <v>1</v>
      </c>
      <c r="K68">
        <v>4687.2106664907296</v>
      </c>
      <c r="L68" t="s">
        <v>16</v>
      </c>
      <c r="M68">
        <v>4</v>
      </c>
      <c r="N68">
        <v>6</v>
      </c>
      <c r="O68">
        <v>3.3333333333333299</v>
      </c>
      <c r="P68">
        <v>18.239351699998199</v>
      </c>
      <c r="Q68" t="s">
        <v>348</v>
      </c>
      <c r="R68">
        <v>60</v>
      </c>
      <c r="S68">
        <v>0.7</v>
      </c>
      <c r="T68">
        <v>2</v>
      </c>
      <c r="U68">
        <v>0.7</v>
      </c>
      <c r="V68" t="s">
        <v>6</v>
      </c>
      <c r="W68">
        <v>1</v>
      </c>
      <c r="X68" t="s">
        <v>13</v>
      </c>
      <c r="Y68">
        <v>5327.5074293387797</v>
      </c>
      <c r="Z68">
        <v>5327.5074293387797</v>
      </c>
      <c r="AA68">
        <v>90000000000</v>
      </c>
      <c r="AB68">
        <v>1509.2068973999901</v>
      </c>
      <c r="AC68">
        <f>(K68-Y68)/Y68</f>
        <v>-0.12018693006825523</v>
      </c>
      <c r="AD68">
        <f>-AC68</f>
        <v>0.12018693006825523</v>
      </c>
      <c r="AE68">
        <f>P68/AB68</f>
        <v>1.2085388511953085E-2</v>
      </c>
    </row>
    <row r="69" spans="1:31" x14ac:dyDescent="0.3">
      <c r="A69" t="s">
        <v>348</v>
      </c>
      <c r="B69">
        <v>60</v>
      </c>
      <c r="C69">
        <v>0.7</v>
      </c>
      <c r="D69" t="str">
        <f>CONCATENATE("OS=",C69)</f>
        <v>OS=0.7</v>
      </c>
      <c r="E69">
        <v>2</v>
      </c>
      <c r="F69">
        <v>0.7</v>
      </c>
      <c r="G69" t="str">
        <f>CONCATENATE("ρ=",F69)</f>
        <v>ρ=0.7</v>
      </c>
      <c r="H69" t="s">
        <v>6</v>
      </c>
      <c r="I69" t="str">
        <f>CONCATENATE("μ=",H69)</f>
        <v>μ=L</v>
      </c>
      <c r="J69">
        <v>1</v>
      </c>
      <c r="K69">
        <v>4687.2106664907296</v>
      </c>
      <c r="L69" t="s">
        <v>15</v>
      </c>
      <c r="M69">
        <v>5</v>
      </c>
      <c r="N69">
        <v>6</v>
      </c>
      <c r="O69">
        <v>3.3333333333333299</v>
      </c>
      <c r="P69">
        <v>20.877393499998998</v>
      </c>
      <c r="Q69" t="s">
        <v>348</v>
      </c>
      <c r="R69">
        <v>60</v>
      </c>
      <c r="S69">
        <v>0.7</v>
      </c>
      <c r="T69">
        <v>2</v>
      </c>
      <c r="U69">
        <v>0.7</v>
      </c>
      <c r="V69" t="s">
        <v>6</v>
      </c>
      <c r="W69">
        <v>1</v>
      </c>
      <c r="X69" t="s">
        <v>13</v>
      </c>
      <c r="Y69">
        <v>5327.5074293387797</v>
      </c>
      <c r="Z69">
        <v>5327.5074293387797</v>
      </c>
      <c r="AA69">
        <v>90000000000</v>
      </c>
      <c r="AB69">
        <v>1509.2068973999901</v>
      </c>
      <c r="AC69">
        <f>(K69-Y69)/Y69</f>
        <v>-0.12018693006825523</v>
      </c>
      <c r="AD69">
        <f>-AC69</f>
        <v>0.12018693006825523</v>
      </c>
      <c r="AE69">
        <f>P69/AB69</f>
        <v>1.3833354151750734E-2</v>
      </c>
    </row>
    <row r="70" spans="1:31" x14ac:dyDescent="0.3">
      <c r="A70" t="s">
        <v>343</v>
      </c>
      <c r="B70">
        <v>20</v>
      </c>
      <c r="C70">
        <v>0.7</v>
      </c>
      <c r="D70" t="str">
        <f>CONCATENATE("OS=",C70)</f>
        <v>OS=0.7</v>
      </c>
      <c r="E70">
        <v>2</v>
      </c>
      <c r="F70">
        <v>0.7</v>
      </c>
      <c r="G70" t="str">
        <f>CONCATENATE("ρ=",F70)</f>
        <v>ρ=0.7</v>
      </c>
      <c r="H70" t="s">
        <v>6</v>
      </c>
      <c r="I70" t="str">
        <f>CONCATENATE("μ=",H70)</f>
        <v>μ=L</v>
      </c>
      <c r="J70">
        <v>4</v>
      </c>
      <c r="K70">
        <v>4670.7368118927398</v>
      </c>
      <c r="L70" t="s">
        <v>29</v>
      </c>
      <c r="M70">
        <v>4</v>
      </c>
      <c r="N70">
        <v>8</v>
      </c>
      <c r="O70">
        <v>3.3333333333333299</v>
      </c>
      <c r="P70">
        <v>1.04696899999999</v>
      </c>
      <c r="Q70" t="s">
        <v>343</v>
      </c>
      <c r="R70">
        <v>20</v>
      </c>
      <c r="S70">
        <v>0.7</v>
      </c>
      <c r="T70">
        <v>2</v>
      </c>
      <c r="U70">
        <v>0.7</v>
      </c>
      <c r="V70" t="s">
        <v>6</v>
      </c>
      <c r="W70">
        <v>4</v>
      </c>
      <c r="X70" t="s">
        <v>13</v>
      </c>
      <c r="Y70">
        <v>3896.62732961651</v>
      </c>
      <c r="Z70">
        <v>3896.62732961651</v>
      </c>
      <c r="AA70">
        <v>3896.62732961651</v>
      </c>
      <c r="AB70">
        <v>528.35137830000099</v>
      </c>
      <c r="AC70">
        <f>(K70-Y70)/Y70</f>
        <v>0.19866141070062618</v>
      </c>
      <c r="AD70">
        <f>-AC70</f>
        <v>-0.19866141070062618</v>
      </c>
      <c r="AE70">
        <f>P70/AB70</f>
        <v>1.9815771151552005E-3</v>
      </c>
    </row>
    <row r="71" spans="1:31" x14ac:dyDescent="0.3">
      <c r="A71" t="s">
        <v>343</v>
      </c>
      <c r="B71">
        <v>20</v>
      </c>
      <c r="C71">
        <v>0.7</v>
      </c>
      <c r="D71" t="str">
        <f>CONCATENATE("OS=",C71)</f>
        <v>OS=0.7</v>
      </c>
      <c r="E71">
        <v>2</v>
      </c>
      <c r="F71">
        <v>0.7</v>
      </c>
      <c r="G71" t="str">
        <f>CONCATENATE("ρ=",F71)</f>
        <v>ρ=0.7</v>
      </c>
      <c r="H71" t="s">
        <v>6</v>
      </c>
      <c r="I71" t="str">
        <f>CONCATENATE("μ=",H71)</f>
        <v>μ=L</v>
      </c>
      <c r="J71">
        <v>4</v>
      </c>
      <c r="K71">
        <v>4667.4354562602903</v>
      </c>
      <c r="L71" t="s">
        <v>31</v>
      </c>
      <c r="M71">
        <v>0</v>
      </c>
      <c r="N71">
        <v>8</v>
      </c>
      <c r="O71">
        <v>3.3333333333333299</v>
      </c>
      <c r="P71">
        <v>1.0452952000000499</v>
      </c>
      <c r="Q71" t="s">
        <v>343</v>
      </c>
      <c r="R71">
        <v>20</v>
      </c>
      <c r="S71">
        <v>0.7</v>
      </c>
      <c r="T71">
        <v>2</v>
      </c>
      <c r="U71">
        <v>0.7</v>
      </c>
      <c r="V71" t="s">
        <v>6</v>
      </c>
      <c r="W71">
        <v>4</v>
      </c>
      <c r="X71" t="s">
        <v>13</v>
      </c>
      <c r="Y71">
        <v>3896.62732961651</v>
      </c>
      <c r="Z71">
        <v>3896.62732961651</v>
      </c>
      <c r="AA71">
        <v>3896.62732961651</v>
      </c>
      <c r="AB71">
        <v>528.35137830000099</v>
      </c>
      <c r="AC71">
        <f>(K71-Y71)/Y71</f>
        <v>0.19781417657911876</v>
      </c>
      <c r="AD71">
        <f>-AC71</f>
        <v>-0.19781417657911876</v>
      </c>
      <c r="AE71">
        <f>P71/AB71</f>
        <v>1.9784091476459163E-3</v>
      </c>
    </row>
    <row r="72" spans="1:31" x14ac:dyDescent="0.3">
      <c r="A72" t="s">
        <v>343</v>
      </c>
      <c r="B72">
        <v>20</v>
      </c>
      <c r="C72">
        <v>0.7</v>
      </c>
      <c r="D72" t="str">
        <f>CONCATENATE("OS=",C72)</f>
        <v>OS=0.7</v>
      </c>
      <c r="E72">
        <v>2</v>
      </c>
      <c r="F72">
        <v>0.7</v>
      </c>
      <c r="G72" t="str">
        <f>CONCATENATE("ρ=",F72)</f>
        <v>ρ=0.7</v>
      </c>
      <c r="H72" t="s">
        <v>6</v>
      </c>
      <c r="I72" t="str">
        <f>CONCATENATE("μ=",H72)</f>
        <v>μ=L</v>
      </c>
      <c r="J72">
        <v>4</v>
      </c>
      <c r="K72">
        <v>4663.4126019669302</v>
      </c>
      <c r="L72" t="s">
        <v>30</v>
      </c>
      <c r="M72">
        <v>3</v>
      </c>
      <c r="N72">
        <v>8</v>
      </c>
      <c r="O72">
        <v>3.3333333333333299</v>
      </c>
      <c r="P72">
        <v>1.0387690999999599</v>
      </c>
      <c r="Q72" t="s">
        <v>343</v>
      </c>
      <c r="R72">
        <v>20</v>
      </c>
      <c r="S72">
        <v>0.7</v>
      </c>
      <c r="T72">
        <v>2</v>
      </c>
      <c r="U72">
        <v>0.7</v>
      </c>
      <c r="V72" t="s">
        <v>6</v>
      </c>
      <c r="W72">
        <v>4</v>
      </c>
      <c r="X72" t="s">
        <v>13</v>
      </c>
      <c r="Y72">
        <v>3896.62732961651</v>
      </c>
      <c r="Z72">
        <v>3896.62732961651</v>
      </c>
      <c r="AA72">
        <v>3896.62732961651</v>
      </c>
      <c r="AB72">
        <v>528.35137830000099</v>
      </c>
      <c r="AC72">
        <f>(K72-Y72)/Y72</f>
        <v>0.19678178267714508</v>
      </c>
      <c r="AD72">
        <f>-AC72</f>
        <v>-0.19678178267714508</v>
      </c>
      <c r="AE72">
        <f>P72/AB72</f>
        <v>1.9660573297684116E-3</v>
      </c>
    </row>
    <row r="73" spans="1:31" x14ac:dyDescent="0.3">
      <c r="A73" t="s">
        <v>343</v>
      </c>
      <c r="B73">
        <v>20</v>
      </c>
      <c r="C73">
        <v>0.7</v>
      </c>
      <c r="D73" t="str">
        <f>CONCATENATE("OS=",C73)</f>
        <v>OS=0.7</v>
      </c>
      <c r="E73">
        <v>2</v>
      </c>
      <c r="F73">
        <v>0.7</v>
      </c>
      <c r="G73" t="str">
        <f>CONCATENATE("ρ=",F73)</f>
        <v>ρ=0.7</v>
      </c>
      <c r="H73" t="s">
        <v>6</v>
      </c>
      <c r="I73" t="str">
        <f>CONCATENATE("μ=",H73)</f>
        <v>μ=L</v>
      </c>
      <c r="J73">
        <v>4</v>
      </c>
      <c r="K73">
        <v>4658.7231395865301</v>
      </c>
      <c r="L73" t="s">
        <v>28</v>
      </c>
      <c r="M73">
        <v>5</v>
      </c>
      <c r="N73">
        <v>8</v>
      </c>
      <c r="O73">
        <v>3.3333333333333299</v>
      </c>
      <c r="P73">
        <v>1.0207065999999201</v>
      </c>
      <c r="Q73" t="s">
        <v>343</v>
      </c>
      <c r="R73">
        <v>20</v>
      </c>
      <c r="S73">
        <v>0.7</v>
      </c>
      <c r="T73">
        <v>2</v>
      </c>
      <c r="U73">
        <v>0.7</v>
      </c>
      <c r="V73" t="s">
        <v>6</v>
      </c>
      <c r="W73">
        <v>4</v>
      </c>
      <c r="X73" t="s">
        <v>13</v>
      </c>
      <c r="Y73">
        <v>3896.62732961651</v>
      </c>
      <c r="Z73">
        <v>3896.62732961651</v>
      </c>
      <c r="AA73">
        <v>3896.62732961651</v>
      </c>
      <c r="AB73">
        <v>528.35137830000099</v>
      </c>
      <c r="AC73">
        <f>(K73-Y73)/Y73</f>
        <v>0.19557831568281447</v>
      </c>
      <c r="AD73">
        <f>-AC73</f>
        <v>-0.19557831568281447</v>
      </c>
      <c r="AE73">
        <f>P73/AB73</f>
        <v>1.9318708002316538E-3</v>
      </c>
    </row>
    <row r="74" spans="1:31" x14ac:dyDescent="0.3">
      <c r="A74" t="s">
        <v>345</v>
      </c>
      <c r="B74">
        <v>30</v>
      </c>
      <c r="C74">
        <v>0.7</v>
      </c>
      <c r="D74" t="str">
        <f>CONCATENATE("OS=",C74)</f>
        <v>OS=0.7</v>
      </c>
      <c r="E74">
        <v>2</v>
      </c>
      <c r="F74">
        <v>0.7</v>
      </c>
      <c r="G74" t="str">
        <f>CONCATENATE("ρ=",F74)</f>
        <v>ρ=0.7</v>
      </c>
      <c r="H74" t="s">
        <v>6</v>
      </c>
      <c r="I74" t="str">
        <f>CONCATENATE("μ=",H74)</f>
        <v>μ=L</v>
      </c>
      <c r="J74">
        <v>3</v>
      </c>
      <c r="K74">
        <v>4643.4924607105504</v>
      </c>
      <c r="L74" t="s">
        <v>31</v>
      </c>
      <c r="M74">
        <v>0</v>
      </c>
      <c r="N74">
        <v>8</v>
      </c>
      <c r="O74">
        <v>3.3333333333333299</v>
      </c>
      <c r="P74">
        <v>2.4238875000000899</v>
      </c>
      <c r="Q74" t="s">
        <v>345</v>
      </c>
      <c r="R74">
        <v>30</v>
      </c>
      <c r="S74">
        <v>0.7</v>
      </c>
      <c r="T74">
        <v>2</v>
      </c>
      <c r="U74">
        <v>0.7</v>
      </c>
      <c r="V74" t="s">
        <v>6</v>
      </c>
      <c r="W74">
        <v>3</v>
      </c>
      <c r="X74" t="s">
        <v>13</v>
      </c>
      <c r="Y74">
        <v>4484.3838412591003</v>
      </c>
      <c r="Z74">
        <v>4484.3838412591003</v>
      </c>
      <c r="AA74">
        <v>4484.3838412591003</v>
      </c>
      <c r="AB74">
        <v>1301.7733399000099</v>
      </c>
      <c r="AC74">
        <f>(K74-Y74)/Y74</f>
        <v>3.548059779975847E-2</v>
      </c>
      <c r="AD74">
        <f>-AC74</f>
        <v>-3.548059779975847E-2</v>
      </c>
      <c r="AE74">
        <f>P74/AB74</f>
        <v>1.8619888929253001E-3</v>
      </c>
    </row>
    <row r="75" spans="1:31" x14ac:dyDescent="0.3">
      <c r="A75" t="s">
        <v>345</v>
      </c>
      <c r="B75">
        <v>30</v>
      </c>
      <c r="C75">
        <v>0.7</v>
      </c>
      <c r="D75" t="str">
        <f>CONCATENATE("OS=",C75)</f>
        <v>OS=0.7</v>
      </c>
      <c r="E75">
        <v>2</v>
      </c>
      <c r="F75">
        <v>0.7</v>
      </c>
      <c r="G75" t="str">
        <f>CONCATENATE("ρ=",F75)</f>
        <v>ρ=0.7</v>
      </c>
      <c r="H75" t="s">
        <v>6</v>
      </c>
      <c r="I75" t="str">
        <f>CONCATENATE("μ=",H75)</f>
        <v>μ=L</v>
      </c>
      <c r="J75">
        <v>3</v>
      </c>
      <c r="K75">
        <v>4643.4924607105504</v>
      </c>
      <c r="L75" t="s">
        <v>30</v>
      </c>
      <c r="M75">
        <v>3</v>
      </c>
      <c r="N75">
        <v>8</v>
      </c>
      <c r="O75">
        <v>3.3333333333333299</v>
      </c>
      <c r="P75">
        <v>2.3484458000002602</v>
      </c>
      <c r="Q75" t="s">
        <v>345</v>
      </c>
      <c r="R75">
        <v>30</v>
      </c>
      <c r="S75">
        <v>0.7</v>
      </c>
      <c r="T75">
        <v>2</v>
      </c>
      <c r="U75">
        <v>0.7</v>
      </c>
      <c r="V75" t="s">
        <v>6</v>
      </c>
      <c r="W75">
        <v>3</v>
      </c>
      <c r="X75" t="s">
        <v>13</v>
      </c>
      <c r="Y75">
        <v>4484.3838412591003</v>
      </c>
      <c r="Z75">
        <v>4484.3838412591003</v>
      </c>
      <c r="AA75">
        <v>4484.3838412591003</v>
      </c>
      <c r="AB75">
        <v>1301.7733399000099</v>
      </c>
      <c r="AC75">
        <f>(K75-Y75)/Y75</f>
        <v>3.548059779975847E-2</v>
      </c>
      <c r="AD75">
        <f>-AC75</f>
        <v>-3.548059779975847E-2</v>
      </c>
      <c r="AE75">
        <f>P75/AB75</f>
        <v>1.8040358701620406E-3</v>
      </c>
    </row>
    <row r="76" spans="1:31" x14ac:dyDescent="0.3">
      <c r="A76" t="s">
        <v>345</v>
      </c>
      <c r="B76">
        <v>30</v>
      </c>
      <c r="C76">
        <v>0.7</v>
      </c>
      <c r="D76" t="str">
        <f>CONCATENATE("OS=",C76)</f>
        <v>OS=0.7</v>
      </c>
      <c r="E76">
        <v>2</v>
      </c>
      <c r="F76">
        <v>0.7</v>
      </c>
      <c r="G76" t="str">
        <f>CONCATENATE("ρ=",F76)</f>
        <v>ρ=0.7</v>
      </c>
      <c r="H76" t="s">
        <v>6</v>
      </c>
      <c r="I76" t="str">
        <f>CONCATENATE("μ=",H76)</f>
        <v>μ=L</v>
      </c>
      <c r="J76">
        <v>3</v>
      </c>
      <c r="K76">
        <v>4643.4924607105504</v>
      </c>
      <c r="L76" t="s">
        <v>29</v>
      </c>
      <c r="M76">
        <v>4</v>
      </c>
      <c r="N76">
        <v>8</v>
      </c>
      <c r="O76">
        <v>3.3333333333333299</v>
      </c>
      <c r="P76">
        <v>2.5900445000002001</v>
      </c>
      <c r="Q76" t="s">
        <v>345</v>
      </c>
      <c r="R76">
        <v>30</v>
      </c>
      <c r="S76">
        <v>0.7</v>
      </c>
      <c r="T76">
        <v>2</v>
      </c>
      <c r="U76">
        <v>0.7</v>
      </c>
      <c r="V76" t="s">
        <v>6</v>
      </c>
      <c r="W76">
        <v>3</v>
      </c>
      <c r="X76" t="s">
        <v>13</v>
      </c>
      <c r="Y76">
        <v>4484.3838412591003</v>
      </c>
      <c r="Z76">
        <v>4484.3838412591003</v>
      </c>
      <c r="AA76">
        <v>4484.3838412591003</v>
      </c>
      <c r="AB76">
        <v>1301.7733399000099</v>
      </c>
      <c r="AC76">
        <f>(K76-Y76)/Y76</f>
        <v>3.548059779975847E-2</v>
      </c>
      <c r="AD76">
        <f>-AC76</f>
        <v>-3.548059779975847E-2</v>
      </c>
      <c r="AE76">
        <f>P76/AB76</f>
        <v>1.9896278565661387E-3</v>
      </c>
    </row>
    <row r="77" spans="1:31" x14ac:dyDescent="0.3">
      <c r="A77" t="s">
        <v>345</v>
      </c>
      <c r="B77">
        <v>30</v>
      </c>
      <c r="C77">
        <v>0.7</v>
      </c>
      <c r="D77" t="str">
        <f>CONCATENATE("OS=",C77)</f>
        <v>OS=0.7</v>
      </c>
      <c r="E77">
        <v>2</v>
      </c>
      <c r="F77">
        <v>0.7</v>
      </c>
      <c r="G77" t="str">
        <f>CONCATENATE("ρ=",F77)</f>
        <v>ρ=0.7</v>
      </c>
      <c r="H77" t="s">
        <v>6</v>
      </c>
      <c r="I77" t="str">
        <f>CONCATENATE("μ=",H77)</f>
        <v>μ=L</v>
      </c>
      <c r="J77">
        <v>3</v>
      </c>
      <c r="K77">
        <v>4643.4924607105504</v>
      </c>
      <c r="L77" t="s">
        <v>28</v>
      </c>
      <c r="M77">
        <v>5</v>
      </c>
      <c r="N77">
        <v>8</v>
      </c>
      <c r="O77">
        <v>3.3333333333333299</v>
      </c>
      <c r="P77">
        <v>2.4779795999997898</v>
      </c>
      <c r="Q77" t="s">
        <v>345</v>
      </c>
      <c r="R77">
        <v>30</v>
      </c>
      <c r="S77">
        <v>0.7</v>
      </c>
      <c r="T77">
        <v>2</v>
      </c>
      <c r="U77">
        <v>0.7</v>
      </c>
      <c r="V77" t="s">
        <v>6</v>
      </c>
      <c r="W77">
        <v>3</v>
      </c>
      <c r="X77" t="s">
        <v>13</v>
      </c>
      <c r="Y77">
        <v>4484.3838412591003</v>
      </c>
      <c r="Z77">
        <v>4484.3838412591003</v>
      </c>
      <c r="AA77">
        <v>4484.3838412591003</v>
      </c>
      <c r="AB77">
        <v>1301.7733399000099</v>
      </c>
      <c r="AC77">
        <f>(K77-Y77)/Y77</f>
        <v>3.548059779975847E-2</v>
      </c>
      <c r="AD77">
        <f>-AC77</f>
        <v>-3.548059779975847E-2</v>
      </c>
      <c r="AE77">
        <f>P77/AB77</f>
        <v>1.9035415183645758E-3</v>
      </c>
    </row>
    <row r="78" spans="1:31" x14ac:dyDescent="0.3">
      <c r="A78" t="s">
        <v>326</v>
      </c>
      <c r="B78">
        <v>20</v>
      </c>
      <c r="C78">
        <v>0.7</v>
      </c>
      <c r="D78" t="str">
        <f>CONCATENATE("OS=",C78)</f>
        <v>OS=0.7</v>
      </c>
      <c r="E78">
        <v>2</v>
      </c>
      <c r="F78">
        <v>0.7</v>
      </c>
      <c r="G78" t="str">
        <f>CONCATENATE("ρ=",F78)</f>
        <v>ρ=0.7</v>
      </c>
      <c r="H78" t="s">
        <v>6</v>
      </c>
      <c r="I78" t="str">
        <f>CONCATENATE("μ=",H78)</f>
        <v>μ=L</v>
      </c>
      <c r="J78">
        <v>1</v>
      </c>
      <c r="K78">
        <v>4608.0149877211397</v>
      </c>
      <c r="L78" t="s">
        <v>31</v>
      </c>
      <c r="M78">
        <v>0</v>
      </c>
      <c r="N78">
        <v>8</v>
      </c>
      <c r="O78">
        <v>3.3333333333333299</v>
      </c>
      <c r="P78">
        <v>0.74504259999991895</v>
      </c>
      <c r="Q78" t="s">
        <v>326</v>
      </c>
      <c r="R78">
        <v>20</v>
      </c>
      <c r="S78">
        <v>0.7</v>
      </c>
      <c r="T78">
        <v>2</v>
      </c>
      <c r="U78">
        <v>0.7</v>
      </c>
      <c r="V78" t="s">
        <v>6</v>
      </c>
      <c r="W78">
        <v>1</v>
      </c>
      <c r="X78" t="s">
        <v>13</v>
      </c>
      <c r="Y78">
        <v>4218.4495273455505</v>
      </c>
      <c r="Z78">
        <v>4242.3772512077403</v>
      </c>
      <c r="AA78">
        <v>4242.3772512077403</v>
      </c>
      <c r="AB78">
        <v>392.2089843</v>
      </c>
      <c r="AC78">
        <f>(K78-Y78)/Y78</f>
        <v>9.2348019776053225E-2</v>
      </c>
      <c r="AD78">
        <f>-AC78</f>
        <v>-9.2348019776053225E-2</v>
      </c>
      <c r="AE78">
        <f>P78/AB78</f>
        <v>1.8996061534124295E-3</v>
      </c>
    </row>
    <row r="79" spans="1:31" x14ac:dyDescent="0.3">
      <c r="A79" t="s">
        <v>326</v>
      </c>
      <c r="B79">
        <v>20</v>
      </c>
      <c r="C79">
        <v>0.7</v>
      </c>
      <c r="D79" t="str">
        <f>CONCATENATE("OS=",C79)</f>
        <v>OS=0.7</v>
      </c>
      <c r="E79">
        <v>2</v>
      </c>
      <c r="F79">
        <v>0.7</v>
      </c>
      <c r="G79" t="str">
        <f>CONCATENATE("ρ=",F79)</f>
        <v>ρ=0.7</v>
      </c>
      <c r="H79" t="s">
        <v>6</v>
      </c>
      <c r="I79" t="str">
        <f>CONCATENATE("μ=",H79)</f>
        <v>μ=L</v>
      </c>
      <c r="J79">
        <v>1</v>
      </c>
      <c r="K79">
        <v>4608.0149877211397</v>
      </c>
      <c r="L79" t="s">
        <v>29</v>
      </c>
      <c r="M79">
        <v>4</v>
      </c>
      <c r="N79">
        <v>8</v>
      </c>
      <c r="O79">
        <v>3.3333333333333299</v>
      </c>
      <c r="P79">
        <v>0.78043930000001105</v>
      </c>
      <c r="Q79" t="s">
        <v>326</v>
      </c>
      <c r="R79">
        <v>20</v>
      </c>
      <c r="S79">
        <v>0.7</v>
      </c>
      <c r="T79">
        <v>2</v>
      </c>
      <c r="U79">
        <v>0.7</v>
      </c>
      <c r="V79" t="s">
        <v>6</v>
      </c>
      <c r="W79">
        <v>1</v>
      </c>
      <c r="X79" t="s">
        <v>13</v>
      </c>
      <c r="Y79">
        <v>4218.4495273455505</v>
      </c>
      <c r="Z79">
        <v>4242.3772512077403</v>
      </c>
      <c r="AA79">
        <v>4242.3772512077403</v>
      </c>
      <c r="AB79">
        <v>392.2089843</v>
      </c>
      <c r="AC79">
        <f>(K79-Y79)/Y79</f>
        <v>9.2348019776053225E-2</v>
      </c>
      <c r="AD79">
        <f>-AC79</f>
        <v>-9.2348019776053225E-2</v>
      </c>
      <c r="AE79">
        <f>P79/AB79</f>
        <v>1.9898557433428252E-3</v>
      </c>
    </row>
    <row r="80" spans="1:31" x14ac:dyDescent="0.3">
      <c r="A80" t="s">
        <v>326</v>
      </c>
      <c r="B80">
        <v>20</v>
      </c>
      <c r="C80">
        <v>0.7</v>
      </c>
      <c r="D80" t="str">
        <f>CONCATENATE("OS=",C80)</f>
        <v>OS=0.7</v>
      </c>
      <c r="E80">
        <v>2</v>
      </c>
      <c r="F80">
        <v>0.7</v>
      </c>
      <c r="G80" t="str">
        <f>CONCATENATE("ρ=",F80)</f>
        <v>ρ=0.7</v>
      </c>
      <c r="H80" t="s">
        <v>6</v>
      </c>
      <c r="I80" t="str">
        <f>CONCATENATE("μ=",H80)</f>
        <v>μ=L</v>
      </c>
      <c r="J80">
        <v>1</v>
      </c>
      <c r="K80">
        <v>4608.0149877211397</v>
      </c>
      <c r="L80" t="s">
        <v>28</v>
      </c>
      <c r="M80">
        <v>5</v>
      </c>
      <c r="N80">
        <v>8</v>
      </c>
      <c r="O80">
        <v>3.3333333333333299</v>
      </c>
      <c r="P80">
        <v>0.75918520000004697</v>
      </c>
      <c r="Q80" t="s">
        <v>326</v>
      </c>
      <c r="R80">
        <v>20</v>
      </c>
      <c r="S80">
        <v>0.7</v>
      </c>
      <c r="T80">
        <v>2</v>
      </c>
      <c r="U80">
        <v>0.7</v>
      </c>
      <c r="V80" t="s">
        <v>6</v>
      </c>
      <c r="W80">
        <v>1</v>
      </c>
      <c r="X80" t="s">
        <v>13</v>
      </c>
      <c r="Y80">
        <v>4218.4495273455505</v>
      </c>
      <c r="Z80">
        <v>4242.3772512077403</v>
      </c>
      <c r="AA80">
        <v>4242.3772512077403</v>
      </c>
      <c r="AB80">
        <v>392.2089843</v>
      </c>
      <c r="AC80">
        <f>(K80-Y80)/Y80</f>
        <v>9.2348019776053225E-2</v>
      </c>
      <c r="AD80">
        <f>-AC80</f>
        <v>-9.2348019776053225E-2</v>
      </c>
      <c r="AE80">
        <f>P80/AB80</f>
        <v>1.9356649908339363E-3</v>
      </c>
    </row>
    <row r="81" spans="1:31" x14ac:dyDescent="0.3">
      <c r="A81" t="s">
        <v>326</v>
      </c>
      <c r="B81">
        <v>20</v>
      </c>
      <c r="C81">
        <v>0.7</v>
      </c>
      <c r="D81" t="str">
        <f>CONCATENATE("OS=",C81)</f>
        <v>OS=0.7</v>
      </c>
      <c r="E81">
        <v>2</v>
      </c>
      <c r="F81">
        <v>0.7</v>
      </c>
      <c r="G81" t="str">
        <f>CONCATENATE("ρ=",F81)</f>
        <v>ρ=0.7</v>
      </c>
      <c r="H81" t="s">
        <v>6</v>
      </c>
      <c r="I81" t="str">
        <f>CONCATENATE("μ=",H81)</f>
        <v>μ=L</v>
      </c>
      <c r="J81">
        <v>1</v>
      </c>
      <c r="K81">
        <v>4607.2786730431499</v>
      </c>
      <c r="L81" t="s">
        <v>30</v>
      </c>
      <c r="M81">
        <v>3</v>
      </c>
      <c r="N81">
        <v>8</v>
      </c>
      <c r="O81">
        <v>3.3333333333333299</v>
      </c>
      <c r="P81">
        <v>0.73102149999999699</v>
      </c>
      <c r="Q81" t="s">
        <v>326</v>
      </c>
      <c r="R81">
        <v>20</v>
      </c>
      <c r="S81">
        <v>0.7</v>
      </c>
      <c r="T81">
        <v>2</v>
      </c>
      <c r="U81">
        <v>0.7</v>
      </c>
      <c r="V81" t="s">
        <v>6</v>
      </c>
      <c r="W81">
        <v>1</v>
      </c>
      <c r="X81" t="s">
        <v>13</v>
      </c>
      <c r="Y81">
        <v>4218.4495273455505</v>
      </c>
      <c r="Z81">
        <v>4242.3772512077403</v>
      </c>
      <c r="AA81">
        <v>4242.3772512077403</v>
      </c>
      <c r="AB81">
        <v>392.2089843</v>
      </c>
      <c r="AC81">
        <f>(K81-Y81)/Y81</f>
        <v>9.2173473494720048E-2</v>
      </c>
      <c r="AD81">
        <f>-AC81</f>
        <v>-9.2173473494720048E-2</v>
      </c>
      <c r="AE81">
        <f>P81/AB81</f>
        <v>1.8638570998180904E-3</v>
      </c>
    </row>
    <row r="82" spans="1:31" x14ac:dyDescent="0.3">
      <c r="A82" t="s">
        <v>324</v>
      </c>
      <c r="B82">
        <v>60</v>
      </c>
      <c r="C82">
        <v>0.7</v>
      </c>
      <c r="D82" t="str">
        <f>CONCATENATE("OS=",C82)</f>
        <v>OS=0.7</v>
      </c>
      <c r="E82">
        <v>4</v>
      </c>
      <c r="F82">
        <v>0.7</v>
      </c>
      <c r="G82" t="str">
        <f>CONCATENATE("ρ=",F82)</f>
        <v>ρ=0.7</v>
      </c>
      <c r="H82" t="s">
        <v>6</v>
      </c>
      <c r="I82" t="str">
        <f>CONCATENATE("μ=",H82)</f>
        <v>μ=L</v>
      </c>
      <c r="J82">
        <v>3</v>
      </c>
      <c r="K82">
        <v>4514.6820530431396</v>
      </c>
      <c r="L82" t="s">
        <v>31</v>
      </c>
      <c r="M82">
        <v>0</v>
      </c>
      <c r="N82">
        <v>8</v>
      </c>
      <c r="O82">
        <v>6.6666666666666599</v>
      </c>
      <c r="P82">
        <v>16.299183300001399</v>
      </c>
      <c r="Q82" t="s">
        <v>324</v>
      </c>
      <c r="R82">
        <v>60</v>
      </c>
      <c r="S82">
        <v>0.7</v>
      </c>
      <c r="T82">
        <v>4</v>
      </c>
      <c r="U82">
        <v>0.7</v>
      </c>
      <c r="V82" t="s">
        <v>6</v>
      </c>
      <c r="W82">
        <v>3</v>
      </c>
      <c r="X82" t="s">
        <v>13</v>
      </c>
      <c r="Y82">
        <v>3809.1112990640299</v>
      </c>
      <c r="Z82">
        <v>3809.1112990640299</v>
      </c>
      <c r="AA82">
        <v>90000000000</v>
      </c>
      <c r="AB82">
        <v>1511.4184588000001</v>
      </c>
      <c r="AC82">
        <f>(K82-Y82)/Y82</f>
        <v>0.1852323806218216</v>
      </c>
      <c r="AD82">
        <f>-AC82</f>
        <v>-0.1852323806218216</v>
      </c>
      <c r="AE82">
        <f>P82/AB82</f>
        <v>1.0784030858629473E-2</v>
      </c>
    </row>
    <row r="83" spans="1:31" x14ac:dyDescent="0.3">
      <c r="A83" t="s">
        <v>324</v>
      </c>
      <c r="B83">
        <v>60</v>
      </c>
      <c r="C83">
        <v>0.7</v>
      </c>
      <c r="D83" t="str">
        <f>CONCATENATE("OS=",C83)</f>
        <v>OS=0.7</v>
      </c>
      <c r="E83">
        <v>4</v>
      </c>
      <c r="F83">
        <v>0.7</v>
      </c>
      <c r="G83" t="str">
        <f>CONCATENATE("ρ=",F83)</f>
        <v>ρ=0.7</v>
      </c>
      <c r="H83" t="s">
        <v>6</v>
      </c>
      <c r="I83" t="str">
        <f>CONCATENATE("μ=",H83)</f>
        <v>μ=L</v>
      </c>
      <c r="J83">
        <v>3</v>
      </c>
      <c r="K83">
        <v>4514.6820530431396</v>
      </c>
      <c r="L83" t="s">
        <v>30</v>
      </c>
      <c r="M83">
        <v>3</v>
      </c>
      <c r="N83">
        <v>8</v>
      </c>
      <c r="O83">
        <v>6.6666666666666599</v>
      </c>
      <c r="P83">
        <v>15.286355500000299</v>
      </c>
      <c r="Q83" t="s">
        <v>324</v>
      </c>
      <c r="R83">
        <v>60</v>
      </c>
      <c r="S83">
        <v>0.7</v>
      </c>
      <c r="T83">
        <v>4</v>
      </c>
      <c r="U83">
        <v>0.7</v>
      </c>
      <c r="V83" t="s">
        <v>6</v>
      </c>
      <c r="W83">
        <v>3</v>
      </c>
      <c r="X83" t="s">
        <v>13</v>
      </c>
      <c r="Y83">
        <v>3809.1112990640299</v>
      </c>
      <c r="Z83">
        <v>3809.1112990640299</v>
      </c>
      <c r="AA83">
        <v>90000000000</v>
      </c>
      <c r="AB83">
        <v>1511.4184588000001</v>
      </c>
      <c r="AC83">
        <f>(K83-Y83)/Y83</f>
        <v>0.1852323806218216</v>
      </c>
      <c r="AD83">
        <f>-AC83</f>
        <v>-0.1852323806218216</v>
      </c>
      <c r="AE83">
        <f>P83/AB83</f>
        <v>1.0113913463870883E-2</v>
      </c>
    </row>
    <row r="84" spans="1:31" x14ac:dyDescent="0.3">
      <c r="A84" t="s">
        <v>324</v>
      </c>
      <c r="B84">
        <v>60</v>
      </c>
      <c r="C84">
        <v>0.7</v>
      </c>
      <c r="D84" t="str">
        <f>CONCATENATE("OS=",C84)</f>
        <v>OS=0.7</v>
      </c>
      <c r="E84">
        <v>4</v>
      </c>
      <c r="F84">
        <v>0.7</v>
      </c>
      <c r="G84" t="str">
        <f>CONCATENATE("ρ=",F84)</f>
        <v>ρ=0.7</v>
      </c>
      <c r="H84" t="s">
        <v>6</v>
      </c>
      <c r="I84" t="str">
        <f>CONCATENATE("μ=",H84)</f>
        <v>μ=L</v>
      </c>
      <c r="J84">
        <v>3</v>
      </c>
      <c r="K84">
        <v>4514.6820530431396</v>
      </c>
      <c r="L84" t="s">
        <v>29</v>
      </c>
      <c r="M84">
        <v>4</v>
      </c>
      <c r="N84">
        <v>8</v>
      </c>
      <c r="O84">
        <v>6.6666666666666599</v>
      </c>
      <c r="P84">
        <v>19.7273683999992</v>
      </c>
      <c r="Q84" t="s">
        <v>324</v>
      </c>
      <c r="R84">
        <v>60</v>
      </c>
      <c r="S84">
        <v>0.7</v>
      </c>
      <c r="T84">
        <v>4</v>
      </c>
      <c r="U84">
        <v>0.7</v>
      </c>
      <c r="V84" t="s">
        <v>6</v>
      </c>
      <c r="W84">
        <v>3</v>
      </c>
      <c r="X84" t="s">
        <v>13</v>
      </c>
      <c r="Y84">
        <v>3809.1112990640299</v>
      </c>
      <c r="Z84">
        <v>3809.1112990640299</v>
      </c>
      <c r="AA84">
        <v>90000000000</v>
      </c>
      <c r="AB84">
        <v>1511.4184588000001</v>
      </c>
      <c r="AC84">
        <f>(K84-Y84)/Y84</f>
        <v>0.1852323806218216</v>
      </c>
      <c r="AD84">
        <f>-AC84</f>
        <v>-0.1852323806218216</v>
      </c>
      <c r="AE84">
        <f>P84/AB84</f>
        <v>1.3052221431556332E-2</v>
      </c>
    </row>
    <row r="85" spans="1:31" x14ac:dyDescent="0.3">
      <c r="A85" t="s">
        <v>324</v>
      </c>
      <c r="B85">
        <v>60</v>
      </c>
      <c r="C85">
        <v>0.7</v>
      </c>
      <c r="D85" t="str">
        <f>CONCATENATE("OS=",C85)</f>
        <v>OS=0.7</v>
      </c>
      <c r="E85">
        <v>4</v>
      </c>
      <c r="F85">
        <v>0.7</v>
      </c>
      <c r="G85" t="str">
        <f>CONCATENATE("ρ=",F85)</f>
        <v>ρ=0.7</v>
      </c>
      <c r="H85" t="s">
        <v>6</v>
      </c>
      <c r="I85" t="str">
        <f>CONCATENATE("μ=",H85)</f>
        <v>μ=L</v>
      </c>
      <c r="J85">
        <v>3</v>
      </c>
      <c r="K85">
        <v>4514.6820530431396</v>
      </c>
      <c r="L85" t="s">
        <v>28</v>
      </c>
      <c r="M85">
        <v>5</v>
      </c>
      <c r="N85">
        <v>8</v>
      </c>
      <c r="O85">
        <v>6.6666666666666599</v>
      </c>
      <c r="P85">
        <v>14.603677599999999</v>
      </c>
      <c r="Q85" t="s">
        <v>324</v>
      </c>
      <c r="R85">
        <v>60</v>
      </c>
      <c r="S85">
        <v>0.7</v>
      </c>
      <c r="T85">
        <v>4</v>
      </c>
      <c r="U85">
        <v>0.7</v>
      </c>
      <c r="V85" t="s">
        <v>6</v>
      </c>
      <c r="W85">
        <v>3</v>
      </c>
      <c r="X85" t="s">
        <v>13</v>
      </c>
      <c r="Y85">
        <v>3809.1112990640299</v>
      </c>
      <c r="Z85">
        <v>3809.1112990640299</v>
      </c>
      <c r="AA85">
        <v>90000000000</v>
      </c>
      <c r="AB85">
        <v>1511.4184588000001</v>
      </c>
      <c r="AC85">
        <f>(K85-Y85)/Y85</f>
        <v>0.1852323806218216</v>
      </c>
      <c r="AD85">
        <f>-AC85</f>
        <v>-0.1852323806218216</v>
      </c>
      <c r="AE85">
        <f>P85/AB85</f>
        <v>9.6622331922521839E-3</v>
      </c>
    </row>
    <row r="86" spans="1:31" x14ac:dyDescent="0.3">
      <c r="A86" t="s">
        <v>316</v>
      </c>
      <c r="B86">
        <v>20</v>
      </c>
      <c r="C86">
        <v>0.7</v>
      </c>
      <c r="D86" t="str">
        <f>CONCATENATE("OS=",C86)</f>
        <v>OS=0.7</v>
      </c>
      <c r="E86">
        <v>4</v>
      </c>
      <c r="F86">
        <v>0.7</v>
      </c>
      <c r="G86" t="str">
        <f>CONCATENATE("ρ=",F86)</f>
        <v>ρ=0.7</v>
      </c>
      <c r="H86" t="s">
        <v>6</v>
      </c>
      <c r="I86" t="str">
        <f>CONCATENATE("μ=",H86)</f>
        <v>μ=L</v>
      </c>
      <c r="J86">
        <v>1</v>
      </c>
      <c r="K86">
        <v>4497.4987516503497</v>
      </c>
      <c r="L86" t="s">
        <v>31</v>
      </c>
      <c r="M86">
        <v>0</v>
      </c>
      <c r="N86">
        <v>8</v>
      </c>
      <c r="O86">
        <v>6.6666666666666599</v>
      </c>
      <c r="P86">
        <v>1.0251933999999201</v>
      </c>
      <c r="Q86" t="s">
        <v>316</v>
      </c>
      <c r="R86">
        <v>20</v>
      </c>
      <c r="S86">
        <v>0.7</v>
      </c>
      <c r="T86">
        <v>4</v>
      </c>
      <c r="U86">
        <v>0.7</v>
      </c>
      <c r="V86" t="s">
        <v>6</v>
      </c>
      <c r="W86">
        <v>1</v>
      </c>
      <c r="X86" t="s">
        <v>13</v>
      </c>
      <c r="Y86">
        <v>4167.3535580792304</v>
      </c>
      <c r="Z86">
        <v>4175.52228950061</v>
      </c>
      <c r="AA86">
        <v>4346.5306455379896</v>
      </c>
      <c r="AB86">
        <v>493.5942488</v>
      </c>
      <c r="AC86">
        <f>(K86-Y86)/Y86</f>
        <v>7.9221786433519237E-2</v>
      </c>
      <c r="AD86">
        <f>-AC86</f>
        <v>-7.9221786433519237E-2</v>
      </c>
      <c r="AE86">
        <f>P86/AB86</f>
        <v>2.0769962423434138E-3</v>
      </c>
    </row>
    <row r="87" spans="1:31" x14ac:dyDescent="0.3">
      <c r="A87" t="s">
        <v>316</v>
      </c>
      <c r="B87">
        <v>20</v>
      </c>
      <c r="C87">
        <v>0.7</v>
      </c>
      <c r="D87" t="str">
        <f>CONCATENATE("OS=",C87)</f>
        <v>OS=0.7</v>
      </c>
      <c r="E87">
        <v>4</v>
      </c>
      <c r="F87">
        <v>0.7</v>
      </c>
      <c r="G87" t="str">
        <f>CONCATENATE("ρ=",F87)</f>
        <v>ρ=0.7</v>
      </c>
      <c r="H87" t="s">
        <v>6</v>
      </c>
      <c r="I87" t="str">
        <f>CONCATENATE("μ=",H87)</f>
        <v>μ=L</v>
      </c>
      <c r="J87">
        <v>1</v>
      </c>
      <c r="K87">
        <v>4497.4987516503497</v>
      </c>
      <c r="L87" t="s">
        <v>30</v>
      </c>
      <c r="M87">
        <v>3</v>
      </c>
      <c r="N87">
        <v>8</v>
      </c>
      <c r="O87">
        <v>6.6666666666666599</v>
      </c>
      <c r="P87">
        <v>1.1270417000000601</v>
      </c>
      <c r="Q87" t="s">
        <v>316</v>
      </c>
      <c r="R87">
        <v>20</v>
      </c>
      <c r="S87">
        <v>0.7</v>
      </c>
      <c r="T87">
        <v>4</v>
      </c>
      <c r="U87">
        <v>0.7</v>
      </c>
      <c r="V87" t="s">
        <v>6</v>
      </c>
      <c r="W87">
        <v>1</v>
      </c>
      <c r="X87" t="s">
        <v>13</v>
      </c>
      <c r="Y87">
        <v>4167.3535580792304</v>
      </c>
      <c r="Z87">
        <v>4175.52228950061</v>
      </c>
      <c r="AA87">
        <v>4346.5306455379896</v>
      </c>
      <c r="AB87">
        <v>493.5942488</v>
      </c>
      <c r="AC87">
        <f>(K87-Y87)/Y87</f>
        <v>7.9221786433519237E-2</v>
      </c>
      <c r="AD87">
        <f>-AC87</f>
        <v>-7.9221786433519237E-2</v>
      </c>
      <c r="AE87">
        <f>P87/AB87</f>
        <v>2.2833363693763931E-3</v>
      </c>
    </row>
    <row r="88" spans="1:31" x14ac:dyDescent="0.3">
      <c r="A88" t="s">
        <v>316</v>
      </c>
      <c r="B88">
        <v>20</v>
      </c>
      <c r="C88">
        <v>0.7</v>
      </c>
      <c r="D88" t="str">
        <f>CONCATENATE("OS=",C88)</f>
        <v>OS=0.7</v>
      </c>
      <c r="E88">
        <v>4</v>
      </c>
      <c r="F88">
        <v>0.7</v>
      </c>
      <c r="G88" t="str">
        <f>CONCATENATE("ρ=",F88)</f>
        <v>ρ=0.7</v>
      </c>
      <c r="H88" t="s">
        <v>6</v>
      </c>
      <c r="I88" t="str">
        <f>CONCATENATE("μ=",H88)</f>
        <v>μ=L</v>
      </c>
      <c r="J88">
        <v>1</v>
      </c>
      <c r="K88">
        <v>4497.4987516503497</v>
      </c>
      <c r="L88" t="s">
        <v>29</v>
      </c>
      <c r="M88">
        <v>4</v>
      </c>
      <c r="N88">
        <v>8</v>
      </c>
      <c r="O88">
        <v>6.6666666666666599</v>
      </c>
      <c r="P88">
        <v>1.1845712000000499</v>
      </c>
      <c r="Q88" t="s">
        <v>316</v>
      </c>
      <c r="R88">
        <v>20</v>
      </c>
      <c r="S88">
        <v>0.7</v>
      </c>
      <c r="T88">
        <v>4</v>
      </c>
      <c r="U88">
        <v>0.7</v>
      </c>
      <c r="V88" t="s">
        <v>6</v>
      </c>
      <c r="W88">
        <v>1</v>
      </c>
      <c r="X88" t="s">
        <v>13</v>
      </c>
      <c r="Y88">
        <v>4167.3535580792304</v>
      </c>
      <c r="Z88">
        <v>4175.52228950061</v>
      </c>
      <c r="AA88">
        <v>4346.5306455379896</v>
      </c>
      <c r="AB88">
        <v>493.5942488</v>
      </c>
      <c r="AC88">
        <f>(K88-Y88)/Y88</f>
        <v>7.9221786433519237E-2</v>
      </c>
      <c r="AD88">
        <f>-AC88</f>
        <v>-7.9221786433519237E-2</v>
      </c>
      <c r="AE88">
        <f>P88/AB88</f>
        <v>2.3998885782804727E-3</v>
      </c>
    </row>
    <row r="89" spans="1:31" x14ac:dyDescent="0.3">
      <c r="A89" t="s">
        <v>316</v>
      </c>
      <c r="B89">
        <v>20</v>
      </c>
      <c r="C89">
        <v>0.7</v>
      </c>
      <c r="D89" t="str">
        <f>CONCATENATE("OS=",C89)</f>
        <v>OS=0.7</v>
      </c>
      <c r="E89">
        <v>4</v>
      </c>
      <c r="F89">
        <v>0.7</v>
      </c>
      <c r="G89" t="str">
        <f>CONCATENATE("ρ=",F89)</f>
        <v>ρ=0.7</v>
      </c>
      <c r="H89" t="s">
        <v>6</v>
      </c>
      <c r="I89" t="str">
        <f>CONCATENATE("μ=",H89)</f>
        <v>μ=L</v>
      </c>
      <c r="J89">
        <v>1</v>
      </c>
      <c r="K89">
        <v>4497.4987516503497</v>
      </c>
      <c r="L89" t="s">
        <v>28</v>
      </c>
      <c r="M89">
        <v>5</v>
      </c>
      <c r="N89">
        <v>8</v>
      </c>
      <c r="O89">
        <v>6.6666666666666599</v>
      </c>
      <c r="P89">
        <v>1.10750079999991</v>
      </c>
      <c r="Q89" t="s">
        <v>316</v>
      </c>
      <c r="R89">
        <v>20</v>
      </c>
      <c r="S89">
        <v>0.7</v>
      </c>
      <c r="T89">
        <v>4</v>
      </c>
      <c r="U89">
        <v>0.7</v>
      </c>
      <c r="V89" t="s">
        <v>6</v>
      </c>
      <c r="W89">
        <v>1</v>
      </c>
      <c r="X89" t="s">
        <v>13</v>
      </c>
      <c r="Y89">
        <v>4167.3535580792304</v>
      </c>
      <c r="Z89">
        <v>4175.52228950061</v>
      </c>
      <c r="AA89">
        <v>4346.5306455379896</v>
      </c>
      <c r="AB89">
        <v>493.5942488</v>
      </c>
      <c r="AC89">
        <f>(K89-Y89)/Y89</f>
        <v>7.9221786433519237E-2</v>
      </c>
      <c r="AD89">
        <f>-AC89</f>
        <v>-7.9221786433519237E-2</v>
      </c>
      <c r="AE89">
        <f>P89/AB89</f>
        <v>2.2437473748780639E-3</v>
      </c>
    </row>
    <row r="90" spans="1:31" x14ac:dyDescent="0.3">
      <c r="A90" t="s">
        <v>347</v>
      </c>
      <c r="B90">
        <v>60</v>
      </c>
      <c r="C90">
        <v>0.7</v>
      </c>
      <c r="D90" t="str">
        <f>CONCATENATE("OS=",C90)</f>
        <v>OS=0.7</v>
      </c>
      <c r="E90">
        <v>2</v>
      </c>
      <c r="F90">
        <v>0.7</v>
      </c>
      <c r="G90" t="str">
        <f>CONCATENATE("ρ=",F90)</f>
        <v>ρ=0.7</v>
      </c>
      <c r="H90" t="s">
        <v>6</v>
      </c>
      <c r="I90" t="str">
        <f>CONCATENATE("μ=",H90)</f>
        <v>μ=L</v>
      </c>
      <c r="J90">
        <v>3</v>
      </c>
      <c r="K90">
        <v>4494.0685276882296</v>
      </c>
      <c r="L90" t="s">
        <v>5</v>
      </c>
      <c r="M90">
        <v>0</v>
      </c>
      <c r="N90">
        <v>6</v>
      </c>
      <c r="O90">
        <v>3.3333333333333299</v>
      </c>
      <c r="P90">
        <v>18.508742099998901</v>
      </c>
      <c r="Q90" t="s">
        <v>347</v>
      </c>
      <c r="R90">
        <v>60</v>
      </c>
      <c r="S90">
        <v>0.7</v>
      </c>
      <c r="T90">
        <v>2</v>
      </c>
      <c r="U90">
        <v>0.7</v>
      </c>
      <c r="V90" t="s">
        <v>6</v>
      </c>
      <c r="W90">
        <v>3</v>
      </c>
      <c r="X90" t="s">
        <v>13</v>
      </c>
      <c r="Y90">
        <v>4824.9137082893003</v>
      </c>
      <c r="Z90">
        <v>4824.9137082893003</v>
      </c>
      <c r="AA90">
        <v>90000000000</v>
      </c>
      <c r="AB90">
        <v>1512.9275444999901</v>
      </c>
      <c r="AC90">
        <f>(K90-Y90)/Y90</f>
        <v>-6.8570175676442038E-2</v>
      </c>
      <c r="AD90">
        <f>-AC90</f>
        <v>6.8570175676442038E-2</v>
      </c>
      <c r="AE90">
        <f>P90/AB90</f>
        <v>1.2233726702434972E-2</v>
      </c>
    </row>
    <row r="91" spans="1:31" x14ac:dyDescent="0.3">
      <c r="A91" t="s">
        <v>347</v>
      </c>
      <c r="B91">
        <v>60</v>
      </c>
      <c r="C91">
        <v>0.7</v>
      </c>
      <c r="D91" t="str">
        <f>CONCATENATE("OS=",C91)</f>
        <v>OS=0.7</v>
      </c>
      <c r="E91">
        <v>2</v>
      </c>
      <c r="F91">
        <v>0.7</v>
      </c>
      <c r="G91" t="str">
        <f>CONCATENATE("ρ=",F91)</f>
        <v>ρ=0.7</v>
      </c>
      <c r="H91" t="s">
        <v>6</v>
      </c>
      <c r="I91" t="str">
        <f>CONCATENATE("μ=",H91)</f>
        <v>μ=L</v>
      </c>
      <c r="J91">
        <v>3</v>
      </c>
      <c r="K91">
        <v>4494.0685276882296</v>
      </c>
      <c r="L91" t="s">
        <v>21</v>
      </c>
      <c r="M91">
        <v>0</v>
      </c>
      <c r="N91">
        <v>7</v>
      </c>
      <c r="O91">
        <v>3.3333333333333299</v>
      </c>
      <c r="P91">
        <v>18.972651300002301</v>
      </c>
      <c r="Q91" t="s">
        <v>347</v>
      </c>
      <c r="R91">
        <v>60</v>
      </c>
      <c r="S91">
        <v>0.7</v>
      </c>
      <c r="T91">
        <v>2</v>
      </c>
      <c r="U91">
        <v>0.7</v>
      </c>
      <c r="V91" t="s">
        <v>6</v>
      </c>
      <c r="W91">
        <v>3</v>
      </c>
      <c r="X91" t="s">
        <v>13</v>
      </c>
      <c r="Y91">
        <v>4824.9137082893003</v>
      </c>
      <c r="Z91">
        <v>4824.9137082893003</v>
      </c>
      <c r="AA91">
        <v>90000000000</v>
      </c>
      <c r="AB91">
        <v>1512.9275444999901</v>
      </c>
      <c r="AC91">
        <f>(K91-Y91)/Y91</f>
        <v>-6.8570175676442038E-2</v>
      </c>
      <c r="AD91">
        <f>-AC91</f>
        <v>6.8570175676442038E-2</v>
      </c>
      <c r="AE91">
        <f>P91/AB91</f>
        <v>1.2540356852497258E-2</v>
      </c>
    </row>
    <row r="92" spans="1:31" x14ac:dyDescent="0.3">
      <c r="A92" t="s">
        <v>347</v>
      </c>
      <c r="B92">
        <v>60</v>
      </c>
      <c r="C92">
        <v>0.7</v>
      </c>
      <c r="D92" t="str">
        <f>CONCATENATE("OS=",C92)</f>
        <v>OS=0.7</v>
      </c>
      <c r="E92">
        <v>2</v>
      </c>
      <c r="F92">
        <v>0.7</v>
      </c>
      <c r="G92" t="str">
        <f>CONCATENATE("ρ=",F92)</f>
        <v>ρ=0.7</v>
      </c>
      <c r="H92" t="s">
        <v>6</v>
      </c>
      <c r="I92" t="str">
        <f>CONCATENATE("μ=",H92)</f>
        <v>μ=L</v>
      </c>
      <c r="J92">
        <v>3</v>
      </c>
      <c r="K92">
        <v>4494.0685276882296</v>
      </c>
      <c r="L92" t="s">
        <v>17</v>
      </c>
      <c r="M92">
        <v>3</v>
      </c>
      <c r="N92">
        <v>6</v>
      </c>
      <c r="O92">
        <v>3.3333333333333299</v>
      </c>
      <c r="P92">
        <v>15.5833887999979</v>
      </c>
      <c r="Q92" t="s">
        <v>347</v>
      </c>
      <c r="R92">
        <v>60</v>
      </c>
      <c r="S92">
        <v>0.7</v>
      </c>
      <c r="T92">
        <v>2</v>
      </c>
      <c r="U92">
        <v>0.7</v>
      </c>
      <c r="V92" t="s">
        <v>6</v>
      </c>
      <c r="W92">
        <v>3</v>
      </c>
      <c r="X92" t="s">
        <v>13</v>
      </c>
      <c r="Y92">
        <v>4824.9137082893003</v>
      </c>
      <c r="Z92">
        <v>4824.9137082893003</v>
      </c>
      <c r="AA92">
        <v>90000000000</v>
      </c>
      <c r="AB92">
        <v>1512.9275444999901</v>
      </c>
      <c r="AC92">
        <f>(K92-Y92)/Y92</f>
        <v>-6.8570175676442038E-2</v>
      </c>
      <c r="AD92">
        <f>-AC92</f>
        <v>6.8570175676442038E-2</v>
      </c>
      <c r="AE92">
        <f>P92/AB92</f>
        <v>1.030015538857023E-2</v>
      </c>
    </row>
    <row r="93" spans="1:31" x14ac:dyDescent="0.3">
      <c r="A93" t="s">
        <v>347</v>
      </c>
      <c r="B93">
        <v>60</v>
      </c>
      <c r="C93">
        <v>0.7</v>
      </c>
      <c r="D93" t="str">
        <f>CONCATENATE("OS=",C93)</f>
        <v>OS=0.7</v>
      </c>
      <c r="E93">
        <v>2</v>
      </c>
      <c r="F93">
        <v>0.7</v>
      </c>
      <c r="G93" t="str">
        <f>CONCATENATE("ρ=",F93)</f>
        <v>ρ=0.7</v>
      </c>
      <c r="H93" t="s">
        <v>6</v>
      </c>
      <c r="I93" t="str">
        <f>CONCATENATE("μ=",H93)</f>
        <v>μ=L</v>
      </c>
      <c r="J93">
        <v>3</v>
      </c>
      <c r="K93">
        <v>4494.0685276882296</v>
      </c>
      <c r="L93" t="s">
        <v>20</v>
      </c>
      <c r="M93">
        <v>3</v>
      </c>
      <c r="N93">
        <v>7</v>
      </c>
      <c r="O93">
        <v>3.3333333333333299</v>
      </c>
      <c r="P93">
        <v>15.716764700002299</v>
      </c>
      <c r="Q93" t="s">
        <v>347</v>
      </c>
      <c r="R93">
        <v>60</v>
      </c>
      <c r="S93">
        <v>0.7</v>
      </c>
      <c r="T93">
        <v>2</v>
      </c>
      <c r="U93">
        <v>0.7</v>
      </c>
      <c r="V93" t="s">
        <v>6</v>
      </c>
      <c r="W93">
        <v>3</v>
      </c>
      <c r="X93" t="s">
        <v>13</v>
      </c>
      <c r="Y93">
        <v>4824.9137082893003</v>
      </c>
      <c r="Z93">
        <v>4824.9137082893003</v>
      </c>
      <c r="AA93">
        <v>90000000000</v>
      </c>
      <c r="AB93">
        <v>1512.9275444999901</v>
      </c>
      <c r="AC93">
        <f>(K93-Y93)/Y93</f>
        <v>-6.8570175676442038E-2</v>
      </c>
      <c r="AD93">
        <f>-AC93</f>
        <v>6.8570175676442038E-2</v>
      </c>
      <c r="AE93">
        <f>P93/AB93</f>
        <v>1.0388312881960623E-2</v>
      </c>
    </row>
    <row r="94" spans="1:31" x14ac:dyDescent="0.3">
      <c r="A94" t="s">
        <v>347</v>
      </c>
      <c r="B94">
        <v>60</v>
      </c>
      <c r="C94">
        <v>0.7</v>
      </c>
      <c r="D94" t="str">
        <f>CONCATENATE("OS=",C94)</f>
        <v>OS=0.7</v>
      </c>
      <c r="E94">
        <v>2</v>
      </c>
      <c r="F94">
        <v>0.7</v>
      </c>
      <c r="G94" t="str">
        <f>CONCATENATE("ρ=",F94)</f>
        <v>ρ=0.7</v>
      </c>
      <c r="H94" t="s">
        <v>6</v>
      </c>
      <c r="I94" t="str">
        <f>CONCATENATE("μ=",H94)</f>
        <v>μ=L</v>
      </c>
      <c r="J94">
        <v>3</v>
      </c>
      <c r="K94">
        <v>4494.0685276882296</v>
      </c>
      <c r="L94" t="s">
        <v>16</v>
      </c>
      <c r="M94">
        <v>4</v>
      </c>
      <c r="N94">
        <v>6</v>
      </c>
      <c r="O94">
        <v>3.3333333333333299</v>
      </c>
      <c r="P94">
        <v>17.298854500000701</v>
      </c>
      <c r="Q94" t="s">
        <v>347</v>
      </c>
      <c r="R94">
        <v>60</v>
      </c>
      <c r="S94">
        <v>0.7</v>
      </c>
      <c r="T94">
        <v>2</v>
      </c>
      <c r="U94">
        <v>0.7</v>
      </c>
      <c r="V94" t="s">
        <v>6</v>
      </c>
      <c r="W94">
        <v>3</v>
      </c>
      <c r="X94" t="s">
        <v>13</v>
      </c>
      <c r="Y94">
        <v>4824.9137082893003</v>
      </c>
      <c r="Z94">
        <v>4824.9137082893003</v>
      </c>
      <c r="AA94">
        <v>90000000000</v>
      </c>
      <c r="AB94">
        <v>1512.9275444999901</v>
      </c>
      <c r="AC94">
        <f>(K94-Y94)/Y94</f>
        <v>-6.8570175676442038E-2</v>
      </c>
      <c r="AD94">
        <f>-AC94</f>
        <v>6.8570175676442038E-2</v>
      </c>
      <c r="AE94">
        <f>P94/AB94</f>
        <v>1.1434027070819064E-2</v>
      </c>
    </row>
    <row r="95" spans="1:31" x14ac:dyDescent="0.3">
      <c r="A95" t="s">
        <v>347</v>
      </c>
      <c r="B95">
        <v>60</v>
      </c>
      <c r="C95">
        <v>0.7</v>
      </c>
      <c r="D95" t="str">
        <f>CONCATENATE("OS=",C95)</f>
        <v>OS=0.7</v>
      </c>
      <c r="E95">
        <v>2</v>
      </c>
      <c r="F95">
        <v>0.7</v>
      </c>
      <c r="G95" t="str">
        <f>CONCATENATE("ρ=",F95)</f>
        <v>ρ=0.7</v>
      </c>
      <c r="H95" t="s">
        <v>6</v>
      </c>
      <c r="I95" t="str">
        <f>CONCATENATE("μ=",H95)</f>
        <v>μ=L</v>
      </c>
      <c r="J95">
        <v>3</v>
      </c>
      <c r="K95">
        <v>4494.0685276882296</v>
      </c>
      <c r="L95" t="s">
        <v>19</v>
      </c>
      <c r="M95">
        <v>4</v>
      </c>
      <c r="N95">
        <v>7</v>
      </c>
      <c r="O95">
        <v>3.3333333333333299</v>
      </c>
      <c r="P95">
        <v>21.481911899998501</v>
      </c>
      <c r="Q95" t="s">
        <v>347</v>
      </c>
      <c r="R95">
        <v>60</v>
      </c>
      <c r="S95">
        <v>0.7</v>
      </c>
      <c r="T95">
        <v>2</v>
      </c>
      <c r="U95">
        <v>0.7</v>
      </c>
      <c r="V95" t="s">
        <v>6</v>
      </c>
      <c r="W95">
        <v>3</v>
      </c>
      <c r="X95" t="s">
        <v>13</v>
      </c>
      <c r="Y95">
        <v>4824.9137082893003</v>
      </c>
      <c r="Z95">
        <v>4824.9137082893003</v>
      </c>
      <c r="AA95">
        <v>90000000000</v>
      </c>
      <c r="AB95">
        <v>1512.9275444999901</v>
      </c>
      <c r="AC95">
        <f>(K95-Y95)/Y95</f>
        <v>-6.8570175676442038E-2</v>
      </c>
      <c r="AD95">
        <f>-AC95</f>
        <v>6.8570175676442038E-2</v>
      </c>
      <c r="AE95">
        <f>P95/AB95</f>
        <v>1.4198903297182083E-2</v>
      </c>
    </row>
    <row r="96" spans="1:31" x14ac:dyDescent="0.3">
      <c r="A96" t="s">
        <v>347</v>
      </c>
      <c r="B96">
        <v>60</v>
      </c>
      <c r="C96">
        <v>0.7</v>
      </c>
      <c r="D96" t="str">
        <f>CONCATENATE("OS=",C96)</f>
        <v>OS=0.7</v>
      </c>
      <c r="E96">
        <v>2</v>
      </c>
      <c r="F96">
        <v>0.7</v>
      </c>
      <c r="G96" t="str">
        <f>CONCATENATE("ρ=",F96)</f>
        <v>ρ=0.7</v>
      </c>
      <c r="H96" t="s">
        <v>6</v>
      </c>
      <c r="I96" t="str">
        <f>CONCATENATE("μ=",H96)</f>
        <v>μ=L</v>
      </c>
      <c r="J96">
        <v>3</v>
      </c>
      <c r="K96">
        <v>4494.0685276882296</v>
      </c>
      <c r="L96" t="s">
        <v>15</v>
      </c>
      <c r="M96">
        <v>5</v>
      </c>
      <c r="N96">
        <v>6</v>
      </c>
      <c r="O96">
        <v>3.3333333333333299</v>
      </c>
      <c r="P96">
        <v>18.657265100002402</v>
      </c>
      <c r="Q96" t="s">
        <v>347</v>
      </c>
      <c r="R96">
        <v>60</v>
      </c>
      <c r="S96">
        <v>0.7</v>
      </c>
      <c r="T96">
        <v>2</v>
      </c>
      <c r="U96">
        <v>0.7</v>
      </c>
      <c r="V96" t="s">
        <v>6</v>
      </c>
      <c r="W96">
        <v>3</v>
      </c>
      <c r="X96" t="s">
        <v>13</v>
      </c>
      <c r="Y96">
        <v>4824.9137082893003</v>
      </c>
      <c r="Z96">
        <v>4824.9137082893003</v>
      </c>
      <c r="AA96">
        <v>90000000000</v>
      </c>
      <c r="AB96">
        <v>1512.9275444999901</v>
      </c>
      <c r="AC96">
        <f>(K96-Y96)/Y96</f>
        <v>-6.8570175676442038E-2</v>
      </c>
      <c r="AD96">
        <f>-AC96</f>
        <v>6.8570175676442038E-2</v>
      </c>
      <c r="AE96">
        <f>P96/AB96</f>
        <v>1.2331895977324196E-2</v>
      </c>
    </row>
    <row r="97" spans="1:31" x14ac:dyDescent="0.3">
      <c r="A97" t="s">
        <v>347</v>
      </c>
      <c r="B97">
        <v>60</v>
      </c>
      <c r="C97">
        <v>0.7</v>
      </c>
      <c r="D97" t="str">
        <f>CONCATENATE("OS=",C97)</f>
        <v>OS=0.7</v>
      </c>
      <c r="E97">
        <v>2</v>
      </c>
      <c r="F97">
        <v>0.7</v>
      </c>
      <c r="G97" t="str">
        <f>CONCATENATE("ρ=",F97)</f>
        <v>ρ=0.7</v>
      </c>
      <c r="H97" t="s">
        <v>6</v>
      </c>
      <c r="I97" t="str">
        <f>CONCATENATE("μ=",H97)</f>
        <v>μ=L</v>
      </c>
      <c r="J97">
        <v>3</v>
      </c>
      <c r="K97">
        <v>4494.0685276882296</v>
      </c>
      <c r="L97" t="s">
        <v>18</v>
      </c>
      <c r="M97">
        <v>5</v>
      </c>
      <c r="N97">
        <v>7</v>
      </c>
      <c r="O97">
        <v>3.3333333333333299</v>
      </c>
      <c r="P97">
        <v>18.786950699999501</v>
      </c>
      <c r="Q97" t="s">
        <v>347</v>
      </c>
      <c r="R97">
        <v>60</v>
      </c>
      <c r="S97">
        <v>0.7</v>
      </c>
      <c r="T97">
        <v>2</v>
      </c>
      <c r="U97">
        <v>0.7</v>
      </c>
      <c r="V97" t="s">
        <v>6</v>
      </c>
      <c r="W97">
        <v>3</v>
      </c>
      <c r="X97" t="s">
        <v>13</v>
      </c>
      <c r="Y97">
        <v>4824.9137082893003</v>
      </c>
      <c r="Z97">
        <v>4824.9137082893003</v>
      </c>
      <c r="AA97">
        <v>90000000000</v>
      </c>
      <c r="AB97">
        <v>1512.9275444999901</v>
      </c>
      <c r="AC97">
        <f>(K97-Y97)/Y97</f>
        <v>-6.8570175676442038E-2</v>
      </c>
      <c r="AD97">
        <f>-AC97</f>
        <v>6.8570175676442038E-2</v>
      </c>
      <c r="AE97">
        <f>P97/AB97</f>
        <v>1.2417614292433569E-2</v>
      </c>
    </row>
    <row r="98" spans="1:31" x14ac:dyDescent="0.3">
      <c r="A98" t="s">
        <v>340</v>
      </c>
      <c r="B98">
        <v>20</v>
      </c>
      <c r="C98">
        <v>0.7</v>
      </c>
      <c r="D98" t="str">
        <f>CONCATENATE("OS=",C98)</f>
        <v>OS=0.7</v>
      </c>
      <c r="E98">
        <v>2</v>
      </c>
      <c r="F98">
        <v>0.7</v>
      </c>
      <c r="G98" t="str">
        <f>CONCATENATE("ρ=",F98)</f>
        <v>ρ=0.7</v>
      </c>
      <c r="H98" t="s">
        <v>6</v>
      </c>
      <c r="I98" t="str">
        <f>CONCATENATE("μ=",H98)</f>
        <v>μ=L</v>
      </c>
      <c r="J98">
        <v>3</v>
      </c>
      <c r="K98">
        <v>4491.1432980052496</v>
      </c>
      <c r="L98" t="s">
        <v>23</v>
      </c>
      <c r="M98">
        <v>3</v>
      </c>
      <c r="N98">
        <v>9</v>
      </c>
      <c r="O98">
        <v>3.3333333333333299</v>
      </c>
      <c r="P98">
        <v>1.1943613999999301</v>
      </c>
      <c r="Q98" t="s">
        <v>340</v>
      </c>
      <c r="R98">
        <v>20</v>
      </c>
      <c r="S98">
        <v>0.7</v>
      </c>
      <c r="T98">
        <v>2</v>
      </c>
      <c r="U98">
        <v>0.7</v>
      </c>
      <c r="V98" t="s">
        <v>6</v>
      </c>
      <c r="W98">
        <v>3</v>
      </c>
      <c r="X98" t="s">
        <v>13</v>
      </c>
      <c r="Y98">
        <v>4550.8740202316903</v>
      </c>
      <c r="Z98">
        <v>4550.8740202316903</v>
      </c>
      <c r="AA98">
        <v>4550.8740202316903</v>
      </c>
      <c r="AB98">
        <v>627.03485720000003</v>
      </c>
      <c r="AC98">
        <f>(K98-Y98)/Y98</f>
        <v>-1.3125110025216611E-2</v>
      </c>
      <c r="AD98">
        <f>-AC98</f>
        <v>1.3125110025216611E-2</v>
      </c>
      <c r="AE98">
        <f>P98/AB98</f>
        <v>1.904776722195804E-3</v>
      </c>
    </row>
    <row r="99" spans="1:31" x14ac:dyDescent="0.3">
      <c r="A99" t="s">
        <v>288</v>
      </c>
      <c r="B99">
        <v>60</v>
      </c>
      <c r="C99">
        <v>0.3</v>
      </c>
      <c r="D99" t="str">
        <f>CONCATENATE("OS=",C99)</f>
        <v>OS=0.3</v>
      </c>
      <c r="E99">
        <v>4</v>
      </c>
      <c r="F99">
        <v>0.7</v>
      </c>
      <c r="G99" t="str">
        <f>CONCATENATE("ρ=",F99)</f>
        <v>ρ=0.7</v>
      </c>
      <c r="H99" t="s">
        <v>6</v>
      </c>
      <c r="I99" t="str">
        <f>CONCATENATE("μ=",H99)</f>
        <v>μ=L</v>
      </c>
      <c r="J99">
        <v>3</v>
      </c>
      <c r="K99">
        <v>4484.7858508668296</v>
      </c>
      <c r="L99" t="s">
        <v>31</v>
      </c>
      <c r="M99">
        <v>0</v>
      </c>
      <c r="N99">
        <v>8</v>
      </c>
      <c r="O99">
        <v>6.6666666666666599</v>
      </c>
      <c r="P99">
        <v>12.6127125000002</v>
      </c>
      <c r="Q99" t="s">
        <v>288</v>
      </c>
      <c r="R99">
        <v>60</v>
      </c>
      <c r="S99">
        <v>0.3</v>
      </c>
      <c r="T99">
        <v>4</v>
      </c>
      <c r="U99">
        <v>0.7</v>
      </c>
      <c r="V99" t="s">
        <v>6</v>
      </c>
      <c r="W99">
        <v>3</v>
      </c>
      <c r="X99" t="s">
        <v>13</v>
      </c>
      <c r="Y99">
        <v>3643.88448588658</v>
      </c>
      <c r="Z99">
        <v>3660.9819797146602</v>
      </c>
      <c r="AA99">
        <v>90000000000</v>
      </c>
      <c r="AB99">
        <v>1512.9977143999999</v>
      </c>
      <c r="AC99">
        <f>(K99-Y99)/Y99</f>
        <v>0.23077058788147972</v>
      </c>
      <c r="AD99">
        <f>-AC99</f>
        <v>-0.23077058788147972</v>
      </c>
      <c r="AE99">
        <f>P99/AB99</f>
        <v>8.3362402863919362E-3</v>
      </c>
    </row>
    <row r="100" spans="1:31" x14ac:dyDescent="0.3">
      <c r="A100" t="s">
        <v>288</v>
      </c>
      <c r="B100">
        <v>60</v>
      </c>
      <c r="C100">
        <v>0.3</v>
      </c>
      <c r="D100" t="str">
        <f>CONCATENATE("OS=",C100)</f>
        <v>OS=0.3</v>
      </c>
      <c r="E100">
        <v>4</v>
      </c>
      <c r="F100">
        <v>0.7</v>
      </c>
      <c r="G100" t="str">
        <f>CONCATENATE("ρ=",F100)</f>
        <v>ρ=0.7</v>
      </c>
      <c r="H100" t="s">
        <v>6</v>
      </c>
      <c r="I100" t="str">
        <f>CONCATENATE("μ=",H100)</f>
        <v>μ=L</v>
      </c>
      <c r="J100">
        <v>3</v>
      </c>
      <c r="K100">
        <v>4484.7858508668296</v>
      </c>
      <c r="L100" t="s">
        <v>30</v>
      </c>
      <c r="M100">
        <v>3</v>
      </c>
      <c r="N100">
        <v>8</v>
      </c>
      <c r="O100">
        <v>6.6666666666666599</v>
      </c>
      <c r="P100">
        <v>12.803257900000901</v>
      </c>
      <c r="Q100" t="s">
        <v>288</v>
      </c>
      <c r="R100">
        <v>60</v>
      </c>
      <c r="S100">
        <v>0.3</v>
      </c>
      <c r="T100">
        <v>4</v>
      </c>
      <c r="U100">
        <v>0.7</v>
      </c>
      <c r="V100" t="s">
        <v>6</v>
      </c>
      <c r="W100">
        <v>3</v>
      </c>
      <c r="X100" t="s">
        <v>13</v>
      </c>
      <c r="Y100">
        <v>3643.88448588658</v>
      </c>
      <c r="Z100">
        <v>3660.9819797146602</v>
      </c>
      <c r="AA100">
        <v>90000000000</v>
      </c>
      <c r="AB100">
        <v>1512.9977143999999</v>
      </c>
      <c r="AC100">
        <f>(K100-Y100)/Y100</f>
        <v>0.23077058788147972</v>
      </c>
      <c r="AD100">
        <f>-AC100</f>
        <v>-0.23077058788147972</v>
      </c>
      <c r="AE100">
        <f>P100/AB100</f>
        <v>8.4621792737328821E-3</v>
      </c>
    </row>
    <row r="101" spans="1:31" x14ac:dyDescent="0.3">
      <c r="A101" t="s">
        <v>288</v>
      </c>
      <c r="B101">
        <v>60</v>
      </c>
      <c r="C101">
        <v>0.3</v>
      </c>
      <c r="D101" t="str">
        <f>CONCATENATE("OS=",C101)</f>
        <v>OS=0.3</v>
      </c>
      <c r="E101">
        <v>4</v>
      </c>
      <c r="F101">
        <v>0.7</v>
      </c>
      <c r="G101" t="str">
        <f>CONCATENATE("ρ=",F101)</f>
        <v>ρ=0.7</v>
      </c>
      <c r="H101" t="s">
        <v>6</v>
      </c>
      <c r="I101" t="str">
        <f>CONCATENATE("μ=",H101)</f>
        <v>μ=L</v>
      </c>
      <c r="J101">
        <v>3</v>
      </c>
      <c r="K101">
        <v>4484.7858508668296</v>
      </c>
      <c r="L101" t="s">
        <v>29</v>
      </c>
      <c r="M101">
        <v>4</v>
      </c>
      <c r="N101">
        <v>8</v>
      </c>
      <c r="O101">
        <v>6.6666666666666599</v>
      </c>
      <c r="P101">
        <v>13.8200313999986</v>
      </c>
      <c r="Q101" t="s">
        <v>288</v>
      </c>
      <c r="R101">
        <v>60</v>
      </c>
      <c r="S101">
        <v>0.3</v>
      </c>
      <c r="T101">
        <v>4</v>
      </c>
      <c r="U101">
        <v>0.7</v>
      </c>
      <c r="V101" t="s">
        <v>6</v>
      </c>
      <c r="W101">
        <v>3</v>
      </c>
      <c r="X101" t="s">
        <v>13</v>
      </c>
      <c r="Y101">
        <v>3643.88448588658</v>
      </c>
      <c r="Z101">
        <v>3660.9819797146602</v>
      </c>
      <c r="AA101">
        <v>90000000000</v>
      </c>
      <c r="AB101">
        <v>1512.9977143999999</v>
      </c>
      <c r="AC101">
        <f>(K101-Y101)/Y101</f>
        <v>0.23077058788147972</v>
      </c>
      <c r="AD101">
        <f>-AC101</f>
        <v>-0.23077058788147972</v>
      </c>
      <c r="AE101">
        <f>P101/AB101</f>
        <v>9.134205074116138E-3</v>
      </c>
    </row>
    <row r="102" spans="1:31" x14ac:dyDescent="0.3">
      <c r="A102" t="s">
        <v>288</v>
      </c>
      <c r="B102">
        <v>60</v>
      </c>
      <c r="C102">
        <v>0.3</v>
      </c>
      <c r="D102" t="str">
        <f>CONCATENATE("OS=",C102)</f>
        <v>OS=0.3</v>
      </c>
      <c r="E102">
        <v>4</v>
      </c>
      <c r="F102">
        <v>0.7</v>
      </c>
      <c r="G102" t="str">
        <f>CONCATENATE("ρ=",F102)</f>
        <v>ρ=0.7</v>
      </c>
      <c r="H102" t="s">
        <v>6</v>
      </c>
      <c r="I102" t="str">
        <f>CONCATENATE("μ=",H102)</f>
        <v>μ=L</v>
      </c>
      <c r="J102">
        <v>3</v>
      </c>
      <c r="K102">
        <v>4484.7858508668296</v>
      </c>
      <c r="L102" t="s">
        <v>28</v>
      </c>
      <c r="M102">
        <v>5</v>
      </c>
      <c r="N102">
        <v>8</v>
      </c>
      <c r="O102">
        <v>6.6666666666666599</v>
      </c>
      <c r="P102">
        <v>13.164744699999501</v>
      </c>
      <c r="Q102" t="s">
        <v>288</v>
      </c>
      <c r="R102">
        <v>60</v>
      </c>
      <c r="S102">
        <v>0.3</v>
      </c>
      <c r="T102">
        <v>4</v>
      </c>
      <c r="U102">
        <v>0.7</v>
      </c>
      <c r="V102" t="s">
        <v>6</v>
      </c>
      <c r="W102">
        <v>3</v>
      </c>
      <c r="X102" t="s">
        <v>13</v>
      </c>
      <c r="Y102">
        <v>3643.88448588658</v>
      </c>
      <c r="Z102">
        <v>3660.9819797146602</v>
      </c>
      <c r="AA102">
        <v>90000000000</v>
      </c>
      <c r="AB102">
        <v>1512.9977143999999</v>
      </c>
      <c r="AC102">
        <f>(K102-Y102)/Y102</f>
        <v>0.23077058788147972</v>
      </c>
      <c r="AD102">
        <f>-AC102</f>
        <v>-0.23077058788147972</v>
      </c>
      <c r="AE102">
        <f>P102/AB102</f>
        <v>8.7011001898440812E-3</v>
      </c>
    </row>
    <row r="103" spans="1:31" x14ac:dyDescent="0.3">
      <c r="A103" t="s">
        <v>338</v>
      </c>
      <c r="B103">
        <v>30</v>
      </c>
      <c r="C103">
        <v>0.7</v>
      </c>
      <c r="D103" t="str">
        <f>CONCATENATE("OS=",C103)</f>
        <v>OS=0.7</v>
      </c>
      <c r="E103">
        <v>2</v>
      </c>
      <c r="F103">
        <v>0.7</v>
      </c>
      <c r="G103" t="str">
        <f>CONCATENATE("ρ=",F103)</f>
        <v>ρ=0.7</v>
      </c>
      <c r="H103" t="s">
        <v>6</v>
      </c>
      <c r="I103" t="str">
        <f>CONCATENATE("μ=",H103)</f>
        <v>μ=L</v>
      </c>
      <c r="J103">
        <v>4</v>
      </c>
      <c r="K103">
        <v>4482.7199962731202</v>
      </c>
      <c r="L103" t="s">
        <v>31</v>
      </c>
      <c r="M103">
        <v>0</v>
      </c>
      <c r="N103">
        <v>8</v>
      </c>
      <c r="O103">
        <v>3.3333333333333299</v>
      </c>
      <c r="P103">
        <v>2.6326070000000001</v>
      </c>
      <c r="Q103" t="s">
        <v>338</v>
      </c>
      <c r="R103">
        <v>30</v>
      </c>
      <c r="S103">
        <v>0.7</v>
      </c>
      <c r="T103">
        <v>2</v>
      </c>
      <c r="U103">
        <v>0.7</v>
      </c>
      <c r="V103" t="s">
        <v>6</v>
      </c>
      <c r="W103">
        <v>4</v>
      </c>
      <c r="X103" t="s">
        <v>13</v>
      </c>
      <c r="Y103">
        <v>4391.2123371614298</v>
      </c>
      <c r="Z103">
        <v>4391.2123371614298</v>
      </c>
      <c r="AA103">
        <v>4391.2123371614298</v>
      </c>
      <c r="AB103">
        <v>1403.8403949999999</v>
      </c>
      <c r="AC103">
        <f>(K103-Y103)/Y103</f>
        <v>2.0838814451601493E-2</v>
      </c>
      <c r="AD103">
        <f>-AC103</f>
        <v>-2.0838814451601493E-2</v>
      </c>
      <c r="AE103">
        <f>P103/AB103</f>
        <v>1.8752893914268653E-3</v>
      </c>
    </row>
    <row r="104" spans="1:31" x14ac:dyDescent="0.3">
      <c r="A104" t="s">
        <v>338</v>
      </c>
      <c r="B104">
        <v>30</v>
      </c>
      <c r="C104">
        <v>0.7</v>
      </c>
      <c r="D104" t="str">
        <f>CONCATENATE("OS=",C104)</f>
        <v>OS=0.7</v>
      </c>
      <c r="E104">
        <v>2</v>
      </c>
      <c r="F104">
        <v>0.7</v>
      </c>
      <c r="G104" t="str">
        <f>CONCATENATE("ρ=",F104)</f>
        <v>ρ=0.7</v>
      </c>
      <c r="H104" t="s">
        <v>6</v>
      </c>
      <c r="I104" t="str">
        <f>CONCATENATE("μ=",H104)</f>
        <v>μ=L</v>
      </c>
      <c r="J104">
        <v>4</v>
      </c>
      <c r="K104">
        <v>4482.7199962731202</v>
      </c>
      <c r="L104" t="s">
        <v>30</v>
      </c>
      <c r="M104">
        <v>3</v>
      </c>
      <c r="N104">
        <v>8</v>
      </c>
      <c r="O104">
        <v>3.3333333333333299</v>
      </c>
      <c r="P104">
        <v>2.5833138000002598</v>
      </c>
      <c r="Q104" t="s">
        <v>338</v>
      </c>
      <c r="R104">
        <v>30</v>
      </c>
      <c r="S104">
        <v>0.7</v>
      </c>
      <c r="T104">
        <v>2</v>
      </c>
      <c r="U104">
        <v>0.7</v>
      </c>
      <c r="V104" t="s">
        <v>6</v>
      </c>
      <c r="W104">
        <v>4</v>
      </c>
      <c r="X104" t="s">
        <v>13</v>
      </c>
      <c r="Y104">
        <v>4391.2123371614298</v>
      </c>
      <c r="Z104">
        <v>4391.2123371614298</v>
      </c>
      <c r="AA104">
        <v>4391.2123371614298</v>
      </c>
      <c r="AB104">
        <v>1403.8403949999999</v>
      </c>
      <c r="AC104">
        <f>(K104-Y104)/Y104</f>
        <v>2.0838814451601493E-2</v>
      </c>
      <c r="AD104">
        <f>-AC104</f>
        <v>-2.0838814451601493E-2</v>
      </c>
      <c r="AE104">
        <f>P104/AB104</f>
        <v>1.8401762830027838E-3</v>
      </c>
    </row>
    <row r="105" spans="1:31" x14ac:dyDescent="0.3">
      <c r="A105" t="s">
        <v>338</v>
      </c>
      <c r="B105">
        <v>30</v>
      </c>
      <c r="C105">
        <v>0.7</v>
      </c>
      <c r="D105" t="str">
        <f>CONCATENATE("OS=",C105)</f>
        <v>OS=0.7</v>
      </c>
      <c r="E105">
        <v>2</v>
      </c>
      <c r="F105">
        <v>0.7</v>
      </c>
      <c r="G105" t="str">
        <f>CONCATENATE("ρ=",F105)</f>
        <v>ρ=0.7</v>
      </c>
      <c r="H105" t="s">
        <v>6</v>
      </c>
      <c r="I105" t="str">
        <f>CONCATENATE("μ=",H105)</f>
        <v>μ=L</v>
      </c>
      <c r="J105">
        <v>4</v>
      </c>
      <c r="K105">
        <v>4482.7199962731202</v>
      </c>
      <c r="L105" t="s">
        <v>29</v>
      </c>
      <c r="M105">
        <v>4</v>
      </c>
      <c r="N105">
        <v>8</v>
      </c>
      <c r="O105">
        <v>3.3333333333333299</v>
      </c>
      <c r="P105">
        <v>2.82963869999957</v>
      </c>
      <c r="Q105" t="s">
        <v>338</v>
      </c>
      <c r="R105">
        <v>30</v>
      </c>
      <c r="S105">
        <v>0.7</v>
      </c>
      <c r="T105">
        <v>2</v>
      </c>
      <c r="U105">
        <v>0.7</v>
      </c>
      <c r="V105" t="s">
        <v>6</v>
      </c>
      <c r="W105">
        <v>4</v>
      </c>
      <c r="X105" t="s">
        <v>13</v>
      </c>
      <c r="Y105">
        <v>4391.2123371614298</v>
      </c>
      <c r="Z105">
        <v>4391.2123371614298</v>
      </c>
      <c r="AA105">
        <v>4391.2123371614298</v>
      </c>
      <c r="AB105">
        <v>1403.8403949999999</v>
      </c>
      <c r="AC105">
        <f>(K105-Y105)/Y105</f>
        <v>2.0838814451601493E-2</v>
      </c>
      <c r="AD105">
        <f>-AC105</f>
        <v>-2.0838814451601493E-2</v>
      </c>
      <c r="AE105">
        <f>P105/AB105</f>
        <v>2.0156413151222723E-3</v>
      </c>
    </row>
    <row r="106" spans="1:31" x14ac:dyDescent="0.3">
      <c r="A106" t="s">
        <v>338</v>
      </c>
      <c r="B106">
        <v>30</v>
      </c>
      <c r="C106">
        <v>0.7</v>
      </c>
      <c r="D106" t="str">
        <f>CONCATENATE("OS=",C106)</f>
        <v>OS=0.7</v>
      </c>
      <c r="E106">
        <v>2</v>
      </c>
      <c r="F106">
        <v>0.7</v>
      </c>
      <c r="G106" t="str">
        <f>CONCATENATE("ρ=",F106)</f>
        <v>ρ=0.7</v>
      </c>
      <c r="H106" t="s">
        <v>6</v>
      </c>
      <c r="I106" t="str">
        <f>CONCATENATE("μ=",H106)</f>
        <v>μ=L</v>
      </c>
      <c r="J106">
        <v>4</v>
      </c>
      <c r="K106">
        <v>4482.7199962731202</v>
      </c>
      <c r="L106" t="s">
        <v>28</v>
      </c>
      <c r="M106">
        <v>5</v>
      </c>
      <c r="N106">
        <v>8</v>
      </c>
      <c r="O106">
        <v>3.3333333333333299</v>
      </c>
      <c r="P106">
        <v>2.7134098000001301</v>
      </c>
      <c r="Q106" t="s">
        <v>338</v>
      </c>
      <c r="R106">
        <v>30</v>
      </c>
      <c r="S106">
        <v>0.7</v>
      </c>
      <c r="T106">
        <v>2</v>
      </c>
      <c r="U106">
        <v>0.7</v>
      </c>
      <c r="V106" t="s">
        <v>6</v>
      </c>
      <c r="W106">
        <v>4</v>
      </c>
      <c r="X106" t="s">
        <v>13</v>
      </c>
      <c r="Y106">
        <v>4391.2123371614298</v>
      </c>
      <c r="Z106">
        <v>4391.2123371614298</v>
      </c>
      <c r="AA106">
        <v>4391.2123371614298</v>
      </c>
      <c r="AB106">
        <v>1403.8403949999999</v>
      </c>
      <c r="AC106">
        <f>(K106-Y106)/Y106</f>
        <v>2.0838814451601493E-2</v>
      </c>
      <c r="AD106">
        <f>-AC106</f>
        <v>-2.0838814451601493E-2</v>
      </c>
      <c r="AE106">
        <f>P106/AB106</f>
        <v>1.9328477864466425E-3</v>
      </c>
    </row>
    <row r="107" spans="1:31" x14ac:dyDescent="0.3">
      <c r="A107" t="s">
        <v>340</v>
      </c>
      <c r="B107">
        <v>20</v>
      </c>
      <c r="C107">
        <v>0.7</v>
      </c>
      <c r="D107" t="str">
        <f>CONCATENATE("OS=",C107)</f>
        <v>OS=0.7</v>
      </c>
      <c r="E107">
        <v>2</v>
      </c>
      <c r="F107">
        <v>0.7</v>
      </c>
      <c r="G107" t="str">
        <f>CONCATENATE("ρ=",F107)</f>
        <v>ρ=0.7</v>
      </c>
      <c r="H107" t="s">
        <v>6</v>
      </c>
      <c r="I107" t="str">
        <f>CONCATENATE("μ=",H107)</f>
        <v>μ=L</v>
      </c>
      <c r="J107">
        <v>3</v>
      </c>
      <c r="K107">
        <v>4481.5448303288003</v>
      </c>
      <c r="L107" t="s">
        <v>25</v>
      </c>
      <c r="M107">
        <v>4</v>
      </c>
      <c r="N107">
        <v>9</v>
      </c>
      <c r="O107">
        <v>3.3333333333333299</v>
      </c>
      <c r="P107">
        <v>1.2938618000000499</v>
      </c>
      <c r="Q107" t="s">
        <v>340</v>
      </c>
      <c r="R107">
        <v>20</v>
      </c>
      <c r="S107">
        <v>0.7</v>
      </c>
      <c r="T107">
        <v>2</v>
      </c>
      <c r="U107">
        <v>0.7</v>
      </c>
      <c r="V107" t="s">
        <v>6</v>
      </c>
      <c r="W107">
        <v>3</v>
      </c>
      <c r="X107" t="s">
        <v>13</v>
      </c>
      <c r="Y107">
        <v>4550.8740202316903</v>
      </c>
      <c r="Z107">
        <v>4550.8740202316903</v>
      </c>
      <c r="AA107">
        <v>4550.8740202316903</v>
      </c>
      <c r="AB107">
        <v>627.03485720000003</v>
      </c>
      <c r="AC107">
        <f>(K107-Y107)/Y107</f>
        <v>-1.5234258209450581E-2</v>
      </c>
      <c r="AD107">
        <f>-AC107</f>
        <v>1.5234258209450581E-2</v>
      </c>
      <c r="AE107">
        <f>P107/AB107</f>
        <v>2.0634607233443766E-3</v>
      </c>
    </row>
    <row r="108" spans="1:31" x14ac:dyDescent="0.3">
      <c r="A108" t="s">
        <v>340</v>
      </c>
      <c r="B108">
        <v>20</v>
      </c>
      <c r="C108">
        <v>0.7</v>
      </c>
      <c r="D108" t="str">
        <f>CONCATENATE("OS=",C108)</f>
        <v>OS=0.7</v>
      </c>
      <c r="E108">
        <v>2</v>
      </c>
      <c r="F108">
        <v>0.7</v>
      </c>
      <c r="G108" t="str">
        <f>CONCATENATE("ρ=",F108)</f>
        <v>ρ=0.7</v>
      </c>
      <c r="H108" t="s">
        <v>6</v>
      </c>
      <c r="I108" t="str">
        <f>CONCATENATE("μ=",H108)</f>
        <v>μ=L</v>
      </c>
      <c r="J108">
        <v>3</v>
      </c>
      <c r="K108">
        <v>4461.0690027306</v>
      </c>
      <c r="L108" t="s">
        <v>22</v>
      </c>
      <c r="M108">
        <v>0</v>
      </c>
      <c r="N108">
        <v>9</v>
      </c>
      <c r="O108">
        <v>3.3333333333333299</v>
      </c>
      <c r="P108">
        <v>1.23325109999996</v>
      </c>
      <c r="Q108" t="s">
        <v>340</v>
      </c>
      <c r="R108">
        <v>20</v>
      </c>
      <c r="S108">
        <v>0.7</v>
      </c>
      <c r="T108">
        <v>2</v>
      </c>
      <c r="U108">
        <v>0.7</v>
      </c>
      <c r="V108" t="s">
        <v>6</v>
      </c>
      <c r="W108">
        <v>3</v>
      </c>
      <c r="X108" t="s">
        <v>13</v>
      </c>
      <c r="Y108">
        <v>4550.8740202316903</v>
      </c>
      <c r="Z108">
        <v>4550.8740202316903</v>
      </c>
      <c r="AA108">
        <v>4550.8740202316903</v>
      </c>
      <c r="AB108">
        <v>627.03485720000003</v>
      </c>
      <c r="AC108">
        <f>(K108-Y108)/Y108</f>
        <v>-1.9733575814634009E-2</v>
      </c>
      <c r="AD108">
        <f>-AC108</f>
        <v>1.9733575814634009E-2</v>
      </c>
      <c r="AE108">
        <f>P108/AB108</f>
        <v>1.9667983140634242E-3</v>
      </c>
    </row>
    <row r="109" spans="1:31" x14ac:dyDescent="0.3">
      <c r="A109" t="s">
        <v>340</v>
      </c>
      <c r="B109">
        <v>20</v>
      </c>
      <c r="C109">
        <v>0.7</v>
      </c>
      <c r="D109" t="str">
        <f>CONCATENATE("OS=",C109)</f>
        <v>OS=0.7</v>
      </c>
      <c r="E109">
        <v>2</v>
      </c>
      <c r="F109">
        <v>0.7</v>
      </c>
      <c r="G109" t="str">
        <f>CONCATENATE("ρ=",F109)</f>
        <v>ρ=0.7</v>
      </c>
      <c r="H109" t="s">
        <v>6</v>
      </c>
      <c r="I109" t="str">
        <f>CONCATENATE("μ=",H109)</f>
        <v>μ=L</v>
      </c>
      <c r="J109">
        <v>3</v>
      </c>
      <c r="K109">
        <v>4451.2179292828996</v>
      </c>
      <c r="L109" t="s">
        <v>24</v>
      </c>
      <c r="M109">
        <v>5</v>
      </c>
      <c r="N109">
        <v>9</v>
      </c>
      <c r="O109">
        <v>3.3333333333333299</v>
      </c>
      <c r="P109">
        <v>1.27098610000007</v>
      </c>
      <c r="Q109" t="s">
        <v>340</v>
      </c>
      <c r="R109">
        <v>20</v>
      </c>
      <c r="S109">
        <v>0.7</v>
      </c>
      <c r="T109">
        <v>2</v>
      </c>
      <c r="U109">
        <v>0.7</v>
      </c>
      <c r="V109" t="s">
        <v>6</v>
      </c>
      <c r="W109">
        <v>3</v>
      </c>
      <c r="X109" t="s">
        <v>13</v>
      </c>
      <c r="Y109">
        <v>4550.8740202316903</v>
      </c>
      <c r="Z109">
        <v>4550.8740202316903</v>
      </c>
      <c r="AA109">
        <v>4550.8740202316903</v>
      </c>
      <c r="AB109">
        <v>627.03485720000003</v>
      </c>
      <c r="AC109">
        <f>(K109-Y109)/Y109</f>
        <v>-2.1898231088303587E-2</v>
      </c>
      <c r="AD109">
        <f>-AC109</f>
        <v>2.1898231088303587E-2</v>
      </c>
      <c r="AE109">
        <f>P109/AB109</f>
        <v>2.0269783815139229E-3</v>
      </c>
    </row>
    <row r="110" spans="1:31" x14ac:dyDescent="0.3">
      <c r="A110" t="s">
        <v>247</v>
      </c>
      <c r="B110">
        <v>60</v>
      </c>
      <c r="C110">
        <v>0.3</v>
      </c>
      <c r="D110" t="str">
        <f>CONCATENATE("OS=",C110)</f>
        <v>OS=0.3</v>
      </c>
      <c r="E110">
        <v>4</v>
      </c>
      <c r="F110">
        <v>0.7</v>
      </c>
      <c r="G110" t="str">
        <f>CONCATENATE("ρ=",F110)</f>
        <v>ρ=0.7</v>
      </c>
      <c r="H110" t="s">
        <v>6</v>
      </c>
      <c r="I110" t="str">
        <f>CONCATENATE("μ=",H110)</f>
        <v>μ=L</v>
      </c>
      <c r="J110">
        <v>4</v>
      </c>
      <c r="K110">
        <v>4420.3104331685499</v>
      </c>
      <c r="L110" t="s">
        <v>31</v>
      </c>
      <c r="M110">
        <v>0</v>
      </c>
      <c r="N110">
        <v>8</v>
      </c>
      <c r="O110">
        <v>6.6666666666666599</v>
      </c>
      <c r="P110">
        <v>20.144206700000701</v>
      </c>
      <c r="Q110" t="s">
        <v>247</v>
      </c>
      <c r="R110">
        <v>60</v>
      </c>
      <c r="S110">
        <v>0.3</v>
      </c>
      <c r="T110">
        <v>4</v>
      </c>
      <c r="U110">
        <v>0.7</v>
      </c>
      <c r="V110" t="s">
        <v>6</v>
      </c>
      <c r="W110">
        <v>4</v>
      </c>
      <c r="X110" t="s">
        <v>13</v>
      </c>
      <c r="Y110">
        <v>3719.08156700979</v>
      </c>
      <c r="Z110">
        <v>3748.3079668402502</v>
      </c>
      <c r="AA110">
        <v>90000000000</v>
      </c>
      <c r="AB110">
        <v>1517.1791585999999</v>
      </c>
      <c r="AC110">
        <f>(K110-Y110)/Y110</f>
        <v>0.18854893433341954</v>
      </c>
      <c r="AD110">
        <f>-AC110</f>
        <v>-0.18854893433341954</v>
      </c>
      <c r="AE110">
        <f>P110/AB110</f>
        <v>1.3277408001431469E-2</v>
      </c>
    </row>
    <row r="111" spans="1:31" x14ac:dyDescent="0.3">
      <c r="A111" t="s">
        <v>247</v>
      </c>
      <c r="B111">
        <v>60</v>
      </c>
      <c r="C111">
        <v>0.3</v>
      </c>
      <c r="D111" t="str">
        <f>CONCATENATE("OS=",C111)</f>
        <v>OS=0.3</v>
      </c>
      <c r="E111">
        <v>4</v>
      </c>
      <c r="F111">
        <v>0.7</v>
      </c>
      <c r="G111" t="str">
        <f>CONCATENATE("ρ=",F111)</f>
        <v>ρ=0.7</v>
      </c>
      <c r="H111" t="s">
        <v>6</v>
      </c>
      <c r="I111" t="str">
        <f>CONCATENATE("μ=",H111)</f>
        <v>μ=L</v>
      </c>
      <c r="J111">
        <v>4</v>
      </c>
      <c r="K111">
        <v>4406.2219449536697</v>
      </c>
      <c r="L111" t="s">
        <v>30</v>
      </c>
      <c r="M111">
        <v>3</v>
      </c>
      <c r="N111">
        <v>8</v>
      </c>
      <c r="O111">
        <v>6.6666666666666599</v>
      </c>
      <c r="P111">
        <v>20.970076299999999</v>
      </c>
      <c r="Q111" t="s">
        <v>247</v>
      </c>
      <c r="R111">
        <v>60</v>
      </c>
      <c r="S111">
        <v>0.3</v>
      </c>
      <c r="T111">
        <v>4</v>
      </c>
      <c r="U111">
        <v>0.7</v>
      </c>
      <c r="V111" t="s">
        <v>6</v>
      </c>
      <c r="W111">
        <v>4</v>
      </c>
      <c r="X111" t="s">
        <v>13</v>
      </c>
      <c r="Y111">
        <v>3719.08156700979</v>
      </c>
      <c r="Z111">
        <v>3748.3079668402502</v>
      </c>
      <c r="AA111">
        <v>90000000000</v>
      </c>
      <c r="AB111">
        <v>1517.1791585999999</v>
      </c>
      <c r="AC111">
        <f>(K111-Y111)/Y111</f>
        <v>0.18476077105680508</v>
      </c>
      <c r="AD111">
        <f>-AC111</f>
        <v>-0.18476077105680508</v>
      </c>
      <c r="AE111">
        <f>P111/AB111</f>
        <v>1.382175347000578E-2</v>
      </c>
    </row>
    <row r="112" spans="1:31" x14ac:dyDescent="0.3">
      <c r="A112" t="s">
        <v>247</v>
      </c>
      <c r="B112">
        <v>60</v>
      </c>
      <c r="C112">
        <v>0.3</v>
      </c>
      <c r="D112" t="str">
        <f>CONCATENATE("OS=",C112)</f>
        <v>OS=0.3</v>
      </c>
      <c r="E112">
        <v>4</v>
      </c>
      <c r="F112">
        <v>0.7</v>
      </c>
      <c r="G112" t="str">
        <f>CONCATENATE("ρ=",F112)</f>
        <v>ρ=0.7</v>
      </c>
      <c r="H112" t="s">
        <v>6</v>
      </c>
      <c r="I112" t="str">
        <f>CONCATENATE("μ=",H112)</f>
        <v>μ=L</v>
      </c>
      <c r="J112">
        <v>4</v>
      </c>
      <c r="K112">
        <v>4367.8936859043997</v>
      </c>
      <c r="L112" t="s">
        <v>28</v>
      </c>
      <c r="M112">
        <v>5</v>
      </c>
      <c r="N112">
        <v>8</v>
      </c>
      <c r="O112">
        <v>6.6666666666666599</v>
      </c>
      <c r="P112">
        <v>21.298759500001299</v>
      </c>
      <c r="Q112" t="s">
        <v>247</v>
      </c>
      <c r="R112">
        <v>60</v>
      </c>
      <c r="S112">
        <v>0.3</v>
      </c>
      <c r="T112">
        <v>4</v>
      </c>
      <c r="U112">
        <v>0.7</v>
      </c>
      <c r="V112" t="s">
        <v>6</v>
      </c>
      <c r="W112">
        <v>4</v>
      </c>
      <c r="X112" t="s">
        <v>13</v>
      </c>
      <c r="Y112">
        <v>3719.08156700979</v>
      </c>
      <c r="Z112">
        <v>3748.3079668402502</v>
      </c>
      <c r="AA112">
        <v>90000000000</v>
      </c>
      <c r="AB112">
        <v>1517.1791585999999</v>
      </c>
      <c r="AC112">
        <f>(K112-Y112)/Y112</f>
        <v>0.17445493119858263</v>
      </c>
      <c r="AD112">
        <f>-AC112</f>
        <v>-0.17445493119858263</v>
      </c>
      <c r="AE112">
        <f>P112/AB112</f>
        <v>1.4038394463350692E-2</v>
      </c>
    </row>
    <row r="113" spans="1:31" x14ac:dyDescent="0.3">
      <c r="A113" t="s">
        <v>247</v>
      </c>
      <c r="B113">
        <v>60</v>
      </c>
      <c r="C113">
        <v>0.3</v>
      </c>
      <c r="D113" t="str">
        <f>CONCATENATE("OS=",C113)</f>
        <v>OS=0.3</v>
      </c>
      <c r="E113">
        <v>4</v>
      </c>
      <c r="F113">
        <v>0.7</v>
      </c>
      <c r="G113" t="str">
        <f>CONCATENATE("ρ=",F113)</f>
        <v>ρ=0.7</v>
      </c>
      <c r="H113" t="s">
        <v>6</v>
      </c>
      <c r="I113" t="str">
        <f>CONCATENATE("μ=",H113)</f>
        <v>μ=L</v>
      </c>
      <c r="J113">
        <v>4</v>
      </c>
      <c r="K113">
        <v>4365.5444806411997</v>
      </c>
      <c r="L113" t="s">
        <v>29</v>
      </c>
      <c r="M113">
        <v>4</v>
      </c>
      <c r="N113">
        <v>8</v>
      </c>
      <c r="O113">
        <v>6.6666666666666599</v>
      </c>
      <c r="P113">
        <v>22.103934499998999</v>
      </c>
      <c r="Q113" t="s">
        <v>247</v>
      </c>
      <c r="R113">
        <v>60</v>
      </c>
      <c r="S113">
        <v>0.3</v>
      </c>
      <c r="T113">
        <v>4</v>
      </c>
      <c r="U113">
        <v>0.7</v>
      </c>
      <c r="V113" t="s">
        <v>6</v>
      </c>
      <c r="W113">
        <v>4</v>
      </c>
      <c r="X113" t="s">
        <v>13</v>
      </c>
      <c r="Y113">
        <v>3719.08156700979</v>
      </c>
      <c r="Z113">
        <v>3748.3079668402502</v>
      </c>
      <c r="AA113">
        <v>90000000000</v>
      </c>
      <c r="AB113">
        <v>1517.1791585999999</v>
      </c>
      <c r="AC113">
        <f>(K113-Y113)/Y113</f>
        <v>0.17382326845581336</v>
      </c>
      <c r="AD113">
        <f>-AC113</f>
        <v>-0.17382326845581336</v>
      </c>
      <c r="AE113">
        <f>P113/AB113</f>
        <v>1.4569099749825024E-2</v>
      </c>
    </row>
    <row r="114" spans="1:31" x14ac:dyDescent="0.3">
      <c r="A114" t="s">
        <v>339</v>
      </c>
      <c r="B114">
        <v>10</v>
      </c>
      <c r="C114">
        <v>0.7</v>
      </c>
      <c r="D114" t="str">
        <f>CONCATENATE("OS=",C114)</f>
        <v>OS=0.7</v>
      </c>
      <c r="E114">
        <v>2</v>
      </c>
      <c r="F114">
        <v>0.7</v>
      </c>
      <c r="G114" t="str">
        <f>CONCATENATE("ρ=",F114)</f>
        <v>ρ=0.7</v>
      </c>
      <c r="H114" t="s">
        <v>6</v>
      </c>
      <c r="I114" t="str">
        <f>CONCATENATE("μ=",H114)</f>
        <v>μ=L</v>
      </c>
      <c r="J114">
        <v>5</v>
      </c>
      <c r="K114">
        <v>4335.67776562586</v>
      </c>
      <c r="L114" t="s">
        <v>31</v>
      </c>
      <c r="M114">
        <v>0</v>
      </c>
      <c r="N114">
        <v>8</v>
      </c>
      <c r="O114">
        <v>3.3333333333333299</v>
      </c>
      <c r="P114">
        <v>0.20498450000000101</v>
      </c>
      <c r="Q114" t="s">
        <v>339</v>
      </c>
      <c r="R114">
        <v>10</v>
      </c>
      <c r="S114">
        <v>0.7</v>
      </c>
      <c r="T114">
        <v>2</v>
      </c>
      <c r="U114">
        <v>0.7</v>
      </c>
      <c r="V114" t="s">
        <v>6</v>
      </c>
      <c r="W114">
        <v>5</v>
      </c>
      <c r="X114" t="s">
        <v>13</v>
      </c>
      <c r="Y114">
        <v>4552.5751370096305</v>
      </c>
      <c r="Z114">
        <v>4552.9304173793698</v>
      </c>
      <c r="AA114">
        <v>4552.9304173793698</v>
      </c>
      <c r="AB114">
        <v>104.046540199999</v>
      </c>
      <c r="AC114">
        <f>(K114-Y114)/Y114</f>
        <v>-4.7642787841221647E-2</v>
      </c>
      <c r="AD114">
        <f>-AC114</f>
        <v>4.7642787841221647E-2</v>
      </c>
      <c r="AE114">
        <f>P114/AB114</f>
        <v>1.9701231737833699E-3</v>
      </c>
    </row>
    <row r="115" spans="1:31" x14ac:dyDescent="0.3">
      <c r="A115" t="s">
        <v>339</v>
      </c>
      <c r="B115">
        <v>10</v>
      </c>
      <c r="C115">
        <v>0.7</v>
      </c>
      <c r="D115" t="str">
        <f>CONCATENATE("OS=",C115)</f>
        <v>OS=0.7</v>
      </c>
      <c r="E115">
        <v>2</v>
      </c>
      <c r="F115">
        <v>0.7</v>
      </c>
      <c r="G115" t="str">
        <f>CONCATENATE("ρ=",F115)</f>
        <v>ρ=0.7</v>
      </c>
      <c r="H115" t="s">
        <v>6</v>
      </c>
      <c r="I115" t="str">
        <f>CONCATENATE("μ=",H115)</f>
        <v>μ=L</v>
      </c>
      <c r="J115">
        <v>5</v>
      </c>
      <c r="K115">
        <v>4335.67776562586</v>
      </c>
      <c r="L115" t="s">
        <v>30</v>
      </c>
      <c r="M115">
        <v>3</v>
      </c>
      <c r="N115">
        <v>8</v>
      </c>
      <c r="O115">
        <v>3.3333333333333299</v>
      </c>
      <c r="P115">
        <v>0.199891700000002</v>
      </c>
      <c r="Q115" t="s">
        <v>339</v>
      </c>
      <c r="R115">
        <v>10</v>
      </c>
      <c r="S115">
        <v>0.7</v>
      </c>
      <c r="T115">
        <v>2</v>
      </c>
      <c r="U115">
        <v>0.7</v>
      </c>
      <c r="V115" t="s">
        <v>6</v>
      </c>
      <c r="W115">
        <v>5</v>
      </c>
      <c r="X115" t="s">
        <v>13</v>
      </c>
      <c r="Y115">
        <v>4552.5751370096305</v>
      </c>
      <c r="Z115">
        <v>4552.9304173793698</v>
      </c>
      <c r="AA115">
        <v>4552.9304173793698</v>
      </c>
      <c r="AB115">
        <v>104.046540199999</v>
      </c>
      <c r="AC115">
        <f>(K115-Y115)/Y115</f>
        <v>-4.7642787841221647E-2</v>
      </c>
      <c r="AD115">
        <f>-AC115</f>
        <v>4.7642787841221647E-2</v>
      </c>
      <c r="AE115">
        <f>P115/AB115</f>
        <v>1.9211758470369968E-3</v>
      </c>
    </row>
    <row r="116" spans="1:31" x14ac:dyDescent="0.3">
      <c r="A116" t="s">
        <v>339</v>
      </c>
      <c r="B116">
        <v>10</v>
      </c>
      <c r="C116">
        <v>0.7</v>
      </c>
      <c r="D116" t="str">
        <f>CONCATENATE("OS=",C116)</f>
        <v>OS=0.7</v>
      </c>
      <c r="E116">
        <v>2</v>
      </c>
      <c r="F116">
        <v>0.7</v>
      </c>
      <c r="G116" t="str">
        <f>CONCATENATE("ρ=",F116)</f>
        <v>ρ=0.7</v>
      </c>
      <c r="H116" t="s">
        <v>6</v>
      </c>
      <c r="I116" t="str">
        <f>CONCATENATE("μ=",H116)</f>
        <v>μ=L</v>
      </c>
      <c r="J116">
        <v>5</v>
      </c>
      <c r="K116">
        <v>4335.67776562586</v>
      </c>
      <c r="L116" t="s">
        <v>29</v>
      </c>
      <c r="M116">
        <v>4</v>
      </c>
      <c r="N116">
        <v>8</v>
      </c>
      <c r="O116">
        <v>3.3333333333333299</v>
      </c>
      <c r="P116">
        <v>0.20905569999999299</v>
      </c>
      <c r="Q116" t="s">
        <v>339</v>
      </c>
      <c r="R116">
        <v>10</v>
      </c>
      <c r="S116">
        <v>0.7</v>
      </c>
      <c r="T116">
        <v>2</v>
      </c>
      <c r="U116">
        <v>0.7</v>
      </c>
      <c r="V116" t="s">
        <v>6</v>
      </c>
      <c r="W116">
        <v>5</v>
      </c>
      <c r="X116" t="s">
        <v>13</v>
      </c>
      <c r="Y116">
        <v>4552.5751370096305</v>
      </c>
      <c r="Z116">
        <v>4552.9304173793698</v>
      </c>
      <c r="AA116">
        <v>4552.9304173793698</v>
      </c>
      <c r="AB116">
        <v>104.046540199999</v>
      </c>
      <c r="AC116">
        <f>(K116-Y116)/Y116</f>
        <v>-4.7642787841221647E-2</v>
      </c>
      <c r="AD116">
        <f>-AC116</f>
        <v>4.7642787841221647E-2</v>
      </c>
      <c r="AE116">
        <f>P116/AB116</f>
        <v>2.0092518174861427E-3</v>
      </c>
    </row>
    <row r="117" spans="1:31" x14ac:dyDescent="0.3">
      <c r="A117" t="s">
        <v>339</v>
      </c>
      <c r="B117">
        <v>10</v>
      </c>
      <c r="C117">
        <v>0.7</v>
      </c>
      <c r="D117" t="str">
        <f>CONCATENATE("OS=",C117)</f>
        <v>OS=0.7</v>
      </c>
      <c r="E117">
        <v>2</v>
      </c>
      <c r="F117">
        <v>0.7</v>
      </c>
      <c r="G117" t="str">
        <f>CONCATENATE("ρ=",F117)</f>
        <v>ρ=0.7</v>
      </c>
      <c r="H117" t="s">
        <v>6</v>
      </c>
      <c r="I117" t="str">
        <f>CONCATENATE("μ=",H117)</f>
        <v>μ=L</v>
      </c>
      <c r="J117">
        <v>5</v>
      </c>
      <c r="K117">
        <v>4335.67776562586</v>
      </c>
      <c r="L117" t="s">
        <v>28</v>
      </c>
      <c r="M117">
        <v>5</v>
      </c>
      <c r="N117">
        <v>8</v>
      </c>
      <c r="O117">
        <v>3.3333333333333299</v>
      </c>
      <c r="P117">
        <v>0.203402100000005</v>
      </c>
      <c r="Q117" t="s">
        <v>339</v>
      </c>
      <c r="R117">
        <v>10</v>
      </c>
      <c r="S117">
        <v>0.7</v>
      </c>
      <c r="T117">
        <v>2</v>
      </c>
      <c r="U117">
        <v>0.7</v>
      </c>
      <c r="V117" t="s">
        <v>6</v>
      </c>
      <c r="W117">
        <v>5</v>
      </c>
      <c r="X117" t="s">
        <v>13</v>
      </c>
      <c r="Y117">
        <v>4552.5751370096305</v>
      </c>
      <c r="Z117">
        <v>4552.9304173793698</v>
      </c>
      <c r="AA117">
        <v>4552.9304173793698</v>
      </c>
      <c r="AB117">
        <v>104.046540199999</v>
      </c>
      <c r="AC117">
        <f>(K117-Y117)/Y117</f>
        <v>-4.7642787841221647E-2</v>
      </c>
      <c r="AD117">
        <f>-AC117</f>
        <v>4.7642787841221647E-2</v>
      </c>
      <c r="AE117">
        <f>P117/AB117</f>
        <v>1.9549145950362602E-3</v>
      </c>
    </row>
    <row r="118" spans="1:31" x14ac:dyDescent="0.3">
      <c r="A118" t="s">
        <v>309</v>
      </c>
      <c r="B118">
        <v>30</v>
      </c>
      <c r="C118">
        <v>0.3</v>
      </c>
      <c r="D118" t="str">
        <f>CONCATENATE("OS=",C118)</f>
        <v>OS=0.3</v>
      </c>
      <c r="E118">
        <v>4</v>
      </c>
      <c r="F118">
        <v>0.7</v>
      </c>
      <c r="G118" t="str">
        <f>CONCATENATE("ρ=",F118)</f>
        <v>ρ=0.7</v>
      </c>
      <c r="H118" t="s">
        <v>6</v>
      </c>
      <c r="I118" t="str">
        <f>CONCATENATE("μ=",H118)</f>
        <v>μ=L</v>
      </c>
      <c r="J118">
        <v>2</v>
      </c>
      <c r="K118">
        <v>4306.4939336097596</v>
      </c>
      <c r="L118" t="s">
        <v>28</v>
      </c>
      <c r="M118">
        <v>5</v>
      </c>
      <c r="N118">
        <v>8</v>
      </c>
      <c r="O118">
        <v>6.6666666666666599</v>
      </c>
      <c r="P118">
        <v>2.7199619000000399</v>
      </c>
      <c r="Q118" t="s">
        <v>309</v>
      </c>
      <c r="R118">
        <v>30</v>
      </c>
      <c r="S118">
        <v>0.3</v>
      </c>
      <c r="T118">
        <v>4</v>
      </c>
      <c r="U118">
        <v>0.7</v>
      </c>
      <c r="V118" t="s">
        <v>6</v>
      </c>
      <c r="W118">
        <v>2</v>
      </c>
      <c r="X118" t="s">
        <v>13</v>
      </c>
      <c r="Y118">
        <v>3970.5341289090502</v>
      </c>
      <c r="Z118">
        <v>4127.4131176028504</v>
      </c>
      <c r="AA118">
        <v>4127.4131176028504</v>
      </c>
      <c r="AB118">
        <v>1360.47906239999</v>
      </c>
      <c r="AC118">
        <f>(K118-Y118)/Y118</f>
        <v>8.461325196895314E-2</v>
      </c>
      <c r="AD118">
        <f>-AC118</f>
        <v>-8.461325196895314E-2</v>
      </c>
      <c r="AE118">
        <f>P118/AB118</f>
        <v>1.9992677397047314E-3</v>
      </c>
    </row>
    <row r="119" spans="1:31" x14ac:dyDescent="0.3">
      <c r="A119" t="s">
        <v>341</v>
      </c>
      <c r="B119">
        <v>60</v>
      </c>
      <c r="C119">
        <v>0.7</v>
      </c>
      <c r="D119" t="str">
        <f>CONCATENATE("OS=",C119)</f>
        <v>OS=0.7</v>
      </c>
      <c r="E119">
        <v>4</v>
      </c>
      <c r="F119">
        <v>0.7</v>
      </c>
      <c r="G119" t="str">
        <f>CONCATENATE("ρ=",F119)</f>
        <v>ρ=0.7</v>
      </c>
      <c r="H119" t="s">
        <v>6</v>
      </c>
      <c r="I119" t="str">
        <f>CONCATENATE("μ=",H119)</f>
        <v>μ=L</v>
      </c>
      <c r="J119">
        <v>2</v>
      </c>
      <c r="K119">
        <v>4300.8915455075403</v>
      </c>
      <c r="L119" t="s">
        <v>22</v>
      </c>
      <c r="M119">
        <v>0</v>
      </c>
      <c r="N119">
        <v>9</v>
      </c>
      <c r="O119">
        <v>6.6666666666666599</v>
      </c>
      <c r="P119">
        <v>19.4126042999996</v>
      </c>
      <c r="Q119" t="s">
        <v>341</v>
      </c>
      <c r="R119">
        <v>60</v>
      </c>
      <c r="S119">
        <v>0.7</v>
      </c>
      <c r="T119">
        <v>4</v>
      </c>
      <c r="U119">
        <v>0.7</v>
      </c>
      <c r="V119" t="s">
        <v>6</v>
      </c>
      <c r="W119">
        <v>2</v>
      </c>
      <c r="X119" t="s">
        <v>13</v>
      </c>
      <c r="Y119">
        <v>4729.5104294114099</v>
      </c>
      <c r="Z119">
        <v>4764.4381243978196</v>
      </c>
      <c r="AA119">
        <v>90000000000</v>
      </c>
      <c r="AB119">
        <v>1500.91580120001</v>
      </c>
      <c r="AC119">
        <f>(K119-Y119)/Y119</f>
        <v>-9.0626480330483469E-2</v>
      </c>
      <c r="AD119">
        <f>-AC119</f>
        <v>9.0626480330483469E-2</v>
      </c>
      <c r="AE119">
        <f>P119/AB119</f>
        <v>1.2933839649418617E-2</v>
      </c>
    </row>
    <row r="120" spans="1:31" x14ac:dyDescent="0.3">
      <c r="A120" t="s">
        <v>309</v>
      </c>
      <c r="B120">
        <v>30</v>
      </c>
      <c r="C120">
        <v>0.3</v>
      </c>
      <c r="D120" t="str">
        <f>CONCATENATE("OS=",C120)</f>
        <v>OS=0.3</v>
      </c>
      <c r="E120">
        <v>4</v>
      </c>
      <c r="F120">
        <v>0.7</v>
      </c>
      <c r="G120" t="str">
        <f>CONCATENATE("ρ=",F120)</f>
        <v>ρ=0.7</v>
      </c>
      <c r="H120" t="s">
        <v>6</v>
      </c>
      <c r="I120" t="str">
        <f>CONCATENATE("μ=",H120)</f>
        <v>μ=L</v>
      </c>
      <c r="J120">
        <v>2</v>
      </c>
      <c r="K120">
        <v>4299.6713810604397</v>
      </c>
      <c r="L120" t="s">
        <v>30</v>
      </c>
      <c r="M120">
        <v>3</v>
      </c>
      <c r="N120">
        <v>8</v>
      </c>
      <c r="O120">
        <v>6.6666666666666599</v>
      </c>
      <c r="P120">
        <v>2.47111889999996</v>
      </c>
      <c r="Q120" t="s">
        <v>309</v>
      </c>
      <c r="R120">
        <v>30</v>
      </c>
      <c r="S120">
        <v>0.3</v>
      </c>
      <c r="T120">
        <v>4</v>
      </c>
      <c r="U120">
        <v>0.7</v>
      </c>
      <c r="V120" t="s">
        <v>6</v>
      </c>
      <c r="W120">
        <v>2</v>
      </c>
      <c r="X120" t="s">
        <v>13</v>
      </c>
      <c r="Y120">
        <v>3970.5341289090502</v>
      </c>
      <c r="Z120">
        <v>4127.4131176028504</v>
      </c>
      <c r="AA120">
        <v>4127.4131176028504</v>
      </c>
      <c r="AB120">
        <v>1360.47906239999</v>
      </c>
      <c r="AC120">
        <f>(K120-Y120)/Y120</f>
        <v>8.2894956060187222E-2</v>
      </c>
      <c r="AD120">
        <f>-AC120</f>
        <v>-8.2894956060187222E-2</v>
      </c>
      <c r="AE120">
        <f>P120/AB120</f>
        <v>1.8163593753811366E-3</v>
      </c>
    </row>
    <row r="121" spans="1:31" x14ac:dyDescent="0.3">
      <c r="A121" t="s">
        <v>341</v>
      </c>
      <c r="B121">
        <v>60</v>
      </c>
      <c r="C121">
        <v>0.7</v>
      </c>
      <c r="D121" t="str">
        <f>CONCATENATE("OS=",C121)</f>
        <v>OS=0.7</v>
      </c>
      <c r="E121">
        <v>4</v>
      </c>
      <c r="F121">
        <v>0.7</v>
      </c>
      <c r="G121" t="str">
        <f>CONCATENATE("ρ=",F121)</f>
        <v>ρ=0.7</v>
      </c>
      <c r="H121" t="s">
        <v>6</v>
      </c>
      <c r="I121" t="str">
        <f>CONCATENATE("μ=",H121)</f>
        <v>μ=L</v>
      </c>
      <c r="J121">
        <v>2</v>
      </c>
      <c r="K121">
        <v>4299.1094589533104</v>
      </c>
      <c r="L121" t="s">
        <v>24</v>
      </c>
      <c r="M121">
        <v>5</v>
      </c>
      <c r="N121">
        <v>9</v>
      </c>
      <c r="O121">
        <v>6.6666666666666599</v>
      </c>
      <c r="P121">
        <v>19.8638389999978</v>
      </c>
      <c r="Q121" t="s">
        <v>341</v>
      </c>
      <c r="R121">
        <v>60</v>
      </c>
      <c r="S121">
        <v>0.7</v>
      </c>
      <c r="T121">
        <v>4</v>
      </c>
      <c r="U121">
        <v>0.7</v>
      </c>
      <c r="V121" t="s">
        <v>6</v>
      </c>
      <c r="W121">
        <v>2</v>
      </c>
      <c r="X121" t="s">
        <v>13</v>
      </c>
      <c r="Y121">
        <v>4729.5104294114099</v>
      </c>
      <c r="Z121">
        <v>4764.4381243978196</v>
      </c>
      <c r="AA121">
        <v>90000000000</v>
      </c>
      <c r="AB121">
        <v>1500.91580120001</v>
      </c>
      <c r="AC121">
        <f>(K121-Y121)/Y121</f>
        <v>-9.1003281815717041E-2</v>
      </c>
      <c r="AD121">
        <f>-AC121</f>
        <v>9.1003281815717041E-2</v>
      </c>
      <c r="AE121">
        <f>P121/AB121</f>
        <v>1.3234479232023736E-2</v>
      </c>
    </row>
    <row r="122" spans="1:31" x14ac:dyDescent="0.3">
      <c r="A122" t="s">
        <v>309</v>
      </c>
      <c r="B122">
        <v>30</v>
      </c>
      <c r="C122">
        <v>0.3</v>
      </c>
      <c r="D122" t="str">
        <f>CONCATENATE("OS=",C122)</f>
        <v>OS=0.3</v>
      </c>
      <c r="E122">
        <v>4</v>
      </c>
      <c r="F122">
        <v>0.7</v>
      </c>
      <c r="G122" t="str">
        <f>CONCATENATE("ρ=",F122)</f>
        <v>ρ=0.7</v>
      </c>
      <c r="H122" t="s">
        <v>6</v>
      </c>
      <c r="I122" t="str">
        <f>CONCATENATE("μ=",H122)</f>
        <v>μ=L</v>
      </c>
      <c r="J122">
        <v>2</v>
      </c>
      <c r="K122">
        <v>4295.4827351587901</v>
      </c>
      <c r="L122" t="s">
        <v>29</v>
      </c>
      <c r="M122">
        <v>4</v>
      </c>
      <c r="N122">
        <v>8</v>
      </c>
      <c r="O122">
        <v>6.6666666666666599</v>
      </c>
      <c r="P122">
        <v>2.6165925000000199</v>
      </c>
      <c r="Q122" t="s">
        <v>309</v>
      </c>
      <c r="R122">
        <v>30</v>
      </c>
      <c r="S122">
        <v>0.3</v>
      </c>
      <c r="T122">
        <v>4</v>
      </c>
      <c r="U122">
        <v>0.7</v>
      </c>
      <c r="V122" t="s">
        <v>6</v>
      </c>
      <c r="W122">
        <v>2</v>
      </c>
      <c r="X122" t="s">
        <v>13</v>
      </c>
      <c r="Y122">
        <v>3970.5341289090502</v>
      </c>
      <c r="Z122">
        <v>4127.4131176028504</v>
      </c>
      <c r="AA122">
        <v>4127.4131176028504</v>
      </c>
      <c r="AB122">
        <v>1360.47906239999</v>
      </c>
      <c r="AC122">
        <f>(K122-Y122)/Y122</f>
        <v>8.1840023457756608E-2</v>
      </c>
      <c r="AD122">
        <f>-AC122</f>
        <v>-8.1840023457756608E-2</v>
      </c>
      <c r="AE122">
        <f>P122/AB122</f>
        <v>1.923287592081093E-3</v>
      </c>
    </row>
    <row r="123" spans="1:31" x14ac:dyDescent="0.3">
      <c r="A123" t="s">
        <v>344</v>
      </c>
      <c r="B123">
        <v>60</v>
      </c>
      <c r="C123">
        <v>0.7</v>
      </c>
      <c r="D123" t="str">
        <f>CONCATENATE("OS=",C123)</f>
        <v>OS=0.7</v>
      </c>
      <c r="E123">
        <v>2</v>
      </c>
      <c r="F123">
        <v>0.7</v>
      </c>
      <c r="G123" t="str">
        <f>CONCATENATE("ρ=",F123)</f>
        <v>ρ=0.7</v>
      </c>
      <c r="H123" t="s">
        <v>6</v>
      </c>
      <c r="I123" t="str">
        <f>CONCATENATE("μ=",H123)</f>
        <v>μ=L</v>
      </c>
      <c r="J123">
        <v>5</v>
      </c>
      <c r="K123">
        <v>4294.2398199230101</v>
      </c>
      <c r="L123" t="s">
        <v>24</v>
      </c>
      <c r="M123">
        <v>5</v>
      </c>
      <c r="N123">
        <v>9</v>
      </c>
      <c r="O123">
        <v>3.3333333333333299</v>
      </c>
      <c r="P123">
        <v>16.753047300000599</v>
      </c>
      <c r="Q123" t="s">
        <v>344</v>
      </c>
      <c r="R123">
        <v>60</v>
      </c>
      <c r="S123">
        <v>0.7</v>
      </c>
      <c r="T123">
        <v>2</v>
      </c>
      <c r="U123">
        <v>0.7</v>
      </c>
      <c r="V123" t="s">
        <v>6</v>
      </c>
      <c r="W123">
        <v>5</v>
      </c>
      <c r="X123" t="s">
        <v>13</v>
      </c>
      <c r="Y123">
        <v>4208.7857828811902</v>
      </c>
      <c r="Z123">
        <v>4208.7857828811902</v>
      </c>
      <c r="AA123">
        <v>90000000000</v>
      </c>
      <c r="AB123">
        <v>1515.1084966000001</v>
      </c>
      <c r="AC123">
        <f>(K123-Y123)/Y123</f>
        <v>2.0303726882322102E-2</v>
      </c>
      <c r="AD123">
        <f>-AC123</f>
        <v>-2.0303726882322102E-2</v>
      </c>
      <c r="AE123">
        <f>P123/AB123</f>
        <v>1.1057325160274332E-2</v>
      </c>
    </row>
    <row r="124" spans="1:31" x14ac:dyDescent="0.3">
      <c r="A124" t="s">
        <v>344</v>
      </c>
      <c r="B124">
        <v>60</v>
      </c>
      <c r="C124">
        <v>0.7</v>
      </c>
      <c r="D124" t="str">
        <f>CONCATENATE("OS=",C124)</f>
        <v>OS=0.7</v>
      </c>
      <c r="E124">
        <v>2</v>
      </c>
      <c r="F124">
        <v>0.7</v>
      </c>
      <c r="G124" t="str">
        <f>CONCATENATE("ρ=",F124)</f>
        <v>ρ=0.7</v>
      </c>
      <c r="H124" t="s">
        <v>6</v>
      </c>
      <c r="I124" t="str">
        <f>CONCATENATE("μ=",H124)</f>
        <v>μ=L</v>
      </c>
      <c r="J124">
        <v>5</v>
      </c>
      <c r="K124">
        <v>4293.2326196896702</v>
      </c>
      <c r="L124" t="s">
        <v>25</v>
      </c>
      <c r="M124">
        <v>4</v>
      </c>
      <c r="N124">
        <v>9</v>
      </c>
      <c r="O124">
        <v>3.3333333333333299</v>
      </c>
      <c r="P124">
        <v>17.7860992999994</v>
      </c>
      <c r="Q124" t="s">
        <v>344</v>
      </c>
      <c r="R124">
        <v>60</v>
      </c>
      <c r="S124">
        <v>0.7</v>
      </c>
      <c r="T124">
        <v>2</v>
      </c>
      <c r="U124">
        <v>0.7</v>
      </c>
      <c r="V124" t="s">
        <v>6</v>
      </c>
      <c r="W124">
        <v>5</v>
      </c>
      <c r="X124" t="s">
        <v>13</v>
      </c>
      <c r="Y124">
        <v>4208.7857828811902</v>
      </c>
      <c r="Z124">
        <v>4208.7857828811902</v>
      </c>
      <c r="AA124">
        <v>90000000000</v>
      </c>
      <c r="AB124">
        <v>1515.1084966000001</v>
      </c>
      <c r="AC124">
        <f>(K124-Y124)/Y124</f>
        <v>2.0064417902179502E-2</v>
      </c>
      <c r="AD124">
        <f>-AC124</f>
        <v>-2.0064417902179502E-2</v>
      </c>
      <c r="AE124">
        <f>P124/AB124</f>
        <v>1.1739158839061717E-2</v>
      </c>
    </row>
    <row r="125" spans="1:31" x14ac:dyDescent="0.3">
      <c r="A125" t="s">
        <v>341</v>
      </c>
      <c r="B125">
        <v>60</v>
      </c>
      <c r="C125">
        <v>0.7</v>
      </c>
      <c r="D125" t="str">
        <f>CONCATENATE("OS=",C125)</f>
        <v>OS=0.7</v>
      </c>
      <c r="E125">
        <v>4</v>
      </c>
      <c r="F125">
        <v>0.7</v>
      </c>
      <c r="G125" t="str">
        <f>CONCATENATE("ρ=",F125)</f>
        <v>ρ=0.7</v>
      </c>
      <c r="H125" t="s">
        <v>6</v>
      </c>
      <c r="I125" t="str">
        <f>CONCATENATE("μ=",H125)</f>
        <v>μ=L</v>
      </c>
      <c r="J125">
        <v>2</v>
      </c>
      <c r="K125">
        <v>4291.0295370222002</v>
      </c>
      <c r="L125" t="s">
        <v>23</v>
      </c>
      <c r="M125">
        <v>3</v>
      </c>
      <c r="N125">
        <v>9</v>
      </c>
      <c r="O125">
        <v>6.6666666666666599</v>
      </c>
      <c r="P125">
        <v>18.842883199999001</v>
      </c>
      <c r="Q125" t="s">
        <v>341</v>
      </c>
      <c r="R125">
        <v>60</v>
      </c>
      <c r="S125">
        <v>0.7</v>
      </c>
      <c r="T125">
        <v>4</v>
      </c>
      <c r="U125">
        <v>0.7</v>
      </c>
      <c r="V125" t="s">
        <v>6</v>
      </c>
      <c r="W125">
        <v>2</v>
      </c>
      <c r="X125" t="s">
        <v>13</v>
      </c>
      <c r="Y125">
        <v>4729.5104294114099</v>
      </c>
      <c r="Z125">
        <v>4764.4381243978196</v>
      </c>
      <c r="AA125">
        <v>90000000000</v>
      </c>
      <c r="AB125">
        <v>1500.91580120001</v>
      </c>
      <c r="AC125">
        <f>(K125-Y125)/Y125</f>
        <v>-9.2711687379401511E-2</v>
      </c>
      <c r="AD125">
        <f>-AC125</f>
        <v>9.2711687379401511E-2</v>
      </c>
      <c r="AE125">
        <f>P125/AB125</f>
        <v>1.2554257330713532E-2</v>
      </c>
    </row>
    <row r="126" spans="1:31" x14ac:dyDescent="0.3">
      <c r="A126" t="s">
        <v>309</v>
      </c>
      <c r="B126">
        <v>30</v>
      </c>
      <c r="C126">
        <v>0.3</v>
      </c>
      <c r="D126" t="str">
        <f>CONCATENATE("OS=",C126)</f>
        <v>OS=0.3</v>
      </c>
      <c r="E126">
        <v>4</v>
      </c>
      <c r="F126">
        <v>0.7</v>
      </c>
      <c r="G126" t="str">
        <f>CONCATENATE("ρ=",F126)</f>
        <v>ρ=0.7</v>
      </c>
      <c r="H126" t="s">
        <v>6</v>
      </c>
      <c r="I126" t="str">
        <f>CONCATENATE("μ=",H126)</f>
        <v>μ=L</v>
      </c>
      <c r="J126">
        <v>2</v>
      </c>
      <c r="K126">
        <v>4288.5402204454103</v>
      </c>
      <c r="L126" t="s">
        <v>31</v>
      </c>
      <c r="M126">
        <v>0</v>
      </c>
      <c r="N126">
        <v>8</v>
      </c>
      <c r="O126">
        <v>6.6666666666666599</v>
      </c>
      <c r="P126">
        <v>2.4542991000000698</v>
      </c>
      <c r="Q126" t="s">
        <v>309</v>
      </c>
      <c r="R126">
        <v>30</v>
      </c>
      <c r="S126">
        <v>0.3</v>
      </c>
      <c r="T126">
        <v>4</v>
      </c>
      <c r="U126">
        <v>0.7</v>
      </c>
      <c r="V126" t="s">
        <v>6</v>
      </c>
      <c r="W126">
        <v>2</v>
      </c>
      <c r="X126" t="s">
        <v>13</v>
      </c>
      <c r="Y126">
        <v>3970.5341289090502</v>
      </c>
      <c r="Z126">
        <v>4127.4131176028504</v>
      </c>
      <c r="AA126">
        <v>4127.4131176028504</v>
      </c>
      <c r="AB126">
        <v>1360.47906239999</v>
      </c>
      <c r="AC126">
        <f>(K126-Y126)/Y126</f>
        <v>8.0091514444112319E-2</v>
      </c>
      <c r="AD126">
        <f>-AC126</f>
        <v>-8.0091514444112319E-2</v>
      </c>
      <c r="AE126">
        <f>P126/AB126</f>
        <v>1.8039962303208819E-3</v>
      </c>
    </row>
    <row r="127" spans="1:31" x14ac:dyDescent="0.3">
      <c r="A127" t="s">
        <v>341</v>
      </c>
      <c r="B127">
        <v>60</v>
      </c>
      <c r="C127">
        <v>0.7</v>
      </c>
      <c r="D127" t="str">
        <f>CONCATENATE("OS=",C127)</f>
        <v>OS=0.7</v>
      </c>
      <c r="E127">
        <v>4</v>
      </c>
      <c r="F127">
        <v>0.7</v>
      </c>
      <c r="G127" t="str">
        <f>CONCATENATE("ρ=",F127)</f>
        <v>ρ=0.7</v>
      </c>
      <c r="H127" t="s">
        <v>6</v>
      </c>
      <c r="I127" t="str">
        <f>CONCATENATE("μ=",H127)</f>
        <v>μ=L</v>
      </c>
      <c r="J127">
        <v>2</v>
      </c>
      <c r="K127">
        <v>4287.9894319190898</v>
      </c>
      <c r="L127" t="s">
        <v>25</v>
      </c>
      <c r="M127">
        <v>4</v>
      </c>
      <c r="N127">
        <v>9</v>
      </c>
      <c r="O127">
        <v>6.6666666666666599</v>
      </c>
      <c r="P127">
        <v>21.420037599997102</v>
      </c>
      <c r="Q127" t="s">
        <v>341</v>
      </c>
      <c r="R127">
        <v>60</v>
      </c>
      <c r="S127">
        <v>0.7</v>
      </c>
      <c r="T127">
        <v>4</v>
      </c>
      <c r="U127">
        <v>0.7</v>
      </c>
      <c r="V127" t="s">
        <v>6</v>
      </c>
      <c r="W127">
        <v>2</v>
      </c>
      <c r="X127" t="s">
        <v>13</v>
      </c>
      <c r="Y127">
        <v>4729.5104294114099</v>
      </c>
      <c r="Z127">
        <v>4764.4381243978196</v>
      </c>
      <c r="AA127">
        <v>90000000000</v>
      </c>
      <c r="AB127">
        <v>1500.91580120001</v>
      </c>
      <c r="AC127">
        <f>(K127-Y127)/Y127</f>
        <v>-9.3354482262399313E-2</v>
      </c>
      <c r="AD127">
        <f>-AC127</f>
        <v>9.3354482262399313E-2</v>
      </c>
      <c r="AE127">
        <f>P127/AB127</f>
        <v>1.4271311943595625E-2</v>
      </c>
    </row>
    <row r="128" spans="1:31" x14ac:dyDescent="0.3">
      <c r="A128" t="s">
        <v>329</v>
      </c>
      <c r="B128">
        <v>60</v>
      </c>
      <c r="C128">
        <v>0.7</v>
      </c>
      <c r="D128" t="str">
        <f>CONCATENATE("OS=",C128)</f>
        <v>OS=0.7</v>
      </c>
      <c r="E128">
        <v>2</v>
      </c>
      <c r="F128">
        <v>0.7</v>
      </c>
      <c r="G128" t="str">
        <f>CONCATENATE("ρ=",F128)</f>
        <v>ρ=0.7</v>
      </c>
      <c r="H128" t="s">
        <v>6</v>
      </c>
      <c r="I128" t="str">
        <f>CONCATENATE("μ=",H128)</f>
        <v>μ=L</v>
      </c>
      <c r="J128">
        <v>2</v>
      </c>
      <c r="K128">
        <v>4267.6942726419002</v>
      </c>
      <c r="L128" t="s">
        <v>31</v>
      </c>
      <c r="M128">
        <v>0</v>
      </c>
      <c r="N128">
        <v>8</v>
      </c>
      <c r="O128">
        <v>3.3333333333333299</v>
      </c>
      <c r="P128">
        <v>21.613591600002099</v>
      </c>
      <c r="Q128" t="s">
        <v>329</v>
      </c>
      <c r="R128">
        <v>60</v>
      </c>
      <c r="S128">
        <v>0.7</v>
      </c>
      <c r="T128">
        <v>2</v>
      </c>
      <c r="U128">
        <v>0.7</v>
      </c>
      <c r="V128" t="s">
        <v>6</v>
      </c>
      <c r="W128">
        <v>2</v>
      </c>
      <c r="X128" t="s">
        <v>13</v>
      </c>
      <c r="Y128">
        <v>4230.4454343771804</v>
      </c>
      <c r="Z128">
        <v>4230.4454343771804</v>
      </c>
      <c r="AA128">
        <v>90000000000</v>
      </c>
      <c r="AB128">
        <v>1512.8462050999899</v>
      </c>
      <c r="AC128">
        <f>(K128-Y128)/Y128</f>
        <v>8.804944737504615E-3</v>
      </c>
      <c r="AD128">
        <f>-AC128</f>
        <v>-8.804944737504615E-3</v>
      </c>
      <c r="AE128">
        <f>P128/AB128</f>
        <v>1.4286707748044735E-2</v>
      </c>
    </row>
    <row r="129" spans="1:31" x14ac:dyDescent="0.3">
      <c r="A129" t="s">
        <v>329</v>
      </c>
      <c r="B129">
        <v>60</v>
      </c>
      <c r="C129">
        <v>0.7</v>
      </c>
      <c r="D129" t="str">
        <f>CONCATENATE("OS=",C129)</f>
        <v>OS=0.7</v>
      </c>
      <c r="E129">
        <v>2</v>
      </c>
      <c r="F129">
        <v>0.7</v>
      </c>
      <c r="G129" t="str">
        <f>CONCATENATE("ρ=",F129)</f>
        <v>ρ=0.7</v>
      </c>
      <c r="H129" t="s">
        <v>6</v>
      </c>
      <c r="I129" t="str">
        <f>CONCATENATE("μ=",H129)</f>
        <v>μ=L</v>
      </c>
      <c r="J129">
        <v>2</v>
      </c>
      <c r="K129">
        <v>4267.6942726419002</v>
      </c>
      <c r="L129" t="s">
        <v>30</v>
      </c>
      <c r="M129">
        <v>3</v>
      </c>
      <c r="N129">
        <v>8</v>
      </c>
      <c r="O129">
        <v>3.3333333333333299</v>
      </c>
      <c r="P129">
        <v>19.6963518000011</v>
      </c>
      <c r="Q129" t="s">
        <v>329</v>
      </c>
      <c r="R129">
        <v>60</v>
      </c>
      <c r="S129">
        <v>0.7</v>
      </c>
      <c r="T129">
        <v>2</v>
      </c>
      <c r="U129">
        <v>0.7</v>
      </c>
      <c r="V129" t="s">
        <v>6</v>
      </c>
      <c r="W129">
        <v>2</v>
      </c>
      <c r="X129" t="s">
        <v>13</v>
      </c>
      <c r="Y129">
        <v>4230.4454343771804</v>
      </c>
      <c r="Z129">
        <v>4230.4454343771804</v>
      </c>
      <c r="AA129">
        <v>90000000000</v>
      </c>
      <c r="AB129">
        <v>1512.8462050999899</v>
      </c>
      <c r="AC129">
        <f>(K129-Y129)/Y129</f>
        <v>8.804944737504615E-3</v>
      </c>
      <c r="AD129">
        <f>-AC129</f>
        <v>-8.804944737504615E-3</v>
      </c>
      <c r="AE129">
        <f>P129/AB129</f>
        <v>1.3019401267361008E-2</v>
      </c>
    </row>
    <row r="130" spans="1:31" x14ac:dyDescent="0.3">
      <c r="A130" t="s">
        <v>329</v>
      </c>
      <c r="B130">
        <v>60</v>
      </c>
      <c r="C130">
        <v>0.7</v>
      </c>
      <c r="D130" t="str">
        <f>CONCATENATE("OS=",C130)</f>
        <v>OS=0.7</v>
      </c>
      <c r="E130">
        <v>2</v>
      </c>
      <c r="F130">
        <v>0.7</v>
      </c>
      <c r="G130" t="str">
        <f>CONCATENATE("ρ=",F130)</f>
        <v>ρ=0.7</v>
      </c>
      <c r="H130" t="s">
        <v>6</v>
      </c>
      <c r="I130" t="str">
        <f>CONCATENATE("μ=",H130)</f>
        <v>μ=L</v>
      </c>
      <c r="J130">
        <v>2</v>
      </c>
      <c r="K130">
        <v>4267.6942726419002</v>
      </c>
      <c r="L130" t="s">
        <v>29</v>
      </c>
      <c r="M130">
        <v>4</v>
      </c>
      <c r="N130">
        <v>8</v>
      </c>
      <c r="O130">
        <v>3.3333333333333299</v>
      </c>
      <c r="P130">
        <v>23.017021400002701</v>
      </c>
      <c r="Q130" t="s">
        <v>329</v>
      </c>
      <c r="R130">
        <v>60</v>
      </c>
      <c r="S130">
        <v>0.7</v>
      </c>
      <c r="T130">
        <v>2</v>
      </c>
      <c r="U130">
        <v>0.7</v>
      </c>
      <c r="V130" t="s">
        <v>6</v>
      </c>
      <c r="W130">
        <v>2</v>
      </c>
      <c r="X130" t="s">
        <v>13</v>
      </c>
      <c r="Y130">
        <v>4230.4454343771804</v>
      </c>
      <c r="Z130">
        <v>4230.4454343771804</v>
      </c>
      <c r="AA130">
        <v>90000000000</v>
      </c>
      <c r="AB130">
        <v>1512.8462050999899</v>
      </c>
      <c r="AC130">
        <f>(K130-Y130)/Y130</f>
        <v>8.804944737504615E-3</v>
      </c>
      <c r="AD130">
        <f>-AC130</f>
        <v>-8.804944737504615E-3</v>
      </c>
      <c r="AE130">
        <f>P130/AB130</f>
        <v>1.5214382878054294E-2</v>
      </c>
    </row>
    <row r="131" spans="1:31" x14ac:dyDescent="0.3">
      <c r="A131" t="s">
        <v>329</v>
      </c>
      <c r="B131">
        <v>60</v>
      </c>
      <c r="C131">
        <v>0.7</v>
      </c>
      <c r="D131" t="str">
        <f>CONCATENATE("OS=",C131)</f>
        <v>OS=0.7</v>
      </c>
      <c r="E131">
        <v>2</v>
      </c>
      <c r="F131">
        <v>0.7</v>
      </c>
      <c r="G131" t="str">
        <f>CONCATENATE("ρ=",F131)</f>
        <v>ρ=0.7</v>
      </c>
      <c r="H131" t="s">
        <v>6</v>
      </c>
      <c r="I131" t="str">
        <f>CONCATENATE("μ=",H131)</f>
        <v>μ=L</v>
      </c>
      <c r="J131">
        <v>2</v>
      </c>
      <c r="K131">
        <v>4267.6942726419002</v>
      </c>
      <c r="L131" t="s">
        <v>28</v>
      </c>
      <c r="M131">
        <v>5</v>
      </c>
      <c r="N131">
        <v>8</v>
      </c>
      <c r="O131">
        <v>3.3333333333333299</v>
      </c>
      <c r="P131">
        <v>20.527198100000501</v>
      </c>
      <c r="Q131" t="s">
        <v>329</v>
      </c>
      <c r="R131">
        <v>60</v>
      </c>
      <c r="S131">
        <v>0.7</v>
      </c>
      <c r="T131">
        <v>2</v>
      </c>
      <c r="U131">
        <v>0.7</v>
      </c>
      <c r="V131" t="s">
        <v>6</v>
      </c>
      <c r="W131">
        <v>2</v>
      </c>
      <c r="X131" t="s">
        <v>13</v>
      </c>
      <c r="Y131">
        <v>4230.4454343771804</v>
      </c>
      <c r="Z131">
        <v>4230.4454343771804</v>
      </c>
      <c r="AA131">
        <v>90000000000</v>
      </c>
      <c r="AB131">
        <v>1512.8462050999899</v>
      </c>
      <c r="AC131">
        <f>(K131-Y131)/Y131</f>
        <v>8.804944737504615E-3</v>
      </c>
      <c r="AD131">
        <f>-AC131</f>
        <v>-8.804944737504615E-3</v>
      </c>
      <c r="AE131">
        <f>P131/AB131</f>
        <v>1.3568595426819197E-2</v>
      </c>
    </row>
    <row r="132" spans="1:31" x14ac:dyDescent="0.3">
      <c r="A132" t="s">
        <v>344</v>
      </c>
      <c r="B132">
        <v>60</v>
      </c>
      <c r="C132">
        <v>0.7</v>
      </c>
      <c r="D132" t="str">
        <f>CONCATENATE("OS=",C132)</f>
        <v>OS=0.7</v>
      </c>
      <c r="E132">
        <v>2</v>
      </c>
      <c r="F132">
        <v>0.7</v>
      </c>
      <c r="G132" t="str">
        <f>CONCATENATE("ρ=",F132)</f>
        <v>ρ=0.7</v>
      </c>
      <c r="H132" t="s">
        <v>6</v>
      </c>
      <c r="I132" t="str">
        <f>CONCATENATE("μ=",H132)</f>
        <v>μ=L</v>
      </c>
      <c r="J132">
        <v>5</v>
      </c>
      <c r="K132">
        <v>4258.4763003234902</v>
      </c>
      <c r="L132" t="s">
        <v>22</v>
      </c>
      <c r="M132">
        <v>0</v>
      </c>
      <c r="N132">
        <v>9</v>
      </c>
      <c r="O132">
        <v>3.3333333333333299</v>
      </c>
      <c r="P132">
        <v>16.962160399998499</v>
      </c>
      <c r="Q132" t="s">
        <v>344</v>
      </c>
      <c r="R132">
        <v>60</v>
      </c>
      <c r="S132">
        <v>0.7</v>
      </c>
      <c r="T132">
        <v>2</v>
      </c>
      <c r="U132">
        <v>0.7</v>
      </c>
      <c r="V132" t="s">
        <v>6</v>
      </c>
      <c r="W132">
        <v>5</v>
      </c>
      <c r="X132" t="s">
        <v>13</v>
      </c>
      <c r="Y132">
        <v>4208.7857828811902</v>
      </c>
      <c r="Z132">
        <v>4208.7857828811902</v>
      </c>
      <c r="AA132">
        <v>90000000000</v>
      </c>
      <c r="AB132">
        <v>1515.1084966000001</v>
      </c>
      <c r="AC132">
        <f>(K132-Y132)/Y132</f>
        <v>1.1806378372691514E-2</v>
      </c>
      <c r="AD132">
        <f>-AC132</f>
        <v>-1.1806378372691514E-2</v>
      </c>
      <c r="AE132">
        <f>P132/AB132</f>
        <v>1.1195343724929712E-2</v>
      </c>
    </row>
    <row r="133" spans="1:31" x14ac:dyDescent="0.3">
      <c r="A133" t="s">
        <v>315</v>
      </c>
      <c r="B133">
        <v>30</v>
      </c>
      <c r="C133">
        <v>0.7</v>
      </c>
      <c r="D133" t="str">
        <f>CONCATENATE("OS=",C133)</f>
        <v>OS=0.7</v>
      </c>
      <c r="E133">
        <v>4</v>
      </c>
      <c r="F133">
        <v>0.7</v>
      </c>
      <c r="G133" t="str">
        <f>CONCATENATE("ρ=",F133)</f>
        <v>ρ=0.7</v>
      </c>
      <c r="H133" t="s">
        <v>6</v>
      </c>
      <c r="I133" t="str">
        <f>CONCATENATE("μ=",H133)</f>
        <v>μ=L</v>
      </c>
      <c r="J133">
        <v>5</v>
      </c>
      <c r="K133">
        <v>4255.41574303574</v>
      </c>
      <c r="L133" t="s">
        <v>28</v>
      </c>
      <c r="M133">
        <v>5</v>
      </c>
      <c r="N133">
        <v>8</v>
      </c>
      <c r="O133">
        <v>6.6666666666666599</v>
      </c>
      <c r="P133">
        <v>1.79453039999998</v>
      </c>
      <c r="Q133" t="s">
        <v>315</v>
      </c>
      <c r="R133">
        <v>30</v>
      </c>
      <c r="S133">
        <v>0.7</v>
      </c>
      <c r="T133">
        <v>4</v>
      </c>
      <c r="U133">
        <v>0.7</v>
      </c>
      <c r="V133" t="s">
        <v>6</v>
      </c>
      <c r="W133">
        <v>5</v>
      </c>
      <c r="X133" t="s">
        <v>13</v>
      </c>
      <c r="Y133">
        <v>3577.8122708218102</v>
      </c>
      <c r="Z133">
        <v>3582.6188182833498</v>
      </c>
      <c r="AA133">
        <v>3597.7914240223599</v>
      </c>
      <c r="AB133">
        <v>1036.47368739999</v>
      </c>
      <c r="AC133">
        <f>(K133-Y133)/Y133</f>
        <v>0.189390448945575</v>
      </c>
      <c r="AD133">
        <f>-AC133</f>
        <v>-0.189390448945575</v>
      </c>
      <c r="AE133">
        <f>P133/AB133</f>
        <v>1.731380566448905E-3</v>
      </c>
    </row>
    <row r="134" spans="1:31" x14ac:dyDescent="0.3">
      <c r="A134" t="s">
        <v>344</v>
      </c>
      <c r="B134">
        <v>60</v>
      </c>
      <c r="C134">
        <v>0.7</v>
      </c>
      <c r="D134" t="str">
        <f>CONCATENATE("OS=",C134)</f>
        <v>OS=0.7</v>
      </c>
      <c r="E134">
        <v>2</v>
      </c>
      <c r="F134">
        <v>0.7</v>
      </c>
      <c r="G134" t="str">
        <f>CONCATENATE("ρ=",F134)</f>
        <v>ρ=0.7</v>
      </c>
      <c r="H134" t="s">
        <v>6</v>
      </c>
      <c r="I134" t="str">
        <f>CONCATENATE("μ=",H134)</f>
        <v>μ=L</v>
      </c>
      <c r="J134">
        <v>5</v>
      </c>
      <c r="K134">
        <v>4254.87822970656</v>
      </c>
      <c r="L134" t="s">
        <v>23</v>
      </c>
      <c r="M134">
        <v>3</v>
      </c>
      <c r="N134">
        <v>9</v>
      </c>
      <c r="O134">
        <v>3.3333333333333299</v>
      </c>
      <c r="P134">
        <v>16.485652500003098</v>
      </c>
      <c r="Q134" t="s">
        <v>344</v>
      </c>
      <c r="R134">
        <v>60</v>
      </c>
      <c r="S134">
        <v>0.7</v>
      </c>
      <c r="T134">
        <v>2</v>
      </c>
      <c r="U134">
        <v>0.7</v>
      </c>
      <c r="V134" t="s">
        <v>6</v>
      </c>
      <c r="W134">
        <v>5</v>
      </c>
      <c r="X134" t="s">
        <v>13</v>
      </c>
      <c r="Y134">
        <v>4208.7857828811902</v>
      </c>
      <c r="Z134">
        <v>4208.7857828811902</v>
      </c>
      <c r="AA134">
        <v>90000000000</v>
      </c>
      <c r="AB134">
        <v>1515.1084966000001</v>
      </c>
      <c r="AC134">
        <f>(K134-Y134)/Y134</f>
        <v>1.0951483207543158E-2</v>
      </c>
      <c r="AD134">
        <f>-AC134</f>
        <v>-1.0951483207543158E-2</v>
      </c>
      <c r="AE134">
        <f>P134/AB134</f>
        <v>1.0880839581454365E-2</v>
      </c>
    </row>
    <row r="135" spans="1:31" x14ac:dyDescent="0.3">
      <c r="A135" t="s">
        <v>342</v>
      </c>
      <c r="B135">
        <v>60</v>
      </c>
      <c r="C135">
        <v>0.7</v>
      </c>
      <c r="D135" t="str">
        <f>CONCATENATE("OS=",C135)</f>
        <v>OS=0.7</v>
      </c>
      <c r="E135">
        <v>2</v>
      </c>
      <c r="F135">
        <v>0.7</v>
      </c>
      <c r="G135" t="str">
        <f>CONCATENATE("ρ=",F135)</f>
        <v>ρ=0.7</v>
      </c>
      <c r="H135" t="s">
        <v>6</v>
      </c>
      <c r="I135" t="str">
        <f>CONCATENATE("μ=",H135)</f>
        <v>μ=L</v>
      </c>
      <c r="J135">
        <v>4</v>
      </c>
      <c r="K135">
        <v>4243.6106232229704</v>
      </c>
      <c r="L135" t="s">
        <v>24</v>
      </c>
      <c r="M135">
        <v>5</v>
      </c>
      <c r="N135">
        <v>9</v>
      </c>
      <c r="O135">
        <v>3.3333333333333299</v>
      </c>
      <c r="P135">
        <v>25.719443199999599</v>
      </c>
      <c r="Q135" t="s">
        <v>342</v>
      </c>
      <c r="R135">
        <v>60</v>
      </c>
      <c r="S135">
        <v>0.7</v>
      </c>
      <c r="T135">
        <v>2</v>
      </c>
      <c r="U135">
        <v>0.7</v>
      </c>
      <c r="V135" t="s">
        <v>6</v>
      </c>
      <c r="W135">
        <v>4</v>
      </c>
      <c r="X135" t="s">
        <v>13</v>
      </c>
      <c r="Y135">
        <v>4721.1181877424997</v>
      </c>
      <c r="Z135">
        <v>4721.1181877424997</v>
      </c>
      <c r="AA135">
        <v>90000000000</v>
      </c>
      <c r="AB135">
        <v>1510.9870702999899</v>
      </c>
      <c r="AC135">
        <f>(K135-Y135)/Y135</f>
        <v>-0.10114289571468225</v>
      </c>
      <c r="AD135">
        <f>-AC135</f>
        <v>0.10114289571468225</v>
      </c>
      <c r="AE135">
        <f>P135/AB135</f>
        <v>1.7021616998279997E-2</v>
      </c>
    </row>
    <row r="136" spans="1:31" x14ac:dyDescent="0.3">
      <c r="A136" t="s">
        <v>315</v>
      </c>
      <c r="B136">
        <v>30</v>
      </c>
      <c r="C136">
        <v>0.7</v>
      </c>
      <c r="D136" t="str">
        <f>CONCATENATE("OS=",C136)</f>
        <v>OS=0.7</v>
      </c>
      <c r="E136">
        <v>4</v>
      </c>
      <c r="F136">
        <v>0.7</v>
      </c>
      <c r="G136" t="str">
        <f>CONCATENATE("ρ=",F136)</f>
        <v>ρ=0.7</v>
      </c>
      <c r="H136" t="s">
        <v>6</v>
      </c>
      <c r="I136" t="str">
        <f>CONCATENATE("μ=",H136)</f>
        <v>μ=L</v>
      </c>
      <c r="J136">
        <v>5</v>
      </c>
      <c r="K136">
        <v>4241.7285878948596</v>
      </c>
      <c r="L136" t="s">
        <v>31</v>
      </c>
      <c r="M136">
        <v>0</v>
      </c>
      <c r="N136">
        <v>8</v>
      </c>
      <c r="O136">
        <v>6.6666666666666599</v>
      </c>
      <c r="P136">
        <v>1.7534066000002799</v>
      </c>
      <c r="Q136" t="s">
        <v>315</v>
      </c>
      <c r="R136">
        <v>30</v>
      </c>
      <c r="S136">
        <v>0.7</v>
      </c>
      <c r="T136">
        <v>4</v>
      </c>
      <c r="U136">
        <v>0.7</v>
      </c>
      <c r="V136" t="s">
        <v>6</v>
      </c>
      <c r="W136">
        <v>5</v>
      </c>
      <c r="X136" t="s">
        <v>13</v>
      </c>
      <c r="Y136">
        <v>3577.8122708218102</v>
      </c>
      <c r="Z136">
        <v>3582.6188182833498</v>
      </c>
      <c r="AA136">
        <v>3597.7914240223599</v>
      </c>
      <c r="AB136">
        <v>1036.47368739999</v>
      </c>
      <c r="AC136">
        <f>(K136-Y136)/Y136</f>
        <v>0.1855648834589497</v>
      </c>
      <c r="AD136">
        <f>-AC136</f>
        <v>-0.1855648834589497</v>
      </c>
      <c r="AE136">
        <f>P136/AB136</f>
        <v>1.6917039200471428E-3</v>
      </c>
    </row>
    <row r="137" spans="1:31" x14ac:dyDescent="0.3">
      <c r="A137" t="s">
        <v>315</v>
      </c>
      <c r="B137">
        <v>30</v>
      </c>
      <c r="C137">
        <v>0.7</v>
      </c>
      <c r="D137" t="str">
        <f>CONCATENATE("OS=",C137)</f>
        <v>OS=0.7</v>
      </c>
      <c r="E137">
        <v>4</v>
      </c>
      <c r="F137">
        <v>0.7</v>
      </c>
      <c r="G137" t="str">
        <f>CONCATENATE("ρ=",F137)</f>
        <v>ρ=0.7</v>
      </c>
      <c r="H137" t="s">
        <v>6</v>
      </c>
      <c r="I137" t="str">
        <f>CONCATENATE("μ=",H137)</f>
        <v>μ=L</v>
      </c>
      <c r="J137">
        <v>5</v>
      </c>
      <c r="K137">
        <v>4240.5417230165303</v>
      </c>
      <c r="L137" t="s">
        <v>30</v>
      </c>
      <c r="M137">
        <v>3</v>
      </c>
      <c r="N137">
        <v>8</v>
      </c>
      <c r="O137">
        <v>6.6666666666666599</v>
      </c>
      <c r="P137">
        <v>1.71150810000017</v>
      </c>
      <c r="Q137" t="s">
        <v>315</v>
      </c>
      <c r="R137">
        <v>30</v>
      </c>
      <c r="S137">
        <v>0.7</v>
      </c>
      <c r="T137">
        <v>4</v>
      </c>
      <c r="U137">
        <v>0.7</v>
      </c>
      <c r="V137" t="s">
        <v>6</v>
      </c>
      <c r="W137">
        <v>5</v>
      </c>
      <c r="X137" t="s">
        <v>13</v>
      </c>
      <c r="Y137">
        <v>3577.8122708218102</v>
      </c>
      <c r="Z137">
        <v>3582.6188182833498</v>
      </c>
      <c r="AA137">
        <v>3597.7914240223599</v>
      </c>
      <c r="AB137">
        <v>1036.47368739999</v>
      </c>
      <c r="AC137">
        <f>(K137-Y137)/Y137</f>
        <v>0.18523315423771344</v>
      </c>
      <c r="AD137">
        <f>-AC137</f>
        <v>-0.18523315423771344</v>
      </c>
      <c r="AE137">
        <f>P137/AB137</f>
        <v>1.6512798354712834E-3</v>
      </c>
    </row>
    <row r="138" spans="1:31" x14ac:dyDescent="0.3">
      <c r="A138" t="s">
        <v>346</v>
      </c>
      <c r="B138">
        <v>60</v>
      </c>
      <c r="C138">
        <v>0.7</v>
      </c>
      <c r="D138" t="str">
        <f>CONCATENATE("OS=",C138)</f>
        <v>OS=0.7</v>
      </c>
      <c r="E138">
        <v>2</v>
      </c>
      <c r="F138">
        <v>0.7</v>
      </c>
      <c r="G138" t="str">
        <f>CONCATENATE("ρ=",F138)</f>
        <v>ρ=0.7</v>
      </c>
      <c r="H138" t="s">
        <v>4</v>
      </c>
      <c r="I138" t="str">
        <f>CONCATENATE("μ=",H138)</f>
        <v>μ=H</v>
      </c>
      <c r="J138">
        <v>2</v>
      </c>
      <c r="K138">
        <v>4238.7241703519203</v>
      </c>
      <c r="L138" t="s">
        <v>31</v>
      </c>
      <c r="M138">
        <v>0</v>
      </c>
      <c r="N138">
        <v>8</v>
      </c>
      <c r="O138">
        <v>3.3333333333333299</v>
      </c>
      <c r="P138">
        <v>16.254118500000899</v>
      </c>
      <c r="Q138" t="s">
        <v>346</v>
      </c>
      <c r="R138">
        <v>60</v>
      </c>
      <c r="S138">
        <v>0.7</v>
      </c>
      <c r="T138">
        <v>2</v>
      </c>
      <c r="U138">
        <v>0.7</v>
      </c>
      <c r="V138" t="s">
        <v>4</v>
      </c>
      <c r="W138">
        <v>2</v>
      </c>
      <c r="X138" t="s">
        <v>13</v>
      </c>
      <c r="Y138">
        <v>4259.2607232793998</v>
      </c>
      <c r="Z138">
        <v>4259.2607232793998</v>
      </c>
      <c r="AA138">
        <v>90000000000</v>
      </c>
      <c r="AB138">
        <v>1508.9446313999999</v>
      </c>
      <c r="AC138">
        <f>(K138-Y138)/Y138</f>
        <v>-4.8216238126102557E-3</v>
      </c>
      <c r="AD138">
        <f>-AC138</f>
        <v>4.8216238126102557E-3</v>
      </c>
      <c r="AE138">
        <f>P138/AB138</f>
        <v>1.0771845541423422E-2</v>
      </c>
    </row>
    <row r="139" spans="1:31" x14ac:dyDescent="0.3">
      <c r="A139" t="s">
        <v>346</v>
      </c>
      <c r="B139">
        <v>60</v>
      </c>
      <c r="C139">
        <v>0.7</v>
      </c>
      <c r="D139" t="str">
        <f>CONCATENATE("OS=",C139)</f>
        <v>OS=0.7</v>
      </c>
      <c r="E139">
        <v>2</v>
      </c>
      <c r="F139">
        <v>0.7</v>
      </c>
      <c r="G139" t="str">
        <f>CONCATENATE("ρ=",F139)</f>
        <v>ρ=0.7</v>
      </c>
      <c r="H139" t="s">
        <v>4</v>
      </c>
      <c r="I139" t="str">
        <f>CONCATENATE("μ=",H139)</f>
        <v>μ=H</v>
      </c>
      <c r="J139">
        <v>2</v>
      </c>
      <c r="K139">
        <v>4238.7241703519203</v>
      </c>
      <c r="L139" t="s">
        <v>30</v>
      </c>
      <c r="M139">
        <v>3</v>
      </c>
      <c r="N139">
        <v>8</v>
      </c>
      <c r="O139">
        <v>3.3333333333333299</v>
      </c>
      <c r="P139">
        <v>15.8180444000026</v>
      </c>
      <c r="Q139" t="s">
        <v>346</v>
      </c>
      <c r="R139">
        <v>60</v>
      </c>
      <c r="S139">
        <v>0.7</v>
      </c>
      <c r="T139">
        <v>2</v>
      </c>
      <c r="U139">
        <v>0.7</v>
      </c>
      <c r="V139" t="s">
        <v>4</v>
      </c>
      <c r="W139">
        <v>2</v>
      </c>
      <c r="X139" t="s">
        <v>13</v>
      </c>
      <c r="Y139">
        <v>4259.2607232793998</v>
      </c>
      <c r="Z139">
        <v>4259.2607232793998</v>
      </c>
      <c r="AA139">
        <v>90000000000</v>
      </c>
      <c r="AB139">
        <v>1508.9446313999999</v>
      </c>
      <c r="AC139">
        <f>(K139-Y139)/Y139</f>
        <v>-4.8216238126102557E-3</v>
      </c>
      <c r="AD139">
        <f>-AC139</f>
        <v>4.8216238126102557E-3</v>
      </c>
      <c r="AE139">
        <f>P139/AB139</f>
        <v>1.0482852764005401E-2</v>
      </c>
    </row>
    <row r="140" spans="1:31" x14ac:dyDescent="0.3">
      <c r="A140" t="s">
        <v>346</v>
      </c>
      <c r="B140">
        <v>60</v>
      </c>
      <c r="C140">
        <v>0.7</v>
      </c>
      <c r="D140" t="str">
        <f>CONCATENATE("OS=",C140)</f>
        <v>OS=0.7</v>
      </c>
      <c r="E140">
        <v>2</v>
      </c>
      <c r="F140">
        <v>0.7</v>
      </c>
      <c r="G140" t="str">
        <f>CONCATENATE("ρ=",F140)</f>
        <v>ρ=0.7</v>
      </c>
      <c r="H140" t="s">
        <v>4</v>
      </c>
      <c r="I140" t="str">
        <f>CONCATENATE("μ=",H140)</f>
        <v>μ=H</v>
      </c>
      <c r="J140">
        <v>2</v>
      </c>
      <c r="K140">
        <v>4238.7241703519203</v>
      </c>
      <c r="L140" t="s">
        <v>29</v>
      </c>
      <c r="M140">
        <v>4</v>
      </c>
      <c r="N140">
        <v>8</v>
      </c>
      <c r="O140">
        <v>3.3333333333333299</v>
      </c>
      <c r="P140">
        <v>17.1757161999994</v>
      </c>
      <c r="Q140" t="s">
        <v>346</v>
      </c>
      <c r="R140">
        <v>60</v>
      </c>
      <c r="S140">
        <v>0.7</v>
      </c>
      <c r="T140">
        <v>2</v>
      </c>
      <c r="U140">
        <v>0.7</v>
      </c>
      <c r="V140" t="s">
        <v>4</v>
      </c>
      <c r="W140">
        <v>2</v>
      </c>
      <c r="X140" t="s">
        <v>13</v>
      </c>
      <c r="Y140">
        <v>4259.2607232793998</v>
      </c>
      <c r="Z140">
        <v>4259.2607232793998</v>
      </c>
      <c r="AA140">
        <v>90000000000</v>
      </c>
      <c r="AB140">
        <v>1508.9446313999999</v>
      </c>
      <c r="AC140">
        <f>(K140-Y140)/Y140</f>
        <v>-4.8216238126102557E-3</v>
      </c>
      <c r="AD140">
        <f>-AC140</f>
        <v>4.8216238126102557E-3</v>
      </c>
      <c r="AE140">
        <f>P140/AB140</f>
        <v>1.1382602013742384E-2</v>
      </c>
    </row>
    <row r="141" spans="1:31" x14ac:dyDescent="0.3">
      <c r="A141" t="s">
        <v>346</v>
      </c>
      <c r="B141">
        <v>60</v>
      </c>
      <c r="C141">
        <v>0.7</v>
      </c>
      <c r="D141" t="str">
        <f>CONCATENATE("OS=",C141)</f>
        <v>OS=0.7</v>
      </c>
      <c r="E141">
        <v>2</v>
      </c>
      <c r="F141">
        <v>0.7</v>
      </c>
      <c r="G141" t="str">
        <f>CONCATENATE("ρ=",F141)</f>
        <v>ρ=0.7</v>
      </c>
      <c r="H141" t="s">
        <v>4</v>
      </c>
      <c r="I141" t="str">
        <f>CONCATENATE("μ=",H141)</f>
        <v>μ=H</v>
      </c>
      <c r="J141">
        <v>2</v>
      </c>
      <c r="K141">
        <v>4238.7241703519203</v>
      </c>
      <c r="L141" t="s">
        <v>28</v>
      </c>
      <c r="M141">
        <v>5</v>
      </c>
      <c r="N141">
        <v>8</v>
      </c>
      <c r="O141">
        <v>3.3333333333333299</v>
      </c>
      <c r="P141">
        <v>16.412234899999</v>
      </c>
      <c r="Q141" t="s">
        <v>346</v>
      </c>
      <c r="R141">
        <v>60</v>
      </c>
      <c r="S141">
        <v>0.7</v>
      </c>
      <c r="T141">
        <v>2</v>
      </c>
      <c r="U141">
        <v>0.7</v>
      </c>
      <c r="V141" t="s">
        <v>4</v>
      </c>
      <c r="W141">
        <v>2</v>
      </c>
      <c r="X141" t="s">
        <v>13</v>
      </c>
      <c r="Y141">
        <v>4259.2607232793998</v>
      </c>
      <c r="Z141">
        <v>4259.2607232793998</v>
      </c>
      <c r="AA141">
        <v>90000000000</v>
      </c>
      <c r="AB141">
        <v>1508.9446313999999</v>
      </c>
      <c r="AC141">
        <f>(K141-Y141)/Y141</f>
        <v>-4.8216238126102557E-3</v>
      </c>
      <c r="AD141">
        <f>-AC141</f>
        <v>4.8216238126102557E-3</v>
      </c>
      <c r="AE141">
        <f>P141/AB141</f>
        <v>1.0876631626152987E-2</v>
      </c>
    </row>
    <row r="142" spans="1:31" x14ac:dyDescent="0.3">
      <c r="A142" t="s">
        <v>342</v>
      </c>
      <c r="B142">
        <v>60</v>
      </c>
      <c r="C142">
        <v>0.7</v>
      </c>
      <c r="D142" t="str">
        <f>CONCATENATE("OS=",C142)</f>
        <v>OS=0.7</v>
      </c>
      <c r="E142">
        <v>2</v>
      </c>
      <c r="F142">
        <v>0.7</v>
      </c>
      <c r="G142" t="str">
        <f>CONCATENATE("ρ=",F142)</f>
        <v>ρ=0.7</v>
      </c>
      <c r="H142" t="s">
        <v>6</v>
      </c>
      <c r="I142" t="str">
        <f>CONCATENATE("μ=",H142)</f>
        <v>μ=L</v>
      </c>
      <c r="J142">
        <v>4</v>
      </c>
      <c r="K142">
        <v>4234.3383802561502</v>
      </c>
      <c r="L142" t="s">
        <v>23</v>
      </c>
      <c r="M142">
        <v>3</v>
      </c>
      <c r="N142">
        <v>9</v>
      </c>
      <c r="O142">
        <v>3.3333333333333299</v>
      </c>
      <c r="P142">
        <v>21.041207900001599</v>
      </c>
      <c r="Q142" t="s">
        <v>342</v>
      </c>
      <c r="R142">
        <v>60</v>
      </c>
      <c r="S142">
        <v>0.7</v>
      </c>
      <c r="T142">
        <v>2</v>
      </c>
      <c r="U142">
        <v>0.7</v>
      </c>
      <c r="V142" t="s">
        <v>6</v>
      </c>
      <c r="W142">
        <v>4</v>
      </c>
      <c r="X142" t="s">
        <v>13</v>
      </c>
      <c r="Y142">
        <v>4721.1181877424997</v>
      </c>
      <c r="Z142">
        <v>4721.1181877424997</v>
      </c>
      <c r="AA142">
        <v>90000000000</v>
      </c>
      <c r="AB142">
        <v>1510.9870702999899</v>
      </c>
      <c r="AC142">
        <f>(K142-Y142)/Y142</f>
        <v>-0.10310688869221325</v>
      </c>
      <c r="AD142">
        <f>-AC142</f>
        <v>0.10310688869221325</v>
      </c>
      <c r="AE142">
        <f>P142/AB142</f>
        <v>1.3925471841280613E-2</v>
      </c>
    </row>
    <row r="143" spans="1:31" x14ac:dyDescent="0.3">
      <c r="A143" t="s">
        <v>342</v>
      </c>
      <c r="B143">
        <v>60</v>
      </c>
      <c r="C143">
        <v>0.7</v>
      </c>
      <c r="D143" t="str">
        <f>CONCATENATE("OS=",C143)</f>
        <v>OS=0.7</v>
      </c>
      <c r="E143">
        <v>2</v>
      </c>
      <c r="F143">
        <v>0.7</v>
      </c>
      <c r="G143" t="str">
        <f>CONCATENATE("ρ=",F143)</f>
        <v>ρ=0.7</v>
      </c>
      <c r="H143" t="s">
        <v>6</v>
      </c>
      <c r="I143" t="str">
        <f>CONCATENATE("μ=",H143)</f>
        <v>μ=L</v>
      </c>
      <c r="J143">
        <v>4</v>
      </c>
      <c r="K143">
        <v>4234.2868890586196</v>
      </c>
      <c r="L143" t="s">
        <v>22</v>
      </c>
      <c r="M143">
        <v>0</v>
      </c>
      <c r="N143">
        <v>9</v>
      </c>
      <c r="O143">
        <v>3.3333333333333299</v>
      </c>
      <c r="P143">
        <v>22.519196600002001</v>
      </c>
      <c r="Q143" t="s">
        <v>342</v>
      </c>
      <c r="R143">
        <v>60</v>
      </c>
      <c r="S143">
        <v>0.7</v>
      </c>
      <c r="T143">
        <v>2</v>
      </c>
      <c r="U143">
        <v>0.7</v>
      </c>
      <c r="V143" t="s">
        <v>6</v>
      </c>
      <c r="W143">
        <v>4</v>
      </c>
      <c r="X143" t="s">
        <v>13</v>
      </c>
      <c r="Y143">
        <v>4721.1181877424997</v>
      </c>
      <c r="Z143">
        <v>4721.1181877424997</v>
      </c>
      <c r="AA143">
        <v>90000000000</v>
      </c>
      <c r="AB143">
        <v>1510.9870702999899</v>
      </c>
      <c r="AC143">
        <f>(K143-Y143)/Y143</f>
        <v>-0.10311779526042082</v>
      </c>
      <c r="AD143">
        <f>-AC143</f>
        <v>0.10311779526042082</v>
      </c>
      <c r="AE143">
        <f>P143/AB143</f>
        <v>1.4903632891796395E-2</v>
      </c>
    </row>
    <row r="144" spans="1:31" x14ac:dyDescent="0.3">
      <c r="A144" t="s">
        <v>342</v>
      </c>
      <c r="B144">
        <v>60</v>
      </c>
      <c r="C144">
        <v>0.7</v>
      </c>
      <c r="D144" t="str">
        <f>CONCATENATE("OS=",C144)</f>
        <v>OS=0.7</v>
      </c>
      <c r="E144">
        <v>2</v>
      </c>
      <c r="F144">
        <v>0.7</v>
      </c>
      <c r="G144" t="str">
        <f>CONCATENATE("ρ=",F144)</f>
        <v>ρ=0.7</v>
      </c>
      <c r="H144" t="s">
        <v>6</v>
      </c>
      <c r="I144" t="str">
        <f>CONCATENATE("μ=",H144)</f>
        <v>μ=L</v>
      </c>
      <c r="J144">
        <v>4</v>
      </c>
      <c r="K144">
        <v>4230.1180598760602</v>
      </c>
      <c r="L144" t="s">
        <v>25</v>
      </c>
      <c r="M144">
        <v>4</v>
      </c>
      <c r="N144">
        <v>9</v>
      </c>
      <c r="O144">
        <v>3.3333333333333299</v>
      </c>
      <c r="P144">
        <v>23.4623261999986</v>
      </c>
      <c r="Q144" t="s">
        <v>342</v>
      </c>
      <c r="R144">
        <v>60</v>
      </c>
      <c r="S144">
        <v>0.7</v>
      </c>
      <c r="T144">
        <v>2</v>
      </c>
      <c r="U144">
        <v>0.7</v>
      </c>
      <c r="V144" t="s">
        <v>6</v>
      </c>
      <c r="W144">
        <v>4</v>
      </c>
      <c r="X144" t="s">
        <v>13</v>
      </c>
      <c r="Y144">
        <v>4721.1181877424997</v>
      </c>
      <c r="Z144">
        <v>4721.1181877424997</v>
      </c>
      <c r="AA144">
        <v>90000000000</v>
      </c>
      <c r="AB144">
        <v>1510.9870702999899</v>
      </c>
      <c r="AC144">
        <f>(K144-Y144)/Y144</f>
        <v>-0.10400081259165031</v>
      </c>
      <c r="AD144">
        <f>-AC144</f>
        <v>0.10400081259165031</v>
      </c>
      <c r="AE144">
        <f>P144/AB144</f>
        <v>1.5527814010572846E-2</v>
      </c>
    </row>
    <row r="145" spans="1:31" x14ac:dyDescent="0.3">
      <c r="A145" t="s">
        <v>337</v>
      </c>
      <c r="B145">
        <v>20</v>
      </c>
      <c r="C145">
        <v>0.7</v>
      </c>
      <c r="D145" t="str">
        <f>CONCATENATE("OS=",C145)</f>
        <v>OS=0.7</v>
      </c>
      <c r="E145">
        <v>4</v>
      </c>
      <c r="F145">
        <v>0.7</v>
      </c>
      <c r="G145" t="str">
        <f>CONCATENATE("ρ=",F145)</f>
        <v>ρ=0.7</v>
      </c>
      <c r="H145" t="s">
        <v>6</v>
      </c>
      <c r="I145" t="str">
        <f>CONCATENATE("μ=",H145)</f>
        <v>μ=L</v>
      </c>
      <c r="J145">
        <v>5</v>
      </c>
      <c r="K145">
        <v>4228.5536340997996</v>
      </c>
      <c r="L145" t="s">
        <v>22</v>
      </c>
      <c r="M145">
        <v>0</v>
      </c>
      <c r="N145">
        <v>9</v>
      </c>
      <c r="O145">
        <v>6.6666666666666599</v>
      </c>
      <c r="P145">
        <v>1.16973159999997</v>
      </c>
      <c r="Q145" t="s">
        <v>337</v>
      </c>
      <c r="R145">
        <v>20</v>
      </c>
      <c r="S145">
        <v>0.7</v>
      </c>
      <c r="T145">
        <v>4</v>
      </c>
      <c r="U145">
        <v>0.7</v>
      </c>
      <c r="V145" t="s">
        <v>6</v>
      </c>
      <c r="W145">
        <v>5</v>
      </c>
      <c r="X145" t="s">
        <v>13</v>
      </c>
      <c r="Y145">
        <v>4331.6085593691996</v>
      </c>
      <c r="Z145">
        <v>4465.9288528209399</v>
      </c>
      <c r="AA145">
        <v>4477.5565084317996</v>
      </c>
      <c r="AB145">
        <v>544.402161199999</v>
      </c>
      <c r="AC145">
        <f>(K145-Y145)/Y145</f>
        <v>-2.379137538790153E-2</v>
      </c>
      <c r="AD145">
        <f>-AC145</f>
        <v>2.379137538790153E-2</v>
      </c>
      <c r="AE145">
        <f>P145/AB145</f>
        <v>2.1486534833395736E-3</v>
      </c>
    </row>
    <row r="146" spans="1:31" x14ac:dyDescent="0.3">
      <c r="A146" t="s">
        <v>315</v>
      </c>
      <c r="B146">
        <v>30</v>
      </c>
      <c r="C146">
        <v>0.7</v>
      </c>
      <c r="D146" t="str">
        <f>CONCATENATE("OS=",C146)</f>
        <v>OS=0.7</v>
      </c>
      <c r="E146">
        <v>4</v>
      </c>
      <c r="F146">
        <v>0.7</v>
      </c>
      <c r="G146" t="str">
        <f>CONCATENATE("ρ=",F146)</f>
        <v>ρ=0.7</v>
      </c>
      <c r="H146" t="s">
        <v>6</v>
      </c>
      <c r="I146" t="str">
        <f>CONCATENATE("μ=",H146)</f>
        <v>μ=L</v>
      </c>
      <c r="J146">
        <v>5</v>
      </c>
      <c r="K146">
        <v>4228.2271977707996</v>
      </c>
      <c r="L146" t="s">
        <v>29</v>
      </c>
      <c r="M146">
        <v>4</v>
      </c>
      <c r="N146">
        <v>8</v>
      </c>
      <c r="O146">
        <v>6.6666666666666599</v>
      </c>
      <c r="P146">
        <v>1.8713959000001501</v>
      </c>
      <c r="Q146" t="s">
        <v>315</v>
      </c>
      <c r="R146">
        <v>30</v>
      </c>
      <c r="S146">
        <v>0.7</v>
      </c>
      <c r="T146">
        <v>4</v>
      </c>
      <c r="U146">
        <v>0.7</v>
      </c>
      <c r="V146" t="s">
        <v>6</v>
      </c>
      <c r="W146">
        <v>5</v>
      </c>
      <c r="X146" t="s">
        <v>13</v>
      </c>
      <c r="Y146">
        <v>3577.8122708218102</v>
      </c>
      <c r="Z146">
        <v>3582.6188182833498</v>
      </c>
      <c r="AA146">
        <v>3597.7914240223599</v>
      </c>
      <c r="AB146">
        <v>1036.47368739999</v>
      </c>
      <c r="AC146">
        <f>(K146-Y146)/Y146</f>
        <v>0.18179123937086603</v>
      </c>
      <c r="AD146">
        <f>-AC146</f>
        <v>-0.18179123937086603</v>
      </c>
      <c r="AE146">
        <f>P146/AB146</f>
        <v>1.8055411562782411E-3</v>
      </c>
    </row>
    <row r="147" spans="1:31" x14ac:dyDescent="0.3">
      <c r="A147" t="s">
        <v>302</v>
      </c>
      <c r="B147">
        <v>20</v>
      </c>
      <c r="C147">
        <v>0.7</v>
      </c>
      <c r="D147" t="str">
        <f>CONCATENATE("OS=",C147)</f>
        <v>OS=0.7</v>
      </c>
      <c r="E147">
        <v>4</v>
      </c>
      <c r="F147">
        <v>0.7</v>
      </c>
      <c r="G147" t="str">
        <f>CONCATENATE("ρ=",F147)</f>
        <v>ρ=0.7</v>
      </c>
      <c r="H147" t="s">
        <v>4</v>
      </c>
      <c r="I147" t="str">
        <f>CONCATENATE("μ=",H147)</f>
        <v>μ=H</v>
      </c>
      <c r="J147">
        <v>1</v>
      </c>
      <c r="K147">
        <v>4224.4343958736299</v>
      </c>
      <c r="L147" t="s">
        <v>31</v>
      </c>
      <c r="M147">
        <v>0</v>
      </c>
      <c r="N147">
        <v>8</v>
      </c>
      <c r="O147">
        <v>6.6666666666666599</v>
      </c>
      <c r="P147">
        <v>1.14301720000003</v>
      </c>
      <c r="Q147" t="s">
        <v>302</v>
      </c>
      <c r="R147">
        <v>20</v>
      </c>
      <c r="S147">
        <v>0.7</v>
      </c>
      <c r="T147">
        <v>4</v>
      </c>
      <c r="U147">
        <v>0.7</v>
      </c>
      <c r="V147" t="s">
        <v>4</v>
      </c>
      <c r="W147">
        <v>1</v>
      </c>
      <c r="X147" t="s">
        <v>13</v>
      </c>
      <c r="Y147">
        <v>3416.8281779025401</v>
      </c>
      <c r="Z147">
        <v>3432.41885508105</v>
      </c>
      <c r="AA147">
        <v>3608.63846649474</v>
      </c>
      <c r="AB147">
        <v>603.91460970000003</v>
      </c>
      <c r="AC147">
        <f>(K147-Y147)/Y147</f>
        <v>0.23636137842519442</v>
      </c>
      <c r="AD147">
        <f>-AC147</f>
        <v>-0.23636137842519442</v>
      </c>
      <c r="AE147">
        <f>P147/AB147</f>
        <v>1.8926801598123848E-3</v>
      </c>
    </row>
    <row r="148" spans="1:31" x14ac:dyDescent="0.3">
      <c r="A148" t="s">
        <v>302</v>
      </c>
      <c r="B148">
        <v>20</v>
      </c>
      <c r="C148">
        <v>0.7</v>
      </c>
      <c r="D148" t="str">
        <f>CONCATENATE("OS=",C148)</f>
        <v>OS=0.7</v>
      </c>
      <c r="E148">
        <v>4</v>
      </c>
      <c r="F148">
        <v>0.7</v>
      </c>
      <c r="G148" t="str">
        <f>CONCATENATE("ρ=",F148)</f>
        <v>ρ=0.7</v>
      </c>
      <c r="H148" t="s">
        <v>4</v>
      </c>
      <c r="I148" t="str">
        <f>CONCATENATE("μ=",H148)</f>
        <v>μ=H</v>
      </c>
      <c r="J148">
        <v>1</v>
      </c>
      <c r="K148">
        <v>4224.4343958736299</v>
      </c>
      <c r="L148" t="s">
        <v>30</v>
      </c>
      <c r="M148">
        <v>3</v>
      </c>
      <c r="N148">
        <v>8</v>
      </c>
      <c r="O148">
        <v>6.6666666666666599</v>
      </c>
      <c r="P148">
        <v>1.13243310000007</v>
      </c>
      <c r="Q148" t="s">
        <v>302</v>
      </c>
      <c r="R148">
        <v>20</v>
      </c>
      <c r="S148">
        <v>0.7</v>
      </c>
      <c r="T148">
        <v>4</v>
      </c>
      <c r="U148">
        <v>0.7</v>
      </c>
      <c r="V148" t="s">
        <v>4</v>
      </c>
      <c r="W148">
        <v>1</v>
      </c>
      <c r="X148" t="s">
        <v>13</v>
      </c>
      <c r="Y148">
        <v>3416.8281779025401</v>
      </c>
      <c r="Z148">
        <v>3432.41885508105</v>
      </c>
      <c r="AA148">
        <v>3608.63846649474</v>
      </c>
      <c r="AB148">
        <v>603.91460970000003</v>
      </c>
      <c r="AC148">
        <f>(K148-Y148)/Y148</f>
        <v>0.23636137842519442</v>
      </c>
      <c r="AD148">
        <f>-AC148</f>
        <v>-0.23636137842519442</v>
      </c>
      <c r="AE148">
        <f>P148/AB148</f>
        <v>1.8751543377342971E-3</v>
      </c>
    </row>
    <row r="149" spans="1:31" x14ac:dyDescent="0.3">
      <c r="A149" t="s">
        <v>302</v>
      </c>
      <c r="B149">
        <v>20</v>
      </c>
      <c r="C149">
        <v>0.7</v>
      </c>
      <c r="D149" t="str">
        <f>CONCATENATE("OS=",C149)</f>
        <v>OS=0.7</v>
      </c>
      <c r="E149">
        <v>4</v>
      </c>
      <c r="F149">
        <v>0.7</v>
      </c>
      <c r="G149" t="str">
        <f>CONCATENATE("ρ=",F149)</f>
        <v>ρ=0.7</v>
      </c>
      <c r="H149" t="s">
        <v>4</v>
      </c>
      <c r="I149" t="str">
        <f>CONCATENATE("μ=",H149)</f>
        <v>μ=H</v>
      </c>
      <c r="J149">
        <v>1</v>
      </c>
      <c r="K149">
        <v>4224.4343958736299</v>
      </c>
      <c r="L149" t="s">
        <v>29</v>
      </c>
      <c r="M149">
        <v>4</v>
      </c>
      <c r="N149">
        <v>8</v>
      </c>
      <c r="O149">
        <v>6.6666666666666599</v>
      </c>
      <c r="P149">
        <v>1.2240074000000001</v>
      </c>
      <c r="Q149" t="s">
        <v>302</v>
      </c>
      <c r="R149">
        <v>20</v>
      </c>
      <c r="S149">
        <v>0.7</v>
      </c>
      <c r="T149">
        <v>4</v>
      </c>
      <c r="U149">
        <v>0.7</v>
      </c>
      <c r="V149" t="s">
        <v>4</v>
      </c>
      <c r="W149">
        <v>1</v>
      </c>
      <c r="X149" t="s">
        <v>13</v>
      </c>
      <c r="Y149">
        <v>3416.8281779025401</v>
      </c>
      <c r="Z149">
        <v>3432.41885508105</v>
      </c>
      <c r="AA149">
        <v>3608.63846649474</v>
      </c>
      <c r="AB149">
        <v>603.91460970000003</v>
      </c>
      <c r="AC149">
        <f>(K149-Y149)/Y149</f>
        <v>0.23636137842519442</v>
      </c>
      <c r="AD149">
        <f>-AC149</f>
        <v>-0.23636137842519442</v>
      </c>
      <c r="AE149">
        <f>P149/AB149</f>
        <v>2.0267888544839752E-3</v>
      </c>
    </row>
    <row r="150" spans="1:31" x14ac:dyDescent="0.3">
      <c r="A150" t="s">
        <v>302</v>
      </c>
      <c r="B150">
        <v>20</v>
      </c>
      <c r="C150">
        <v>0.7</v>
      </c>
      <c r="D150" t="str">
        <f>CONCATENATE("OS=",C150)</f>
        <v>OS=0.7</v>
      </c>
      <c r="E150">
        <v>4</v>
      </c>
      <c r="F150">
        <v>0.7</v>
      </c>
      <c r="G150" t="str">
        <f>CONCATENATE("ρ=",F150)</f>
        <v>ρ=0.7</v>
      </c>
      <c r="H150" t="s">
        <v>4</v>
      </c>
      <c r="I150" t="str">
        <f>CONCATENATE("μ=",H150)</f>
        <v>μ=H</v>
      </c>
      <c r="J150">
        <v>1</v>
      </c>
      <c r="K150">
        <v>4224.4343958736299</v>
      </c>
      <c r="L150" t="s">
        <v>28</v>
      </c>
      <c r="M150">
        <v>5</v>
      </c>
      <c r="N150">
        <v>8</v>
      </c>
      <c r="O150">
        <v>6.6666666666666599</v>
      </c>
      <c r="P150">
        <v>1.26742000000001</v>
      </c>
      <c r="Q150" t="s">
        <v>302</v>
      </c>
      <c r="R150">
        <v>20</v>
      </c>
      <c r="S150">
        <v>0.7</v>
      </c>
      <c r="T150">
        <v>4</v>
      </c>
      <c r="U150">
        <v>0.7</v>
      </c>
      <c r="V150" t="s">
        <v>4</v>
      </c>
      <c r="W150">
        <v>1</v>
      </c>
      <c r="X150" t="s">
        <v>13</v>
      </c>
      <c r="Y150">
        <v>3416.8281779025401</v>
      </c>
      <c r="Z150">
        <v>3432.41885508105</v>
      </c>
      <c r="AA150">
        <v>3608.63846649474</v>
      </c>
      <c r="AB150">
        <v>603.91460970000003</v>
      </c>
      <c r="AC150">
        <f>(K150-Y150)/Y150</f>
        <v>0.23636137842519442</v>
      </c>
      <c r="AD150">
        <f>-AC150</f>
        <v>-0.23636137842519442</v>
      </c>
      <c r="AE150">
        <f>P150/AB150</f>
        <v>2.098674182811395E-3</v>
      </c>
    </row>
    <row r="151" spans="1:31" x14ac:dyDescent="0.3">
      <c r="A151" t="s">
        <v>296</v>
      </c>
      <c r="B151">
        <v>10</v>
      </c>
      <c r="C151">
        <v>0.7</v>
      </c>
      <c r="D151" t="str">
        <f>CONCATENATE("OS=",C151)</f>
        <v>OS=0.7</v>
      </c>
      <c r="E151">
        <v>4</v>
      </c>
      <c r="F151">
        <v>0.7</v>
      </c>
      <c r="G151" t="str">
        <f>CONCATENATE("ρ=",F151)</f>
        <v>ρ=0.7</v>
      </c>
      <c r="H151" t="s">
        <v>6</v>
      </c>
      <c r="I151" t="str">
        <f>CONCATENATE("μ=",H151)</f>
        <v>μ=L</v>
      </c>
      <c r="J151">
        <v>4</v>
      </c>
      <c r="K151">
        <v>4222.5083395295496</v>
      </c>
      <c r="L151" t="s">
        <v>31</v>
      </c>
      <c r="M151">
        <v>0</v>
      </c>
      <c r="N151">
        <v>8</v>
      </c>
      <c r="O151">
        <v>6.6666666666666599</v>
      </c>
      <c r="P151">
        <v>0.13393020000000799</v>
      </c>
      <c r="Q151" t="s">
        <v>296</v>
      </c>
      <c r="R151">
        <v>10</v>
      </c>
      <c r="S151">
        <v>0.7</v>
      </c>
      <c r="T151">
        <v>4</v>
      </c>
      <c r="U151">
        <v>0.7</v>
      </c>
      <c r="V151" t="s">
        <v>6</v>
      </c>
      <c r="W151">
        <v>4</v>
      </c>
      <c r="X151" t="s">
        <v>13</v>
      </c>
      <c r="Y151">
        <v>4206.9040767792903</v>
      </c>
      <c r="Z151">
        <v>4257.1007452272097</v>
      </c>
      <c r="AA151">
        <v>4279.5058635017203</v>
      </c>
      <c r="AB151">
        <v>64.7886627000007</v>
      </c>
      <c r="AC151">
        <f>(K151-Y151)/Y151</f>
        <v>3.7092033632023201E-3</v>
      </c>
      <c r="AD151">
        <f>-AC151</f>
        <v>-3.7092033632023201E-3</v>
      </c>
      <c r="AE151">
        <f>P151/AB151</f>
        <v>2.0671857454468887E-3</v>
      </c>
    </row>
    <row r="152" spans="1:31" x14ac:dyDescent="0.3">
      <c r="A152" t="s">
        <v>296</v>
      </c>
      <c r="B152">
        <v>10</v>
      </c>
      <c r="C152">
        <v>0.7</v>
      </c>
      <c r="D152" t="str">
        <f>CONCATENATE("OS=",C152)</f>
        <v>OS=0.7</v>
      </c>
      <c r="E152">
        <v>4</v>
      </c>
      <c r="F152">
        <v>0.7</v>
      </c>
      <c r="G152" t="str">
        <f>CONCATENATE("ρ=",F152)</f>
        <v>ρ=0.7</v>
      </c>
      <c r="H152" t="s">
        <v>6</v>
      </c>
      <c r="I152" t="str">
        <f>CONCATENATE("μ=",H152)</f>
        <v>μ=L</v>
      </c>
      <c r="J152">
        <v>4</v>
      </c>
      <c r="K152">
        <v>4222.5083395295496</v>
      </c>
      <c r="L152" t="s">
        <v>30</v>
      </c>
      <c r="M152">
        <v>3</v>
      </c>
      <c r="N152">
        <v>8</v>
      </c>
      <c r="O152">
        <v>6.6666666666666599</v>
      </c>
      <c r="P152">
        <v>0.12879639999999801</v>
      </c>
      <c r="Q152" t="s">
        <v>296</v>
      </c>
      <c r="R152">
        <v>10</v>
      </c>
      <c r="S152">
        <v>0.7</v>
      </c>
      <c r="T152">
        <v>4</v>
      </c>
      <c r="U152">
        <v>0.7</v>
      </c>
      <c r="V152" t="s">
        <v>6</v>
      </c>
      <c r="W152">
        <v>4</v>
      </c>
      <c r="X152" t="s">
        <v>13</v>
      </c>
      <c r="Y152">
        <v>4206.9040767792903</v>
      </c>
      <c r="Z152">
        <v>4257.1007452272097</v>
      </c>
      <c r="AA152">
        <v>4279.5058635017203</v>
      </c>
      <c r="AB152">
        <v>64.7886627000007</v>
      </c>
      <c r="AC152">
        <f>(K152-Y152)/Y152</f>
        <v>3.7092033632023201E-3</v>
      </c>
      <c r="AD152">
        <f>-AC152</f>
        <v>-3.7092033632023201E-3</v>
      </c>
      <c r="AE152">
        <f>P152/AB152</f>
        <v>1.9879465732512585E-3</v>
      </c>
    </row>
    <row r="153" spans="1:31" x14ac:dyDescent="0.3">
      <c r="A153" t="s">
        <v>296</v>
      </c>
      <c r="B153">
        <v>10</v>
      </c>
      <c r="C153">
        <v>0.7</v>
      </c>
      <c r="D153" t="str">
        <f>CONCATENATE("OS=",C153)</f>
        <v>OS=0.7</v>
      </c>
      <c r="E153">
        <v>4</v>
      </c>
      <c r="F153">
        <v>0.7</v>
      </c>
      <c r="G153" t="str">
        <f>CONCATENATE("ρ=",F153)</f>
        <v>ρ=0.7</v>
      </c>
      <c r="H153" t="s">
        <v>6</v>
      </c>
      <c r="I153" t="str">
        <f>CONCATENATE("μ=",H153)</f>
        <v>μ=L</v>
      </c>
      <c r="J153">
        <v>4</v>
      </c>
      <c r="K153">
        <v>4222.5083395295496</v>
      </c>
      <c r="L153" t="s">
        <v>29</v>
      </c>
      <c r="M153">
        <v>4</v>
      </c>
      <c r="N153">
        <v>8</v>
      </c>
      <c r="O153">
        <v>6.6666666666666599</v>
      </c>
      <c r="P153">
        <v>0.135764199999997</v>
      </c>
      <c r="Q153" t="s">
        <v>296</v>
      </c>
      <c r="R153">
        <v>10</v>
      </c>
      <c r="S153">
        <v>0.7</v>
      </c>
      <c r="T153">
        <v>4</v>
      </c>
      <c r="U153">
        <v>0.7</v>
      </c>
      <c r="V153" t="s">
        <v>6</v>
      </c>
      <c r="W153">
        <v>4</v>
      </c>
      <c r="X153" t="s">
        <v>13</v>
      </c>
      <c r="Y153">
        <v>4206.9040767792903</v>
      </c>
      <c r="Z153">
        <v>4257.1007452272097</v>
      </c>
      <c r="AA153">
        <v>4279.5058635017203</v>
      </c>
      <c r="AB153">
        <v>64.7886627000007</v>
      </c>
      <c r="AC153">
        <f>(K153-Y153)/Y153</f>
        <v>3.7092033632023201E-3</v>
      </c>
      <c r="AD153">
        <f>-AC153</f>
        <v>-3.7092033632023201E-3</v>
      </c>
      <c r="AE153">
        <f>P153/AB153</f>
        <v>2.0954931672018525E-3</v>
      </c>
    </row>
    <row r="154" spans="1:31" x14ac:dyDescent="0.3">
      <c r="A154" t="s">
        <v>296</v>
      </c>
      <c r="B154">
        <v>10</v>
      </c>
      <c r="C154">
        <v>0.7</v>
      </c>
      <c r="D154" t="str">
        <f>CONCATENATE("OS=",C154)</f>
        <v>OS=0.7</v>
      </c>
      <c r="E154">
        <v>4</v>
      </c>
      <c r="F154">
        <v>0.7</v>
      </c>
      <c r="G154" t="str">
        <f>CONCATENATE("ρ=",F154)</f>
        <v>ρ=0.7</v>
      </c>
      <c r="H154" t="s">
        <v>6</v>
      </c>
      <c r="I154" t="str">
        <f>CONCATENATE("μ=",H154)</f>
        <v>μ=L</v>
      </c>
      <c r="J154">
        <v>4</v>
      </c>
      <c r="K154">
        <v>4222.5083395295496</v>
      </c>
      <c r="L154" t="s">
        <v>28</v>
      </c>
      <c r="M154">
        <v>5</v>
      </c>
      <c r="N154">
        <v>8</v>
      </c>
      <c r="O154">
        <v>6.6666666666666599</v>
      </c>
      <c r="P154">
        <v>0.13165390000000299</v>
      </c>
      <c r="Q154" t="s">
        <v>296</v>
      </c>
      <c r="R154">
        <v>10</v>
      </c>
      <c r="S154">
        <v>0.7</v>
      </c>
      <c r="T154">
        <v>4</v>
      </c>
      <c r="U154">
        <v>0.7</v>
      </c>
      <c r="V154" t="s">
        <v>6</v>
      </c>
      <c r="W154">
        <v>4</v>
      </c>
      <c r="X154" t="s">
        <v>13</v>
      </c>
      <c r="Y154">
        <v>4206.9040767792903</v>
      </c>
      <c r="Z154">
        <v>4257.1007452272097</v>
      </c>
      <c r="AA154">
        <v>4279.5058635017203</v>
      </c>
      <c r="AB154">
        <v>64.7886627000007</v>
      </c>
      <c r="AC154">
        <f>(K154-Y154)/Y154</f>
        <v>3.7092033632023201E-3</v>
      </c>
      <c r="AD154">
        <f>-AC154</f>
        <v>-3.7092033632023201E-3</v>
      </c>
      <c r="AE154">
        <f>P154/AB154</f>
        <v>2.0320515120001324E-3</v>
      </c>
    </row>
    <row r="155" spans="1:31" x14ac:dyDescent="0.3">
      <c r="A155" t="s">
        <v>334</v>
      </c>
      <c r="B155">
        <v>60</v>
      </c>
      <c r="C155">
        <v>0.7</v>
      </c>
      <c r="D155" t="str">
        <f>CONCATENATE("OS=",C155)</f>
        <v>OS=0.7</v>
      </c>
      <c r="E155">
        <v>4</v>
      </c>
      <c r="F155">
        <v>0.7</v>
      </c>
      <c r="G155" t="str">
        <f>CONCATENATE("ρ=",F155)</f>
        <v>ρ=0.7</v>
      </c>
      <c r="H155" t="s">
        <v>6</v>
      </c>
      <c r="I155" t="str">
        <f>CONCATENATE("μ=",H155)</f>
        <v>μ=L</v>
      </c>
      <c r="J155">
        <v>4</v>
      </c>
      <c r="K155">
        <v>4196.0802484125097</v>
      </c>
      <c r="L155" t="s">
        <v>24</v>
      </c>
      <c r="M155">
        <v>5</v>
      </c>
      <c r="N155">
        <v>9</v>
      </c>
      <c r="O155">
        <v>6.6666666666666599</v>
      </c>
      <c r="P155">
        <v>21.444778499997401</v>
      </c>
      <c r="Q155" t="s">
        <v>334</v>
      </c>
      <c r="R155">
        <v>60</v>
      </c>
      <c r="S155">
        <v>0.7</v>
      </c>
      <c r="T155">
        <v>4</v>
      </c>
      <c r="U155">
        <v>0.7</v>
      </c>
      <c r="V155" t="s">
        <v>6</v>
      </c>
      <c r="W155">
        <v>4</v>
      </c>
      <c r="X155" t="s">
        <v>13</v>
      </c>
      <c r="Y155">
        <v>4923.3110537359098</v>
      </c>
      <c r="Z155">
        <v>4948.7410741775402</v>
      </c>
      <c r="AA155">
        <v>90000000000</v>
      </c>
      <c r="AB155">
        <v>1517.9493508999999</v>
      </c>
      <c r="AC155">
        <f>(K155-Y155)/Y155</f>
        <v>-0.14771173248774569</v>
      </c>
      <c r="AD155">
        <f>-AC155</f>
        <v>0.14771173248774569</v>
      </c>
      <c r="AE155">
        <f>P155/AB155</f>
        <v>1.4127466431790154E-2</v>
      </c>
    </row>
    <row r="156" spans="1:31" x14ac:dyDescent="0.3">
      <c r="A156" t="s">
        <v>334</v>
      </c>
      <c r="B156">
        <v>60</v>
      </c>
      <c r="C156">
        <v>0.7</v>
      </c>
      <c r="D156" t="str">
        <f>CONCATENATE("OS=",C156)</f>
        <v>OS=0.7</v>
      </c>
      <c r="E156">
        <v>4</v>
      </c>
      <c r="F156">
        <v>0.7</v>
      </c>
      <c r="G156" t="str">
        <f>CONCATENATE("ρ=",F156)</f>
        <v>ρ=0.7</v>
      </c>
      <c r="H156" t="s">
        <v>6</v>
      </c>
      <c r="I156" t="str">
        <f>CONCATENATE("μ=",H156)</f>
        <v>μ=L</v>
      </c>
      <c r="J156">
        <v>4</v>
      </c>
      <c r="K156">
        <v>4195.0121689370499</v>
      </c>
      <c r="L156" t="s">
        <v>25</v>
      </c>
      <c r="M156">
        <v>4</v>
      </c>
      <c r="N156">
        <v>9</v>
      </c>
      <c r="O156">
        <v>6.6666666666666599</v>
      </c>
      <c r="P156">
        <v>22.464579100000201</v>
      </c>
      <c r="Q156" t="s">
        <v>334</v>
      </c>
      <c r="R156">
        <v>60</v>
      </c>
      <c r="S156">
        <v>0.7</v>
      </c>
      <c r="T156">
        <v>4</v>
      </c>
      <c r="U156">
        <v>0.7</v>
      </c>
      <c r="V156" t="s">
        <v>6</v>
      </c>
      <c r="W156">
        <v>4</v>
      </c>
      <c r="X156" t="s">
        <v>13</v>
      </c>
      <c r="Y156">
        <v>4923.3110537359098</v>
      </c>
      <c r="Z156">
        <v>4948.7410741775402</v>
      </c>
      <c r="AA156">
        <v>90000000000</v>
      </c>
      <c r="AB156">
        <v>1517.9493508999999</v>
      </c>
      <c r="AC156">
        <f>(K156-Y156)/Y156</f>
        <v>-0.1479286758138533</v>
      </c>
      <c r="AD156">
        <f>-AC156</f>
        <v>0.1479286758138533</v>
      </c>
      <c r="AE156">
        <f>P156/AB156</f>
        <v>1.4799294249627523E-2</v>
      </c>
    </row>
    <row r="157" spans="1:31" x14ac:dyDescent="0.3">
      <c r="A157" t="s">
        <v>337</v>
      </c>
      <c r="B157">
        <v>20</v>
      </c>
      <c r="C157">
        <v>0.7</v>
      </c>
      <c r="D157" t="str">
        <f>CONCATENATE("OS=",C157)</f>
        <v>OS=0.7</v>
      </c>
      <c r="E157">
        <v>4</v>
      </c>
      <c r="F157">
        <v>0.7</v>
      </c>
      <c r="G157" t="str">
        <f>CONCATENATE("ρ=",F157)</f>
        <v>ρ=0.7</v>
      </c>
      <c r="H157" t="s">
        <v>6</v>
      </c>
      <c r="I157" t="str">
        <f>CONCATENATE("μ=",H157)</f>
        <v>μ=L</v>
      </c>
      <c r="J157">
        <v>5</v>
      </c>
      <c r="K157">
        <v>4194.2341700530196</v>
      </c>
      <c r="L157" t="s">
        <v>25</v>
      </c>
      <c r="M157">
        <v>4</v>
      </c>
      <c r="N157">
        <v>9</v>
      </c>
      <c r="O157">
        <v>6.6666666666666599</v>
      </c>
      <c r="P157">
        <v>1.3353674999999601</v>
      </c>
      <c r="Q157" t="s">
        <v>337</v>
      </c>
      <c r="R157">
        <v>20</v>
      </c>
      <c r="S157">
        <v>0.7</v>
      </c>
      <c r="T157">
        <v>4</v>
      </c>
      <c r="U157">
        <v>0.7</v>
      </c>
      <c r="V157" t="s">
        <v>6</v>
      </c>
      <c r="W157">
        <v>5</v>
      </c>
      <c r="X157" t="s">
        <v>13</v>
      </c>
      <c r="Y157">
        <v>4331.6085593691996</v>
      </c>
      <c r="Z157">
        <v>4465.9288528209399</v>
      </c>
      <c r="AA157">
        <v>4477.5565084317996</v>
      </c>
      <c r="AB157">
        <v>544.402161199999</v>
      </c>
      <c r="AC157">
        <f>(K157-Y157)/Y157</f>
        <v>-3.1714405268463468E-2</v>
      </c>
      <c r="AD157">
        <f>-AC157</f>
        <v>3.1714405268463468E-2</v>
      </c>
      <c r="AE157">
        <f>P157/AB157</f>
        <v>2.4529063166400275E-3</v>
      </c>
    </row>
    <row r="158" spans="1:31" x14ac:dyDescent="0.3">
      <c r="A158" t="s">
        <v>334</v>
      </c>
      <c r="B158">
        <v>60</v>
      </c>
      <c r="C158">
        <v>0.7</v>
      </c>
      <c r="D158" t="str">
        <f>CONCATENATE("OS=",C158)</f>
        <v>OS=0.7</v>
      </c>
      <c r="E158">
        <v>4</v>
      </c>
      <c r="F158">
        <v>0.7</v>
      </c>
      <c r="G158" t="str">
        <f>CONCATENATE("ρ=",F158)</f>
        <v>ρ=0.7</v>
      </c>
      <c r="H158" t="s">
        <v>6</v>
      </c>
      <c r="I158" t="str">
        <f>CONCATENATE("μ=",H158)</f>
        <v>μ=L</v>
      </c>
      <c r="J158">
        <v>4</v>
      </c>
      <c r="K158">
        <v>4182.077723466</v>
      </c>
      <c r="L158" t="s">
        <v>22</v>
      </c>
      <c r="M158">
        <v>0</v>
      </c>
      <c r="N158">
        <v>9</v>
      </c>
      <c r="O158">
        <v>6.6666666666666599</v>
      </c>
      <c r="P158">
        <v>20.400230900002398</v>
      </c>
      <c r="Q158" t="s">
        <v>334</v>
      </c>
      <c r="R158">
        <v>60</v>
      </c>
      <c r="S158">
        <v>0.7</v>
      </c>
      <c r="T158">
        <v>4</v>
      </c>
      <c r="U158">
        <v>0.7</v>
      </c>
      <c r="V158" t="s">
        <v>6</v>
      </c>
      <c r="W158">
        <v>4</v>
      </c>
      <c r="X158" t="s">
        <v>13</v>
      </c>
      <c r="Y158">
        <v>4923.3110537359098</v>
      </c>
      <c r="Z158">
        <v>4948.7410741775402</v>
      </c>
      <c r="AA158">
        <v>90000000000</v>
      </c>
      <c r="AB158">
        <v>1517.9493508999999</v>
      </c>
      <c r="AC158">
        <f>(K158-Y158)/Y158</f>
        <v>-0.15055586010708114</v>
      </c>
      <c r="AD158">
        <f>-AC158</f>
        <v>0.15055586010708114</v>
      </c>
      <c r="AE158">
        <f>P158/AB158</f>
        <v>1.3439335698458579E-2</v>
      </c>
    </row>
    <row r="159" spans="1:31" x14ac:dyDescent="0.3">
      <c r="A159" t="s">
        <v>337</v>
      </c>
      <c r="B159">
        <v>20</v>
      </c>
      <c r="C159">
        <v>0.7</v>
      </c>
      <c r="D159" t="str">
        <f>CONCATENATE("OS=",C159)</f>
        <v>OS=0.7</v>
      </c>
      <c r="E159">
        <v>4</v>
      </c>
      <c r="F159">
        <v>0.7</v>
      </c>
      <c r="G159" t="str">
        <f>CONCATENATE("ρ=",F159)</f>
        <v>ρ=0.7</v>
      </c>
      <c r="H159" t="s">
        <v>6</v>
      </c>
      <c r="I159" t="str">
        <f>CONCATENATE("μ=",H159)</f>
        <v>μ=L</v>
      </c>
      <c r="J159">
        <v>5</v>
      </c>
      <c r="K159">
        <v>4179.6971201014603</v>
      </c>
      <c r="L159" t="s">
        <v>24</v>
      </c>
      <c r="M159">
        <v>5</v>
      </c>
      <c r="N159">
        <v>9</v>
      </c>
      <c r="O159">
        <v>6.6666666666666599</v>
      </c>
      <c r="P159">
        <v>1.2458003000000399</v>
      </c>
      <c r="Q159" t="s">
        <v>337</v>
      </c>
      <c r="R159">
        <v>20</v>
      </c>
      <c r="S159">
        <v>0.7</v>
      </c>
      <c r="T159">
        <v>4</v>
      </c>
      <c r="U159">
        <v>0.7</v>
      </c>
      <c r="V159" t="s">
        <v>6</v>
      </c>
      <c r="W159">
        <v>5</v>
      </c>
      <c r="X159" t="s">
        <v>13</v>
      </c>
      <c r="Y159">
        <v>4331.6085593691996</v>
      </c>
      <c r="Z159">
        <v>4465.9288528209399</v>
      </c>
      <c r="AA159">
        <v>4477.5565084317996</v>
      </c>
      <c r="AB159">
        <v>544.402161199999</v>
      </c>
      <c r="AC159">
        <f>(K159-Y159)/Y159</f>
        <v>-3.5070444890306925E-2</v>
      </c>
      <c r="AD159">
        <f>-AC159</f>
        <v>3.5070444890306925E-2</v>
      </c>
      <c r="AE159">
        <f>P159/AB159</f>
        <v>2.2883823555255242E-3</v>
      </c>
    </row>
    <row r="160" spans="1:31" x14ac:dyDescent="0.3">
      <c r="A160" t="s">
        <v>285</v>
      </c>
      <c r="B160">
        <v>60</v>
      </c>
      <c r="C160">
        <v>0.3</v>
      </c>
      <c r="D160" t="str">
        <f>CONCATENATE("OS=",C160)</f>
        <v>OS=0.3</v>
      </c>
      <c r="E160">
        <v>4</v>
      </c>
      <c r="F160">
        <v>0.7</v>
      </c>
      <c r="G160" t="str">
        <f>CONCATENATE("ρ=",F160)</f>
        <v>ρ=0.7</v>
      </c>
      <c r="H160" t="s">
        <v>6</v>
      </c>
      <c r="I160" t="str">
        <f>CONCATENATE("μ=",H160)</f>
        <v>μ=L</v>
      </c>
      <c r="J160">
        <v>1</v>
      </c>
      <c r="K160">
        <v>4179.4289098592699</v>
      </c>
      <c r="L160" t="s">
        <v>31</v>
      </c>
      <c r="M160">
        <v>0</v>
      </c>
      <c r="N160">
        <v>8</v>
      </c>
      <c r="O160">
        <v>6.6666666666666599</v>
      </c>
      <c r="P160">
        <v>24.824368999999901</v>
      </c>
      <c r="Q160" t="s">
        <v>285</v>
      </c>
      <c r="R160">
        <v>60</v>
      </c>
      <c r="S160">
        <v>0.3</v>
      </c>
      <c r="T160">
        <v>4</v>
      </c>
      <c r="U160">
        <v>0.7</v>
      </c>
      <c r="V160" t="s">
        <v>6</v>
      </c>
      <c r="W160">
        <v>1</v>
      </c>
      <c r="X160" t="s">
        <v>13</v>
      </c>
      <c r="Y160">
        <v>3676.7635807246202</v>
      </c>
      <c r="Z160">
        <v>3711.3467185162299</v>
      </c>
      <c r="AA160">
        <v>90000000000</v>
      </c>
      <c r="AB160">
        <v>1503.834828</v>
      </c>
      <c r="AC160">
        <f>(K160-Y160)/Y160</f>
        <v>0.13671407423905779</v>
      </c>
      <c r="AD160">
        <f>-AC160</f>
        <v>-0.13671407423905779</v>
      </c>
      <c r="AE160">
        <f>P160/AB160</f>
        <v>1.6507377364716747E-2</v>
      </c>
    </row>
    <row r="161" spans="1:31" x14ac:dyDescent="0.3">
      <c r="A161" t="s">
        <v>285</v>
      </c>
      <c r="B161">
        <v>60</v>
      </c>
      <c r="C161">
        <v>0.3</v>
      </c>
      <c r="D161" t="str">
        <f>CONCATENATE("OS=",C161)</f>
        <v>OS=0.3</v>
      </c>
      <c r="E161">
        <v>4</v>
      </c>
      <c r="F161">
        <v>0.7</v>
      </c>
      <c r="G161" t="str">
        <f>CONCATENATE("ρ=",F161)</f>
        <v>ρ=0.7</v>
      </c>
      <c r="H161" t="s">
        <v>6</v>
      </c>
      <c r="I161" t="str">
        <f>CONCATENATE("μ=",H161)</f>
        <v>μ=L</v>
      </c>
      <c r="J161">
        <v>1</v>
      </c>
      <c r="K161">
        <v>4176.6531777080099</v>
      </c>
      <c r="L161" t="s">
        <v>29</v>
      </c>
      <c r="M161">
        <v>4</v>
      </c>
      <c r="N161">
        <v>8</v>
      </c>
      <c r="O161">
        <v>6.6666666666666599</v>
      </c>
      <c r="P161">
        <v>23.204237800000499</v>
      </c>
      <c r="Q161" t="s">
        <v>285</v>
      </c>
      <c r="R161">
        <v>60</v>
      </c>
      <c r="S161">
        <v>0.3</v>
      </c>
      <c r="T161">
        <v>4</v>
      </c>
      <c r="U161">
        <v>0.7</v>
      </c>
      <c r="V161" t="s">
        <v>6</v>
      </c>
      <c r="W161">
        <v>1</v>
      </c>
      <c r="X161" t="s">
        <v>13</v>
      </c>
      <c r="Y161">
        <v>3676.7635807246202</v>
      </c>
      <c r="Z161">
        <v>3711.3467185162299</v>
      </c>
      <c r="AA161">
        <v>90000000000</v>
      </c>
      <c r="AB161">
        <v>1503.834828</v>
      </c>
      <c r="AC161">
        <f>(K161-Y161)/Y161</f>
        <v>0.13595913525798986</v>
      </c>
      <c r="AD161">
        <f>-AC161</f>
        <v>-0.13595913525798986</v>
      </c>
      <c r="AE161">
        <f>P161/AB161</f>
        <v>1.5430044156418818E-2</v>
      </c>
    </row>
    <row r="162" spans="1:31" x14ac:dyDescent="0.3">
      <c r="A162" t="s">
        <v>285</v>
      </c>
      <c r="B162">
        <v>60</v>
      </c>
      <c r="C162">
        <v>0.3</v>
      </c>
      <c r="D162" t="str">
        <f>CONCATENATE("OS=",C162)</f>
        <v>OS=0.3</v>
      </c>
      <c r="E162">
        <v>4</v>
      </c>
      <c r="F162">
        <v>0.7</v>
      </c>
      <c r="G162" t="str">
        <f>CONCATENATE("ρ=",F162)</f>
        <v>ρ=0.7</v>
      </c>
      <c r="H162" t="s">
        <v>6</v>
      </c>
      <c r="I162" t="str">
        <f>CONCATENATE("μ=",H162)</f>
        <v>μ=L</v>
      </c>
      <c r="J162">
        <v>1</v>
      </c>
      <c r="K162">
        <v>4176.5240401697602</v>
      </c>
      <c r="L162" t="s">
        <v>30</v>
      </c>
      <c r="M162">
        <v>3</v>
      </c>
      <c r="N162">
        <v>8</v>
      </c>
      <c r="O162">
        <v>6.6666666666666599</v>
      </c>
      <c r="P162">
        <v>21.4039392000013</v>
      </c>
      <c r="Q162" t="s">
        <v>285</v>
      </c>
      <c r="R162">
        <v>60</v>
      </c>
      <c r="S162">
        <v>0.3</v>
      </c>
      <c r="T162">
        <v>4</v>
      </c>
      <c r="U162">
        <v>0.7</v>
      </c>
      <c r="V162" t="s">
        <v>6</v>
      </c>
      <c r="W162">
        <v>1</v>
      </c>
      <c r="X162" t="s">
        <v>13</v>
      </c>
      <c r="Y162">
        <v>3676.7635807246202</v>
      </c>
      <c r="Z162">
        <v>3711.3467185162299</v>
      </c>
      <c r="AA162">
        <v>90000000000</v>
      </c>
      <c r="AB162">
        <v>1503.834828</v>
      </c>
      <c r="AC162">
        <f>(K162-Y162)/Y162</f>
        <v>0.1359240126466458</v>
      </c>
      <c r="AD162">
        <f>-AC162</f>
        <v>-0.1359240126466458</v>
      </c>
      <c r="AE162">
        <f>P162/AB162</f>
        <v>1.423290563662973E-2</v>
      </c>
    </row>
    <row r="163" spans="1:31" x14ac:dyDescent="0.3">
      <c r="A163" t="s">
        <v>285</v>
      </c>
      <c r="B163">
        <v>60</v>
      </c>
      <c r="C163">
        <v>0.3</v>
      </c>
      <c r="D163" t="str">
        <f>CONCATENATE("OS=",C163)</f>
        <v>OS=0.3</v>
      </c>
      <c r="E163">
        <v>4</v>
      </c>
      <c r="F163">
        <v>0.7</v>
      </c>
      <c r="G163" t="str">
        <f>CONCATENATE("ρ=",F163)</f>
        <v>ρ=0.7</v>
      </c>
      <c r="H163" t="s">
        <v>6</v>
      </c>
      <c r="I163" t="str">
        <f>CONCATENATE("μ=",H163)</f>
        <v>μ=L</v>
      </c>
      <c r="J163">
        <v>1</v>
      </c>
      <c r="K163">
        <v>4176.2904564709897</v>
      </c>
      <c r="L163" t="s">
        <v>28</v>
      </c>
      <c r="M163">
        <v>5</v>
      </c>
      <c r="N163">
        <v>8</v>
      </c>
      <c r="O163">
        <v>6.6666666666666599</v>
      </c>
      <c r="P163">
        <v>22.170242199999802</v>
      </c>
      <c r="Q163" t="s">
        <v>285</v>
      </c>
      <c r="R163">
        <v>60</v>
      </c>
      <c r="S163">
        <v>0.3</v>
      </c>
      <c r="T163">
        <v>4</v>
      </c>
      <c r="U163">
        <v>0.7</v>
      </c>
      <c r="V163" t="s">
        <v>6</v>
      </c>
      <c r="W163">
        <v>1</v>
      </c>
      <c r="X163" t="s">
        <v>13</v>
      </c>
      <c r="Y163">
        <v>3676.7635807246202</v>
      </c>
      <c r="Z163">
        <v>3711.3467185162299</v>
      </c>
      <c r="AA163">
        <v>90000000000</v>
      </c>
      <c r="AB163">
        <v>1503.834828</v>
      </c>
      <c r="AC163">
        <f>(K163-Y163)/Y163</f>
        <v>0.13586048294351369</v>
      </c>
      <c r="AD163">
        <f>-AC163</f>
        <v>-0.13586048294351369</v>
      </c>
      <c r="AE163">
        <f>P163/AB163</f>
        <v>1.474247157148551E-2</v>
      </c>
    </row>
    <row r="164" spans="1:31" x14ac:dyDescent="0.3">
      <c r="A164" t="s">
        <v>292</v>
      </c>
      <c r="B164">
        <v>20</v>
      </c>
      <c r="C164">
        <v>0.7</v>
      </c>
      <c r="D164" t="str">
        <f>CONCATENATE("OS=",C164)</f>
        <v>OS=0.7</v>
      </c>
      <c r="E164">
        <v>4</v>
      </c>
      <c r="F164">
        <v>0.7</v>
      </c>
      <c r="G164" t="str">
        <f>CONCATENATE("ρ=",F164)</f>
        <v>ρ=0.7</v>
      </c>
      <c r="H164" t="s">
        <v>6</v>
      </c>
      <c r="I164" t="str">
        <f>CONCATENATE("μ=",H164)</f>
        <v>μ=L</v>
      </c>
      <c r="J164">
        <v>2</v>
      </c>
      <c r="K164">
        <v>4170.9865370855996</v>
      </c>
      <c r="L164" t="s">
        <v>29</v>
      </c>
      <c r="M164">
        <v>4</v>
      </c>
      <c r="N164">
        <v>8</v>
      </c>
      <c r="O164">
        <v>6.6666666666666599</v>
      </c>
      <c r="P164">
        <v>0.65591929999993603</v>
      </c>
      <c r="Q164" t="s">
        <v>292</v>
      </c>
      <c r="R164">
        <v>20</v>
      </c>
      <c r="S164">
        <v>0.7</v>
      </c>
      <c r="T164">
        <v>4</v>
      </c>
      <c r="U164">
        <v>0.7</v>
      </c>
      <c r="V164" t="s">
        <v>6</v>
      </c>
      <c r="W164">
        <v>2</v>
      </c>
      <c r="X164" t="s">
        <v>13</v>
      </c>
      <c r="Y164">
        <v>3451.0548675950299</v>
      </c>
      <c r="Z164">
        <v>3495.0917222257899</v>
      </c>
      <c r="AA164">
        <v>3641.13397923208</v>
      </c>
      <c r="AB164">
        <v>284.150169800002</v>
      </c>
      <c r="AC164">
        <f>(K164-Y164)/Y164</f>
        <v>0.20861206127165269</v>
      </c>
      <c r="AD164">
        <f>-AC164</f>
        <v>-0.20861206127165269</v>
      </c>
      <c r="AE164">
        <f>P164/AB164</f>
        <v>2.30835441858649E-3</v>
      </c>
    </row>
    <row r="165" spans="1:31" x14ac:dyDescent="0.3">
      <c r="A165" t="s">
        <v>292</v>
      </c>
      <c r="B165">
        <v>20</v>
      </c>
      <c r="C165">
        <v>0.7</v>
      </c>
      <c r="D165" t="str">
        <f>CONCATENATE("OS=",C165)</f>
        <v>OS=0.7</v>
      </c>
      <c r="E165">
        <v>4</v>
      </c>
      <c r="F165">
        <v>0.7</v>
      </c>
      <c r="G165" t="str">
        <f>CONCATENATE("ρ=",F165)</f>
        <v>ρ=0.7</v>
      </c>
      <c r="H165" t="s">
        <v>6</v>
      </c>
      <c r="I165" t="str">
        <f>CONCATENATE("μ=",H165)</f>
        <v>μ=L</v>
      </c>
      <c r="J165">
        <v>2</v>
      </c>
      <c r="K165">
        <v>4170.5565957504296</v>
      </c>
      <c r="L165" t="s">
        <v>31</v>
      </c>
      <c r="M165">
        <v>0</v>
      </c>
      <c r="N165">
        <v>8</v>
      </c>
      <c r="O165">
        <v>6.6666666666666599</v>
      </c>
      <c r="P165">
        <v>0.57731060000003198</v>
      </c>
      <c r="Q165" t="s">
        <v>292</v>
      </c>
      <c r="R165">
        <v>20</v>
      </c>
      <c r="S165">
        <v>0.7</v>
      </c>
      <c r="T165">
        <v>4</v>
      </c>
      <c r="U165">
        <v>0.7</v>
      </c>
      <c r="V165" t="s">
        <v>6</v>
      </c>
      <c r="W165">
        <v>2</v>
      </c>
      <c r="X165" t="s">
        <v>13</v>
      </c>
      <c r="Y165">
        <v>3451.0548675950299</v>
      </c>
      <c r="Z165">
        <v>3495.0917222257899</v>
      </c>
      <c r="AA165">
        <v>3641.13397923208</v>
      </c>
      <c r="AB165">
        <v>284.150169800002</v>
      </c>
      <c r="AC165">
        <f>(K165-Y165)/Y165</f>
        <v>0.20848747868700382</v>
      </c>
      <c r="AD165">
        <f>-AC165</f>
        <v>-0.20848747868700382</v>
      </c>
      <c r="AE165">
        <f>P165/AB165</f>
        <v>2.0317095020790234E-3</v>
      </c>
    </row>
    <row r="166" spans="1:31" x14ac:dyDescent="0.3">
      <c r="A166" t="s">
        <v>292</v>
      </c>
      <c r="B166">
        <v>20</v>
      </c>
      <c r="C166">
        <v>0.7</v>
      </c>
      <c r="D166" t="str">
        <f>CONCATENATE("OS=",C166)</f>
        <v>OS=0.7</v>
      </c>
      <c r="E166">
        <v>4</v>
      </c>
      <c r="F166">
        <v>0.7</v>
      </c>
      <c r="G166" t="str">
        <f>CONCATENATE("ρ=",F166)</f>
        <v>ρ=0.7</v>
      </c>
      <c r="H166" t="s">
        <v>6</v>
      </c>
      <c r="I166" t="str">
        <f>CONCATENATE("μ=",H166)</f>
        <v>μ=L</v>
      </c>
      <c r="J166">
        <v>2</v>
      </c>
      <c r="K166">
        <v>4169.8013511417003</v>
      </c>
      <c r="L166" t="s">
        <v>30</v>
      </c>
      <c r="M166">
        <v>3</v>
      </c>
      <c r="N166">
        <v>8</v>
      </c>
      <c r="O166">
        <v>6.6666666666666599</v>
      </c>
      <c r="P166">
        <v>0.59378749999996205</v>
      </c>
      <c r="Q166" t="s">
        <v>292</v>
      </c>
      <c r="R166">
        <v>20</v>
      </c>
      <c r="S166">
        <v>0.7</v>
      </c>
      <c r="T166">
        <v>4</v>
      </c>
      <c r="U166">
        <v>0.7</v>
      </c>
      <c r="V166" t="s">
        <v>6</v>
      </c>
      <c r="W166">
        <v>2</v>
      </c>
      <c r="X166" t="s">
        <v>13</v>
      </c>
      <c r="Y166">
        <v>3451.0548675950299</v>
      </c>
      <c r="Z166">
        <v>3495.0917222257899</v>
      </c>
      <c r="AA166">
        <v>3641.13397923208</v>
      </c>
      <c r="AB166">
        <v>284.150169800002</v>
      </c>
      <c r="AC166">
        <f>(K166-Y166)/Y166</f>
        <v>0.20826863411984817</v>
      </c>
      <c r="AD166">
        <f>-AC166</f>
        <v>-0.20826863411984817</v>
      </c>
      <c r="AE166">
        <f>P166/AB166</f>
        <v>2.0896960942092596E-3</v>
      </c>
    </row>
    <row r="167" spans="1:31" x14ac:dyDescent="0.3">
      <c r="A167" t="s">
        <v>345</v>
      </c>
      <c r="B167">
        <v>30</v>
      </c>
      <c r="C167">
        <v>0.7</v>
      </c>
      <c r="D167" t="str">
        <f>CONCATENATE("OS=",C167)</f>
        <v>OS=0.7</v>
      </c>
      <c r="E167">
        <v>2</v>
      </c>
      <c r="F167">
        <v>0.7</v>
      </c>
      <c r="G167" t="str">
        <f>CONCATENATE("ρ=",F167)</f>
        <v>ρ=0.7</v>
      </c>
      <c r="H167" t="s">
        <v>6</v>
      </c>
      <c r="I167" t="str">
        <f>CONCATENATE("μ=",H167)</f>
        <v>μ=L</v>
      </c>
      <c r="J167">
        <v>3</v>
      </c>
      <c r="K167">
        <v>4167.6300802807</v>
      </c>
      <c r="L167" t="s">
        <v>22</v>
      </c>
      <c r="M167">
        <v>0</v>
      </c>
      <c r="N167">
        <v>9</v>
      </c>
      <c r="O167">
        <v>3.3333333333333299</v>
      </c>
      <c r="P167">
        <v>2.38793339999983</v>
      </c>
      <c r="Q167" t="s">
        <v>345</v>
      </c>
      <c r="R167">
        <v>30</v>
      </c>
      <c r="S167">
        <v>0.7</v>
      </c>
      <c r="T167">
        <v>2</v>
      </c>
      <c r="U167">
        <v>0.7</v>
      </c>
      <c r="V167" t="s">
        <v>6</v>
      </c>
      <c r="W167">
        <v>3</v>
      </c>
      <c r="X167" t="s">
        <v>13</v>
      </c>
      <c r="Y167">
        <v>4484.3838412591003</v>
      </c>
      <c r="Z167">
        <v>4484.3838412591003</v>
      </c>
      <c r="AA167">
        <v>4484.3838412591003</v>
      </c>
      <c r="AB167">
        <v>1301.7733399000099</v>
      </c>
      <c r="AC167">
        <f>(K167-Y167)/Y167</f>
        <v>-7.0634845765001245E-2</v>
      </c>
      <c r="AD167">
        <f>-AC167</f>
        <v>7.0634845765001245E-2</v>
      </c>
      <c r="AE167">
        <f>P167/AB167</f>
        <v>1.8343695686556685E-3</v>
      </c>
    </row>
    <row r="168" spans="1:31" x14ac:dyDescent="0.3">
      <c r="A168" t="s">
        <v>292</v>
      </c>
      <c r="B168">
        <v>20</v>
      </c>
      <c r="C168">
        <v>0.7</v>
      </c>
      <c r="D168" t="str">
        <f>CONCATENATE("OS=",C168)</f>
        <v>OS=0.7</v>
      </c>
      <c r="E168">
        <v>4</v>
      </c>
      <c r="F168">
        <v>0.7</v>
      </c>
      <c r="G168" t="str">
        <f>CONCATENATE("ρ=",F168)</f>
        <v>ρ=0.7</v>
      </c>
      <c r="H168" t="s">
        <v>6</v>
      </c>
      <c r="I168" t="str">
        <f>CONCATENATE("μ=",H168)</f>
        <v>μ=L</v>
      </c>
      <c r="J168">
        <v>2</v>
      </c>
      <c r="K168">
        <v>4164.3013664344599</v>
      </c>
      <c r="L168" t="s">
        <v>28</v>
      </c>
      <c r="M168">
        <v>5</v>
      </c>
      <c r="N168">
        <v>8</v>
      </c>
      <c r="O168">
        <v>6.6666666666666599</v>
      </c>
      <c r="P168">
        <v>0.56035130000009303</v>
      </c>
      <c r="Q168" t="s">
        <v>292</v>
      </c>
      <c r="R168">
        <v>20</v>
      </c>
      <c r="S168">
        <v>0.7</v>
      </c>
      <c r="T168">
        <v>4</v>
      </c>
      <c r="U168">
        <v>0.7</v>
      </c>
      <c r="V168" t="s">
        <v>6</v>
      </c>
      <c r="W168">
        <v>2</v>
      </c>
      <c r="X168" t="s">
        <v>13</v>
      </c>
      <c r="Y168">
        <v>3451.0548675950299</v>
      </c>
      <c r="Z168">
        <v>3495.0917222257899</v>
      </c>
      <c r="AA168">
        <v>3641.13397923208</v>
      </c>
      <c r="AB168">
        <v>284.150169800002</v>
      </c>
      <c r="AC168">
        <f>(K168-Y168)/Y168</f>
        <v>0.20667492294507533</v>
      </c>
      <c r="AD168">
        <f>-AC168</f>
        <v>-0.20667492294507533</v>
      </c>
      <c r="AE168">
        <f>P168/AB168</f>
        <v>1.9720252160837846E-3</v>
      </c>
    </row>
    <row r="169" spans="1:31" x14ac:dyDescent="0.3">
      <c r="A169" t="s">
        <v>345</v>
      </c>
      <c r="B169">
        <v>30</v>
      </c>
      <c r="C169">
        <v>0.7</v>
      </c>
      <c r="D169" t="str">
        <f>CONCATENATE("OS=",C169)</f>
        <v>OS=0.7</v>
      </c>
      <c r="E169">
        <v>2</v>
      </c>
      <c r="F169">
        <v>0.7</v>
      </c>
      <c r="G169" t="str">
        <f>CONCATENATE("ρ=",F169)</f>
        <v>ρ=0.7</v>
      </c>
      <c r="H169" t="s">
        <v>6</v>
      </c>
      <c r="I169" t="str">
        <f>CONCATENATE("μ=",H169)</f>
        <v>μ=L</v>
      </c>
      <c r="J169">
        <v>3</v>
      </c>
      <c r="K169">
        <v>4161.69811927306</v>
      </c>
      <c r="L169" t="s">
        <v>24</v>
      </c>
      <c r="M169">
        <v>5</v>
      </c>
      <c r="N169">
        <v>9</v>
      </c>
      <c r="O169">
        <v>3.3333333333333299</v>
      </c>
      <c r="P169">
        <v>2.4627367000002698</v>
      </c>
      <c r="Q169" t="s">
        <v>345</v>
      </c>
      <c r="R169">
        <v>30</v>
      </c>
      <c r="S169">
        <v>0.7</v>
      </c>
      <c r="T169">
        <v>2</v>
      </c>
      <c r="U169">
        <v>0.7</v>
      </c>
      <c r="V169" t="s">
        <v>6</v>
      </c>
      <c r="W169">
        <v>3</v>
      </c>
      <c r="X169" t="s">
        <v>13</v>
      </c>
      <c r="Y169">
        <v>4484.3838412591003</v>
      </c>
      <c r="Z169">
        <v>4484.3838412591003</v>
      </c>
      <c r="AA169">
        <v>4484.3838412591003</v>
      </c>
      <c r="AB169">
        <v>1301.7733399000099</v>
      </c>
      <c r="AC169">
        <f>(K169-Y169)/Y169</f>
        <v>-7.1957649792850562E-2</v>
      </c>
      <c r="AD169">
        <f>-AC169</f>
        <v>7.1957649792850562E-2</v>
      </c>
      <c r="AE169">
        <f>P169/AB169</f>
        <v>1.8918321834655442E-3</v>
      </c>
    </row>
    <row r="170" spans="1:31" x14ac:dyDescent="0.3">
      <c r="A170" t="s">
        <v>337</v>
      </c>
      <c r="B170">
        <v>20</v>
      </c>
      <c r="C170">
        <v>0.7</v>
      </c>
      <c r="D170" t="str">
        <f>CONCATENATE("OS=",C170)</f>
        <v>OS=0.7</v>
      </c>
      <c r="E170">
        <v>4</v>
      </c>
      <c r="F170">
        <v>0.7</v>
      </c>
      <c r="G170" t="str">
        <f>CONCATENATE("ρ=",F170)</f>
        <v>ρ=0.7</v>
      </c>
      <c r="H170" t="s">
        <v>6</v>
      </c>
      <c r="I170" t="str">
        <f>CONCATENATE("μ=",H170)</f>
        <v>μ=L</v>
      </c>
      <c r="J170">
        <v>5</v>
      </c>
      <c r="K170">
        <v>4158.26451207226</v>
      </c>
      <c r="L170" t="s">
        <v>23</v>
      </c>
      <c r="M170">
        <v>3</v>
      </c>
      <c r="N170">
        <v>9</v>
      </c>
      <c r="O170">
        <v>6.6666666666666599</v>
      </c>
      <c r="P170">
        <v>1.1282328000000901</v>
      </c>
      <c r="Q170" t="s">
        <v>337</v>
      </c>
      <c r="R170">
        <v>20</v>
      </c>
      <c r="S170">
        <v>0.7</v>
      </c>
      <c r="T170">
        <v>4</v>
      </c>
      <c r="U170">
        <v>0.7</v>
      </c>
      <c r="V170" t="s">
        <v>6</v>
      </c>
      <c r="W170">
        <v>5</v>
      </c>
      <c r="X170" t="s">
        <v>13</v>
      </c>
      <c r="Y170">
        <v>4331.6085593691996</v>
      </c>
      <c r="Z170">
        <v>4465.9288528209399</v>
      </c>
      <c r="AA170">
        <v>4477.5565084317996</v>
      </c>
      <c r="AB170">
        <v>544.402161199999</v>
      </c>
      <c r="AC170">
        <f>(K170-Y170)/Y170</f>
        <v>-4.0018400767539167E-2</v>
      </c>
      <c r="AD170">
        <f>-AC170</f>
        <v>4.0018400767539167E-2</v>
      </c>
      <c r="AE170">
        <f>P170/AB170</f>
        <v>2.0724252775065804E-3</v>
      </c>
    </row>
    <row r="171" spans="1:31" x14ac:dyDescent="0.3">
      <c r="A171" t="s">
        <v>345</v>
      </c>
      <c r="B171">
        <v>30</v>
      </c>
      <c r="C171">
        <v>0.7</v>
      </c>
      <c r="D171" t="str">
        <f>CONCATENATE("OS=",C171)</f>
        <v>OS=0.7</v>
      </c>
      <c r="E171">
        <v>2</v>
      </c>
      <c r="F171">
        <v>0.7</v>
      </c>
      <c r="G171" t="str">
        <f>CONCATENATE("ρ=",F171)</f>
        <v>ρ=0.7</v>
      </c>
      <c r="H171" t="s">
        <v>6</v>
      </c>
      <c r="I171" t="str">
        <f>CONCATENATE("μ=",H171)</f>
        <v>μ=L</v>
      </c>
      <c r="J171">
        <v>3</v>
      </c>
      <c r="K171">
        <v>4158.1442222220503</v>
      </c>
      <c r="L171" t="s">
        <v>23</v>
      </c>
      <c r="M171">
        <v>3</v>
      </c>
      <c r="N171">
        <v>9</v>
      </c>
      <c r="O171">
        <v>3.3333333333333299</v>
      </c>
      <c r="P171">
        <v>2.37006139999994</v>
      </c>
      <c r="Q171" t="s">
        <v>345</v>
      </c>
      <c r="R171">
        <v>30</v>
      </c>
      <c r="S171">
        <v>0.7</v>
      </c>
      <c r="T171">
        <v>2</v>
      </c>
      <c r="U171">
        <v>0.7</v>
      </c>
      <c r="V171" t="s">
        <v>6</v>
      </c>
      <c r="W171">
        <v>3</v>
      </c>
      <c r="X171" t="s">
        <v>13</v>
      </c>
      <c r="Y171">
        <v>4484.3838412591003</v>
      </c>
      <c r="Z171">
        <v>4484.3838412591003</v>
      </c>
      <c r="AA171">
        <v>4484.3838412591003</v>
      </c>
      <c r="AB171">
        <v>1301.7733399000099</v>
      </c>
      <c r="AC171">
        <f>(K171-Y171)/Y171</f>
        <v>-7.2750154889829929E-2</v>
      </c>
      <c r="AD171">
        <f>-AC171</f>
        <v>7.2750154889829929E-2</v>
      </c>
      <c r="AE171">
        <f>P171/AB171</f>
        <v>1.8206406041331173E-3</v>
      </c>
    </row>
    <row r="172" spans="1:31" x14ac:dyDescent="0.3">
      <c r="A172" t="s">
        <v>334</v>
      </c>
      <c r="B172">
        <v>60</v>
      </c>
      <c r="C172">
        <v>0.7</v>
      </c>
      <c r="D172" t="str">
        <f>CONCATENATE("OS=",C172)</f>
        <v>OS=0.7</v>
      </c>
      <c r="E172">
        <v>4</v>
      </c>
      <c r="F172">
        <v>0.7</v>
      </c>
      <c r="G172" t="str">
        <f>CONCATENATE("ρ=",F172)</f>
        <v>ρ=0.7</v>
      </c>
      <c r="H172" t="s">
        <v>6</v>
      </c>
      <c r="I172" t="str">
        <f>CONCATENATE("μ=",H172)</f>
        <v>μ=L</v>
      </c>
      <c r="J172">
        <v>4</v>
      </c>
      <c r="K172">
        <v>4156.3291956068597</v>
      </c>
      <c r="L172" t="s">
        <v>23</v>
      </c>
      <c r="M172">
        <v>3</v>
      </c>
      <c r="N172">
        <v>9</v>
      </c>
      <c r="O172">
        <v>6.6666666666666599</v>
      </c>
      <c r="P172">
        <v>20.440006500000798</v>
      </c>
      <c r="Q172" t="s">
        <v>334</v>
      </c>
      <c r="R172">
        <v>60</v>
      </c>
      <c r="S172">
        <v>0.7</v>
      </c>
      <c r="T172">
        <v>4</v>
      </c>
      <c r="U172">
        <v>0.7</v>
      </c>
      <c r="V172" t="s">
        <v>6</v>
      </c>
      <c r="W172">
        <v>4</v>
      </c>
      <c r="X172" t="s">
        <v>13</v>
      </c>
      <c r="Y172">
        <v>4923.3110537359098</v>
      </c>
      <c r="Z172">
        <v>4948.7410741775402</v>
      </c>
      <c r="AA172">
        <v>90000000000</v>
      </c>
      <c r="AB172">
        <v>1517.9493508999999</v>
      </c>
      <c r="AC172">
        <f>(K172-Y172)/Y172</f>
        <v>-0.15578578110498392</v>
      </c>
      <c r="AD172">
        <f>-AC172</f>
        <v>0.15578578110498392</v>
      </c>
      <c r="AE172">
        <f>P172/AB172</f>
        <v>1.3465539207801509E-2</v>
      </c>
    </row>
    <row r="173" spans="1:31" x14ac:dyDescent="0.3">
      <c r="A173" t="s">
        <v>335</v>
      </c>
      <c r="B173">
        <v>30</v>
      </c>
      <c r="C173">
        <v>0.7</v>
      </c>
      <c r="D173" t="str">
        <f>CONCATENATE("OS=",C173)</f>
        <v>OS=0.7</v>
      </c>
      <c r="E173">
        <v>2</v>
      </c>
      <c r="F173">
        <v>0.7</v>
      </c>
      <c r="G173" t="str">
        <f>CONCATENATE("ρ=",F173)</f>
        <v>ρ=0.7</v>
      </c>
      <c r="H173" t="s">
        <v>6</v>
      </c>
      <c r="I173" t="str">
        <f>CONCATENATE("μ=",H173)</f>
        <v>μ=L</v>
      </c>
      <c r="J173">
        <v>5</v>
      </c>
      <c r="K173">
        <v>4155.42533459687</v>
      </c>
      <c r="L173" t="s">
        <v>29</v>
      </c>
      <c r="M173">
        <v>4</v>
      </c>
      <c r="N173">
        <v>8</v>
      </c>
      <c r="O173">
        <v>3.3333333333333299</v>
      </c>
      <c r="P173">
        <v>2.8054031000001398</v>
      </c>
      <c r="Q173" t="s">
        <v>335</v>
      </c>
      <c r="R173">
        <v>30</v>
      </c>
      <c r="S173">
        <v>0.7</v>
      </c>
      <c r="T173">
        <v>2</v>
      </c>
      <c r="U173">
        <v>0.7</v>
      </c>
      <c r="V173" t="s">
        <v>6</v>
      </c>
      <c r="W173">
        <v>5</v>
      </c>
      <c r="X173" t="s">
        <v>13</v>
      </c>
      <c r="Y173">
        <v>4012.2697096848101</v>
      </c>
      <c r="Z173">
        <v>4012.2697096848101</v>
      </c>
      <c r="AA173">
        <v>4012.2697096848101</v>
      </c>
      <c r="AB173">
        <v>1138.9946762</v>
      </c>
      <c r="AC173">
        <f>(K173-Y173)/Y173</f>
        <v>3.5679462067694775E-2</v>
      </c>
      <c r="AD173">
        <f>-AC173</f>
        <v>-3.5679462067694775E-2</v>
      </c>
      <c r="AE173">
        <f>P173/AB173</f>
        <v>2.4630519866517177E-3</v>
      </c>
    </row>
    <row r="174" spans="1:31" x14ac:dyDescent="0.3">
      <c r="A174" t="s">
        <v>335</v>
      </c>
      <c r="B174">
        <v>30</v>
      </c>
      <c r="C174">
        <v>0.7</v>
      </c>
      <c r="D174" t="str">
        <f>CONCATENATE("OS=",C174)</f>
        <v>OS=0.7</v>
      </c>
      <c r="E174">
        <v>2</v>
      </c>
      <c r="F174">
        <v>0.7</v>
      </c>
      <c r="G174" t="str">
        <f>CONCATENATE("ρ=",F174)</f>
        <v>ρ=0.7</v>
      </c>
      <c r="H174" t="s">
        <v>6</v>
      </c>
      <c r="I174" t="str">
        <f>CONCATENATE("μ=",H174)</f>
        <v>μ=L</v>
      </c>
      <c r="J174">
        <v>5</v>
      </c>
      <c r="K174">
        <v>4155.3926738179498</v>
      </c>
      <c r="L174" t="s">
        <v>28</v>
      </c>
      <c r="M174">
        <v>5</v>
      </c>
      <c r="N174">
        <v>8</v>
      </c>
      <c r="O174">
        <v>3.3333333333333299</v>
      </c>
      <c r="P174">
        <v>2.4514726000002098</v>
      </c>
      <c r="Q174" t="s">
        <v>335</v>
      </c>
      <c r="R174">
        <v>30</v>
      </c>
      <c r="S174">
        <v>0.7</v>
      </c>
      <c r="T174">
        <v>2</v>
      </c>
      <c r="U174">
        <v>0.7</v>
      </c>
      <c r="V174" t="s">
        <v>6</v>
      </c>
      <c r="W174">
        <v>5</v>
      </c>
      <c r="X174" t="s">
        <v>13</v>
      </c>
      <c r="Y174">
        <v>4012.2697096848101</v>
      </c>
      <c r="Z174">
        <v>4012.2697096848101</v>
      </c>
      <c r="AA174">
        <v>4012.2697096848101</v>
      </c>
      <c r="AB174">
        <v>1138.9946762</v>
      </c>
      <c r="AC174">
        <f>(K174-Y174)/Y174</f>
        <v>3.5671321842514654E-2</v>
      </c>
      <c r="AD174">
        <f>-AC174</f>
        <v>-3.5671321842514654E-2</v>
      </c>
      <c r="AE174">
        <f>P174/AB174</f>
        <v>2.1523126062177899E-3</v>
      </c>
    </row>
    <row r="175" spans="1:31" x14ac:dyDescent="0.3">
      <c r="A175" t="s">
        <v>335</v>
      </c>
      <c r="B175">
        <v>30</v>
      </c>
      <c r="C175">
        <v>0.7</v>
      </c>
      <c r="D175" t="str">
        <f>CONCATENATE("OS=",C175)</f>
        <v>OS=0.7</v>
      </c>
      <c r="E175">
        <v>2</v>
      </c>
      <c r="F175">
        <v>0.7</v>
      </c>
      <c r="G175" t="str">
        <f>CONCATENATE("ρ=",F175)</f>
        <v>ρ=0.7</v>
      </c>
      <c r="H175" t="s">
        <v>6</v>
      </c>
      <c r="I175" t="str">
        <f>CONCATENATE("μ=",H175)</f>
        <v>μ=L</v>
      </c>
      <c r="J175">
        <v>5</v>
      </c>
      <c r="K175">
        <v>4155.2254296286001</v>
      </c>
      <c r="L175" t="s">
        <v>30</v>
      </c>
      <c r="M175">
        <v>3</v>
      </c>
      <c r="N175">
        <v>8</v>
      </c>
      <c r="O175">
        <v>3.3333333333333299</v>
      </c>
      <c r="P175">
        <v>2.21344739999995</v>
      </c>
      <c r="Q175" t="s">
        <v>335</v>
      </c>
      <c r="R175">
        <v>30</v>
      </c>
      <c r="S175">
        <v>0.7</v>
      </c>
      <c r="T175">
        <v>2</v>
      </c>
      <c r="U175">
        <v>0.7</v>
      </c>
      <c r="V175" t="s">
        <v>6</v>
      </c>
      <c r="W175">
        <v>5</v>
      </c>
      <c r="X175" t="s">
        <v>13</v>
      </c>
      <c r="Y175">
        <v>4012.2697096848101</v>
      </c>
      <c r="Z175">
        <v>4012.2697096848101</v>
      </c>
      <c r="AA175">
        <v>4012.2697096848101</v>
      </c>
      <c r="AB175">
        <v>1138.9946762</v>
      </c>
      <c r="AC175">
        <f>(K175-Y175)/Y175</f>
        <v>3.5629638655328602E-2</v>
      </c>
      <c r="AD175">
        <f>-AC175</f>
        <v>-3.5629638655328602E-2</v>
      </c>
      <c r="AE175">
        <f>P175/AB175</f>
        <v>1.9433342808805923E-3</v>
      </c>
    </row>
    <row r="176" spans="1:31" x14ac:dyDescent="0.3">
      <c r="A176" t="s">
        <v>335</v>
      </c>
      <c r="B176">
        <v>30</v>
      </c>
      <c r="C176">
        <v>0.7</v>
      </c>
      <c r="D176" t="str">
        <f>CONCATENATE("OS=",C176)</f>
        <v>OS=0.7</v>
      </c>
      <c r="E176">
        <v>2</v>
      </c>
      <c r="F176">
        <v>0.7</v>
      </c>
      <c r="G176" t="str">
        <f>CONCATENATE("ρ=",F176)</f>
        <v>ρ=0.7</v>
      </c>
      <c r="H176" t="s">
        <v>6</v>
      </c>
      <c r="I176" t="str">
        <f>CONCATENATE("μ=",H176)</f>
        <v>μ=L</v>
      </c>
      <c r="J176">
        <v>5</v>
      </c>
      <c r="K176">
        <v>4154.5564528711802</v>
      </c>
      <c r="L176" t="s">
        <v>31</v>
      </c>
      <c r="M176">
        <v>0</v>
      </c>
      <c r="N176">
        <v>8</v>
      </c>
      <c r="O176">
        <v>3.3333333333333299</v>
      </c>
      <c r="P176">
        <v>2.1209091000000599</v>
      </c>
      <c r="Q176" t="s">
        <v>335</v>
      </c>
      <c r="R176">
        <v>30</v>
      </c>
      <c r="S176">
        <v>0.7</v>
      </c>
      <c r="T176">
        <v>2</v>
      </c>
      <c r="U176">
        <v>0.7</v>
      </c>
      <c r="V176" t="s">
        <v>6</v>
      </c>
      <c r="W176">
        <v>5</v>
      </c>
      <c r="X176" t="s">
        <v>13</v>
      </c>
      <c r="Y176">
        <v>4012.2697096848101</v>
      </c>
      <c r="Z176">
        <v>4012.2697096848101</v>
      </c>
      <c r="AA176">
        <v>4012.2697096848101</v>
      </c>
      <c r="AB176">
        <v>1138.9946762</v>
      </c>
      <c r="AC176">
        <f>(K176-Y176)/Y176</f>
        <v>3.5462905906579169E-2</v>
      </c>
      <c r="AD176">
        <f>-AC176</f>
        <v>-3.5462905906579169E-2</v>
      </c>
      <c r="AE176">
        <f>P176/AB176</f>
        <v>1.862088686029681E-3</v>
      </c>
    </row>
    <row r="177" spans="1:31" x14ac:dyDescent="0.3">
      <c r="A177" t="s">
        <v>241</v>
      </c>
      <c r="B177">
        <v>30</v>
      </c>
      <c r="C177">
        <v>0.3</v>
      </c>
      <c r="D177" t="str">
        <f>CONCATENATE("OS=",C177)</f>
        <v>OS=0.3</v>
      </c>
      <c r="E177">
        <v>4</v>
      </c>
      <c r="F177">
        <v>0.7</v>
      </c>
      <c r="G177" t="str">
        <f>CONCATENATE("ρ=",F177)</f>
        <v>ρ=0.7</v>
      </c>
      <c r="H177" t="s">
        <v>6</v>
      </c>
      <c r="I177" t="str">
        <f>CONCATENATE("μ=",H177)</f>
        <v>μ=L</v>
      </c>
      <c r="J177">
        <v>3</v>
      </c>
      <c r="K177">
        <v>4153.1901723212004</v>
      </c>
      <c r="L177" t="s">
        <v>28</v>
      </c>
      <c r="M177">
        <v>5</v>
      </c>
      <c r="N177">
        <v>8</v>
      </c>
      <c r="O177">
        <v>6.6666666666666599</v>
      </c>
      <c r="P177">
        <v>2.5720467999999501</v>
      </c>
      <c r="Q177" t="s">
        <v>241</v>
      </c>
      <c r="R177">
        <v>30</v>
      </c>
      <c r="S177">
        <v>0.3</v>
      </c>
      <c r="T177">
        <v>4</v>
      </c>
      <c r="U177">
        <v>0.7</v>
      </c>
      <c r="V177" t="s">
        <v>6</v>
      </c>
      <c r="W177">
        <v>3</v>
      </c>
      <c r="X177" t="s">
        <v>13</v>
      </c>
      <c r="Y177">
        <v>3741.8263548289701</v>
      </c>
      <c r="Z177">
        <v>3869.31315360812</v>
      </c>
      <c r="AA177">
        <v>3986.5055118220698</v>
      </c>
      <c r="AB177">
        <v>1285.40464169999</v>
      </c>
      <c r="AC177">
        <f>(K177-Y177)/Y177</f>
        <v>0.10993664015470668</v>
      </c>
      <c r="AD177">
        <f>-AC177</f>
        <v>-0.10993664015470668</v>
      </c>
      <c r="AE177">
        <f>P177/AB177</f>
        <v>2.0009627447729874E-3</v>
      </c>
    </row>
    <row r="178" spans="1:31" x14ac:dyDescent="0.3">
      <c r="A178" t="s">
        <v>241</v>
      </c>
      <c r="B178">
        <v>30</v>
      </c>
      <c r="C178">
        <v>0.3</v>
      </c>
      <c r="D178" t="str">
        <f>CONCATENATE("OS=",C178)</f>
        <v>OS=0.3</v>
      </c>
      <c r="E178">
        <v>4</v>
      </c>
      <c r="F178">
        <v>0.7</v>
      </c>
      <c r="G178" t="str">
        <f>CONCATENATE("ρ=",F178)</f>
        <v>ρ=0.7</v>
      </c>
      <c r="H178" t="s">
        <v>6</v>
      </c>
      <c r="I178" t="str">
        <f>CONCATENATE("μ=",H178)</f>
        <v>μ=L</v>
      </c>
      <c r="J178">
        <v>3</v>
      </c>
      <c r="K178">
        <v>4152.8468711150999</v>
      </c>
      <c r="L178" t="s">
        <v>30</v>
      </c>
      <c r="M178">
        <v>3</v>
      </c>
      <c r="N178">
        <v>8</v>
      </c>
      <c r="O178">
        <v>6.6666666666666599</v>
      </c>
      <c r="P178">
        <v>2.9188787999999</v>
      </c>
      <c r="Q178" t="s">
        <v>241</v>
      </c>
      <c r="R178">
        <v>30</v>
      </c>
      <c r="S178">
        <v>0.3</v>
      </c>
      <c r="T178">
        <v>4</v>
      </c>
      <c r="U178">
        <v>0.7</v>
      </c>
      <c r="V178" t="s">
        <v>6</v>
      </c>
      <c r="W178">
        <v>3</v>
      </c>
      <c r="X178" t="s">
        <v>13</v>
      </c>
      <c r="Y178">
        <v>3741.8263548289701</v>
      </c>
      <c r="Z178">
        <v>3869.31315360812</v>
      </c>
      <c r="AA178">
        <v>3986.5055118220698</v>
      </c>
      <c r="AB178">
        <v>1285.40464169999</v>
      </c>
      <c r="AC178">
        <f>(K178-Y178)/Y178</f>
        <v>0.10984489319117978</v>
      </c>
      <c r="AD178">
        <f>-AC178</f>
        <v>-0.10984489319117978</v>
      </c>
      <c r="AE178">
        <f>P178/AB178</f>
        <v>2.2707859496598573E-3</v>
      </c>
    </row>
    <row r="179" spans="1:31" x14ac:dyDescent="0.3">
      <c r="A179" t="s">
        <v>241</v>
      </c>
      <c r="B179">
        <v>30</v>
      </c>
      <c r="C179">
        <v>0.3</v>
      </c>
      <c r="D179" t="str">
        <f>CONCATENATE("OS=",C179)</f>
        <v>OS=0.3</v>
      </c>
      <c r="E179">
        <v>4</v>
      </c>
      <c r="F179">
        <v>0.7</v>
      </c>
      <c r="G179" t="str">
        <f>CONCATENATE("ρ=",F179)</f>
        <v>ρ=0.7</v>
      </c>
      <c r="H179" t="s">
        <v>6</v>
      </c>
      <c r="I179" t="str">
        <f>CONCATENATE("μ=",H179)</f>
        <v>μ=L</v>
      </c>
      <c r="J179">
        <v>3</v>
      </c>
      <c r="K179">
        <v>4152.6284067112201</v>
      </c>
      <c r="L179" t="s">
        <v>31</v>
      </c>
      <c r="M179">
        <v>0</v>
      </c>
      <c r="N179">
        <v>8</v>
      </c>
      <c r="O179">
        <v>6.6666666666666599</v>
      </c>
      <c r="P179">
        <v>2.7690698999999701</v>
      </c>
      <c r="Q179" t="s">
        <v>241</v>
      </c>
      <c r="R179">
        <v>30</v>
      </c>
      <c r="S179">
        <v>0.3</v>
      </c>
      <c r="T179">
        <v>4</v>
      </c>
      <c r="U179">
        <v>0.7</v>
      </c>
      <c r="V179" t="s">
        <v>6</v>
      </c>
      <c r="W179">
        <v>3</v>
      </c>
      <c r="X179" t="s">
        <v>13</v>
      </c>
      <c r="Y179">
        <v>3741.8263548289701</v>
      </c>
      <c r="Z179">
        <v>3869.31315360812</v>
      </c>
      <c r="AA179">
        <v>3986.5055118220698</v>
      </c>
      <c r="AB179">
        <v>1285.40464169999</v>
      </c>
      <c r="AC179">
        <f>(K179-Y179)/Y179</f>
        <v>0.10978650875984511</v>
      </c>
      <c r="AD179">
        <f>-AC179</f>
        <v>-0.10978650875984511</v>
      </c>
      <c r="AE179">
        <f>P179/AB179</f>
        <v>2.1542398480355446E-3</v>
      </c>
    </row>
    <row r="180" spans="1:31" x14ac:dyDescent="0.3">
      <c r="A180" t="s">
        <v>241</v>
      </c>
      <c r="B180">
        <v>30</v>
      </c>
      <c r="C180">
        <v>0.3</v>
      </c>
      <c r="D180" t="str">
        <f>CONCATENATE("OS=",C180)</f>
        <v>OS=0.3</v>
      </c>
      <c r="E180">
        <v>4</v>
      </c>
      <c r="F180">
        <v>0.7</v>
      </c>
      <c r="G180" t="str">
        <f>CONCATENATE("ρ=",F180)</f>
        <v>ρ=0.7</v>
      </c>
      <c r="H180" t="s">
        <v>6</v>
      </c>
      <c r="I180" t="str">
        <f>CONCATENATE("μ=",H180)</f>
        <v>μ=L</v>
      </c>
      <c r="J180">
        <v>3</v>
      </c>
      <c r="K180">
        <v>4152.6284067112201</v>
      </c>
      <c r="L180" t="s">
        <v>29</v>
      </c>
      <c r="M180">
        <v>4</v>
      </c>
      <c r="N180">
        <v>8</v>
      </c>
      <c r="O180">
        <v>6.6666666666666599</v>
      </c>
      <c r="P180">
        <v>2.6414011999997902</v>
      </c>
      <c r="Q180" t="s">
        <v>241</v>
      </c>
      <c r="R180">
        <v>30</v>
      </c>
      <c r="S180">
        <v>0.3</v>
      </c>
      <c r="T180">
        <v>4</v>
      </c>
      <c r="U180">
        <v>0.7</v>
      </c>
      <c r="V180" t="s">
        <v>6</v>
      </c>
      <c r="W180">
        <v>3</v>
      </c>
      <c r="X180" t="s">
        <v>13</v>
      </c>
      <c r="Y180">
        <v>3741.8263548289701</v>
      </c>
      <c r="Z180">
        <v>3869.31315360812</v>
      </c>
      <c r="AA180">
        <v>3986.5055118220698</v>
      </c>
      <c r="AB180">
        <v>1285.40464169999</v>
      </c>
      <c r="AC180">
        <f>(K180-Y180)/Y180</f>
        <v>0.10978650875984511</v>
      </c>
      <c r="AD180">
        <f>-AC180</f>
        <v>-0.10978650875984511</v>
      </c>
      <c r="AE180">
        <f>P180/AB180</f>
        <v>2.0549180501685835E-3</v>
      </c>
    </row>
    <row r="181" spans="1:31" x14ac:dyDescent="0.3">
      <c r="A181" t="s">
        <v>343</v>
      </c>
      <c r="B181">
        <v>20</v>
      </c>
      <c r="C181">
        <v>0.7</v>
      </c>
      <c r="D181" t="str">
        <f>CONCATENATE("OS=",C181)</f>
        <v>OS=0.7</v>
      </c>
      <c r="E181">
        <v>2</v>
      </c>
      <c r="F181">
        <v>0.7</v>
      </c>
      <c r="G181" t="str">
        <f>CONCATENATE("ρ=",F181)</f>
        <v>ρ=0.7</v>
      </c>
      <c r="H181" t="s">
        <v>6</v>
      </c>
      <c r="I181" t="str">
        <f>CONCATENATE("μ=",H181)</f>
        <v>μ=L</v>
      </c>
      <c r="J181">
        <v>4</v>
      </c>
      <c r="K181">
        <v>4145.2746375611596</v>
      </c>
      <c r="L181" t="s">
        <v>22</v>
      </c>
      <c r="M181">
        <v>0</v>
      </c>
      <c r="N181">
        <v>9</v>
      </c>
      <c r="O181">
        <v>3.3333333333333299</v>
      </c>
      <c r="P181">
        <v>1.10564690000001</v>
      </c>
      <c r="Q181" t="s">
        <v>343</v>
      </c>
      <c r="R181">
        <v>20</v>
      </c>
      <c r="S181">
        <v>0.7</v>
      </c>
      <c r="T181">
        <v>2</v>
      </c>
      <c r="U181">
        <v>0.7</v>
      </c>
      <c r="V181" t="s">
        <v>6</v>
      </c>
      <c r="W181">
        <v>4</v>
      </c>
      <c r="X181" t="s">
        <v>13</v>
      </c>
      <c r="Y181">
        <v>3896.62732961651</v>
      </c>
      <c r="Z181">
        <v>3896.62732961651</v>
      </c>
      <c r="AA181">
        <v>3896.62732961651</v>
      </c>
      <c r="AB181">
        <v>528.35137830000099</v>
      </c>
      <c r="AC181">
        <f>(K181-Y181)/Y181</f>
        <v>6.3810902842772091E-2</v>
      </c>
      <c r="AD181">
        <f>-AC181</f>
        <v>-6.3810902842772091E-2</v>
      </c>
      <c r="AE181">
        <f>P181/AB181</f>
        <v>2.0926355933005955E-3</v>
      </c>
    </row>
    <row r="182" spans="1:31" x14ac:dyDescent="0.3">
      <c r="A182" t="s">
        <v>278</v>
      </c>
      <c r="B182">
        <v>60</v>
      </c>
      <c r="C182">
        <v>0.3</v>
      </c>
      <c r="D182" t="str">
        <f>CONCATENATE("OS=",C182)</f>
        <v>OS=0.3</v>
      </c>
      <c r="E182">
        <v>4</v>
      </c>
      <c r="F182">
        <v>0.7</v>
      </c>
      <c r="G182" t="str">
        <f>CONCATENATE("ρ=",F182)</f>
        <v>ρ=0.7</v>
      </c>
      <c r="H182" t="s">
        <v>6</v>
      </c>
      <c r="I182" t="str">
        <f>CONCATENATE("μ=",H182)</f>
        <v>μ=L</v>
      </c>
      <c r="J182">
        <v>2</v>
      </c>
      <c r="K182">
        <v>4143.6104786322603</v>
      </c>
      <c r="L182" t="s">
        <v>28</v>
      </c>
      <c r="M182">
        <v>5</v>
      </c>
      <c r="N182">
        <v>8</v>
      </c>
      <c r="O182">
        <v>6.6666666666666599</v>
      </c>
      <c r="P182">
        <v>17.0923165999993</v>
      </c>
      <c r="Q182" t="s">
        <v>278</v>
      </c>
      <c r="R182">
        <v>60</v>
      </c>
      <c r="S182">
        <v>0.3</v>
      </c>
      <c r="T182">
        <v>4</v>
      </c>
      <c r="U182">
        <v>0.7</v>
      </c>
      <c r="V182" t="s">
        <v>6</v>
      </c>
      <c r="W182">
        <v>2</v>
      </c>
      <c r="X182" t="s">
        <v>13</v>
      </c>
      <c r="Y182">
        <v>4000.4276693149</v>
      </c>
      <c r="Z182">
        <v>4065.0402489382</v>
      </c>
      <c r="AA182">
        <v>90000000000</v>
      </c>
      <c r="AB182">
        <v>1513.5323968</v>
      </c>
      <c r="AC182">
        <f>(K182-Y182)/Y182</f>
        <v>3.5791875557615413E-2</v>
      </c>
      <c r="AD182">
        <f>-AC182</f>
        <v>-3.5791875557615413E-2</v>
      </c>
      <c r="AE182">
        <f>P182/AB182</f>
        <v>1.1292996856979666E-2</v>
      </c>
    </row>
    <row r="183" spans="1:31" x14ac:dyDescent="0.3">
      <c r="A183" t="s">
        <v>325</v>
      </c>
      <c r="B183">
        <v>60</v>
      </c>
      <c r="C183">
        <v>0.7</v>
      </c>
      <c r="D183" t="str">
        <f>CONCATENATE("OS=",C183)</f>
        <v>OS=0.7</v>
      </c>
      <c r="E183">
        <v>4</v>
      </c>
      <c r="F183">
        <v>0.7</v>
      </c>
      <c r="G183" t="str">
        <f>CONCATENATE("ρ=",F183)</f>
        <v>ρ=0.7</v>
      </c>
      <c r="H183" t="s">
        <v>6</v>
      </c>
      <c r="I183" t="str">
        <f>CONCATENATE("μ=",H183)</f>
        <v>μ=L</v>
      </c>
      <c r="J183">
        <v>1</v>
      </c>
      <c r="K183">
        <v>4139.8294014685698</v>
      </c>
      <c r="L183" t="s">
        <v>31</v>
      </c>
      <c r="M183">
        <v>0</v>
      </c>
      <c r="N183">
        <v>8</v>
      </c>
      <c r="O183">
        <v>6.6666666666666599</v>
      </c>
      <c r="P183">
        <v>15.7769453</v>
      </c>
      <c r="Q183" t="s">
        <v>325</v>
      </c>
      <c r="R183">
        <v>60</v>
      </c>
      <c r="S183">
        <v>0.7</v>
      </c>
      <c r="T183">
        <v>4</v>
      </c>
      <c r="U183">
        <v>0.7</v>
      </c>
      <c r="V183" t="s">
        <v>6</v>
      </c>
      <c r="W183">
        <v>1</v>
      </c>
      <c r="X183" t="s">
        <v>13</v>
      </c>
      <c r="Y183">
        <v>4314.26869070886</v>
      </c>
      <c r="Z183">
        <v>4315.3211318204003</v>
      </c>
      <c r="AA183">
        <v>90000000000</v>
      </c>
      <c r="AB183">
        <v>1508.54719689999</v>
      </c>
      <c r="AC183">
        <f>(K183-Y183)/Y183</f>
        <v>-4.0433107380622793E-2</v>
      </c>
      <c r="AD183">
        <f>-AC183</f>
        <v>4.0433107380622793E-2</v>
      </c>
      <c r="AE183">
        <f>P183/AB183</f>
        <v>1.0458370366151654E-2</v>
      </c>
    </row>
    <row r="184" spans="1:31" x14ac:dyDescent="0.3">
      <c r="A184" t="s">
        <v>325</v>
      </c>
      <c r="B184">
        <v>60</v>
      </c>
      <c r="C184">
        <v>0.7</v>
      </c>
      <c r="D184" t="str">
        <f>CONCATENATE("OS=",C184)</f>
        <v>OS=0.7</v>
      </c>
      <c r="E184">
        <v>4</v>
      </c>
      <c r="F184">
        <v>0.7</v>
      </c>
      <c r="G184" t="str">
        <f>CONCATENATE("ρ=",F184)</f>
        <v>ρ=0.7</v>
      </c>
      <c r="H184" t="s">
        <v>6</v>
      </c>
      <c r="I184" t="str">
        <f>CONCATENATE("μ=",H184)</f>
        <v>μ=L</v>
      </c>
      <c r="J184">
        <v>1</v>
      </c>
      <c r="K184">
        <v>4139.8294014685698</v>
      </c>
      <c r="L184" t="s">
        <v>30</v>
      </c>
      <c r="M184">
        <v>3</v>
      </c>
      <c r="N184">
        <v>8</v>
      </c>
      <c r="O184">
        <v>6.6666666666666599</v>
      </c>
      <c r="P184">
        <v>15.7537914999993</v>
      </c>
      <c r="Q184" t="s">
        <v>325</v>
      </c>
      <c r="R184">
        <v>60</v>
      </c>
      <c r="S184">
        <v>0.7</v>
      </c>
      <c r="T184">
        <v>4</v>
      </c>
      <c r="U184">
        <v>0.7</v>
      </c>
      <c r="V184" t="s">
        <v>6</v>
      </c>
      <c r="W184">
        <v>1</v>
      </c>
      <c r="X184" t="s">
        <v>13</v>
      </c>
      <c r="Y184">
        <v>4314.26869070886</v>
      </c>
      <c r="Z184">
        <v>4315.3211318204003</v>
      </c>
      <c r="AA184">
        <v>90000000000</v>
      </c>
      <c r="AB184">
        <v>1508.54719689999</v>
      </c>
      <c r="AC184">
        <f>(K184-Y184)/Y184</f>
        <v>-4.0433107380622793E-2</v>
      </c>
      <c r="AD184">
        <f>-AC184</f>
        <v>4.0433107380622793E-2</v>
      </c>
      <c r="AE184">
        <f>P184/AB184</f>
        <v>1.0443021956736106E-2</v>
      </c>
    </row>
    <row r="185" spans="1:31" x14ac:dyDescent="0.3">
      <c r="A185" t="s">
        <v>325</v>
      </c>
      <c r="B185">
        <v>60</v>
      </c>
      <c r="C185">
        <v>0.7</v>
      </c>
      <c r="D185" t="str">
        <f>CONCATENATE("OS=",C185)</f>
        <v>OS=0.7</v>
      </c>
      <c r="E185">
        <v>4</v>
      </c>
      <c r="F185">
        <v>0.7</v>
      </c>
      <c r="G185" t="str">
        <f>CONCATENATE("ρ=",F185)</f>
        <v>ρ=0.7</v>
      </c>
      <c r="H185" t="s">
        <v>6</v>
      </c>
      <c r="I185" t="str">
        <f>CONCATENATE("μ=",H185)</f>
        <v>μ=L</v>
      </c>
      <c r="J185">
        <v>1</v>
      </c>
      <c r="K185">
        <v>4139.8294014685698</v>
      </c>
      <c r="L185" t="s">
        <v>29</v>
      </c>
      <c r="M185">
        <v>4</v>
      </c>
      <c r="N185">
        <v>8</v>
      </c>
      <c r="O185">
        <v>6.6666666666666599</v>
      </c>
      <c r="P185">
        <v>16.584087300001499</v>
      </c>
      <c r="Q185" t="s">
        <v>325</v>
      </c>
      <c r="R185">
        <v>60</v>
      </c>
      <c r="S185">
        <v>0.7</v>
      </c>
      <c r="T185">
        <v>4</v>
      </c>
      <c r="U185">
        <v>0.7</v>
      </c>
      <c r="V185" t="s">
        <v>6</v>
      </c>
      <c r="W185">
        <v>1</v>
      </c>
      <c r="X185" t="s">
        <v>13</v>
      </c>
      <c r="Y185">
        <v>4314.26869070886</v>
      </c>
      <c r="Z185">
        <v>4315.3211318204003</v>
      </c>
      <c r="AA185">
        <v>90000000000</v>
      </c>
      <c r="AB185">
        <v>1508.54719689999</v>
      </c>
      <c r="AC185">
        <f>(K185-Y185)/Y185</f>
        <v>-4.0433107380622793E-2</v>
      </c>
      <c r="AD185">
        <f>-AC185</f>
        <v>4.0433107380622793E-2</v>
      </c>
      <c r="AE185">
        <f>P185/AB185</f>
        <v>1.0993416271019693E-2</v>
      </c>
    </row>
    <row r="186" spans="1:31" x14ac:dyDescent="0.3">
      <c r="A186" t="s">
        <v>325</v>
      </c>
      <c r="B186">
        <v>60</v>
      </c>
      <c r="C186">
        <v>0.7</v>
      </c>
      <c r="D186" t="str">
        <f>CONCATENATE("OS=",C186)</f>
        <v>OS=0.7</v>
      </c>
      <c r="E186">
        <v>4</v>
      </c>
      <c r="F186">
        <v>0.7</v>
      </c>
      <c r="G186" t="str">
        <f>CONCATENATE("ρ=",F186)</f>
        <v>ρ=0.7</v>
      </c>
      <c r="H186" t="s">
        <v>6</v>
      </c>
      <c r="I186" t="str">
        <f>CONCATENATE("μ=",H186)</f>
        <v>μ=L</v>
      </c>
      <c r="J186">
        <v>1</v>
      </c>
      <c r="K186">
        <v>4139.8294014685698</v>
      </c>
      <c r="L186" t="s">
        <v>28</v>
      </c>
      <c r="M186">
        <v>5</v>
      </c>
      <c r="N186">
        <v>8</v>
      </c>
      <c r="O186">
        <v>6.6666666666666599</v>
      </c>
      <c r="P186">
        <v>15.840342299998101</v>
      </c>
      <c r="Q186" t="s">
        <v>325</v>
      </c>
      <c r="R186">
        <v>60</v>
      </c>
      <c r="S186">
        <v>0.7</v>
      </c>
      <c r="T186">
        <v>4</v>
      </c>
      <c r="U186">
        <v>0.7</v>
      </c>
      <c r="V186" t="s">
        <v>6</v>
      </c>
      <c r="W186">
        <v>1</v>
      </c>
      <c r="X186" t="s">
        <v>13</v>
      </c>
      <c r="Y186">
        <v>4314.26869070886</v>
      </c>
      <c r="Z186">
        <v>4315.3211318204003</v>
      </c>
      <c r="AA186">
        <v>90000000000</v>
      </c>
      <c r="AB186">
        <v>1508.54719689999</v>
      </c>
      <c r="AC186">
        <f>(K186-Y186)/Y186</f>
        <v>-4.0433107380622793E-2</v>
      </c>
      <c r="AD186">
        <f>-AC186</f>
        <v>4.0433107380622793E-2</v>
      </c>
      <c r="AE186">
        <f>P186/AB186</f>
        <v>1.0500395567702112E-2</v>
      </c>
    </row>
    <row r="187" spans="1:31" x14ac:dyDescent="0.3">
      <c r="A187" t="s">
        <v>278</v>
      </c>
      <c r="B187">
        <v>60</v>
      </c>
      <c r="C187">
        <v>0.3</v>
      </c>
      <c r="D187" t="str">
        <f>CONCATENATE("OS=",C187)</f>
        <v>OS=0.3</v>
      </c>
      <c r="E187">
        <v>4</v>
      </c>
      <c r="F187">
        <v>0.7</v>
      </c>
      <c r="G187" t="str">
        <f>CONCATENATE("ρ=",F187)</f>
        <v>ρ=0.7</v>
      </c>
      <c r="H187" t="s">
        <v>6</v>
      </c>
      <c r="I187" t="str">
        <f>CONCATENATE("μ=",H187)</f>
        <v>μ=L</v>
      </c>
      <c r="J187">
        <v>2</v>
      </c>
      <c r="K187">
        <v>4139.6534813078097</v>
      </c>
      <c r="L187" t="s">
        <v>29</v>
      </c>
      <c r="M187">
        <v>4</v>
      </c>
      <c r="N187">
        <v>8</v>
      </c>
      <c r="O187">
        <v>6.6666666666666599</v>
      </c>
      <c r="P187">
        <v>17.630500900000602</v>
      </c>
      <c r="Q187" t="s">
        <v>278</v>
      </c>
      <c r="R187">
        <v>60</v>
      </c>
      <c r="S187">
        <v>0.3</v>
      </c>
      <c r="T187">
        <v>4</v>
      </c>
      <c r="U187">
        <v>0.7</v>
      </c>
      <c r="V187" t="s">
        <v>6</v>
      </c>
      <c r="W187">
        <v>2</v>
      </c>
      <c r="X187" t="s">
        <v>13</v>
      </c>
      <c r="Y187">
        <v>4000.4276693149</v>
      </c>
      <c r="Z187">
        <v>4065.0402489382</v>
      </c>
      <c r="AA187">
        <v>90000000000</v>
      </c>
      <c r="AB187">
        <v>1513.5323968</v>
      </c>
      <c r="AC187">
        <f>(K187-Y187)/Y187</f>
        <v>3.4802731983091466E-2</v>
      </c>
      <c r="AD187">
        <f>-AC187</f>
        <v>-3.4802731983091466E-2</v>
      </c>
      <c r="AE187">
        <f>P187/AB187</f>
        <v>1.1648578475938838E-2</v>
      </c>
    </row>
    <row r="188" spans="1:31" x14ac:dyDescent="0.3">
      <c r="A188" t="s">
        <v>278</v>
      </c>
      <c r="B188">
        <v>60</v>
      </c>
      <c r="C188">
        <v>0.3</v>
      </c>
      <c r="D188" t="str">
        <f>CONCATENATE("OS=",C188)</f>
        <v>OS=0.3</v>
      </c>
      <c r="E188">
        <v>4</v>
      </c>
      <c r="F188">
        <v>0.7</v>
      </c>
      <c r="G188" t="str">
        <f>CONCATENATE("ρ=",F188)</f>
        <v>ρ=0.7</v>
      </c>
      <c r="H188" t="s">
        <v>6</v>
      </c>
      <c r="I188" t="str">
        <f>CONCATENATE("μ=",H188)</f>
        <v>μ=L</v>
      </c>
      <c r="J188">
        <v>2</v>
      </c>
      <c r="K188">
        <v>4139.2459346612104</v>
      </c>
      <c r="L188" t="s">
        <v>31</v>
      </c>
      <c r="M188">
        <v>0</v>
      </c>
      <c r="N188">
        <v>8</v>
      </c>
      <c r="O188">
        <v>6.6666666666666599</v>
      </c>
      <c r="P188">
        <v>16.8467813999996</v>
      </c>
      <c r="Q188" t="s">
        <v>278</v>
      </c>
      <c r="R188">
        <v>60</v>
      </c>
      <c r="S188">
        <v>0.3</v>
      </c>
      <c r="T188">
        <v>4</v>
      </c>
      <c r="U188">
        <v>0.7</v>
      </c>
      <c r="V188" t="s">
        <v>6</v>
      </c>
      <c r="W188">
        <v>2</v>
      </c>
      <c r="X188" t="s">
        <v>13</v>
      </c>
      <c r="Y188">
        <v>4000.4276693149</v>
      </c>
      <c r="Z188">
        <v>4065.0402489382</v>
      </c>
      <c r="AA188">
        <v>90000000000</v>
      </c>
      <c r="AB188">
        <v>1513.5323968</v>
      </c>
      <c r="AC188">
        <f>(K188-Y188)/Y188</f>
        <v>3.4700856213726775E-2</v>
      </c>
      <c r="AD188">
        <f>-AC188</f>
        <v>-3.4700856213726775E-2</v>
      </c>
      <c r="AE188">
        <f>P188/AB188</f>
        <v>1.113077026670725E-2</v>
      </c>
    </row>
    <row r="189" spans="1:31" x14ac:dyDescent="0.3">
      <c r="A189" t="s">
        <v>278</v>
      </c>
      <c r="B189">
        <v>60</v>
      </c>
      <c r="C189">
        <v>0.3</v>
      </c>
      <c r="D189" t="str">
        <f>CONCATENATE("OS=",C189)</f>
        <v>OS=0.3</v>
      </c>
      <c r="E189">
        <v>4</v>
      </c>
      <c r="F189">
        <v>0.7</v>
      </c>
      <c r="G189" t="str">
        <f>CONCATENATE("ρ=",F189)</f>
        <v>ρ=0.7</v>
      </c>
      <c r="H189" t="s">
        <v>6</v>
      </c>
      <c r="I189" t="str">
        <f>CONCATENATE("μ=",H189)</f>
        <v>μ=L</v>
      </c>
      <c r="J189">
        <v>2</v>
      </c>
      <c r="K189">
        <v>4134.3044356665596</v>
      </c>
      <c r="L189" t="s">
        <v>30</v>
      </c>
      <c r="M189">
        <v>3</v>
      </c>
      <c r="N189">
        <v>8</v>
      </c>
      <c r="O189">
        <v>6.6666666666666599</v>
      </c>
      <c r="P189">
        <v>16.293990999998599</v>
      </c>
      <c r="Q189" t="s">
        <v>278</v>
      </c>
      <c r="R189">
        <v>60</v>
      </c>
      <c r="S189">
        <v>0.3</v>
      </c>
      <c r="T189">
        <v>4</v>
      </c>
      <c r="U189">
        <v>0.7</v>
      </c>
      <c r="V189" t="s">
        <v>6</v>
      </c>
      <c r="W189">
        <v>2</v>
      </c>
      <c r="X189" t="s">
        <v>13</v>
      </c>
      <c r="Y189">
        <v>4000.4276693149</v>
      </c>
      <c r="Z189">
        <v>4065.0402489382</v>
      </c>
      <c r="AA189">
        <v>90000000000</v>
      </c>
      <c r="AB189">
        <v>1513.5323968</v>
      </c>
      <c r="AC189">
        <f>(K189-Y189)/Y189</f>
        <v>3.3465613533911719E-2</v>
      </c>
      <c r="AD189">
        <f>-AC189</f>
        <v>-3.3465613533911719E-2</v>
      </c>
      <c r="AE189">
        <f>P189/AB189</f>
        <v>1.0765538309221738E-2</v>
      </c>
    </row>
    <row r="190" spans="1:31" x14ac:dyDescent="0.3">
      <c r="A190" t="s">
        <v>345</v>
      </c>
      <c r="B190">
        <v>30</v>
      </c>
      <c r="C190">
        <v>0.7</v>
      </c>
      <c r="D190" t="str">
        <f>CONCATENATE("OS=",C190)</f>
        <v>OS=0.7</v>
      </c>
      <c r="E190">
        <v>2</v>
      </c>
      <c r="F190">
        <v>0.7</v>
      </c>
      <c r="G190" t="str">
        <f>CONCATENATE("ρ=",F190)</f>
        <v>ρ=0.7</v>
      </c>
      <c r="H190" t="s">
        <v>6</v>
      </c>
      <c r="I190" t="str">
        <f>CONCATENATE("μ=",H190)</f>
        <v>μ=L</v>
      </c>
      <c r="J190">
        <v>3</v>
      </c>
      <c r="K190">
        <v>4131.1256710978196</v>
      </c>
      <c r="L190" t="s">
        <v>25</v>
      </c>
      <c r="M190">
        <v>4</v>
      </c>
      <c r="N190">
        <v>9</v>
      </c>
      <c r="O190">
        <v>3.3333333333333299</v>
      </c>
      <c r="P190">
        <v>2.56672400000024</v>
      </c>
      <c r="Q190" t="s">
        <v>345</v>
      </c>
      <c r="R190">
        <v>30</v>
      </c>
      <c r="S190">
        <v>0.7</v>
      </c>
      <c r="T190">
        <v>2</v>
      </c>
      <c r="U190">
        <v>0.7</v>
      </c>
      <c r="V190" t="s">
        <v>6</v>
      </c>
      <c r="W190">
        <v>3</v>
      </c>
      <c r="X190" t="s">
        <v>13</v>
      </c>
      <c r="Y190">
        <v>4484.3838412591003</v>
      </c>
      <c r="Z190">
        <v>4484.3838412591003</v>
      </c>
      <c r="AA190">
        <v>4484.3838412591003</v>
      </c>
      <c r="AB190">
        <v>1301.7733399000099</v>
      </c>
      <c r="AC190">
        <f>(K190-Y190)/Y190</f>
        <v>-7.8775185770470282E-2</v>
      </c>
      <c r="AD190">
        <f>-AC190</f>
        <v>7.8775185770470282E-2</v>
      </c>
      <c r="AE190">
        <f>P190/AB190</f>
        <v>1.9717134475940273E-3</v>
      </c>
    </row>
    <row r="191" spans="1:31" x14ac:dyDescent="0.3">
      <c r="A191" t="s">
        <v>280</v>
      </c>
      <c r="B191">
        <v>30</v>
      </c>
      <c r="C191">
        <v>0.7</v>
      </c>
      <c r="D191" t="str">
        <f>CONCATENATE("OS=",C191)</f>
        <v>OS=0.7</v>
      </c>
      <c r="E191">
        <v>4</v>
      </c>
      <c r="F191">
        <v>0.7</v>
      </c>
      <c r="G191" t="str">
        <f>CONCATENATE("ρ=",F191)</f>
        <v>ρ=0.7</v>
      </c>
      <c r="H191" t="s">
        <v>6</v>
      </c>
      <c r="I191" t="str">
        <f>CONCATENATE("μ=",H191)</f>
        <v>μ=L</v>
      </c>
      <c r="J191">
        <v>3</v>
      </c>
      <c r="K191">
        <v>4118.9576721167396</v>
      </c>
      <c r="L191" t="s">
        <v>30</v>
      </c>
      <c r="M191">
        <v>3</v>
      </c>
      <c r="N191">
        <v>8</v>
      </c>
      <c r="O191">
        <v>6.6666666666666599</v>
      </c>
      <c r="P191">
        <v>1.42526240000006</v>
      </c>
      <c r="Q191" t="s">
        <v>280</v>
      </c>
      <c r="R191">
        <v>30</v>
      </c>
      <c r="S191">
        <v>0.7</v>
      </c>
      <c r="T191">
        <v>4</v>
      </c>
      <c r="U191">
        <v>0.7</v>
      </c>
      <c r="V191" t="s">
        <v>6</v>
      </c>
      <c r="W191">
        <v>3</v>
      </c>
      <c r="X191" t="s">
        <v>13</v>
      </c>
      <c r="Y191">
        <v>2907.5978349278298</v>
      </c>
      <c r="Z191">
        <v>2907.5978349278298</v>
      </c>
      <c r="AA191">
        <v>2907.5978349278298</v>
      </c>
      <c r="AB191">
        <v>862.59145320000198</v>
      </c>
      <c r="AC191">
        <f>(K191-Y191)/Y191</f>
        <v>0.4166187712197747</v>
      </c>
      <c r="AD191">
        <f>-AC191</f>
        <v>-0.4166187712197747</v>
      </c>
      <c r="AE191">
        <f>P191/AB191</f>
        <v>1.6523029467921196E-3</v>
      </c>
    </row>
    <row r="192" spans="1:31" x14ac:dyDescent="0.3">
      <c r="A192" t="s">
        <v>291</v>
      </c>
      <c r="B192">
        <v>20</v>
      </c>
      <c r="C192">
        <v>0.3</v>
      </c>
      <c r="D192" t="str">
        <f>CONCATENATE("OS=",C192)</f>
        <v>OS=0.3</v>
      </c>
      <c r="E192">
        <v>2</v>
      </c>
      <c r="F192">
        <v>0.7</v>
      </c>
      <c r="G192" t="str">
        <f>CONCATENATE("ρ=",F192)</f>
        <v>ρ=0.7</v>
      </c>
      <c r="H192" t="s">
        <v>6</v>
      </c>
      <c r="I192" t="str">
        <f>CONCATENATE("μ=",H192)</f>
        <v>μ=L</v>
      </c>
      <c r="J192">
        <v>4</v>
      </c>
      <c r="K192">
        <v>4118.0160213190402</v>
      </c>
      <c r="L192" t="s">
        <v>29</v>
      </c>
      <c r="M192">
        <v>4</v>
      </c>
      <c r="N192">
        <v>8</v>
      </c>
      <c r="O192">
        <v>3.3333333333333299</v>
      </c>
      <c r="P192">
        <v>0.62269570000000796</v>
      </c>
      <c r="Q192" t="s">
        <v>291</v>
      </c>
      <c r="R192">
        <v>20</v>
      </c>
      <c r="S192">
        <v>0.3</v>
      </c>
      <c r="T192">
        <v>2</v>
      </c>
      <c r="U192">
        <v>0.7</v>
      </c>
      <c r="V192" t="s">
        <v>6</v>
      </c>
      <c r="W192">
        <v>4</v>
      </c>
      <c r="X192" t="s">
        <v>13</v>
      </c>
      <c r="Y192">
        <v>3154.7496326413302</v>
      </c>
      <c r="Z192">
        <v>3154.7496326413302</v>
      </c>
      <c r="AA192">
        <v>3154.7496326413302</v>
      </c>
      <c r="AB192">
        <v>325.60158569999999</v>
      </c>
      <c r="AC192">
        <f>(K192-Y192)/Y192</f>
        <v>0.30533845814927962</v>
      </c>
      <c r="AD192">
        <f>-AC192</f>
        <v>-0.30533845814927962</v>
      </c>
      <c r="AE192">
        <f>P192/AB192</f>
        <v>1.9124467673008879E-3</v>
      </c>
    </row>
    <row r="193" spans="1:31" x14ac:dyDescent="0.3">
      <c r="A193" t="s">
        <v>280</v>
      </c>
      <c r="B193">
        <v>30</v>
      </c>
      <c r="C193">
        <v>0.7</v>
      </c>
      <c r="D193" t="str">
        <f>CONCATENATE("OS=",C193)</f>
        <v>OS=0.7</v>
      </c>
      <c r="E193">
        <v>4</v>
      </c>
      <c r="F193">
        <v>0.7</v>
      </c>
      <c r="G193" t="str">
        <f>CONCATENATE("ρ=",F193)</f>
        <v>ρ=0.7</v>
      </c>
      <c r="H193" t="s">
        <v>6</v>
      </c>
      <c r="I193" t="str">
        <f>CONCATENATE("μ=",H193)</f>
        <v>μ=L</v>
      </c>
      <c r="J193">
        <v>3</v>
      </c>
      <c r="K193">
        <v>4116.3021213081602</v>
      </c>
      <c r="L193" t="s">
        <v>28</v>
      </c>
      <c r="M193">
        <v>5</v>
      </c>
      <c r="N193">
        <v>8</v>
      </c>
      <c r="O193">
        <v>6.6666666666666599</v>
      </c>
      <c r="P193">
        <v>1.4999349999998199</v>
      </c>
      <c r="Q193" t="s">
        <v>280</v>
      </c>
      <c r="R193">
        <v>30</v>
      </c>
      <c r="S193">
        <v>0.7</v>
      </c>
      <c r="T193">
        <v>4</v>
      </c>
      <c r="U193">
        <v>0.7</v>
      </c>
      <c r="V193" t="s">
        <v>6</v>
      </c>
      <c r="W193">
        <v>3</v>
      </c>
      <c r="X193" t="s">
        <v>13</v>
      </c>
      <c r="Y193">
        <v>2907.5978349278298</v>
      </c>
      <c r="Z193">
        <v>2907.5978349278298</v>
      </c>
      <c r="AA193">
        <v>2907.5978349278298</v>
      </c>
      <c r="AB193">
        <v>862.59145320000198</v>
      </c>
      <c r="AC193">
        <f>(K193-Y193)/Y193</f>
        <v>0.41570545687599603</v>
      </c>
      <c r="AD193">
        <f>-AC193</f>
        <v>-0.41570545687599603</v>
      </c>
      <c r="AE193">
        <f>P193/AB193</f>
        <v>1.7388706953163403E-3</v>
      </c>
    </row>
    <row r="194" spans="1:31" x14ac:dyDescent="0.3">
      <c r="A194" t="s">
        <v>291</v>
      </c>
      <c r="B194">
        <v>20</v>
      </c>
      <c r="C194">
        <v>0.3</v>
      </c>
      <c r="D194" t="str">
        <f>CONCATENATE("OS=",C194)</f>
        <v>OS=0.3</v>
      </c>
      <c r="E194">
        <v>2</v>
      </c>
      <c r="F194">
        <v>0.7</v>
      </c>
      <c r="G194" t="str">
        <f>CONCATENATE("ρ=",F194)</f>
        <v>ρ=0.7</v>
      </c>
      <c r="H194" t="s">
        <v>6</v>
      </c>
      <c r="I194" t="str">
        <f>CONCATENATE("μ=",H194)</f>
        <v>μ=L</v>
      </c>
      <c r="J194">
        <v>4</v>
      </c>
      <c r="K194">
        <v>4115.4418214330799</v>
      </c>
      <c r="L194" t="s">
        <v>31</v>
      </c>
      <c r="M194">
        <v>0</v>
      </c>
      <c r="N194">
        <v>8</v>
      </c>
      <c r="O194">
        <v>3.3333333333333299</v>
      </c>
      <c r="P194">
        <v>0.59419959999999605</v>
      </c>
      <c r="Q194" t="s">
        <v>291</v>
      </c>
      <c r="R194">
        <v>20</v>
      </c>
      <c r="S194">
        <v>0.3</v>
      </c>
      <c r="T194">
        <v>2</v>
      </c>
      <c r="U194">
        <v>0.7</v>
      </c>
      <c r="V194" t="s">
        <v>6</v>
      </c>
      <c r="W194">
        <v>4</v>
      </c>
      <c r="X194" t="s">
        <v>13</v>
      </c>
      <c r="Y194">
        <v>3154.7496326413302</v>
      </c>
      <c r="Z194">
        <v>3154.7496326413302</v>
      </c>
      <c r="AA194">
        <v>3154.7496326413302</v>
      </c>
      <c r="AB194">
        <v>325.60158569999999</v>
      </c>
      <c r="AC194">
        <f>(K194-Y194)/Y194</f>
        <v>0.30452248218106781</v>
      </c>
      <c r="AD194">
        <f>-AC194</f>
        <v>-0.30452248218106781</v>
      </c>
      <c r="AE194">
        <f>P194/AB194</f>
        <v>1.8249284588788047E-3</v>
      </c>
    </row>
    <row r="195" spans="1:31" x14ac:dyDescent="0.3">
      <c r="A195" t="s">
        <v>291</v>
      </c>
      <c r="B195">
        <v>20</v>
      </c>
      <c r="C195">
        <v>0.3</v>
      </c>
      <c r="D195" t="str">
        <f>CONCATENATE("OS=",C195)</f>
        <v>OS=0.3</v>
      </c>
      <c r="E195">
        <v>2</v>
      </c>
      <c r="F195">
        <v>0.7</v>
      </c>
      <c r="G195" t="str">
        <f>CONCATENATE("ρ=",F195)</f>
        <v>ρ=0.7</v>
      </c>
      <c r="H195" t="s">
        <v>6</v>
      </c>
      <c r="I195" t="str">
        <f>CONCATENATE("μ=",H195)</f>
        <v>μ=L</v>
      </c>
      <c r="J195">
        <v>4</v>
      </c>
      <c r="K195">
        <v>4115.0900036234598</v>
      </c>
      <c r="L195" t="s">
        <v>30</v>
      </c>
      <c r="M195">
        <v>3</v>
      </c>
      <c r="N195">
        <v>8</v>
      </c>
      <c r="O195">
        <v>3.3333333333333299</v>
      </c>
      <c r="P195">
        <v>0.59554339999999595</v>
      </c>
      <c r="Q195" t="s">
        <v>291</v>
      </c>
      <c r="R195">
        <v>20</v>
      </c>
      <c r="S195">
        <v>0.3</v>
      </c>
      <c r="T195">
        <v>2</v>
      </c>
      <c r="U195">
        <v>0.7</v>
      </c>
      <c r="V195" t="s">
        <v>6</v>
      </c>
      <c r="W195">
        <v>4</v>
      </c>
      <c r="X195" t="s">
        <v>13</v>
      </c>
      <c r="Y195">
        <v>3154.7496326413302</v>
      </c>
      <c r="Z195">
        <v>3154.7496326413302</v>
      </c>
      <c r="AA195">
        <v>3154.7496326413302</v>
      </c>
      <c r="AB195">
        <v>325.60158569999999</v>
      </c>
      <c r="AC195">
        <f>(K195-Y195)/Y195</f>
        <v>0.30441096213967372</v>
      </c>
      <c r="AD195">
        <f>-AC195</f>
        <v>-0.30441096213967372</v>
      </c>
      <c r="AE195">
        <f>P195/AB195</f>
        <v>1.8290555886564773E-3</v>
      </c>
    </row>
    <row r="196" spans="1:31" x14ac:dyDescent="0.3">
      <c r="A196" t="s">
        <v>291</v>
      </c>
      <c r="B196">
        <v>20</v>
      </c>
      <c r="C196">
        <v>0.3</v>
      </c>
      <c r="D196" t="str">
        <f>CONCATENATE("OS=",C196)</f>
        <v>OS=0.3</v>
      </c>
      <c r="E196">
        <v>2</v>
      </c>
      <c r="F196">
        <v>0.7</v>
      </c>
      <c r="G196" t="str">
        <f>CONCATENATE("ρ=",F196)</f>
        <v>ρ=0.7</v>
      </c>
      <c r="H196" t="s">
        <v>6</v>
      </c>
      <c r="I196" t="str">
        <f>CONCATENATE("μ=",H196)</f>
        <v>μ=L</v>
      </c>
      <c r="J196">
        <v>4</v>
      </c>
      <c r="K196">
        <v>4097.6177393043799</v>
      </c>
      <c r="L196" t="s">
        <v>28</v>
      </c>
      <c r="M196">
        <v>5</v>
      </c>
      <c r="N196">
        <v>8</v>
      </c>
      <c r="O196">
        <v>3.3333333333333299</v>
      </c>
      <c r="P196">
        <v>0.61235550000000605</v>
      </c>
      <c r="Q196" t="s">
        <v>291</v>
      </c>
      <c r="R196">
        <v>20</v>
      </c>
      <c r="S196">
        <v>0.3</v>
      </c>
      <c r="T196">
        <v>2</v>
      </c>
      <c r="U196">
        <v>0.7</v>
      </c>
      <c r="V196" t="s">
        <v>6</v>
      </c>
      <c r="W196">
        <v>4</v>
      </c>
      <c r="X196" t="s">
        <v>13</v>
      </c>
      <c r="Y196">
        <v>3154.7496326413302</v>
      </c>
      <c r="Z196">
        <v>3154.7496326413302</v>
      </c>
      <c r="AA196">
        <v>3154.7496326413302</v>
      </c>
      <c r="AB196">
        <v>325.60158569999999</v>
      </c>
      <c r="AC196">
        <f>(K196-Y196)/Y196</f>
        <v>0.29887256247134536</v>
      </c>
      <c r="AD196">
        <f>-AC196</f>
        <v>-0.29887256247134536</v>
      </c>
      <c r="AE196">
        <f>P196/AB196</f>
        <v>1.8806895509538854E-3</v>
      </c>
    </row>
    <row r="197" spans="1:31" x14ac:dyDescent="0.3">
      <c r="A197" t="s">
        <v>280</v>
      </c>
      <c r="B197">
        <v>30</v>
      </c>
      <c r="C197">
        <v>0.7</v>
      </c>
      <c r="D197" t="str">
        <f>CONCATENATE("OS=",C197)</f>
        <v>OS=0.7</v>
      </c>
      <c r="E197">
        <v>4</v>
      </c>
      <c r="F197">
        <v>0.7</v>
      </c>
      <c r="G197" t="str">
        <f>CONCATENATE("ρ=",F197)</f>
        <v>ρ=0.7</v>
      </c>
      <c r="H197" t="s">
        <v>6</v>
      </c>
      <c r="I197" t="str">
        <f>CONCATENATE("μ=",H197)</f>
        <v>μ=L</v>
      </c>
      <c r="J197">
        <v>3</v>
      </c>
      <c r="K197">
        <v>4097.3043089719104</v>
      </c>
      <c r="L197" t="s">
        <v>29</v>
      </c>
      <c r="M197">
        <v>4</v>
      </c>
      <c r="N197">
        <v>8</v>
      </c>
      <c r="O197">
        <v>6.6666666666666599</v>
      </c>
      <c r="P197">
        <v>1.52110169999969</v>
      </c>
      <c r="Q197" t="s">
        <v>280</v>
      </c>
      <c r="R197">
        <v>30</v>
      </c>
      <c r="S197">
        <v>0.7</v>
      </c>
      <c r="T197">
        <v>4</v>
      </c>
      <c r="U197">
        <v>0.7</v>
      </c>
      <c r="V197" t="s">
        <v>6</v>
      </c>
      <c r="W197">
        <v>3</v>
      </c>
      <c r="X197" t="s">
        <v>13</v>
      </c>
      <c r="Y197">
        <v>2907.5978349278298</v>
      </c>
      <c r="Z197">
        <v>2907.5978349278298</v>
      </c>
      <c r="AA197">
        <v>2907.5978349278298</v>
      </c>
      <c r="AB197">
        <v>862.59145320000198</v>
      </c>
      <c r="AC197">
        <f>(K197-Y197)/Y197</f>
        <v>0.40917160542376402</v>
      </c>
      <c r="AD197">
        <f>-AC197</f>
        <v>-0.40917160542376402</v>
      </c>
      <c r="AE197">
        <f>P197/AB197</f>
        <v>1.7634091948822087E-3</v>
      </c>
    </row>
    <row r="198" spans="1:31" x14ac:dyDescent="0.3">
      <c r="A198" t="s">
        <v>280</v>
      </c>
      <c r="B198">
        <v>30</v>
      </c>
      <c r="C198">
        <v>0.7</v>
      </c>
      <c r="D198" t="str">
        <f>CONCATENATE("OS=",C198)</f>
        <v>OS=0.7</v>
      </c>
      <c r="E198">
        <v>4</v>
      </c>
      <c r="F198">
        <v>0.7</v>
      </c>
      <c r="G198" t="str">
        <f>CONCATENATE("ρ=",F198)</f>
        <v>ρ=0.7</v>
      </c>
      <c r="H198" t="s">
        <v>6</v>
      </c>
      <c r="I198" t="str">
        <f>CONCATENATE("μ=",H198)</f>
        <v>μ=L</v>
      </c>
      <c r="J198">
        <v>3</v>
      </c>
      <c r="K198">
        <v>4095.0696920925102</v>
      </c>
      <c r="L198" t="s">
        <v>31</v>
      </c>
      <c r="M198">
        <v>0</v>
      </c>
      <c r="N198">
        <v>8</v>
      </c>
      <c r="O198">
        <v>6.6666666666666599</v>
      </c>
      <c r="P198">
        <v>1.40874250000024</v>
      </c>
      <c r="Q198" t="s">
        <v>280</v>
      </c>
      <c r="R198">
        <v>30</v>
      </c>
      <c r="S198">
        <v>0.7</v>
      </c>
      <c r="T198">
        <v>4</v>
      </c>
      <c r="U198">
        <v>0.7</v>
      </c>
      <c r="V198" t="s">
        <v>6</v>
      </c>
      <c r="W198">
        <v>3</v>
      </c>
      <c r="X198" t="s">
        <v>13</v>
      </c>
      <c r="Y198">
        <v>2907.5978349278298</v>
      </c>
      <c r="Z198">
        <v>2907.5978349278298</v>
      </c>
      <c r="AA198">
        <v>2907.5978349278298</v>
      </c>
      <c r="AB198">
        <v>862.59145320000198</v>
      </c>
      <c r="AC198">
        <f>(K198-Y198)/Y198</f>
        <v>0.40840306142068472</v>
      </c>
      <c r="AD198">
        <f>-AC198</f>
        <v>-0.40840306142068472</v>
      </c>
      <c r="AE198">
        <f>P198/AB198</f>
        <v>1.6331514702286373E-3</v>
      </c>
    </row>
    <row r="199" spans="1:31" x14ac:dyDescent="0.3">
      <c r="A199" t="s">
        <v>343</v>
      </c>
      <c r="B199">
        <v>20</v>
      </c>
      <c r="C199">
        <v>0.7</v>
      </c>
      <c r="D199" t="str">
        <f>CONCATENATE("OS=",C199)</f>
        <v>OS=0.7</v>
      </c>
      <c r="E199">
        <v>2</v>
      </c>
      <c r="F199">
        <v>0.7</v>
      </c>
      <c r="G199" t="str">
        <f>CONCATENATE("ρ=",F199)</f>
        <v>ρ=0.7</v>
      </c>
      <c r="H199" t="s">
        <v>6</v>
      </c>
      <c r="I199" t="str">
        <f>CONCATENATE("μ=",H199)</f>
        <v>μ=L</v>
      </c>
      <c r="J199">
        <v>4</v>
      </c>
      <c r="K199">
        <v>4072.31419510876</v>
      </c>
      <c r="L199" t="s">
        <v>25</v>
      </c>
      <c r="M199">
        <v>4</v>
      </c>
      <c r="N199">
        <v>9</v>
      </c>
      <c r="O199">
        <v>3.3333333333333299</v>
      </c>
      <c r="P199">
        <v>1.0446359999999599</v>
      </c>
      <c r="Q199" t="s">
        <v>343</v>
      </c>
      <c r="R199">
        <v>20</v>
      </c>
      <c r="S199">
        <v>0.7</v>
      </c>
      <c r="T199">
        <v>2</v>
      </c>
      <c r="U199">
        <v>0.7</v>
      </c>
      <c r="V199" t="s">
        <v>6</v>
      </c>
      <c r="W199">
        <v>4</v>
      </c>
      <c r="X199" t="s">
        <v>13</v>
      </c>
      <c r="Y199">
        <v>3896.62732961651</v>
      </c>
      <c r="Z199">
        <v>3896.62732961651</v>
      </c>
      <c r="AA199">
        <v>3896.62732961651</v>
      </c>
      <c r="AB199">
        <v>528.35137830000099</v>
      </c>
      <c r="AC199">
        <f>(K199-Y199)/Y199</f>
        <v>4.5086904810458336E-2</v>
      </c>
      <c r="AD199">
        <f>-AC199</f>
        <v>-4.5086904810458336E-2</v>
      </c>
      <c r="AE199">
        <f>P199/AB199</f>
        <v>1.9771614930978935E-3</v>
      </c>
    </row>
    <row r="200" spans="1:31" x14ac:dyDescent="0.3">
      <c r="A200" t="s">
        <v>346</v>
      </c>
      <c r="B200">
        <v>60</v>
      </c>
      <c r="C200">
        <v>0.7</v>
      </c>
      <c r="D200" t="str">
        <f>CONCATENATE("OS=",C200)</f>
        <v>OS=0.7</v>
      </c>
      <c r="E200">
        <v>2</v>
      </c>
      <c r="F200">
        <v>0.7</v>
      </c>
      <c r="G200" t="str">
        <f>CONCATENATE("ρ=",F200)</f>
        <v>ρ=0.7</v>
      </c>
      <c r="H200" t="s">
        <v>4</v>
      </c>
      <c r="I200" t="str">
        <f>CONCATENATE("μ=",H200)</f>
        <v>μ=H</v>
      </c>
      <c r="J200">
        <v>2</v>
      </c>
      <c r="K200">
        <v>4069.9650013564701</v>
      </c>
      <c r="L200" t="s">
        <v>24</v>
      </c>
      <c r="M200">
        <v>5</v>
      </c>
      <c r="N200">
        <v>9</v>
      </c>
      <c r="O200">
        <v>3.3333333333333299</v>
      </c>
      <c r="P200">
        <v>16.416708200002098</v>
      </c>
      <c r="Q200" t="s">
        <v>346</v>
      </c>
      <c r="R200">
        <v>60</v>
      </c>
      <c r="S200">
        <v>0.7</v>
      </c>
      <c r="T200">
        <v>2</v>
      </c>
      <c r="U200">
        <v>0.7</v>
      </c>
      <c r="V200" t="s">
        <v>4</v>
      </c>
      <c r="W200">
        <v>2</v>
      </c>
      <c r="X200" t="s">
        <v>13</v>
      </c>
      <c r="Y200">
        <v>4259.2607232793998</v>
      </c>
      <c r="Z200">
        <v>4259.2607232793998</v>
      </c>
      <c r="AA200">
        <v>90000000000</v>
      </c>
      <c r="AB200">
        <v>1508.9446313999999</v>
      </c>
      <c r="AC200">
        <f>(K200-Y200)/Y200</f>
        <v>-4.4443328131643998E-2</v>
      </c>
      <c r="AD200">
        <f>-AC200</f>
        <v>4.4443328131643998E-2</v>
      </c>
      <c r="AE200">
        <f>P200/AB200</f>
        <v>1.0879596148448909E-2</v>
      </c>
    </row>
    <row r="201" spans="1:31" x14ac:dyDescent="0.3">
      <c r="A201" t="s">
        <v>346</v>
      </c>
      <c r="B201">
        <v>60</v>
      </c>
      <c r="C201">
        <v>0.7</v>
      </c>
      <c r="D201" t="str">
        <f>CONCATENATE("OS=",C201)</f>
        <v>OS=0.7</v>
      </c>
      <c r="E201">
        <v>2</v>
      </c>
      <c r="F201">
        <v>0.7</v>
      </c>
      <c r="G201" t="str">
        <f>CONCATENATE("ρ=",F201)</f>
        <v>ρ=0.7</v>
      </c>
      <c r="H201" t="s">
        <v>4</v>
      </c>
      <c r="I201" t="str">
        <f>CONCATENATE("μ=",H201)</f>
        <v>μ=H</v>
      </c>
      <c r="J201">
        <v>2</v>
      </c>
      <c r="K201">
        <v>4065.4948399762802</v>
      </c>
      <c r="L201" t="s">
        <v>23</v>
      </c>
      <c r="M201">
        <v>3</v>
      </c>
      <c r="N201">
        <v>9</v>
      </c>
      <c r="O201">
        <v>3.3333333333333299</v>
      </c>
      <c r="P201">
        <v>15.8225985000026</v>
      </c>
      <c r="Q201" t="s">
        <v>346</v>
      </c>
      <c r="R201">
        <v>60</v>
      </c>
      <c r="S201">
        <v>0.7</v>
      </c>
      <c r="T201">
        <v>2</v>
      </c>
      <c r="U201">
        <v>0.7</v>
      </c>
      <c r="V201" t="s">
        <v>4</v>
      </c>
      <c r="W201">
        <v>2</v>
      </c>
      <c r="X201" t="s">
        <v>13</v>
      </c>
      <c r="Y201">
        <v>4259.2607232793998</v>
      </c>
      <c r="Z201">
        <v>4259.2607232793998</v>
      </c>
      <c r="AA201">
        <v>90000000000</v>
      </c>
      <c r="AB201">
        <v>1508.9446313999999</v>
      </c>
      <c r="AC201">
        <f>(K201-Y201)/Y201</f>
        <v>-4.5492843921029182E-2</v>
      </c>
      <c r="AD201">
        <f>-AC201</f>
        <v>4.5492843921029182E-2</v>
      </c>
      <c r="AE201">
        <f>P201/AB201</f>
        <v>1.0485870833658345E-2</v>
      </c>
    </row>
    <row r="202" spans="1:31" x14ac:dyDescent="0.3">
      <c r="A202" t="s">
        <v>346</v>
      </c>
      <c r="B202">
        <v>60</v>
      </c>
      <c r="C202">
        <v>0.7</v>
      </c>
      <c r="D202" t="str">
        <f>CONCATENATE("OS=",C202)</f>
        <v>OS=0.7</v>
      </c>
      <c r="E202">
        <v>2</v>
      </c>
      <c r="F202">
        <v>0.7</v>
      </c>
      <c r="G202" t="str">
        <f>CONCATENATE("ρ=",F202)</f>
        <v>ρ=0.7</v>
      </c>
      <c r="H202" t="s">
        <v>4</v>
      </c>
      <c r="I202" t="str">
        <f>CONCATENATE("μ=",H202)</f>
        <v>μ=H</v>
      </c>
      <c r="J202">
        <v>2</v>
      </c>
      <c r="K202">
        <v>4060.3900918682002</v>
      </c>
      <c r="L202" t="s">
        <v>25</v>
      </c>
      <c r="M202">
        <v>4</v>
      </c>
      <c r="N202">
        <v>9</v>
      </c>
      <c r="O202">
        <v>3.3333333333333299</v>
      </c>
      <c r="P202">
        <v>17.2726357999999</v>
      </c>
      <c r="Q202" t="s">
        <v>346</v>
      </c>
      <c r="R202">
        <v>60</v>
      </c>
      <c r="S202">
        <v>0.7</v>
      </c>
      <c r="T202">
        <v>2</v>
      </c>
      <c r="U202">
        <v>0.7</v>
      </c>
      <c r="V202" t="s">
        <v>4</v>
      </c>
      <c r="W202">
        <v>2</v>
      </c>
      <c r="X202" t="s">
        <v>13</v>
      </c>
      <c r="Y202">
        <v>4259.2607232793998</v>
      </c>
      <c r="Z202">
        <v>4259.2607232793998</v>
      </c>
      <c r="AA202">
        <v>90000000000</v>
      </c>
      <c r="AB202">
        <v>1508.9446313999999</v>
      </c>
      <c r="AC202">
        <f>(K202-Y202)/Y202</f>
        <v>-4.669134958662028E-2</v>
      </c>
      <c r="AD202">
        <f>-AC202</f>
        <v>4.669134958662028E-2</v>
      </c>
      <c r="AE202">
        <f>P202/AB202</f>
        <v>1.1446832070951693E-2</v>
      </c>
    </row>
    <row r="203" spans="1:31" x14ac:dyDescent="0.3">
      <c r="A203" t="s">
        <v>314</v>
      </c>
      <c r="B203">
        <v>20</v>
      </c>
      <c r="C203">
        <v>0.7</v>
      </c>
      <c r="D203" t="str">
        <f>CONCATENATE("OS=",C203)</f>
        <v>OS=0.7</v>
      </c>
      <c r="E203">
        <v>4</v>
      </c>
      <c r="F203">
        <v>0.7</v>
      </c>
      <c r="G203" t="str">
        <f>CONCATENATE("ρ=",F203)</f>
        <v>ρ=0.7</v>
      </c>
      <c r="H203" t="s">
        <v>6</v>
      </c>
      <c r="I203" t="str">
        <f>CONCATENATE("μ=",H203)</f>
        <v>μ=L</v>
      </c>
      <c r="J203">
        <v>4</v>
      </c>
      <c r="K203">
        <v>4057.7078727614098</v>
      </c>
      <c r="L203" t="s">
        <v>31</v>
      </c>
      <c r="M203">
        <v>0</v>
      </c>
      <c r="N203">
        <v>8</v>
      </c>
      <c r="O203">
        <v>6.6666666666666599</v>
      </c>
      <c r="P203">
        <v>0.469684400000005</v>
      </c>
      <c r="Q203" t="s">
        <v>314</v>
      </c>
      <c r="R203">
        <v>20</v>
      </c>
      <c r="S203">
        <v>0.7</v>
      </c>
      <c r="T203">
        <v>4</v>
      </c>
      <c r="U203">
        <v>0.7</v>
      </c>
      <c r="V203" t="s">
        <v>6</v>
      </c>
      <c r="W203">
        <v>4</v>
      </c>
      <c r="X203" t="s">
        <v>13</v>
      </c>
      <c r="Y203">
        <v>3777.6805068374101</v>
      </c>
      <c r="Z203">
        <v>3785.53019141098</v>
      </c>
      <c r="AA203">
        <v>3793.9182375530099</v>
      </c>
      <c r="AB203">
        <v>238.020914</v>
      </c>
      <c r="AC203">
        <f>(K203-Y203)/Y203</f>
        <v>7.4126799610809951E-2</v>
      </c>
      <c r="AD203">
        <f>-AC203</f>
        <v>-7.4126799610809951E-2</v>
      </c>
      <c r="AE203">
        <f>P203/AB203</f>
        <v>1.9732904647194365E-3</v>
      </c>
    </row>
    <row r="204" spans="1:31" x14ac:dyDescent="0.3">
      <c r="A204" t="s">
        <v>314</v>
      </c>
      <c r="B204">
        <v>20</v>
      </c>
      <c r="C204">
        <v>0.7</v>
      </c>
      <c r="D204" t="str">
        <f>CONCATENATE("OS=",C204)</f>
        <v>OS=0.7</v>
      </c>
      <c r="E204">
        <v>4</v>
      </c>
      <c r="F204">
        <v>0.7</v>
      </c>
      <c r="G204" t="str">
        <f>CONCATENATE("ρ=",F204)</f>
        <v>ρ=0.7</v>
      </c>
      <c r="H204" t="s">
        <v>6</v>
      </c>
      <c r="I204" t="str">
        <f>CONCATENATE("μ=",H204)</f>
        <v>μ=L</v>
      </c>
      <c r="J204">
        <v>4</v>
      </c>
      <c r="K204">
        <v>4057.7078727614098</v>
      </c>
      <c r="L204" t="s">
        <v>30</v>
      </c>
      <c r="M204">
        <v>3</v>
      </c>
      <c r="N204">
        <v>8</v>
      </c>
      <c r="O204">
        <v>6.6666666666666599</v>
      </c>
      <c r="P204">
        <v>0.453291400000011</v>
      </c>
      <c r="Q204" t="s">
        <v>314</v>
      </c>
      <c r="R204">
        <v>20</v>
      </c>
      <c r="S204">
        <v>0.7</v>
      </c>
      <c r="T204">
        <v>4</v>
      </c>
      <c r="U204">
        <v>0.7</v>
      </c>
      <c r="V204" t="s">
        <v>6</v>
      </c>
      <c r="W204">
        <v>4</v>
      </c>
      <c r="X204" t="s">
        <v>13</v>
      </c>
      <c r="Y204">
        <v>3777.6805068374101</v>
      </c>
      <c r="Z204">
        <v>3785.53019141098</v>
      </c>
      <c r="AA204">
        <v>3793.9182375530099</v>
      </c>
      <c r="AB204">
        <v>238.020914</v>
      </c>
      <c r="AC204">
        <f>(K204-Y204)/Y204</f>
        <v>7.4126799610809951E-2</v>
      </c>
      <c r="AD204">
        <f>-AC204</f>
        <v>-7.4126799610809951E-2</v>
      </c>
      <c r="AE204">
        <f>P204/AB204</f>
        <v>1.9044183655223296E-3</v>
      </c>
    </row>
    <row r="205" spans="1:31" x14ac:dyDescent="0.3">
      <c r="A205" t="s">
        <v>314</v>
      </c>
      <c r="B205">
        <v>20</v>
      </c>
      <c r="C205">
        <v>0.7</v>
      </c>
      <c r="D205" t="str">
        <f>CONCATENATE("OS=",C205)</f>
        <v>OS=0.7</v>
      </c>
      <c r="E205">
        <v>4</v>
      </c>
      <c r="F205">
        <v>0.7</v>
      </c>
      <c r="G205" t="str">
        <f>CONCATENATE("ρ=",F205)</f>
        <v>ρ=0.7</v>
      </c>
      <c r="H205" t="s">
        <v>6</v>
      </c>
      <c r="I205" t="str">
        <f>CONCATENATE("μ=",H205)</f>
        <v>μ=L</v>
      </c>
      <c r="J205">
        <v>4</v>
      </c>
      <c r="K205">
        <v>4057.7078727614098</v>
      </c>
      <c r="L205" t="s">
        <v>29</v>
      </c>
      <c r="M205">
        <v>4</v>
      </c>
      <c r="N205">
        <v>8</v>
      </c>
      <c r="O205">
        <v>6.6666666666666599</v>
      </c>
      <c r="P205">
        <v>0.52081700000007902</v>
      </c>
      <c r="Q205" t="s">
        <v>314</v>
      </c>
      <c r="R205">
        <v>20</v>
      </c>
      <c r="S205">
        <v>0.7</v>
      </c>
      <c r="T205">
        <v>4</v>
      </c>
      <c r="U205">
        <v>0.7</v>
      </c>
      <c r="V205" t="s">
        <v>6</v>
      </c>
      <c r="W205">
        <v>4</v>
      </c>
      <c r="X205" t="s">
        <v>13</v>
      </c>
      <c r="Y205">
        <v>3777.6805068374101</v>
      </c>
      <c r="Z205">
        <v>3785.53019141098</v>
      </c>
      <c r="AA205">
        <v>3793.9182375530099</v>
      </c>
      <c r="AB205">
        <v>238.020914</v>
      </c>
      <c r="AC205">
        <f>(K205-Y205)/Y205</f>
        <v>7.4126799610809951E-2</v>
      </c>
      <c r="AD205">
        <f>-AC205</f>
        <v>-7.4126799610809951E-2</v>
      </c>
      <c r="AE205">
        <f>P205/AB205</f>
        <v>2.1881144444310429E-3</v>
      </c>
    </row>
    <row r="206" spans="1:31" x14ac:dyDescent="0.3">
      <c r="A206" t="s">
        <v>314</v>
      </c>
      <c r="B206">
        <v>20</v>
      </c>
      <c r="C206">
        <v>0.7</v>
      </c>
      <c r="D206" t="str">
        <f>CONCATENATE("OS=",C206)</f>
        <v>OS=0.7</v>
      </c>
      <c r="E206">
        <v>4</v>
      </c>
      <c r="F206">
        <v>0.7</v>
      </c>
      <c r="G206" t="str">
        <f>CONCATENATE("ρ=",F206)</f>
        <v>ρ=0.7</v>
      </c>
      <c r="H206" t="s">
        <v>6</v>
      </c>
      <c r="I206" t="str">
        <f>CONCATENATE("μ=",H206)</f>
        <v>μ=L</v>
      </c>
      <c r="J206">
        <v>4</v>
      </c>
      <c r="K206">
        <v>4057.7078727614098</v>
      </c>
      <c r="L206" t="s">
        <v>28</v>
      </c>
      <c r="M206">
        <v>5</v>
      </c>
      <c r="N206">
        <v>8</v>
      </c>
      <c r="O206">
        <v>6.6666666666666599</v>
      </c>
      <c r="P206">
        <v>0.47680919999993399</v>
      </c>
      <c r="Q206" t="s">
        <v>314</v>
      </c>
      <c r="R206">
        <v>20</v>
      </c>
      <c r="S206">
        <v>0.7</v>
      </c>
      <c r="T206">
        <v>4</v>
      </c>
      <c r="U206">
        <v>0.7</v>
      </c>
      <c r="V206" t="s">
        <v>6</v>
      </c>
      <c r="W206">
        <v>4</v>
      </c>
      <c r="X206" t="s">
        <v>13</v>
      </c>
      <c r="Y206">
        <v>3777.6805068374101</v>
      </c>
      <c r="Z206">
        <v>3785.53019141098</v>
      </c>
      <c r="AA206">
        <v>3793.9182375530099</v>
      </c>
      <c r="AB206">
        <v>238.020914</v>
      </c>
      <c r="AC206">
        <f>(K206-Y206)/Y206</f>
        <v>7.4126799610809951E-2</v>
      </c>
      <c r="AD206">
        <f>-AC206</f>
        <v>-7.4126799610809951E-2</v>
      </c>
      <c r="AE206">
        <f>P206/AB206</f>
        <v>2.0032239687976915E-3</v>
      </c>
    </row>
    <row r="207" spans="1:31" x14ac:dyDescent="0.3">
      <c r="A207" t="s">
        <v>346</v>
      </c>
      <c r="B207">
        <v>60</v>
      </c>
      <c r="C207">
        <v>0.7</v>
      </c>
      <c r="D207" t="str">
        <f>CONCATENATE("OS=",C207)</f>
        <v>OS=0.7</v>
      </c>
      <c r="E207">
        <v>2</v>
      </c>
      <c r="F207">
        <v>0.7</v>
      </c>
      <c r="G207" t="str">
        <f>CONCATENATE("ρ=",F207)</f>
        <v>ρ=0.7</v>
      </c>
      <c r="H207" t="s">
        <v>4</v>
      </c>
      <c r="I207" t="str">
        <f>CONCATENATE("μ=",H207)</f>
        <v>μ=H</v>
      </c>
      <c r="J207">
        <v>2</v>
      </c>
      <c r="K207">
        <v>4055.85465620169</v>
      </c>
      <c r="L207" t="s">
        <v>22</v>
      </c>
      <c r="M207">
        <v>0</v>
      </c>
      <c r="N207">
        <v>9</v>
      </c>
      <c r="O207">
        <v>3.3333333333333299</v>
      </c>
      <c r="P207">
        <v>15.859036400000999</v>
      </c>
      <c r="Q207" t="s">
        <v>346</v>
      </c>
      <c r="R207">
        <v>60</v>
      </c>
      <c r="S207">
        <v>0.7</v>
      </c>
      <c r="T207">
        <v>2</v>
      </c>
      <c r="U207">
        <v>0.7</v>
      </c>
      <c r="V207" t="s">
        <v>4</v>
      </c>
      <c r="W207">
        <v>2</v>
      </c>
      <c r="X207" t="s">
        <v>13</v>
      </c>
      <c r="Y207">
        <v>4259.2607232793998</v>
      </c>
      <c r="Z207">
        <v>4259.2607232793998</v>
      </c>
      <c r="AA207">
        <v>90000000000</v>
      </c>
      <c r="AB207">
        <v>1508.9446313999999</v>
      </c>
      <c r="AC207">
        <f>(K207-Y207)/Y207</f>
        <v>-4.7756190637960806E-2</v>
      </c>
      <c r="AD207">
        <f>-AC207</f>
        <v>4.7756190637960806E-2</v>
      </c>
      <c r="AE207">
        <f>P207/AB207</f>
        <v>1.0510018770726513E-2</v>
      </c>
    </row>
    <row r="208" spans="1:31" x14ac:dyDescent="0.3">
      <c r="A208" t="s">
        <v>343</v>
      </c>
      <c r="B208">
        <v>20</v>
      </c>
      <c r="C208">
        <v>0.7</v>
      </c>
      <c r="D208" t="str">
        <f>CONCATENATE("OS=",C208)</f>
        <v>OS=0.7</v>
      </c>
      <c r="E208">
        <v>2</v>
      </c>
      <c r="F208">
        <v>0.7</v>
      </c>
      <c r="G208" t="str">
        <f>CONCATENATE("ρ=",F208)</f>
        <v>ρ=0.7</v>
      </c>
      <c r="H208" t="s">
        <v>6</v>
      </c>
      <c r="I208" t="str">
        <f>CONCATENATE("μ=",H208)</f>
        <v>μ=L</v>
      </c>
      <c r="J208">
        <v>4</v>
      </c>
      <c r="K208">
        <v>4049.2519796377101</v>
      </c>
      <c r="L208" t="s">
        <v>24</v>
      </c>
      <c r="M208">
        <v>5</v>
      </c>
      <c r="N208">
        <v>9</v>
      </c>
      <c r="O208">
        <v>3.3333333333333299</v>
      </c>
      <c r="P208">
        <v>1.0071860000000401</v>
      </c>
      <c r="Q208" t="s">
        <v>343</v>
      </c>
      <c r="R208">
        <v>20</v>
      </c>
      <c r="S208">
        <v>0.7</v>
      </c>
      <c r="T208">
        <v>2</v>
      </c>
      <c r="U208">
        <v>0.7</v>
      </c>
      <c r="V208" t="s">
        <v>6</v>
      </c>
      <c r="W208">
        <v>4</v>
      </c>
      <c r="X208" t="s">
        <v>13</v>
      </c>
      <c r="Y208">
        <v>3896.62732961651</v>
      </c>
      <c r="Z208">
        <v>3896.62732961651</v>
      </c>
      <c r="AA208">
        <v>3896.62732961651</v>
      </c>
      <c r="AB208">
        <v>528.35137830000099</v>
      </c>
      <c r="AC208">
        <f>(K208-Y208)/Y208</f>
        <v>3.9168397978726066E-2</v>
      </c>
      <c r="AD208">
        <f>-AC208</f>
        <v>-3.9168397978726066E-2</v>
      </c>
      <c r="AE208">
        <f>P208/AB208</f>
        <v>1.9062806332420582E-3</v>
      </c>
    </row>
    <row r="209" spans="1:31" x14ac:dyDescent="0.3">
      <c r="A209" t="s">
        <v>343</v>
      </c>
      <c r="B209">
        <v>20</v>
      </c>
      <c r="C209">
        <v>0.7</v>
      </c>
      <c r="D209" t="str">
        <f>CONCATENATE("OS=",C209)</f>
        <v>OS=0.7</v>
      </c>
      <c r="E209">
        <v>2</v>
      </c>
      <c r="F209">
        <v>0.7</v>
      </c>
      <c r="G209" t="str">
        <f>CONCATENATE("ρ=",F209)</f>
        <v>ρ=0.7</v>
      </c>
      <c r="H209" t="s">
        <v>6</v>
      </c>
      <c r="I209" t="str">
        <f>CONCATENATE("μ=",H209)</f>
        <v>μ=L</v>
      </c>
      <c r="J209">
        <v>4</v>
      </c>
      <c r="K209">
        <v>4048.8170002793499</v>
      </c>
      <c r="L209" t="s">
        <v>23</v>
      </c>
      <c r="M209">
        <v>3</v>
      </c>
      <c r="N209">
        <v>9</v>
      </c>
      <c r="O209">
        <v>3.3333333333333299</v>
      </c>
      <c r="P209">
        <v>1.10879349999993</v>
      </c>
      <c r="Q209" t="s">
        <v>343</v>
      </c>
      <c r="R209">
        <v>20</v>
      </c>
      <c r="S209">
        <v>0.7</v>
      </c>
      <c r="T209">
        <v>2</v>
      </c>
      <c r="U209">
        <v>0.7</v>
      </c>
      <c r="V209" t="s">
        <v>6</v>
      </c>
      <c r="W209">
        <v>4</v>
      </c>
      <c r="X209" t="s">
        <v>13</v>
      </c>
      <c r="Y209">
        <v>3896.62732961651</v>
      </c>
      <c r="Z209">
        <v>3896.62732961651</v>
      </c>
      <c r="AA209">
        <v>3896.62732961651</v>
      </c>
      <c r="AB209">
        <v>528.35137830000099</v>
      </c>
      <c r="AC209">
        <f>(K209-Y209)/Y209</f>
        <v>3.9056768273967278E-2</v>
      </c>
      <c r="AD209">
        <f>-AC209</f>
        <v>-3.9056768273967278E-2</v>
      </c>
      <c r="AE209">
        <f>P209/AB209</f>
        <v>2.0985910996722161E-3</v>
      </c>
    </row>
    <row r="210" spans="1:31" x14ac:dyDescent="0.3">
      <c r="A210" t="s">
        <v>306</v>
      </c>
      <c r="B210">
        <v>30</v>
      </c>
      <c r="C210">
        <v>0.3</v>
      </c>
      <c r="D210" t="str">
        <f>CONCATENATE("OS=",C210)</f>
        <v>OS=0.3</v>
      </c>
      <c r="E210">
        <v>2</v>
      </c>
      <c r="F210">
        <v>0.7</v>
      </c>
      <c r="G210" t="str">
        <f>CONCATENATE("ρ=",F210)</f>
        <v>ρ=0.7</v>
      </c>
      <c r="H210" t="s">
        <v>6</v>
      </c>
      <c r="I210" t="str">
        <f>CONCATENATE("μ=",H210)</f>
        <v>μ=L</v>
      </c>
      <c r="J210">
        <v>4</v>
      </c>
      <c r="K210">
        <v>4045.0888541725899</v>
      </c>
      <c r="L210" t="s">
        <v>29</v>
      </c>
      <c r="M210">
        <v>4</v>
      </c>
      <c r="N210">
        <v>8</v>
      </c>
      <c r="O210">
        <v>3.3333333333333299</v>
      </c>
      <c r="P210">
        <v>2.22535470000002</v>
      </c>
      <c r="Q210" t="s">
        <v>306</v>
      </c>
      <c r="R210">
        <v>30</v>
      </c>
      <c r="S210">
        <v>0.3</v>
      </c>
      <c r="T210">
        <v>2</v>
      </c>
      <c r="U210">
        <v>0.7</v>
      </c>
      <c r="V210" t="s">
        <v>6</v>
      </c>
      <c r="W210">
        <v>4</v>
      </c>
      <c r="X210" t="s">
        <v>13</v>
      </c>
      <c r="Y210">
        <v>3682.5009218506002</v>
      </c>
      <c r="Z210">
        <v>3717.6199595528501</v>
      </c>
      <c r="AA210">
        <v>3771.7273856525399</v>
      </c>
      <c r="AB210">
        <v>1047.3952624999999</v>
      </c>
      <c r="AC210">
        <f>(K210-Y210)/Y210</f>
        <v>9.8462414542933807E-2</v>
      </c>
      <c r="AD210">
        <f>-AC210</f>
        <v>-9.8462414542933807E-2</v>
      </c>
      <c r="AE210">
        <f>P210/AB210</f>
        <v>2.1246560679378862E-3</v>
      </c>
    </row>
    <row r="211" spans="1:31" x14ac:dyDescent="0.3">
      <c r="A211" t="s">
        <v>298</v>
      </c>
      <c r="B211">
        <v>20</v>
      </c>
      <c r="C211">
        <v>0.7</v>
      </c>
      <c r="D211" t="str">
        <f>CONCATENATE("OS=",C211)</f>
        <v>OS=0.7</v>
      </c>
      <c r="E211">
        <v>2</v>
      </c>
      <c r="F211">
        <v>0.7</v>
      </c>
      <c r="G211" t="str">
        <f>CONCATENATE("ρ=",F211)</f>
        <v>ρ=0.7</v>
      </c>
      <c r="H211" t="s">
        <v>6</v>
      </c>
      <c r="I211" t="str">
        <f>CONCATENATE("μ=",H211)</f>
        <v>μ=L</v>
      </c>
      <c r="J211">
        <v>5</v>
      </c>
      <c r="K211">
        <v>4017.0908038571802</v>
      </c>
      <c r="L211" t="s">
        <v>31</v>
      </c>
      <c r="M211">
        <v>0</v>
      </c>
      <c r="N211">
        <v>8</v>
      </c>
      <c r="O211">
        <v>3.3333333333333299</v>
      </c>
      <c r="P211">
        <v>0.53838210000003495</v>
      </c>
      <c r="Q211" t="s">
        <v>298</v>
      </c>
      <c r="R211">
        <v>20</v>
      </c>
      <c r="S211">
        <v>0.7</v>
      </c>
      <c r="T211">
        <v>2</v>
      </c>
      <c r="U211">
        <v>0.7</v>
      </c>
      <c r="V211" t="s">
        <v>6</v>
      </c>
      <c r="W211">
        <v>5</v>
      </c>
      <c r="X211" t="s">
        <v>13</v>
      </c>
      <c r="Y211">
        <v>3433.9477853765602</v>
      </c>
      <c r="Z211">
        <v>3433.9477853765602</v>
      </c>
      <c r="AA211">
        <v>3433.9477853765602</v>
      </c>
      <c r="AB211">
        <v>290.38506219999903</v>
      </c>
      <c r="AC211">
        <f>(K211-Y211)/Y211</f>
        <v>0.16981708952125887</v>
      </c>
      <c r="AD211">
        <f>-AC211</f>
        <v>-0.16981708952125887</v>
      </c>
      <c r="AE211">
        <f>P211/AB211</f>
        <v>1.854028220050903E-3</v>
      </c>
    </row>
    <row r="212" spans="1:31" x14ac:dyDescent="0.3">
      <c r="A212" t="s">
        <v>298</v>
      </c>
      <c r="B212">
        <v>20</v>
      </c>
      <c r="C212">
        <v>0.7</v>
      </c>
      <c r="D212" t="str">
        <f>CONCATENATE("OS=",C212)</f>
        <v>OS=0.7</v>
      </c>
      <c r="E212">
        <v>2</v>
      </c>
      <c r="F212">
        <v>0.7</v>
      </c>
      <c r="G212" t="str">
        <f>CONCATENATE("ρ=",F212)</f>
        <v>ρ=0.7</v>
      </c>
      <c r="H212" t="s">
        <v>6</v>
      </c>
      <c r="I212" t="str">
        <f>CONCATENATE("μ=",H212)</f>
        <v>μ=L</v>
      </c>
      <c r="J212">
        <v>5</v>
      </c>
      <c r="K212">
        <v>4017.0908038571802</v>
      </c>
      <c r="L212" t="s">
        <v>30</v>
      </c>
      <c r="M212">
        <v>3</v>
      </c>
      <c r="N212">
        <v>8</v>
      </c>
      <c r="O212">
        <v>3.3333333333333299</v>
      </c>
      <c r="P212">
        <v>0.53520589999993695</v>
      </c>
      <c r="Q212" t="s">
        <v>298</v>
      </c>
      <c r="R212">
        <v>20</v>
      </c>
      <c r="S212">
        <v>0.7</v>
      </c>
      <c r="T212">
        <v>2</v>
      </c>
      <c r="U212">
        <v>0.7</v>
      </c>
      <c r="V212" t="s">
        <v>6</v>
      </c>
      <c r="W212">
        <v>5</v>
      </c>
      <c r="X212" t="s">
        <v>13</v>
      </c>
      <c r="Y212">
        <v>3433.9477853765602</v>
      </c>
      <c r="Z212">
        <v>3433.9477853765602</v>
      </c>
      <c r="AA212">
        <v>3433.9477853765602</v>
      </c>
      <c r="AB212">
        <v>290.38506219999903</v>
      </c>
      <c r="AC212">
        <f>(K212-Y212)/Y212</f>
        <v>0.16981708952125887</v>
      </c>
      <c r="AD212">
        <f>-AC212</f>
        <v>-0.16981708952125887</v>
      </c>
      <c r="AE212">
        <f>P212/AB212</f>
        <v>1.8430903295959511E-3</v>
      </c>
    </row>
    <row r="213" spans="1:31" x14ac:dyDescent="0.3">
      <c r="A213" t="s">
        <v>298</v>
      </c>
      <c r="B213">
        <v>20</v>
      </c>
      <c r="C213">
        <v>0.7</v>
      </c>
      <c r="D213" t="str">
        <f>CONCATENATE("OS=",C213)</f>
        <v>OS=0.7</v>
      </c>
      <c r="E213">
        <v>2</v>
      </c>
      <c r="F213">
        <v>0.7</v>
      </c>
      <c r="G213" t="str">
        <f>CONCATENATE("ρ=",F213)</f>
        <v>ρ=0.7</v>
      </c>
      <c r="H213" t="s">
        <v>6</v>
      </c>
      <c r="I213" t="str">
        <f>CONCATENATE("μ=",H213)</f>
        <v>μ=L</v>
      </c>
      <c r="J213">
        <v>5</v>
      </c>
      <c r="K213">
        <v>4017.0908038571802</v>
      </c>
      <c r="L213" t="s">
        <v>29</v>
      </c>
      <c r="M213">
        <v>4</v>
      </c>
      <c r="N213">
        <v>8</v>
      </c>
      <c r="O213">
        <v>3.3333333333333299</v>
      </c>
      <c r="P213">
        <v>0.57152200000007203</v>
      </c>
      <c r="Q213" t="s">
        <v>298</v>
      </c>
      <c r="R213">
        <v>20</v>
      </c>
      <c r="S213">
        <v>0.7</v>
      </c>
      <c r="T213">
        <v>2</v>
      </c>
      <c r="U213">
        <v>0.7</v>
      </c>
      <c r="V213" t="s">
        <v>6</v>
      </c>
      <c r="W213">
        <v>5</v>
      </c>
      <c r="X213" t="s">
        <v>13</v>
      </c>
      <c r="Y213">
        <v>3433.9477853765602</v>
      </c>
      <c r="Z213">
        <v>3433.9477853765602</v>
      </c>
      <c r="AA213">
        <v>3433.9477853765602</v>
      </c>
      <c r="AB213">
        <v>290.38506219999903</v>
      </c>
      <c r="AC213">
        <f>(K213-Y213)/Y213</f>
        <v>0.16981708952125887</v>
      </c>
      <c r="AD213">
        <f>-AC213</f>
        <v>-0.16981708952125887</v>
      </c>
      <c r="AE213">
        <f>P213/AB213</f>
        <v>1.9681522033886283E-3</v>
      </c>
    </row>
    <row r="214" spans="1:31" x14ac:dyDescent="0.3">
      <c r="A214" t="s">
        <v>298</v>
      </c>
      <c r="B214">
        <v>20</v>
      </c>
      <c r="C214">
        <v>0.7</v>
      </c>
      <c r="D214" t="str">
        <f>CONCATENATE("OS=",C214)</f>
        <v>OS=0.7</v>
      </c>
      <c r="E214">
        <v>2</v>
      </c>
      <c r="F214">
        <v>0.7</v>
      </c>
      <c r="G214" t="str">
        <f>CONCATENATE("ρ=",F214)</f>
        <v>ρ=0.7</v>
      </c>
      <c r="H214" t="s">
        <v>6</v>
      </c>
      <c r="I214" t="str">
        <f>CONCATENATE("μ=",H214)</f>
        <v>μ=L</v>
      </c>
      <c r="J214">
        <v>5</v>
      </c>
      <c r="K214">
        <v>4017.0908038571802</v>
      </c>
      <c r="L214" t="s">
        <v>28</v>
      </c>
      <c r="M214">
        <v>5</v>
      </c>
      <c r="N214">
        <v>8</v>
      </c>
      <c r="O214">
        <v>3.3333333333333299</v>
      </c>
      <c r="P214">
        <v>0.55438800000001698</v>
      </c>
      <c r="Q214" t="s">
        <v>298</v>
      </c>
      <c r="R214">
        <v>20</v>
      </c>
      <c r="S214">
        <v>0.7</v>
      </c>
      <c r="T214">
        <v>2</v>
      </c>
      <c r="U214">
        <v>0.7</v>
      </c>
      <c r="V214" t="s">
        <v>6</v>
      </c>
      <c r="W214">
        <v>5</v>
      </c>
      <c r="X214" t="s">
        <v>13</v>
      </c>
      <c r="Y214">
        <v>3433.9477853765602</v>
      </c>
      <c r="Z214">
        <v>3433.9477853765602</v>
      </c>
      <c r="AA214">
        <v>3433.9477853765602</v>
      </c>
      <c r="AB214">
        <v>290.38506219999903</v>
      </c>
      <c r="AC214">
        <f>(K214-Y214)/Y214</f>
        <v>0.16981708952125887</v>
      </c>
      <c r="AD214">
        <f>-AC214</f>
        <v>-0.16981708952125887</v>
      </c>
      <c r="AE214">
        <f>P214/AB214</f>
        <v>1.9091477908673873E-3</v>
      </c>
    </row>
    <row r="215" spans="1:31" x14ac:dyDescent="0.3">
      <c r="A215" t="s">
        <v>344</v>
      </c>
      <c r="B215">
        <v>60</v>
      </c>
      <c r="C215">
        <v>0.7</v>
      </c>
      <c r="D215" t="str">
        <f>CONCATENATE("OS=",C215)</f>
        <v>OS=0.7</v>
      </c>
      <c r="E215">
        <v>2</v>
      </c>
      <c r="F215">
        <v>0.7</v>
      </c>
      <c r="G215" t="str">
        <f>CONCATENATE("ρ=",F215)</f>
        <v>ρ=0.7</v>
      </c>
      <c r="H215" t="s">
        <v>6</v>
      </c>
      <c r="I215" t="str">
        <f>CONCATENATE("μ=",H215)</f>
        <v>μ=L</v>
      </c>
      <c r="J215">
        <v>5</v>
      </c>
      <c r="K215">
        <v>4012.07166162454</v>
      </c>
      <c r="L215" t="s">
        <v>21</v>
      </c>
      <c r="M215">
        <v>0</v>
      </c>
      <c r="N215">
        <v>7</v>
      </c>
      <c r="O215">
        <v>3.3333333333333299</v>
      </c>
      <c r="P215">
        <v>16.903028000000599</v>
      </c>
      <c r="Q215" t="s">
        <v>344</v>
      </c>
      <c r="R215">
        <v>60</v>
      </c>
      <c r="S215">
        <v>0.7</v>
      </c>
      <c r="T215">
        <v>2</v>
      </c>
      <c r="U215">
        <v>0.7</v>
      </c>
      <c r="V215" t="s">
        <v>6</v>
      </c>
      <c r="W215">
        <v>5</v>
      </c>
      <c r="X215" t="s">
        <v>13</v>
      </c>
      <c r="Y215">
        <v>4208.7857828811902</v>
      </c>
      <c r="Z215">
        <v>4208.7857828811902</v>
      </c>
      <c r="AA215">
        <v>90000000000</v>
      </c>
      <c r="AB215">
        <v>1515.1084966000001</v>
      </c>
      <c r="AC215">
        <f>(K215-Y215)/Y215</f>
        <v>-4.6738924574580405E-2</v>
      </c>
      <c r="AD215">
        <f>-AC215</f>
        <v>4.6738924574580405E-2</v>
      </c>
      <c r="AE215">
        <f>P215/AB215</f>
        <v>1.1156315232824626E-2</v>
      </c>
    </row>
    <row r="216" spans="1:31" x14ac:dyDescent="0.3">
      <c r="A216" t="s">
        <v>344</v>
      </c>
      <c r="B216">
        <v>60</v>
      </c>
      <c r="C216">
        <v>0.7</v>
      </c>
      <c r="D216" t="str">
        <f>CONCATENATE("OS=",C216)</f>
        <v>OS=0.7</v>
      </c>
      <c r="E216">
        <v>2</v>
      </c>
      <c r="F216">
        <v>0.7</v>
      </c>
      <c r="G216" t="str">
        <f>CONCATENATE("ρ=",F216)</f>
        <v>ρ=0.7</v>
      </c>
      <c r="H216" t="s">
        <v>6</v>
      </c>
      <c r="I216" t="str">
        <f>CONCATENATE("μ=",H216)</f>
        <v>μ=L</v>
      </c>
      <c r="J216">
        <v>5</v>
      </c>
      <c r="K216">
        <v>4012.07166162454</v>
      </c>
      <c r="L216" t="s">
        <v>20</v>
      </c>
      <c r="M216">
        <v>3</v>
      </c>
      <c r="N216">
        <v>7</v>
      </c>
      <c r="O216">
        <v>3.3333333333333299</v>
      </c>
      <c r="P216">
        <v>19.384184200000099</v>
      </c>
      <c r="Q216" t="s">
        <v>344</v>
      </c>
      <c r="R216">
        <v>60</v>
      </c>
      <c r="S216">
        <v>0.7</v>
      </c>
      <c r="T216">
        <v>2</v>
      </c>
      <c r="U216">
        <v>0.7</v>
      </c>
      <c r="V216" t="s">
        <v>6</v>
      </c>
      <c r="W216">
        <v>5</v>
      </c>
      <c r="X216" t="s">
        <v>13</v>
      </c>
      <c r="Y216">
        <v>4208.7857828811902</v>
      </c>
      <c r="Z216">
        <v>4208.7857828811902</v>
      </c>
      <c r="AA216">
        <v>90000000000</v>
      </c>
      <c r="AB216">
        <v>1515.1084966000001</v>
      </c>
      <c r="AC216">
        <f>(K216-Y216)/Y216</f>
        <v>-4.6738924574580405E-2</v>
      </c>
      <c r="AD216">
        <f>-AC216</f>
        <v>4.6738924574580405E-2</v>
      </c>
      <c r="AE216">
        <f>P216/AB216</f>
        <v>1.2793924820235279E-2</v>
      </c>
    </row>
    <row r="217" spans="1:31" x14ac:dyDescent="0.3">
      <c r="A217" t="s">
        <v>344</v>
      </c>
      <c r="B217">
        <v>60</v>
      </c>
      <c r="C217">
        <v>0.7</v>
      </c>
      <c r="D217" t="str">
        <f>CONCATENATE("OS=",C217)</f>
        <v>OS=0.7</v>
      </c>
      <c r="E217">
        <v>2</v>
      </c>
      <c r="F217">
        <v>0.7</v>
      </c>
      <c r="G217" t="str">
        <f>CONCATENATE("ρ=",F217)</f>
        <v>ρ=0.7</v>
      </c>
      <c r="H217" t="s">
        <v>6</v>
      </c>
      <c r="I217" t="str">
        <f>CONCATENATE("μ=",H217)</f>
        <v>μ=L</v>
      </c>
      <c r="J217">
        <v>5</v>
      </c>
      <c r="K217">
        <v>4012.07166162454</v>
      </c>
      <c r="L217" t="s">
        <v>19</v>
      </c>
      <c r="M217">
        <v>4</v>
      </c>
      <c r="N217">
        <v>7</v>
      </c>
      <c r="O217">
        <v>3.3333333333333299</v>
      </c>
      <c r="P217">
        <v>17.5373179000016</v>
      </c>
      <c r="Q217" t="s">
        <v>344</v>
      </c>
      <c r="R217">
        <v>60</v>
      </c>
      <c r="S217">
        <v>0.7</v>
      </c>
      <c r="T217">
        <v>2</v>
      </c>
      <c r="U217">
        <v>0.7</v>
      </c>
      <c r="V217" t="s">
        <v>6</v>
      </c>
      <c r="W217">
        <v>5</v>
      </c>
      <c r="X217" t="s">
        <v>13</v>
      </c>
      <c r="Y217">
        <v>4208.7857828811902</v>
      </c>
      <c r="Z217">
        <v>4208.7857828811902</v>
      </c>
      <c r="AA217">
        <v>90000000000</v>
      </c>
      <c r="AB217">
        <v>1515.1084966000001</v>
      </c>
      <c r="AC217">
        <f>(K217-Y217)/Y217</f>
        <v>-4.6738924574580405E-2</v>
      </c>
      <c r="AD217">
        <f>-AC217</f>
        <v>4.6738924574580405E-2</v>
      </c>
      <c r="AE217">
        <f>P217/AB217</f>
        <v>1.1574958453045745E-2</v>
      </c>
    </row>
    <row r="218" spans="1:31" x14ac:dyDescent="0.3">
      <c r="A218" t="s">
        <v>344</v>
      </c>
      <c r="B218">
        <v>60</v>
      </c>
      <c r="C218">
        <v>0.7</v>
      </c>
      <c r="D218" t="str">
        <f>CONCATENATE("OS=",C218)</f>
        <v>OS=0.7</v>
      </c>
      <c r="E218">
        <v>2</v>
      </c>
      <c r="F218">
        <v>0.7</v>
      </c>
      <c r="G218" t="str">
        <f>CONCATENATE("ρ=",F218)</f>
        <v>ρ=0.7</v>
      </c>
      <c r="H218" t="s">
        <v>6</v>
      </c>
      <c r="I218" t="str">
        <f>CONCATENATE("μ=",H218)</f>
        <v>μ=L</v>
      </c>
      <c r="J218">
        <v>5</v>
      </c>
      <c r="K218">
        <v>4012.07166162454</v>
      </c>
      <c r="L218" t="s">
        <v>18</v>
      </c>
      <c r="M218">
        <v>5</v>
      </c>
      <c r="N218">
        <v>7</v>
      </c>
      <c r="O218">
        <v>3.3333333333333299</v>
      </c>
      <c r="P218">
        <v>17.2312855000018</v>
      </c>
      <c r="Q218" t="s">
        <v>344</v>
      </c>
      <c r="R218">
        <v>60</v>
      </c>
      <c r="S218">
        <v>0.7</v>
      </c>
      <c r="T218">
        <v>2</v>
      </c>
      <c r="U218">
        <v>0.7</v>
      </c>
      <c r="V218" t="s">
        <v>6</v>
      </c>
      <c r="W218">
        <v>5</v>
      </c>
      <c r="X218" t="s">
        <v>13</v>
      </c>
      <c r="Y218">
        <v>4208.7857828811902</v>
      </c>
      <c r="Z218">
        <v>4208.7857828811902</v>
      </c>
      <c r="AA218">
        <v>90000000000</v>
      </c>
      <c r="AB218">
        <v>1515.1084966000001</v>
      </c>
      <c r="AC218">
        <f>(K218-Y218)/Y218</f>
        <v>-4.6738924574580405E-2</v>
      </c>
      <c r="AD218">
        <f>-AC218</f>
        <v>4.6738924574580405E-2</v>
      </c>
      <c r="AE218">
        <f>P218/AB218</f>
        <v>1.1372971334178313E-2</v>
      </c>
    </row>
    <row r="219" spans="1:31" x14ac:dyDescent="0.3">
      <c r="A219" t="s">
        <v>311</v>
      </c>
      <c r="B219">
        <v>60</v>
      </c>
      <c r="C219">
        <v>0.3</v>
      </c>
      <c r="D219" t="str">
        <f>CONCATENATE("OS=",C219)</f>
        <v>OS=0.3</v>
      </c>
      <c r="E219">
        <v>2</v>
      </c>
      <c r="F219">
        <v>0.7</v>
      </c>
      <c r="G219" t="str">
        <f>CONCATENATE("ρ=",F219)</f>
        <v>ρ=0.7</v>
      </c>
      <c r="H219" t="s">
        <v>6</v>
      </c>
      <c r="I219" t="str">
        <f>CONCATENATE("μ=",H219)</f>
        <v>μ=L</v>
      </c>
      <c r="J219">
        <v>3</v>
      </c>
      <c r="K219">
        <v>3994.7611513837801</v>
      </c>
      <c r="L219" t="s">
        <v>31</v>
      </c>
      <c r="M219">
        <v>0</v>
      </c>
      <c r="N219">
        <v>8</v>
      </c>
      <c r="O219">
        <v>3.3333333333333299</v>
      </c>
      <c r="P219">
        <v>17.4487159</v>
      </c>
      <c r="Q219" t="s">
        <v>311</v>
      </c>
      <c r="R219">
        <v>60</v>
      </c>
      <c r="S219">
        <v>0.3</v>
      </c>
      <c r="T219">
        <v>2</v>
      </c>
      <c r="U219">
        <v>0.7</v>
      </c>
      <c r="V219" t="s">
        <v>6</v>
      </c>
      <c r="W219">
        <v>3</v>
      </c>
      <c r="X219" t="s">
        <v>13</v>
      </c>
      <c r="Y219">
        <v>3191.2683954896102</v>
      </c>
      <c r="Z219">
        <v>3191.2683954896102</v>
      </c>
      <c r="AA219">
        <v>90000000000</v>
      </c>
      <c r="AB219">
        <v>1504.9606896</v>
      </c>
      <c r="AC219">
        <f>(K219-Y219)/Y219</f>
        <v>0.25177849566955546</v>
      </c>
      <c r="AD219">
        <f>-AC219</f>
        <v>-0.25177849566955546</v>
      </c>
      <c r="AE219">
        <f>P219/AB219</f>
        <v>1.1594134000030029E-2</v>
      </c>
    </row>
    <row r="220" spans="1:31" x14ac:dyDescent="0.3">
      <c r="A220" t="s">
        <v>311</v>
      </c>
      <c r="B220">
        <v>60</v>
      </c>
      <c r="C220">
        <v>0.3</v>
      </c>
      <c r="D220" t="str">
        <f>CONCATENATE("OS=",C220)</f>
        <v>OS=0.3</v>
      </c>
      <c r="E220">
        <v>2</v>
      </c>
      <c r="F220">
        <v>0.7</v>
      </c>
      <c r="G220" t="str">
        <f>CONCATENATE("ρ=",F220)</f>
        <v>ρ=0.7</v>
      </c>
      <c r="H220" t="s">
        <v>6</v>
      </c>
      <c r="I220" t="str">
        <f>CONCATENATE("μ=",H220)</f>
        <v>μ=L</v>
      </c>
      <c r="J220">
        <v>3</v>
      </c>
      <c r="K220">
        <v>3994.7611513837801</v>
      </c>
      <c r="L220" t="s">
        <v>30</v>
      </c>
      <c r="M220">
        <v>3</v>
      </c>
      <c r="N220">
        <v>8</v>
      </c>
      <c r="O220">
        <v>3.3333333333333299</v>
      </c>
      <c r="P220">
        <v>19.557428900000499</v>
      </c>
      <c r="Q220" t="s">
        <v>311</v>
      </c>
      <c r="R220">
        <v>60</v>
      </c>
      <c r="S220">
        <v>0.3</v>
      </c>
      <c r="T220">
        <v>2</v>
      </c>
      <c r="U220">
        <v>0.7</v>
      </c>
      <c r="V220" t="s">
        <v>6</v>
      </c>
      <c r="W220">
        <v>3</v>
      </c>
      <c r="X220" t="s">
        <v>13</v>
      </c>
      <c r="Y220">
        <v>3191.2683954896102</v>
      </c>
      <c r="Z220">
        <v>3191.2683954896102</v>
      </c>
      <c r="AA220">
        <v>90000000000</v>
      </c>
      <c r="AB220">
        <v>1504.9606896</v>
      </c>
      <c r="AC220">
        <f>(K220-Y220)/Y220</f>
        <v>0.25177849566955546</v>
      </c>
      <c r="AD220">
        <f>-AC220</f>
        <v>-0.25177849566955546</v>
      </c>
      <c r="AE220">
        <f>P220/AB220</f>
        <v>1.2995308804510117E-2</v>
      </c>
    </row>
    <row r="221" spans="1:31" x14ac:dyDescent="0.3">
      <c r="A221" t="s">
        <v>311</v>
      </c>
      <c r="B221">
        <v>60</v>
      </c>
      <c r="C221">
        <v>0.3</v>
      </c>
      <c r="D221" t="str">
        <f>CONCATENATE("OS=",C221)</f>
        <v>OS=0.3</v>
      </c>
      <c r="E221">
        <v>2</v>
      </c>
      <c r="F221">
        <v>0.7</v>
      </c>
      <c r="G221" t="str">
        <f>CONCATENATE("ρ=",F221)</f>
        <v>ρ=0.7</v>
      </c>
      <c r="H221" t="s">
        <v>6</v>
      </c>
      <c r="I221" t="str">
        <f>CONCATENATE("μ=",H221)</f>
        <v>μ=L</v>
      </c>
      <c r="J221">
        <v>3</v>
      </c>
      <c r="K221">
        <v>3994.7611513837801</v>
      </c>
      <c r="L221" t="s">
        <v>29</v>
      </c>
      <c r="M221">
        <v>4</v>
      </c>
      <c r="N221">
        <v>8</v>
      </c>
      <c r="O221">
        <v>3.3333333333333299</v>
      </c>
      <c r="P221">
        <v>20.792506300000198</v>
      </c>
      <c r="Q221" t="s">
        <v>311</v>
      </c>
      <c r="R221">
        <v>60</v>
      </c>
      <c r="S221">
        <v>0.3</v>
      </c>
      <c r="T221">
        <v>2</v>
      </c>
      <c r="U221">
        <v>0.7</v>
      </c>
      <c r="V221" t="s">
        <v>6</v>
      </c>
      <c r="W221">
        <v>3</v>
      </c>
      <c r="X221" t="s">
        <v>13</v>
      </c>
      <c r="Y221">
        <v>3191.2683954896102</v>
      </c>
      <c r="Z221">
        <v>3191.2683954896102</v>
      </c>
      <c r="AA221">
        <v>90000000000</v>
      </c>
      <c r="AB221">
        <v>1504.9606896</v>
      </c>
      <c r="AC221">
        <f>(K221-Y221)/Y221</f>
        <v>0.25177849566955546</v>
      </c>
      <c r="AD221">
        <f>-AC221</f>
        <v>-0.25177849566955546</v>
      </c>
      <c r="AE221">
        <f>P221/AB221</f>
        <v>1.3815979675539956E-2</v>
      </c>
    </row>
    <row r="222" spans="1:31" x14ac:dyDescent="0.3">
      <c r="A222" t="s">
        <v>311</v>
      </c>
      <c r="B222">
        <v>60</v>
      </c>
      <c r="C222">
        <v>0.3</v>
      </c>
      <c r="D222" t="str">
        <f>CONCATENATE("OS=",C222)</f>
        <v>OS=0.3</v>
      </c>
      <c r="E222">
        <v>2</v>
      </c>
      <c r="F222">
        <v>0.7</v>
      </c>
      <c r="G222" t="str">
        <f>CONCATENATE("ρ=",F222)</f>
        <v>ρ=0.7</v>
      </c>
      <c r="H222" t="s">
        <v>6</v>
      </c>
      <c r="I222" t="str">
        <f>CONCATENATE("μ=",H222)</f>
        <v>μ=L</v>
      </c>
      <c r="J222">
        <v>3</v>
      </c>
      <c r="K222">
        <v>3994.7611513837801</v>
      </c>
      <c r="L222" t="s">
        <v>28</v>
      </c>
      <c r="M222">
        <v>5</v>
      </c>
      <c r="N222">
        <v>8</v>
      </c>
      <c r="O222">
        <v>3.3333333333333299</v>
      </c>
      <c r="P222">
        <v>20.832488799999702</v>
      </c>
      <c r="Q222" t="s">
        <v>311</v>
      </c>
      <c r="R222">
        <v>60</v>
      </c>
      <c r="S222">
        <v>0.3</v>
      </c>
      <c r="T222">
        <v>2</v>
      </c>
      <c r="U222">
        <v>0.7</v>
      </c>
      <c r="V222" t="s">
        <v>6</v>
      </c>
      <c r="W222">
        <v>3</v>
      </c>
      <c r="X222" t="s">
        <v>13</v>
      </c>
      <c r="Y222">
        <v>3191.2683954896102</v>
      </c>
      <c r="Z222">
        <v>3191.2683954896102</v>
      </c>
      <c r="AA222">
        <v>90000000000</v>
      </c>
      <c r="AB222">
        <v>1504.9606896</v>
      </c>
      <c r="AC222">
        <f>(K222-Y222)/Y222</f>
        <v>0.25177849566955546</v>
      </c>
      <c r="AD222">
        <f>-AC222</f>
        <v>-0.25177849566955546</v>
      </c>
      <c r="AE222">
        <f>P222/AB222</f>
        <v>1.3842546814652494E-2</v>
      </c>
    </row>
    <row r="223" spans="1:31" x14ac:dyDescent="0.3">
      <c r="A223" t="s">
        <v>346</v>
      </c>
      <c r="B223">
        <v>60</v>
      </c>
      <c r="C223">
        <v>0.7</v>
      </c>
      <c r="D223" t="str">
        <f>CONCATENATE("OS=",C223)</f>
        <v>OS=0.7</v>
      </c>
      <c r="E223">
        <v>2</v>
      </c>
      <c r="F223">
        <v>0.7</v>
      </c>
      <c r="G223" t="str">
        <f>CONCATENATE("ρ=",F223)</f>
        <v>ρ=0.7</v>
      </c>
      <c r="H223" t="s">
        <v>4</v>
      </c>
      <c r="I223" t="str">
        <f>CONCATENATE("μ=",H223)</f>
        <v>μ=H</v>
      </c>
      <c r="J223">
        <v>2</v>
      </c>
      <c r="K223">
        <v>3993.37801673997</v>
      </c>
      <c r="L223" t="s">
        <v>21</v>
      </c>
      <c r="M223">
        <v>0</v>
      </c>
      <c r="N223">
        <v>7</v>
      </c>
      <c r="O223">
        <v>3.3333333333333299</v>
      </c>
      <c r="P223">
        <v>16.066893100000001</v>
      </c>
      <c r="Q223" t="s">
        <v>346</v>
      </c>
      <c r="R223">
        <v>60</v>
      </c>
      <c r="S223">
        <v>0.7</v>
      </c>
      <c r="T223">
        <v>2</v>
      </c>
      <c r="U223">
        <v>0.7</v>
      </c>
      <c r="V223" t="s">
        <v>4</v>
      </c>
      <c r="W223">
        <v>2</v>
      </c>
      <c r="X223" t="s">
        <v>13</v>
      </c>
      <c r="Y223">
        <v>4259.2607232793998</v>
      </c>
      <c r="Z223">
        <v>4259.2607232793998</v>
      </c>
      <c r="AA223">
        <v>90000000000</v>
      </c>
      <c r="AB223">
        <v>1508.9446313999999</v>
      </c>
      <c r="AC223">
        <f>(K223-Y223)/Y223</f>
        <v>-6.2424613991395803E-2</v>
      </c>
      <c r="AD223">
        <f>-AC223</f>
        <v>6.2424613991395803E-2</v>
      </c>
      <c r="AE223">
        <f>P223/AB223</f>
        <v>1.064776849041381E-2</v>
      </c>
    </row>
    <row r="224" spans="1:31" x14ac:dyDescent="0.3">
      <c r="A224" t="s">
        <v>346</v>
      </c>
      <c r="B224">
        <v>60</v>
      </c>
      <c r="C224">
        <v>0.7</v>
      </c>
      <c r="D224" t="str">
        <f>CONCATENATE("OS=",C224)</f>
        <v>OS=0.7</v>
      </c>
      <c r="E224">
        <v>2</v>
      </c>
      <c r="F224">
        <v>0.7</v>
      </c>
      <c r="G224" t="str">
        <f>CONCATENATE("ρ=",F224)</f>
        <v>ρ=0.7</v>
      </c>
      <c r="H224" t="s">
        <v>4</v>
      </c>
      <c r="I224" t="str">
        <f>CONCATENATE("μ=",H224)</f>
        <v>μ=H</v>
      </c>
      <c r="J224">
        <v>2</v>
      </c>
      <c r="K224">
        <v>3993.37801673997</v>
      </c>
      <c r="L224" t="s">
        <v>20</v>
      </c>
      <c r="M224">
        <v>3</v>
      </c>
      <c r="N224">
        <v>7</v>
      </c>
      <c r="O224">
        <v>3.3333333333333299</v>
      </c>
      <c r="P224">
        <v>15.661869399998899</v>
      </c>
      <c r="Q224" t="s">
        <v>346</v>
      </c>
      <c r="R224">
        <v>60</v>
      </c>
      <c r="S224">
        <v>0.7</v>
      </c>
      <c r="T224">
        <v>2</v>
      </c>
      <c r="U224">
        <v>0.7</v>
      </c>
      <c r="V224" t="s">
        <v>4</v>
      </c>
      <c r="W224">
        <v>2</v>
      </c>
      <c r="X224" t="s">
        <v>13</v>
      </c>
      <c r="Y224">
        <v>4259.2607232793998</v>
      </c>
      <c r="Z224">
        <v>4259.2607232793998</v>
      </c>
      <c r="AA224">
        <v>90000000000</v>
      </c>
      <c r="AB224">
        <v>1508.9446313999999</v>
      </c>
      <c r="AC224">
        <f>(K224-Y224)/Y224</f>
        <v>-6.2424613991395803E-2</v>
      </c>
      <c r="AD224">
        <f>-AC224</f>
        <v>6.2424613991395803E-2</v>
      </c>
      <c r="AE224">
        <f>P224/AB224</f>
        <v>1.0379353273862545E-2</v>
      </c>
    </row>
    <row r="225" spans="1:31" x14ac:dyDescent="0.3">
      <c r="A225" t="s">
        <v>346</v>
      </c>
      <c r="B225">
        <v>60</v>
      </c>
      <c r="C225">
        <v>0.7</v>
      </c>
      <c r="D225" t="str">
        <f>CONCATENATE("OS=",C225)</f>
        <v>OS=0.7</v>
      </c>
      <c r="E225">
        <v>2</v>
      </c>
      <c r="F225">
        <v>0.7</v>
      </c>
      <c r="G225" t="str">
        <f>CONCATENATE("ρ=",F225)</f>
        <v>ρ=0.7</v>
      </c>
      <c r="H225" t="s">
        <v>4</v>
      </c>
      <c r="I225" t="str">
        <f>CONCATENATE("μ=",H225)</f>
        <v>μ=H</v>
      </c>
      <c r="J225">
        <v>2</v>
      </c>
      <c r="K225">
        <v>3993.37801673997</v>
      </c>
      <c r="L225" t="s">
        <v>19</v>
      </c>
      <c r="M225">
        <v>4</v>
      </c>
      <c r="N225">
        <v>7</v>
      </c>
      <c r="O225">
        <v>3.3333333333333299</v>
      </c>
      <c r="P225">
        <v>17.320023100000899</v>
      </c>
      <c r="Q225" t="s">
        <v>346</v>
      </c>
      <c r="R225">
        <v>60</v>
      </c>
      <c r="S225">
        <v>0.7</v>
      </c>
      <c r="T225">
        <v>2</v>
      </c>
      <c r="U225">
        <v>0.7</v>
      </c>
      <c r="V225" t="s">
        <v>4</v>
      </c>
      <c r="W225">
        <v>2</v>
      </c>
      <c r="X225" t="s">
        <v>13</v>
      </c>
      <c r="Y225">
        <v>4259.2607232793998</v>
      </c>
      <c r="Z225">
        <v>4259.2607232793998</v>
      </c>
      <c r="AA225">
        <v>90000000000</v>
      </c>
      <c r="AB225">
        <v>1508.9446313999999</v>
      </c>
      <c r="AC225">
        <f>(K225-Y225)/Y225</f>
        <v>-6.2424613991395803E-2</v>
      </c>
      <c r="AD225">
        <f>-AC225</f>
        <v>6.2424613991395803E-2</v>
      </c>
      <c r="AE225">
        <f>P225/AB225</f>
        <v>1.1478236337890919E-2</v>
      </c>
    </row>
    <row r="226" spans="1:31" x14ac:dyDescent="0.3">
      <c r="A226" t="s">
        <v>346</v>
      </c>
      <c r="B226">
        <v>60</v>
      </c>
      <c r="C226">
        <v>0.7</v>
      </c>
      <c r="D226" t="str">
        <f>CONCATENATE("OS=",C226)</f>
        <v>OS=0.7</v>
      </c>
      <c r="E226">
        <v>2</v>
      </c>
      <c r="F226">
        <v>0.7</v>
      </c>
      <c r="G226" t="str">
        <f>CONCATENATE("ρ=",F226)</f>
        <v>ρ=0.7</v>
      </c>
      <c r="H226" t="s">
        <v>4</v>
      </c>
      <c r="I226" t="str">
        <f>CONCATENATE("μ=",H226)</f>
        <v>μ=H</v>
      </c>
      <c r="J226">
        <v>2</v>
      </c>
      <c r="K226">
        <v>3993.37801673997</v>
      </c>
      <c r="L226" t="s">
        <v>18</v>
      </c>
      <c r="M226">
        <v>5</v>
      </c>
      <c r="N226">
        <v>7</v>
      </c>
      <c r="O226">
        <v>3.3333333333333299</v>
      </c>
      <c r="P226">
        <v>16.6136860999977</v>
      </c>
      <c r="Q226" t="s">
        <v>346</v>
      </c>
      <c r="R226">
        <v>60</v>
      </c>
      <c r="S226">
        <v>0.7</v>
      </c>
      <c r="T226">
        <v>2</v>
      </c>
      <c r="U226">
        <v>0.7</v>
      </c>
      <c r="V226" t="s">
        <v>4</v>
      </c>
      <c r="W226">
        <v>2</v>
      </c>
      <c r="X226" t="s">
        <v>13</v>
      </c>
      <c r="Y226">
        <v>4259.2607232793998</v>
      </c>
      <c r="Z226">
        <v>4259.2607232793998</v>
      </c>
      <c r="AA226">
        <v>90000000000</v>
      </c>
      <c r="AB226">
        <v>1508.9446313999999</v>
      </c>
      <c r="AC226">
        <f>(K226-Y226)/Y226</f>
        <v>-6.2424613991395803E-2</v>
      </c>
      <c r="AD226">
        <f>-AC226</f>
        <v>6.2424613991395803E-2</v>
      </c>
      <c r="AE226">
        <f>P226/AB226</f>
        <v>1.1010136325932325E-2</v>
      </c>
    </row>
    <row r="227" spans="1:31" x14ac:dyDescent="0.3">
      <c r="A227" t="s">
        <v>333</v>
      </c>
      <c r="B227">
        <v>30</v>
      </c>
      <c r="C227">
        <v>0.7</v>
      </c>
      <c r="D227" t="str">
        <f>CONCATENATE("OS=",C227)</f>
        <v>OS=0.7</v>
      </c>
      <c r="E227">
        <v>4</v>
      </c>
      <c r="F227">
        <v>0.7</v>
      </c>
      <c r="G227" t="str">
        <f>CONCATENATE("ρ=",F227)</f>
        <v>ρ=0.7</v>
      </c>
      <c r="H227" t="s">
        <v>6</v>
      </c>
      <c r="I227" t="str">
        <f>CONCATENATE("μ=",H227)</f>
        <v>μ=L</v>
      </c>
      <c r="J227">
        <v>2</v>
      </c>
      <c r="K227">
        <v>3977.82032330021</v>
      </c>
      <c r="L227" t="s">
        <v>25</v>
      </c>
      <c r="M227">
        <v>4</v>
      </c>
      <c r="N227">
        <v>9</v>
      </c>
      <c r="O227">
        <v>6.6666666666666599</v>
      </c>
      <c r="P227">
        <v>2.88484659999994</v>
      </c>
      <c r="Q227" t="s">
        <v>333</v>
      </c>
      <c r="R227">
        <v>30</v>
      </c>
      <c r="S227">
        <v>0.7</v>
      </c>
      <c r="T227">
        <v>4</v>
      </c>
      <c r="U227">
        <v>0.7</v>
      </c>
      <c r="V227" t="s">
        <v>6</v>
      </c>
      <c r="W227">
        <v>2</v>
      </c>
      <c r="X227" t="s">
        <v>13</v>
      </c>
      <c r="Y227">
        <v>5240.2559896029597</v>
      </c>
      <c r="Z227">
        <v>5343.7089667332302</v>
      </c>
      <c r="AA227">
        <v>90000000000</v>
      </c>
      <c r="AB227">
        <v>1324.80402020001</v>
      </c>
      <c r="AC227">
        <f>(K227-Y227)/Y227</f>
        <v>-0.24091106785766034</v>
      </c>
      <c r="AD227">
        <f>-AC227</f>
        <v>0.24091106785766034</v>
      </c>
      <c r="AE227">
        <f>P227/AB227</f>
        <v>2.177564799029222E-3</v>
      </c>
    </row>
    <row r="228" spans="1:31" x14ac:dyDescent="0.3">
      <c r="A228" t="s">
        <v>333</v>
      </c>
      <c r="B228">
        <v>30</v>
      </c>
      <c r="C228">
        <v>0.7</v>
      </c>
      <c r="D228" t="str">
        <f>CONCATENATE("OS=",C228)</f>
        <v>OS=0.7</v>
      </c>
      <c r="E228">
        <v>4</v>
      </c>
      <c r="F228">
        <v>0.7</v>
      </c>
      <c r="G228" t="str">
        <f>CONCATENATE("ρ=",F228)</f>
        <v>ρ=0.7</v>
      </c>
      <c r="H228" t="s">
        <v>6</v>
      </c>
      <c r="I228" t="str">
        <f>CONCATENATE("μ=",H228)</f>
        <v>μ=L</v>
      </c>
      <c r="J228">
        <v>2</v>
      </c>
      <c r="K228">
        <v>3961.8961501451299</v>
      </c>
      <c r="L228" t="s">
        <v>24</v>
      </c>
      <c r="M228">
        <v>5</v>
      </c>
      <c r="N228">
        <v>9</v>
      </c>
      <c r="O228">
        <v>6.6666666666666599</v>
      </c>
      <c r="P228">
        <v>2.5475682000001099</v>
      </c>
      <c r="Q228" t="s">
        <v>333</v>
      </c>
      <c r="R228">
        <v>30</v>
      </c>
      <c r="S228">
        <v>0.7</v>
      </c>
      <c r="T228">
        <v>4</v>
      </c>
      <c r="U228">
        <v>0.7</v>
      </c>
      <c r="V228" t="s">
        <v>6</v>
      </c>
      <c r="W228">
        <v>2</v>
      </c>
      <c r="X228" t="s">
        <v>13</v>
      </c>
      <c r="Y228">
        <v>5240.2559896029597</v>
      </c>
      <c r="Z228">
        <v>5343.7089667332302</v>
      </c>
      <c r="AA228">
        <v>90000000000</v>
      </c>
      <c r="AB228">
        <v>1324.80402020001</v>
      </c>
      <c r="AC228">
        <f>(K228-Y228)/Y228</f>
        <v>-0.24394988374502821</v>
      </c>
      <c r="AD228">
        <f>-AC228</f>
        <v>0.24394988374502821</v>
      </c>
      <c r="AE228">
        <f>P228/AB228</f>
        <v>1.9229774073417252E-3</v>
      </c>
    </row>
    <row r="229" spans="1:31" x14ac:dyDescent="0.3">
      <c r="A229" t="s">
        <v>336</v>
      </c>
      <c r="B229">
        <v>60</v>
      </c>
      <c r="C229">
        <v>0.7</v>
      </c>
      <c r="D229" t="str">
        <f>CONCATENATE("OS=",C229)</f>
        <v>OS=0.7</v>
      </c>
      <c r="E229">
        <v>2</v>
      </c>
      <c r="F229">
        <v>0.7</v>
      </c>
      <c r="G229" t="str">
        <f>CONCATENATE("ρ=",F229)</f>
        <v>ρ=0.7</v>
      </c>
      <c r="H229" t="s">
        <v>4</v>
      </c>
      <c r="I229" t="str">
        <f>CONCATENATE("μ=",H229)</f>
        <v>μ=H</v>
      </c>
      <c r="J229">
        <v>3</v>
      </c>
      <c r="K229">
        <v>3949.6691952872602</v>
      </c>
      <c r="L229" t="s">
        <v>31</v>
      </c>
      <c r="M229">
        <v>0</v>
      </c>
      <c r="N229">
        <v>8</v>
      </c>
      <c r="O229">
        <v>3.3333333333333299</v>
      </c>
      <c r="P229">
        <v>19.336398999999801</v>
      </c>
      <c r="Q229" t="s">
        <v>336</v>
      </c>
      <c r="R229">
        <v>60</v>
      </c>
      <c r="S229">
        <v>0.7</v>
      </c>
      <c r="T229">
        <v>2</v>
      </c>
      <c r="U229">
        <v>0.7</v>
      </c>
      <c r="V229" t="s">
        <v>4</v>
      </c>
      <c r="W229">
        <v>3</v>
      </c>
      <c r="X229" t="s">
        <v>13</v>
      </c>
      <c r="Y229">
        <v>3968.1332967271401</v>
      </c>
      <c r="Z229">
        <v>3968.1332967271401</v>
      </c>
      <c r="AA229">
        <v>90000000000</v>
      </c>
      <c r="AB229">
        <v>1503.7568647999999</v>
      </c>
      <c r="AC229">
        <f>(K229-Y229)/Y229</f>
        <v>-4.6530950598632353E-3</v>
      </c>
      <c r="AD229">
        <f>-AC229</f>
        <v>4.6530950598632353E-3</v>
      </c>
      <c r="AE229">
        <f>P229/AB229</f>
        <v>1.2858727000771862E-2</v>
      </c>
    </row>
    <row r="230" spans="1:31" x14ac:dyDescent="0.3">
      <c r="A230" t="s">
        <v>336</v>
      </c>
      <c r="B230">
        <v>60</v>
      </c>
      <c r="C230">
        <v>0.7</v>
      </c>
      <c r="D230" t="str">
        <f>CONCATENATE("OS=",C230)</f>
        <v>OS=0.7</v>
      </c>
      <c r="E230">
        <v>2</v>
      </c>
      <c r="F230">
        <v>0.7</v>
      </c>
      <c r="G230" t="str">
        <f>CONCATENATE("ρ=",F230)</f>
        <v>ρ=0.7</v>
      </c>
      <c r="H230" t="s">
        <v>4</v>
      </c>
      <c r="I230" t="str">
        <f>CONCATENATE("μ=",H230)</f>
        <v>μ=H</v>
      </c>
      <c r="J230">
        <v>3</v>
      </c>
      <c r="K230">
        <v>3949.6691952872602</v>
      </c>
      <c r="L230" t="s">
        <v>30</v>
      </c>
      <c r="M230">
        <v>3</v>
      </c>
      <c r="N230">
        <v>8</v>
      </c>
      <c r="O230">
        <v>3.3333333333333299</v>
      </c>
      <c r="P230">
        <v>20.121030899998001</v>
      </c>
      <c r="Q230" t="s">
        <v>336</v>
      </c>
      <c r="R230">
        <v>60</v>
      </c>
      <c r="S230">
        <v>0.7</v>
      </c>
      <c r="T230">
        <v>2</v>
      </c>
      <c r="U230">
        <v>0.7</v>
      </c>
      <c r="V230" t="s">
        <v>4</v>
      </c>
      <c r="W230">
        <v>3</v>
      </c>
      <c r="X230" t="s">
        <v>13</v>
      </c>
      <c r="Y230">
        <v>3968.1332967271401</v>
      </c>
      <c r="Z230">
        <v>3968.1332967271401</v>
      </c>
      <c r="AA230">
        <v>90000000000</v>
      </c>
      <c r="AB230">
        <v>1503.7568647999999</v>
      </c>
      <c r="AC230">
        <f>(K230-Y230)/Y230</f>
        <v>-4.6530950598632353E-3</v>
      </c>
      <c r="AD230">
        <f>-AC230</f>
        <v>4.6530950598632353E-3</v>
      </c>
      <c r="AE230">
        <f>P230/AB230</f>
        <v>1.3380508093423803E-2</v>
      </c>
    </row>
    <row r="231" spans="1:31" x14ac:dyDescent="0.3">
      <c r="A231" t="s">
        <v>336</v>
      </c>
      <c r="B231">
        <v>60</v>
      </c>
      <c r="C231">
        <v>0.7</v>
      </c>
      <c r="D231" t="str">
        <f>CONCATENATE("OS=",C231)</f>
        <v>OS=0.7</v>
      </c>
      <c r="E231">
        <v>2</v>
      </c>
      <c r="F231">
        <v>0.7</v>
      </c>
      <c r="G231" t="str">
        <f>CONCATENATE("ρ=",F231)</f>
        <v>ρ=0.7</v>
      </c>
      <c r="H231" t="s">
        <v>4</v>
      </c>
      <c r="I231" t="str">
        <f>CONCATENATE("μ=",H231)</f>
        <v>μ=H</v>
      </c>
      <c r="J231">
        <v>3</v>
      </c>
      <c r="K231">
        <v>3949.6691952872602</v>
      </c>
      <c r="L231" t="s">
        <v>29</v>
      </c>
      <c r="M231">
        <v>4</v>
      </c>
      <c r="N231">
        <v>8</v>
      </c>
      <c r="O231">
        <v>3.3333333333333299</v>
      </c>
      <c r="P231">
        <v>22.434388400000898</v>
      </c>
      <c r="Q231" t="s">
        <v>336</v>
      </c>
      <c r="R231">
        <v>60</v>
      </c>
      <c r="S231">
        <v>0.7</v>
      </c>
      <c r="T231">
        <v>2</v>
      </c>
      <c r="U231">
        <v>0.7</v>
      </c>
      <c r="V231" t="s">
        <v>4</v>
      </c>
      <c r="W231">
        <v>3</v>
      </c>
      <c r="X231" t="s">
        <v>13</v>
      </c>
      <c r="Y231">
        <v>3968.1332967271401</v>
      </c>
      <c r="Z231">
        <v>3968.1332967271401</v>
      </c>
      <c r="AA231">
        <v>90000000000</v>
      </c>
      <c r="AB231">
        <v>1503.7568647999999</v>
      </c>
      <c r="AC231">
        <f>(K231-Y231)/Y231</f>
        <v>-4.6530950598632353E-3</v>
      </c>
      <c r="AD231">
        <f>-AC231</f>
        <v>4.6530950598632353E-3</v>
      </c>
      <c r="AE231">
        <f>P231/AB231</f>
        <v>1.4918893422963478E-2</v>
      </c>
    </row>
    <row r="232" spans="1:31" x14ac:dyDescent="0.3">
      <c r="A232" t="s">
        <v>336</v>
      </c>
      <c r="B232">
        <v>60</v>
      </c>
      <c r="C232">
        <v>0.7</v>
      </c>
      <c r="D232" t="str">
        <f>CONCATENATE("OS=",C232)</f>
        <v>OS=0.7</v>
      </c>
      <c r="E232">
        <v>2</v>
      </c>
      <c r="F232">
        <v>0.7</v>
      </c>
      <c r="G232" t="str">
        <f>CONCATENATE("ρ=",F232)</f>
        <v>ρ=0.7</v>
      </c>
      <c r="H232" t="s">
        <v>4</v>
      </c>
      <c r="I232" t="str">
        <f>CONCATENATE("μ=",H232)</f>
        <v>μ=H</v>
      </c>
      <c r="J232">
        <v>3</v>
      </c>
      <c r="K232">
        <v>3949.6691952872602</v>
      </c>
      <c r="L232" t="s">
        <v>28</v>
      </c>
      <c r="M232">
        <v>5</v>
      </c>
      <c r="N232">
        <v>8</v>
      </c>
      <c r="O232">
        <v>3.3333333333333299</v>
      </c>
      <c r="P232">
        <v>28.754090099999299</v>
      </c>
      <c r="Q232" t="s">
        <v>336</v>
      </c>
      <c r="R232">
        <v>60</v>
      </c>
      <c r="S232">
        <v>0.7</v>
      </c>
      <c r="T232">
        <v>2</v>
      </c>
      <c r="U232">
        <v>0.7</v>
      </c>
      <c r="V232" t="s">
        <v>4</v>
      </c>
      <c r="W232">
        <v>3</v>
      </c>
      <c r="X232" t="s">
        <v>13</v>
      </c>
      <c r="Y232">
        <v>3968.1332967271401</v>
      </c>
      <c r="Z232">
        <v>3968.1332967271401</v>
      </c>
      <c r="AA232">
        <v>90000000000</v>
      </c>
      <c r="AB232">
        <v>1503.7568647999999</v>
      </c>
      <c r="AC232">
        <f>(K232-Y232)/Y232</f>
        <v>-4.6530950598632353E-3</v>
      </c>
      <c r="AD232">
        <f>-AC232</f>
        <v>4.6530950598632353E-3</v>
      </c>
      <c r="AE232">
        <f>P232/AB232</f>
        <v>1.9121502134471453E-2</v>
      </c>
    </row>
    <row r="233" spans="1:31" x14ac:dyDescent="0.3">
      <c r="A233" t="s">
        <v>346</v>
      </c>
      <c r="B233">
        <v>60</v>
      </c>
      <c r="C233">
        <v>0.7</v>
      </c>
      <c r="D233" t="str">
        <f>CONCATENATE("OS=",C233)</f>
        <v>OS=0.7</v>
      </c>
      <c r="E233">
        <v>2</v>
      </c>
      <c r="F233">
        <v>0.7</v>
      </c>
      <c r="G233" t="str">
        <f>CONCATENATE("ρ=",F233)</f>
        <v>ρ=0.7</v>
      </c>
      <c r="H233" t="s">
        <v>4</v>
      </c>
      <c r="I233" t="str">
        <f>CONCATENATE("μ=",H233)</f>
        <v>μ=H</v>
      </c>
      <c r="J233">
        <v>2</v>
      </c>
      <c r="K233">
        <v>3947.8252768386101</v>
      </c>
      <c r="L233" t="s">
        <v>5</v>
      </c>
      <c r="M233">
        <v>0</v>
      </c>
      <c r="N233">
        <v>6</v>
      </c>
      <c r="O233">
        <v>3.3333333333333299</v>
      </c>
      <c r="P233">
        <v>15.944082599999</v>
      </c>
      <c r="Q233" t="s">
        <v>346</v>
      </c>
      <c r="R233">
        <v>60</v>
      </c>
      <c r="S233">
        <v>0.7</v>
      </c>
      <c r="T233">
        <v>2</v>
      </c>
      <c r="U233">
        <v>0.7</v>
      </c>
      <c r="V233" t="s">
        <v>4</v>
      </c>
      <c r="W233">
        <v>2</v>
      </c>
      <c r="X233" t="s">
        <v>13</v>
      </c>
      <c r="Y233">
        <v>4259.2607232793998</v>
      </c>
      <c r="Z233">
        <v>4259.2607232793998</v>
      </c>
      <c r="AA233">
        <v>90000000000</v>
      </c>
      <c r="AB233">
        <v>1508.9446313999999</v>
      </c>
      <c r="AC233">
        <f>(K233-Y233)/Y233</f>
        <v>-7.3119601422521358E-2</v>
      </c>
      <c r="AD233">
        <f>-AC233</f>
        <v>7.3119601422521358E-2</v>
      </c>
      <c r="AE233">
        <f>P233/AB233</f>
        <v>1.056638014955265E-2</v>
      </c>
    </row>
    <row r="234" spans="1:31" x14ac:dyDescent="0.3">
      <c r="A234" t="s">
        <v>346</v>
      </c>
      <c r="B234">
        <v>60</v>
      </c>
      <c r="C234">
        <v>0.7</v>
      </c>
      <c r="D234" t="str">
        <f>CONCATENATE("OS=",C234)</f>
        <v>OS=0.7</v>
      </c>
      <c r="E234">
        <v>2</v>
      </c>
      <c r="F234">
        <v>0.7</v>
      </c>
      <c r="G234" t="str">
        <f>CONCATENATE("ρ=",F234)</f>
        <v>ρ=0.7</v>
      </c>
      <c r="H234" t="s">
        <v>4</v>
      </c>
      <c r="I234" t="str">
        <f>CONCATENATE("μ=",H234)</f>
        <v>μ=H</v>
      </c>
      <c r="J234">
        <v>2</v>
      </c>
      <c r="K234">
        <v>3947.8252768386101</v>
      </c>
      <c r="L234" t="s">
        <v>17</v>
      </c>
      <c r="M234">
        <v>3</v>
      </c>
      <c r="N234">
        <v>6</v>
      </c>
      <c r="O234">
        <v>3.3333333333333299</v>
      </c>
      <c r="P234">
        <v>15.6826976000011</v>
      </c>
      <c r="Q234" t="s">
        <v>346</v>
      </c>
      <c r="R234">
        <v>60</v>
      </c>
      <c r="S234">
        <v>0.7</v>
      </c>
      <c r="T234">
        <v>2</v>
      </c>
      <c r="U234">
        <v>0.7</v>
      </c>
      <c r="V234" t="s">
        <v>4</v>
      </c>
      <c r="W234">
        <v>2</v>
      </c>
      <c r="X234" t="s">
        <v>13</v>
      </c>
      <c r="Y234">
        <v>4259.2607232793998</v>
      </c>
      <c r="Z234">
        <v>4259.2607232793998</v>
      </c>
      <c r="AA234">
        <v>90000000000</v>
      </c>
      <c r="AB234">
        <v>1508.9446313999999</v>
      </c>
      <c r="AC234">
        <f>(K234-Y234)/Y234</f>
        <v>-7.3119601422521358E-2</v>
      </c>
      <c r="AD234">
        <f>-AC234</f>
        <v>7.3119601422521358E-2</v>
      </c>
      <c r="AE234">
        <f>P234/AB234</f>
        <v>1.0393156431094945E-2</v>
      </c>
    </row>
    <row r="235" spans="1:31" x14ac:dyDescent="0.3">
      <c r="A235" t="s">
        <v>346</v>
      </c>
      <c r="B235">
        <v>60</v>
      </c>
      <c r="C235">
        <v>0.7</v>
      </c>
      <c r="D235" t="str">
        <f>CONCATENATE("OS=",C235)</f>
        <v>OS=0.7</v>
      </c>
      <c r="E235">
        <v>2</v>
      </c>
      <c r="F235">
        <v>0.7</v>
      </c>
      <c r="G235" t="str">
        <f>CONCATENATE("ρ=",F235)</f>
        <v>ρ=0.7</v>
      </c>
      <c r="H235" t="s">
        <v>4</v>
      </c>
      <c r="I235" t="str">
        <f>CONCATENATE("μ=",H235)</f>
        <v>μ=H</v>
      </c>
      <c r="J235">
        <v>2</v>
      </c>
      <c r="K235">
        <v>3947.8252768386101</v>
      </c>
      <c r="L235" t="s">
        <v>16</v>
      </c>
      <c r="M235">
        <v>4</v>
      </c>
      <c r="N235">
        <v>6</v>
      </c>
      <c r="O235">
        <v>3.3333333333333299</v>
      </c>
      <c r="P235">
        <v>17.190101999996799</v>
      </c>
      <c r="Q235" t="s">
        <v>346</v>
      </c>
      <c r="R235">
        <v>60</v>
      </c>
      <c r="S235">
        <v>0.7</v>
      </c>
      <c r="T235">
        <v>2</v>
      </c>
      <c r="U235">
        <v>0.7</v>
      </c>
      <c r="V235" t="s">
        <v>4</v>
      </c>
      <c r="W235">
        <v>2</v>
      </c>
      <c r="X235" t="s">
        <v>13</v>
      </c>
      <c r="Y235">
        <v>4259.2607232793998</v>
      </c>
      <c r="Z235">
        <v>4259.2607232793998</v>
      </c>
      <c r="AA235">
        <v>90000000000</v>
      </c>
      <c r="AB235">
        <v>1508.9446313999999</v>
      </c>
      <c r="AC235">
        <f>(K235-Y235)/Y235</f>
        <v>-7.3119601422521358E-2</v>
      </c>
      <c r="AD235">
        <f>-AC235</f>
        <v>7.3119601422521358E-2</v>
      </c>
      <c r="AE235">
        <f>P235/AB235</f>
        <v>1.1392135696886246E-2</v>
      </c>
    </row>
    <row r="236" spans="1:31" x14ac:dyDescent="0.3">
      <c r="A236" t="s">
        <v>346</v>
      </c>
      <c r="B236">
        <v>60</v>
      </c>
      <c r="C236">
        <v>0.7</v>
      </c>
      <c r="D236" t="str">
        <f>CONCATENATE("OS=",C236)</f>
        <v>OS=0.7</v>
      </c>
      <c r="E236">
        <v>2</v>
      </c>
      <c r="F236">
        <v>0.7</v>
      </c>
      <c r="G236" t="str">
        <f>CONCATENATE("ρ=",F236)</f>
        <v>ρ=0.7</v>
      </c>
      <c r="H236" t="s">
        <v>4</v>
      </c>
      <c r="I236" t="str">
        <f>CONCATENATE("μ=",H236)</f>
        <v>μ=H</v>
      </c>
      <c r="J236">
        <v>2</v>
      </c>
      <c r="K236">
        <v>3947.8252768386101</v>
      </c>
      <c r="L236" t="s">
        <v>15</v>
      </c>
      <c r="M236">
        <v>5</v>
      </c>
      <c r="N236">
        <v>6</v>
      </c>
      <c r="O236">
        <v>3.3333333333333299</v>
      </c>
      <c r="P236">
        <v>16.292001000001601</v>
      </c>
      <c r="Q236" t="s">
        <v>346</v>
      </c>
      <c r="R236">
        <v>60</v>
      </c>
      <c r="S236">
        <v>0.7</v>
      </c>
      <c r="T236">
        <v>2</v>
      </c>
      <c r="U236">
        <v>0.7</v>
      </c>
      <c r="V236" t="s">
        <v>4</v>
      </c>
      <c r="W236">
        <v>2</v>
      </c>
      <c r="X236" t="s">
        <v>13</v>
      </c>
      <c r="Y236">
        <v>4259.2607232793998</v>
      </c>
      <c r="Z236">
        <v>4259.2607232793998</v>
      </c>
      <c r="AA236">
        <v>90000000000</v>
      </c>
      <c r="AB236">
        <v>1508.9446313999999</v>
      </c>
      <c r="AC236">
        <f>(K236-Y236)/Y236</f>
        <v>-7.3119601422521358E-2</v>
      </c>
      <c r="AD236">
        <f>-AC236</f>
        <v>7.3119601422521358E-2</v>
      </c>
      <c r="AE236">
        <f>P236/AB236</f>
        <v>1.0796950836351014E-2</v>
      </c>
    </row>
    <row r="237" spans="1:31" x14ac:dyDescent="0.3">
      <c r="A237" t="s">
        <v>333</v>
      </c>
      <c r="B237">
        <v>30</v>
      </c>
      <c r="C237">
        <v>0.7</v>
      </c>
      <c r="D237" t="str">
        <f>CONCATENATE("OS=",C237)</f>
        <v>OS=0.7</v>
      </c>
      <c r="E237">
        <v>4</v>
      </c>
      <c r="F237">
        <v>0.7</v>
      </c>
      <c r="G237" t="str">
        <f>CONCATENATE("ρ=",F237)</f>
        <v>ρ=0.7</v>
      </c>
      <c r="H237" t="s">
        <v>6</v>
      </c>
      <c r="I237" t="str">
        <f>CONCATENATE("μ=",H237)</f>
        <v>μ=L</v>
      </c>
      <c r="J237">
        <v>2</v>
      </c>
      <c r="K237">
        <v>3947.7831175446699</v>
      </c>
      <c r="L237" t="s">
        <v>22</v>
      </c>
      <c r="M237">
        <v>0</v>
      </c>
      <c r="N237">
        <v>9</v>
      </c>
      <c r="O237">
        <v>6.6666666666666599</v>
      </c>
      <c r="P237">
        <v>2.6559376000000099</v>
      </c>
      <c r="Q237" t="s">
        <v>333</v>
      </c>
      <c r="R237">
        <v>30</v>
      </c>
      <c r="S237">
        <v>0.7</v>
      </c>
      <c r="T237">
        <v>4</v>
      </c>
      <c r="U237">
        <v>0.7</v>
      </c>
      <c r="V237" t="s">
        <v>6</v>
      </c>
      <c r="W237">
        <v>2</v>
      </c>
      <c r="X237" t="s">
        <v>13</v>
      </c>
      <c r="Y237">
        <v>5240.2559896029597</v>
      </c>
      <c r="Z237">
        <v>5343.7089667332302</v>
      </c>
      <c r="AA237">
        <v>90000000000</v>
      </c>
      <c r="AB237">
        <v>1324.80402020001</v>
      </c>
      <c r="AC237">
        <f>(K237-Y237)/Y237</f>
        <v>-0.24664307900656912</v>
      </c>
      <c r="AD237">
        <f>-AC237</f>
        <v>0.24664307900656912</v>
      </c>
      <c r="AE237">
        <f>P237/AB237</f>
        <v>2.0047777327842306E-3</v>
      </c>
    </row>
    <row r="238" spans="1:31" x14ac:dyDescent="0.3">
      <c r="A238" t="s">
        <v>345</v>
      </c>
      <c r="B238">
        <v>30</v>
      </c>
      <c r="C238">
        <v>0.7</v>
      </c>
      <c r="D238" t="str">
        <f>CONCATENATE("OS=",C238)</f>
        <v>OS=0.7</v>
      </c>
      <c r="E238">
        <v>2</v>
      </c>
      <c r="F238">
        <v>0.7</v>
      </c>
      <c r="G238" t="str">
        <f>CONCATENATE("ρ=",F238)</f>
        <v>ρ=0.7</v>
      </c>
      <c r="H238" t="s">
        <v>6</v>
      </c>
      <c r="I238" t="str">
        <f>CONCATENATE("μ=",H238)</f>
        <v>μ=L</v>
      </c>
      <c r="J238">
        <v>3</v>
      </c>
      <c r="K238">
        <v>3945.16922725833</v>
      </c>
      <c r="L238" t="s">
        <v>18</v>
      </c>
      <c r="M238">
        <v>5</v>
      </c>
      <c r="N238">
        <v>7</v>
      </c>
      <c r="O238">
        <v>3.3333333333333299</v>
      </c>
      <c r="P238">
        <v>2.4944737999999198</v>
      </c>
      <c r="Q238" t="s">
        <v>345</v>
      </c>
      <c r="R238">
        <v>30</v>
      </c>
      <c r="S238">
        <v>0.7</v>
      </c>
      <c r="T238">
        <v>2</v>
      </c>
      <c r="U238">
        <v>0.7</v>
      </c>
      <c r="V238" t="s">
        <v>6</v>
      </c>
      <c r="W238">
        <v>3</v>
      </c>
      <c r="X238" t="s">
        <v>13</v>
      </c>
      <c r="Y238">
        <v>4484.3838412591003</v>
      </c>
      <c r="Z238">
        <v>4484.3838412591003</v>
      </c>
      <c r="AA238">
        <v>4484.3838412591003</v>
      </c>
      <c r="AB238">
        <v>1301.7733399000099</v>
      </c>
      <c r="AC238">
        <f>(K238-Y238)/Y238</f>
        <v>-0.12024274305862556</v>
      </c>
      <c r="AD238">
        <f>-AC238</f>
        <v>0.12024274305862556</v>
      </c>
      <c r="AE238">
        <f>P238/AB238</f>
        <v>1.9162120805082106E-3</v>
      </c>
    </row>
    <row r="239" spans="1:31" x14ac:dyDescent="0.3">
      <c r="A239" t="s">
        <v>345</v>
      </c>
      <c r="B239">
        <v>30</v>
      </c>
      <c r="C239">
        <v>0.7</v>
      </c>
      <c r="D239" t="str">
        <f>CONCATENATE("OS=",C239)</f>
        <v>OS=0.7</v>
      </c>
      <c r="E239">
        <v>2</v>
      </c>
      <c r="F239">
        <v>0.7</v>
      </c>
      <c r="G239" t="str">
        <f>CONCATENATE("ρ=",F239)</f>
        <v>ρ=0.7</v>
      </c>
      <c r="H239" t="s">
        <v>6</v>
      </c>
      <c r="I239" t="str">
        <f>CONCATENATE("μ=",H239)</f>
        <v>μ=L</v>
      </c>
      <c r="J239">
        <v>3</v>
      </c>
      <c r="K239">
        <v>3944.2749623382501</v>
      </c>
      <c r="L239" t="s">
        <v>5</v>
      </c>
      <c r="M239">
        <v>0</v>
      </c>
      <c r="N239">
        <v>6</v>
      </c>
      <c r="O239">
        <v>3.3333333333333299</v>
      </c>
      <c r="P239">
        <v>2.42140019999988</v>
      </c>
      <c r="Q239" t="s">
        <v>345</v>
      </c>
      <c r="R239">
        <v>30</v>
      </c>
      <c r="S239">
        <v>0.7</v>
      </c>
      <c r="T239">
        <v>2</v>
      </c>
      <c r="U239">
        <v>0.7</v>
      </c>
      <c r="V239" t="s">
        <v>6</v>
      </c>
      <c r="W239">
        <v>3</v>
      </c>
      <c r="X239" t="s">
        <v>13</v>
      </c>
      <c r="Y239">
        <v>4484.3838412591003</v>
      </c>
      <c r="Z239">
        <v>4484.3838412591003</v>
      </c>
      <c r="AA239">
        <v>4484.3838412591003</v>
      </c>
      <c r="AB239">
        <v>1301.7733399000099</v>
      </c>
      <c r="AC239">
        <f>(K239-Y239)/Y239</f>
        <v>-0.12044216062673205</v>
      </c>
      <c r="AD239">
        <f>-AC239</f>
        <v>0.12044216062673205</v>
      </c>
      <c r="AE239">
        <f>P239/AB239</f>
        <v>1.8600781916350119E-3</v>
      </c>
    </row>
    <row r="240" spans="1:31" x14ac:dyDescent="0.3">
      <c r="A240" t="s">
        <v>345</v>
      </c>
      <c r="B240">
        <v>30</v>
      </c>
      <c r="C240">
        <v>0.7</v>
      </c>
      <c r="D240" t="str">
        <f>CONCATENATE("OS=",C240)</f>
        <v>OS=0.7</v>
      </c>
      <c r="E240">
        <v>2</v>
      </c>
      <c r="F240">
        <v>0.7</v>
      </c>
      <c r="G240" t="str">
        <f>CONCATENATE("ρ=",F240)</f>
        <v>ρ=0.7</v>
      </c>
      <c r="H240" t="s">
        <v>6</v>
      </c>
      <c r="I240" t="str">
        <f>CONCATENATE("μ=",H240)</f>
        <v>μ=L</v>
      </c>
      <c r="J240">
        <v>3</v>
      </c>
      <c r="K240">
        <v>3944.2749623382501</v>
      </c>
      <c r="L240" t="s">
        <v>21</v>
      </c>
      <c r="M240">
        <v>0</v>
      </c>
      <c r="N240">
        <v>7</v>
      </c>
      <c r="O240">
        <v>3.3333333333333299</v>
      </c>
      <c r="P240">
        <v>2.4874566999997101</v>
      </c>
      <c r="Q240" t="s">
        <v>345</v>
      </c>
      <c r="R240">
        <v>30</v>
      </c>
      <c r="S240">
        <v>0.7</v>
      </c>
      <c r="T240">
        <v>2</v>
      </c>
      <c r="U240">
        <v>0.7</v>
      </c>
      <c r="V240" t="s">
        <v>6</v>
      </c>
      <c r="W240">
        <v>3</v>
      </c>
      <c r="X240" t="s">
        <v>13</v>
      </c>
      <c r="Y240">
        <v>4484.3838412591003</v>
      </c>
      <c r="Z240">
        <v>4484.3838412591003</v>
      </c>
      <c r="AA240">
        <v>4484.3838412591003</v>
      </c>
      <c r="AB240">
        <v>1301.7733399000099</v>
      </c>
      <c r="AC240">
        <f>(K240-Y240)/Y240</f>
        <v>-0.12044216062673205</v>
      </c>
      <c r="AD240">
        <f>-AC240</f>
        <v>0.12044216062673205</v>
      </c>
      <c r="AE240">
        <f>P240/AB240</f>
        <v>1.9108216643849638E-3</v>
      </c>
    </row>
    <row r="241" spans="1:31" x14ac:dyDescent="0.3">
      <c r="A241" t="s">
        <v>345</v>
      </c>
      <c r="B241">
        <v>30</v>
      </c>
      <c r="C241">
        <v>0.7</v>
      </c>
      <c r="D241" t="str">
        <f>CONCATENATE("OS=",C241)</f>
        <v>OS=0.7</v>
      </c>
      <c r="E241">
        <v>2</v>
      </c>
      <c r="F241">
        <v>0.7</v>
      </c>
      <c r="G241" t="str">
        <f>CONCATENATE("ρ=",F241)</f>
        <v>ρ=0.7</v>
      </c>
      <c r="H241" t="s">
        <v>6</v>
      </c>
      <c r="I241" t="str">
        <f>CONCATENATE("μ=",H241)</f>
        <v>μ=L</v>
      </c>
      <c r="J241">
        <v>3</v>
      </c>
      <c r="K241">
        <v>3944.2749623382501</v>
      </c>
      <c r="L241" t="s">
        <v>17</v>
      </c>
      <c r="M241">
        <v>3</v>
      </c>
      <c r="N241">
        <v>6</v>
      </c>
      <c r="O241">
        <v>3.3333333333333299</v>
      </c>
      <c r="P241">
        <v>2.3637026000001198</v>
      </c>
      <c r="Q241" t="s">
        <v>345</v>
      </c>
      <c r="R241">
        <v>30</v>
      </c>
      <c r="S241">
        <v>0.7</v>
      </c>
      <c r="T241">
        <v>2</v>
      </c>
      <c r="U241">
        <v>0.7</v>
      </c>
      <c r="V241" t="s">
        <v>6</v>
      </c>
      <c r="W241">
        <v>3</v>
      </c>
      <c r="X241" t="s">
        <v>13</v>
      </c>
      <c r="Y241">
        <v>4484.3838412591003</v>
      </c>
      <c r="Z241">
        <v>4484.3838412591003</v>
      </c>
      <c r="AA241">
        <v>4484.3838412591003</v>
      </c>
      <c r="AB241">
        <v>1301.7733399000099</v>
      </c>
      <c r="AC241">
        <f>(K241-Y241)/Y241</f>
        <v>-0.12044216062673205</v>
      </c>
      <c r="AD241">
        <f>-AC241</f>
        <v>0.12044216062673205</v>
      </c>
      <c r="AE241">
        <f>P241/AB241</f>
        <v>1.8157558828034359E-3</v>
      </c>
    </row>
    <row r="242" spans="1:31" x14ac:dyDescent="0.3">
      <c r="A242" t="s">
        <v>345</v>
      </c>
      <c r="B242">
        <v>30</v>
      </c>
      <c r="C242">
        <v>0.7</v>
      </c>
      <c r="D242" t="str">
        <f>CONCATENATE("OS=",C242)</f>
        <v>OS=0.7</v>
      </c>
      <c r="E242">
        <v>2</v>
      </c>
      <c r="F242">
        <v>0.7</v>
      </c>
      <c r="G242" t="str">
        <f>CONCATENATE("ρ=",F242)</f>
        <v>ρ=0.7</v>
      </c>
      <c r="H242" t="s">
        <v>6</v>
      </c>
      <c r="I242" t="str">
        <f>CONCATENATE("μ=",H242)</f>
        <v>μ=L</v>
      </c>
      <c r="J242">
        <v>3</v>
      </c>
      <c r="K242">
        <v>3944.2749623382501</v>
      </c>
      <c r="L242" t="s">
        <v>20</v>
      </c>
      <c r="M242">
        <v>3</v>
      </c>
      <c r="N242">
        <v>7</v>
      </c>
      <c r="O242">
        <v>3.3333333333333299</v>
      </c>
      <c r="P242">
        <v>2.35081420000005</v>
      </c>
      <c r="Q242" t="s">
        <v>345</v>
      </c>
      <c r="R242">
        <v>30</v>
      </c>
      <c r="S242">
        <v>0.7</v>
      </c>
      <c r="T242">
        <v>2</v>
      </c>
      <c r="U242">
        <v>0.7</v>
      </c>
      <c r="V242" t="s">
        <v>6</v>
      </c>
      <c r="W242">
        <v>3</v>
      </c>
      <c r="X242" t="s">
        <v>13</v>
      </c>
      <c r="Y242">
        <v>4484.3838412591003</v>
      </c>
      <c r="Z242">
        <v>4484.3838412591003</v>
      </c>
      <c r="AA242">
        <v>4484.3838412591003</v>
      </c>
      <c r="AB242">
        <v>1301.7733399000099</v>
      </c>
      <c r="AC242">
        <f>(K242-Y242)/Y242</f>
        <v>-0.12044216062673205</v>
      </c>
      <c r="AD242">
        <f>-AC242</f>
        <v>0.12044216062673205</v>
      </c>
      <c r="AE242">
        <f>P242/AB242</f>
        <v>1.8058552345069671E-3</v>
      </c>
    </row>
    <row r="243" spans="1:31" x14ac:dyDescent="0.3">
      <c r="A243" t="s">
        <v>345</v>
      </c>
      <c r="B243">
        <v>30</v>
      </c>
      <c r="C243">
        <v>0.7</v>
      </c>
      <c r="D243" t="str">
        <f>CONCATENATE("OS=",C243)</f>
        <v>OS=0.7</v>
      </c>
      <c r="E243">
        <v>2</v>
      </c>
      <c r="F243">
        <v>0.7</v>
      </c>
      <c r="G243" t="str">
        <f>CONCATENATE("ρ=",F243)</f>
        <v>ρ=0.7</v>
      </c>
      <c r="H243" t="s">
        <v>6</v>
      </c>
      <c r="I243" t="str">
        <f>CONCATENATE("μ=",H243)</f>
        <v>μ=L</v>
      </c>
      <c r="J243">
        <v>3</v>
      </c>
      <c r="K243">
        <v>3944.2749623382501</v>
      </c>
      <c r="L243" t="s">
        <v>16</v>
      </c>
      <c r="M243">
        <v>4</v>
      </c>
      <c r="N243">
        <v>6</v>
      </c>
      <c r="O243">
        <v>3.3333333333333299</v>
      </c>
      <c r="P243">
        <v>2.5825562999998501</v>
      </c>
      <c r="Q243" t="s">
        <v>345</v>
      </c>
      <c r="R243">
        <v>30</v>
      </c>
      <c r="S243">
        <v>0.7</v>
      </c>
      <c r="T243">
        <v>2</v>
      </c>
      <c r="U243">
        <v>0.7</v>
      </c>
      <c r="V243" t="s">
        <v>6</v>
      </c>
      <c r="W243">
        <v>3</v>
      </c>
      <c r="X243" t="s">
        <v>13</v>
      </c>
      <c r="Y243">
        <v>4484.3838412591003</v>
      </c>
      <c r="Z243">
        <v>4484.3838412591003</v>
      </c>
      <c r="AA243">
        <v>4484.3838412591003</v>
      </c>
      <c r="AB243">
        <v>1301.7733399000099</v>
      </c>
      <c r="AC243">
        <f>(K243-Y243)/Y243</f>
        <v>-0.12044216062673205</v>
      </c>
      <c r="AD243">
        <f>-AC243</f>
        <v>0.12044216062673205</v>
      </c>
      <c r="AE243">
        <f>P243/AB243</f>
        <v>1.9838755494856102E-3</v>
      </c>
    </row>
    <row r="244" spans="1:31" x14ac:dyDescent="0.3">
      <c r="A244" t="s">
        <v>345</v>
      </c>
      <c r="B244">
        <v>30</v>
      </c>
      <c r="C244">
        <v>0.7</v>
      </c>
      <c r="D244" t="str">
        <f>CONCATENATE("OS=",C244)</f>
        <v>OS=0.7</v>
      </c>
      <c r="E244">
        <v>2</v>
      </c>
      <c r="F244">
        <v>0.7</v>
      </c>
      <c r="G244" t="str">
        <f>CONCATENATE("ρ=",F244)</f>
        <v>ρ=0.7</v>
      </c>
      <c r="H244" t="s">
        <v>6</v>
      </c>
      <c r="I244" t="str">
        <f>CONCATENATE("μ=",H244)</f>
        <v>μ=L</v>
      </c>
      <c r="J244">
        <v>3</v>
      </c>
      <c r="K244">
        <v>3944.2749623382501</v>
      </c>
      <c r="L244" t="s">
        <v>19</v>
      </c>
      <c r="M244">
        <v>4</v>
      </c>
      <c r="N244">
        <v>7</v>
      </c>
      <c r="O244">
        <v>3.3333333333333299</v>
      </c>
      <c r="P244">
        <v>2.55184070000041</v>
      </c>
      <c r="Q244" t="s">
        <v>345</v>
      </c>
      <c r="R244">
        <v>30</v>
      </c>
      <c r="S244">
        <v>0.7</v>
      </c>
      <c r="T244">
        <v>2</v>
      </c>
      <c r="U244">
        <v>0.7</v>
      </c>
      <c r="V244" t="s">
        <v>6</v>
      </c>
      <c r="W244">
        <v>3</v>
      </c>
      <c r="X244" t="s">
        <v>13</v>
      </c>
      <c r="Y244">
        <v>4484.3838412591003</v>
      </c>
      <c r="Z244">
        <v>4484.3838412591003</v>
      </c>
      <c r="AA244">
        <v>4484.3838412591003</v>
      </c>
      <c r="AB244">
        <v>1301.7733399000099</v>
      </c>
      <c r="AC244">
        <f>(K244-Y244)/Y244</f>
        <v>-0.12044216062673205</v>
      </c>
      <c r="AD244">
        <f>-AC244</f>
        <v>0.12044216062673205</v>
      </c>
      <c r="AE244">
        <f>P244/AB244</f>
        <v>1.9602803512602423E-3</v>
      </c>
    </row>
    <row r="245" spans="1:31" x14ac:dyDescent="0.3">
      <c r="A245" t="s">
        <v>345</v>
      </c>
      <c r="B245">
        <v>30</v>
      </c>
      <c r="C245">
        <v>0.7</v>
      </c>
      <c r="D245" t="str">
        <f>CONCATENATE("OS=",C245)</f>
        <v>OS=0.7</v>
      </c>
      <c r="E245">
        <v>2</v>
      </c>
      <c r="F245">
        <v>0.7</v>
      </c>
      <c r="G245" t="str">
        <f>CONCATENATE("ρ=",F245)</f>
        <v>ρ=0.7</v>
      </c>
      <c r="H245" t="s">
        <v>6</v>
      </c>
      <c r="I245" t="str">
        <f>CONCATENATE("μ=",H245)</f>
        <v>μ=L</v>
      </c>
      <c r="J245">
        <v>3</v>
      </c>
      <c r="K245">
        <v>3944.0882368163402</v>
      </c>
      <c r="L245" t="s">
        <v>15</v>
      </c>
      <c r="M245">
        <v>5</v>
      </c>
      <c r="N245">
        <v>6</v>
      </c>
      <c r="O245">
        <v>3.3333333333333299</v>
      </c>
      <c r="P245">
        <v>2.4725594000001299</v>
      </c>
      <c r="Q245" t="s">
        <v>345</v>
      </c>
      <c r="R245">
        <v>30</v>
      </c>
      <c r="S245">
        <v>0.7</v>
      </c>
      <c r="T245">
        <v>2</v>
      </c>
      <c r="U245">
        <v>0.7</v>
      </c>
      <c r="V245" t="s">
        <v>6</v>
      </c>
      <c r="W245">
        <v>3</v>
      </c>
      <c r="X245" t="s">
        <v>13</v>
      </c>
      <c r="Y245">
        <v>4484.3838412591003</v>
      </c>
      <c r="Z245">
        <v>4484.3838412591003</v>
      </c>
      <c r="AA245">
        <v>4484.3838412591003</v>
      </c>
      <c r="AB245">
        <v>1301.7733399000099</v>
      </c>
      <c r="AC245">
        <f>(K245-Y245)/Y245</f>
        <v>-0.12048379968541206</v>
      </c>
      <c r="AD245">
        <f>-AC245</f>
        <v>0.12048379968541206</v>
      </c>
      <c r="AE245">
        <f>P245/AB245</f>
        <v>1.8993778134909791E-3</v>
      </c>
    </row>
    <row r="246" spans="1:31" x14ac:dyDescent="0.3">
      <c r="A246" t="s">
        <v>320</v>
      </c>
      <c r="B246">
        <v>60</v>
      </c>
      <c r="C246">
        <v>0.7</v>
      </c>
      <c r="D246" t="str">
        <f>CONCATENATE("OS=",C246)</f>
        <v>OS=0.7</v>
      </c>
      <c r="E246">
        <v>4</v>
      </c>
      <c r="F246">
        <v>0.7</v>
      </c>
      <c r="G246" t="str">
        <f>CONCATENATE("ρ=",F246)</f>
        <v>ρ=0.7</v>
      </c>
      <c r="H246" t="s">
        <v>4</v>
      </c>
      <c r="I246" t="str">
        <f>CONCATENATE("μ=",H246)</f>
        <v>μ=H</v>
      </c>
      <c r="J246">
        <v>3</v>
      </c>
      <c r="K246">
        <v>3937.55668017688</v>
      </c>
      <c r="L246" t="s">
        <v>31</v>
      </c>
      <c r="M246">
        <v>0</v>
      </c>
      <c r="N246">
        <v>8</v>
      </c>
      <c r="O246">
        <v>6.6666666666666599</v>
      </c>
      <c r="P246">
        <v>16.4802644999981</v>
      </c>
      <c r="Q246" t="s">
        <v>320</v>
      </c>
      <c r="R246">
        <v>60</v>
      </c>
      <c r="S246">
        <v>0.7</v>
      </c>
      <c r="T246">
        <v>4</v>
      </c>
      <c r="U246">
        <v>0.7</v>
      </c>
      <c r="V246" t="s">
        <v>4</v>
      </c>
      <c r="W246">
        <v>3</v>
      </c>
      <c r="X246" t="s">
        <v>13</v>
      </c>
      <c r="Y246">
        <v>3557.45888545157</v>
      </c>
      <c r="Z246">
        <v>3557.45888545157</v>
      </c>
      <c r="AA246">
        <v>90000000000</v>
      </c>
      <c r="AB246">
        <v>1503.6890731000001</v>
      </c>
      <c r="AC246">
        <f>(K246-Y246)/Y246</f>
        <v>0.10684530924018307</v>
      </c>
      <c r="AD246">
        <f>-AC246</f>
        <v>-0.10684530924018307</v>
      </c>
      <c r="AE246">
        <f>P246/AB246</f>
        <v>1.0959888446899759E-2</v>
      </c>
    </row>
    <row r="247" spans="1:31" x14ac:dyDescent="0.3">
      <c r="A247" t="s">
        <v>320</v>
      </c>
      <c r="B247">
        <v>60</v>
      </c>
      <c r="C247">
        <v>0.7</v>
      </c>
      <c r="D247" t="str">
        <f>CONCATENATE("OS=",C247)</f>
        <v>OS=0.7</v>
      </c>
      <c r="E247">
        <v>4</v>
      </c>
      <c r="F247">
        <v>0.7</v>
      </c>
      <c r="G247" t="str">
        <f>CONCATENATE("ρ=",F247)</f>
        <v>ρ=0.7</v>
      </c>
      <c r="H247" t="s">
        <v>4</v>
      </c>
      <c r="I247" t="str">
        <f>CONCATENATE("μ=",H247)</f>
        <v>μ=H</v>
      </c>
      <c r="J247">
        <v>3</v>
      </c>
      <c r="K247">
        <v>3937.55668017688</v>
      </c>
      <c r="L247" t="s">
        <v>30</v>
      </c>
      <c r="M247">
        <v>3</v>
      </c>
      <c r="N247">
        <v>8</v>
      </c>
      <c r="O247">
        <v>6.6666666666666599</v>
      </c>
      <c r="P247">
        <v>15.897060400002299</v>
      </c>
      <c r="Q247" t="s">
        <v>320</v>
      </c>
      <c r="R247">
        <v>60</v>
      </c>
      <c r="S247">
        <v>0.7</v>
      </c>
      <c r="T247">
        <v>4</v>
      </c>
      <c r="U247">
        <v>0.7</v>
      </c>
      <c r="V247" t="s">
        <v>4</v>
      </c>
      <c r="W247">
        <v>3</v>
      </c>
      <c r="X247" t="s">
        <v>13</v>
      </c>
      <c r="Y247">
        <v>3557.45888545157</v>
      </c>
      <c r="Z247">
        <v>3557.45888545157</v>
      </c>
      <c r="AA247">
        <v>90000000000</v>
      </c>
      <c r="AB247">
        <v>1503.6890731000001</v>
      </c>
      <c r="AC247">
        <f>(K247-Y247)/Y247</f>
        <v>0.10684530924018307</v>
      </c>
      <c r="AD247">
        <f>-AC247</f>
        <v>-0.10684530924018307</v>
      </c>
      <c r="AE247">
        <f>P247/AB247</f>
        <v>1.0572039582111862E-2</v>
      </c>
    </row>
    <row r="248" spans="1:31" x14ac:dyDescent="0.3">
      <c r="A248" t="s">
        <v>320</v>
      </c>
      <c r="B248">
        <v>60</v>
      </c>
      <c r="C248">
        <v>0.7</v>
      </c>
      <c r="D248" t="str">
        <f>CONCATENATE("OS=",C248)</f>
        <v>OS=0.7</v>
      </c>
      <c r="E248">
        <v>4</v>
      </c>
      <c r="F248">
        <v>0.7</v>
      </c>
      <c r="G248" t="str">
        <f>CONCATENATE("ρ=",F248)</f>
        <v>ρ=0.7</v>
      </c>
      <c r="H248" t="s">
        <v>4</v>
      </c>
      <c r="I248" t="str">
        <f>CONCATENATE("μ=",H248)</f>
        <v>μ=H</v>
      </c>
      <c r="J248">
        <v>3</v>
      </c>
      <c r="K248">
        <v>3937.55668017688</v>
      </c>
      <c r="L248" t="s">
        <v>29</v>
      </c>
      <c r="M248">
        <v>4</v>
      </c>
      <c r="N248">
        <v>8</v>
      </c>
      <c r="O248">
        <v>6.6666666666666599</v>
      </c>
      <c r="P248">
        <v>17.887280999999302</v>
      </c>
      <c r="Q248" t="s">
        <v>320</v>
      </c>
      <c r="R248">
        <v>60</v>
      </c>
      <c r="S248">
        <v>0.7</v>
      </c>
      <c r="T248">
        <v>4</v>
      </c>
      <c r="U248">
        <v>0.7</v>
      </c>
      <c r="V248" t="s">
        <v>4</v>
      </c>
      <c r="W248">
        <v>3</v>
      </c>
      <c r="X248" t="s">
        <v>13</v>
      </c>
      <c r="Y248">
        <v>3557.45888545157</v>
      </c>
      <c r="Z248">
        <v>3557.45888545157</v>
      </c>
      <c r="AA248">
        <v>90000000000</v>
      </c>
      <c r="AB248">
        <v>1503.6890731000001</v>
      </c>
      <c r="AC248">
        <f>(K248-Y248)/Y248</f>
        <v>0.10684530924018307</v>
      </c>
      <c r="AD248">
        <f>-AC248</f>
        <v>-0.10684530924018307</v>
      </c>
      <c r="AE248">
        <f>P248/AB248</f>
        <v>1.1895598179165422E-2</v>
      </c>
    </row>
    <row r="249" spans="1:31" x14ac:dyDescent="0.3">
      <c r="A249" t="s">
        <v>320</v>
      </c>
      <c r="B249">
        <v>60</v>
      </c>
      <c r="C249">
        <v>0.7</v>
      </c>
      <c r="D249" t="str">
        <f>CONCATENATE("OS=",C249)</f>
        <v>OS=0.7</v>
      </c>
      <c r="E249">
        <v>4</v>
      </c>
      <c r="F249">
        <v>0.7</v>
      </c>
      <c r="G249" t="str">
        <f>CONCATENATE("ρ=",F249)</f>
        <v>ρ=0.7</v>
      </c>
      <c r="H249" t="s">
        <v>4</v>
      </c>
      <c r="I249" t="str">
        <f>CONCATENATE("μ=",H249)</f>
        <v>μ=H</v>
      </c>
      <c r="J249">
        <v>3</v>
      </c>
      <c r="K249">
        <v>3937.55668017688</v>
      </c>
      <c r="L249" t="s">
        <v>28</v>
      </c>
      <c r="M249">
        <v>5</v>
      </c>
      <c r="N249">
        <v>8</v>
      </c>
      <c r="O249">
        <v>6.6666666666666599</v>
      </c>
      <c r="P249">
        <v>18.3228758000004</v>
      </c>
      <c r="Q249" t="s">
        <v>320</v>
      </c>
      <c r="R249">
        <v>60</v>
      </c>
      <c r="S249">
        <v>0.7</v>
      </c>
      <c r="T249">
        <v>4</v>
      </c>
      <c r="U249">
        <v>0.7</v>
      </c>
      <c r="V249" t="s">
        <v>4</v>
      </c>
      <c r="W249">
        <v>3</v>
      </c>
      <c r="X249" t="s">
        <v>13</v>
      </c>
      <c r="Y249">
        <v>3557.45888545157</v>
      </c>
      <c r="Z249">
        <v>3557.45888545157</v>
      </c>
      <c r="AA249">
        <v>90000000000</v>
      </c>
      <c r="AB249">
        <v>1503.6890731000001</v>
      </c>
      <c r="AC249">
        <f>(K249-Y249)/Y249</f>
        <v>0.10684530924018307</v>
      </c>
      <c r="AD249">
        <f>-AC249</f>
        <v>-0.10684530924018307</v>
      </c>
      <c r="AE249">
        <f>P249/AB249</f>
        <v>1.2185282268644822E-2</v>
      </c>
    </row>
    <row r="250" spans="1:31" x14ac:dyDescent="0.3">
      <c r="A250" t="s">
        <v>333</v>
      </c>
      <c r="B250">
        <v>30</v>
      </c>
      <c r="C250">
        <v>0.7</v>
      </c>
      <c r="D250" t="str">
        <f>CONCATENATE("OS=",C250)</f>
        <v>OS=0.7</v>
      </c>
      <c r="E250">
        <v>4</v>
      </c>
      <c r="F250">
        <v>0.7</v>
      </c>
      <c r="G250" t="str">
        <f>CONCATENATE("ρ=",F250)</f>
        <v>ρ=0.7</v>
      </c>
      <c r="H250" t="s">
        <v>6</v>
      </c>
      <c r="I250" t="str">
        <f>CONCATENATE("μ=",H250)</f>
        <v>μ=L</v>
      </c>
      <c r="J250">
        <v>2</v>
      </c>
      <c r="K250">
        <v>3925.6793709660901</v>
      </c>
      <c r="L250" t="s">
        <v>23</v>
      </c>
      <c r="M250">
        <v>3</v>
      </c>
      <c r="N250">
        <v>9</v>
      </c>
      <c r="O250">
        <v>6.6666666666666599</v>
      </c>
      <c r="P250">
        <v>3.0450389000002298</v>
      </c>
      <c r="Q250" t="s">
        <v>333</v>
      </c>
      <c r="R250">
        <v>30</v>
      </c>
      <c r="S250">
        <v>0.7</v>
      </c>
      <c r="T250">
        <v>4</v>
      </c>
      <c r="U250">
        <v>0.7</v>
      </c>
      <c r="V250" t="s">
        <v>6</v>
      </c>
      <c r="W250">
        <v>2</v>
      </c>
      <c r="X250" t="s">
        <v>13</v>
      </c>
      <c r="Y250">
        <v>5240.2559896029597</v>
      </c>
      <c r="Z250">
        <v>5343.7089667332302</v>
      </c>
      <c r="AA250">
        <v>90000000000</v>
      </c>
      <c r="AB250">
        <v>1324.80402020001</v>
      </c>
      <c r="AC250">
        <f>(K250-Y250)/Y250</f>
        <v>-0.2508611451892967</v>
      </c>
      <c r="AD250">
        <f>-AC250</f>
        <v>0.2508611451892967</v>
      </c>
      <c r="AE250">
        <f>P250/AB250</f>
        <v>2.2984825329413709E-3</v>
      </c>
    </row>
    <row r="251" spans="1:31" x14ac:dyDescent="0.3">
      <c r="A251" t="s">
        <v>338</v>
      </c>
      <c r="B251">
        <v>30</v>
      </c>
      <c r="C251">
        <v>0.7</v>
      </c>
      <c r="D251" t="str">
        <f>CONCATENATE("OS=",C251)</f>
        <v>OS=0.7</v>
      </c>
      <c r="E251">
        <v>2</v>
      </c>
      <c r="F251">
        <v>0.7</v>
      </c>
      <c r="G251" t="str">
        <f>CONCATENATE("ρ=",F251)</f>
        <v>ρ=0.7</v>
      </c>
      <c r="H251" t="s">
        <v>6</v>
      </c>
      <c r="I251" t="str">
        <f>CONCATENATE("μ=",H251)</f>
        <v>μ=L</v>
      </c>
      <c r="J251">
        <v>4</v>
      </c>
      <c r="K251">
        <v>3924.9537786454798</v>
      </c>
      <c r="L251" t="s">
        <v>22</v>
      </c>
      <c r="M251">
        <v>0</v>
      </c>
      <c r="N251">
        <v>9</v>
      </c>
      <c r="O251">
        <v>3.3333333333333299</v>
      </c>
      <c r="P251">
        <v>2.6134443999999299</v>
      </c>
      <c r="Q251" t="s">
        <v>338</v>
      </c>
      <c r="R251">
        <v>30</v>
      </c>
      <c r="S251">
        <v>0.7</v>
      </c>
      <c r="T251">
        <v>2</v>
      </c>
      <c r="U251">
        <v>0.7</v>
      </c>
      <c r="V251" t="s">
        <v>6</v>
      </c>
      <c r="W251">
        <v>4</v>
      </c>
      <c r="X251" t="s">
        <v>13</v>
      </c>
      <c r="Y251">
        <v>4391.2123371614298</v>
      </c>
      <c r="Z251">
        <v>4391.2123371614298</v>
      </c>
      <c r="AA251">
        <v>4391.2123371614298</v>
      </c>
      <c r="AB251">
        <v>1403.8403949999999</v>
      </c>
      <c r="AC251">
        <f>(K251-Y251)/Y251</f>
        <v>-0.10617991632291439</v>
      </c>
      <c r="AD251">
        <f>-AC251</f>
        <v>0.10617991632291439</v>
      </c>
      <c r="AE251">
        <f>P251/AB251</f>
        <v>1.8616392641984988E-3</v>
      </c>
    </row>
    <row r="252" spans="1:31" x14ac:dyDescent="0.3">
      <c r="A252" t="s">
        <v>338</v>
      </c>
      <c r="B252">
        <v>30</v>
      </c>
      <c r="C252">
        <v>0.7</v>
      </c>
      <c r="D252" t="str">
        <f>CONCATENATE("OS=",C252)</f>
        <v>OS=0.7</v>
      </c>
      <c r="E252">
        <v>2</v>
      </c>
      <c r="F252">
        <v>0.7</v>
      </c>
      <c r="G252" t="str">
        <f>CONCATENATE("ρ=",F252)</f>
        <v>ρ=0.7</v>
      </c>
      <c r="H252" t="s">
        <v>6</v>
      </c>
      <c r="I252" t="str">
        <f>CONCATENATE("μ=",H252)</f>
        <v>μ=L</v>
      </c>
      <c r="J252">
        <v>4</v>
      </c>
      <c r="K252">
        <v>3911.9448026382902</v>
      </c>
      <c r="L252" t="s">
        <v>24</v>
      </c>
      <c r="M252">
        <v>5</v>
      </c>
      <c r="N252">
        <v>9</v>
      </c>
      <c r="O252">
        <v>3.3333333333333299</v>
      </c>
      <c r="P252">
        <v>2.73733519999996</v>
      </c>
      <c r="Q252" t="s">
        <v>338</v>
      </c>
      <c r="R252">
        <v>30</v>
      </c>
      <c r="S252">
        <v>0.7</v>
      </c>
      <c r="T252">
        <v>2</v>
      </c>
      <c r="U252">
        <v>0.7</v>
      </c>
      <c r="V252" t="s">
        <v>6</v>
      </c>
      <c r="W252">
        <v>4</v>
      </c>
      <c r="X252" t="s">
        <v>13</v>
      </c>
      <c r="Y252">
        <v>4391.2123371614298</v>
      </c>
      <c r="Z252">
        <v>4391.2123371614298</v>
      </c>
      <c r="AA252">
        <v>4391.2123371614298</v>
      </c>
      <c r="AB252">
        <v>1403.8403949999999</v>
      </c>
      <c r="AC252">
        <f>(K252-Y252)/Y252</f>
        <v>-0.10914241847684096</v>
      </c>
      <c r="AD252">
        <f>-AC252</f>
        <v>0.10914241847684096</v>
      </c>
      <c r="AE252">
        <f>P252/AB252</f>
        <v>1.9498906070443713E-3</v>
      </c>
    </row>
    <row r="253" spans="1:31" x14ac:dyDescent="0.3">
      <c r="A253" t="s">
        <v>338</v>
      </c>
      <c r="B253">
        <v>30</v>
      </c>
      <c r="C253">
        <v>0.7</v>
      </c>
      <c r="D253" t="str">
        <f>CONCATENATE("OS=",C253)</f>
        <v>OS=0.7</v>
      </c>
      <c r="E253">
        <v>2</v>
      </c>
      <c r="F253">
        <v>0.7</v>
      </c>
      <c r="G253" t="str">
        <f>CONCATENATE("ρ=",F253)</f>
        <v>ρ=0.7</v>
      </c>
      <c r="H253" t="s">
        <v>6</v>
      </c>
      <c r="I253" t="str">
        <f>CONCATENATE("μ=",H253)</f>
        <v>μ=L</v>
      </c>
      <c r="J253">
        <v>4</v>
      </c>
      <c r="K253">
        <v>3910.2994485178601</v>
      </c>
      <c r="L253" t="s">
        <v>25</v>
      </c>
      <c r="M253">
        <v>4</v>
      </c>
      <c r="N253">
        <v>9</v>
      </c>
      <c r="O253">
        <v>3.3333333333333299</v>
      </c>
      <c r="P253">
        <v>2.8358140999998702</v>
      </c>
      <c r="Q253" t="s">
        <v>338</v>
      </c>
      <c r="R253">
        <v>30</v>
      </c>
      <c r="S253">
        <v>0.7</v>
      </c>
      <c r="T253">
        <v>2</v>
      </c>
      <c r="U253">
        <v>0.7</v>
      </c>
      <c r="V253" t="s">
        <v>6</v>
      </c>
      <c r="W253">
        <v>4</v>
      </c>
      <c r="X253" t="s">
        <v>13</v>
      </c>
      <c r="Y253">
        <v>4391.2123371614298</v>
      </c>
      <c r="Z253">
        <v>4391.2123371614298</v>
      </c>
      <c r="AA253">
        <v>4391.2123371614298</v>
      </c>
      <c r="AB253">
        <v>1403.8403949999999</v>
      </c>
      <c r="AC253">
        <f>(K253-Y253)/Y253</f>
        <v>-0.1095171109294254</v>
      </c>
      <c r="AD253">
        <f>-AC253</f>
        <v>0.1095171109294254</v>
      </c>
      <c r="AE253">
        <f>P253/AB253</f>
        <v>2.0200402482362465E-3</v>
      </c>
    </row>
    <row r="254" spans="1:31" x14ac:dyDescent="0.3">
      <c r="A254" t="s">
        <v>338</v>
      </c>
      <c r="B254">
        <v>30</v>
      </c>
      <c r="C254">
        <v>0.7</v>
      </c>
      <c r="D254" t="str">
        <f>CONCATENATE("OS=",C254)</f>
        <v>OS=0.7</v>
      </c>
      <c r="E254">
        <v>2</v>
      </c>
      <c r="F254">
        <v>0.7</v>
      </c>
      <c r="G254" t="str">
        <f>CONCATENATE("ρ=",F254)</f>
        <v>ρ=0.7</v>
      </c>
      <c r="H254" t="s">
        <v>6</v>
      </c>
      <c r="I254" t="str">
        <f>CONCATENATE("μ=",H254)</f>
        <v>μ=L</v>
      </c>
      <c r="J254">
        <v>4</v>
      </c>
      <c r="K254">
        <v>3910.2925447347502</v>
      </c>
      <c r="L254" t="s">
        <v>23</v>
      </c>
      <c r="M254">
        <v>3</v>
      </c>
      <c r="N254">
        <v>9</v>
      </c>
      <c r="O254">
        <v>3.3333333333333299</v>
      </c>
      <c r="P254">
        <v>2.5710648999997798</v>
      </c>
      <c r="Q254" t="s">
        <v>338</v>
      </c>
      <c r="R254">
        <v>30</v>
      </c>
      <c r="S254">
        <v>0.7</v>
      </c>
      <c r="T254">
        <v>2</v>
      </c>
      <c r="U254">
        <v>0.7</v>
      </c>
      <c r="V254" t="s">
        <v>6</v>
      </c>
      <c r="W254">
        <v>4</v>
      </c>
      <c r="X254" t="s">
        <v>13</v>
      </c>
      <c r="Y254">
        <v>4391.2123371614298</v>
      </c>
      <c r="Z254">
        <v>4391.2123371614298</v>
      </c>
      <c r="AA254">
        <v>4391.2123371614298</v>
      </c>
      <c r="AB254">
        <v>1403.8403949999999</v>
      </c>
      <c r="AC254">
        <f>(K254-Y254)/Y254</f>
        <v>-0.10951868311099619</v>
      </c>
      <c r="AD254">
        <f>-AC254</f>
        <v>0.10951868311099619</v>
      </c>
      <c r="AE254">
        <f>P254/AB254</f>
        <v>1.8314510033740552E-3</v>
      </c>
    </row>
    <row r="255" spans="1:31" x14ac:dyDescent="0.3">
      <c r="A255" t="s">
        <v>339</v>
      </c>
      <c r="B255">
        <v>10</v>
      </c>
      <c r="C255">
        <v>0.7</v>
      </c>
      <c r="D255" t="str">
        <f>CONCATENATE("OS=",C255)</f>
        <v>OS=0.7</v>
      </c>
      <c r="E255">
        <v>2</v>
      </c>
      <c r="F255">
        <v>0.7</v>
      </c>
      <c r="G255" t="str">
        <f>CONCATENATE("ρ=",F255)</f>
        <v>ρ=0.7</v>
      </c>
      <c r="H255" t="s">
        <v>6</v>
      </c>
      <c r="I255" t="str">
        <f>CONCATENATE("μ=",H255)</f>
        <v>μ=L</v>
      </c>
      <c r="J255">
        <v>5</v>
      </c>
      <c r="K255">
        <v>3888.9958834741301</v>
      </c>
      <c r="L255" t="s">
        <v>25</v>
      </c>
      <c r="M255">
        <v>4</v>
      </c>
      <c r="N255">
        <v>9</v>
      </c>
      <c r="O255">
        <v>3.3333333333333299</v>
      </c>
      <c r="P255">
        <v>0.19739679999999199</v>
      </c>
      <c r="Q255" t="s">
        <v>339</v>
      </c>
      <c r="R255">
        <v>10</v>
      </c>
      <c r="S255">
        <v>0.7</v>
      </c>
      <c r="T255">
        <v>2</v>
      </c>
      <c r="U255">
        <v>0.7</v>
      </c>
      <c r="V255" t="s">
        <v>6</v>
      </c>
      <c r="W255">
        <v>5</v>
      </c>
      <c r="X255" t="s">
        <v>13</v>
      </c>
      <c r="Y255">
        <v>4552.5751370096305</v>
      </c>
      <c r="Z255">
        <v>4552.9304173793698</v>
      </c>
      <c r="AA255">
        <v>4552.9304173793698</v>
      </c>
      <c r="AB255">
        <v>104.046540199999</v>
      </c>
      <c r="AC255">
        <f>(K255-Y255)/Y255</f>
        <v>-0.14575909975455648</v>
      </c>
      <c r="AD255">
        <f>-AC255</f>
        <v>0.14575909975455648</v>
      </c>
      <c r="AE255">
        <f>P255/AB255</f>
        <v>1.8971971544710132E-3</v>
      </c>
    </row>
    <row r="256" spans="1:31" x14ac:dyDescent="0.3">
      <c r="A256" t="s">
        <v>344</v>
      </c>
      <c r="B256">
        <v>60</v>
      </c>
      <c r="C256">
        <v>0.7</v>
      </c>
      <c r="D256" t="str">
        <f>CONCATENATE("OS=",C256)</f>
        <v>OS=0.7</v>
      </c>
      <c r="E256">
        <v>2</v>
      </c>
      <c r="F256">
        <v>0.7</v>
      </c>
      <c r="G256" t="str">
        <f>CONCATENATE("ρ=",F256)</f>
        <v>ρ=0.7</v>
      </c>
      <c r="H256" t="s">
        <v>6</v>
      </c>
      <c r="I256" t="str">
        <f>CONCATENATE("μ=",H256)</f>
        <v>μ=L</v>
      </c>
      <c r="J256">
        <v>5</v>
      </c>
      <c r="K256">
        <v>3881.6720514880899</v>
      </c>
      <c r="L256" t="s">
        <v>5</v>
      </c>
      <c r="M256">
        <v>0</v>
      </c>
      <c r="N256">
        <v>6</v>
      </c>
      <c r="O256">
        <v>3.3333333333333299</v>
      </c>
      <c r="P256">
        <v>17.311150100002099</v>
      </c>
      <c r="Q256" t="s">
        <v>344</v>
      </c>
      <c r="R256">
        <v>60</v>
      </c>
      <c r="S256">
        <v>0.7</v>
      </c>
      <c r="T256">
        <v>2</v>
      </c>
      <c r="U256">
        <v>0.7</v>
      </c>
      <c r="V256" t="s">
        <v>6</v>
      </c>
      <c r="W256">
        <v>5</v>
      </c>
      <c r="X256" t="s">
        <v>13</v>
      </c>
      <c r="Y256">
        <v>4208.7857828811902</v>
      </c>
      <c r="Z256">
        <v>4208.7857828811902</v>
      </c>
      <c r="AA256">
        <v>90000000000</v>
      </c>
      <c r="AB256">
        <v>1515.1084966000001</v>
      </c>
      <c r="AC256">
        <f>(K256-Y256)/Y256</f>
        <v>-7.7721639510284019E-2</v>
      </c>
      <c r="AD256">
        <f>-AC256</f>
        <v>7.7721639510284019E-2</v>
      </c>
      <c r="AE256">
        <f>P256/AB256</f>
        <v>1.1425683466794241E-2</v>
      </c>
    </row>
    <row r="257" spans="1:31" x14ac:dyDescent="0.3">
      <c r="A257" t="s">
        <v>344</v>
      </c>
      <c r="B257">
        <v>60</v>
      </c>
      <c r="C257">
        <v>0.7</v>
      </c>
      <c r="D257" t="str">
        <f>CONCATENATE("OS=",C257)</f>
        <v>OS=0.7</v>
      </c>
      <c r="E257">
        <v>2</v>
      </c>
      <c r="F257">
        <v>0.7</v>
      </c>
      <c r="G257" t="str">
        <f>CONCATENATE("ρ=",F257)</f>
        <v>ρ=0.7</v>
      </c>
      <c r="H257" t="s">
        <v>6</v>
      </c>
      <c r="I257" t="str">
        <f>CONCATENATE("μ=",H257)</f>
        <v>μ=L</v>
      </c>
      <c r="J257">
        <v>5</v>
      </c>
      <c r="K257">
        <v>3881.6720514880899</v>
      </c>
      <c r="L257" t="s">
        <v>17</v>
      </c>
      <c r="M257">
        <v>3</v>
      </c>
      <c r="N257">
        <v>6</v>
      </c>
      <c r="O257">
        <v>3.3333333333333299</v>
      </c>
      <c r="P257">
        <v>16.939609900000502</v>
      </c>
      <c r="Q257" t="s">
        <v>344</v>
      </c>
      <c r="R257">
        <v>60</v>
      </c>
      <c r="S257">
        <v>0.7</v>
      </c>
      <c r="T257">
        <v>2</v>
      </c>
      <c r="U257">
        <v>0.7</v>
      </c>
      <c r="V257" t="s">
        <v>6</v>
      </c>
      <c r="W257">
        <v>5</v>
      </c>
      <c r="X257" t="s">
        <v>13</v>
      </c>
      <c r="Y257">
        <v>4208.7857828811902</v>
      </c>
      <c r="Z257">
        <v>4208.7857828811902</v>
      </c>
      <c r="AA257">
        <v>90000000000</v>
      </c>
      <c r="AB257">
        <v>1515.1084966000001</v>
      </c>
      <c r="AC257">
        <f>(K257-Y257)/Y257</f>
        <v>-7.7721639510284019E-2</v>
      </c>
      <c r="AD257">
        <f>-AC257</f>
        <v>7.7721639510284019E-2</v>
      </c>
      <c r="AE257">
        <f>P257/AB257</f>
        <v>1.1180459972347897E-2</v>
      </c>
    </row>
    <row r="258" spans="1:31" x14ac:dyDescent="0.3">
      <c r="A258" t="s">
        <v>344</v>
      </c>
      <c r="B258">
        <v>60</v>
      </c>
      <c r="C258">
        <v>0.7</v>
      </c>
      <c r="D258" t="str">
        <f>CONCATENATE("OS=",C258)</f>
        <v>OS=0.7</v>
      </c>
      <c r="E258">
        <v>2</v>
      </c>
      <c r="F258">
        <v>0.7</v>
      </c>
      <c r="G258" t="str">
        <f>CONCATENATE("ρ=",F258)</f>
        <v>ρ=0.7</v>
      </c>
      <c r="H258" t="s">
        <v>6</v>
      </c>
      <c r="I258" t="str">
        <f>CONCATENATE("μ=",H258)</f>
        <v>μ=L</v>
      </c>
      <c r="J258">
        <v>5</v>
      </c>
      <c r="K258">
        <v>3881.6720514880899</v>
      </c>
      <c r="L258" t="s">
        <v>16</v>
      </c>
      <c r="M258">
        <v>4</v>
      </c>
      <c r="N258">
        <v>6</v>
      </c>
      <c r="O258">
        <v>3.3333333333333299</v>
      </c>
      <c r="P258">
        <v>17.606763899999301</v>
      </c>
      <c r="Q258" t="s">
        <v>344</v>
      </c>
      <c r="R258">
        <v>60</v>
      </c>
      <c r="S258">
        <v>0.7</v>
      </c>
      <c r="T258">
        <v>2</v>
      </c>
      <c r="U258">
        <v>0.7</v>
      </c>
      <c r="V258" t="s">
        <v>6</v>
      </c>
      <c r="W258">
        <v>5</v>
      </c>
      <c r="X258" t="s">
        <v>13</v>
      </c>
      <c r="Y258">
        <v>4208.7857828811902</v>
      </c>
      <c r="Z258">
        <v>4208.7857828811902</v>
      </c>
      <c r="AA258">
        <v>90000000000</v>
      </c>
      <c r="AB258">
        <v>1515.1084966000001</v>
      </c>
      <c r="AC258">
        <f>(K258-Y258)/Y258</f>
        <v>-7.7721639510284019E-2</v>
      </c>
      <c r="AD258">
        <f>-AC258</f>
        <v>7.7721639510284019E-2</v>
      </c>
      <c r="AE258">
        <f>P258/AB258</f>
        <v>1.1620794114421509E-2</v>
      </c>
    </row>
    <row r="259" spans="1:31" x14ac:dyDescent="0.3">
      <c r="A259" t="s">
        <v>344</v>
      </c>
      <c r="B259">
        <v>60</v>
      </c>
      <c r="C259">
        <v>0.7</v>
      </c>
      <c r="D259" t="str">
        <f>CONCATENATE("OS=",C259)</f>
        <v>OS=0.7</v>
      </c>
      <c r="E259">
        <v>2</v>
      </c>
      <c r="F259">
        <v>0.7</v>
      </c>
      <c r="G259" t="str">
        <f>CONCATENATE("ρ=",F259)</f>
        <v>ρ=0.7</v>
      </c>
      <c r="H259" t="s">
        <v>6</v>
      </c>
      <c r="I259" t="str">
        <f>CONCATENATE("μ=",H259)</f>
        <v>μ=L</v>
      </c>
      <c r="J259">
        <v>5</v>
      </c>
      <c r="K259">
        <v>3881.6720514880899</v>
      </c>
      <c r="L259" t="s">
        <v>15</v>
      </c>
      <c r="M259">
        <v>5</v>
      </c>
      <c r="N259">
        <v>6</v>
      </c>
      <c r="O259">
        <v>3.3333333333333299</v>
      </c>
      <c r="P259">
        <v>16.806413599999299</v>
      </c>
      <c r="Q259" t="s">
        <v>344</v>
      </c>
      <c r="R259">
        <v>60</v>
      </c>
      <c r="S259">
        <v>0.7</v>
      </c>
      <c r="T259">
        <v>2</v>
      </c>
      <c r="U259">
        <v>0.7</v>
      </c>
      <c r="V259" t="s">
        <v>6</v>
      </c>
      <c r="W259">
        <v>5</v>
      </c>
      <c r="X259" t="s">
        <v>13</v>
      </c>
      <c r="Y259">
        <v>4208.7857828811902</v>
      </c>
      <c r="Z259">
        <v>4208.7857828811902</v>
      </c>
      <c r="AA259">
        <v>90000000000</v>
      </c>
      <c r="AB259">
        <v>1515.1084966000001</v>
      </c>
      <c r="AC259">
        <f>(K259-Y259)/Y259</f>
        <v>-7.7721639510284019E-2</v>
      </c>
      <c r="AD259">
        <f>-AC259</f>
        <v>7.7721639510284019E-2</v>
      </c>
      <c r="AE259">
        <f>P259/AB259</f>
        <v>1.1092547918326616E-2</v>
      </c>
    </row>
    <row r="260" spans="1:31" x14ac:dyDescent="0.3">
      <c r="A260" t="s">
        <v>343</v>
      </c>
      <c r="B260">
        <v>20</v>
      </c>
      <c r="C260">
        <v>0.7</v>
      </c>
      <c r="D260" t="str">
        <f>CONCATENATE("OS=",C260)</f>
        <v>OS=0.7</v>
      </c>
      <c r="E260">
        <v>2</v>
      </c>
      <c r="F260">
        <v>0.7</v>
      </c>
      <c r="G260" t="str">
        <f>CONCATENATE("ρ=",F260)</f>
        <v>ρ=0.7</v>
      </c>
      <c r="H260" t="s">
        <v>6</v>
      </c>
      <c r="I260" t="str">
        <f>CONCATENATE("μ=",H260)</f>
        <v>μ=L</v>
      </c>
      <c r="J260">
        <v>4</v>
      </c>
      <c r="K260">
        <v>3881.0733216543299</v>
      </c>
      <c r="L260" t="s">
        <v>21</v>
      </c>
      <c r="M260">
        <v>0</v>
      </c>
      <c r="N260">
        <v>7</v>
      </c>
      <c r="O260">
        <v>3.3333333333333299</v>
      </c>
      <c r="P260">
        <v>1.0304985999999801</v>
      </c>
      <c r="Q260" t="s">
        <v>343</v>
      </c>
      <c r="R260">
        <v>20</v>
      </c>
      <c r="S260">
        <v>0.7</v>
      </c>
      <c r="T260">
        <v>2</v>
      </c>
      <c r="U260">
        <v>0.7</v>
      </c>
      <c r="V260" t="s">
        <v>6</v>
      </c>
      <c r="W260">
        <v>4</v>
      </c>
      <c r="X260" t="s">
        <v>13</v>
      </c>
      <c r="Y260">
        <v>3896.62732961651</v>
      </c>
      <c r="Z260">
        <v>3896.62732961651</v>
      </c>
      <c r="AA260">
        <v>3896.62732961651</v>
      </c>
      <c r="AB260">
        <v>528.35137830000099</v>
      </c>
      <c r="AC260">
        <f>(K260-Y260)/Y260</f>
        <v>-3.9916591058018515E-3</v>
      </c>
      <c r="AD260">
        <f>-AC260</f>
        <v>3.9916591058018515E-3</v>
      </c>
      <c r="AE260">
        <f>P260/AB260</f>
        <v>1.9504039211853006E-3</v>
      </c>
    </row>
    <row r="261" spans="1:31" x14ac:dyDescent="0.3">
      <c r="A261" t="s">
        <v>343</v>
      </c>
      <c r="B261">
        <v>20</v>
      </c>
      <c r="C261">
        <v>0.7</v>
      </c>
      <c r="D261" t="str">
        <f>CONCATENATE("OS=",C261)</f>
        <v>OS=0.7</v>
      </c>
      <c r="E261">
        <v>2</v>
      </c>
      <c r="F261">
        <v>0.7</v>
      </c>
      <c r="G261" t="str">
        <f>CONCATENATE("ρ=",F261)</f>
        <v>ρ=0.7</v>
      </c>
      <c r="H261" t="s">
        <v>6</v>
      </c>
      <c r="I261" t="str">
        <f>CONCATENATE("μ=",H261)</f>
        <v>μ=L</v>
      </c>
      <c r="J261">
        <v>4</v>
      </c>
      <c r="K261">
        <v>3881.0733216543299</v>
      </c>
      <c r="L261" t="s">
        <v>20</v>
      </c>
      <c r="M261">
        <v>3</v>
      </c>
      <c r="N261">
        <v>7</v>
      </c>
      <c r="O261">
        <v>3.3333333333333299</v>
      </c>
      <c r="P261">
        <v>0.99606299999993497</v>
      </c>
      <c r="Q261" t="s">
        <v>343</v>
      </c>
      <c r="R261">
        <v>20</v>
      </c>
      <c r="S261">
        <v>0.7</v>
      </c>
      <c r="T261">
        <v>2</v>
      </c>
      <c r="U261">
        <v>0.7</v>
      </c>
      <c r="V261" t="s">
        <v>6</v>
      </c>
      <c r="W261">
        <v>4</v>
      </c>
      <c r="X261" t="s">
        <v>13</v>
      </c>
      <c r="Y261">
        <v>3896.62732961651</v>
      </c>
      <c r="Z261">
        <v>3896.62732961651</v>
      </c>
      <c r="AA261">
        <v>3896.62732961651</v>
      </c>
      <c r="AB261">
        <v>528.35137830000099</v>
      </c>
      <c r="AC261">
        <f>(K261-Y261)/Y261</f>
        <v>-3.9916591058018515E-3</v>
      </c>
      <c r="AD261">
        <f>-AC261</f>
        <v>3.9916591058018515E-3</v>
      </c>
      <c r="AE261">
        <f>P261/AB261</f>
        <v>1.8852283554266884E-3</v>
      </c>
    </row>
    <row r="262" spans="1:31" x14ac:dyDescent="0.3">
      <c r="A262" t="s">
        <v>343</v>
      </c>
      <c r="B262">
        <v>20</v>
      </c>
      <c r="C262">
        <v>0.7</v>
      </c>
      <c r="D262" t="str">
        <f>CONCATENATE("OS=",C262)</f>
        <v>OS=0.7</v>
      </c>
      <c r="E262">
        <v>2</v>
      </c>
      <c r="F262">
        <v>0.7</v>
      </c>
      <c r="G262" t="str">
        <f>CONCATENATE("ρ=",F262)</f>
        <v>ρ=0.7</v>
      </c>
      <c r="H262" t="s">
        <v>6</v>
      </c>
      <c r="I262" t="str">
        <f>CONCATENATE("μ=",H262)</f>
        <v>μ=L</v>
      </c>
      <c r="J262">
        <v>4</v>
      </c>
      <c r="K262">
        <v>3881.0733216543299</v>
      </c>
      <c r="L262" t="s">
        <v>19</v>
      </c>
      <c r="M262">
        <v>4</v>
      </c>
      <c r="N262">
        <v>7</v>
      </c>
      <c r="O262">
        <v>3.3333333333333299</v>
      </c>
      <c r="P262">
        <v>1.04586139999992</v>
      </c>
      <c r="Q262" t="s">
        <v>343</v>
      </c>
      <c r="R262">
        <v>20</v>
      </c>
      <c r="S262">
        <v>0.7</v>
      </c>
      <c r="T262">
        <v>2</v>
      </c>
      <c r="U262">
        <v>0.7</v>
      </c>
      <c r="V262" t="s">
        <v>6</v>
      </c>
      <c r="W262">
        <v>4</v>
      </c>
      <c r="X262" t="s">
        <v>13</v>
      </c>
      <c r="Y262">
        <v>3896.62732961651</v>
      </c>
      <c r="Z262">
        <v>3896.62732961651</v>
      </c>
      <c r="AA262">
        <v>3896.62732961651</v>
      </c>
      <c r="AB262">
        <v>528.35137830000099</v>
      </c>
      <c r="AC262">
        <f>(K262-Y262)/Y262</f>
        <v>-3.9916591058018515E-3</v>
      </c>
      <c r="AD262">
        <f>-AC262</f>
        <v>3.9916591058018515E-3</v>
      </c>
      <c r="AE262">
        <f>P262/AB262</f>
        <v>1.9794807829687801E-3</v>
      </c>
    </row>
    <row r="263" spans="1:31" x14ac:dyDescent="0.3">
      <c r="A263" t="s">
        <v>343</v>
      </c>
      <c r="B263">
        <v>20</v>
      </c>
      <c r="C263">
        <v>0.7</v>
      </c>
      <c r="D263" t="str">
        <f>CONCATENATE("OS=",C263)</f>
        <v>OS=0.7</v>
      </c>
      <c r="E263">
        <v>2</v>
      </c>
      <c r="F263">
        <v>0.7</v>
      </c>
      <c r="G263" t="str">
        <f>CONCATENATE("ρ=",F263)</f>
        <v>ρ=0.7</v>
      </c>
      <c r="H263" t="s">
        <v>6</v>
      </c>
      <c r="I263" t="str">
        <f>CONCATENATE("μ=",H263)</f>
        <v>μ=L</v>
      </c>
      <c r="J263">
        <v>4</v>
      </c>
      <c r="K263">
        <v>3881.0733216543299</v>
      </c>
      <c r="L263" t="s">
        <v>18</v>
      </c>
      <c r="M263">
        <v>5</v>
      </c>
      <c r="N263">
        <v>7</v>
      </c>
      <c r="O263">
        <v>3.3333333333333299</v>
      </c>
      <c r="P263">
        <v>1.0281423000000101</v>
      </c>
      <c r="Q263" t="s">
        <v>343</v>
      </c>
      <c r="R263">
        <v>20</v>
      </c>
      <c r="S263">
        <v>0.7</v>
      </c>
      <c r="T263">
        <v>2</v>
      </c>
      <c r="U263">
        <v>0.7</v>
      </c>
      <c r="V263" t="s">
        <v>6</v>
      </c>
      <c r="W263">
        <v>4</v>
      </c>
      <c r="X263" t="s">
        <v>13</v>
      </c>
      <c r="Y263">
        <v>3896.62732961651</v>
      </c>
      <c r="Z263">
        <v>3896.62732961651</v>
      </c>
      <c r="AA263">
        <v>3896.62732961651</v>
      </c>
      <c r="AB263">
        <v>528.35137830000099</v>
      </c>
      <c r="AC263">
        <f>(K263-Y263)/Y263</f>
        <v>-3.9916591058018515E-3</v>
      </c>
      <c r="AD263">
        <f>-AC263</f>
        <v>3.9916591058018515E-3</v>
      </c>
      <c r="AE263">
        <f>P263/AB263</f>
        <v>1.9459441996879298E-3</v>
      </c>
    </row>
    <row r="264" spans="1:31" x14ac:dyDescent="0.3">
      <c r="A264" t="s">
        <v>339</v>
      </c>
      <c r="B264">
        <v>10</v>
      </c>
      <c r="C264">
        <v>0.7</v>
      </c>
      <c r="D264" t="str">
        <f>CONCATENATE("OS=",C264)</f>
        <v>OS=0.7</v>
      </c>
      <c r="E264">
        <v>2</v>
      </c>
      <c r="F264">
        <v>0.7</v>
      </c>
      <c r="G264" t="str">
        <f>CONCATENATE("ρ=",F264)</f>
        <v>ρ=0.7</v>
      </c>
      <c r="H264" t="s">
        <v>6</v>
      </c>
      <c r="I264" t="str">
        <f>CONCATENATE("μ=",H264)</f>
        <v>μ=L</v>
      </c>
      <c r="J264">
        <v>5</v>
      </c>
      <c r="K264">
        <v>3880.5655308065798</v>
      </c>
      <c r="L264" t="s">
        <v>22</v>
      </c>
      <c r="M264">
        <v>0</v>
      </c>
      <c r="N264">
        <v>9</v>
      </c>
      <c r="O264">
        <v>3.3333333333333299</v>
      </c>
      <c r="P264">
        <v>0.19143549999999701</v>
      </c>
      <c r="Q264" t="s">
        <v>339</v>
      </c>
      <c r="R264">
        <v>10</v>
      </c>
      <c r="S264">
        <v>0.7</v>
      </c>
      <c r="T264">
        <v>2</v>
      </c>
      <c r="U264">
        <v>0.7</v>
      </c>
      <c r="V264" t="s">
        <v>6</v>
      </c>
      <c r="W264">
        <v>5</v>
      </c>
      <c r="X264" t="s">
        <v>13</v>
      </c>
      <c r="Y264">
        <v>4552.5751370096305</v>
      </c>
      <c r="Z264">
        <v>4552.9304173793698</v>
      </c>
      <c r="AA264">
        <v>4552.9304173793698</v>
      </c>
      <c r="AB264">
        <v>104.046540199999</v>
      </c>
      <c r="AC264">
        <f>(K264-Y264)/Y264</f>
        <v>-0.14761087647736479</v>
      </c>
      <c r="AD264">
        <f>-AC264</f>
        <v>0.14761087647736479</v>
      </c>
      <c r="AE264">
        <f>P264/AB264</f>
        <v>1.8399026015859666E-3</v>
      </c>
    </row>
    <row r="265" spans="1:31" x14ac:dyDescent="0.3">
      <c r="A265" t="s">
        <v>328</v>
      </c>
      <c r="B265">
        <v>60</v>
      </c>
      <c r="C265">
        <v>0.7</v>
      </c>
      <c r="D265" t="str">
        <f>CONCATENATE("OS=",C265)</f>
        <v>OS=0.7</v>
      </c>
      <c r="E265">
        <v>4</v>
      </c>
      <c r="F265">
        <v>0.7</v>
      </c>
      <c r="G265" t="str">
        <f>CONCATENATE("ρ=",F265)</f>
        <v>ρ=0.7</v>
      </c>
      <c r="H265" t="s">
        <v>6</v>
      </c>
      <c r="I265" t="str">
        <f>CONCATENATE("μ=",H265)</f>
        <v>μ=L</v>
      </c>
      <c r="J265">
        <v>5</v>
      </c>
      <c r="K265">
        <v>3876.2263993338101</v>
      </c>
      <c r="L265" t="s">
        <v>22</v>
      </c>
      <c r="M265">
        <v>0</v>
      </c>
      <c r="N265">
        <v>9</v>
      </c>
      <c r="O265">
        <v>6.6666666666666599</v>
      </c>
      <c r="P265">
        <v>15.1476787999999</v>
      </c>
      <c r="Q265" t="s">
        <v>328</v>
      </c>
      <c r="R265">
        <v>60</v>
      </c>
      <c r="S265">
        <v>0.7</v>
      </c>
      <c r="T265">
        <v>4</v>
      </c>
      <c r="U265">
        <v>0.7</v>
      </c>
      <c r="V265" t="s">
        <v>6</v>
      </c>
      <c r="W265">
        <v>5</v>
      </c>
      <c r="X265" t="s">
        <v>13</v>
      </c>
      <c r="Y265">
        <v>3908.7750517882</v>
      </c>
      <c r="Z265">
        <v>3908.7750517882</v>
      </c>
      <c r="AA265">
        <v>90000000000</v>
      </c>
      <c r="AB265">
        <v>1507.84974049999</v>
      </c>
      <c r="AC265">
        <f>(K265-Y265)/Y265</f>
        <v>-8.3270722983916391E-3</v>
      </c>
      <c r="AD265">
        <f>-AC265</f>
        <v>8.3270722983916391E-3</v>
      </c>
      <c r="AE265">
        <f>P265/AB265</f>
        <v>1.0045880828269439E-2</v>
      </c>
    </row>
    <row r="266" spans="1:31" x14ac:dyDescent="0.3">
      <c r="A266" t="s">
        <v>339</v>
      </c>
      <c r="B266">
        <v>10</v>
      </c>
      <c r="C266">
        <v>0.7</v>
      </c>
      <c r="D266" t="str">
        <f>CONCATENATE("OS=",C266)</f>
        <v>OS=0.7</v>
      </c>
      <c r="E266">
        <v>2</v>
      </c>
      <c r="F266">
        <v>0.7</v>
      </c>
      <c r="G266" t="str">
        <f>CONCATENATE("ρ=",F266)</f>
        <v>ρ=0.7</v>
      </c>
      <c r="H266" t="s">
        <v>6</v>
      </c>
      <c r="I266" t="str">
        <f>CONCATENATE("μ=",H266)</f>
        <v>μ=L</v>
      </c>
      <c r="J266">
        <v>5</v>
      </c>
      <c r="K266">
        <v>3874.12934570883</v>
      </c>
      <c r="L266" t="s">
        <v>23</v>
      </c>
      <c r="M266">
        <v>3</v>
      </c>
      <c r="N266">
        <v>9</v>
      </c>
      <c r="O266">
        <v>3.3333333333333299</v>
      </c>
      <c r="P266">
        <v>0.18749170000000201</v>
      </c>
      <c r="Q266" t="s">
        <v>339</v>
      </c>
      <c r="R266">
        <v>10</v>
      </c>
      <c r="S266">
        <v>0.7</v>
      </c>
      <c r="T266">
        <v>2</v>
      </c>
      <c r="U266">
        <v>0.7</v>
      </c>
      <c r="V266" t="s">
        <v>6</v>
      </c>
      <c r="W266">
        <v>5</v>
      </c>
      <c r="X266" t="s">
        <v>13</v>
      </c>
      <c r="Y266">
        <v>4552.5751370096305</v>
      </c>
      <c r="Z266">
        <v>4552.9304173793698</v>
      </c>
      <c r="AA266">
        <v>4552.9304173793698</v>
      </c>
      <c r="AB266">
        <v>104.046540199999</v>
      </c>
      <c r="AC266">
        <f>(K266-Y266)/Y266</f>
        <v>-0.14902462252307586</v>
      </c>
      <c r="AD266">
        <f>-AC266</f>
        <v>0.14902462252307586</v>
      </c>
      <c r="AE266">
        <f>P266/AB266</f>
        <v>1.8019984099385154E-3</v>
      </c>
    </row>
    <row r="267" spans="1:31" x14ac:dyDescent="0.3">
      <c r="A267" t="s">
        <v>342</v>
      </c>
      <c r="B267">
        <v>60</v>
      </c>
      <c r="C267">
        <v>0.7</v>
      </c>
      <c r="D267" t="str">
        <f>CONCATENATE("OS=",C267)</f>
        <v>OS=0.7</v>
      </c>
      <c r="E267">
        <v>2</v>
      </c>
      <c r="F267">
        <v>0.7</v>
      </c>
      <c r="G267" t="str">
        <f>CONCATENATE("ρ=",F267)</f>
        <v>ρ=0.7</v>
      </c>
      <c r="H267" t="s">
        <v>6</v>
      </c>
      <c r="I267" t="str">
        <f>CONCATENATE("μ=",H267)</f>
        <v>μ=L</v>
      </c>
      <c r="J267">
        <v>4</v>
      </c>
      <c r="K267">
        <v>3861.0489008672598</v>
      </c>
      <c r="L267" t="s">
        <v>21</v>
      </c>
      <c r="M267">
        <v>0</v>
      </c>
      <c r="N267">
        <v>7</v>
      </c>
      <c r="O267">
        <v>3.3333333333333299</v>
      </c>
      <c r="P267">
        <v>21.657902099999699</v>
      </c>
      <c r="Q267" t="s">
        <v>342</v>
      </c>
      <c r="R267">
        <v>60</v>
      </c>
      <c r="S267">
        <v>0.7</v>
      </c>
      <c r="T267">
        <v>2</v>
      </c>
      <c r="U267">
        <v>0.7</v>
      </c>
      <c r="V267" t="s">
        <v>6</v>
      </c>
      <c r="W267">
        <v>4</v>
      </c>
      <c r="X267" t="s">
        <v>13</v>
      </c>
      <c r="Y267">
        <v>4721.1181877424997</v>
      </c>
      <c r="Z267">
        <v>4721.1181877424997</v>
      </c>
      <c r="AA267">
        <v>90000000000</v>
      </c>
      <c r="AB267">
        <v>1510.9870702999899</v>
      </c>
      <c r="AC267">
        <f>(K267-Y267)/Y267</f>
        <v>-0.18217491125476351</v>
      </c>
      <c r="AD267">
        <f>-AC267</f>
        <v>0.18217491125476351</v>
      </c>
      <c r="AE267">
        <f>P267/AB267</f>
        <v>1.4333611799669311E-2</v>
      </c>
    </row>
    <row r="268" spans="1:31" x14ac:dyDescent="0.3">
      <c r="A268" t="s">
        <v>342</v>
      </c>
      <c r="B268">
        <v>60</v>
      </c>
      <c r="C268">
        <v>0.7</v>
      </c>
      <c r="D268" t="str">
        <f>CONCATENATE("OS=",C268)</f>
        <v>OS=0.7</v>
      </c>
      <c r="E268">
        <v>2</v>
      </c>
      <c r="F268">
        <v>0.7</v>
      </c>
      <c r="G268" t="str">
        <f>CONCATENATE("ρ=",F268)</f>
        <v>ρ=0.7</v>
      </c>
      <c r="H268" t="s">
        <v>6</v>
      </c>
      <c r="I268" t="str">
        <f>CONCATENATE("μ=",H268)</f>
        <v>μ=L</v>
      </c>
      <c r="J268">
        <v>4</v>
      </c>
      <c r="K268">
        <v>3861.0489008672598</v>
      </c>
      <c r="L268" t="s">
        <v>20</v>
      </c>
      <c r="M268">
        <v>3</v>
      </c>
      <c r="N268">
        <v>7</v>
      </c>
      <c r="O268">
        <v>3.3333333333333299</v>
      </c>
      <c r="P268">
        <v>21.470932800002601</v>
      </c>
      <c r="Q268" t="s">
        <v>342</v>
      </c>
      <c r="R268">
        <v>60</v>
      </c>
      <c r="S268">
        <v>0.7</v>
      </c>
      <c r="T268">
        <v>2</v>
      </c>
      <c r="U268">
        <v>0.7</v>
      </c>
      <c r="V268" t="s">
        <v>6</v>
      </c>
      <c r="W268">
        <v>4</v>
      </c>
      <c r="X268" t="s">
        <v>13</v>
      </c>
      <c r="Y268">
        <v>4721.1181877424997</v>
      </c>
      <c r="Z268">
        <v>4721.1181877424997</v>
      </c>
      <c r="AA268">
        <v>90000000000</v>
      </c>
      <c r="AB268">
        <v>1510.9870702999899</v>
      </c>
      <c r="AC268">
        <f>(K268-Y268)/Y268</f>
        <v>-0.18217491125476351</v>
      </c>
      <c r="AD268">
        <f>-AC268</f>
        <v>0.18217491125476351</v>
      </c>
      <c r="AE268">
        <f>P268/AB268</f>
        <v>1.4209871958560031E-2</v>
      </c>
    </row>
    <row r="269" spans="1:31" x14ac:dyDescent="0.3">
      <c r="A269" t="s">
        <v>342</v>
      </c>
      <c r="B269">
        <v>60</v>
      </c>
      <c r="C269">
        <v>0.7</v>
      </c>
      <c r="D269" t="str">
        <f>CONCATENATE("OS=",C269)</f>
        <v>OS=0.7</v>
      </c>
      <c r="E269">
        <v>2</v>
      </c>
      <c r="F269">
        <v>0.7</v>
      </c>
      <c r="G269" t="str">
        <f>CONCATENATE("ρ=",F269)</f>
        <v>ρ=0.7</v>
      </c>
      <c r="H269" t="s">
        <v>6</v>
      </c>
      <c r="I269" t="str">
        <f>CONCATENATE("μ=",H269)</f>
        <v>μ=L</v>
      </c>
      <c r="J269">
        <v>4</v>
      </c>
      <c r="K269">
        <v>3861.0489008672598</v>
      </c>
      <c r="L269" t="s">
        <v>19</v>
      </c>
      <c r="M269">
        <v>4</v>
      </c>
      <c r="N269">
        <v>7</v>
      </c>
      <c r="O269">
        <v>3.3333333333333299</v>
      </c>
      <c r="P269">
        <v>23.160385199997101</v>
      </c>
      <c r="Q269" t="s">
        <v>342</v>
      </c>
      <c r="R269">
        <v>60</v>
      </c>
      <c r="S269">
        <v>0.7</v>
      </c>
      <c r="T269">
        <v>2</v>
      </c>
      <c r="U269">
        <v>0.7</v>
      </c>
      <c r="V269" t="s">
        <v>6</v>
      </c>
      <c r="W269">
        <v>4</v>
      </c>
      <c r="X269" t="s">
        <v>13</v>
      </c>
      <c r="Y269">
        <v>4721.1181877424997</v>
      </c>
      <c r="Z269">
        <v>4721.1181877424997</v>
      </c>
      <c r="AA269">
        <v>90000000000</v>
      </c>
      <c r="AB269">
        <v>1510.9870702999899</v>
      </c>
      <c r="AC269">
        <f>(K269-Y269)/Y269</f>
        <v>-0.18217491125476351</v>
      </c>
      <c r="AD269">
        <f>-AC269</f>
        <v>0.18217491125476351</v>
      </c>
      <c r="AE269">
        <f>P269/AB269</f>
        <v>1.5327983710276794E-2</v>
      </c>
    </row>
    <row r="270" spans="1:31" x14ac:dyDescent="0.3">
      <c r="A270" t="s">
        <v>342</v>
      </c>
      <c r="B270">
        <v>60</v>
      </c>
      <c r="C270">
        <v>0.7</v>
      </c>
      <c r="D270" t="str">
        <f>CONCATENATE("OS=",C270)</f>
        <v>OS=0.7</v>
      </c>
      <c r="E270">
        <v>2</v>
      </c>
      <c r="F270">
        <v>0.7</v>
      </c>
      <c r="G270" t="str">
        <f>CONCATENATE("ρ=",F270)</f>
        <v>ρ=0.7</v>
      </c>
      <c r="H270" t="s">
        <v>6</v>
      </c>
      <c r="I270" t="str">
        <f>CONCATENATE("μ=",H270)</f>
        <v>μ=L</v>
      </c>
      <c r="J270">
        <v>4</v>
      </c>
      <c r="K270">
        <v>3861.0489008672598</v>
      </c>
      <c r="L270" t="s">
        <v>18</v>
      </c>
      <c r="M270">
        <v>5</v>
      </c>
      <c r="N270">
        <v>7</v>
      </c>
      <c r="O270">
        <v>3.3333333333333299</v>
      </c>
      <c r="P270">
        <v>23.4143060999995</v>
      </c>
      <c r="Q270" t="s">
        <v>342</v>
      </c>
      <c r="R270">
        <v>60</v>
      </c>
      <c r="S270">
        <v>0.7</v>
      </c>
      <c r="T270">
        <v>2</v>
      </c>
      <c r="U270">
        <v>0.7</v>
      </c>
      <c r="V270" t="s">
        <v>6</v>
      </c>
      <c r="W270">
        <v>4</v>
      </c>
      <c r="X270" t="s">
        <v>13</v>
      </c>
      <c r="Y270">
        <v>4721.1181877424997</v>
      </c>
      <c r="Z270">
        <v>4721.1181877424997</v>
      </c>
      <c r="AA270">
        <v>90000000000</v>
      </c>
      <c r="AB270">
        <v>1510.9870702999899</v>
      </c>
      <c r="AC270">
        <f>(K270-Y270)/Y270</f>
        <v>-0.18217491125476351</v>
      </c>
      <c r="AD270">
        <f>-AC270</f>
        <v>0.18217491125476351</v>
      </c>
      <c r="AE270">
        <f>P270/AB270</f>
        <v>1.5496033394482222E-2</v>
      </c>
    </row>
    <row r="271" spans="1:31" x14ac:dyDescent="0.3">
      <c r="A271" t="s">
        <v>339</v>
      </c>
      <c r="B271">
        <v>10</v>
      </c>
      <c r="C271">
        <v>0.7</v>
      </c>
      <c r="D271" t="str">
        <f>CONCATENATE("OS=",C271)</f>
        <v>OS=0.7</v>
      </c>
      <c r="E271">
        <v>2</v>
      </c>
      <c r="F271">
        <v>0.7</v>
      </c>
      <c r="G271" t="str">
        <f>CONCATENATE("ρ=",F271)</f>
        <v>ρ=0.7</v>
      </c>
      <c r="H271" t="s">
        <v>6</v>
      </c>
      <c r="I271" t="str">
        <f>CONCATENATE("μ=",H271)</f>
        <v>μ=L</v>
      </c>
      <c r="J271">
        <v>5</v>
      </c>
      <c r="K271">
        <v>3860.50954237934</v>
      </c>
      <c r="L271" t="s">
        <v>24</v>
      </c>
      <c r="M271">
        <v>5</v>
      </c>
      <c r="N271">
        <v>9</v>
      </c>
      <c r="O271">
        <v>3.3333333333333299</v>
      </c>
      <c r="P271">
        <v>0.188097499999997</v>
      </c>
      <c r="Q271" t="s">
        <v>339</v>
      </c>
      <c r="R271">
        <v>10</v>
      </c>
      <c r="S271">
        <v>0.7</v>
      </c>
      <c r="T271">
        <v>2</v>
      </c>
      <c r="U271">
        <v>0.7</v>
      </c>
      <c r="V271" t="s">
        <v>6</v>
      </c>
      <c r="W271">
        <v>5</v>
      </c>
      <c r="X271" t="s">
        <v>13</v>
      </c>
      <c r="Y271">
        <v>4552.5751370096305</v>
      </c>
      <c r="Z271">
        <v>4552.9304173793698</v>
      </c>
      <c r="AA271">
        <v>4552.9304173793698</v>
      </c>
      <c r="AB271">
        <v>104.046540199999</v>
      </c>
      <c r="AC271">
        <f>(K271-Y271)/Y271</f>
        <v>-0.15201629271403422</v>
      </c>
      <c r="AD271">
        <f>-AC271</f>
        <v>0.15201629271403422</v>
      </c>
      <c r="AE271">
        <f>P271/AB271</f>
        <v>1.8078208044057461E-3</v>
      </c>
    </row>
    <row r="272" spans="1:31" x14ac:dyDescent="0.3">
      <c r="A272" t="s">
        <v>263</v>
      </c>
      <c r="B272">
        <v>20</v>
      </c>
      <c r="C272">
        <v>0.7</v>
      </c>
      <c r="D272" t="str">
        <f>CONCATENATE("OS=",C272)</f>
        <v>OS=0.7</v>
      </c>
      <c r="E272">
        <v>4</v>
      </c>
      <c r="F272">
        <v>0.7</v>
      </c>
      <c r="G272" t="str">
        <f>CONCATENATE("ρ=",F272)</f>
        <v>ρ=0.7</v>
      </c>
      <c r="H272" t="s">
        <v>6</v>
      </c>
      <c r="I272" t="str">
        <f>CONCATENATE("μ=",H272)</f>
        <v>μ=L</v>
      </c>
      <c r="J272">
        <v>3</v>
      </c>
      <c r="K272">
        <v>3853.7560478537298</v>
      </c>
      <c r="L272" t="s">
        <v>31</v>
      </c>
      <c r="M272">
        <v>0</v>
      </c>
      <c r="N272">
        <v>8</v>
      </c>
      <c r="O272">
        <v>6.6666666666666599</v>
      </c>
      <c r="P272">
        <v>0.461463099999946</v>
      </c>
      <c r="Q272" t="s">
        <v>263</v>
      </c>
      <c r="R272">
        <v>20</v>
      </c>
      <c r="S272">
        <v>0.7</v>
      </c>
      <c r="T272">
        <v>4</v>
      </c>
      <c r="U272">
        <v>0.7</v>
      </c>
      <c r="V272" t="s">
        <v>6</v>
      </c>
      <c r="W272">
        <v>3</v>
      </c>
      <c r="X272" t="s">
        <v>13</v>
      </c>
      <c r="Y272">
        <v>3018.55357253682</v>
      </c>
      <c r="Z272">
        <v>3033.54447204097</v>
      </c>
      <c r="AA272">
        <v>3236.7358352003798</v>
      </c>
      <c r="AB272">
        <v>219.40865739999899</v>
      </c>
      <c r="AC272">
        <f>(K272-Y272)/Y272</f>
        <v>0.27668963139024166</v>
      </c>
      <c r="AD272">
        <f>-AC272</f>
        <v>-0.27668963139024166</v>
      </c>
      <c r="AE272">
        <f>P272/AB272</f>
        <v>2.1032128151564368E-3</v>
      </c>
    </row>
    <row r="273" spans="1:31" x14ac:dyDescent="0.3">
      <c r="A273" t="s">
        <v>263</v>
      </c>
      <c r="B273">
        <v>20</v>
      </c>
      <c r="C273">
        <v>0.7</v>
      </c>
      <c r="D273" t="str">
        <f>CONCATENATE("OS=",C273)</f>
        <v>OS=0.7</v>
      </c>
      <c r="E273">
        <v>4</v>
      </c>
      <c r="F273">
        <v>0.7</v>
      </c>
      <c r="G273" t="str">
        <f>CONCATENATE("ρ=",F273)</f>
        <v>ρ=0.7</v>
      </c>
      <c r="H273" t="s">
        <v>6</v>
      </c>
      <c r="I273" t="str">
        <f>CONCATENATE("μ=",H273)</f>
        <v>μ=L</v>
      </c>
      <c r="J273">
        <v>3</v>
      </c>
      <c r="K273">
        <v>3853.7560478537298</v>
      </c>
      <c r="L273" t="s">
        <v>30</v>
      </c>
      <c r="M273">
        <v>3</v>
      </c>
      <c r="N273">
        <v>8</v>
      </c>
      <c r="O273">
        <v>6.6666666666666599</v>
      </c>
      <c r="P273">
        <v>0.40968119999990898</v>
      </c>
      <c r="Q273" t="s">
        <v>263</v>
      </c>
      <c r="R273">
        <v>20</v>
      </c>
      <c r="S273">
        <v>0.7</v>
      </c>
      <c r="T273">
        <v>4</v>
      </c>
      <c r="U273">
        <v>0.7</v>
      </c>
      <c r="V273" t="s">
        <v>6</v>
      </c>
      <c r="W273">
        <v>3</v>
      </c>
      <c r="X273" t="s">
        <v>13</v>
      </c>
      <c r="Y273">
        <v>3018.55357253682</v>
      </c>
      <c r="Z273">
        <v>3033.54447204097</v>
      </c>
      <c r="AA273">
        <v>3236.7358352003798</v>
      </c>
      <c r="AB273">
        <v>219.40865739999899</v>
      </c>
      <c r="AC273">
        <f>(K273-Y273)/Y273</f>
        <v>0.27668963139024166</v>
      </c>
      <c r="AD273">
        <f>-AC273</f>
        <v>-0.27668963139024166</v>
      </c>
      <c r="AE273">
        <f>P273/AB273</f>
        <v>1.8672061752468974E-3</v>
      </c>
    </row>
    <row r="274" spans="1:31" x14ac:dyDescent="0.3">
      <c r="A274" t="s">
        <v>263</v>
      </c>
      <c r="B274">
        <v>20</v>
      </c>
      <c r="C274">
        <v>0.7</v>
      </c>
      <c r="D274" t="str">
        <f>CONCATENATE("OS=",C274)</f>
        <v>OS=0.7</v>
      </c>
      <c r="E274">
        <v>4</v>
      </c>
      <c r="F274">
        <v>0.7</v>
      </c>
      <c r="G274" t="str">
        <f>CONCATENATE("ρ=",F274)</f>
        <v>ρ=0.7</v>
      </c>
      <c r="H274" t="s">
        <v>6</v>
      </c>
      <c r="I274" t="str">
        <f>CONCATENATE("μ=",H274)</f>
        <v>μ=L</v>
      </c>
      <c r="J274">
        <v>3</v>
      </c>
      <c r="K274">
        <v>3853.7560478537298</v>
      </c>
      <c r="L274" t="s">
        <v>29</v>
      </c>
      <c r="M274">
        <v>4</v>
      </c>
      <c r="N274">
        <v>8</v>
      </c>
      <c r="O274">
        <v>6.6666666666666599</v>
      </c>
      <c r="P274">
        <v>0.447708700000021</v>
      </c>
      <c r="Q274" t="s">
        <v>263</v>
      </c>
      <c r="R274">
        <v>20</v>
      </c>
      <c r="S274">
        <v>0.7</v>
      </c>
      <c r="T274">
        <v>4</v>
      </c>
      <c r="U274">
        <v>0.7</v>
      </c>
      <c r="V274" t="s">
        <v>6</v>
      </c>
      <c r="W274">
        <v>3</v>
      </c>
      <c r="X274" t="s">
        <v>13</v>
      </c>
      <c r="Y274">
        <v>3018.55357253682</v>
      </c>
      <c r="Z274">
        <v>3033.54447204097</v>
      </c>
      <c r="AA274">
        <v>3236.7358352003798</v>
      </c>
      <c r="AB274">
        <v>219.40865739999899</v>
      </c>
      <c r="AC274">
        <f>(K274-Y274)/Y274</f>
        <v>0.27668963139024166</v>
      </c>
      <c r="AD274">
        <f>-AC274</f>
        <v>-0.27668963139024166</v>
      </c>
      <c r="AE274">
        <f>P274/AB274</f>
        <v>2.0405243134222063E-3</v>
      </c>
    </row>
    <row r="275" spans="1:31" x14ac:dyDescent="0.3">
      <c r="A275" t="s">
        <v>263</v>
      </c>
      <c r="B275">
        <v>20</v>
      </c>
      <c r="C275">
        <v>0.7</v>
      </c>
      <c r="D275" t="str">
        <f>CONCATENATE("OS=",C275)</f>
        <v>OS=0.7</v>
      </c>
      <c r="E275">
        <v>4</v>
      </c>
      <c r="F275">
        <v>0.7</v>
      </c>
      <c r="G275" t="str">
        <f>CONCATENATE("ρ=",F275)</f>
        <v>ρ=0.7</v>
      </c>
      <c r="H275" t="s">
        <v>6</v>
      </c>
      <c r="I275" t="str">
        <f>CONCATENATE("μ=",H275)</f>
        <v>μ=L</v>
      </c>
      <c r="J275">
        <v>3</v>
      </c>
      <c r="K275">
        <v>3853.7560478537298</v>
      </c>
      <c r="L275" t="s">
        <v>28</v>
      </c>
      <c r="M275">
        <v>5</v>
      </c>
      <c r="N275">
        <v>8</v>
      </c>
      <c r="O275">
        <v>6.6666666666666599</v>
      </c>
      <c r="P275">
        <v>0.41055510000001</v>
      </c>
      <c r="Q275" t="s">
        <v>263</v>
      </c>
      <c r="R275">
        <v>20</v>
      </c>
      <c r="S275">
        <v>0.7</v>
      </c>
      <c r="T275">
        <v>4</v>
      </c>
      <c r="U275">
        <v>0.7</v>
      </c>
      <c r="V275" t="s">
        <v>6</v>
      </c>
      <c r="W275">
        <v>3</v>
      </c>
      <c r="X275" t="s">
        <v>13</v>
      </c>
      <c r="Y275">
        <v>3018.55357253682</v>
      </c>
      <c r="Z275">
        <v>3033.54447204097</v>
      </c>
      <c r="AA275">
        <v>3236.7358352003798</v>
      </c>
      <c r="AB275">
        <v>219.40865739999899</v>
      </c>
      <c r="AC275">
        <f>(K275-Y275)/Y275</f>
        <v>0.27668963139024166</v>
      </c>
      <c r="AD275">
        <f>-AC275</f>
        <v>-0.27668963139024166</v>
      </c>
      <c r="AE275">
        <f>P275/AB275</f>
        <v>1.8711891539062483E-3</v>
      </c>
    </row>
    <row r="276" spans="1:31" x14ac:dyDescent="0.3">
      <c r="A276" t="s">
        <v>328</v>
      </c>
      <c r="B276">
        <v>60</v>
      </c>
      <c r="C276">
        <v>0.7</v>
      </c>
      <c r="D276" t="str">
        <f>CONCATENATE("OS=",C276)</f>
        <v>OS=0.7</v>
      </c>
      <c r="E276">
        <v>4</v>
      </c>
      <c r="F276">
        <v>0.7</v>
      </c>
      <c r="G276" t="str">
        <f>CONCATENATE("ρ=",F276)</f>
        <v>ρ=0.7</v>
      </c>
      <c r="H276" t="s">
        <v>6</v>
      </c>
      <c r="I276" t="str">
        <f>CONCATENATE("μ=",H276)</f>
        <v>μ=L</v>
      </c>
      <c r="J276">
        <v>5</v>
      </c>
      <c r="K276">
        <v>3852.9734181922099</v>
      </c>
      <c r="L276" t="s">
        <v>24</v>
      </c>
      <c r="M276">
        <v>5</v>
      </c>
      <c r="N276">
        <v>9</v>
      </c>
      <c r="O276">
        <v>6.6666666666666599</v>
      </c>
      <c r="P276">
        <v>19.915404899998901</v>
      </c>
      <c r="Q276" t="s">
        <v>328</v>
      </c>
      <c r="R276">
        <v>60</v>
      </c>
      <c r="S276">
        <v>0.7</v>
      </c>
      <c r="T276">
        <v>4</v>
      </c>
      <c r="U276">
        <v>0.7</v>
      </c>
      <c r="V276" t="s">
        <v>6</v>
      </c>
      <c r="W276">
        <v>5</v>
      </c>
      <c r="X276" t="s">
        <v>13</v>
      </c>
      <c r="Y276">
        <v>3908.7750517882</v>
      </c>
      <c r="Z276">
        <v>3908.7750517882</v>
      </c>
      <c r="AA276">
        <v>90000000000</v>
      </c>
      <c r="AB276">
        <v>1507.84974049999</v>
      </c>
      <c r="AC276">
        <f>(K276-Y276)/Y276</f>
        <v>-1.4275990011362196E-2</v>
      </c>
      <c r="AD276">
        <f>-AC276</f>
        <v>1.4275990011362196E-2</v>
      </c>
      <c r="AE276">
        <f>P276/AB276</f>
        <v>1.3207817970904132E-2</v>
      </c>
    </row>
    <row r="277" spans="1:31" x14ac:dyDescent="0.3">
      <c r="A277" t="s">
        <v>323</v>
      </c>
      <c r="B277">
        <v>30</v>
      </c>
      <c r="C277">
        <v>0.7</v>
      </c>
      <c r="D277" t="str">
        <f>CONCATENATE("OS=",C277)</f>
        <v>OS=0.7</v>
      </c>
      <c r="E277">
        <v>4</v>
      </c>
      <c r="F277">
        <v>0.7</v>
      </c>
      <c r="G277" t="str">
        <f>CONCATENATE("ρ=",F277)</f>
        <v>ρ=0.7</v>
      </c>
      <c r="H277" t="s">
        <v>6</v>
      </c>
      <c r="I277" t="str">
        <f>CONCATENATE("μ=",H277)</f>
        <v>μ=L</v>
      </c>
      <c r="J277">
        <v>4</v>
      </c>
      <c r="K277">
        <v>3852.7334034312798</v>
      </c>
      <c r="L277" t="s">
        <v>22</v>
      </c>
      <c r="M277">
        <v>0</v>
      </c>
      <c r="N277">
        <v>9</v>
      </c>
      <c r="O277">
        <v>6.6666666666666599</v>
      </c>
      <c r="P277">
        <v>2.07647259999976</v>
      </c>
      <c r="Q277" t="s">
        <v>323</v>
      </c>
      <c r="R277">
        <v>30</v>
      </c>
      <c r="S277">
        <v>0.7</v>
      </c>
      <c r="T277">
        <v>4</v>
      </c>
      <c r="U277">
        <v>0.7</v>
      </c>
      <c r="V277" t="s">
        <v>6</v>
      </c>
      <c r="W277">
        <v>4</v>
      </c>
      <c r="X277" t="s">
        <v>13</v>
      </c>
      <c r="Y277">
        <v>3724.9098261956801</v>
      </c>
      <c r="Z277">
        <v>3725.2781303526599</v>
      </c>
      <c r="AA277">
        <v>3787.1121694765502</v>
      </c>
      <c r="AB277">
        <v>1351.79671189999</v>
      </c>
      <c r="AC277">
        <f>(K277-Y277)/Y277</f>
        <v>3.4315885001207753E-2</v>
      </c>
      <c r="AD277">
        <f>-AC277</f>
        <v>-3.4315885001207753E-2</v>
      </c>
      <c r="AE277">
        <f>P277/AB277</f>
        <v>1.5360834818729636E-3</v>
      </c>
    </row>
    <row r="278" spans="1:31" x14ac:dyDescent="0.3">
      <c r="A278" t="s">
        <v>331</v>
      </c>
      <c r="B278">
        <v>30</v>
      </c>
      <c r="C278">
        <v>0.7</v>
      </c>
      <c r="D278" t="str">
        <f>CONCATENATE("OS=",C278)</f>
        <v>OS=0.7</v>
      </c>
      <c r="E278">
        <v>2</v>
      </c>
      <c r="F278">
        <v>0.7</v>
      </c>
      <c r="G278" t="str">
        <f>CONCATENATE("ρ=",F278)</f>
        <v>ρ=0.7</v>
      </c>
      <c r="H278" t="s">
        <v>4</v>
      </c>
      <c r="I278" t="str">
        <f>CONCATENATE("μ=",H278)</f>
        <v>μ=H</v>
      </c>
      <c r="J278">
        <v>3</v>
      </c>
      <c r="K278">
        <v>3851.51241354074</v>
      </c>
      <c r="L278" t="s">
        <v>31</v>
      </c>
      <c r="M278">
        <v>0</v>
      </c>
      <c r="N278">
        <v>8</v>
      </c>
      <c r="O278">
        <v>3.3333333333333299</v>
      </c>
      <c r="P278">
        <v>2.2397776000002501</v>
      </c>
      <c r="Q278" t="s">
        <v>331</v>
      </c>
      <c r="R278">
        <v>30</v>
      </c>
      <c r="S278">
        <v>0.7</v>
      </c>
      <c r="T278">
        <v>2</v>
      </c>
      <c r="U278">
        <v>0.7</v>
      </c>
      <c r="V278" t="s">
        <v>4</v>
      </c>
      <c r="W278">
        <v>3</v>
      </c>
      <c r="X278" t="s">
        <v>13</v>
      </c>
      <c r="Y278">
        <v>3680.16022395555</v>
      </c>
      <c r="Z278">
        <v>3680.16022395555</v>
      </c>
      <c r="AA278">
        <v>3680.16022395555</v>
      </c>
      <c r="AB278">
        <v>1040.4827468999999</v>
      </c>
      <c r="AC278">
        <f>(K278-Y278)/Y278</f>
        <v>4.6561067768135206E-2</v>
      </c>
      <c r="AD278">
        <f>-AC278</f>
        <v>-4.6561067768135206E-2</v>
      </c>
      <c r="AE278">
        <f>P278/AB278</f>
        <v>2.1526330990815686E-3</v>
      </c>
    </row>
    <row r="279" spans="1:31" x14ac:dyDescent="0.3">
      <c r="A279" t="s">
        <v>331</v>
      </c>
      <c r="B279">
        <v>30</v>
      </c>
      <c r="C279">
        <v>0.7</v>
      </c>
      <c r="D279" t="str">
        <f>CONCATENATE("OS=",C279)</f>
        <v>OS=0.7</v>
      </c>
      <c r="E279">
        <v>2</v>
      </c>
      <c r="F279">
        <v>0.7</v>
      </c>
      <c r="G279" t="str">
        <f>CONCATENATE("ρ=",F279)</f>
        <v>ρ=0.7</v>
      </c>
      <c r="H279" t="s">
        <v>4</v>
      </c>
      <c r="I279" t="str">
        <f>CONCATENATE("μ=",H279)</f>
        <v>μ=H</v>
      </c>
      <c r="J279">
        <v>3</v>
      </c>
      <c r="K279">
        <v>3851.51241354074</v>
      </c>
      <c r="L279" t="s">
        <v>30</v>
      </c>
      <c r="M279">
        <v>3</v>
      </c>
      <c r="N279">
        <v>8</v>
      </c>
      <c r="O279">
        <v>3.3333333333333299</v>
      </c>
      <c r="P279">
        <v>2.00587009999981</v>
      </c>
      <c r="Q279" t="s">
        <v>331</v>
      </c>
      <c r="R279">
        <v>30</v>
      </c>
      <c r="S279">
        <v>0.7</v>
      </c>
      <c r="T279">
        <v>2</v>
      </c>
      <c r="U279">
        <v>0.7</v>
      </c>
      <c r="V279" t="s">
        <v>4</v>
      </c>
      <c r="W279">
        <v>3</v>
      </c>
      <c r="X279" t="s">
        <v>13</v>
      </c>
      <c r="Y279">
        <v>3680.16022395555</v>
      </c>
      <c r="Z279">
        <v>3680.16022395555</v>
      </c>
      <c r="AA279">
        <v>3680.16022395555</v>
      </c>
      <c r="AB279">
        <v>1040.4827468999999</v>
      </c>
      <c r="AC279">
        <f>(K279-Y279)/Y279</f>
        <v>4.6561067768135206E-2</v>
      </c>
      <c r="AD279">
        <f>-AC279</f>
        <v>-4.6561067768135206E-2</v>
      </c>
      <c r="AE279">
        <f>P279/AB279</f>
        <v>1.9278263921012357E-3</v>
      </c>
    </row>
    <row r="280" spans="1:31" x14ac:dyDescent="0.3">
      <c r="A280" t="s">
        <v>331</v>
      </c>
      <c r="B280">
        <v>30</v>
      </c>
      <c r="C280">
        <v>0.7</v>
      </c>
      <c r="D280" t="str">
        <f>CONCATENATE("OS=",C280)</f>
        <v>OS=0.7</v>
      </c>
      <c r="E280">
        <v>2</v>
      </c>
      <c r="F280">
        <v>0.7</v>
      </c>
      <c r="G280" t="str">
        <f>CONCATENATE("ρ=",F280)</f>
        <v>ρ=0.7</v>
      </c>
      <c r="H280" t="s">
        <v>4</v>
      </c>
      <c r="I280" t="str">
        <f>CONCATENATE("μ=",H280)</f>
        <v>μ=H</v>
      </c>
      <c r="J280">
        <v>3</v>
      </c>
      <c r="K280">
        <v>3851.51241354074</v>
      </c>
      <c r="L280" t="s">
        <v>29</v>
      </c>
      <c r="M280">
        <v>4</v>
      </c>
      <c r="N280">
        <v>8</v>
      </c>
      <c r="O280">
        <v>3.3333333333333299</v>
      </c>
      <c r="P280">
        <v>2.3353092000002098</v>
      </c>
      <c r="Q280" t="s">
        <v>331</v>
      </c>
      <c r="R280">
        <v>30</v>
      </c>
      <c r="S280">
        <v>0.7</v>
      </c>
      <c r="T280">
        <v>2</v>
      </c>
      <c r="U280">
        <v>0.7</v>
      </c>
      <c r="V280" t="s">
        <v>4</v>
      </c>
      <c r="W280">
        <v>3</v>
      </c>
      <c r="X280" t="s">
        <v>13</v>
      </c>
      <c r="Y280">
        <v>3680.16022395555</v>
      </c>
      <c r="Z280">
        <v>3680.16022395555</v>
      </c>
      <c r="AA280">
        <v>3680.16022395555</v>
      </c>
      <c r="AB280">
        <v>1040.4827468999999</v>
      </c>
      <c r="AC280">
        <f>(K280-Y280)/Y280</f>
        <v>4.6561067768135206E-2</v>
      </c>
      <c r="AD280">
        <f>-AC280</f>
        <v>-4.6561067768135206E-2</v>
      </c>
      <c r="AE280">
        <f>P280/AB280</f>
        <v>2.2444477882579005E-3</v>
      </c>
    </row>
    <row r="281" spans="1:31" x14ac:dyDescent="0.3">
      <c r="A281" t="s">
        <v>331</v>
      </c>
      <c r="B281">
        <v>30</v>
      </c>
      <c r="C281">
        <v>0.7</v>
      </c>
      <c r="D281" t="str">
        <f>CONCATENATE("OS=",C281)</f>
        <v>OS=0.7</v>
      </c>
      <c r="E281">
        <v>2</v>
      </c>
      <c r="F281">
        <v>0.7</v>
      </c>
      <c r="G281" t="str">
        <f>CONCATENATE("ρ=",F281)</f>
        <v>ρ=0.7</v>
      </c>
      <c r="H281" t="s">
        <v>4</v>
      </c>
      <c r="I281" t="str">
        <f>CONCATENATE("μ=",H281)</f>
        <v>μ=H</v>
      </c>
      <c r="J281">
        <v>3</v>
      </c>
      <c r="K281">
        <v>3851.51241354074</v>
      </c>
      <c r="L281" t="s">
        <v>28</v>
      </c>
      <c r="M281">
        <v>5</v>
      </c>
      <c r="N281">
        <v>8</v>
      </c>
      <c r="O281">
        <v>3.3333333333333299</v>
      </c>
      <c r="P281">
        <v>2.25244960000009</v>
      </c>
      <c r="Q281" t="s">
        <v>331</v>
      </c>
      <c r="R281">
        <v>30</v>
      </c>
      <c r="S281">
        <v>0.7</v>
      </c>
      <c r="T281">
        <v>2</v>
      </c>
      <c r="U281">
        <v>0.7</v>
      </c>
      <c r="V281" t="s">
        <v>4</v>
      </c>
      <c r="W281">
        <v>3</v>
      </c>
      <c r="X281" t="s">
        <v>13</v>
      </c>
      <c r="Y281">
        <v>3680.16022395555</v>
      </c>
      <c r="Z281">
        <v>3680.16022395555</v>
      </c>
      <c r="AA281">
        <v>3680.16022395555</v>
      </c>
      <c r="AB281">
        <v>1040.4827468999999</v>
      </c>
      <c r="AC281">
        <f>(K281-Y281)/Y281</f>
        <v>4.6561067768135206E-2</v>
      </c>
      <c r="AD281">
        <f>-AC281</f>
        <v>-4.6561067768135206E-2</v>
      </c>
      <c r="AE281">
        <f>P281/AB281</f>
        <v>2.1648120612388889E-3</v>
      </c>
    </row>
    <row r="282" spans="1:31" x14ac:dyDescent="0.3">
      <c r="A282" t="s">
        <v>323</v>
      </c>
      <c r="B282">
        <v>30</v>
      </c>
      <c r="C282">
        <v>0.7</v>
      </c>
      <c r="D282" t="str">
        <f>CONCATENATE("OS=",C282)</f>
        <v>OS=0.7</v>
      </c>
      <c r="E282">
        <v>4</v>
      </c>
      <c r="F282">
        <v>0.7</v>
      </c>
      <c r="G282" t="str">
        <f>CONCATENATE("ρ=",F282)</f>
        <v>ρ=0.7</v>
      </c>
      <c r="H282" t="s">
        <v>6</v>
      </c>
      <c r="I282" t="str">
        <f>CONCATENATE("μ=",H282)</f>
        <v>μ=L</v>
      </c>
      <c r="J282">
        <v>4</v>
      </c>
      <c r="K282">
        <v>3845.9619673202401</v>
      </c>
      <c r="L282" t="s">
        <v>25</v>
      </c>
      <c r="M282">
        <v>4</v>
      </c>
      <c r="N282">
        <v>9</v>
      </c>
      <c r="O282">
        <v>6.6666666666666599</v>
      </c>
      <c r="P282">
        <v>2.1984950999999402</v>
      </c>
      <c r="Q282" t="s">
        <v>323</v>
      </c>
      <c r="R282">
        <v>30</v>
      </c>
      <c r="S282">
        <v>0.7</v>
      </c>
      <c r="T282">
        <v>4</v>
      </c>
      <c r="U282">
        <v>0.7</v>
      </c>
      <c r="V282" t="s">
        <v>6</v>
      </c>
      <c r="W282">
        <v>4</v>
      </c>
      <c r="X282" t="s">
        <v>13</v>
      </c>
      <c r="Y282">
        <v>3724.9098261956801</v>
      </c>
      <c r="Z282">
        <v>3725.2781303526599</v>
      </c>
      <c r="AA282">
        <v>3787.1121694765502</v>
      </c>
      <c r="AB282">
        <v>1351.79671189999</v>
      </c>
      <c r="AC282">
        <f>(K282-Y282)/Y282</f>
        <v>3.2498005796879323E-2</v>
      </c>
      <c r="AD282">
        <f>-AC282</f>
        <v>-3.2498005796879323E-2</v>
      </c>
      <c r="AE282">
        <f>P282/AB282</f>
        <v>1.6263503828988389E-3</v>
      </c>
    </row>
    <row r="283" spans="1:31" x14ac:dyDescent="0.3">
      <c r="A283" t="s">
        <v>214</v>
      </c>
      <c r="B283">
        <v>10</v>
      </c>
      <c r="C283">
        <v>0.7</v>
      </c>
      <c r="D283" t="str">
        <f>CONCATENATE("OS=",C283)</f>
        <v>OS=0.7</v>
      </c>
      <c r="E283">
        <v>4</v>
      </c>
      <c r="F283">
        <v>0.7</v>
      </c>
      <c r="G283" t="str">
        <f>CONCATENATE("ρ=",F283)</f>
        <v>ρ=0.7</v>
      </c>
      <c r="H283" t="s">
        <v>6</v>
      </c>
      <c r="I283" t="str">
        <f>CONCATENATE("μ=",H283)</f>
        <v>μ=L</v>
      </c>
      <c r="J283">
        <v>3</v>
      </c>
      <c r="K283">
        <v>3844.8803062218099</v>
      </c>
      <c r="L283" t="s">
        <v>28</v>
      </c>
      <c r="M283">
        <v>5</v>
      </c>
      <c r="N283">
        <v>8</v>
      </c>
      <c r="O283">
        <v>6.6666666666666599</v>
      </c>
      <c r="P283">
        <v>7.7275599999993005E-2</v>
      </c>
      <c r="Q283" t="s">
        <v>214</v>
      </c>
      <c r="R283">
        <v>10</v>
      </c>
      <c r="S283">
        <v>0.7</v>
      </c>
      <c r="T283">
        <v>4</v>
      </c>
      <c r="U283">
        <v>0.7</v>
      </c>
      <c r="V283" t="s">
        <v>6</v>
      </c>
      <c r="W283">
        <v>3</v>
      </c>
      <c r="X283" t="s">
        <v>13</v>
      </c>
      <c r="Y283">
        <v>2985.4770952477902</v>
      </c>
      <c r="Z283">
        <v>2992.7675245042601</v>
      </c>
      <c r="AA283">
        <v>3162.7516919520599</v>
      </c>
      <c r="AB283">
        <v>42.139205300001699</v>
      </c>
      <c r="AC283">
        <f>(K283-Y283)/Y283</f>
        <v>0.2878612642321044</v>
      </c>
      <c r="AD283">
        <f>-AC283</f>
        <v>-0.2878612642321044</v>
      </c>
      <c r="AE283">
        <f>P283/AB283</f>
        <v>1.8338172124947474E-3</v>
      </c>
    </row>
    <row r="284" spans="1:31" x14ac:dyDescent="0.3">
      <c r="A284" t="s">
        <v>303</v>
      </c>
      <c r="B284">
        <v>30</v>
      </c>
      <c r="C284">
        <v>0.3</v>
      </c>
      <c r="D284" t="str">
        <f>CONCATENATE("OS=",C284)</f>
        <v>OS=0.3</v>
      </c>
      <c r="E284">
        <v>2</v>
      </c>
      <c r="F284">
        <v>0.7</v>
      </c>
      <c r="G284" t="str">
        <f>CONCATENATE("ρ=",F284)</f>
        <v>ρ=0.7</v>
      </c>
      <c r="H284" t="s">
        <v>6</v>
      </c>
      <c r="I284" t="str">
        <f>CONCATENATE("μ=",H284)</f>
        <v>μ=L</v>
      </c>
      <c r="J284">
        <v>2</v>
      </c>
      <c r="K284">
        <v>3844.55698290898</v>
      </c>
      <c r="L284" t="s">
        <v>29</v>
      </c>
      <c r="M284">
        <v>4</v>
      </c>
      <c r="N284">
        <v>8</v>
      </c>
      <c r="O284">
        <v>3.3333333333333299</v>
      </c>
      <c r="P284">
        <v>2.9750171000000498</v>
      </c>
      <c r="Q284" t="s">
        <v>303</v>
      </c>
      <c r="R284">
        <v>30</v>
      </c>
      <c r="S284">
        <v>0.3</v>
      </c>
      <c r="T284">
        <v>2</v>
      </c>
      <c r="U284">
        <v>0.7</v>
      </c>
      <c r="V284" t="s">
        <v>6</v>
      </c>
      <c r="W284">
        <v>2</v>
      </c>
      <c r="X284" t="s">
        <v>13</v>
      </c>
      <c r="Y284">
        <v>3447.4064003439498</v>
      </c>
      <c r="Z284">
        <v>3447.4064003439498</v>
      </c>
      <c r="AA284">
        <v>3447.4064003439498</v>
      </c>
      <c r="AB284">
        <v>1165.4865417000001</v>
      </c>
      <c r="AC284">
        <f>(K284-Y284)/Y284</f>
        <v>0.11520271660614374</v>
      </c>
      <c r="AD284">
        <f>-AC284</f>
        <v>-0.11520271660614374</v>
      </c>
      <c r="AE284">
        <f>P284/AB284</f>
        <v>2.5525966997959797E-3</v>
      </c>
    </row>
    <row r="285" spans="1:31" x14ac:dyDescent="0.3">
      <c r="A285" t="s">
        <v>214</v>
      </c>
      <c r="B285">
        <v>10</v>
      </c>
      <c r="C285">
        <v>0.7</v>
      </c>
      <c r="D285" t="str">
        <f>CONCATENATE("OS=",C285)</f>
        <v>OS=0.7</v>
      </c>
      <c r="E285">
        <v>4</v>
      </c>
      <c r="F285">
        <v>0.7</v>
      </c>
      <c r="G285" t="str">
        <f>CONCATENATE("ρ=",F285)</f>
        <v>ρ=0.7</v>
      </c>
      <c r="H285" t="s">
        <v>6</v>
      </c>
      <c r="I285" t="str">
        <f>CONCATENATE("μ=",H285)</f>
        <v>μ=L</v>
      </c>
      <c r="J285">
        <v>3</v>
      </c>
      <c r="K285">
        <v>3844.5319027511</v>
      </c>
      <c r="L285" t="s">
        <v>31</v>
      </c>
      <c r="M285">
        <v>0</v>
      </c>
      <c r="N285">
        <v>8</v>
      </c>
      <c r="O285">
        <v>6.6666666666666599</v>
      </c>
      <c r="P285">
        <v>8.1525099999993203E-2</v>
      </c>
      <c r="Q285" t="s">
        <v>214</v>
      </c>
      <c r="R285">
        <v>10</v>
      </c>
      <c r="S285">
        <v>0.7</v>
      </c>
      <c r="T285">
        <v>4</v>
      </c>
      <c r="U285">
        <v>0.7</v>
      </c>
      <c r="V285" t="s">
        <v>6</v>
      </c>
      <c r="W285">
        <v>3</v>
      </c>
      <c r="X285" t="s">
        <v>13</v>
      </c>
      <c r="Y285">
        <v>2985.4770952477902</v>
      </c>
      <c r="Z285">
        <v>2992.7675245042601</v>
      </c>
      <c r="AA285">
        <v>3162.7516919520599</v>
      </c>
      <c r="AB285">
        <v>42.139205300001699</v>
      </c>
      <c r="AC285">
        <f>(K285-Y285)/Y285</f>
        <v>0.28774456480363969</v>
      </c>
      <c r="AD285">
        <f>-AC285</f>
        <v>-0.28774456480363969</v>
      </c>
      <c r="AE285">
        <f>P285/AB285</f>
        <v>1.9346615442695574E-3</v>
      </c>
    </row>
    <row r="286" spans="1:31" x14ac:dyDescent="0.3">
      <c r="A286" t="s">
        <v>214</v>
      </c>
      <c r="B286">
        <v>10</v>
      </c>
      <c r="C286">
        <v>0.7</v>
      </c>
      <c r="D286" t="str">
        <f>CONCATENATE("OS=",C286)</f>
        <v>OS=0.7</v>
      </c>
      <c r="E286">
        <v>4</v>
      </c>
      <c r="F286">
        <v>0.7</v>
      </c>
      <c r="G286" t="str">
        <f>CONCATENATE("ρ=",F286)</f>
        <v>ρ=0.7</v>
      </c>
      <c r="H286" t="s">
        <v>6</v>
      </c>
      <c r="I286" t="str">
        <f>CONCATENATE("μ=",H286)</f>
        <v>μ=L</v>
      </c>
      <c r="J286">
        <v>3</v>
      </c>
      <c r="K286">
        <v>3844.5319027511</v>
      </c>
      <c r="L286" t="s">
        <v>30</v>
      </c>
      <c r="M286">
        <v>3</v>
      </c>
      <c r="N286">
        <v>8</v>
      </c>
      <c r="O286">
        <v>6.6666666666666599</v>
      </c>
      <c r="P286">
        <v>8.4302200000010402E-2</v>
      </c>
      <c r="Q286" t="s">
        <v>214</v>
      </c>
      <c r="R286">
        <v>10</v>
      </c>
      <c r="S286">
        <v>0.7</v>
      </c>
      <c r="T286">
        <v>4</v>
      </c>
      <c r="U286">
        <v>0.7</v>
      </c>
      <c r="V286" t="s">
        <v>6</v>
      </c>
      <c r="W286">
        <v>3</v>
      </c>
      <c r="X286" t="s">
        <v>13</v>
      </c>
      <c r="Y286">
        <v>2985.4770952477902</v>
      </c>
      <c r="Z286">
        <v>2992.7675245042601</v>
      </c>
      <c r="AA286">
        <v>3162.7516919520599</v>
      </c>
      <c r="AB286">
        <v>42.139205300001699</v>
      </c>
      <c r="AC286">
        <f>(K286-Y286)/Y286</f>
        <v>0.28774456480363969</v>
      </c>
      <c r="AD286">
        <f>-AC286</f>
        <v>-0.28774456480363969</v>
      </c>
      <c r="AE286">
        <f>P286/AB286</f>
        <v>2.0005645431573197E-3</v>
      </c>
    </row>
    <row r="287" spans="1:31" x14ac:dyDescent="0.3">
      <c r="A287" t="s">
        <v>214</v>
      </c>
      <c r="B287">
        <v>10</v>
      </c>
      <c r="C287">
        <v>0.7</v>
      </c>
      <c r="D287" t="str">
        <f>CONCATENATE("OS=",C287)</f>
        <v>OS=0.7</v>
      </c>
      <c r="E287">
        <v>4</v>
      </c>
      <c r="F287">
        <v>0.7</v>
      </c>
      <c r="G287" t="str">
        <f>CONCATENATE("ρ=",F287)</f>
        <v>ρ=0.7</v>
      </c>
      <c r="H287" t="s">
        <v>6</v>
      </c>
      <c r="I287" t="str">
        <f>CONCATENATE("μ=",H287)</f>
        <v>μ=L</v>
      </c>
      <c r="J287">
        <v>3</v>
      </c>
      <c r="K287">
        <v>3844.5319027511</v>
      </c>
      <c r="L287" t="s">
        <v>29</v>
      </c>
      <c r="M287">
        <v>4</v>
      </c>
      <c r="N287">
        <v>8</v>
      </c>
      <c r="O287">
        <v>6.6666666666666599</v>
      </c>
      <c r="P287">
        <v>9.2104900000009496E-2</v>
      </c>
      <c r="Q287" t="s">
        <v>214</v>
      </c>
      <c r="R287">
        <v>10</v>
      </c>
      <c r="S287">
        <v>0.7</v>
      </c>
      <c r="T287">
        <v>4</v>
      </c>
      <c r="U287">
        <v>0.7</v>
      </c>
      <c r="V287" t="s">
        <v>6</v>
      </c>
      <c r="W287">
        <v>3</v>
      </c>
      <c r="X287" t="s">
        <v>13</v>
      </c>
      <c r="Y287">
        <v>2985.4770952477902</v>
      </c>
      <c r="Z287">
        <v>2992.7675245042601</v>
      </c>
      <c r="AA287">
        <v>3162.7516919520599</v>
      </c>
      <c r="AB287">
        <v>42.139205300001699</v>
      </c>
      <c r="AC287">
        <f>(K287-Y287)/Y287</f>
        <v>0.28774456480363969</v>
      </c>
      <c r="AD287">
        <f>-AC287</f>
        <v>-0.28774456480363969</v>
      </c>
      <c r="AE287">
        <f>P287/AB287</f>
        <v>2.1857294019734584E-3</v>
      </c>
    </row>
    <row r="288" spans="1:31" x14ac:dyDescent="0.3">
      <c r="A288" t="s">
        <v>303</v>
      </c>
      <c r="B288">
        <v>30</v>
      </c>
      <c r="C288">
        <v>0.3</v>
      </c>
      <c r="D288" t="str">
        <f>CONCATENATE("OS=",C288)</f>
        <v>OS=0.3</v>
      </c>
      <c r="E288">
        <v>2</v>
      </c>
      <c r="F288">
        <v>0.7</v>
      </c>
      <c r="G288" t="str">
        <f>CONCATENATE("ρ=",F288)</f>
        <v>ρ=0.7</v>
      </c>
      <c r="H288" t="s">
        <v>6</v>
      </c>
      <c r="I288" t="str">
        <f>CONCATENATE("μ=",H288)</f>
        <v>μ=L</v>
      </c>
      <c r="J288">
        <v>2</v>
      </c>
      <c r="K288">
        <v>3844.3203718684599</v>
      </c>
      <c r="L288" t="s">
        <v>31</v>
      </c>
      <c r="M288">
        <v>0</v>
      </c>
      <c r="N288">
        <v>8</v>
      </c>
      <c r="O288">
        <v>3.3333333333333299</v>
      </c>
      <c r="P288">
        <v>2.7429633999999998</v>
      </c>
      <c r="Q288" t="s">
        <v>303</v>
      </c>
      <c r="R288">
        <v>30</v>
      </c>
      <c r="S288">
        <v>0.3</v>
      </c>
      <c r="T288">
        <v>2</v>
      </c>
      <c r="U288">
        <v>0.7</v>
      </c>
      <c r="V288" t="s">
        <v>6</v>
      </c>
      <c r="W288">
        <v>2</v>
      </c>
      <c r="X288" t="s">
        <v>13</v>
      </c>
      <c r="Y288">
        <v>3447.4064003439498</v>
      </c>
      <c r="Z288">
        <v>3447.4064003439498</v>
      </c>
      <c r="AA288">
        <v>3447.4064003439498</v>
      </c>
      <c r="AB288">
        <v>1165.4865417000001</v>
      </c>
      <c r="AC288">
        <f>(K288-Y288)/Y288</f>
        <v>0.1151340820986205</v>
      </c>
      <c r="AD288">
        <f>-AC288</f>
        <v>-0.1151340820986205</v>
      </c>
      <c r="AE288">
        <f>P288/AB288</f>
        <v>2.35349212698678E-3</v>
      </c>
    </row>
    <row r="289" spans="1:31" x14ac:dyDescent="0.3">
      <c r="A289" t="s">
        <v>282</v>
      </c>
      <c r="B289">
        <v>30</v>
      </c>
      <c r="C289">
        <v>0.7</v>
      </c>
      <c r="D289" t="str">
        <f>CONCATENATE("OS=",C289)</f>
        <v>OS=0.7</v>
      </c>
      <c r="E289">
        <v>4</v>
      </c>
      <c r="F289">
        <v>0.7</v>
      </c>
      <c r="G289" t="str">
        <f>CONCATENATE("ρ=",F289)</f>
        <v>ρ=0.7</v>
      </c>
      <c r="H289" t="s">
        <v>6</v>
      </c>
      <c r="I289" t="str">
        <f>CONCATENATE("μ=",H289)</f>
        <v>μ=L</v>
      </c>
      <c r="J289">
        <v>1</v>
      </c>
      <c r="K289">
        <v>3840.0676668943702</v>
      </c>
      <c r="L289" t="s">
        <v>31</v>
      </c>
      <c r="M289">
        <v>0</v>
      </c>
      <c r="N289">
        <v>8</v>
      </c>
      <c r="O289">
        <v>6.6666666666666599</v>
      </c>
      <c r="P289">
        <v>1.95698970000012</v>
      </c>
      <c r="Q289" t="s">
        <v>282</v>
      </c>
      <c r="R289">
        <v>30</v>
      </c>
      <c r="S289">
        <v>0.7</v>
      </c>
      <c r="T289">
        <v>4</v>
      </c>
      <c r="U289">
        <v>0.7</v>
      </c>
      <c r="V289" t="s">
        <v>6</v>
      </c>
      <c r="W289">
        <v>1</v>
      </c>
      <c r="X289" t="s">
        <v>13</v>
      </c>
      <c r="Y289">
        <v>3047.1862852612098</v>
      </c>
      <c r="Z289">
        <v>3054.32480264573</v>
      </c>
      <c r="AA289">
        <v>3127.1933741887401</v>
      </c>
      <c r="AB289">
        <v>895.26107899999897</v>
      </c>
      <c r="AC289">
        <f>(K289-Y289)/Y289</f>
        <v>0.2602011519506407</v>
      </c>
      <c r="AD289">
        <f>-AC289</f>
        <v>-0.2602011519506407</v>
      </c>
      <c r="AE289">
        <f>P289/AB289</f>
        <v>2.1859430124964944E-3</v>
      </c>
    </row>
    <row r="290" spans="1:31" x14ac:dyDescent="0.3">
      <c r="A290" t="s">
        <v>303</v>
      </c>
      <c r="B290">
        <v>30</v>
      </c>
      <c r="C290">
        <v>0.3</v>
      </c>
      <c r="D290" t="str">
        <f>CONCATENATE("OS=",C290)</f>
        <v>OS=0.3</v>
      </c>
      <c r="E290">
        <v>2</v>
      </c>
      <c r="F290">
        <v>0.7</v>
      </c>
      <c r="G290" t="str">
        <f>CONCATENATE("ρ=",F290)</f>
        <v>ρ=0.7</v>
      </c>
      <c r="H290" t="s">
        <v>6</v>
      </c>
      <c r="I290" t="str">
        <f>CONCATENATE("μ=",H290)</f>
        <v>μ=L</v>
      </c>
      <c r="J290">
        <v>2</v>
      </c>
      <c r="K290">
        <v>3839.8600503570801</v>
      </c>
      <c r="L290" t="s">
        <v>30</v>
      </c>
      <c r="M290">
        <v>3</v>
      </c>
      <c r="N290">
        <v>8</v>
      </c>
      <c r="O290">
        <v>3.3333333333333299</v>
      </c>
      <c r="P290">
        <v>2.2836990999999198</v>
      </c>
      <c r="Q290" t="s">
        <v>303</v>
      </c>
      <c r="R290">
        <v>30</v>
      </c>
      <c r="S290">
        <v>0.3</v>
      </c>
      <c r="T290">
        <v>2</v>
      </c>
      <c r="U290">
        <v>0.7</v>
      </c>
      <c r="V290" t="s">
        <v>6</v>
      </c>
      <c r="W290">
        <v>2</v>
      </c>
      <c r="X290" t="s">
        <v>13</v>
      </c>
      <c r="Y290">
        <v>3447.4064003439498</v>
      </c>
      <c r="Z290">
        <v>3447.4064003439498</v>
      </c>
      <c r="AA290">
        <v>3447.4064003439498</v>
      </c>
      <c r="AB290">
        <v>1165.4865417000001</v>
      </c>
      <c r="AC290">
        <f>(K290-Y290)/Y290</f>
        <v>0.11384026263163373</v>
      </c>
      <c r="AD290">
        <f>-AC290</f>
        <v>-0.11384026263163373</v>
      </c>
      <c r="AE290">
        <f>P290/AB290</f>
        <v>1.9594384133075223E-3</v>
      </c>
    </row>
    <row r="291" spans="1:31" x14ac:dyDescent="0.3">
      <c r="A291" t="s">
        <v>282</v>
      </c>
      <c r="B291">
        <v>30</v>
      </c>
      <c r="C291">
        <v>0.7</v>
      </c>
      <c r="D291" t="str">
        <f>CONCATENATE("OS=",C291)</f>
        <v>OS=0.7</v>
      </c>
      <c r="E291">
        <v>4</v>
      </c>
      <c r="F291">
        <v>0.7</v>
      </c>
      <c r="G291" t="str">
        <f>CONCATENATE("ρ=",F291)</f>
        <v>ρ=0.7</v>
      </c>
      <c r="H291" t="s">
        <v>6</v>
      </c>
      <c r="I291" t="str">
        <f>CONCATENATE("μ=",H291)</f>
        <v>μ=L</v>
      </c>
      <c r="J291">
        <v>1</v>
      </c>
      <c r="K291">
        <v>3839.1846777485198</v>
      </c>
      <c r="L291" t="s">
        <v>28</v>
      </c>
      <c r="M291">
        <v>5</v>
      </c>
      <c r="N291">
        <v>8</v>
      </c>
      <c r="O291">
        <v>6.6666666666666599</v>
      </c>
      <c r="P291">
        <v>1.99416209999981</v>
      </c>
      <c r="Q291" t="s">
        <v>282</v>
      </c>
      <c r="R291">
        <v>30</v>
      </c>
      <c r="S291">
        <v>0.7</v>
      </c>
      <c r="T291">
        <v>4</v>
      </c>
      <c r="U291">
        <v>0.7</v>
      </c>
      <c r="V291" t="s">
        <v>6</v>
      </c>
      <c r="W291">
        <v>1</v>
      </c>
      <c r="X291" t="s">
        <v>13</v>
      </c>
      <c r="Y291">
        <v>3047.1862852612098</v>
      </c>
      <c r="Z291">
        <v>3054.32480264573</v>
      </c>
      <c r="AA291">
        <v>3127.1933741887401</v>
      </c>
      <c r="AB291">
        <v>895.26107899999897</v>
      </c>
      <c r="AC291">
        <f>(K291-Y291)/Y291</f>
        <v>0.25991137998949693</v>
      </c>
      <c r="AD291">
        <f>-AC291</f>
        <v>-0.25991137998949693</v>
      </c>
      <c r="AE291">
        <f>P291/AB291</f>
        <v>2.2274643082074745E-3</v>
      </c>
    </row>
    <row r="292" spans="1:31" x14ac:dyDescent="0.3">
      <c r="A292" t="s">
        <v>282</v>
      </c>
      <c r="B292">
        <v>30</v>
      </c>
      <c r="C292">
        <v>0.7</v>
      </c>
      <c r="D292" t="str">
        <f>CONCATENATE("OS=",C292)</f>
        <v>OS=0.7</v>
      </c>
      <c r="E292">
        <v>4</v>
      </c>
      <c r="F292">
        <v>0.7</v>
      </c>
      <c r="G292" t="str">
        <f>CONCATENATE("ρ=",F292)</f>
        <v>ρ=0.7</v>
      </c>
      <c r="H292" t="s">
        <v>6</v>
      </c>
      <c r="I292" t="str">
        <f>CONCATENATE("μ=",H292)</f>
        <v>μ=L</v>
      </c>
      <c r="J292">
        <v>1</v>
      </c>
      <c r="K292">
        <v>3838.6561469490098</v>
      </c>
      <c r="L292" t="s">
        <v>29</v>
      </c>
      <c r="M292">
        <v>4</v>
      </c>
      <c r="N292">
        <v>8</v>
      </c>
      <c r="O292">
        <v>6.6666666666666599</v>
      </c>
      <c r="P292">
        <v>1.9504567000003501</v>
      </c>
      <c r="Q292" t="s">
        <v>282</v>
      </c>
      <c r="R292">
        <v>30</v>
      </c>
      <c r="S292">
        <v>0.7</v>
      </c>
      <c r="T292">
        <v>4</v>
      </c>
      <c r="U292">
        <v>0.7</v>
      </c>
      <c r="V292" t="s">
        <v>6</v>
      </c>
      <c r="W292">
        <v>1</v>
      </c>
      <c r="X292" t="s">
        <v>13</v>
      </c>
      <c r="Y292">
        <v>3047.1862852612098</v>
      </c>
      <c r="Z292">
        <v>3054.32480264573</v>
      </c>
      <c r="AA292">
        <v>3127.1933741887401</v>
      </c>
      <c r="AB292">
        <v>895.26107899999897</v>
      </c>
      <c r="AC292">
        <f>(K292-Y292)/Y292</f>
        <v>0.25973793119115257</v>
      </c>
      <c r="AD292">
        <f>-AC292</f>
        <v>-0.25973793119115257</v>
      </c>
      <c r="AE292">
        <f>P292/AB292</f>
        <v>2.178645699843221E-3</v>
      </c>
    </row>
    <row r="293" spans="1:31" x14ac:dyDescent="0.3">
      <c r="A293" t="s">
        <v>282</v>
      </c>
      <c r="B293">
        <v>30</v>
      </c>
      <c r="C293">
        <v>0.7</v>
      </c>
      <c r="D293" t="str">
        <f>CONCATENATE("OS=",C293)</f>
        <v>OS=0.7</v>
      </c>
      <c r="E293">
        <v>4</v>
      </c>
      <c r="F293">
        <v>0.7</v>
      </c>
      <c r="G293" t="str">
        <f>CONCATENATE("ρ=",F293)</f>
        <v>ρ=0.7</v>
      </c>
      <c r="H293" t="s">
        <v>6</v>
      </c>
      <c r="I293" t="str">
        <f>CONCATENATE("μ=",H293)</f>
        <v>μ=L</v>
      </c>
      <c r="J293">
        <v>1</v>
      </c>
      <c r="K293">
        <v>3838.6232476764399</v>
      </c>
      <c r="L293" t="s">
        <v>30</v>
      </c>
      <c r="M293">
        <v>3</v>
      </c>
      <c r="N293">
        <v>8</v>
      </c>
      <c r="O293">
        <v>6.6666666666666599</v>
      </c>
      <c r="P293">
        <v>1.6908084999999999</v>
      </c>
      <c r="Q293" t="s">
        <v>282</v>
      </c>
      <c r="R293">
        <v>30</v>
      </c>
      <c r="S293">
        <v>0.7</v>
      </c>
      <c r="T293">
        <v>4</v>
      </c>
      <c r="U293">
        <v>0.7</v>
      </c>
      <c r="V293" t="s">
        <v>6</v>
      </c>
      <c r="W293">
        <v>1</v>
      </c>
      <c r="X293" t="s">
        <v>13</v>
      </c>
      <c r="Y293">
        <v>3047.1862852612098</v>
      </c>
      <c r="Z293">
        <v>3054.32480264573</v>
      </c>
      <c r="AA293">
        <v>3127.1933741887401</v>
      </c>
      <c r="AB293">
        <v>895.26107899999897</v>
      </c>
      <c r="AC293">
        <f>(K293-Y293)/Y293</f>
        <v>0.25972713458422081</v>
      </c>
      <c r="AD293">
        <f>-AC293</f>
        <v>-0.25972713458422081</v>
      </c>
      <c r="AE293">
        <f>P293/AB293</f>
        <v>1.888620581929712E-3</v>
      </c>
    </row>
    <row r="294" spans="1:31" x14ac:dyDescent="0.3">
      <c r="A294" t="s">
        <v>305</v>
      </c>
      <c r="B294">
        <v>20</v>
      </c>
      <c r="C294">
        <v>0.3</v>
      </c>
      <c r="D294" t="str">
        <f>CONCATENATE("OS=",C294)</f>
        <v>OS=0.3</v>
      </c>
      <c r="E294">
        <v>2</v>
      </c>
      <c r="F294">
        <v>0.7</v>
      </c>
      <c r="G294" t="str">
        <f>CONCATENATE("ρ=",F294)</f>
        <v>ρ=0.7</v>
      </c>
      <c r="H294" t="s">
        <v>6</v>
      </c>
      <c r="I294" t="str">
        <f>CONCATENATE("μ=",H294)</f>
        <v>μ=L</v>
      </c>
      <c r="J294">
        <v>1</v>
      </c>
      <c r="K294">
        <v>3836.4482014233099</v>
      </c>
      <c r="L294" t="s">
        <v>31</v>
      </c>
      <c r="M294">
        <v>0</v>
      </c>
      <c r="N294">
        <v>8</v>
      </c>
      <c r="O294">
        <v>3.3333333333333299</v>
      </c>
      <c r="P294">
        <v>1.0912109000000001</v>
      </c>
      <c r="Q294" t="s">
        <v>305</v>
      </c>
      <c r="R294">
        <v>20</v>
      </c>
      <c r="S294">
        <v>0.3</v>
      </c>
      <c r="T294">
        <v>2</v>
      </c>
      <c r="U294">
        <v>0.7</v>
      </c>
      <c r="V294" t="s">
        <v>6</v>
      </c>
      <c r="W294">
        <v>1</v>
      </c>
      <c r="X294" t="s">
        <v>13</v>
      </c>
      <c r="Y294">
        <v>3320.5012952121001</v>
      </c>
      <c r="Z294">
        <v>3320.5012952121101</v>
      </c>
      <c r="AA294">
        <v>3320.5012952121101</v>
      </c>
      <c r="AB294">
        <v>605.53142490000005</v>
      </c>
      <c r="AC294">
        <f>(K294-Y294)/Y294</f>
        <v>0.1553822330848551</v>
      </c>
      <c r="AD294">
        <f>-AC294</f>
        <v>-0.1553822330848551</v>
      </c>
      <c r="AE294">
        <f>P294/AB294</f>
        <v>1.8020714617415722E-3</v>
      </c>
    </row>
    <row r="295" spans="1:31" x14ac:dyDescent="0.3">
      <c r="A295" t="s">
        <v>305</v>
      </c>
      <c r="B295">
        <v>20</v>
      </c>
      <c r="C295">
        <v>0.3</v>
      </c>
      <c r="D295" t="str">
        <f>CONCATENATE("OS=",C295)</f>
        <v>OS=0.3</v>
      </c>
      <c r="E295">
        <v>2</v>
      </c>
      <c r="F295">
        <v>0.7</v>
      </c>
      <c r="G295" t="str">
        <f>CONCATENATE("ρ=",F295)</f>
        <v>ρ=0.7</v>
      </c>
      <c r="H295" t="s">
        <v>6</v>
      </c>
      <c r="I295" t="str">
        <f>CONCATENATE("μ=",H295)</f>
        <v>μ=L</v>
      </c>
      <c r="J295">
        <v>1</v>
      </c>
      <c r="K295">
        <v>3836.4482014233099</v>
      </c>
      <c r="L295" t="s">
        <v>30</v>
      </c>
      <c r="M295">
        <v>3</v>
      </c>
      <c r="N295">
        <v>8</v>
      </c>
      <c r="O295">
        <v>3.3333333333333299</v>
      </c>
      <c r="P295">
        <v>1.1829453000000001</v>
      </c>
      <c r="Q295" t="s">
        <v>305</v>
      </c>
      <c r="R295">
        <v>20</v>
      </c>
      <c r="S295">
        <v>0.3</v>
      </c>
      <c r="T295">
        <v>2</v>
      </c>
      <c r="U295">
        <v>0.7</v>
      </c>
      <c r="V295" t="s">
        <v>6</v>
      </c>
      <c r="W295">
        <v>1</v>
      </c>
      <c r="X295" t="s">
        <v>13</v>
      </c>
      <c r="Y295">
        <v>3320.5012952121001</v>
      </c>
      <c r="Z295">
        <v>3320.5012952121101</v>
      </c>
      <c r="AA295">
        <v>3320.5012952121101</v>
      </c>
      <c r="AB295">
        <v>605.53142490000005</v>
      </c>
      <c r="AC295">
        <f>(K295-Y295)/Y295</f>
        <v>0.1553822330848551</v>
      </c>
      <c r="AD295">
        <f>-AC295</f>
        <v>-0.1553822330848551</v>
      </c>
      <c r="AE295">
        <f>P295/AB295</f>
        <v>1.95356549859548E-3</v>
      </c>
    </row>
    <row r="296" spans="1:31" x14ac:dyDescent="0.3">
      <c r="A296" t="s">
        <v>305</v>
      </c>
      <c r="B296">
        <v>20</v>
      </c>
      <c r="C296">
        <v>0.3</v>
      </c>
      <c r="D296" t="str">
        <f>CONCATENATE("OS=",C296)</f>
        <v>OS=0.3</v>
      </c>
      <c r="E296">
        <v>2</v>
      </c>
      <c r="F296">
        <v>0.7</v>
      </c>
      <c r="G296" t="str">
        <f>CONCATENATE("ρ=",F296)</f>
        <v>ρ=0.7</v>
      </c>
      <c r="H296" t="s">
        <v>6</v>
      </c>
      <c r="I296" t="str">
        <f>CONCATENATE("μ=",H296)</f>
        <v>μ=L</v>
      </c>
      <c r="J296">
        <v>1</v>
      </c>
      <c r="K296">
        <v>3836.4482014233099</v>
      </c>
      <c r="L296" t="s">
        <v>29</v>
      </c>
      <c r="M296">
        <v>4</v>
      </c>
      <c r="N296">
        <v>8</v>
      </c>
      <c r="O296">
        <v>3.3333333333333299</v>
      </c>
      <c r="P296">
        <v>1.08194539999999</v>
      </c>
      <c r="Q296" t="s">
        <v>305</v>
      </c>
      <c r="R296">
        <v>20</v>
      </c>
      <c r="S296">
        <v>0.3</v>
      </c>
      <c r="T296">
        <v>2</v>
      </c>
      <c r="U296">
        <v>0.7</v>
      </c>
      <c r="V296" t="s">
        <v>6</v>
      </c>
      <c r="W296">
        <v>1</v>
      </c>
      <c r="X296" t="s">
        <v>13</v>
      </c>
      <c r="Y296">
        <v>3320.5012952121001</v>
      </c>
      <c r="Z296">
        <v>3320.5012952121101</v>
      </c>
      <c r="AA296">
        <v>3320.5012952121101</v>
      </c>
      <c r="AB296">
        <v>605.53142490000005</v>
      </c>
      <c r="AC296">
        <f>(K296-Y296)/Y296</f>
        <v>0.1553822330848551</v>
      </c>
      <c r="AD296">
        <f>-AC296</f>
        <v>-0.1553822330848551</v>
      </c>
      <c r="AE296">
        <f>P296/AB296</f>
        <v>1.7867700263098103E-3</v>
      </c>
    </row>
    <row r="297" spans="1:31" x14ac:dyDescent="0.3">
      <c r="A297" t="s">
        <v>305</v>
      </c>
      <c r="B297">
        <v>20</v>
      </c>
      <c r="C297">
        <v>0.3</v>
      </c>
      <c r="D297" t="str">
        <f>CONCATENATE("OS=",C297)</f>
        <v>OS=0.3</v>
      </c>
      <c r="E297">
        <v>2</v>
      </c>
      <c r="F297">
        <v>0.7</v>
      </c>
      <c r="G297" t="str">
        <f>CONCATENATE("ρ=",F297)</f>
        <v>ρ=0.7</v>
      </c>
      <c r="H297" t="s">
        <v>6</v>
      </c>
      <c r="I297" t="str">
        <f>CONCATENATE("μ=",H297)</f>
        <v>μ=L</v>
      </c>
      <c r="J297">
        <v>1</v>
      </c>
      <c r="K297">
        <v>3836.4482014233099</v>
      </c>
      <c r="L297" t="s">
        <v>28</v>
      </c>
      <c r="M297">
        <v>5</v>
      </c>
      <c r="N297">
        <v>8</v>
      </c>
      <c r="O297">
        <v>3.3333333333333299</v>
      </c>
      <c r="P297">
        <v>1.08527759999999</v>
      </c>
      <c r="Q297" t="s">
        <v>305</v>
      </c>
      <c r="R297">
        <v>20</v>
      </c>
      <c r="S297">
        <v>0.3</v>
      </c>
      <c r="T297">
        <v>2</v>
      </c>
      <c r="U297">
        <v>0.7</v>
      </c>
      <c r="V297" t="s">
        <v>6</v>
      </c>
      <c r="W297">
        <v>1</v>
      </c>
      <c r="X297" t="s">
        <v>13</v>
      </c>
      <c r="Y297">
        <v>3320.5012952121001</v>
      </c>
      <c r="Z297">
        <v>3320.5012952121101</v>
      </c>
      <c r="AA297">
        <v>3320.5012952121101</v>
      </c>
      <c r="AB297">
        <v>605.53142490000005</v>
      </c>
      <c r="AC297">
        <f>(K297-Y297)/Y297</f>
        <v>0.1553822330848551</v>
      </c>
      <c r="AD297">
        <f>-AC297</f>
        <v>-0.1553822330848551</v>
      </c>
      <c r="AE297">
        <f>P297/AB297</f>
        <v>1.7922729611914315E-3</v>
      </c>
    </row>
    <row r="298" spans="1:31" x14ac:dyDescent="0.3">
      <c r="A298" t="s">
        <v>306</v>
      </c>
      <c r="B298">
        <v>30</v>
      </c>
      <c r="C298">
        <v>0.3</v>
      </c>
      <c r="D298" t="str">
        <f>CONCATENATE("OS=",C298)</f>
        <v>OS=0.3</v>
      </c>
      <c r="E298">
        <v>2</v>
      </c>
      <c r="F298">
        <v>0.7</v>
      </c>
      <c r="G298" t="str">
        <f>CONCATENATE("ρ=",F298)</f>
        <v>ρ=0.7</v>
      </c>
      <c r="H298" t="s">
        <v>6</v>
      </c>
      <c r="I298" t="str">
        <f>CONCATENATE("μ=",H298)</f>
        <v>μ=L</v>
      </c>
      <c r="J298">
        <v>4</v>
      </c>
      <c r="K298">
        <v>3835.3780450612999</v>
      </c>
      <c r="L298" t="s">
        <v>31</v>
      </c>
      <c r="M298">
        <v>0</v>
      </c>
      <c r="N298">
        <v>8</v>
      </c>
      <c r="O298">
        <v>3.3333333333333299</v>
      </c>
      <c r="P298">
        <v>2.0675227999999999</v>
      </c>
      <c r="Q298" t="s">
        <v>306</v>
      </c>
      <c r="R298">
        <v>30</v>
      </c>
      <c r="S298">
        <v>0.3</v>
      </c>
      <c r="T298">
        <v>2</v>
      </c>
      <c r="U298">
        <v>0.7</v>
      </c>
      <c r="V298" t="s">
        <v>6</v>
      </c>
      <c r="W298">
        <v>4</v>
      </c>
      <c r="X298" t="s">
        <v>13</v>
      </c>
      <c r="Y298">
        <v>3682.5009218506002</v>
      </c>
      <c r="Z298">
        <v>3717.6199595528501</v>
      </c>
      <c r="AA298">
        <v>3771.7273856525399</v>
      </c>
      <c r="AB298">
        <v>1047.3952624999999</v>
      </c>
      <c r="AC298">
        <f>(K298-Y298)/Y298</f>
        <v>4.1514483351133273E-2</v>
      </c>
      <c r="AD298">
        <f>-AC298</f>
        <v>-4.1514483351133273E-2</v>
      </c>
      <c r="AE298">
        <f>P298/AB298</f>
        <v>1.9739661558761347E-3</v>
      </c>
    </row>
    <row r="299" spans="1:31" x14ac:dyDescent="0.3">
      <c r="A299" t="s">
        <v>326</v>
      </c>
      <c r="B299">
        <v>20</v>
      </c>
      <c r="C299">
        <v>0.7</v>
      </c>
      <c r="D299" t="str">
        <f>CONCATENATE("OS=",C299)</f>
        <v>OS=0.7</v>
      </c>
      <c r="E299">
        <v>2</v>
      </c>
      <c r="F299">
        <v>0.7</v>
      </c>
      <c r="G299" t="str">
        <f>CONCATENATE("ρ=",F299)</f>
        <v>ρ=0.7</v>
      </c>
      <c r="H299" t="s">
        <v>6</v>
      </c>
      <c r="I299" t="str">
        <f>CONCATENATE("μ=",H299)</f>
        <v>μ=L</v>
      </c>
      <c r="J299">
        <v>1</v>
      </c>
      <c r="K299">
        <v>3830.4309260210598</v>
      </c>
      <c r="L299" t="s">
        <v>22</v>
      </c>
      <c r="M299">
        <v>0</v>
      </c>
      <c r="N299">
        <v>9</v>
      </c>
      <c r="O299">
        <v>3.3333333333333299</v>
      </c>
      <c r="P299">
        <v>0.74506980000001</v>
      </c>
      <c r="Q299" t="s">
        <v>326</v>
      </c>
      <c r="R299">
        <v>20</v>
      </c>
      <c r="S299">
        <v>0.7</v>
      </c>
      <c r="T299">
        <v>2</v>
      </c>
      <c r="U299">
        <v>0.7</v>
      </c>
      <c r="V299" t="s">
        <v>6</v>
      </c>
      <c r="W299">
        <v>1</v>
      </c>
      <c r="X299" t="s">
        <v>13</v>
      </c>
      <c r="Y299">
        <v>4218.4495273455505</v>
      </c>
      <c r="Z299">
        <v>4242.3772512077403</v>
      </c>
      <c r="AA299">
        <v>4242.3772512077403</v>
      </c>
      <c r="AB299">
        <v>392.2089843</v>
      </c>
      <c r="AC299">
        <f>(K299-Y299)/Y299</f>
        <v>-9.1981330773121858E-2</v>
      </c>
      <c r="AD299">
        <f>-AC299</f>
        <v>9.1981330773121858E-2</v>
      </c>
      <c r="AE299">
        <f>P299/AB299</f>
        <v>1.8996755041952515E-3</v>
      </c>
    </row>
    <row r="300" spans="1:31" x14ac:dyDescent="0.3">
      <c r="A300" t="s">
        <v>328</v>
      </c>
      <c r="B300">
        <v>60</v>
      </c>
      <c r="C300">
        <v>0.7</v>
      </c>
      <c r="D300" t="str">
        <f>CONCATENATE("OS=",C300)</f>
        <v>OS=0.7</v>
      </c>
      <c r="E300">
        <v>4</v>
      </c>
      <c r="F300">
        <v>0.7</v>
      </c>
      <c r="G300" t="str">
        <f>CONCATENATE("ρ=",F300)</f>
        <v>ρ=0.7</v>
      </c>
      <c r="H300" t="s">
        <v>6</v>
      </c>
      <c r="I300" t="str">
        <f>CONCATENATE("μ=",H300)</f>
        <v>μ=L</v>
      </c>
      <c r="J300">
        <v>5</v>
      </c>
      <c r="K300">
        <v>3825.0646293014702</v>
      </c>
      <c r="L300" t="s">
        <v>23</v>
      </c>
      <c r="M300">
        <v>3</v>
      </c>
      <c r="N300">
        <v>9</v>
      </c>
      <c r="O300">
        <v>6.6666666666666599</v>
      </c>
      <c r="P300">
        <v>15.006185300000601</v>
      </c>
      <c r="Q300" t="s">
        <v>328</v>
      </c>
      <c r="R300">
        <v>60</v>
      </c>
      <c r="S300">
        <v>0.7</v>
      </c>
      <c r="T300">
        <v>4</v>
      </c>
      <c r="U300">
        <v>0.7</v>
      </c>
      <c r="V300" t="s">
        <v>6</v>
      </c>
      <c r="W300">
        <v>5</v>
      </c>
      <c r="X300" t="s">
        <v>13</v>
      </c>
      <c r="Y300">
        <v>3908.7750517882</v>
      </c>
      <c r="Z300">
        <v>3908.7750517882</v>
      </c>
      <c r="AA300">
        <v>90000000000</v>
      </c>
      <c r="AB300">
        <v>1507.84974049999</v>
      </c>
      <c r="AC300">
        <f>(K300-Y300)/Y300</f>
        <v>-2.141602455440195E-2</v>
      </c>
      <c r="AD300">
        <f>-AC300</f>
        <v>2.141602455440195E-2</v>
      </c>
      <c r="AE300">
        <f>P300/AB300</f>
        <v>9.9520428972084962E-3</v>
      </c>
    </row>
    <row r="301" spans="1:31" x14ac:dyDescent="0.3">
      <c r="A301" t="s">
        <v>341</v>
      </c>
      <c r="B301">
        <v>60</v>
      </c>
      <c r="C301">
        <v>0.7</v>
      </c>
      <c r="D301" t="str">
        <f>CONCATENATE("OS=",C301)</f>
        <v>OS=0.7</v>
      </c>
      <c r="E301">
        <v>4</v>
      </c>
      <c r="F301">
        <v>0.7</v>
      </c>
      <c r="G301" t="str">
        <f>CONCATENATE("ρ=",F301)</f>
        <v>ρ=0.7</v>
      </c>
      <c r="H301" t="s">
        <v>6</v>
      </c>
      <c r="I301" t="str">
        <f>CONCATENATE("μ=",H301)</f>
        <v>μ=L</v>
      </c>
      <c r="J301">
        <v>2</v>
      </c>
      <c r="K301">
        <v>3810.9210965013999</v>
      </c>
      <c r="L301" t="s">
        <v>21</v>
      </c>
      <c r="M301">
        <v>0</v>
      </c>
      <c r="N301">
        <v>7</v>
      </c>
      <c r="O301">
        <v>6.6666666666666599</v>
      </c>
      <c r="P301">
        <v>19.5214448999977</v>
      </c>
      <c r="Q301" t="s">
        <v>341</v>
      </c>
      <c r="R301">
        <v>60</v>
      </c>
      <c r="S301">
        <v>0.7</v>
      </c>
      <c r="T301">
        <v>4</v>
      </c>
      <c r="U301">
        <v>0.7</v>
      </c>
      <c r="V301" t="s">
        <v>6</v>
      </c>
      <c r="W301">
        <v>2</v>
      </c>
      <c r="X301" t="s">
        <v>13</v>
      </c>
      <c r="Y301">
        <v>4729.5104294114099</v>
      </c>
      <c r="Z301">
        <v>4764.4381243978196</v>
      </c>
      <c r="AA301">
        <v>90000000000</v>
      </c>
      <c r="AB301">
        <v>1500.91580120001</v>
      </c>
      <c r="AC301">
        <f>(K301-Y301)/Y301</f>
        <v>-0.19422503589326662</v>
      </c>
      <c r="AD301">
        <f>-AC301</f>
        <v>0.19422503589326662</v>
      </c>
      <c r="AE301">
        <f>P301/AB301</f>
        <v>1.3006355775846948E-2</v>
      </c>
    </row>
    <row r="302" spans="1:31" x14ac:dyDescent="0.3">
      <c r="A302" t="s">
        <v>341</v>
      </c>
      <c r="B302">
        <v>60</v>
      </c>
      <c r="C302">
        <v>0.7</v>
      </c>
      <c r="D302" t="str">
        <f>CONCATENATE("OS=",C302)</f>
        <v>OS=0.7</v>
      </c>
      <c r="E302">
        <v>4</v>
      </c>
      <c r="F302">
        <v>0.7</v>
      </c>
      <c r="G302" t="str">
        <f>CONCATENATE("ρ=",F302)</f>
        <v>ρ=0.7</v>
      </c>
      <c r="H302" t="s">
        <v>6</v>
      </c>
      <c r="I302" t="str">
        <f>CONCATENATE("μ=",H302)</f>
        <v>μ=L</v>
      </c>
      <c r="J302">
        <v>2</v>
      </c>
      <c r="K302">
        <v>3810.9210965013999</v>
      </c>
      <c r="L302" t="s">
        <v>20</v>
      </c>
      <c r="M302">
        <v>3</v>
      </c>
      <c r="N302">
        <v>7</v>
      </c>
      <c r="O302">
        <v>6.6666666666666599</v>
      </c>
      <c r="P302">
        <v>19.6302969999997</v>
      </c>
      <c r="Q302" t="s">
        <v>341</v>
      </c>
      <c r="R302">
        <v>60</v>
      </c>
      <c r="S302">
        <v>0.7</v>
      </c>
      <c r="T302">
        <v>4</v>
      </c>
      <c r="U302">
        <v>0.7</v>
      </c>
      <c r="V302" t="s">
        <v>6</v>
      </c>
      <c r="W302">
        <v>2</v>
      </c>
      <c r="X302" t="s">
        <v>13</v>
      </c>
      <c r="Y302">
        <v>4729.5104294114099</v>
      </c>
      <c r="Z302">
        <v>4764.4381243978196</v>
      </c>
      <c r="AA302">
        <v>90000000000</v>
      </c>
      <c r="AB302">
        <v>1500.91580120001</v>
      </c>
      <c r="AC302">
        <f>(K302-Y302)/Y302</f>
        <v>-0.19422503589326662</v>
      </c>
      <c r="AD302">
        <f>-AC302</f>
        <v>0.19422503589326662</v>
      </c>
      <c r="AE302">
        <f>P302/AB302</f>
        <v>1.3078879564266638E-2</v>
      </c>
    </row>
    <row r="303" spans="1:31" x14ac:dyDescent="0.3">
      <c r="A303" t="s">
        <v>341</v>
      </c>
      <c r="B303">
        <v>60</v>
      </c>
      <c r="C303">
        <v>0.7</v>
      </c>
      <c r="D303" t="str">
        <f>CONCATENATE("OS=",C303)</f>
        <v>OS=0.7</v>
      </c>
      <c r="E303">
        <v>4</v>
      </c>
      <c r="F303">
        <v>0.7</v>
      </c>
      <c r="G303" t="str">
        <f>CONCATENATE("ρ=",F303)</f>
        <v>ρ=0.7</v>
      </c>
      <c r="H303" t="s">
        <v>6</v>
      </c>
      <c r="I303" t="str">
        <f>CONCATENATE("μ=",H303)</f>
        <v>μ=L</v>
      </c>
      <c r="J303">
        <v>2</v>
      </c>
      <c r="K303">
        <v>3810.9210965013999</v>
      </c>
      <c r="L303" t="s">
        <v>19</v>
      </c>
      <c r="M303">
        <v>4</v>
      </c>
      <c r="N303">
        <v>7</v>
      </c>
      <c r="O303">
        <v>6.6666666666666599</v>
      </c>
      <c r="P303">
        <v>22.1395018000002</v>
      </c>
      <c r="Q303" t="s">
        <v>341</v>
      </c>
      <c r="R303">
        <v>60</v>
      </c>
      <c r="S303">
        <v>0.7</v>
      </c>
      <c r="T303">
        <v>4</v>
      </c>
      <c r="U303">
        <v>0.7</v>
      </c>
      <c r="V303" t="s">
        <v>6</v>
      </c>
      <c r="W303">
        <v>2</v>
      </c>
      <c r="X303" t="s">
        <v>13</v>
      </c>
      <c r="Y303">
        <v>4729.5104294114099</v>
      </c>
      <c r="Z303">
        <v>4764.4381243978196</v>
      </c>
      <c r="AA303">
        <v>90000000000</v>
      </c>
      <c r="AB303">
        <v>1500.91580120001</v>
      </c>
      <c r="AC303">
        <f>(K303-Y303)/Y303</f>
        <v>-0.19422503589326662</v>
      </c>
      <c r="AD303">
        <f>-AC303</f>
        <v>0.19422503589326662</v>
      </c>
      <c r="AE303">
        <f>P303/AB303</f>
        <v>1.4750662083975168E-2</v>
      </c>
    </row>
    <row r="304" spans="1:31" x14ac:dyDescent="0.3">
      <c r="A304" t="s">
        <v>341</v>
      </c>
      <c r="B304">
        <v>60</v>
      </c>
      <c r="C304">
        <v>0.7</v>
      </c>
      <c r="D304" t="str">
        <f>CONCATENATE("OS=",C304)</f>
        <v>OS=0.7</v>
      </c>
      <c r="E304">
        <v>4</v>
      </c>
      <c r="F304">
        <v>0.7</v>
      </c>
      <c r="G304" t="str">
        <f>CONCATENATE("ρ=",F304)</f>
        <v>ρ=0.7</v>
      </c>
      <c r="H304" t="s">
        <v>6</v>
      </c>
      <c r="I304" t="str">
        <f>CONCATENATE("μ=",H304)</f>
        <v>μ=L</v>
      </c>
      <c r="J304">
        <v>2</v>
      </c>
      <c r="K304">
        <v>3810.9210965013999</v>
      </c>
      <c r="L304" t="s">
        <v>18</v>
      </c>
      <c r="M304">
        <v>5</v>
      </c>
      <c r="N304">
        <v>7</v>
      </c>
      <c r="O304">
        <v>6.6666666666666599</v>
      </c>
      <c r="P304">
        <v>22.480782999999001</v>
      </c>
      <c r="Q304" t="s">
        <v>341</v>
      </c>
      <c r="R304">
        <v>60</v>
      </c>
      <c r="S304">
        <v>0.7</v>
      </c>
      <c r="T304">
        <v>4</v>
      </c>
      <c r="U304">
        <v>0.7</v>
      </c>
      <c r="V304" t="s">
        <v>6</v>
      </c>
      <c r="W304">
        <v>2</v>
      </c>
      <c r="X304" t="s">
        <v>13</v>
      </c>
      <c r="Y304">
        <v>4729.5104294114099</v>
      </c>
      <c r="Z304">
        <v>4764.4381243978196</v>
      </c>
      <c r="AA304">
        <v>90000000000</v>
      </c>
      <c r="AB304">
        <v>1500.91580120001</v>
      </c>
      <c r="AC304">
        <f>(K304-Y304)/Y304</f>
        <v>-0.19422503589326662</v>
      </c>
      <c r="AD304">
        <f>-AC304</f>
        <v>0.19422503589326662</v>
      </c>
      <c r="AE304">
        <f>P304/AB304</f>
        <v>1.4978044059516995E-2</v>
      </c>
    </row>
    <row r="305" spans="1:31" x14ac:dyDescent="0.3">
      <c r="A305" t="s">
        <v>303</v>
      </c>
      <c r="B305">
        <v>30</v>
      </c>
      <c r="C305">
        <v>0.3</v>
      </c>
      <c r="D305" t="str">
        <f>CONCATENATE("OS=",C305)</f>
        <v>OS=0.3</v>
      </c>
      <c r="E305">
        <v>2</v>
      </c>
      <c r="F305">
        <v>0.7</v>
      </c>
      <c r="G305" t="str">
        <f>CONCATENATE("ρ=",F305)</f>
        <v>ρ=0.7</v>
      </c>
      <c r="H305" t="s">
        <v>6</v>
      </c>
      <c r="I305" t="str">
        <f>CONCATENATE("μ=",H305)</f>
        <v>μ=L</v>
      </c>
      <c r="J305">
        <v>2</v>
      </c>
      <c r="K305">
        <v>3800.57078952956</v>
      </c>
      <c r="L305" t="s">
        <v>28</v>
      </c>
      <c r="M305">
        <v>5</v>
      </c>
      <c r="N305">
        <v>8</v>
      </c>
      <c r="O305">
        <v>3.3333333333333299</v>
      </c>
      <c r="P305">
        <v>2.3161164999999002</v>
      </c>
      <c r="Q305" t="s">
        <v>303</v>
      </c>
      <c r="R305">
        <v>30</v>
      </c>
      <c r="S305">
        <v>0.3</v>
      </c>
      <c r="T305">
        <v>2</v>
      </c>
      <c r="U305">
        <v>0.7</v>
      </c>
      <c r="V305" t="s">
        <v>6</v>
      </c>
      <c r="W305">
        <v>2</v>
      </c>
      <c r="X305" t="s">
        <v>13</v>
      </c>
      <c r="Y305">
        <v>3447.4064003439498</v>
      </c>
      <c r="Z305">
        <v>3447.4064003439498</v>
      </c>
      <c r="AA305">
        <v>3447.4064003439498</v>
      </c>
      <c r="AB305">
        <v>1165.4865417000001</v>
      </c>
      <c r="AC305">
        <f>(K305-Y305)/Y305</f>
        <v>0.10244350336832198</v>
      </c>
      <c r="AD305">
        <f>-AC305</f>
        <v>-0.10244350336832198</v>
      </c>
      <c r="AE305">
        <f>P305/AB305</f>
        <v>1.9872528915019219E-3</v>
      </c>
    </row>
    <row r="306" spans="1:31" x14ac:dyDescent="0.3">
      <c r="A306" t="s">
        <v>323</v>
      </c>
      <c r="B306">
        <v>30</v>
      </c>
      <c r="C306">
        <v>0.7</v>
      </c>
      <c r="D306" t="str">
        <f>CONCATENATE("OS=",C306)</f>
        <v>OS=0.7</v>
      </c>
      <c r="E306">
        <v>4</v>
      </c>
      <c r="F306">
        <v>0.7</v>
      </c>
      <c r="G306" t="str">
        <f>CONCATENATE("ρ=",F306)</f>
        <v>ρ=0.7</v>
      </c>
      <c r="H306" t="s">
        <v>6</v>
      </c>
      <c r="I306" t="str">
        <f>CONCATENATE("μ=",H306)</f>
        <v>μ=L</v>
      </c>
      <c r="J306">
        <v>4</v>
      </c>
      <c r="K306">
        <v>3800.3249316073002</v>
      </c>
      <c r="L306" t="s">
        <v>23</v>
      </c>
      <c r="M306">
        <v>3</v>
      </c>
      <c r="N306">
        <v>9</v>
      </c>
      <c r="O306">
        <v>6.6666666666666599</v>
      </c>
      <c r="P306">
        <v>2.0327142000000999</v>
      </c>
      <c r="Q306" t="s">
        <v>323</v>
      </c>
      <c r="R306">
        <v>30</v>
      </c>
      <c r="S306">
        <v>0.7</v>
      </c>
      <c r="T306">
        <v>4</v>
      </c>
      <c r="U306">
        <v>0.7</v>
      </c>
      <c r="V306" t="s">
        <v>6</v>
      </c>
      <c r="W306">
        <v>4</v>
      </c>
      <c r="X306" t="s">
        <v>13</v>
      </c>
      <c r="Y306">
        <v>3724.9098261956801</v>
      </c>
      <c r="Z306">
        <v>3725.2781303526599</v>
      </c>
      <c r="AA306">
        <v>3787.1121694765502</v>
      </c>
      <c r="AB306">
        <v>1351.79671189999</v>
      </c>
      <c r="AC306">
        <f>(K306-Y306)/Y306</f>
        <v>2.0246155995846726E-2</v>
      </c>
      <c r="AD306">
        <f>-AC306</f>
        <v>-2.0246155995846726E-2</v>
      </c>
      <c r="AE306">
        <f>P306/AB306</f>
        <v>1.5037129341312426E-3</v>
      </c>
    </row>
    <row r="307" spans="1:31" x14ac:dyDescent="0.3">
      <c r="A307" t="s">
        <v>300</v>
      </c>
      <c r="B307">
        <v>20</v>
      </c>
      <c r="C307">
        <v>0.7</v>
      </c>
      <c r="D307" t="str">
        <f>CONCATENATE("OS=",C307)</f>
        <v>OS=0.7</v>
      </c>
      <c r="E307">
        <v>2</v>
      </c>
      <c r="F307">
        <v>0.7</v>
      </c>
      <c r="G307" t="str">
        <f>CONCATENATE("ρ=",F307)</f>
        <v>ρ=0.7</v>
      </c>
      <c r="H307" t="s">
        <v>6</v>
      </c>
      <c r="I307" t="str">
        <f>CONCATENATE("μ=",H307)</f>
        <v>μ=L</v>
      </c>
      <c r="J307">
        <v>2</v>
      </c>
      <c r="K307">
        <v>3800.1067906414</v>
      </c>
      <c r="L307" t="s">
        <v>31</v>
      </c>
      <c r="M307">
        <v>0</v>
      </c>
      <c r="N307">
        <v>8</v>
      </c>
      <c r="O307">
        <v>3.3333333333333299</v>
      </c>
      <c r="P307">
        <v>0.65194789999998104</v>
      </c>
      <c r="Q307" t="s">
        <v>300</v>
      </c>
      <c r="R307">
        <v>20</v>
      </c>
      <c r="S307">
        <v>0.7</v>
      </c>
      <c r="T307">
        <v>2</v>
      </c>
      <c r="U307">
        <v>0.7</v>
      </c>
      <c r="V307" t="s">
        <v>6</v>
      </c>
      <c r="W307">
        <v>2</v>
      </c>
      <c r="X307" t="s">
        <v>13</v>
      </c>
      <c r="Y307">
        <v>3419.95744854744</v>
      </c>
      <c r="Z307">
        <v>3419.95744854744</v>
      </c>
      <c r="AA307">
        <v>3419.95744854744</v>
      </c>
      <c r="AB307">
        <v>348.44940729999797</v>
      </c>
      <c r="AC307">
        <f>(K307-Y307)/Y307</f>
        <v>0.11115616138891467</v>
      </c>
      <c r="AD307">
        <f>-AC307</f>
        <v>-0.11115616138891467</v>
      </c>
      <c r="AE307">
        <f>P307/AB307</f>
        <v>1.8709972992971276E-3</v>
      </c>
    </row>
    <row r="308" spans="1:31" x14ac:dyDescent="0.3">
      <c r="A308" t="s">
        <v>300</v>
      </c>
      <c r="B308">
        <v>20</v>
      </c>
      <c r="C308">
        <v>0.7</v>
      </c>
      <c r="D308" t="str">
        <f>CONCATENATE("OS=",C308)</f>
        <v>OS=0.7</v>
      </c>
      <c r="E308">
        <v>2</v>
      </c>
      <c r="F308">
        <v>0.7</v>
      </c>
      <c r="G308" t="str">
        <f>CONCATENATE("ρ=",F308)</f>
        <v>ρ=0.7</v>
      </c>
      <c r="H308" t="s">
        <v>6</v>
      </c>
      <c r="I308" t="str">
        <f>CONCATENATE("μ=",H308)</f>
        <v>μ=L</v>
      </c>
      <c r="J308">
        <v>2</v>
      </c>
      <c r="K308">
        <v>3800.1067906414</v>
      </c>
      <c r="L308" t="s">
        <v>30</v>
      </c>
      <c r="M308">
        <v>3</v>
      </c>
      <c r="N308">
        <v>8</v>
      </c>
      <c r="O308">
        <v>3.3333333333333299</v>
      </c>
      <c r="P308">
        <v>0.64562240000009297</v>
      </c>
      <c r="Q308" t="s">
        <v>300</v>
      </c>
      <c r="R308">
        <v>20</v>
      </c>
      <c r="S308">
        <v>0.7</v>
      </c>
      <c r="T308">
        <v>2</v>
      </c>
      <c r="U308">
        <v>0.7</v>
      </c>
      <c r="V308" t="s">
        <v>6</v>
      </c>
      <c r="W308">
        <v>2</v>
      </c>
      <c r="X308" t="s">
        <v>13</v>
      </c>
      <c r="Y308">
        <v>3419.95744854744</v>
      </c>
      <c r="Z308">
        <v>3419.95744854744</v>
      </c>
      <c r="AA308">
        <v>3419.95744854744</v>
      </c>
      <c r="AB308">
        <v>348.44940729999797</v>
      </c>
      <c r="AC308">
        <f>(K308-Y308)/Y308</f>
        <v>0.11115616138891467</v>
      </c>
      <c r="AD308">
        <f>-AC308</f>
        <v>-0.11115616138891467</v>
      </c>
      <c r="AE308">
        <f>P308/AB308</f>
        <v>1.8528440183117991E-3</v>
      </c>
    </row>
    <row r="309" spans="1:31" x14ac:dyDescent="0.3">
      <c r="A309" t="s">
        <v>300</v>
      </c>
      <c r="B309">
        <v>20</v>
      </c>
      <c r="C309">
        <v>0.7</v>
      </c>
      <c r="D309" t="str">
        <f>CONCATENATE("OS=",C309)</f>
        <v>OS=0.7</v>
      </c>
      <c r="E309">
        <v>2</v>
      </c>
      <c r="F309">
        <v>0.7</v>
      </c>
      <c r="G309" t="str">
        <f>CONCATENATE("ρ=",F309)</f>
        <v>ρ=0.7</v>
      </c>
      <c r="H309" t="s">
        <v>6</v>
      </c>
      <c r="I309" t="str">
        <f>CONCATENATE("μ=",H309)</f>
        <v>μ=L</v>
      </c>
      <c r="J309">
        <v>2</v>
      </c>
      <c r="K309">
        <v>3800.1067906414</v>
      </c>
      <c r="L309" t="s">
        <v>29</v>
      </c>
      <c r="M309">
        <v>4</v>
      </c>
      <c r="N309">
        <v>8</v>
      </c>
      <c r="O309">
        <v>3.3333333333333299</v>
      </c>
      <c r="P309">
        <v>0.86309570000003</v>
      </c>
      <c r="Q309" t="s">
        <v>300</v>
      </c>
      <c r="R309">
        <v>20</v>
      </c>
      <c r="S309">
        <v>0.7</v>
      </c>
      <c r="T309">
        <v>2</v>
      </c>
      <c r="U309">
        <v>0.7</v>
      </c>
      <c r="V309" t="s">
        <v>6</v>
      </c>
      <c r="W309">
        <v>2</v>
      </c>
      <c r="X309" t="s">
        <v>13</v>
      </c>
      <c r="Y309">
        <v>3419.95744854744</v>
      </c>
      <c r="Z309">
        <v>3419.95744854744</v>
      </c>
      <c r="AA309">
        <v>3419.95744854744</v>
      </c>
      <c r="AB309">
        <v>348.44940729999797</v>
      </c>
      <c r="AC309">
        <f>(K309-Y309)/Y309</f>
        <v>0.11115616138891467</v>
      </c>
      <c r="AD309">
        <f>-AC309</f>
        <v>-0.11115616138891467</v>
      </c>
      <c r="AE309">
        <f>P309/AB309</f>
        <v>2.4769613089252484E-3</v>
      </c>
    </row>
    <row r="310" spans="1:31" x14ac:dyDescent="0.3">
      <c r="A310" t="s">
        <v>300</v>
      </c>
      <c r="B310">
        <v>20</v>
      </c>
      <c r="C310">
        <v>0.7</v>
      </c>
      <c r="D310" t="str">
        <f>CONCATENATE("OS=",C310)</f>
        <v>OS=0.7</v>
      </c>
      <c r="E310">
        <v>2</v>
      </c>
      <c r="F310">
        <v>0.7</v>
      </c>
      <c r="G310" t="str">
        <f>CONCATENATE("ρ=",F310)</f>
        <v>ρ=0.7</v>
      </c>
      <c r="H310" t="s">
        <v>6</v>
      </c>
      <c r="I310" t="str">
        <f>CONCATENATE("μ=",H310)</f>
        <v>μ=L</v>
      </c>
      <c r="J310">
        <v>2</v>
      </c>
      <c r="K310">
        <v>3800.1067906414</v>
      </c>
      <c r="L310" t="s">
        <v>28</v>
      </c>
      <c r="M310">
        <v>5</v>
      </c>
      <c r="N310">
        <v>8</v>
      </c>
      <c r="O310">
        <v>3.3333333333333299</v>
      </c>
      <c r="P310">
        <v>1.0189232000000099</v>
      </c>
      <c r="Q310" t="s">
        <v>300</v>
      </c>
      <c r="R310">
        <v>20</v>
      </c>
      <c r="S310">
        <v>0.7</v>
      </c>
      <c r="T310">
        <v>2</v>
      </c>
      <c r="U310">
        <v>0.7</v>
      </c>
      <c r="V310" t="s">
        <v>6</v>
      </c>
      <c r="W310">
        <v>2</v>
      </c>
      <c r="X310" t="s">
        <v>13</v>
      </c>
      <c r="Y310">
        <v>3419.95744854744</v>
      </c>
      <c r="Z310">
        <v>3419.95744854744</v>
      </c>
      <c r="AA310">
        <v>3419.95744854744</v>
      </c>
      <c r="AB310">
        <v>348.44940729999797</v>
      </c>
      <c r="AC310">
        <f>(K310-Y310)/Y310</f>
        <v>0.11115616138891467</v>
      </c>
      <c r="AD310">
        <f>-AC310</f>
        <v>-0.11115616138891467</v>
      </c>
      <c r="AE310">
        <f>P310/AB310</f>
        <v>2.9241639637021012E-3</v>
      </c>
    </row>
    <row r="311" spans="1:31" x14ac:dyDescent="0.3">
      <c r="A311" t="s">
        <v>328</v>
      </c>
      <c r="B311">
        <v>60</v>
      </c>
      <c r="C311">
        <v>0.7</v>
      </c>
      <c r="D311" t="str">
        <f>CONCATENATE("OS=",C311)</f>
        <v>OS=0.7</v>
      </c>
      <c r="E311">
        <v>4</v>
      </c>
      <c r="F311">
        <v>0.7</v>
      </c>
      <c r="G311" t="str">
        <f>CONCATENATE("ρ=",F311)</f>
        <v>ρ=0.7</v>
      </c>
      <c r="H311" t="s">
        <v>6</v>
      </c>
      <c r="I311" t="str">
        <f>CONCATENATE("μ=",H311)</f>
        <v>μ=L</v>
      </c>
      <c r="J311">
        <v>5</v>
      </c>
      <c r="K311">
        <v>3798.4673920637802</v>
      </c>
      <c r="L311" t="s">
        <v>25</v>
      </c>
      <c r="M311">
        <v>4</v>
      </c>
      <c r="N311">
        <v>9</v>
      </c>
      <c r="O311">
        <v>6.6666666666666599</v>
      </c>
      <c r="P311">
        <v>16.987499900002099</v>
      </c>
      <c r="Q311" t="s">
        <v>328</v>
      </c>
      <c r="R311">
        <v>60</v>
      </c>
      <c r="S311">
        <v>0.7</v>
      </c>
      <c r="T311">
        <v>4</v>
      </c>
      <c r="U311">
        <v>0.7</v>
      </c>
      <c r="V311" t="s">
        <v>6</v>
      </c>
      <c r="W311">
        <v>5</v>
      </c>
      <c r="X311" t="s">
        <v>13</v>
      </c>
      <c r="Y311">
        <v>3908.7750517882</v>
      </c>
      <c r="Z311">
        <v>3908.7750517882</v>
      </c>
      <c r="AA311">
        <v>90000000000</v>
      </c>
      <c r="AB311">
        <v>1507.84974049999</v>
      </c>
      <c r="AC311">
        <f>(K311-Y311)/Y311</f>
        <v>-2.8220518771975872E-2</v>
      </c>
      <c r="AD311">
        <f>-AC311</f>
        <v>2.8220518771975872E-2</v>
      </c>
      <c r="AE311">
        <f>P311/AB311</f>
        <v>1.1266042924389263E-2</v>
      </c>
    </row>
    <row r="312" spans="1:31" x14ac:dyDescent="0.3">
      <c r="A312" t="s">
        <v>343</v>
      </c>
      <c r="B312">
        <v>20</v>
      </c>
      <c r="C312">
        <v>0.7</v>
      </c>
      <c r="D312" t="str">
        <f>CONCATENATE("OS=",C312)</f>
        <v>OS=0.7</v>
      </c>
      <c r="E312">
        <v>2</v>
      </c>
      <c r="F312">
        <v>0.7</v>
      </c>
      <c r="G312" t="str">
        <f>CONCATENATE("ρ=",F312)</f>
        <v>ρ=0.7</v>
      </c>
      <c r="H312" t="s">
        <v>6</v>
      </c>
      <c r="I312" t="str">
        <f>CONCATENATE("μ=",H312)</f>
        <v>μ=L</v>
      </c>
      <c r="J312">
        <v>4</v>
      </c>
      <c r="K312">
        <v>3798.27779310604</v>
      </c>
      <c r="L312" t="s">
        <v>5</v>
      </c>
      <c r="M312">
        <v>0</v>
      </c>
      <c r="N312">
        <v>6</v>
      </c>
      <c r="O312">
        <v>3.3333333333333299</v>
      </c>
      <c r="P312">
        <v>1.02625539999996</v>
      </c>
      <c r="Q312" t="s">
        <v>343</v>
      </c>
      <c r="R312">
        <v>20</v>
      </c>
      <c r="S312">
        <v>0.7</v>
      </c>
      <c r="T312">
        <v>2</v>
      </c>
      <c r="U312">
        <v>0.7</v>
      </c>
      <c r="V312" t="s">
        <v>6</v>
      </c>
      <c r="W312">
        <v>4</v>
      </c>
      <c r="X312" t="s">
        <v>13</v>
      </c>
      <c r="Y312">
        <v>3896.62732961651</v>
      </c>
      <c r="Z312">
        <v>3896.62732961651</v>
      </c>
      <c r="AA312">
        <v>3896.62732961651</v>
      </c>
      <c r="AB312">
        <v>528.35137830000099</v>
      </c>
      <c r="AC312">
        <f>(K312-Y312)/Y312</f>
        <v>-2.5239656808584039E-2</v>
      </c>
      <c r="AD312">
        <f>-AC312</f>
        <v>2.5239656808584039E-2</v>
      </c>
      <c r="AE312">
        <f>P312/AB312</f>
        <v>1.9423729021053981E-3</v>
      </c>
    </row>
    <row r="313" spans="1:31" x14ac:dyDescent="0.3">
      <c r="A313" t="s">
        <v>343</v>
      </c>
      <c r="B313">
        <v>20</v>
      </c>
      <c r="C313">
        <v>0.7</v>
      </c>
      <c r="D313" t="str">
        <f>CONCATENATE("OS=",C313)</f>
        <v>OS=0.7</v>
      </c>
      <c r="E313">
        <v>2</v>
      </c>
      <c r="F313">
        <v>0.7</v>
      </c>
      <c r="G313" t="str">
        <f>CONCATENATE("ρ=",F313)</f>
        <v>ρ=0.7</v>
      </c>
      <c r="H313" t="s">
        <v>6</v>
      </c>
      <c r="I313" t="str">
        <f>CONCATENATE("μ=",H313)</f>
        <v>μ=L</v>
      </c>
      <c r="J313">
        <v>4</v>
      </c>
      <c r="K313">
        <v>3798.27779310604</v>
      </c>
      <c r="L313" t="s">
        <v>17</v>
      </c>
      <c r="M313">
        <v>3</v>
      </c>
      <c r="N313">
        <v>6</v>
      </c>
      <c r="O313">
        <v>3.3333333333333299</v>
      </c>
      <c r="P313">
        <v>1.0013299000000799</v>
      </c>
      <c r="Q313" t="s">
        <v>343</v>
      </c>
      <c r="R313">
        <v>20</v>
      </c>
      <c r="S313">
        <v>0.7</v>
      </c>
      <c r="T313">
        <v>2</v>
      </c>
      <c r="U313">
        <v>0.7</v>
      </c>
      <c r="V313" t="s">
        <v>6</v>
      </c>
      <c r="W313">
        <v>4</v>
      </c>
      <c r="X313" t="s">
        <v>13</v>
      </c>
      <c r="Y313">
        <v>3896.62732961651</v>
      </c>
      <c r="Z313">
        <v>3896.62732961651</v>
      </c>
      <c r="AA313">
        <v>3896.62732961651</v>
      </c>
      <c r="AB313">
        <v>528.35137830000099</v>
      </c>
      <c r="AC313">
        <f>(K313-Y313)/Y313</f>
        <v>-2.5239656808584039E-2</v>
      </c>
      <c r="AD313">
        <f>-AC313</f>
        <v>2.5239656808584039E-2</v>
      </c>
      <c r="AE313">
        <f>P313/AB313</f>
        <v>1.8951969108548801E-3</v>
      </c>
    </row>
    <row r="314" spans="1:31" x14ac:dyDescent="0.3">
      <c r="A314" t="s">
        <v>343</v>
      </c>
      <c r="B314">
        <v>20</v>
      </c>
      <c r="C314">
        <v>0.7</v>
      </c>
      <c r="D314" t="str">
        <f>CONCATENATE("OS=",C314)</f>
        <v>OS=0.7</v>
      </c>
      <c r="E314">
        <v>2</v>
      </c>
      <c r="F314">
        <v>0.7</v>
      </c>
      <c r="G314" t="str">
        <f>CONCATENATE("ρ=",F314)</f>
        <v>ρ=0.7</v>
      </c>
      <c r="H314" t="s">
        <v>6</v>
      </c>
      <c r="I314" t="str">
        <f>CONCATENATE("μ=",H314)</f>
        <v>μ=L</v>
      </c>
      <c r="J314">
        <v>4</v>
      </c>
      <c r="K314">
        <v>3798.27779310604</v>
      </c>
      <c r="L314" t="s">
        <v>16</v>
      </c>
      <c r="M314">
        <v>4</v>
      </c>
      <c r="N314">
        <v>6</v>
      </c>
      <c r="O314">
        <v>3.3333333333333299</v>
      </c>
      <c r="P314">
        <v>1.08189489999995</v>
      </c>
      <c r="Q314" t="s">
        <v>343</v>
      </c>
      <c r="R314">
        <v>20</v>
      </c>
      <c r="S314">
        <v>0.7</v>
      </c>
      <c r="T314">
        <v>2</v>
      </c>
      <c r="U314">
        <v>0.7</v>
      </c>
      <c r="V314" t="s">
        <v>6</v>
      </c>
      <c r="W314">
        <v>4</v>
      </c>
      <c r="X314" t="s">
        <v>13</v>
      </c>
      <c r="Y314">
        <v>3896.62732961651</v>
      </c>
      <c r="Z314">
        <v>3896.62732961651</v>
      </c>
      <c r="AA314">
        <v>3896.62732961651</v>
      </c>
      <c r="AB314">
        <v>528.35137830000099</v>
      </c>
      <c r="AC314">
        <f>(K314-Y314)/Y314</f>
        <v>-2.5239656808584039E-2</v>
      </c>
      <c r="AD314">
        <f>-AC314</f>
        <v>2.5239656808584039E-2</v>
      </c>
      <c r="AE314">
        <f>P314/AB314</f>
        <v>2.0476806618372136E-3</v>
      </c>
    </row>
    <row r="315" spans="1:31" x14ac:dyDescent="0.3">
      <c r="A315" t="s">
        <v>343</v>
      </c>
      <c r="B315">
        <v>20</v>
      </c>
      <c r="C315">
        <v>0.7</v>
      </c>
      <c r="D315" t="str">
        <f>CONCATENATE("OS=",C315)</f>
        <v>OS=0.7</v>
      </c>
      <c r="E315">
        <v>2</v>
      </c>
      <c r="F315">
        <v>0.7</v>
      </c>
      <c r="G315" t="str">
        <f>CONCATENATE("ρ=",F315)</f>
        <v>ρ=0.7</v>
      </c>
      <c r="H315" t="s">
        <v>6</v>
      </c>
      <c r="I315" t="str">
        <f>CONCATENATE("μ=",H315)</f>
        <v>μ=L</v>
      </c>
      <c r="J315">
        <v>4</v>
      </c>
      <c r="K315">
        <v>3798.27779310604</v>
      </c>
      <c r="L315" t="s">
        <v>15</v>
      </c>
      <c r="M315">
        <v>5</v>
      </c>
      <c r="N315">
        <v>6</v>
      </c>
      <c r="O315">
        <v>3.3333333333333299</v>
      </c>
      <c r="P315">
        <v>1.0160870000000799</v>
      </c>
      <c r="Q315" t="s">
        <v>343</v>
      </c>
      <c r="R315">
        <v>20</v>
      </c>
      <c r="S315">
        <v>0.7</v>
      </c>
      <c r="T315">
        <v>2</v>
      </c>
      <c r="U315">
        <v>0.7</v>
      </c>
      <c r="V315" t="s">
        <v>6</v>
      </c>
      <c r="W315">
        <v>4</v>
      </c>
      <c r="X315" t="s">
        <v>13</v>
      </c>
      <c r="Y315">
        <v>3896.62732961651</v>
      </c>
      <c r="Z315">
        <v>3896.62732961651</v>
      </c>
      <c r="AA315">
        <v>3896.62732961651</v>
      </c>
      <c r="AB315">
        <v>528.35137830000099</v>
      </c>
      <c r="AC315">
        <f>(K315-Y315)/Y315</f>
        <v>-2.5239656808584039E-2</v>
      </c>
      <c r="AD315">
        <f>-AC315</f>
        <v>2.5239656808584039E-2</v>
      </c>
      <c r="AE315">
        <f>P315/AB315</f>
        <v>1.9231273764618434E-3</v>
      </c>
    </row>
    <row r="316" spans="1:31" x14ac:dyDescent="0.3">
      <c r="A316" t="s">
        <v>339</v>
      </c>
      <c r="B316">
        <v>10</v>
      </c>
      <c r="C316">
        <v>0.7</v>
      </c>
      <c r="D316" t="str">
        <f>CONCATENATE("OS=",C316)</f>
        <v>OS=0.7</v>
      </c>
      <c r="E316">
        <v>2</v>
      </c>
      <c r="F316">
        <v>0.7</v>
      </c>
      <c r="G316" t="str">
        <f>CONCATENATE("ρ=",F316)</f>
        <v>ρ=0.7</v>
      </c>
      <c r="H316" t="s">
        <v>6</v>
      </c>
      <c r="I316" t="str">
        <f>CONCATENATE("μ=",H316)</f>
        <v>μ=L</v>
      </c>
      <c r="J316">
        <v>5</v>
      </c>
      <c r="K316">
        <v>3780.8730793196</v>
      </c>
      <c r="L316" t="s">
        <v>21</v>
      </c>
      <c r="M316">
        <v>0</v>
      </c>
      <c r="N316">
        <v>7</v>
      </c>
      <c r="O316">
        <v>3.3333333333333299</v>
      </c>
      <c r="P316">
        <v>0.19143270000000001</v>
      </c>
      <c r="Q316" t="s">
        <v>339</v>
      </c>
      <c r="R316">
        <v>10</v>
      </c>
      <c r="S316">
        <v>0.7</v>
      </c>
      <c r="T316">
        <v>2</v>
      </c>
      <c r="U316">
        <v>0.7</v>
      </c>
      <c r="V316" t="s">
        <v>6</v>
      </c>
      <c r="W316">
        <v>5</v>
      </c>
      <c r="X316" t="s">
        <v>13</v>
      </c>
      <c r="Y316">
        <v>4552.5751370096305</v>
      </c>
      <c r="Z316">
        <v>4552.9304173793698</v>
      </c>
      <c r="AA316">
        <v>4552.9304173793698</v>
      </c>
      <c r="AB316">
        <v>104.046540199999</v>
      </c>
      <c r="AC316">
        <f>(K316-Y316)/Y316</f>
        <v>-0.16950891187200146</v>
      </c>
      <c r="AD316">
        <f>-AC316</f>
        <v>0.16950891187200146</v>
      </c>
      <c r="AE316">
        <f>P316/AB316</f>
        <v>1.8398756905518118E-3</v>
      </c>
    </row>
    <row r="317" spans="1:31" x14ac:dyDescent="0.3">
      <c r="A317" t="s">
        <v>339</v>
      </c>
      <c r="B317">
        <v>10</v>
      </c>
      <c r="C317">
        <v>0.7</v>
      </c>
      <c r="D317" t="str">
        <f>CONCATENATE("OS=",C317)</f>
        <v>OS=0.7</v>
      </c>
      <c r="E317">
        <v>2</v>
      </c>
      <c r="F317">
        <v>0.7</v>
      </c>
      <c r="G317" t="str">
        <f>CONCATENATE("ρ=",F317)</f>
        <v>ρ=0.7</v>
      </c>
      <c r="H317" t="s">
        <v>6</v>
      </c>
      <c r="I317" t="str">
        <f>CONCATENATE("μ=",H317)</f>
        <v>μ=L</v>
      </c>
      <c r="J317">
        <v>5</v>
      </c>
      <c r="K317">
        <v>3780.8730793196</v>
      </c>
      <c r="L317" t="s">
        <v>20</v>
      </c>
      <c r="M317">
        <v>3</v>
      </c>
      <c r="N317">
        <v>7</v>
      </c>
      <c r="O317">
        <v>3.3333333333333299</v>
      </c>
      <c r="P317">
        <v>0.183797300000001</v>
      </c>
      <c r="Q317" t="s">
        <v>339</v>
      </c>
      <c r="R317">
        <v>10</v>
      </c>
      <c r="S317">
        <v>0.7</v>
      </c>
      <c r="T317">
        <v>2</v>
      </c>
      <c r="U317">
        <v>0.7</v>
      </c>
      <c r="V317" t="s">
        <v>6</v>
      </c>
      <c r="W317">
        <v>5</v>
      </c>
      <c r="X317" t="s">
        <v>13</v>
      </c>
      <c r="Y317">
        <v>4552.5751370096305</v>
      </c>
      <c r="Z317">
        <v>4552.9304173793698</v>
      </c>
      <c r="AA317">
        <v>4552.9304173793698</v>
      </c>
      <c r="AB317">
        <v>104.046540199999</v>
      </c>
      <c r="AC317">
        <f>(K317-Y317)/Y317</f>
        <v>-0.16950891187200146</v>
      </c>
      <c r="AD317">
        <f>-AC317</f>
        <v>0.16950891187200146</v>
      </c>
      <c r="AE317">
        <f>P317/AB317</f>
        <v>1.7664912225500676E-3</v>
      </c>
    </row>
    <row r="318" spans="1:31" x14ac:dyDescent="0.3">
      <c r="A318" t="s">
        <v>339</v>
      </c>
      <c r="B318">
        <v>10</v>
      </c>
      <c r="C318">
        <v>0.7</v>
      </c>
      <c r="D318" t="str">
        <f>CONCATENATE("OS=",C318)</f>
        <v>OS=0.7</v>
      </c>
      <c r="E318">
        <v>2</v>
      </c>
      <c r="F318">
        <v>0.7</v>
      </c>
      <c r="G318" t="str">
        <f>CONCATENATE("ρ=",F318)</f>
        <v>ρ=0.7</v>
      </c>
      <c r="H318" t="s">
        <v>6</v>
      </c>
      <c r="I318" t="str">
        <f>CONCATENATE("μ=",H318)</f>
        <v>μ=L</v>
      </c>
      <c r="J318">
        <v>5</v>
      </c>
      <c r="K318">
        <v>3780.8730793196</v>
      </c>
      <c r="L318" t="s">
        <v>19</v>
      </c>
      <c r="M318">
        <v>4</v>
      </c>
      <c r="N318">
        <v>7</v>
      </c>
      <c r="O318">
        <v>3.3333333333333299</v>
      </c>
      <c r="P318">
        <v>0.19529560000000101</v>
      </c>
      <c r="Q318" t="s">
        <v>339</v>
      </c>
      <c r="R318">
        <v>10</v>
      </c>
      <c r="S318">
        <v>0.7</v>
      </c>
      <c r="T318">
        <v>2</v>
      </c>
      <c r="U318">
        <v>0.7</v>
      </c>
      <c r="V318" t="s">
        <v>6</v>
      </c>
      <c r="W318">
        <v>5</v>
      </c>
      <c r="X318" t="s">
        <v>13</v>
      </c>
      <c r="Y318">
        <v>4552.5751370096305</v>
      </c>
      <c r="Z318">
        <v>4552.9304173793698</v>
      </c>
      <c r="AA318">
        <v>4552.9304173793698</v>
      </c>
      <c r="AB318">
        <v>104.046540199999</v>
      </c>
      <c r="AC318">
        <f>(K318-Y318)/Y318</f>
        <v>-0.16950891187200146</v>
      </c>
      <c r="AD318">
        <f>-AC318</f>
        <v>0.16950891187200146</v>
      </c>
      <c r="AE318">
        <f>P318/AB318</f>
        <v>1.8770023455330896E-3</v>
      </c>
    </row>
    <row r="319" spans="1:31" x14ac:dyDescent="0.3">
      <c r="A319" t="s">
        <v>339</v>
      </c>
      <c r="B319">
        <v>10</v>
      </c>
      <c r="C319">
        <v>0.7</v>
      </c>
      <c r="D319" t="str">
        <f>CONCATENATE("OS=",C319)</f>
        <v>OS=0.7</v>
      </c>
      <c r="E319">
        <v>2</v>
      </c>
      <c r="F319">
        <v>0.7</v>
      </c>
      <c r="G319" t="str">
        <f>CONCATENATE("ρ=",F319)</f>
        <v>ρ=0.7</v>
      </c>
      <c r="H319" t="s">
        <v>6</v>
      </c>
      <c r="I319" t="str">
        <f>CONCATENATE("μ=",H319)</f>
        <v>μ=L</v>
      </c>
      <c r="J319">
        <v>5</v>
      </c>
      <c r="K319">
        <v>3780.8730793196</v>
      </c>
      <c r="L319" t="s">
        <v>18</v>
      </c>
      <c r="M319">
        <v>5</v>
      </c>
      <c r="N319">
        <v>7</v>
      </c>
      <c r="O319">
        <v>3.3333333333333299</v>
      </c>
      <c r="P319">
        <v>0.184476100000011</v>
      </c>
      <c r="Q319" t="s">
        <v>339</v>
      </c>
      <c r="R319">
        <v>10</v>
      </c>
      <c r="S319">
        <v>0.7</v>
      </c>
      <c r="T319">
        <v>2</v>
      </c>
      <c r="U319">
        <v>0.7</v>
      </c>
      <c r="V319" t="s">
        <v>6</v>
      </c>
      <c r="W319">
        <v>5</v>
      </c>
      <c r="X319" t="s">
        <v>13</v>
      </c>
      <c r="Y319">
        <v>4552.5751370096305</v>
      </c>
      <c r="Z319">
        <v>4552.9304173793698</v>
      </c>
      <c r="AA319">
        <v>4552.9304173793698</v>
      </c>
      <c r="AB319">
        <v>104.046540199999</v>
      </c>
      <c r="AC319">
        <f>(K319-Y319)/Y319</f>
        <v>-0.16950891187200146</v>
      </c>
      <c r="AD319">
        <f>-AC319</f>
        <v>0.16950891187200146</v>
      </c>
      <c r="AE319">
        <f>P319/AB319</f>
        <v>1.7730152261229419E-3</v>
      </c>
    </row>
    <row r="320" spans="1:31" x14ac:dyDescent="0.3">
      <c r="A320" t="s">
        <v>306</v>
      </c>
      <c r="B320">
        <v>30</v>
      </c>
      <c r="C320">
        <v>0.3</v>
      </c>
      <c r="D320" t="str">
        <f>CONCATENATE("OS=",C320)</f>
        <v>OS=0.3</v>
      </c>
      <c r="E320">
        <v>2</v>
      </c>
      <c r="F320">
        <v>0.7</v>
      </c>
      <c r="G320" t="str">
        <f>CONCATENATE("ρ=",F320)</f>
        <v>ρ=0.7</v>
      </c>
      <c r="H320" t="s">
        <v>6</v>
      </c>
      <c r="I320" t="str">
        <f>CONCATENATE("μ=",H320)</f>
        <v>μ=L</v>
      </c>
      <c r="J320">
        <v>4</v>
      </c>
      <c r="K320">
        <v>3779.25099851089</v>
      </c>
      <c r="L320" t="s">
        <v>30</v>
      </c>
      <c r="M320">
        <v>3</v>
      </c>
      <c r="N320">
        <v>8</v>
      </c>
      <c r="O320">
        <v>3.3333333333333299</v>
      </c>
      <c r="P320">
        <v>2.14613009999993</v>
      </c>
      <c r="Q320" t="s">
        <v>306</v>
      </c>
      <c r="R320">
        <v>30</v>
      </c>
      <c r="S320">
        <v>0.3</v>
      </c>
      <c r="T320">
        <v>2</v>
      </c>
      <c r="U320">
        <v>0.7</v>
      </c>
      <c r="V320" t="s">
        <v>6</v>
      </c>
      <c r="W320">
        <v>4</v>
      </c>
      <c r="X320" t="s">
        <v>13</v>
      </c>
      <c r="Y320">
        <v>3682.5009218506002</v>
      </c>
      <c r="Z320">
        <v>3717.6199595528501</v>
      </c>
      <c r="AA320">
        <v>3771.7273856525399</v>
      </c>
      <c r="AB320">
        <v>1047.3952624999999</v>
      </c>
      <c r="AC320">
        <f>(K320-Y320)/Y320</f>
        <v>2.6272926664107688E-2</v>
      </c>
      <c r="AD320">
        <f>-AC320</f>
        <v>-2.6272926664107688E-2</v>
      </c>
      <c r="AE320">
        <f>P320/AB320</f>
        <v>2.049016428504163E-3</v>
      </c>
    </row>
    <row r="321" spans="1:31" x14ac:dyDescent="0.3">
      <c r="A321" t="s">
        <v>342</v>
      </c>
      <c r="B321">
        <v>60</v>
      </c>
      <c r="C321">
        <v>0.7</v>
      </c>
      <c r="D321" t="str">
        <f>CONCATENATE("OS=",C321)</f>
        <v>OS=0.7</v>
      </c>
      <c r="E321">
        <v>2</v>
      </c>
      <c r="F321">
        <v>0.7</v>
      </c>
      <c r="G321" t="str">
        <f>CONCATENATE("ρ=",F321)</f>
        <v>ρ=0.7</v>
      </c>
      <c r="H321" t="s">
        <v>6</v>
      </c>
      <c r="I321" t="str">
        <f>CONCATENATE("μ=",H321)</f>
        <v>μ=L</v>
      </c>
      <c r="J321">
        <v>4</v>
      </c>
      <c r="K321">
        <v>3779.0071211396298</v>
      </c>
      <c r="L321" t="s">
        <v>5</v>
      </c>
      <c r="M321">
        <v>0</v>
      </c>
      <c r="N321">
        <v>6</v>
      </c>
      <c r="O321">
        <v>3.3333333333333299</v>
      </c>
      <c r="P321">
        <v>20.768328699999898</v>
      </c>
      <c r="Q321" t="s">
        <v>342</v>
      </c>
      <c r="R321">
        <v>60</v>
      </c>
      <c r="S321">
        <v>0.7</v>
      </c>
      <c r="T321">
        <v>2</v>
      </c>
      <c r="U321">
        <v>0.7</v>
      </c>
      <c r="V321" t="s">
        <v>6</v>
      </c>
      <c r="W321">
        <v>4</v>
      </c>
      <c r="X321" t="s">
        <v>13</v>
      </c>
      <c r="Y321">
        <v>4721.1181877424997</v>
      </c>
      <c r="Z321">
        <v>4721.1181877424997</v>
      </c>
      <c r="AA321">
        <v>90000000000</v>
      </c>
      <c r="AB321">
        <v>1510.9870702999899</v>
      </c>
      <c r="AC321">
        <f>(K321-Y321)/Y321</f>
        <v>-0.19955252741795049</v>
      </c>
      <c r="AD321">
        <f>-AC321</f>
        <v>0.19955252741795049</v>
      </c>
      <c r="AE321">
        <f>P321/AB321</f>
        <v>1.3744875193324173E-2</v>
      </c>
    </row>
    <row r="322" spans="1:31" x14ac:dyDescent="0.3">
      <c r="A322" t="s">
        <v>342</v>
      </c>
      <c r="B322">
        <v>60</v>
      </c>
      <c r="C322">
        <v>0.7</v>
      </c>
      <c r="D322" t="str">
        <f>CONCATENATE("OS=",C322)</f>
        <v>OS=0.7</v>
      </c>
      <c r="E322">
        <v>2</v>
      </c>
      <c r="F322">
        <v>0.7</v>
      </c>
      <c r="G322" t="str">
        <f>CONCATENATE("ρ=",F322)</f>
        <v>ρ=0.7</v>
      </c>
      <c r="H322" t="s">
        <v>6</v>
      </c>
      <c r="I322" t="str">
        <f>CONCATENATE("μ=",H322)</f>
        <v>μ=L</v>
      </c>
      <c r="J322">
        <v>4</v>
      </c>
      <c r="K322">
        <v>3779.0071211396298</v>
      </c>
      <c r="L322" t="s">
        <v>17</v>
      </c>
      <c r="M322">
        <v>3</v>
      </c>
      <c r="N322">
        <v>6</v>
      </c>
      <c r="O322">
        <v>3.3333333333333299</v>
      </c>
      <c r="P322">
        <v>22.4732150999989</v>
      </c>
      <c r="Q322" t="s">
        <v>342</v>
      </c>
      <c r="R322">
        <v>60</v>
      </c>
      <c r="S322">
        <v>0.7</v>
      </c>
      <c r="T322">
        <v>2</v>
      </c>
      <c r="U322">
        <v>0.7</v>
      </c>
      <c r="V322" t="s">
        <v>6</v>
      </c>
      <c r="W322">
        <v>4</v>
      </c>
      <c r="X322" t="s">
        <v>13</v>
      </c>
      <c r="Y322">
        <v>4721.1181877424997</v>
      </c>
      <c r="Z322">
        <v>4721.1181877424997</v>
      </c>
      <c r="AA322">
        <v>90000000000</v>
      </c>
      <c r="AB322">
        <v>1510.9870702999899</v>
      </c>
      <c r="AC322">
        <f>(K322-Y322)/Y322</f>
        <v>-0.19955252741795049</v>
      </c>
      <c r="AD322">
        <f>-AC322</f>
        <v>0.19955252741795049</v>
      </c>
      <c r="AE322">
        <f>P322/AB322</f>
        <v>1.4873201459981448E-2</v>
      </c>
    </row>
    <row r="323" spans="1:31" x14ac:dyDescent="0.3">
      <c r="A323" t="s">
        <v>342</v>
      </c>
      <c r="B323">
        <v>60</v>
      </c>
      <c r="C323">
        <v>0.7</v>
      </c>
      <c r="D323" t="str">
        <f>CONCATENATE("OS=",C323)</f>
        <v>OS=0.7</v>
      </c>
      <c r="E323">
        <v>2</v>
      </c>
      <c r="F323">
        <v>0.7</v>
      </c>
      <c r="G323" t="str">
        <f>CONCATENATE("ρ=",F323)</f>
        <v>ρ=0.7</v>
      </c>
      <c r="H323" t="s">
        <v>6</v>
      </c>
      <c r="I323" t="str">
        <f>CONCATENATE("μ=",H323)</f>
        <v>μ=L</v>
      </c>
      <c r="J323">
        <v>4</v>
      </c>
      <c r="K323">
        <v>3779.0071211396298</v>
      </c>
      <c r="L323" t="s">
        <v>16</v>
      </c>
      <c r="M323">
        <v>4</v>
      </c>
      <c r="N323">
        <v>6</v>
      </c>
      <c r="O323">
        <v>3.3333333333333299</v>
      </c>
      <c r="P323">
        <v>23.774752699999201</v>
      </c>
      <c r="Q323" t="s">
        <v>342</v>
      </c>
      <c r="R323">
        <v>60</v>
      </c>
      <c r="S323">
        <v>0.7</v>
      </c>
      <c r="T323">
        <v>2</v>
      </c>
      <c r="U323">
        <v>0.7</v>
      </c>
      <c r="V323" t="s">
        <v>6</v>
      </c>
      <c r="W323">
        <v>4</v>
      </c>
      <c r="X323" t="s">
        <v>13</v>
      </c>
      <c r="Y323">
        <v>4721.1181877424997</v>
      </c>
      <c r="Z323">
        <v>4721.1181877424997</v>
      </c>
      <c r="AA323">
        <v>90000000000</v>
      </c>
      <c r="AB323">
        <v>1510.9870702999899</v>
      </c>
      <c r="AC323">
        <f>(K323-Y323)/Y323</f>
        <v>-0.19955252741795049</v>
      </c>
      <c r="AD323">
        <f>-AC323</f>
        <v>0.19955252741795049</v>
      </c>
      <c r="AE323">
        <f>P323/AB323</f>
        <v>1.5734583814326741E-2</v>
      </c>
    </row>
    <row r="324" spans="1:31" x14ac:dyDescent="0.3">
      <c r="A324" t="s">
        <v>342</v>
      </c>
      <c r="B324">
        <v>60</v>
      </c>
      <c r="C324">
        <v>0.7</v>
      </c>
      <c r="D324" t="str">
        <f>CONCATENATE("OS=",C324)</f>
        <v>OS=0.7</v>
      </c>
      <c r="E324">
        <v>2</v>
      </c>
      <c r="F324">
        <v>0.7</v>
      </c>
      <c r="G324" t="str">
        <f>CONCATENATE("ρ=",F324)</f>
        <v>ρ=0.7</v>
      </c>
      <c r="H324" t="s">
        <v>6</v>
      </c>
      <c r="I324" t="str">
        <f>CONCATENATE("μ=",H324)</f>
        <v>μ=L</v>
      </c>
      <c r="J324">
        <v>4</v>
      </c>
      <c r="K324">
        <v>3779.0071211396298</v>
      </c>
      <c r="L324" t="s">
        <v>15</v>
      </c>
      <c r="M324">
        <v>5</v>
      </c>
      <c r="N324">
        <v>6</v>
      </c>
      <c r="O324">
        <v>3.3333333333333299</v>
      </c>
      <c r="P324">
        <v>23.1765492000013</v>
      </c>
      <c r="Q324" t="s">
        <v>342</v>
      </c>
      <c r="R324">
        <v>60</v>
      </c>
      <c r="S324">
        <v>0.7</v>
      </c>
      <c r="T324">
        <v>2</v>
      </c>
      <c r="U324">
        <v>0.7</v>
      </c>
      <c r="V324" t="s">
        <v>6</v>
      </c>
      <c r="W324">
        <v>4</v>
      </c>
      <c r="X324" t="s">
        <v>13</v>
      </c>
      <c r="Y324">
        <v>4721.1181877424997</v>
      </c>
      <c r="Z324">
        <v>4721.1181877424997</v>
      </c>
      <c r="AA324">
        <v>90000000000</v>
      </c>
      <c r="AB324">
        <v>1510.9870702999899</v>
      </c>
      <c r="AC324">
        <f>(K324-Y324)/Y324</f>
        <v>-0.19955252741795049</v>
      </c>
      <c r="AD324">
        <f>-AC324</f>
        <v>0.19955252741795049</v>
      </c>
      <c r="AE324">
        <f>P324/AB324</f>
        <v>1.5338681353110355E-2</v>
      </c>
    </row>
    <row r="325" spans="1:31" x14ac:dyDescent="0.3">
      <c r="A325" t="s">
        <v>332</v>
      </c>
      <c r="B325">
        <v>60</v>
      </c>
      <c r="C325">
        <v>0.7</v>
      </c>
      <c r="D325" t="str">
        <f>CONCATENATE("OS=",C325)</f>
        <v>OS=0.7</v>
      </c>
      <c r="E325">
        <v>4</v>
      </c>
      <c r="F325">
        <v>0.7</v>
      </c>
      <c r="G325" t="str">
        <f>CONCATENATE("ρ=",F325)</f>
        <v>ρ=0.7</v>
      </c>
      <c r="H325" t="s">
        <v>4</v>
      </c>
      <c r="I325" t="str">
        <f>CONCATENATE("μ=",H325)</f>
        <v>μ=H</v>
      </c>
      <c r="J325">
        <v>2</v>
      </c>
      <c r="K325">
        <v>3778.47900010581</v>
      </c>
      <c r="L325" t="s">
        <v>31</v>
      </c>
      <c r="M325">
        <v>0</v>
      </c>
      <c r="N325">
        <v>8</v>
      </c>
      <c r="O325">
        <v>6.6666666666666599</v>
      </c>
      <c r="P325">
        <v>15.456755999999499</v>
      </c>
      <c r="Q325" t="s">
        <v>332</v>
      </c>
      <c r="R325">
        <v>60</v>
      </c>
      <c r="S325">
        <v>0.7</v>
      </c>
      <c r="T325">
        <v>4</v>
      </c>
      <c r="U325">
        <v>0.7</v>
      </c>
      <c r="V325" t="s">
        <v>4</v>
      </c>
      <c r="W325">
        <v>2</v>
      </c>
      <c r="X325" t="s">
        <v>13</v>
      </c>
      <c r="Y325">
        <v>4012.7064453477101</v>
      </c>
      <c r="Z325">
        <v>4012.7064453477101</v>
      </c>
      <c r="AA325">
        <v>90000000000</v>
      </c>
      <c r="AB325">
        <v>1511.9365759999901</v>
      </c>
      <c r="AC325">
        <f>(K325-Y325)/Y325</f>
        <v>-5.8371437938965348E-2</v>
      </c>
      <c r="AD325">
        <f>-AC325</f>
        <v>5.8371437938965348E-2</v>
      </c>
      <c r="AE325">
        <f>P325/AB325</f>
        <v>1.0223151053658749E-2</v>
      </c>
    </row>
    <row r="326" spans="1:31" x14ac:dyDescent="0.3">
      <c r="A326" t="s">
        <v>332</v>
      </c>
      <c r="B326">
        <v>60</v>
      </c>
      <c r="C326">
        <v>0.7</v>
      </c>
      <c r="D326" t="str">
        <f>CONCATENATE("OS=",C326)</f>
        <v>OS=0.7</v>
      </c>
      <c r="E326">
        <v>4</v>
      </c>
      <c r="F326">
        <v>0.7</v>
      </c>
      <c r="G326" t="str">
        <f>CONCATENATE("ρ=",F326)</f>
        <v>ρ=0.7</v>
      </c>
      <c r="H326" t="s">
        <v>4</v>
      </c>
      <c r="I326" t="str">
        <f>CONCATENATE("μ=",H326)</f>
        <v>μ=H</v>
      </c>
      <c r="J326">
        <v>2</v>
      </c>
      <c r="K326">
        <v>3778.47900010581</v>
      </c>
      <c r="L326" t="s">
        <v>30</v>
      </c>
      <c r="M326">
        <v>3</v>
      </c>
      <c r="N326">
        <v>8</v>
      </c>
      <c r="O326">
        <v>6.6666666666666599</v>
      </c>
      <c r="P326">
        <v>15.5404405000008</v>
      </c>
      <c r="Q326" t="s">
        <v>332</v>
      </c>
      <c r="R326">
        <v>60</v>
      </c>
      <c r="S326">
        <v>0.7</v>
      </c>
      <c r="T326">
        <v>4</v>
      </c>
      <c r="U326">
        <v>0.7</v>
      </c>
      <c r="V326" t="s">
        <v>4</v>
      </c>
      <c r="W326">
        <v>2</v>
      </c>
      <c r="X326" t="s">
        <v>13</v>
      </c>
      <c r="Y326">
        <v>4012.7064453477101</v>
      </c>
      <c r="Z326">
        <v>4012.7064453477101</v>
      </c>
      <c r="AA326">
        <v>90000000000</v>
      </c>
      <c r="AB326">
        <v>1511.9365759999901</v>
      </c>
      <c r="AC326">
        <f>(K326-Y326)/Y326</f>
        <v>-5.8371437938965348E-2</v>
      </c>
      <c r="AD326">
        <f>-AC326</f>
        <v>5.8371437938965348E-2</v>
      </c>
      <c r="AE326">
        <f>P326/AB326</f>
        <v>1.0278500266932429E-2</v>
      </c>
    </row>
    <row r="327" spans="1:31" x14ac:dyDescent="0.3">
      <c r="A327" t="s">
        <v>332</v>
      </c>
      <c r="B327">
        <v>60</v>
      </c>
      <c r="C327">
        <v>0.7</v>
      </c>
      <c r="D327" t="str">
        <f>CONCATENATE("OS=",C327)</f>
        <v>OS=0.7</v>
      </c>
      <c r="E327">
        <v>4</v>
      </c>
      <c r="F327">
        <v>0.7</v>
      </c>
      <c r="G327" t="str">
        <f>CONCATENATE("ρ=",F327)</f>
        <v>ρ=0.7</v>
      </c>
      <c r="H327" t="s">
        <v>4</v>
      </c>
      <c r="I327" t="str">
        <f>CONCATENATE("μ=",H327)</f>
        <v>μ=H</v>
      </c>
      <c r="J327">
        <v>2</v>
      </c>
      <c r="K327">
        <v>3778.47900010581</v>
      </c>
      <c r="L327" t="s">
        <v>29</v>
      </c>
      <c r="M327">
        <v>4</v>
      </c>
      <c r="N327">
        <v>8</v>
      </c>
      <c r="O327">
        <v>6.6666666666666599</v>
      </c>
      <c r="P327">
        <v>15.2111466999995</v>
      </c>
      <c r="Q327" t="s">
        <v>332</v>
      </c>
      <c r="R327">
        <v>60</v>
      </c>
      <c r="S327">
        <v>0.7</v>
      </c>
      <c r="T327">
        <v>4</v>
      </c>
      <c r="U327">
        <v>0.7</v>
      </c>
      <c r="V327" t="s">
        <v>4</v>
      </c>
      <c r="W327">
        <v>2</v>
      </c>
      <c r="X327" t="s">
        <v>13</v>
      </c>
      <c r="Y327">
        <v>4012.7064453477101</v>
      </c>
      <c r="Z327">
        <v>4012.7064453477101</v>
      </c>
      <c r="AA327">
        <v>90000000000</v>
      </c>
      <c r="AB327">
        <v>1511.9365759999901</v>
      </c>
      <c r="AC327">
        <f>(K327-Y327)/Y327</f>
        <v>-5.8371437938965348E-2</v>
      </c>
      <c r="AD327">
        <f>-AC327</f>
        <v>5.8371437938965348E-2</v>
      </c>
      <c r="AE327">
        <f>P327/AB327</f>
        <v>1.0060704226259555E-2</v>
      </c>
    </row>
    <row r="328" spans="1:31" x14ac:dyDescent="0.3">
      <c r="A328" t="s">
        <v>332</v>
      </c>
      <c r="B328">
        <v>60</v>
      </c>
      <c r="C328">
        <v>0.7</v>
      </c>
      <c r="D328" t="str">
        <f>CONCATENATE("OS=",C328)</f>
        <v>OS=0.7</v>
      </c>
      <c r="E328">
        <v>4</v>
      </c>
      <c r="F328">
        <v>0.7</v>
      </c>
      <c r="G328" t="str">
        <f>CONCATENATE("ρ=",F328)</f>
        <v>ρ=0.7</v>
      </c>
      <c r="H328" t="s">
        <v>4</v>
      </c>
      <c r="I328" t="str">
        <f>CONCATENATE("μ=",H328)</f>
        <v>μ=H</v>
      </c>
      <c r="J328">
        <v>2</v>
      </c>
      <c r="K328">
        <v>3778.47900010581</v>
      </c>
      <c r="L328" t="s">
        <v>28</v>
      </c>
      <c r="M328">
        <v>5</v>
      </c>
      <c r="N328">
        <v>8</v>
      </c>
      <c r="O328">
        <v>6.6666666666666599</v>
      </c>
      <c r="P328">
        <v>14.4019686000028</v>
      </c>
      <c r="Q328" t="s">
        <v>332</v>
      </c>
      <c r="R328">
        <v>60</v>
      </c>
      <c r="S328">
        <v>0.7</v>
      </c>
      <c r="T328">
        <v>4</v>
      </c>
      <c r="U328">
        <v>0.7</v>
      </c>
      <c r="V328" t="s">
        <v>4</v>
      </c>
      <c r="W328">
        <v>2</v>
      </c>
      <c r="X328" t="s">
        <v>13</v>
      </c>
      <c r="Y328">
        <v>4012.7064453477101</v>
      </c>
      <c r="Z328">
        <v>4012.7064453477101</v>
      </c>
      <c r="AA328">
        <v>90000000000</v>
      </c>
      <c r="AB328">
        <v>1511.9365759999901</v>
      </c>
      <c r="AC328">
        <f>(K328-Y328)/Y328</f>
        <v>-5.8371437938965348E-2</v>
      </c>
      <c r="AD328">
        <f>-AC328</f>
        <v>5.8371437938965348E-2</v>
      </c>
      <c r="AE328">
        <f>P328/AB328</f>
        <v>9.5255110754082946E-3</v>
      </c>
    </row>
    <row r="329" spans="1:31" x14ac:dyDescent="0.3">
      <c r="A329" t="s">
        <v>340</v>
      </c>
      <c r="B329">
        <v>20</v>
      </c>
      <c r="C329">
        <v>0.7</v>
      </c>
      <c r="D329" t="str">
        <f>CONCATENATE("OS=",C329)</f>
        <v>OS=0.7</v>
      </c>
      <c r="E329">
        <v>2</v>
      </c>
      <c r="F329">
        <v>0.7</v>
      </c>
      <c r="G329" t="str">
        <f>CONCATENATE("ρ=",F329)</f>
        <v>ρ=0.7</v>
      </c>
      <c r="H329" t="s">
        <v>6</v>
      </c>
      <c r="I329" t="str">
        <f>CONCATENATE("μ=",H329)</f>
        <v>μ=L</v>
      </c>
      <c r="J329">
        <v>3</v>
      </c>
      <c r="K329">
        <v>3777.8425461407901</v>
      </c>
      <c r="L329" t="s">
        <v>21</v>
      </c>
      <c r="M329">
        <v>0</v>
      </c>
      <c r="N329">
        <v>7</v>
      </c>
      <c r="O329">
        <v>3.3333333333333299</v>
      </c>
      <c r="P329">
        <v>1.23059169999999</v>
      </c>
      <c r="Q329" t="s">
        <v>340</v>
      </c>
      <c r="R329">
        <v>20</v>
      </c>
      <c r="S329">
        <v>0.7</v>
      </c>
      <c r="T329">
        <v>2</v>
      </c>
      <c r="U329">
        <v>0.7</v>
      </c>
      <c r="V329" t="s">
        <v>6</v>
      </c>
      <c r="W329">
        <v>3</v>
      </c>
      <c r="X329" t="s">
        <v>13</v>
      </c>
      <c r="Y329">
        <v>4550.8740202316903</v>
      </c>
      <c r="Z329">
        <v>4550.8740202316903</v>
      </c>
      <c r="AA329">
        <v>4550.8740202316903</v>
      </c>
      <c r="AB329">
        <v>627.03485720000003</v>
      </c>
      <c r="AC329">
        <f>(K329-Y329)/Y329</f>
        <v>-0.1698643976199421</v>
      </c>
      <c r="AD329">
        <f>-AC329</f>
        <v>0.1698643976199421</v>
      </c>
      <c r="AE329">
        <f>P329/AB329</f>
        <v>1.962557082544262E-3</v>
      </c>
    </row>
    <row r="330" spans="1:31" x14ac:dyDescent="0.3">
      <c r="A330" t="s">
        <v>340</v>
      </c>
      <c r="B330">
        <v>20</v>
      </c>
      <c r="C330">
        <v>0.7</v>
      </c>
      <c r="D330" t="str">
        <f>CONCATENATE("OS=",C330)</f>
        <v>OS=0.7</v>
      </c>
      <c r="E330">
        <v>2</v>
      </c>
      <c r="F330">
        <v>0.7</v>
      </c>
      <c r="G330" t="str">
        <f>CONCATENATE("ρ=",F330)</f>
        <v>ρ=0.7</v>
      </c>
      <c r="H330" t="s">
        <v>6</v>
      </c>
      <c r="I330" t="str">
        <f>CONCATENATE("μ=",H330)</f>
        <v>μ=L</v>
      </c>
      <c r="J330">
        <v>3</v>
      </c>
      <c r="K330">
        <v>3777.8425461407901</v>
      </c>
      <c r="L330" t="s">
        <v>20</v>
      </c>
      <c r="M330">
        <v>3</v>
      </c>
      <c r="N330">
        <v>7</v>
      </c>
      <c r="O330">
        <v>3.3333333333333299</v>
      </c>
      <c r="P330">
        <v>1.19547650000004</v>
      </c>
      <c r="Q330" t="s">
        <v>340</v>
      </c>
      <c r="R330">
        <v>20</v>
      </c>
      <c r="S330">
        <v>0.7</v>
      </c>
      <c r="T330">
        <v>2</v>
      </c>
      <c r="U330">
        <v>0.7</v>
      </c>
      <c r="V330" t="s">
        <v>6</v>
      </c>
      <c r="W330">
        <v>3</v>
      </c>
      <c r="X330" t="s">
        <v>13</v>
      </c>
      <c r="Y330">
        <v>4550.8740202316903</v>
      </c>
      <c r="Z330">
        <v>4550.8740202316903</v>
      </c>
      <c r="AA330">
        <v>4550.8740202316903</v>
      </c>
      <c r="AB330">
        <v>627.03485720000003</v>
      </c>
      <c r="AC330">
        <f>(K330-Y330)/Y330</f>
        <v>-0.1698643976199421</v>
      </c>
      <c r="AD330">
        <f>-AC330</f>
        <v>0.1698643976199421</v>
      </c>
      <c r="AE330">
        <f>P330/AB330</f>
        <v>1.9065550922294722E-3</v>
      </c>
    </row>
    <row r="331" spans="1:31" x14ac:dyDescent="0.3">
      <c r="A331" t="s">
        <v>340</v>
      </c>
      <c r="B331">
        <v>20</v>
      </c>
      <c r="C331">
        <v>0.7</v>
      </c>
      <c r="D331" t="str">
        <f>CONCATENATE("OS=",C331)</f>
        <v>OS=0.7</v>
      </c>
      <c r="E331">
        <v>2</v>
      </c>
      <c r="F331">
        <v>0.7</v>
      </c>
      <c r="G331" t="str">
        <f>CONCATENATE("ρ=",F331)</f>
        <v>ρ=0.7</v>
      </c>
      <c r="H331" t="s">
        <v>6</v>
      </c>
      <c r="I331" t="str">
        <f>CONCATENATE("μ=",H331)</f>
        <v>μ=L</v>
      </c>
      <c r="J331">
        <v>3</v>
      </c>
      <c r="K331">
        <v>3777.8425461407901</v>
      </c>
      <c r="L331" t="s">
        <v>19</v>
      </c>
      <c r="M331">
        <v>4</v>
      </c>
      <c r="N331">
        <v>7</v>
      </c>
      <c r="O331">
        <v>3.3333333333333299</v>
      </c>
      <c r="P331">
        <v>1.28826660000004</v>
      </c>
      <c r="Q331" t="s">
        <v>340</v>
      </c>
      <c r="R331">
        <v>20</v>
      </c>
      <c r="S331">
        <v>0.7</v>
      </c>
      <c r="T331">
        <v>2</v>
      </c>
      <c r="U331">
        <v>0.7</v>
      </c>
      <c r="V331" t="s">
        <v>6</v>
      </c>
      <c r="W331">
        <v>3</v>
      </c>
      <c r="X331" t="s">
        <v>13</v>
      </c>
      <c r="Y331">
        <v>4550.8740202316903</v>
      </c>
      <c r="Z331">
        <v>4550.8740202316903</v>
      </c>
      <c r="AA331">
        <v>4550.8740202316903</v>
      </c>
      <c r="AB331">
        <v>627.03485720000003</v>
      </c>
      <c r="AC331">
        <f>(K331-Y331)/Y331</f>
        <v>-0.1698643976199421</v>
      </c>
      <c r="AD331">
        <f>-AC331</f>
        <v>0.1698643976199421</v>
      </c>
      <c r="AE331">
        <f>P331/AB331</f>
        <v>2.0545374554657853E-3</v>
      </c>
    </row>
    <row r="332" spans="1:31" x14ac:dyDescent="0.3">
      <c r="A332" t="s">
        <v>340</v>
      </c>
      <c r="B332">
        <v>20</v>
      </c>
      <c r="C332">
        <v>0.7</v>
      </c>
      <c r="D332" t="str">
        <f>CONCATENATE("OS=",C332)</f>
        <v>OS=0.7</v>
      </c>
      <c r="E332">
        <v>2</v>
      </c>
      <c r="F332">
        <v>0.7</v>
      </c>
      <c r="G332" t="str">
        <f>CONCATENATE("ρ=",F332)</f>
        <v>ρ=0.7</v>
      </c>
      <c r="H332" t="s">
        <v>6</v>
      </c>
      <c r="I332" t="str">
        <f>CONCATENATE("μ=",H332)</f>
        <v>μ=L</v>
      </c>
      <c r="J332">
        <v>3</v>
      </c>
      <c r="K332">
        <v>3777.8425461407901</v>
      </c>
      <c r="L332" t="s">
        <v>18</v>
      </c>
      <c r="M332">
        <v>5</v>
      </c>
      <c r="N332">
        <v>7</v>
      </c>
      <c r="O332">
        <v>3.3333333333333299</v>
      </c>
      <c r="P332">
        <v>1.25314430000003</v>
      </c>
      <c r="Q332" t="s">
        <v>340</v>
      </c>
      <c r="R332">
        <v>20</v>
      </c>
      <c r="S332">
        <v>0.7</v>
      </c>
      <c r="T332">
        <v>2</v>
      </c>
      <c r="U332">
        <v>0.7</v>
      </c>
      <c r="V332" t="s">
        <v>6</v>
      </c>
      <c r="W332">
        <v>3</v>
      </c>
      <c r="X332" t="s">
        <v>13</v>
      </c>
      <c r="Y332">
        <v>4550.8740202316903</v>
      </c>
      <c r="Z332">
        <v>4550.8740202316903</v>
      </c>
      <c r="AA332">
        <v>4550.8740202316903</v>
      </c>
      <c r="AB332">
        <v>627.03485720000003</v>
      </c>
      <c r="AC332">
        <f>(K332-Y332)/Y332</f>
        <v>-0.1698643976199421</v>
      </c>
      <c r="AD332">
        <f>-AC332</f>
        <v>0.1698643976199421</v>
      </c>
      <c r="AE332">
        <f>P332/AB332</f>
        <v>1.9985241420164383E-3</v>
      </c>
    </row>
    <row r="333" spans="1:31" x14ac:dyDescent="0.3">
      <c r="A333" t="s">
        <v>323</v>
      </c>
      <c r="B333">
        <v>30</v>
      </c>
      <c r="C333">
        <v>0.7</v>
      </c>
      <c r="D333" t="str">
        <f>CONCATENATE("OS=",C333)</f>
        <v>OS=0.7</v>
      </c>
      <c r="E333">
        <v>4</v>
      </c>
      <c r="F333">
        <v>0.7</v>
      </c>
      <c r="G333" t="str">
        <f>CONCATENATE("ρ=",F333)</f>
        <v>ρ=0.7</v>
      </c>
      <c r="H333" t="s">
        <v>6</v>
      </c>
      <c r="I333" t="str">
        <f>CONCATENATE("μ=",H333)</f>
        <v>μ=L</v>
      </c>
      <c r="J333">
        <v>4</v>
      </c>
      <c r="K333">
        <v>3774.2568291585799</v>
      </c>
      <c r="L333" t="s">
        <v>24</v>
      </c>
      <c r="M333">
        <v>5</v>
      </c>
      <c r="N333">
        <v>9</v>
      </c>
      <c r="O333">
        <v>6.6666666666666599</v>
      </c>
      <c r="P333">
        <v>2.1208876999999098</v>
      </c>
      <c r="Q333" t="s">
        <v>323</v>
      </c>
      <c r="R333">
        <v>30</v>
      </c>
      <c r="S333">
        <v>0.7</v>
      </c>
      <c r="T333">
        <v>4</v>
      </c>
      <c r="U333">
        <v>0.7</v>
      </c>
      <c r="V333" t="s">
        <v>6</v>
      </c>
      <c r="W333">
        <v>4</v>
      </c>
      <c r="X333" t="s">
        <v>13</v>
      </c>
      <c r="Y333">
        <v>3724.9098261956801</v>
      </c>
      <c r="Z333">
        <v>3725.2781303526599</v>
      </c>
      <c r="AA333">
        <v>3787.1121694765502</v>
      </c>
      <c r="AB333">
        <v>1351.79671189999</v>
      </c>
      <c r="AC333">
        <f>(K333-Y333)/Y333</f>
        <v>1.3247838274060654E-2</v>
      </c>
      <c r="AD333">
        <f>-AC333</f>
        <v>-1.3247838274060654E-2</v>
      </c>
      <c r="AE333">
        <f>P333/AB333</f>
        <v>1.5689398275121854E-3</v>
      </c>
    </row>
    <row r="334" spans="1:31" x14ac:dyDescent="0.3">
      <c r="A334" t="s">
        <v>337</v>
      </c>
      <c r="B334">
        <v>20</v>
      </c>
      <c r="C334">
        <v>0.7</v>
      </c>
      <c r="D334" t="str">
        <f>CONCATENATE("OS=",C334)</f>
        <v>OS=0.7</v>
      </c>
      <c r="E334">
        <v>4</v>
      </c>
      <c r="F334">
        <v>0.7</v>
      </c>
      <c r="G334" t="str">
        <f>CONCATENATE("ρ=",F334)</f>
        <v>ρ=0.7</v>
      </c>
      <c r="H334" t="s">
        <v>6</v>
      </c>
      <c r="I334" t="str">
        <f>CONCATENATE("μ=",H334)</f>
        <v>μ=L</v>
      </c>
      <c r="J334">
        <v>5</v>
      </c>
      <c r="K334">
        <v>3763.16366259711</v>
      </c>
      <c r="L334" t="s">
        <v>21</v>
      </c>
      <c r="M334">
        <v>0</v>
      </c>
      <c r="N334">
        <v>7</v>
      </c>
      <c r="O334">
        <v>6.6666666666666599</v>
      </c>
      <c r="P334">
        <v>1.0123676000000601</v>
      </c>
      <c r="Q334" t="s">
        <v>337</v>
      </c>
      <c r="R334">
        <v>20</v>
      </c>
      <c r="S334">
        <v>0.7</v>
      </c>
      <c r="T334">
        <v>4</v>
      </c>
      <c r="U334">
        <v>0.7</v>
      </c>
      <c r="V334" t="s">
        <v>6</v>
      </c>
      <c r="W334">
        <v>5</v>
      </c>
      <c r="X334" t="s">
        <v>13</v>
      </c>
      <c r="Y334">
        <v>4331.6085593691996</v>
      </c>
      <c r="Z334">
        <v>4465.9288528209399</v>
      </c>
      <c r="AA334">
        <v>4477.5565084317996</v>
      </c>
      <c r="AB334">
        <v>544.402161199999</v>
      </c>
      <c r="AC334">
        <f>(K334-Y334)/Y334</f>
        <v>-0.13123182507859635</v>
      </c>
      <c r="AD334">
        <f>-AC334</f>
        <v>0.13123182507859635</v>
      </c>
      <c r="AE334">
        <f>P334/AB334</f>
        <v>1.859595115802898E-3</v>
      </c>
    </row>
    <row r="335" spans="1:31" x14ac:dyDescent="0.3">
      <c r="A335" t="s">
        <v>337</v>
      </c>
      <c r="B335">
        <v>20</v>
      </c>
      <c r="C335">
        <v>0.7</v>
      </c>
      <c r="D335" t="str">
        <f>CONCATENATE("OS=",C335)</f>
        <v>OS=0.7</v>
      </c>
      <c r="E335">
        <v>4</v>
      </c>
      <c r="F335">
        <v>0.7</v>
      </c>
      <c r="G335" t="str">
        <f>CONCATENATE("ρ=",F335)</f>
        <v>ρ=0.7</v>
      </c>
      <c r="H335" t="s">
        <v>6</v>
      </c>
      <c r="I335" t="str">
        <f>CONCATENATE("μ=",H335)</f>
        <v>μ=L</v>
      </c>
      <c r="J335">
        <v>5</v>
      </c>
      <c r="K335">
        <v>3763.16366259711</v>
      </c>
      <c r="L335" t="s">
        <v>20</v>
      </c>
      <c r="M335">
        <v>3</v>
      </c>
      <c r="N335">
        <v>7</v>
      </c>
      <c r="O335">
        <v>6.6666666666666599</v>
      </c>
      <c r="P335">
        <v>1.2898329000000699</v>
      </c>
      <c r="Q335" t="s">
        <v>337</v>
      </c>
      <c r="R335">
        <v>20</v>
      </c>
      <c r="S335">
        <v>0.7</v>
      </c>
      <c r="T335">
        <v>4</v>
      </c>
      <c r="U335">
        <v>0.7</v>
      </c>
      <c r="V335" t="s">
        <v>6</v>
      </c>
      <c r="W335">
        <v>5</v>
      </c>
      <c r="X335" t="s">
        <v>13</v>
      </c>
      <c r="Y335">
        <v>4331.6085593691996</v>
      </c>
      <c r="Z335">
        <v>4465.9288528209399</v>
      </c>
      <c r="AA335">
        <v>4477.5565084317996</v>
      </c>
      <c r="AB335">
        <v>544.402161199999</v>
      </c>
      <c r="AC335">
        <f>(K335-Y335)/Y335</f>
        <v>-0.13123182507859635</v>
      </c>
      <c r="AD335">
        <f>-AC335</f>
        <v>0.13123182507859635</v>
      </c>
      <c r="AE335">
        <f>P335/AB335</f>
        <v>2.3692648411919497E-3</v>
      </c>
    </row>
    <row r="336" spans="1:31" x14ac:dyDescent="0.3">
      <c r="A336" t="s">
        <v>337</v>
      </c>
      <c r="B336">
        <v>20</v>
      </c>
      <c r="C336">
        <v>0.7</v>
      </c>
      <c r="D336" t="str">
        <f>CONCATENATE("OS=",C336)</f>
        <v>OS=0.7</v>
      </c>
      <c r="E336">
        <v>4</v>
      </c>
      <c r="F336">
        <v>0.7</v>
      </c>
      <c r="G336" t="str">
        <f>CONCATENATE("ρ=",F336)</f>
        <v>ρ=0.7</v>
      </c>
      <c r="H336" t="s">
        <v>6</v>
      </c>
      <c r="I336" t="str">
        <f>CONCATENATE("μ=",H336)</f>
        <v>μ=L</v>
      </c>
      <c r="J336">
        <v>5</v>
      </c>
      <c r="K336">
        <v>3763.16366259711</v>
      </c>
      <c r="L336" t="s">
        <v>19</v>
      </c>
      <c r="M336">
        <v>4</v>
      </c>
      <c r="N336">
        <v>7</v>
      </c>
      <c r="O336">
        <v>6.6666666666666599</v>
      </c>
      <c r="P336">
        <v>1.2121419</v>
      </c>
      <c r="Q336" t="s">
        <v>337</v>
      </c>
      <c r="R336">
        <v>20</v>
      </c>
      <c r="S336">
        <v>0.7</v>
      </c>
      <c r="T336">
        <v>4</v>
      </c>
      <c r="U336">
        <v>0.7</v>
      </c>
      <c r="V336" t="s">
        <v>6</v>
      </c>
      <c r="W336">
        <v>5</v>
      </c>
      <c r="X336" t="s">
        <v>13</v>
      </c>
      <c r="Y336">
        <v>4331.6085593691996</v>
      </c>
      <c r="Z336">
        <v>4465.9288528209399</v>
      </c>
      <c r="AA336">
        <v>4477.5565084317996</v>
      </c>
      <c r="AB336">
        <v>544.402161199999</v>
      </c>
      <c r="AC336">
        <f>(K336-Y336)/Y336</f>
        <v>-0.13123182507859635</v>
      </c>
      <c r="AD336">
        <f>-AC336</f>
        <v>0.13123182507859635</v>
      </c>
      <c r="AE336">
        <f>P336/AB336</f>
        <v>2.2265560028787083E-3</v>
      </c>
    </row>
    <row r="337" spans="1:31" x14ac:dyDescent="0.3">
      <c r="A337" t="s">
        <v>337</v>
      </c>
      <c r="B337">
        <v>20</v>
      </c>
      <c r="C337">
        <v>0.7</v>
      </c>
      <c r="D337" t="str">
        <f>CONCATENATE("OS=",C337)</f>
        <v>OS=0.7</v>
      </c>
      <c r="E337">
        <v>4</v>
      </c>
      <c r="F337">
        <v>0.7</v>
      </c>
      <c r="G337" t="str">
        <f>CONCATENATE("ρ=",F337)</f>
        <v>ρ=0.7</v>
      </c>
      <c r="H337" t="s">
        <v>6</v>
      </c>
      <c r="I337" t="str">
        <f>CONCATENATE("μ=",H337)</f>
        <v>μ=L</v>
      </c>
      <c r="J337">
        <v>5</v>
      </c>
      <c r="K337">
        <v>3763.16366259711</v>
      </c>
      <c r="L337" t="s">
        <v>18</v>
      </c>
      <c r="M337">
        <v>5</v>
      </c>
      <c r="N337">
        <v>7</v>
      </c>
      <c r="O337">
        <v>6.6666666666666599</v>
      </c>
      <c r="P337">
        <v>1.2726815999999399</v>
      </c>
      <c r="Q337" t="s">
        <v>337</v>
      </c>
      <c r="R337">
        <v>20</v>
      </c>
      <c r="S337">
        <v>0.7</v>
      </c>
      <c r="T337">
        <v>4</v>
      </c>
      <c r="U337">
        <v>0.7</v>
      </c>
      <c r="V337" t="s">
        <v>6</v>
      </c>
      <c r="W337">
        <v>5</v>
      </c>
      <c r="X337" t="s">
        <v>13</v>
      </c>
      <c r="Y337">
        <v>4331.6085593691996</v>
      </c>
      <c r="Z337">
        <v>4465.9288528209399</v>
      </c>
      <c r="AA337">
        <v>4477.5565084317996</v>
      </c>
      <c r="AB337">
        <v>544.402161199999</v>
      </c>
      <c r="AC337">
        <f>(K337-Y337)/Y337</f>
        <v>-0.13123182507859635</v>
      </c>
      <c r="AD337">
        <f>-AC337</f>
        <v>0.13123182507859635</v>
      </c>
      <c r="AE337">
        <f>P337/AB337</f>
        <v>2.3377600066734308E-3</v>
      </c>
    </row>
    <row r="338" spans="1:31" x14ac:dyDescent="0.3">
      <c r="A338" t="s">
        <v>326</v>
      </c>
      <c r="B338">
        <v>20</v>
      </c>
      <c r="C338">
        <v>0.7</v>
      </c>
      <c r="D338" t="str">
        <f>CONCATENATE("OS=",C338)</f>
        <v>OS=0.7</v>
      </c>
      <c r="E338">
        <v>2</v>
      </c>
      <c r="F338">
        <v>0.7</v>
      </c>
      <c r="G338" t="str">
        <f>CONCATENATE("ρ=",F338)</f>
        <v>ρ=0.7</v>
      </c>
      <c r="H338" t="s">
        <v>6</v>
      </c>
      <c r="I338" t="str">
        <f>CONCATENATE("μ=",H338)</f>
        <v>μ=L</v>
      </c>
      <c r="J338">
        <v>1</v>
      </c>
      <c r="K338">
        <v>3761.75014158057</v>
      </c>
      <c r="L338" t="s">
        <v>24</v>
      </c>
      <c r="M338">
        <v>5</v>
      </c>
      <c r="N338">
        <v>9</v>
      </c>
      <c r="O338">
        <v>3.3333333333333299</v>
      </c>
      <c r="P338">
        <v>0.76735970000004206</v>
      </c>
      <c r="Q338" t="s">
        <v>326</v>
      </c>
      <c r="R338">
        <v>20</v>
      </c>
      <c r="S338">
        <v>0.7</v>
      </c>
      <c r="T338">
        <v>2</v>
      </c>
      <c r="U338">
        <v>0.7</v>
      </c>
      <c r="V338" t="s">
        <v>6</v>
      </c>
      <c r="W338">
        <v>1</v>
      </c>
      <c r="X338" t="s">
        <v>13</v>
      </c>
      <c r="Y338">
        <v>4218.4495273455505</v>
      </c>
      <c r="Z338">
        <v>4242.3772512077403</v>
      </c>
      <c r="AA338">
        <v>4242.3772512077403</v>
      </c>
      <c r="AB338">
        <v>392.2089843</v>
      </c>
      <c r="AC338">
        <f>(K338-Y338)/Y338</f>
        <v>-0.10826238000584956</v>
      </c>
      <c r="AD338">
        <f>-AC338</f>
        <v>0.10826238000584956</v>
      </c>
      <c r="AE338">
        <f>P338/AB338</f>
        <v>1.9565071956972051E-3</v>
      </c>
    </row>
    <row r="339" spans="1:31" x14ac:dyDescent="0.3">
      <c r="A339" t="s">
        <v>306</v>
      </c>
      <c r="B339">
        <v>30</v>
      </c>
      <c r="C339">
        <v>0.3</v>
      </c>
      <c r="D339" t="str">
        <f>CONCATENATE("OS=",C339)</f>
        <v>OS=0.3</v>
      </c>
      <c r="E339">
        <v>2</v>
      </c>
      <c r="F339">
        <v>0.7</v>
      </c>
      <c r="G339" t="str">
        <f>CONCATENATE("ρ=",F339)</f>
        <v>ρ=0.7</v>
      </c>
      <c r="H339" t="s">
        <v>6</v>
      </c>
      <c r="I339" t="str">
        <f>CONCATENATE("μ=",H339)</f>
        <v>μ=L</v>
      </c>
      <c r="J339">
        <v>4</v>
      </c>
      <c r="K339">
        <v>3753.1875448159799</v>
      </c>
      <c r="L339" t="s">
        <v>28</v>
      </c>
      <c r="M339">
        <v>5</v>
      </c>
      <c r="N339">
        <v>8</v>
      </c>
      <c r="O339">
        <v>3.3333333333333299</v>
      </c>
      <c r="P339">
        <v>2.2939352000000701</v>
      </c>
      <c r="Q339" t="s">
        <v>306</v>
      </c>
      <c r="R339">
        <v>30</v>
      </c>
      <c r="S339">
        <v>0.3</v>
      </c>
      <c r="T339">
        <v>2</v>
      </c>
      <c r="U339">
        <v>0.7</v>
      </c>
      <c r="V339" t="s">
        <v>6</v>
      </c>
      <c r="W339">
        <v>4</v>
      </c>
      <c r="X339" t="s">
        <v>13</v>
      </c>
      <c r="Y339">
        <v>3682.5009218506002</v>
      </c>
      <c r="Z339">
        <v>3717.6199595528501</v>
      </c>
      <c r="AA339">
        <v>3771.7273856525399</v>
      </c>
      <c r="AB339">
        <v>1047.3952624999999</v>
      </c>
      <c r="AC339">
        <f>(K339-Y339)/Y339</f>
        <v>1.9195276380231534E-2</v>
      </c>
      <c r="AD339">
        <f>-AC339</f>
        <v>-1.9195276380231534E-2</v>
      </c>
      <c r="AE339">
        <f>P339/AB339</f>
        <v>2.1901332592671242E-3</v>
      </c>
    </row>
    <row r="340" spans="1:31" x14ac:dyDescent="0.3">
      <c r="A340" t="s">
        <v>310</v>
      </c>
      <c r="B340">
        <v>60</v>
      </c>
      <c r="C340">
        <v>0.3</v>
      </c>
      <c r="D340" t="str">
        <f>CONCATENATE("OS=",C340)</f>
        <v>OS=0.3</v>
      </c>
      <c r="E340">
        <v>2</v>
      </c>
      <c r="F340">
        <v>0.7</v>
      </c>
      <c r="G340" t="str">
        <f>CONCATENATE("ρ=",F340)</f>
        <v>ρ=0.7</v>
      </c>
      <c r="H340" t="s">
        <v>6</v>
      </c>
      <c r="I340" t="str">
        <f>CONCATENATE("μ=",H340)</f>
        <v>μ=L</v>
      </c>
      <c r="J340">
        <v>4</v>
      </c>
      <c r="K340">
        <v>3751.8377360518998</v>
      </c>
      <c r="L340" t="s">
        <v>28</v>
      </c>
      <c r="M340">
        <v>5</v>
      </c>
      <c r="N340">
        <v>8</v>
      </c>
      <c r="O340">
        <v>3.3333333333333299</v>
      </c>
      <c r="P340">
        <v>23.917813199999699</v>
      </c>
      <c r="Q340" t="s">
        <v>310</v>
      </c>
      <c r="R340">
        <v>60</v>
      </c>
      <c r="S340">
        <v>0.3</v>
      </c>
      <c r="T340">
        <v>2</v>
      </c>
      <c r="U340">
        <v>0.7</v>
      </c>
      <c r="V340" t="s">
        <v>6</v>
      </c>
      <c r="W340">
        <v>4</v>
      </c>
      <c r="X340" t="s">
        <v>13</v>
      </c>
      <c r="Y340">
        <v>3985.4333991766198</v>
      </c>
      <c r="Z340">
        <v>3986.3382099104601</v>
      </c>
      <c r="AA340">
        <v>90000000000</v>
      </c>
      <c r="AB340">
        <v>1511.9796957999999</v>
      </c>
      <c r="AC340">
        <f>(K340-Y340)/Y340</f>
        <v>-5.8612361499499714E-2</v>
      </c>
      <c r="AD340">
        <f>-AC340</f>
        <v>5.8612361499499714E-2</v>
      </c>
      <c r="AE340">
        <f>P340/AB340</f>
        <v>1.5818871950753679E-2</v>
      </c>
    </row>
    <row r="341" spans="1:31" x14ac:dyDescent="0.3">
      <c r="A341" t="s">
        <v>310</v>
      </c>
      <c r="B341">
        <v>60</v>
      </c>
      <c r="C341">
        <v>0.3</v>
      </c>
      <c r="D341" t="str">
        <f>CONCATENATE("OS=",C341)</f>
        <v>OS=0.3</v>
      </c>
      <c r="E341">
        <v>2</v>
      </c>
      <c r="F341">
        <v>0.7</v>
      </c>
      <c r="G341" t="str">
        <f>CONCATENATE("ρ=",F341)</f>
        <v>ρ=0.7</v>
      </c>
      <c r="H341" t="s">
        <v>6</v>
      </c>
      <c r="I341" t="str">
        <f>CONCATENATE("μ=",H341)</f>
        <v>μ=L</v>
      </c>
      <c r="J341">
        <v>4</v>
      </c>
      <c r="K341">
        <v>3751.3145291023402</v>
      </c>
      <c r="L341" t="s">
        <v>29</v>
      </c>
      <c r="M341">
        <v>4</v>
      </c>
      <c r="N341">
        <v>8</v>
      </c>
      <c r="O341">
        <v>3.3333333333333299</v>
      </c>
      <c r="P341">
        <v>24.7657843999995</v>
      </c>
      <c r="Q341" t="s">
        <v>310</v>
      </c>
      <c r="R341">
        <v>60</v>
      </c>
      <c r="S341">
        <v>0.3</v>
      </c>
      <c r="T341">
        <v>2</v>
      </c>
      <c r="U341">
        <v>0.7</v>
      </c>
      <c r="V341" t="s">
        <v>6</v>
      </c>
      <c r="W341">
        <v>4</v>
      </c>
      <c r="X341" t="s">
        <v>13</v>
      </c>
      <c r="Y341">
        <v>3985.4333991766198</v>
      </c>
      <c r="Z341">
        <v>3986.3382099104601</v>
      </c>
      <c r="AA341">
        <v>90000000000</v>
      </c>
      <c r="AB341">
        <v>1511.9796957999999</v>
      </c>
      <c r="AC341">
        <f>(K341-Y341)/Y341</f>
        <v>-5.8743641312045999E-2</v>
      </c>
      <c r="AD341">
        <f>-AC341</f>
        <v>5.8743641312045999E-2</v>
      </c>
      <c r="AE341">
        <f>P341/AB341</f>
        <v>1.6379706995268702E-2</v>
      </c>
    </row>
    <row r="342" spans="1:31" x14ac:dyDescent="0.3">
      <c r="A342" t="s">
        <v>310</v>
      </c>
      <c r="B342">
        <v>60</v>
      </c>
      <c r="C342">
        <v>0.3</v>
      </c>
      <c r="D342" t="str">
        <f>CONCATENATE("OS=",C342)</f>
        <v>OS=0.3</v>
      </c>
      <c r="E342">
        <v>2</v>
      </c>
      <c r="F342">
        <v>0.7</v>
      </c>
      <c r="G342" t="str">
        <f>CONCATENATE("ρ=",F342)</f>
        <v>ρ=0.7</v>
      </c>
      <c r="H342" t="s">
        <v>6</v>
      </c>
      <c r="I342" t="str">
        <f>CONCATENATE("μ=",H342)</f>
        <v>μ=L</v>
      </c>
      <c r="J342">
        <v>4</v>
      </c>
      <c r="K342">
        <v>3750.5498667568399</v>
      </c>
      <c r="L342" t="s">
        <v>30</v>
      </c>
      <c r="M342">
        <v>3</v>
      </c>
      <c r="N342">
        <v>8</v>
      </c>
      <c r="O342">
        <v>3.3333333333333299</v>
      </c>
      <c r="P342">
        <v>26.8980867</v>
      </c>
      <c r="Q342" t="s">
        <v>310</v>
      </c>
      <c r="R342">
        <v>60</v>
      </c>
      <c r="S342">
        <v>0.3</v>
      </c>
      <c r="T342">
        <v>2</v>
      </c>
      <c r="U342">
        <v>0.7</v>
      </c>
      <c r="V342" t="s">
        <v>6</v>
      </c>
      <c r="W342">
        <v>4</v>
      </c>
      <c r="X342" t="s">
        <v>13</v>
      </c>
      <c r="Y342">
        <v>3985.4333991766198</v>
      </c>
      <c r="Z342">
        <v>3986.3382099104601</v>
      </c>
      <c r="AA342">
        <v>90000000000</v>
      </c>
      <c r="AB342">
        <v>1511.9796957999999</v>
      </c>
      <c r="AC342">
        <f>(K342-Y342)/Y342</f>
        <v>-5.8935505601048599E-2</v>
      </c>
      <c r="AD342">
        <f>-AC342</f>
        <v>5.8935505601048599E-2</v>
      </c>
      <c r="AE342">
        <f>P342/AB342</f>
        <v>1.7789978777306276E-2</v>
      </c>
    </row>
    <row r="343" spans="1:31" x14ac:dyDescent="0.3">
      <c r="A343" t="s">
        <v>310</v>
      </c>
      <c r="B343">
        <v>60</v>
      </c>
      <c r="C343">
        <v>0.3</v>
      </c>
      <c r="D343" t="str">
        <f>CONCATENATE("OS=",C343)</f>
        <v>OS=0.3</v>
      </c>
      <c r="E343">
        <v>2</v>
      </c>
      <c r="F343">
        <v>0.7</v>
      </c>
      <c r="G343" t="str">
        <f>CONCATENATE("ρ=",F343)</f>
        <v>ρ=0.7</v>
      </c>
      <c r="H343" t="s">
        <v>6</v>
      </c>
      <c r="I343" t="str">
        <f>CONCATENATE("μ=",H343)</f>
        <v>μ=L</v>
      </c>
      <c r="J343">
        <v>4</v>
      </c>
      <c r="K343">
        <v>3749.65688779016</v>
      </c>
      <c r="L343" t="s">
        <v>31</v>
      </c>
      <c r="M343">
        <v>0</v>
      </c>
      <c r="N343">
        <v>8</v>
      </c>
      <c r="O343">
        <v>3.3333333333333299</v>
      </c>
      <c r="P343">
        <v>26.7395020000003</v>
      </c>
      <c r="Q343" t="s">
        <v>310</v>
      </c>
      <c r="R343">
        <v>60</v>
      </c>
      <c r="S343">
        <v>0.3</v>
      </c>
      <c r="T343">
        <v>2</v>
      </c>
      <c r="U343">
        <v>0.7</v>
      </c>
      <c r="V343" t="s">
        <v>6</v>
      </c>
      <c r="W343">
        <v>4</v>
      </c>
      <c r="X343" t="s">
        <v>13</v>
      </c>
      <c r="Y343">
        <v>3985.4333991766198</v>
      </c>
      <c r="Z343">
        <v>3986.3382099104601</v>
      </c>
      <c r="AA343">
        <v>90000000000</v>
      </c>
      <c r="AB343">
        <v>1511.9796957999999</v>
      </c>
      <c r="AC343">
        <f>(K343-Y343)/Y343</f>
        <v>-5.9159566293384959E-2</v>
      </c>
      <c r="AD343">
        <f>-AC343</f>
        <v>5.9159566293384959E-2</v>
      </c>
      <c r="AE343">
        <f>P343/AB343</f>
        <v>1.7685093307984026E-2</v>
      </c>
    </row>
    <row r="344" spans="1:31" x14ac:dyDescent="0.3">
      <c r="A344" t="s">
        <v>324</v>
      </c>
      <c r="B344">
        <v>60</v>
      </c>
      <c r="C344">
        <v>0.7</v>
      </c>
      <c r="D344" t="str">
        <f>CONCATENATE("OS=",C344)</f>
        <v>OS=0.7</v>
      </c>
      <c r="E344">
        <v>4</v>
      </c>
      <c r="F344">
        <v>0.7</v>
      </c>
      <c r="G344" t="str">
        <f>CONCATENATE("ρ=",F344)</f>
        <v>ρ=0.7</v>
      </c>
      <c r="H344" t="s">
        <v>6</v>
      </c>
      <c r="I344" t="str">
        <f>CONCATENATE("μ=",H344)</f>
        <v>μ=L</v>
      </c>
      <c r="J344">
        <v>3</v>
      </c>
      <c r="K344">
        <v>3746.8933723720002</v>
      </c>
      <c r="L344" t="s">
        <v>22</v>
      </c>
      <c r="M344">
        <v>0</v>
      </c>
      <c r="N344">
        <v>9</v>
      </c>
      <c r="O344">
        <v>6.6666666666666599</v>
      </c>
      <c r="P344">
        <v>16.371672799999899</v>
      </c>
      <c r="Q344" t="s">
        <v>324</v>
      </c>
      <c r="R344">
        <v>60</v>
      </c>
      <c r="S344">
        <v>0.7</v>
      </c>
      <c r="T344">
        <v>4</v>
      </c>
      <c r="U344">
        <v>0.7</v>
      </c>
      <c r="V344" t="s">
        <v>6</v>
      </c>
      <c r="W344">
        <v>3</v>
      </c>
      <c r="X344" t="s">
        <v>13</v>
      </c>
      <c r="Y344">
        <v>3809.1112990640299</v>
      </c>
      <c r="Z344">
        <v>3809.1112990640299</v>
      </c>
      <c r="AA344">
        <v>90000000000</v>
      </c>
      <c r="AB344">
        <v>1511.4184588000001</v>
      </c>
      <c r="AC344">
        <f>(K344-Y344)/Y344</f>
        <v>-1.6333974464678387E-2</v>
      </c>
      <c r="AD344">
        <f>-AC344</f>
        <v>1.6333974464678387E-2</v>
      </c>
      <c r="AE344">
        <f>P344/AB344</f>
        <v>1.083199209635053E-2</v>
      </c>
    </row>
    <row r="345" spans="1:31" x14ac:dyDescent="0.3">
      <c r="A345" t="s">
        <v>326</v>
      </c>
      <c r="B345">
        <v>20</v>
      </c>
      <c r="C345">
        <v>0.7</v>
      </c>
      <c r="D345" t="str">
        <f>CONCATENATE("OS=",C345)</f>
        <v>OS=0.7</v>
      </c>
      <c r="E345">
        <v>2</v>
      </c>
      <c r="F345">
        <v>0.7</v>
      </c>
      <c r="G345" t="str">
        <f>CONCATENATE("ρ=",F345)</f>
        <v>ρ=0.7</v>
      </c>
      <c r="H345" t="s">
        <v>6</v>
      </c>
      <c r="I345" t="str">
        <f>CONCATENATE("μ=",H345)</f>
        <v>μ=L</v>
      </c>
      <c r="J345">
        <v>1</v>
      </c>
      <c r="K345">
        <v>3726.9020192307398</v>
      </c>
      <c r="L345" t="s">
        <v>25</v>
      </c>
      <c r="M345">
        <v>4</v>
      </c>
      <c r="N345">
        <v>9</v>
      </c>
      <c r="O345">
        <v>3.3333333333333299</v>
      </c>
      <c r="P345">
        <v>0.80570569999997499</v>
      </c>
      <c r="Q345" t="s">
        <v>326</v>
      </c>
      <c r="R345">
        <v>20</v>
      </c>
      <c r="S345">
        <v>0.7</v>
      </c>
      <c r="T345">
        <v>2</v>
      </c>
      <c r="U345">
        <v>0.7</v>
      </c>
      <c r="V345" t="s">
        <v>6</v>
      </c>
      <c r="W345">
        <v>1</v>
      </c>
      <c r="X345" t="s">
        <v>13</v>
      </c>
      <c r="Y345">
        <v>4218.4495273455505</v>
      </c>
      <c r="Z345">
        <v>4242.3772512077403</v>
      </c>
      <c r="AA345">
        <v>4242.3772512077403</v>
      </c>
      <c r="AB345">
        <v>392.2089843</v>
      </c>
      <c r="AC345">
        <f>(K345-Y345)/Y345</f>
        <v>-0.11652326404012134</v>
      </c>
      <c r="AD345">
        <f>-AC345</f>
        <v>0.11652326404012134</v>
      </c>
      <c r="AE345">
        <f>P345/AB345</f>
        <v>2.054276501182064E-3</v>
      </c>
    </row>
    <row r="346" spans="1:31" x14ac:dyDescent="0.3">
      <c r="A346" t="s">
        <v>341</v>
      </c>
      <c r="B346">
        <v>60</v>
      </c>
      <c r="C346">
        <v>0.7</v>
      </c>
      <c r="D346" t="str">
        <f>CONCATENATE("OS=",C346)</f>
        <v>OS=0.7</v>
      </c>
      <c r="E346">
        <v>4</v>
      </c>
      <c r="F346">
        <v>0.7</v>
      </c>
      <c r="G346" t="str">
        <f>CONCATENATE("ρ=",F346)</f>
        <v>ρ=0.7</v>
      </c>
      <c r="H346" t="s">
        <v>6</v>
      </c>
      <c r="I346" t="str">
        <f>CONCATENATE("μ=",H346)</f>
        <v>μ=L</v>
      </c>
      <c r="J346">
        <v>2</v>
      </c>
      <c r="K346">
        <v>3718.2769935884198</v>
      </c>
      <c r="L346" t="s">
        <v>5</v>
      </c>
      <c r="M346">
        <v>0</v>
      </c>
      <c r="N346">
        <v>6</v>
      </c>
      <c r="O346">
        <v>6.6666666666666599</v>
      </c>
      <c r="P346">
        <v>20.737337599999499</v>
      </c>
      <c r="Q346" t="s">
        <v>341</v>
      </c>
      <c r="R346">
        <v>60</v>
      </c>
      <c r="S346">
        <v>0.7</v>
      </c>
      <c r="T346">
        <v>4</v>
      </c>
      <c r="U346">
        <v>0.7</v>
      </c>
      <c r="V346" t="s">
        <v>6</v>
      </c>
      <c r="W346">
        <v>2</v>
      </c>
      <c r="X346" t="s">
        <v>13</v>
      </c>
      <c r="Y346">
        <v>4729.5104294114099</v>
      </c>
      <c r="Z346">
        <v>4764.4381243978196</v>
      </c>
      <c r="AA346">
        <v>90000000000</v>
      </c>
      <c r="AB346">
        <v>1500.91580120001</v>
      </c>
      <c r="AC346">
        <f>(K346-Y346)/Y346</f>
        <v>-0.21381355447160702</v>
      </c>
      <c r="AD346">
        <f>-AC346</f>
        <v>0.21381355447160702</v>
      </c>
      <c r="AE346">
        <f>P346/AB346</f>
        <v>1.3816456315150799E-2</v>
      </c>
    </row>
    <row r="347" spans="1:31" x14ac:dyDescent="0.3">
      <c r="A347" t="s">
        <v>341</v>
      </c>
      <c r="B347">
        <v>60</v>
      </c>
      <c r="C347">
        <v>0.7</v>
      </c>
      <c r="D347" t="str">
        <f>CONCATENATE("OS=",C347)</f>
        <v>OS=0.7</v>
      </c>
      <c r="E347">
        <v>4</v>
      </c>
      <c r="F347">
        <v>0.7</v>
      </c>
      <c r="G347" t="str">
        <f>CONCATENATE("ρ=",F347)</f>
        <v>ρ=0.7</v>
      </c>
      <c r="H347" t="s">
        <v>6</v>
      </c>
      <c r="I347" t="str">
        <f>CONCATENATE("μ=",H347)</f>
        <v>μ=L</v>
      </c>
      <c r="J347">
        <v>2</v>
      </c>
      <c r="K347">
        <v>3718.2769935884198</v>
      </c>
      <c r="L347" t="s">
        <v>17</v>
      </c>
      <c r="M347">
        <v>3</v>
      </c>
      <c r="N347">
        <v>6</v>
      </c>
      <c r="O347">
        <v>6.6666666666666599</v>
      </c>
      <c r="P347">
        <v>17.947555399998201</v>
      </c>
      <c r="Q347" t="s">
        <v>341</v>
      </c>
      <c r="R347">
        <v>60</v>
      </c>
      <c r="S347">
        <v>0.7</v>
      </c>
      <c r="T347">
        <v>4</v>
      </c>
      <c r="U347">
        <v>0.7</v>
      </c>
      <c r="V347" t="s">
        <v>6</v>
      </c>
      <c r="W347">
        <v>2</v>
      </c>
      <c r="X347" t="s">
        <v>13</v>
      </c>
      <c r="Y347">
        <v>4729.5104294114099</v>
      </c>
      <c r="Z347">
        <v>4764.4381243978196</v>
      </c>
      <c r="AA347">
        <v>90000000000</v>
      </c>
      <c r="AB347">
        <v>1500.91580120001</v>
      </c>
      <c r="AC347">
        <f>(K347-Y347)/Y347</f>
        <v>-0.21381355447160702</v>
      </c>
      <c r="AD347">
        <f>-AC347</f>
        <v>0.21381355447160702</v>
      </c>
      <c r="AE347">
        <f>P347/AB347</f>
        <v>1.1957736327146931E-2</v>
      </c>
    </row>
    <row r="348" spans="1:31" x14ac:dyDescent="0.3">
      <c r="A348" t="s">
        <v>341</v>
      </c>
      <c r="B348">
        <v>60</v>
      </c>
      <c r="C348">
        <v>0.7</v>
      </c>
      <c r="D348" t="str">
        <f>CONCATENATE("OS=",C348)</f>
        <v>OS=0.7</v>
      </c>
      <c r="E348">
        <v>4</v>
      </c>
      <c r="F348">
        <v>0.7</v>
      </c>
      <c r="G348" t="str">
        <f>CONCATENATE("ρ=",F348)</f>
        <v>ρ=0.7</v>
      </c>
      <c r="H348" t="s">
        <v>6</v>
      </c>
      <c r="I348" t="str">
        <f>CONCATENATE("μ=",H348)</f>
        <v>μ=L</v>
      </c>
      <c r="J348">
        <v>2</v>
      </c>
      <c r="K348">
        <v>3718.2769935884198</v>
      </c>
      <c r="L348" t="s">
        <v>16</v>
      </c>
      <c r="M348">
        <v>4</v>
      </c>
      <c r="N348">
        <v>6</v>
      </c>
      <c r="O348">
        <v>6.6666666666666599</v>
      </c>
      <c r="P348">
        <v>20.186712500002599</v>
      </c>
      <c r="Q348" t="s">
        <v>341</v>
      </c>
      <c r="R348">
        <v>60</v>
      </c>
      <c r="S348">
        <v>0.7</v>
      </c>
      <c r="T348">
        <v>4</v>
      </c>
      <c r="U348">
        <v>0.7</v>
      </c>
      <c r="V348" t="s">
        <v>6</v>
      </c>
      <c r="W348">
        <v>2</v>
      </c>
      <c r="X348" t="s">
        <v>13</v>
      </c>
      <c r="Y348">
        <v>4729.5104294114099</v>
      </c>
      <c r="Z348">
        <v>4764.4381243978196</v>
      </c>
      <c r="AA348">
        <v>90000000000</v>
      </c>
      <c r="AB348">
        <v>1500.91580120001</v>
      </c>
      <c r="AC348">
        <f>(K348-Y348)/Y348</f>
        <v>-0.21381355447160702</v>
      </c>
      <c r="AD348">
        <f>-AC348</f>
        <v>0.21381355447160702</v>
      </c>
      <c r="AE348">
        <f>P348/AB348</f>
        <v>1.3449596895350791E-2</v>
      </c>
    </row>
    <row r="349" spans="1:31" x14ac:dyDescent="0.3">
      <c r="A349" t="s">
        <v>341</v>
      </c>
      <c r="B349">
        <v>60</v>
      </c>
      <c r="C349">
        <v>0.7</v>
      </c>
      <c r="D349" t="str">
        <f>CONCATENATE("OS=",C349)</f>
        <v>OS=0.7</v>
      </c>
      <c r="E349">
        <v>4</v>
      </c>
      <c r="F349">
        <v>0.7</v>
      </c>
      <c r="G349" t="str">
        <f>CONCATENATE("ρ=",F349)</f>
        <v>ρ=0.7</v>
      </c>
      <c r="H349" t="s">
        <v>6</v>
      </c>
      <c r="I349" t="str">
        <f>CONCATENATE("μ=",H349)</f>
        <v>μ=L</v>
      </c>
      <c r="J349">
        <v>2</v>
      </c>
      <c r="K349">
        <v>3718.2769935884198</v>
      </c>
      <c r="L349" t="s">
        <v>15</v>
      </c>
      <c r="M349">
        <v>5</v>
      </c>
      <c r="N349">
        <v>6</v>
      </c>
      <c r="O349">
        <v>6.6666666666666599</v>
      </c>
      <c r="P349">
        <v>20.9957317000007</v>
      </c>
      <c r="Q349" t="s">
        <v>341</v>
      </c>
      <c r="R349">
        <v>60</v>
      </c>
      <c r="S349">
        <v>0.7</v>
      </c>
      <c r="T349">
        <v>4</v>
      </c>
      <c r="U349">
        <v>0.7</v>
      </c>
      <c r="V349" t="s">
        <v>6</v>
      </c>
      <c r="W349">
        <v>2</v>
      </c>
      <c r="X349" t="s">
        <v>13</v>
      </c>
      <c r="Y349">
        <v>4729.5104294114099</v>
      </c>
      <c r="Z349">
        <v>4764.4381243978196</v>
      </c>
      <c r="AA349">
        <v>90000000000</v>
      </c>
      <c r="AB349">
        <v>1500.91580120001</v>
      </c>
      <c r="AC349">
        <f>(K349-Y349)/Y349</f>
        <v>-0.21381355447160702</v>
      </c>
      <c r="AD349">
        <f>-AC349</f>
        <v>0.21381355447160702</v>
      </c>
      <c r="AE349">
        <f>P349/AB349</f>
        <v>1.3988613940378416E-2</v>
      </c>
    </row>
    <row r="350" spans="1:31" x14ac:dyDescent="0.3">
      <c r="A350" t="s">
        <v>338</v>
      </c>
      <c r="B350">
        <v>30</v>
      </c>
      <c r="C350">
        <v>0.7</v>
      </c>
      <c r="D350" t="str">
        <f>CONCATENATE("OS=",C350)</f>
        <v>OS=0.7</v>
      </c>
      <c r="E350">
        <v>2</v>
      </c>
      <c r="F350">
        <v>0.7</v>
      </c>
      <c r="G350" t="str">
        <f>CONCATENATE("ρ=",F350)</f>
        <v>ρ=0.7</v>
      </c>
      <c r="H350" t="s">
        <v>6</v>
      </c>
      <c r="I350" t="str">
        <f>CONCATENATE("μ=",H350)</f>
        <v>μ=L</v>
      </c>
      <c r="J350">
        <v>4</v>
      </c>
      <c r="K350">
        <v>3716.6761946752699</v>
      </c>
      <c r="L350" t="s">
        <v>21</v>
      </c>
      <c r="M350">
        <v>0</v>
      </c>
      <c r="N350">
        <v>7</v>
      </c>
      <c r="O350">
        <v>3.3333333333333299</v>
      </c>
      <c r="P350">
        <v>2.6374868999996499</v>
      </c>
      <c r="Q350" t="s">
        <v>338</v>
      </c>
      <c r="R350">
        <v>30</v>
      </c>
      <c r="S350">
        <v>0.7</v>
      </c>
      <c r="T350">
        <v>2</v>
      </c>
      <c r="U350">
        <v>0.7</v>
      </c>
      <c r="V350" t="s">
        <v>6</v>
      </c>
      <c r="W350">
        <v>4</v>
      </c>
      <c r="X350" t="s">
        <v>13</v>
      </c>
      <c r="Y350">
        <v>4391.2123371614298</v>
      </c>
      <c r="Z350">
        <v>4391.2123371614298</v>
      </c>
      <c r="AA350">
        <v>4391.2123371614298</v>
      </c>
      <c r="AB350">
        <v>1403.8403949999999</v>
      </c>
      <c r="AC350">
        <f>(K350-Y350)/Y350</f>
        <v>-0.15361045895635142</v>
      </c>
      <c r="AD350">
        <f>-AC350</f>
        <v>0.15361045895635142</v>
      </c>
      <c r="AE350">
        <f>P350/AB350</f>
        <v>1.8787654988369601E-3</v>
      </c>
    </row>
    <row r="351" spans="1:31" x14ac:dyDescent="0.3">
      <c r="A351" t="s">
        <v>338</v>
      </c>
      <c r="B351">
        <v>30</v>
      </c>
      <c r="C351">
        <v>0.7</v>
      </c>
      <c r="D351" t="str">
        <f>CONCATENATE("OS=",C351)</f>
        <v>OS=0.7</v>
      </c>
      <c r="E351">
        <v>2</v>
      </c>
      <c r="F351">
        <v>0.7</v>
      </c>
      <c r="G351" t="str">
        <f>CONCATENATE("ρ=",F351)</f>
        <v>ρ=0.7</v>
      </c>
      <c r="H351" t="s">
        <v>6</v>
      </c>
      <c r="I351" t="str">
        <f>CONCATENATE("μ=",H351)</f>
        <v>μ=L</v>
      </c>
      <c r="J351">
        <v>4</v>
      </c>
      <c r="K351">
        <v>3716.6761946752699</v>
      </c>
      <c r="L351" t="s">
        <v>20</v>
      </c>
      <c r="M351">
        <v>3</v>
      </c>
      <c r="N351">
        <v>7</v>
      </c>
      <c r="O351">
        <v>3.3333333333333299</v>
      </c>
      <c r="P351">
        <v>2.62075359999971</v>
      </c>
      <c r="Q351" t="s">
        <v>338</v>
      </c>
      <c r="R351">
        <v>30</v>
      </c>
      <c r="S351">
        <v>0.7</v>
      </c>
      <c r="T351">
        <v>2</v>
      </c>
      <c r="U351">
        <v>0.7</v>
      </c>
      <c r="V351" t="s">
        <v>6</v>
      </c>
      <c r="W351">
        <v>4</v>
      </c>
      <c r="X351" t="s">
        <v>13</v>
      </c>
      <c r="Y351">
        <v>4391.2123371614298</v>
      </c>
      <c r="Z351">
        <v>4391.2123371614298</v>
      </c>
      <c r="AA351">
        <v>4391.2123371614298</v>
      </c>
      <c r="AB351">
        <v>1403.8403949999999</v>
      </c>
      <c r="AC351">
        <f>(K351-Y351)/Y351</f>
        <v>-0.15361045895635142</v>
      </c>
      <c r="AD351">
        <f>-AC351</f>
        <v>0.15361045895635142</v>
      </c>
      <c r="AE351">
        <f>P351/AB351</f>
        <v>1.8668458389813681E-3</v>
      </c>
    </row>
    <row r="352" spans="1:31" x14ac:dyDescent="0.3">
      <c r="A352" t="s">
        <v>338</v>
      </c>
      <c r="B352">
        <v>30</v>
      </c>
      <c r="C352">
        <v>0.7</v>
      </c>
      <c r="D352" t="str">
        <f>CONCATENATE("OS=",C352)</f>
        <v>OS=0.7</v>
      </c>
      <c r="E352">
        <v>2</v>
      </c>
      <c r="F352">
        <v>0.7</v>
      </c>
      <c r="G352" t="str">
        <f>CONCATENATE("ρ=",F352)</f>
        <v>ρ=0.7</v>
      </c>
      <c r="H352" t="s">
        <v>6</v>
      </c>
      <c r="I352" t="str">
        <f>CONCATENATE("μ=",H352)</f>
        <v>μ=L</v>
      </c>
      <c r="J352">
        <v>4</v>
      </c>
      <c r="K352">
        <v>3716.6761946752699</v>
      </c>
      <c r="L352" t="s">
        <v>19</v>
      </c>
      <c r="M352">
        <v>4</v>
      </c>
      <c r="N352">
        <v>7</v>
      </c>
      <c r="O352">
        <v>3.3333333333333299</v>
      </c>
      <c r="P352">
        <v>2.9405153000002402</v>
      </c>
      <c r="Q352" t="s">
        <v>338</v>
      </c>
      <c r="R352">
        <v>30</v>
      </c>
      <c r="S352">
        <v>0.7</v>
      </c>
      <c r="T352">
        <v>2</v>
      </c>
      <c r="U352">
        <v>0.7</v>
      </c>
      <c r="V352" t="s">
        <v>6</v>
      </c>
      <c r="W352">
        <v>4</v>
      </c>
      <c r="X352" t="s">
        <v>13</v>
      </c>
      <c r="Y352">
        <v>4391.2123371614298</v>
      </c>
      <c r="Z352">
        <v>4391.2123371614298</v>
      </c>
      <c r="AA352">
        <v>4391.2123371614298</v>
      </c>
      <c r="AB352">
        <v>1403.8403949999999</v>
      </c>
      <c r="AC352">
        <f>(K352-Y352)/Y352</f>
        <v>-0.15361045895635142</v>
      </c>
      <c r="AD352">
        <f>-AC352</f>
        <v>0.15361045895635142</v>
      </c>
      <c r="AE352">
        <f>P352/AB352</f>
        <v>2.0946222308984349E-3</v>
      </c>
    </row>
    <row r="353" spans="1:31" x14ac:dyDescent="0.3">
      <c r="A353" t="s">
        <v>338</v>
      </c>
      <c r="B353">
        <v>30</v>
      </c>
      <c r="C353">
        <v>0.7</v>
      </c>
      <c r="D353" t="str">
        <f>CONCATENATE("OS=",C353)</f>
        <v>OS=0.7</v>
      </c>
      <c r="E353">
        <v>2</v>
      </c>
      <c r="F353">
        <v>0.7</v>
      </c>
      <c r="G353" t="str">
        <f>CONCATENATE("ρ=",F353)</f>
        <v>ρ=0.7</v>
      </c>
      <c r="H353" t="s">
        <v>6</v>
      </c>
      <c r="I353" t="str">
        <f>CONCATENATE("μ=",H353)</f>
        <v>μ=L</v>
      </c>
      <c r="J353">
        <v>4</v>
      </c>
      <c r="K353">
        <v>3716.6761946752699</v>
      </c>
      <c r="L353" t="s">
        <v>18</v>
      </c>
      <c r="M353">
        <v>5</v>
      </c>
      <c r="N353">
        <v>7</v>
      </c>
      <c r="O353">
        <v>3.3333333333333299</v>
      </c>
      <c r="P353">
        <v>2.7590524000002001</v>
      </c>
      <c r="Q353" t="s">
        <v>338</v>
      </c>
      <c r="R353">
        <v>30</v>
      </c>
      <c r="S353">
        <v>0.7</v>
      </c>
      <c r="T353">
        <v>2</v>
      </c>
      <c r="U353">
        <v>0.7</v>
      </c>
      <c r="V353" t="s">
        <v>6</v>
      </c>
      <c r="W353">
        <v>4</v>
      </c>
      <c r="X353" t="s">
        <v>13</v>
      </c>
      <c r="Y353">
        <v>4391.2123371614298</v>
      </c>
      <c r="Z353">
        <v>4391.2123371614298</v>
      </c>
      <c r="AA353">
        <v>4391.2123371614298</v>
      </c>
      <c r="AB353">
        <v>1403.8403949999999</v>
      </c>
      <c r="AC353">
        <f>(K353-Y353)/Y353</f>
        <v>-0.15361045895635142</v>
      </c>
      <c r="AD353">
        <f>-AC353</f>
        <v>0.15361045895635142</v>
      </c>
      <c r="AE353">
        <f>P353/AB353</f>
        <v>1.9653604568062029E-3</v>
      </c>
    </row>
    <row r="354" spans="1:31" x14ac:dyDescent="0.3">
      <c r="A354" t="s">
        <v>335</v>
      </c>
      <c r="B354">
        <v>30</v>
      </c>
      <c r="C354">
        <v>0.7</v>
      </c>
      <c r="D354" t="str">
        <f>CONCATENATE("OS=",C354)</f>
        <v>OS=0.7</v>
      </c>
      <c r="E354">
        <v>2</v>
      </c>
      <c r="F354">
        <v>0.7</v>
      </c>
      <c r="G354" t="str">
        <f>CONCATENATE("ρ=",F354)</f>
        <v>ρ=0.7</v>
      </c>
      <c r="H354" t="s">
        <v>6</v>
      </c>
      <c r="I354" t="str">
        <f>CONCATENATE("μ=",H354)</f>
        <v>μ=L</v>
      </c>
      <c r="J354">
        <v>5</v>
      </c>
      <c r="K354">
        <v>3706.8751345000401</v>
      </c>
      <c r="L354" t="s">
        <v>24</v>
      </c>
      <c r="M354">
        <v>5</v>
      </c>
      <c r="N354">
        <v>9</v>
      </c>
      <c r="O354">
        <v>3.3333333333333299</v>
      </c>
      <c r="P354">
        <v>2.6686248000000798</v>
      </c>
      <c r="Q354" t="s">
        <v>335</v>
      </c>
      <c r="R354">
        <v>30</v>
      </c>
      <c r="S354">
        <v>0.7</v>
      </c>
      <c r="T354">
        <v>2</v>
      </c>
      <c r="U354">
        <v>0.7</v>
      </c>
      <c r="V354" t="s">
        <v>6</v>
      </c>
      <c r="W354">
        <v>5</v>
      </c>
      <c r="X354" t="s">
        <v>13</v>
      </c>
      <c r="Y354">
        <v>4012.2697096848101</v>
      </c>
      <c r="Z354">
        <v>4012.2697096848101</v>
      </c>
      <c r="AA354">
        <v>4012.2697096848101</v>
      </c>
      <c r="AB354">
        <v>1138.9946762</v>
      </c>
      <c r="AC354">
        <f>(K354-Y354)/Y354</f>
        <v>-7.6115166048685387E-2</v>
      </c>
      <c r="AD354">
        <f>-AC354</f>
        <v>7.6115166048685387E-2</v>
      </c>
      <c r="AE354">
        <f>P354/AB354</f>
        <v>2.3429651215783969E-3</v>
      </c>
    </row>
    <row r="355" spans="1:31" x14ac:dyDescent="0.3">
      <c r="A355" t="s">
        <v>265</v>
      </c>
      <c r="B355">
        <v>60</v>
      </c>
      <c r="C355">
        <v>0.7</v>
      </c>
      <c r="D355" t="str">
        <f>CONCATENATE("OS=",C355)</f>
        <v>OS=0.7</v>
      </c>
      <c r="E355">
        <v>4</v>
      </c>
      <c r="F355">
        <v>0.7</v>
      </c>
      <c r="G355" t="str">
        <f>CONCATENATE("ρ=",F355)</f>
        <v>ρ=0.7</v>
      </c>
      <c r="H355" t="s">
        <v>4</v>
      </c>
      <c r="I355" t="str">
        <f>CONCATENATE("μ=",H355)</f>
        <v>μ=H</v>
      </c>
      <c r="J355">
        <v>4</v>
      </c>
      <c r="K355">
        <v>3701.6970886618501</v>
      </c>
      <c r="L355" t="s">
        <v>31</v>
      </c>
      <c r="M355">
        <v>0</v>
      </c>
      <c r="N355">
        <v>8</v>
      </c>
      <c r="O355">
        <v>6.6666666666666599</v>
      </c>
      <c r="P355">
        <v>15.235729299998599</v>
      </c>
      <c r="Q355" t="s">
        <v>265</v>
      </c>
      <c r="R355">
        <v>60</v>
      </c>
      <c r="S355">
        <v>0.7</v>
      </c>
      <c r="T355">
        <v>4</v>
      </c>
      <c r="U355">
        <v>0.7</v>
      </c>
      <c r="V355" t="s">
        <v>4</v>
      </c>
      <c r="W355">
        <v>4</v>
      </c>
      <c r="X355" t="s">
        <v>13</v>
      </c>
      <c r="Y355">
        <v>3245.3357790945201</v>
      </c>
      <c r="Z355">
        <v>3245.3357790945201</v>
      </c>
      <c r="AA355">
        <v>90000000000</v>
      </c>
      <c r="AB355">
        <v>1511.6560247</v>
      </c>
      <c r="AC355">
        <f>(K355-Y355)/Y355</f>
        <v>0.14062067552672752</v>
      </c>
      <c r="AD355">
        <f>-AC355</f>
        <v>-0.14062067552672752</v>
      </c>
      <c r="AE355">
        <f>P355/AB355</f>
        <v>1.0078833445606285E-2</v>
      </c>
    </row>
    <row r="356" spans="1:31" x14ac:dyDescent="0.3">
      <c r="A356" t="s">
        <v>265</v>
      </c>
      <c r="B356">
        <v>60</v>
      </c>
      <c r="C356">
        <v>0.7</v>
      </c>
      <c r="D356" t="str">
        <f>CONCATENATE("OS=",C356)</f>
        <v>OS=0.7</v>
      </c>
      <c r="E356">
        <v>4</v>
      </c>
      <c r="F356">
        <v>0.7</v>
      </c>
      <c r="G356" t="str">
        <f>CONCATENATE("ρ=",F356)</f>
        <v>ρ=0.7</v>
      </c>
      <c r="H356" t="s">
        <v>4</v>
      </c>
      <c r="I356" t="str">
        <f>CONCATENATE("μ=",H356)</f>
        <v>μ=H</v>
      </c>
      <c r="J356">
        <v>4</v>
      </c>
      <c r="K356">
        <v>3701.6970886618501</v>
      </c>
      <c r="L356" t="s">
        <v>30</v>
      </c>
      <c r="M356">
        <v>3</v>
      </c>
      <c r="N356">
        <v>8</v>
      </c>
      <c r="O356">
        <v>6.6666666666666599</v>
      </c>
      <c r="P356">
        <v>15.2998939999997</v>
      </c>
      <c r="Q356" t="s">
        <v>265</v>
      </c>
      <c r="R356">
        <v>60</v>
      </c>
      <c r="S356">
        <v>0.7</v>
      </c>
      <c r="T356">
        <v>4</v>
      </c>
      <c r="U356">
        <v>0.7</v>
      </c>
      <c r="V356" t="s">
        <v>4</v>
      </c>
      <c r="W356">
        <v>4</v>
      </c>
      <c r="X356" t="s">
        <v>13</v>
      </c>
      <c r="Y356">
        <v>3245.3357790945201</v>
      </c>
      <c r="Z356">
        <v>3245.3357790945201</v>
      </c>
      <c r="AA356">
        <v>90000000000</v>
      </c>
      <c r="AB356">
        <v>1511.6560247</v>
      </c>
      <c r="AC356">
        <f>(K356-Y356)/Y356</f>
        <v>0.14062067552672752</v>
      </c>
      <c r="AD356">
        <f>-AC356</f>
        <v>-0.14062067552672752</v>
      </c>
      <c r="AE356">
        <f>P356/AB356</f>
        <v>1.0121280072982268E-2</v>
      </c>
    </row>
    <row r="357" spans="1:31" x14ac:dyDescent="0.3">
      <c r="A357" t="s">
        <v>265</v>
      </c>
      <c r="B357">
        <v>60</v>
      </c>
      <c r="C357">
        <v>0.7</v>
      </c>
      <c r="D357" t="str">
        <f>CONCATENATE("OS=",C357)</f>
        <v>OS=0.7</v>
      </c>
      <c r="E357">
        <v>4</v>
      </c>
      <c r="F357">
        <v>0.7</v>
      </c>
      <c r="G357" t="str">
        <f>CONCATENATE("ρ=",F357)</f>
        <v>ρ=0.7</v>
      </c>
      <c r="H357" t="s">
        <v>4</v>
      </c>
      <c r="I357" t="str">
        <f>CONCATENATE("μ=",H357)</f>
        <v>μ=H</v>
      </c>
      <c r="J357">
        <v>4</v>
      </c>
      <c r="K357">
        <v>3701.6970886618501</v>
      </c>
      <c r="L357" t="s">
        <v>29</v>
      </c>
      <c r="M357">
        <v>4</v>
      </c>
      <c r="N357">
        <v>8</v>
      </c>
      <c r="O357">
        <v>6.6666666666666599</v>
      </c>
      <c r="P357">
        <v>16.711543499997699</v>
      </c>
      <c r="Q357" t="s">
        <v>265</v>
      </c>
      <c r="R357">
        <v>60</v>
      </c>
      <c r="S357">
        <v>0.7</v>
      </c>
      <c r="T357">
        <v>4</v>
      </c>
      <c r="U357">
        <v>0.7</v>
      </c>
      <c r="V357" t="s">
        <v>4</v>
      </c>
      <c r="W357">
        <v>4</v>
      </c>
      <c r="X357" t="s">
        <v>13</v>
      </c>
      <c r="Y357">
        <v>3245.3357790945201</v>
      </c>
      <c r="Z357">
        <v>3245.3357790945201</v>
      </c>
      <c r="AA357">
        <v>90000000000</v>
      </c>
      <c r="AB357">
        <v>1511.6560247</v>
      </c>
      <c r="AC357">
        <f>(K357-Y357)/Y357</f>
        <v>0.14062067552672752</v>
      </c>
      <c r="AD357">
        <f>-AC357</f>
        <v>-0.14062067552672752</v>
      </c>
      <c r="AE357">
        <f>P357/AB357</f>
        <v>1.1055123141069236E-2</v>
      </c>
    </row>
    <row r="358" spans="1:31" x14ac:dyDescent="0.3">
      <c r="A358" t="s">
        <v>265</v>
      </c>
      <c r="B358">
        <v>60</v>
      </c>
      <c r="C358">
        <v>0.7</v>
      </c>
      <c r="D358" t="str">
        <f>CONCATENATE("OS=",C358)</f>
        <v>OS=0.7</v>
      </c>
      <c r="E358">
        <v>4</v>
      </c>
      <c r="F358">
        <v>0.7</v>
      </c>
      <c r="G358" t="str">
        <f>CONCATENATE("ρ=",F358)</f>
        <v>ρ=0.7</v>
      </c>
      <c r="H358" t="s">
        <v>4</v>
      </c>
      <c r="I358" t="str">
        <f>CONCATENATE("μ=",H358)</f>
        <v>μ=H</v>
      </c>
      <c r="J358">
        <v>4</v>
      </c>
      <c r="K358">
        <v>3701.6970886618501</v>
      </c>
      <c r="L358" t="s">
        <v>28</v>
      </c>
      <c r="M358">
        <v>5</v>
      </c>
      <c r="N358">
        <v>8</v>
      </c>
      <c r="O358">
        <v>6.6666666666666599</v>
      </c>
      <c r="P358">
        <v>15.362726700001</v>
      </c>
      <c r="Q358" t="s">
        <v>265</v>
      </c>
      <c r="R358">
        <v>60</v>
      </c>
      <c r="S358">
        <v>0.7</v>
      </c>
      <c r="T358">
        <v>4</v>
      </c>
      <c r="U358">
        <v>0.7</v>
      </c>
      <c r="V358" t="s">
        <v>4</v>
      </c>
      <c r="W358">
        <v>4</v>
      </c>
      <c r="X358" t="s">
        <v>13</v>
      </c>
      <c r="Y358">
        <v>3245.3357790945201</v>
      </c>
      <c r="Z358">
        <v>3245.3357790945201</v>
      </c>
      <c r="AA358">
        <v>90000000000</v>
      </c>
      <c r="AB358">
        <v>1511.6560247</v>
      </c>
      <c r="AC358">
        <f>(K358-Y358)/Y358</f>
        <v>0.14062067552672752</v>
      </c>
      <c r="AD358">
        <f>-AC358</f>
        <v>-0.14062067552672752</v>
      </c>
      <c r="AE358">
        <f>P358/AB358</f>
        <v>1.0162845547517898E-2</v>
      </c>
    </row>
    <row r="359" spans="1:31" x14ac:dyDescent="0.3">
      <c r="A359" t="s">
        <v>313</v>
      </c>
      <c r="B359">
        <v>60</v>
      </c>
      <c r="C359">
        <v>0.7</v>
      </c>
      <c r="D359" t="str">
        <f>CONCATENATE("OS=",C359)</f>
        <v>OS=0.7</v>
      </c>
      <c r="E359">
        <v>4</v>
      </c>
      <c r="F359">
        <v>0.7</v>
      </c>
      <c r="G359" t="str">
        <f>CONCATENATE("ρ=",F359)</f>
        <v>ρ=0.7</v>
      </c>
      <c r="H359" t="s">
        <v>4</v>
      </c>
      <c r="I359" t="str">
        <f>CONCATENATE("μ=",H359)</f>
        <v>μ=H</v>
      </c>
      <c r="J359">
        <v>5</v>
      </c>
      <c r="K359">
        <v>3697.6393095477401</v>
      </c>
      <c r="L359" t="s">
        <v>31</v>
      </c>
      <c r="M359">
        <v>0</v>
      </c>
      <c r="N359">
        <v>8</v>
      </c>
      <c r="O359">
        <v>6.6666666666666599</v>
      </c>
      <c r="P359">
        <v>17.187368900002099</v>
      </c>
      <c r="Q359" t="s">
        <v>313</v>
      </c>
      <c r="R359">
        <v>60</v>
      </c>
      <c r="S359">
        <v>0.7</v>
      </c>
      <c r="T359">
        <v>4</v>
      </c>
      <c r="U359">
        <v>0.7</v>
      </c>
      <c r="V359" t="s">
        <v>4</v>
      </c>
      <c r="W359">
        <v>5</v>
      </c>
      <c r="X359" t="s">
        <v>13</v>
      </c>
      <c r="Y359">
        <v>3274.5641710985101</v>
      </c>
      <c r="Z359">
        <v>3274.5641710985101</v>
      </c>
      <c r="AA359">
        <v>90000000000</v>
      </c>
      <c r="AB359">
        <v>1501.8091506999999</v>
      </c>
      <c r="AC359">
        <f>(K359-Y359)/Y359</f>
        <v>0.1292004420567828</v>
      </c>
      <c r="AD359">
        <f>-AC359</f>
        <v>-0.1292004420567828</v>
      </c>
      <c r="AE359">
        <f>P359/AB359</f>
        <v>1.1444442785550341E-2</v>
      </c>
    </row>
    <row r="360" spans="1:31" x14ac:dyDescent="0.3">
      <c r="A360" t="s">
        <v>313</v>
      </c>
      <c r="B360">
        <v>60</v>
      </c>
      <c r="C360">
        <v>0.7</v>
      </c>
      <c r="D360" t="str">
        <f>CONCATENATE("OS=",C360)</f>
        <v>OS=0.7</v>
      </c>
      <c r="E360">
        <v>4</v>
      </c>
      <c r="F360">
        <v>0.7</v>
      </c>
      <c r="G360" t="str">
        <f>CONCATENATE("ρ=",F360)</f>
        <v>ρ=0.7</v>
      </c>
      <c r="H360" t="s">
        <v>4</v>
      </c>
      <c r="I360" t="str">
        <f>CONCATENATE("μ=",H360)</f>
        <v>μ=H</v>
      </c>
      <c r="J360">
        <v>5</v>
      </c>
      <c r="K360">
        <v>3697.6393095477401</v>
      </c>
      <c r="L360" t="s">
        <v>30</v>
      </c>
      <c r="M360">
        <v>3</v>
      </c>
      <c r="N360">
        <v>8</v>
      </c>
      <c r="O360">
        <v>6.6666666666666599</v>
      </c>
      <c r="P360">
        <v>16.753784699998501</v>
      </c>
      <c r="Q360" t="s">
        <v>313</v>
      </c>
      <c r="R360">
        <v>60</v>
      </c>
      <c r="S360">
        <v>0.7</v>
      </c>
      <c r="T360">
        <v>4</v>
      </c>
      <c r="U360">
        <v>0.7</v>
      </c>
      <c r="V360" t="s">
        <v>4</v>
      </c>
      <c r="W360">
        <v>5</v>
      </c>
      <c r="X360" t="s">
        <v>13</v>
      </c>
      <c r="Y360">
        <v>3274.5641710985101</v>
      </c>
      <c r="Z360">
        <v>3274.5641710985101</v>
      </c>
      <c r="AA360">
        <v>90000000000</v>
      </c>
      <c r="AB360">
        <v>1501.8091506999999</v>
      </c>
      <c r="AC360">
        <f>(K360-Y360)/Y360</f>
        <v>0.1292004420567828</v>
      </c>
      <c r="AD360">
        <f>-AC360</f>
        <v>-0.1292004420567828</v>
      </c>
      <c r="AE360">
        <f>P360/AB360</f>
        <v>1.1155734862974758E-2</v>
      </c>
    </row>
    <row r="361" spans="1:31" x14ac:dyDescent="0.3">
      <c r="A361" t="s">
        <v>313</v>
      </c>
      <c r="B361">
        <v>60</v>
      </c>
      <c r="C361">
        <v>0.7</v>
      </c>
      <c r="D361" t="str">
        <f>CONCATENATE("OS=",C361)</f>
        <v>OS=0.7</v>
      </c>
      <c r="E361">
        <v>4</v>
      </c>
      <c r="F361">
        <v>0.7</v>
      </c>
      <c r="G361" t="str">
        <f>CONCATENATE("ρ=",F361)</f>
        <v>ρ=0.7</v>
      </c>
      <c r="H361" t="s">
        <v>4</v>
      </c>
      <c r="I361" t="str">
        <f>CONCATENATE("μ=",H361)</f>
        <v>μ=H</v>
      </c>
      <c r="J361">
        <v>5</v>
      </c>
      <c r="K361">
        <v>3697.6393095477401</v>
      </c>
      <c r="L361" t="s">
        <v>29</v>
      </c>
      <c r="M361">
        <v>4</v>
      </c>
      <c r="N361">
        <v>8</v>
      </c>
      <c r="O361">
        <v>6.6666666666666599</v>
      </c>
      <c r="P361">
        <v>19.066195999999699</v>
      </c>
      <c r="Q361" t="s">
        <v>313</v>
      </c>
      <c r="R361">
        <v>60</v>
      </c>
      <c r="S361">
        <v>0.7</v>
      </c>
      <c r="T361">
        <v>4</v>
      </c>
      <c r="U361">
        <v>0.7</v>
      </c>
      <c r="V361" t="s">
        <v>4</v>
      </c>
      <c r="W361">
        <v>5</v>
      </c>
      <c r="X361" t="s">
        <v>13</v>
      </c>
      <c r="Y361">
        <v>3274.5641710985101</v>
      </c>
      <c r="Z361">
        <v>3274.5641710985101</v>
      </c>
      <c r="AA361">
        <v>90000000000</v>
      </c>
      <c r="AB361">
        <v>1501.8091506999999</v>
      </c>
      <c r="AC361">
        <f>(K361-Y361)/Y361</f>
        <v>0.1292004420567828</v>
      </c>
      <c r="AD361">
        <f>-AC361</f>
        <v>-0.1292004420567828</v>
      </c>
      <c r="AE361">
        <f>P361/AB361</f>
        <v>1.2695485302585127E-2</v>
      </c>
    </row>
    <row r="362" spans="1:31" x14ac:dyDescent="0.3">
      <c r="A362" t="s">
        <v>313</v>
      </c>
      <c r="B362">
        <v>60</v>
      </c>
      <c r="C362">
        <v>0.7</v>
      </c>
      <c r="D362" t="str">
        <f>CONCATENATE("OS=",C362)</f>
        <v>OS=0.7</v>
      </c>
      <c r="E362">
        <v>4</v>
      </c>
      <c r="F362">
        <v>0.7</v>
      </c>
      <c r="G362" t="str">
        <f>CONCATENATE("ρ=",F362)</f>
        <v>ρ=0.7</v>
      </c>
      <c r="H362" t="s">
        <v>4</v>
      </c>
      <c r="I362" t="str">
        <f>CONCATENATE("μ=",H362)</f>
        <v>μ=H</v>
      </c>
      <c r="J362">
        <v>5</v>
      </c>
      <c r="K362">
        <v>3697.6393095477401</v>
      </c>
      <c r="L362" t="s">
        <v>28</v>
      </c>
      <c r="M362">
        <v>5</v>
      </c>
      <c r="N362">
        <v>8</v>
      </c>
      <c r="O362">
        <v>6.6666666666666599</v>
      </c>
      <c r="P362">
        <v>16.833793900001101</v>
      </c>
      <c r="Q362" t="s">
        <v>313</v>
      </c>
      <c r="R362">
        <v>60</v>
      </c>
      <c r="S362">
        <v>0.7</v>
      </c>
      <c r="T362">
        <v>4</v>
      </c>
      <c r="U362">
        <v>0.7</v>
      </c>
      <c r="V362" t="s">
        <v>4</v>
      </c>
      <c r="W362">
        <v>5</v>
      </c>
      <c r="X362" t="s">
        <v>13</v>
      </c>
      <c r="Y362">
        <v>3274.5641710985101</v>
      </c>
      <c r="Z362">
        <v>3274.5641710985101</v>
      </c>
      <c r="AA362">
        <v>90000000000</v>
      </c>
      <c r="AB362">
        <v>1501.8091506999999</v>
      </c>
      <c r="AC362">
        <f>(K362-Y362)/Y362</f>
        <v>0.1292004420567828</v>
      </c>
      <c r="AD362">
        <f>-AC362</f>
        <v>-0.1292004420567828</v>
      </c>
      <c r="AE362">
        <f>P362/AB362</f>
        <v>1.1209010074385814E-2</v>
      </c>
    </row>
    <row r="363" spans="1:31" x14ac:dyDescent="0.3">
      <c r="A363" t="s">
        <v>335</v>
      </c>
      <c r="B363">
        <v>30</v>
      </c>
      <c r="C363">
        <v>0.7</v>
      </c>
      <c r="D363" t="str">
        <f>CONCATENATE("OS=",C363)</f>
        <v>OS=0.7</v>
      </c>
      <c r="E363">
        <v>2</v>
      </c>
      <c r="F363">
        <v>0.7</v>
      </c>
      <c r="G363" t="str">
        <f>CONCATENATE("ρ=",F363)</f>
        <v>ρ=0.7</v>
      </c>
      <c r="H363" t="s">
        <v>6</v>
      </c>
      <c r="I363" t="str">
        <f>CONCATENATE("μ=",H363)</f>
        <v>μ=L</v>
      </c>
      <c r="J363">
        <v>5</v>
      </c>
      <c r="K363">
        <v>3696.6092189803499</v>
      </c>
      <c r="L363" t="s">
        <v>25</v>
      </c>
      <c r="M363">
        <v>4</v>
      </c>
      <c r="N363">
        <v>9</v>
      </c>
      <c r="O363">
        <v>3.3333333333333299</v>
      </c>
      <c r="P363">
        <v>2.6485124000000702</v>
      </c>
      <c r="Q363" t="s">
        <v>335</v>
      </c>
      <c r="R363">
        <v>30</v>
      </c>
      <c r="S363">
        <v>0.7</v>
      </c>
      <c r="T363">
        <v>2</v>
      </c>
      <c r="U363">
        <v>0.7</v>
      </c>
      <c r="V363" t="s">
        <v>6</v>
      </c>
      <c r="W363">
        <v>5</v>
      </c>
      <c r="X363" t="s">
        <v>13</v>
      </c>
      <c r="Y363">
        <v>4012.2697096848101</v>
      </c>
      <c r="Z363">
        <v>4012.2697096848101</v>
      </c>
      <c r="AA363">
        <v>4012.2697096848101</v>
      </c>
      <c r="AB363">
        <v>1138.9946762</v>
      </c>
      <c r="AC363">
        <f>(K363-Y363)/Y363</f>
        <v>-7.8673796515353764E-2</v>
      </c>
      <c r="AD363">
        <f>-AC363</f>
        <v>7.8673796515353764E-2</v>
      </c>
      <c r="AE363">
        <f>P363/AB363</f>
        <v>2.3253070934767116E-3</v>
      </c>
    </row>
    <row r="364" spans="1:31" x14ac:dyDescent="0.3">
      <c r="A364" t="s">
        <v>301</v>
      </c>
      <c r="B364">
        <v>30</v>
      </c>
      <c r="C364">
        <v>0.7</v>
      </c>
      <c r="D364" t="str">
        <f>CONCATENATE("OS=",C364)</f>
        <v>OS=0.7</v>
      </c>
      <c r="E364">
        <v>2</v>
      </c>
      <c r="F364">
        <v>0.7</v>
      </c>
      <c r="G364" t="str">
        <f>CONCATENATE("ρ=",F364)</f>
        <v>ρ=0.7</v>
      </c>
      <c r="H364" t="s">
        <v>6</v>
      </c>
      <c r="I364" t="str">
        <f>CONCATENATE("μ=",H364)</f>
        <v>μ=L</v>
      </c>
      <c r="J364">
        <v>1</v>
      </c>
      <c r="K364">
        <v>3694.0999152580298</v>
      </c>
      <c r="L364" t="s">
        <v>30</v>
      </c>
      <c r="M364">
        <v>3</v>
      </c>
      <c r="N364">
        <v>8</v>
      </c>
      <c r="O364">
        <v>3.3333333333333299</v>
      </c>
      <c r="P364">
        <v>1.8711847999998099</v>
      </c>
      <c r="Q364" t="s">
        <v>301</v>
      </c>
      <c r="R364">
        <v>30</v>
      </c>
      <c r="S364">
        <v>0.7</v>
      </c>
      <c r="T364">
        <v>2</v>
      </c>
      <c r="U364">
        <v>0.7</v>
      </c>
      <c r="V364" t="s">
        <v>6</v>
      </c>
      <c r="W364">
        <v>1</v>
      </c>
      <c r="X364" t="s">
        <v>13</v>
      </c>
      <c r="Y364">
        <v>3514.8479890444701</v>
      </c>
      <c r="Z364">
        <v>3514.8479890444701</v>
      </c>
      <c r="AA364">
        <v>3514.8479890444701</v>
      </c>
      <c r="AB364">
        <v>1022.28750769999</v>
      </c>
      <c r="AC364">
        <f>(K364-Y364)/Y364</f>
        <v>5.0998486071737716E-2</v>
      </c>
      <c r="AD364">
        <f>-AC364</f>
        <v>-5.0998486071737716E-2</v>
      </c>
      <c r="AE364">
        <f>P364/AB364</f>
        <v>1.8303899694614534E-3</v>
      </c>
    </row>
    <row r="365" spans="1:31" x14ac:dyDescent="0.3">
      <c r="A365" t="s">
        <v>335</v>
      </c>
      <c r="B365">
        <v>30</v>
      </c>
      <c r="C365">
        <v>0.7</v>
      </c>
      <c r="D365" t="str">
        <f>CONCATENATE("OS=",C365)</f>
        <v>OS=0.7</v>
      </c>
      <c r="E365">
        <v>2</v>
      </c>
      <c r="F365">
        <v>0.7</v>
      </c>
      <c r="G365" t="str">
        <f>CONCATENATE("ρ=",F365)</f>
        <v>ρ=0.7</v>
      </c>
      <c r="H365" t="s">
        <v>6</v>
      </c>
      <c r="I365" t="str">
        <f>CONCATENATE("μ=",H365)</f>
        <v>μ=L</v>
      </c>
      <c r="J365">
        <v>5</v>
      </c>
      <c r="K365">
        <v>3693.4969217265898</v>
      </c>
      <c r="L365" t="s">
        <v>23</v>
      </c>
      <c r="M365">
        <v>3</v>
      </c>
      <c r="N365">
        <v>9</v>
      </c>
      <c r="O365">
        <v>3.3333333333333299</v>
      </c>
      <c r="P365">
        <v>2.1061320000003398</v>
      </c>
      <c r="Q365" t="s">
        <v>335</v>
      </c>
      <c r="R365">
        <v>30</v>
      </c>
      <c r="S365">
        <v>0.7</v>
      </c>
      <c r="T365">
        <v>2</v>
      </c>
      <c r="U365">
        <v>0.7</v>
      </c>
      <c r="V365" t="s">
        <v>6</v>
      </c>
      <c r="W365">
        <v>5</v>
      </c>
      <c r="X365" t="s">
        <v>13</v>
      </c>
      <c r="Y365">
        <v>4012.2697096848101</v>
      </c>
      <c r="Z365">
        <v>4012.2697096848101</v>
      </c>
      <c r="AA365">
        <v>4012.2697096848101</v>
      </c>
      <c r="AB365">
        <v>1138.9946762</v>
      </c>
      <c r="AC365">
        <f>(K365-Y365)/Y365</f>
        <v>-7.944949144090864E-2</v>
      </c>
      <c r="AD365">
        <f>-AC365</f>
        <v>7.944949144090864E-2</v>
      </c>
      <c r="AE365">
        <f>P365/AB365</f>
        <v>1.8491148764864965E-3</v>
      </c>
    </row>
    <row r="366" spans="1:31" x14ac:dyDescent="0.3">
      <c r="A366" t="s">
        <v>301</v>
      </c>
      <c r="B366">
        <v>30</v>
      </c>
      <c r="C366">
        <v>0.7</v>
      </c>
      <c r="D366" t="str">
        <f>CONCATENATE("OS=",C366)</f>
        <v>OS=0.7</v>
      </c>
      <c r="E366">
        <v>2</v>
      </c>
      <c r="F366">
        <v>0.7</v>
      </c>
      <c r="G366" t="str">
        <f>CONCATENATE("ρ=",F366)</f>
        <v>ρ=0.7</v>
      </c>
      <c r="H366" t="s">
        <v>6</v>
      </c>
      <c r="I366" t="str">
        <f>CONCATENATE("μ=",H366)</f>
        <v>μ=L</v>
      </c>
      <c r="J366">
        <v>1</v>
      </c>
      <c r="K366">
        <v>3691.5094062210201</v>
      </c>
      <c r="L366" t="s">
        <v>28</v>
      </c>
      <c r="M366">
        <v>5</v>
      </c>
      <c r="N366">
        <v>8</v>
      </c>
      <c r="O366">
        <v>3.3333333333333299</v>
      </c>
      <c r="P366">
        <v>1.9269583000000201</v>
      </c>
      <c r="Q366" t="s">
        <v>301</v>
      </c>
      <c r="R366">
        <v>30</v>
      </c>
      <c r="S366">
        <v>0.7</v>
      </c>
      <c r="T366">
        <v>2</v>
      </c>
      <c r="U366">
        <v>0.7</v>
      </c>
      <c r="V366" t="s">
        <v>6</v>
      </c>
      <c r="W366">
        <v>1</v>
      </c>
      <c r="X366" t="s">
        <v>13</v>
      </c>
      <c r="Y366">
        <v>3514.8479890444701</v>
      </c>
      <c r="Z366">
        <v>3514.8479890444701</v>
      </c>
      <c r="AA366">
        <v>3514.8479890444701</v>
      </c>
      <c r="AB366">
        <v>1022.28750769999</v>
      </c>
      <c r="AC366">
        <f>(K366-Y366)/Y366</f>
        <v>5.0261467274599361E-2</v>
      </c>
      <c r="AD366">
        <f>-AC366</f>
        <v>-5.0261467274599361E-2</v>
      </c>
      <c r="AE366">
        <f>P366/AB366</f>
        <v>1.8849475176855269E-3</v>
      </c>
    </row>
    <row r="367" spans="1:31" x14ac:dyDescent="0.3">
      <c r="A367" t="s">
        <v>301</v>
      </c>
      <c r="B367">
        <v>30</v>
      </c>
      <c r="C367">
        <v>0.7</v>
      </c>
      <c r="D367" t="str">
        <f>CONCATENATE("OS=",C367)</f>
        <v>OS=0.7</v>
      </c>
      <c r="E367">
        <v>2</v>
      </c>
      <c r="F367">
        <v>0.7</v>
      </c>
      <c r="G367" t="str">
        <f>CONCATENATE("ρ=",F367)</f>
        <v>ρ=0.7</v>
      </c>
      <c r="H367" t="s">
        <v>6</v>
      </c>
      <c r="I367" t="str">
        <f>CONCATENATE("μ=",H367)</f>
        <v>μ=L</v>
      </c>
      <c r="J367">
        <v>1</v>
      </c>
      <c r="K367">
        <v>3691.4384716119098</v>
      </c>
      <c r="L367" t="s">
        <v>31</v>
      </c>
      <c r="M367">
        <v>0</v>
      </c>
      <c r="N367">
        <v>8</v>
      </c>
      <c r="O367">
        <v>3.3333333333333299</v>
      </c>
      <c r="P367">
        <v>1.9051429999999501</v>
      </c>
      <c r="Q367" t="s">
        <v>301</v>
      </c>
      <c r="R367">
        <v>30</v>
      </c>
      <c r="S367">
        <v>0.7</v>
      </c>
      <c r="T367">
        <v>2</v>
      </c>
      <c r="U367">
        <v>0.7</v>
      </c>
      <c r="V367" t="s">
        <v>6</v>
      </c>
      <c r="W367">
        <v>1</v>
      </c>
      <c r="X367" t="s">
        <v>13</v>
      </c>
      <c r="Y367">
        <v>3514.8479890444701</v>
      </c>
      <c r="Z367">
        <v>3514.8479890444701</v>
      </c>
      <c r="AA367">
        <v>3514.8479890444701</v>
      </c>
      <c r="AB367">
        <v>1022.28750769999</v>
      </c>
      <c r="AC367">
        <f>(K367-Y367)/Y367</f>
        <v>5.024128585869421E-2</v>
      </c>
      <c r="AD367">
        <f>-AC367</f>
        <v>-5.024128585869421E-2</v>
      </c>
      <c r="AE367">
        <f>P367/AB367</f>
        <v>1.863607826223238E-3</v>
      </c>
    </row>
    <row r="368" spans="1:31" x14ac:dyDescent="0.3">
      <c r="A368" t="s">
        <v>301</v>
      </c>
      <c r="B368">
        <v>30</v>
      </c>
      <c r="C368">
        <v>0.7</v>
      </c>
      <c r="D368" t="str">
        <f>CONCATENATE("OS=",C368)</f>
        <v>OS=0.7</v>
      </c>
      <c r="E368">
        <v>2</v>
      </c>
      <c r="F368">
        <v>0.7</v>
      </c>
      <c r="G368" t="str">
        <f>CONCATENATE("ρ=",F368)</f>
        <v>ρ=0.7</v>
      </c>
      <c r="H368" t="s">
        <v>6</v>
      </c>
      <c r="I368" t="str">
        <f>CONCATENATE("μ=",H368)</f>
        <v>μ=L</v>
      </c>
      <c r="J368">
        <v>1</v>
      </c>
      <c r="K368">
        <v>3691.4384716119098</v>
      </c>
      <c r="L368" t="s">
        <v>29</v>
      </c>
      <c r="M368">
        <v>4</v>
      </c>
      <c r="N368">
        <v>8</v>
      </c>
      <c r="O368">
        <v>3.3333333333333299</v>
      </c>
      <c r="P368">
        <v>2.0384141999997998</v>
      </c>
      <c r="Q368" t="s">
        <v>301</v>
      </c>
      <c r="R368">
        <v>30</v>
      </c>
      <c r="S368">
        <v>0.7</v>
      </c>
      <c r="T368">
        <v>2</v>
      </c>
      <c r="U368">
        <v>0.7</v>
      </c>
      <c r="V368" t="s">
        <v>6</v>
      </c>
      <c r="W368">
        <v>1</v>
      </c>
      <c r="X368" t="s">
        <v>13</v>
      </c>
      <c r="Y368">
        <v>3514.8479890444701</v>
      </c>
      <c r="Z368">
        <v>3514.8479890444701</v>
      </c>
      <c r="AA368">
        <v>3514.8479890444701</v>
      </c>
      <c r="AB368">
        <v>1022.28750769999</v>
      </c>
      <c r="AC368">
        <f>(K368-Y368)/Y368</f>
        <v>5.024128585869421E-2</v>
      </c>
      <c r="AD368">
        <f>-AC368</f>
        <v>-5.024128585869421E-2</v>
      </c>
      <c r="AE368">
        <f>P368/AB368</f>
        <v>1.9939735002591969E-3</v>
      </c>
    </row>
    <row r="369" spans="1:31" x14ac:dyDescent="0.3">
      <c r="A369" t="s">
        <v>335</v>
      </c>
      <c r="B369">
        <v>30</v>
      </c>
      <c r="C369">
        <v>0.7</v>
      </c>
      <c r="D369" t="str">
        <f>CONCATENATE("OS=",C369)</f>
        <v>OS=0.7</v>
      </c>
      <c r="E369">
        <v>2</v>
      </c>
      <c r="F369">
        <v>0.7</v>
      </c>
      <c r="G369" t="str">
        <f>CONCATENATE("ρ=",F369)</f>
        <v>ρ=0.7</v>
      </c>
      <c r="H369" t="s">
        <v>6</v>
      </c>
      <c r="I369" t="str">
        <f>CONCATENATE("μ=",H369)</f>
        <v>μ=L</v>
      </c>
      <c r="J369">
        <v>5</v>
      </c>
      <c r="K369">
        <v>3688.7048905577499</v>
      </c>
      <c r="L369" t="s">
        <v>22</v>
      </c>
      <c r="M369">
        <v>0</v>
      </c>
      <c r="N369">
        <v>9</v>
      </c>
      <c r="O369">
        <v>3.3333333333333299</v>
      </c>
      <c r="P369">
        <v>2.11014539999996</v>
      </c>
      <c r="Q369" t="s">
        <v>335</v>
      </c>
      <c r="R369">
        <v>30</v>
      </c>
      <c r="S369">
        <v>0.7</v>
      </c>
      <c r="T369">
        <v>2</v>
      </c>
      <c r="U369">
        <v>0.7</v>
      </c>
      <c r="V369" t="s">
        <v>6</v>
      </c>
      <c r="W369">
        <v>5</v>
      </c>
      <c r="X369" t="s">
        <v>13</v>
      </c>
      <c r="Y369">
        <v>4012.2697096848101</v>
      </c>
      <c r="Z369">
        <v>4012.2697096848101</v>
      </c>
      <c r="AA369">
        <v>4012.2697096848101</v>
      </c>
      <c r="AB369">
        <v>1138.9946762</v>
      </c>
      <c r="AC369">
        <f>(K369-Y369)/Y369</f>
        <v>-8.0643835668883376E-2</v>
      </c>
      <c r="AD369">
        <f>-AC369</f>
        <v>8.0643835668883376E-2</v>
      </c>
      <c r="AE369">
        <f>P369/AB369</f>
        <v>1.8526385101640566E-3</v>
      </c>
    </row>
    <row r="370" spans="1:31" x14ac:dyDescent="0.3">
      <c r="A370" t="s">
        <v>324</v>
      </c>
      <c r="B370">
        <v>60</v>
      </c>
      <c r="C370">
        <v>0.7</v>
      </c>
      <c r="D370" t="str">
        <f>CONCATENATE("OS=",C370)</f>
        <v>OS=0.7</v>
      </c>
      <c r="E370">
        <v>4</v>
      </c>
      <c r="F370">
        <v>0.7</v>
      </c>
      <c r="G370" t="str">
        <f>CONCATENATE("ρ=",F370)</f>
        <v>ρ=0.7</v>
      </c>
      <c r="H370" t="s">
        <v>6</v>
      </c>
      <c r="I370" t="str">
        <f>CONCATENATE("μ=",H370)</f>
        <v>μ=L</v>
      </c>
      <c r="J370">
        <v>3</v>
      </c>
      <c r="K370">
        <v>3688.3093534403602</v>
      </c>
      <c r="L370" t="s">
        <v>25</v>
      </c>
      <c r="M370">
        <v>4</v>
      </c>
      <c r="N370">
        <v>9</v>
      </c>
      <c r="O370">
        <v>6.6666666666666599</v>
      </c>
      <c r="P370">
        <v>19.8879018999978</v>
      </c>
      <c r="Q370" t="s">
        <v>324</v>
      </c>
      <c r="R370">
        <v>60</v>
      </c>
      <c r="S370">
        <v>0.7</v>
      </c>
      <c r="T370">
        <v>4</v>
      </c>
      <c r="U370">
        <v>0.7</v>
      </c>
      <c r="V370" t="s">
        <v>6</v>
      </c>
      <c r="W370">
        <v>3</v>
      </c>
      <c r="X370" t="s">
        <v>13</v>
      </c>
      <c r="Y370">
        <v>3809.1112990640299</v>
      </c>
      <c r="Z370">
        <v>3809.1112990640299</v>
      </c>
      <c r="AA370">
        <v>90000000000</v>
      </c>
      <c r="AB370">
        <v>1511.4184588000001</v>
      </c>
      <c r="AC370">
        <f>(K370-Y370)/Y370</f>
        <v>-3.1713944838879633E-2</v>
      </c>
      <c r="AD370">
        <f>-AC370</f>
        <v>3.1713944838879633E-2</v>
      </c>
      <c r="AE370">
        <f>P370/AB370</f>
        <v>1.3158435232945296E-2</v>
      </c>
    </row>
    <row r="371" spans="1:31" x14ac:dyDescent="0.3">
      <c r="A371" t="s">
        <v>243</v>
      </c>
      <c r="B371">
        <v>10</v>
      </c>
      <c r="C371">
        <v>0.3</v>
      </c>
      <c r="D371" t="str">
        <f>CONCATENATE("OS=",C371)</f>
        <v>OS=0.3</v>
      </c>
      <c r="E371">
        <v>4</v>
      </c>
      <c r="F371">
        <v>0.7</v>
      </c>
      <c r="G371" t="str">
        <f>CONCATENATE("ρ=",F371)</f>
        <v>ρ=0.7</v>
      </c>
      <c r="H371" t="s">
        <v>6</v>
      </c>
      <c r="I371" t="str">
        <f>CONCATENATE("μ=",H371)</f>
        <v>μ=L</v>
      </c>
      <c r="J371">
        <v>3</v>
      </c>
      <c r="K371">
        <v>3685.7968932949798</v>
      </c>
      <c r="L371" t="s">
        <v>28</v>
      </c>
      <c r="M371">
        <v>5</v>
      </c>
      <c r="N371">
        <v>8</v>
      </c>
      <c r="O371">
        <v>6.6666666666666599</v>
      </c>
      <c r="P371">
        <v>0.12752920000000501</v>
      </c>
      <c r="Q371" t="s">
        <v>243</v>
      </c>
      <c r="R371">
        <v>10</v>
      </c>
      <c r="S371">
        <v>0.3</v>
      </c>
      <c r="T371">
        <v>4</v>
      </c>
      <c r="U371">
        <v>0.7</v>
      </c>
      <c r="V371" t="s">
        <v>6</v>
      </c>
      <c r="W371">
        <v>3</v>
      </c>
      <c r="X371" t="s">
        <v>13</v>
      </c>
      <c r="Y371">
        <v>2826.3064999953899</v>
      </c>
      <c r="Z371">
        <v>2893.12856191026</v>
      </c>
      <c r="AA371">
        <v>90000000000</v>
      </c>
      <c r="AB371">
        <v>69.5495453999999</v>
      </c>
      <c r="AC371">
        <f>(K371-Y371)/Y371</f>
        <v>0.30410374575474802</v>
      </c>
      <c r="AD371">
        <f>-AC371</f>
        <v>-0.30410374575474802</v>
      </c>
      <c r="AE371">
        <f>P371/AB371</f>
        <v>1.833645342561868E-3</v>
      </c>
    </row>
    <row r="372" spans="1:31" x14ac:dyDescent="0.3">
      <c r="A372" t="s">
        <v>326</v>
      </c>
      <c r="B372">
        <v>20</v>
      </c>
      <c r="C372">
        <v>0.7</v>
      </c>
      <c r="D372" t="str">
        <f>CONCATENATE("OS=",C372)</f>
        <v>OS=0.7</v>
      </c>
      <c r="E372">
        <v>2</v>
      </c>
      <c r="F372">
        <v>0.7</v>
      </c>
      <c r="G372" t="str">
        <f>CONCATENATE("ρ=",F372)</f>
        <v>ρ=0.7</v>
      </c>
      <c r="H372" t="s">
        <v>6</v>
      </c>
      <c r="I372" t="str">
        <f>CONCATENATE("μ=",H372)</f>
        <v>μ=L</v>
      </c>
      <c r="J372">
        <v>1</v>
      </c>
      <c r="K372">
        <v>3683.4154965512498</v>
      </c>
      <c r="L372" t="s">
        <v>23</v>
      </c>
      <c r="M372">
        <v>3</v>
      </c>
      <c r="N372">
        <v>9</v>
      </c>
      <c r="O372">
        <v>3.3333333333333299</v>
      </c>
      <c r="P372">
        <v>0.76022269999998504</v>
      </c>
      <c r="Q372" t="s">
        <v>326</v>
      </c>
      <c r="R372">
        <v>20</v>
      </c>
      <c r="S372">
        <v>0.7</v>
      </c>
      <c r="T372">
        <v>2</v>
      </c>
      <c r="U372">
        <v>0.7</v>
      </c>
      <c r="V372" t="s">
        <v>6</v>
      </c>
      <c r="W372">
        <v>1</v>
      </c>
      <c r="X372" t="s">
        <v>13</v>
      </c>
      <c r="Y372">
        <v>4218.4495273455505</v>
      </c>
      <c r="Z372">
        <v>4242.3772512077403</v>
      </c>
      <c r="AA372">
        <v>4242.3772512077403</v>
      </c>
      <c r="AB372">
        <v>392.2089843</v>
      </c>
      <c r="AC372">
        <f>(K372-Y372)/Y372</f>
        <v>-0.12683191474166328</v>
      </c>
      <c r="AD372">
        <f>-AC372</f>
        <v>0.12683191474166328</v>
      </c>
      <c r="AE372">
        <f>P372/AB372</f>
        <v>1.9383102642505812E-3</v>
      </c>
    </row>
    <row r="373" spans="1:31" x14ac:dyDescent="0.3">
      <c r="A373" t="s">
        <v>243</v>
      </c>
      <c r="B373">
        <v>10</v>
      </c>
      <c r="C373">
        <v>0.3</v>
      </c>
      <c r="D373" t="str">
        <f>CONCATENATE("OS=",C373)</f>
        <v>OS=0.3</v>
      </c>
      <c r="E373">
        <v>4</v>
      </c>
      <c r="F373">
        <v>0.7</v>
      </c>
      <c r="G373" t="str">
        <f>CONCATENATE("ρ=",F373)</f>
        <v>ρ=0.7</v>
      </c>
      <c r="H373" t="s">
        <v>6</v>
      </c>
      <c r="I373" t="str">
        <f>CONCATENATE("μ=",H373)</f>
        <v>μ=L</v>
      </c>
      <c r="J373">
        <v>3</v>
      </c>
      <c r="K373">
        <v>3680.4116659394399</v>
      </c>
      <c r="L373" t="s">
        <v>30</v>
      </c>
      <c r="M373">
        <v>3</v>
      </c>
      <c r="N373">
        <v>8</v>
      </c>
      <c r="O373">
        <v>6.6666666666666599</v>
      </c>
      <c r="P373">
        <v>0.12939690000000301</v>
      </c>
      <c r="Q373" t="s">
        <v>243</v>
      </c>
      <c r="R373">
        <v>10</v>
      </c>
      <c r="S373">
        <v>0.3</v>
      </c>
      <c r="T373">
        <v>4</v>
      </c>
      <c r="U373">
        <v>0.7</v>
      </c>
      <c r="V373" t="s">
        <v>6</v>
      </c>
      <c r="W373">
        <v>3</v>
      </c>
      <c r="X373" t="s">
        <v>13</v>
      </c>
      <c r="Y373">
        <v>2826.3064999953899</v>
      </c>
      <c r="Z373">
        <v>2893.12856191026</v>
      </c>
      <c r="AA373">
        <v>90000000000</v>
      </c>
      <c r="AB373">
        <v>69.5495453999999</v>
      </c>
      <c r="AC373">
        <f>(K373-Y373)/Y373</f>
        <v>0.30219835178719756</v>
      </c>
      <c r="AD373">
        <f>-AC373</f>
        <v>-0.30219835178719756</v>
      </c>
      <c r="AE373">
        <f>P373/AB373</f>
        <v>1.8604995799153447E-3</v>
      </c>
    </row>
    <row r="374" spans="1:31" x14ac:dyDescent="0.3">
      <c r="A374" t="s">
        <v>243</v>
      </c>
      <c r="B374">
        <v>10</v>
      </c>
      <c r="C374">
        <v>0.3</v>
      </c>
      <c r="D374" t="str">
        <f>CONCATENATE("OS=",C374)</f>
        <v>OS=0.3</v>
      </c>
      <c r="E374">
        <v>4</v>
      </c>
      <c r="F374">
        <v>0.7</v>
      </c>
      <c r="G374" t="str">
        <f>CONCATENATE("ρ=",F374)</f>
        <v>ρ=0.7</v>
      </c>
      <c r="H374" t="s">
        <v>6</v>
      </c>
      <c r="I374" t="str">
        <f>CONCATENATE("μ=",H374)</f>
        <v>μ=L</v>
      </c>
      <c r="J374">
        <v>3</v>
      </c>
      <c r="K374">
        <v>3677.9189720005702</v>
      </c>
      <c r="L374" t="s">
        <v>29</v>
      </c>
      <c r="M374">
        <v>4</v>
      </c>
      <c r="N374">
        <v>8</v>
      </c>
      <c r="O374">
        <v>6.6666666666666599</v>
      </c>
      <c r="P374">
        <v>0.14025850000000101</v>
      </c>
      <c r="Q374" t="s">
        <v>243</v>
      </c>
      <c r="R374">
        <v>10</v>
      </c>
      <c r="S374">
        <v>0.3</v>
      </c>
      <c r="T374">
        <v>4</v>
      </c>
      <c r="U374">
        <v>0.7</v>
      </c>
      <c r="V374" t="s">
        <v>6</v>
      </c>
      <c r="W374">
        <v>3</v>
      </c>
      <c r="X374" t="s">
        <v>13</v>
      </c>
      <c r="Y374">
        <v>2826.3064999953899</v>
      </c>
      <c r="Z374">
        <v>2893.12856191026</v>
      </c>
      <c r="AA374">
        <v>90000000000</v>
      </c>
      <c r="AB374">
        <v>69.5495453999999</v>
      </c>
      <c r="AC374">
        <f>(K374-Y374)/Y374</f>
        <v>0.30131639013906292</v>
      </c>
      <c r="AD374">
        <f>-AC374</f>
        <v>-0.30131639013906292</v>
      </c>
      <c r="AE374">
        <f>P374/AB374</f>
        <v>2.0166702628080903E-3</v>
      </c>
    </row>
    <row r="375" spans="1:31" x14ac:dyDescent="0.3">
      <c r="A375" t="s">
        <v>324</v>
      </c>
      <c r="B375">
        <v>60</v>
      </c>
      <c r="C375">
        <v>0.7</v>
      </c>
      <c r="D375" t="str">
        <f>CONCATENATE("OS=",C375)</f>
        <v>OS=0.7</v>
      </c>
      <c r="E375">
        <v>4</v>
      </c>
      <c r="F375">
        <v>0.7</v>
      </c>
      <c r="G375" t="str">
        <f>CONCATENATE("ρ=",F375)</f>
        <v>ρ=0.7</v>
      </c>
      <c r="H375" t="s">
        <v>6</v>
      </c>
      <c r="I375" t="str">
        <f>CONCATENATE("μ=",H375)</f>
        <v>μ=L</v>
      </c>
      <c r="J375">
        <v>3</v>
      </c>
      <c r="K375">
        <v>3673.6566917615401</v>
      </c>
      <c r="L375" t="s">
        <v>23</v>
      </c>
      <c r="M375">
        <v>3</v>
      </c>
      <c r="N375">
        <v>9</v>
      </c>
      <c r="O375">
        <v>6.6666666666666599</v>
      </c>
      <c r="P375">
        <v>17.351337399999402</v>
      </c>
      <c r="Q375" t="s">
        <v>324</v>
      </c>
      <c r="R375">
        <v>60</v>
      </c>
      <c r="S375">
        <v>0.7</v>
      </c>
      <c r="T375">
        <v>4</v>
      </c>
      <c r="U375">
        <v>0.7</v>
      </c>
      <c r="V375" t="s">
        <v>6</v>
      </c>
      <c r="W375">
        <v>3</v>
      </c>
      <c r="X375" t="s">
        <v>13</v>
      </c>
      <c r="Y375">
        <v>3809.1112990640299</v>
      </c>
      <c r="Z375">
        <v>3809.1112990640299</v>
      </c>
      <c r="AA375">
        <v>90000000000</v>
      </c>
      <c r="AB375">
        <v>1511.4184588000001</v>
      </c>
      <c r="AC375">
        <f>(K375-Y375)/Y375</f>
        <v>-3.5560685069972522E-2</v>
      </c>
      <c r="AD375">
        <f>-AC375</f>
        <v>3.5560685069972522E-2</v>
      </c>
      <c r="AE375">
        <f>P375/AB375</f>
        <v>1.1480167718591715E-2</v>
      </c>
    </row>
    <row r="376" spans="1:31" x14ac:dyDescent="0.3">
      <c r="A376" t="s">
        <v>329</v>
      </c>
      <c r="B376">
        <v>60</v>
      </c>
      <c r="C376">
        <v>0.7</v>
      </c>
      <c r="D376" t="str">
        <f>CONCATENATE("OS=",C376)</f>
        <v>OS=0.7</v>
      </c>
      <c r="E376">
        <v>2</v>
      </c>
      <c r="F376">
        <v>0.7</v>
      </c>
      <c r="G376" t="str">
        <f>CONCATENATE("ρ=",F376)</f>
        <v>ρ=0.7</v>
      </c>
      <c r="H376" t="s">
        <v>6</v>
      </c>
      <c r="I376" t="str">
        <f>CONCATENATE("μ=",H376)</f>
        <v>μ=L</v>
      </c>
      <c r="J376">
        <v>2</v>
      </c>
      <c r="K376">
        <v>3672.3291887268201</v>
      </c>
      <c r="L376" t="s">
        <v>25</v>
      </c>
      <c r="M376">
        <v>4</v>
      </c>
      <c r="N376">
        <v>9</v>
      </c>
      <c r="O376">
        <v>3.3333333333333299</v>
      </c>
      <c r="P376">
        <v>22.1106399000018</v>
      </c>
      <c r="Q376" t="s">
        <v>329</v>
      </c>
      <c r="R376">
        <v>60</v>
      </c>
      <c r="S376">
        <v>0.7</v>
      </c>
      <c r="T376">
        <v>2</v>
      </c>
      <c r="U376">
        <v>0.7</v>
      </c>
      <c r="V376" t="s">
        <v>6</v>
      </c>
      <c r="W376">
        <v>2</v>
      </c>
      <c r="X376" t="s">
        <v>13</v>
      </c>
      <c r="Y376">
        <v>4230.4454343771804</v>
      </c>
      <c r="Z376">
        <v>4230.4454343771804</v>
      </c>
      <c r="AA376">
        <v>90000000000</v>
      </c>
      <c r="AB376">
        <v>1512.8462050999899</v>
      </c>
      <c r="AC376">
        <f>(K376-Y376)/Y376</f>
        <v>-0.13192848230945872</v>
      </c>
      <c r="AD376">
        <f>-AC376</f>
        <v>0.13192848230945872</v>
      </c>
      <c r="AE376">
        <f>P376/AB376</f>
        <v>1.4615259519086689E-2</v>
      </c>
    </row>
    <row r="377" spans="1:31" x14ac:dyDescent="0.3">
      <c r="A377" t="s">
        <v>329</v>
      </c>
      <c r="B377">
        <v>60</v>
      </c>
      <c r="C377">
        <v>0.7</v>
      </c>
      <c r="D377" t="str">
        <f>CONCATENATE("OS=",C377)</f>
        <v>OS=0.7</v>
      </c>
      <c r="E377">
        <v>2</v>
      </c>
      <c r="F377">
        <v>0.7</v>
      </c>
      <c r="G377" t="str">
        <f>CONCATENATE("ρ=",F377)</f>
        <v>ρ=0.7</v>
      </c>
      <c r="H377" t="s">
        <v>6</v>
      </c>
      <c r="I377" t="str">
        <f>CONCATENATE("μ=",H377)</f>
        <v>μ=L</v>
      </c>
      <c r="J377">
        <v>2</v>
      </c>
      <c r="K377">
        <v>3670.15003363702</v>
      </c>
      <c r="L377" t="s">
        <v>22</v>
      </c>
      <c r="M377">
        <v>0</v>
      </c>
      <c r="N377">
        <v>9</v>
      </c>
      <c r="O377">
        <v>3.3333333333333299</v>
      </c>
      <c r="P377">
        <v>20.224245299999801</v>
      </c>
      <c r="Q377" t="s">
        <v>329</v>
      </c>
      <c r="R377">
        <v>60</v>
      </c>
      <c r="S377">
        <v>0.7</v>
      </c>
      <c r="T377">
        <v>2</v>
      </c>
      <c r="U377">
        <v>0.7</v>
      </c>
      <c r="V377" t="s">
        <v>6</v>
      </c>
      <c r="W377">
        <v>2</v>
      </c>
      <c r="X377" t="s">
        <v>13</v>
      </c>
      <c r="Y377">
        <v>4230.4454343771804</v>
      </c>
      <c r="Z377">
        <v>4230.4454343771804</v>
      </c>
      <c r="AA377">
        <v>90000000000</v>
      </c>
      <c r="AB377">
        <v>1512.8462050999899</v>
      </c>
      <c r="AC377">
        <f>(K377-Y377)/Y377</f>
        <v>-0.13244359475414175</v>
      </c>
      <c r="AD377">
        <f>-AC377</f>
        <v>0.13244359475414175</v>
      </c>
      <c r="AE377">
        <f>P377/AB377</f>
        <v>1.3368341892137741E-2</v>
      </c>
    </row>
    <row r="378" spans="1:31" x14ac:dyDescent="0.3">
      <c r="A378" t="s">
        <v>324</v>
      </c>
      <c r="B378">
        <v>60</v>
      </c>
      <c r="C378">
        <v>0.7</v>
      </c>
      <c r="D378" t="str">
        <f>CONCATENATE("OS=",C378)</f>
        <v>OS=0.7</v>
      </c>
      <c r="E378">
        <v>4</v>
      </c>
      <c r="F378">
        <v>0.7</v>
      </c>
      <c r="G378" t="str">
        <f>CONCATENATE("ρ=",F378)</f>
        <v>ρ=0.7</v>
      </c>
      <c r="H378" t="s">
        <v>6</v>
      </c>
      <c r="I378" t="str">
        <f>CONCATENATE("μ=",H378)</f>
        <v>μ=L</v>
      </c>
      <c r="J378">
        <v>3</v>
      </c>
      <c r="K378">
        <v>3666.6823269962501</v>
      </c>
      <c r="L378" t="s">
        <v>24</v>
      </c>
      <c r="M378">
        <v>5</v>
      </c>
      <c r="N378">
        <v>9</v>
      </c>
      <c r="O378">
        <v>6.6666666666666599</v>
      </c>
      <c r="P378">
        <v>14.834280500002899</v>
      </c>
      <c r="Q378" t="s">
        <v>324</v>
      </c>
      <c r="R378">
        <v>60</v>
      </c>
      <c r="S378">
        <v>0.7</v>
      </c>
      <c r="T378">
        <v>4</v>
      </c>
      <c r="U378">
        <v>0.7</v>
      </c>
      <c r="V378" t="s">
        <v>6</v>
      </c>
      <c r="W378">
        <v>3</v>
      </c>
      <c r="X378" t="s">
        <v>13</v>
      </c>
      <c r="Y378">
        <v>3809.1112990640299</v>
      </c>
      <c r="Z378">
        <v>3809.1112990640299</v>
      </c>
      <c r="AA378">
        <v>90000000000</v>
      </c>
      <c r="AB378">
        <v>1511.4184588000001</v>
      </c>
      <c r="AC378">
        <f>(K378-Y378)/Y378</f>
        <v>-3.7391654085502116E-2</v>
      </c>
      <c r="AD378">
        <f>-AC378</f>
        <v>3.7391654085502116E-2</v>
      </c>
      <c r="AE378">
        <f>P378/AB378</f>
        <v>9.8148070202746275E-3</v>
      </c>
    </row>
    <row r="379" spans="1:31" x14ac:dyDescent="0.3">
      <c r="A379" t="s">
        <v>329</v>
      </c>
      <c r="B379">
        <v>60</v>
      </c>
      <c r="C379">
        <v>0.7</v>
      </c>
      <c r="D379" t="str">
        <f>CONCATENATE("OS=",C379)</f>
        <v>OS=0.7</v>
      </c>
      <c r="E379">
        <v>2</v>
      </c>
      <c r="F379">
        <v>0.7</v>
      </c>
      <c r="G379" t="str">
        <f>CONCATENATE("ρ=",F379)</f>
        <v>ρ=0.7</v>
      </c>
      <c r="H379" t="s">
        <v>6</v>
      </c>
      <c r="I379" t="str">
        <f>CONCATENATE("μ=",H379)</f>
        <v>μ=L</v>
      </c>
      <c r="J379">
        <v>2</v>
      </c>
      <c r="K379">
        <v>3649.9974719523998</v>
      </c>
      <c r="L379" t="s">
        <v>23</v>
      </c>
      <c r="M379">
        <v>3</v>
      </c>
      <c r="N379">
        <v>9</v>
      </c>
      <c r="O379">
        <v>3.3333333333333299</v>
      </c>
      <c r="P379">
        <v>20.8418867</v>
      </c>
      <c r="Q379" t="s">
        <v>329</v>
      </c>
      <c r="R379">
        <v>60</v>
      </c>
      <c r="S379">
        <v>0.7</v>
      </c>
      <c r="T379">
        <v>2</v>
      </c>
      <c r="U379">
        <v>0.7</v>
      </c>
      <c r="V379" t="s">
        <v>6</v>
      </c>
      <c r="W379">
        <v>2</v>
      </c>
      <c r="X379" t="s">
        <v>13</v>
      </c>
      <c r="Y379">
        <v>4230.4454343771804</v>
      </c>
      <c r="Z379">
        <v>4230.4454343771804</v>
      </c>
      <c r="AA379">
        <v>90000000000</v>
      </c>
      <c r="AB379">
        <v>1512.8462050999899</v>
      </c>
      <c r="AC379">
        <f>(K379-Y379)/Y379</f>
        <v>-0.13720729209930962</v>
      </c>
      <c r="AD379">
        <f>-AC379</f>
        <v>0.13720729209930962</v>
      </c>
      <c r="AE379">
        <f>P379/AB379</f>
        <v>1.3776606392467024E-2</v>
      </c>
    </row>
    <row r="380" spans="1:31" x14ac:dyDescent="0.3">
      <c r="A380" t="s">
        <v>243</v>
      </c>
      <c r="B380">
        <v>10</v>
      </c>
      <c r="C380">
        <v>0.3</v>
      </c>
      <c r="D380" t="str">
        <f>CONCATENATE("OS=",C380)</f>
        <v>OS=0.3</v>
      </c>
      <c r="E380">
        <v>4</v>
      </c>
      <c r="F380">
        <v>0.7</v>
      </c>
      <c r="G380" t="str">
        <f>CONCATENATE("ρ=",F380)</f>
        <v>ρ=0.7</v>
      </c>
      <c r="H380" t="s">
        <v>6</v>
      </c>
      <c r="I380" t="str">
        <f>CONCATENATE("μ=",H380)</f>
        <v>μ=L</v>
      </c>
      <c r="J380">
        <v>3</v>
      </c>
      <c r="K380">
        <v>3649.4119959260202</v>
      </c>
      <c r="L380" t="s">
        <v>31</v>
      </c>
      <c r="M380">
        <v>0</v>
      </c>
      <c r="N380">
        <v>8</v>
      </c>
      <c r="O380">
        <v>6.6666666666666599</v>
      </c>
      <c r="P380">
        <v>0.130155300000005</v>
      </c>
      <c r="Q380" t="s">
        <v>243</v>
      </c>
      <c r="R380">
        <v>10</v>
      </c>
      <c r="S380">
        <v>0.3</v>
      </c>
      <c r="T380">
        <v>4</v>
      </c>
      <c r="U380">
        <v>0.7</v>
      </c>
      <c r="V380" t="s">
        <v>6</v>
      </c>
      <c r="W380">
        <v>3</v>
      </c>
      <c r="X380" t="s">
        <v>13</v>
      </c>
      <c r="Y380">
        <v>2826.3064999953899</v>
      </c>
      <c r="Z380">
        <v>2893.12856191026</v>
      </c>
      <c r="AA380">
        <v>90000000000</v>
      </c>
      <c r="AB380">
        <v>69.5495453999999</v>
      </c>
      <c r="AC380">
        <f>(K380-Y380)/Y380</f>
        <v>0.29123008984764137</v>
      </c>
      <c r="AD380">
        <f>-AC380</f>
        <v>-0.29123008984764137</v>
      </c>
      <c r="AE380">
        <f>P380/AB380</f>
        <v>1.8714040365245175E-3</v>
      </c>
    </row>
    <row r="381" spans="1:31" x14ac:dyDescent="0.3">
      <c r="A381" t="s">
        <v>322</v>
      </c>
      <c r="B381">
        <v>60</v>
      </c>
      <c r="C381">
        <v>0.7</v>
      </c>
      <c r="D381" t="str">
        <f>CONCATENATE("OS=",C381)</f>
        <v>OS=0.7</v>
      </c>
      <c r="E381">
        <v>2</v>
      </c>
      <c r="F381">
        <v>0.7</v>
      </c>
      <c r="G381" t="str">
        <f>CONCATENATE("ρ=",F381)</f>
        <v>ρ=0.7</v>
      </c>
      <c r="H381" t="s">
        <v>4</v>
      </c>
      <c r="I381" t="str">
        <f>CONCATENATE("μ=",H381)</f>
        <v>μ=H</v>
      </c>
      <c r="J381">
        <v>5</v>
      </c>
      <c r="K381">
        <v>3647.8128108043202</v>
      </c>
      <c r="L381" t="s">
        <v>31</v>
      </c>
      <c r="M381">
        <v>0</v>
      </c>
      <c r="N381">
        <v>8</v>
      </c>
      <c r="O381">
        <v>3.3333333333333299</v>
      </c>
      <c r="P381">
        <v>13.595197399998099</v>
      </c>
      <c r="Q381" t="s">
        <v>322</v>
      </c>
      <c r="R381">
        <v>60</v>
      </c>
      <c r="S381">
        <v>0.7</v>
      </c>
      <c r="T381">
        <v>2</v>
      </c>
      <c r="U381">
        <v>0.7</v>
      </c>
      <c r="V381" t="s">
        <v>4</v>
      </c>
      <c r="W381">
        <v>5</v>
      </c>
      <c r="X381" t="s">
        <v>13</v>
      </c>
      <c r="Y381">
        <v>3342.4994740652501</v>
      </c>
      <c r="Z381">
        <v>3342.4994740652501</v>
      </c>
      <c r="AA381">
        <v>90000000000</v>
      </c>
      <c r="AB381">
        <v>1512.8663157999899</v>
      </c>
      <c r="AC381">
        <f>(K381-Y381)/Y381</f>
        <v>9.1342822671483831E-2</v>
      </c>
      <c r="AD381">
        <f>-AC381</f>
        <v>-9.1342822671483831E-2</v>
      </c>
      <c r="AE381">
        <f>P381/AB381</f>
        <v>8.9863838318120538E-3</v>
      </c>
    </row>
    <row r="382" spans="1:31" x14ac:dyDescent="0.3">
      <c r="A382" t="s">
        <v>322</v>
      </c>
      <c r="B382">
        <v>60</v>
      </c>
      <c r="C382">
        <v>0.7</v>
      </c>
      <c r="D382" t="str">
        <f>CONCATENATE("OS=",C382)</f>
        <v>OS=0.7</v>
      </c>
      <c r="E382">
        <v>2</v>
      </c>
      <c r="F382">
        <v>0.7</v>
      </c>
      <c r="G382" t="str">
        <f>CONCATENATE("ρ=",F382)</f>
        <v>ρ=0.7</v>
      </c>
      <c r="H382" t="s">
        <v>4</v>
      </c>
      <c r="I382" t="str">
        <f>CONCATENATE("μ=",H382)</f>
        <v>μ=H</v>
      </c>
      <c r="J382">
        <v>5</v>
      </c>
      <c r="K382">
        <v>3647.8128108043202</v>
      </c>
      <c r="L382" t="s">
        <v>30</v>
      </c>
      <c r="M382">
        <v>3</v>
      </c>
      <c r="N382">
        <v>8</v>
      </c>
      <c r="O382">
        <v>3.3333333333333299</v>
      </c>
      <c r="P382">
        <v>14.609433899997301</v>
      </c>
      <c r="Q382" t="s">
        <v>322</v>
      </c>
      <c r="R382">
        <v>60</v>
      </c>
      <c r="S382">
        <v>0.7</v>
      </c>
      <c r="T382">
        <v>2</v>
      </c>
      <c r="U382">
        <v>0.7</v>
      </c>
      <c r="V382" t="s">
        <v>4</v>
      </c>
      <c r="W382">
        <v>5</v>
      </c>
      <c r="X382" t="s">
        <v>13</v>
      </c>
      <c r="Y382">
        <v>3342.4994740652501</v>
      </c>
      <c r="Z382">
        <v>3342.4994740652501</v>
      </c>
      <c r="AA382">
        <v>90000000000</v>
      </c>
      <c r="AB382">
        <v>1512.8663157999899</v>
      </c>
      <c r="AC382">
        <f>(K382-Y382)/Y382</f>
        <v>9.1342822671483831E-2</v>
      </c>
      <c r="AD382">
        <f>-AC382</f>
        <v>-9.1342822671483831E-2</v>
      </c>
      <c r="AE382">
        <f>P382/AB382</f>
        <v>9.6567910511458285E-3</v>
      </c>
    </row>
    <row r="383" spans="1:31" x14ac:dyDescent="0.3">
      <c r="A383" t="s">
        <v>322</v>
      </c>
      <c r="B383">
        <v>60</v>
      </c>
      <c r="C383">
        <v>0.7</v>
      </c>
      <c r="D383" t="str">
        <f>CONCATENATE("OS=",C383)</f>
        <v>OS=0.7</v>
      </c>
      <c r="E383">
        <v>2</v>
      </c>
      <c r="F383">
        <v>0.7</v>
      </c>
      <c r="G383" t="str">
        <f>CONCATENATE("ρ=",F383)</f>
        <v>ρ=0.7</v>
      </c>
      <c r="H383" t="s">
        <v>4</v>
      </c>
      <c r="I383" t="str">
        <f>CONCATENATE("μ=",H383)</f>
        <v>μ=H</v>
      </c>
      <c r="J383">
        <v>5</v>
      </c>
      <c r="K383">
        <v>3647.8128108043202</v>
      </c>
      <c r="L383" t="s">
        <v>29</v>
      </c>
      <c r="M383">
        <v>4</v>
      </c>
      <c r="N383">
        <v>8</v>
      </c>
      <c r="O383">
        <v>3.3333333333333299</v>
      </c>
      <c r="P383">
        <v>13.5624763999985</v>
      </c>
      <c r="Q383" t="s">
        <v>322</v>
      </c>
      <c r="R383">
        <v>60</v>
      </c>
      <c r="S383">
        <v>0.7</v>
      </c>
      <c r="T383">
        <v>2</v>
      </c>
      <c r="U383">
        <v>0.7</v>
      </c>
      <c r="V383" t="s">
        <v>4</v>
      </c>
      <c r="W383">
        <v>5</v>
      </c>
      <c r="X383" t="s">
        <v>13</v>
      </c>
      <c r="Y383">
        <v>3342.4994740652501</v>
      </c>
      <c r="Z383">
        <v>3342.4994740652501</v>
      </c>
      <c r="AA383">
        <v>90000000000</v>
      </c>
      <c r="AB383">
        <v>1512.8663157999899</v>
      </c>
      <c r="AC383">
        <f>(K383-Y383)/Y383</f>
        <v>9.1342822671483831E-2</v>
      </c>
      <c r="AD383">
        <f>-AC383</f>
        <v>-9.1342822671483831E-2</v>
      </c>
      <c r="AE383">
        <f>P383/AB383</f>
        <v>8.9647553510547873E-3</v>
      </c>
    </row>
    <row r="384" spans="1:31" x14ac:dyDescent="0.3">
      <c r="A384" t="s">
        <v>322</v>
      </c>
      <c r="B384">
        <v>60</v>
      </c>
      <c r="C384">
        <v>0.7</v>
      </c>
      <c r="D384" t="str">
        <f>CONCATENATE("OS=",C384)</f>
        <v>OS=0.7</v>
      </c>
      <c r="E384">
        <v>2</v>
      </c>
      <c r="F384">
        <v>0.7</v>
      </c>
      <c r="G384" t="str">
        <f>CONCATENATE("ρ=",F384)</f>
        <v>ρ=0.7</v>
      </c>
      <c r="H384" t="s">
        <v>4</v>
      </c>
      <c r="I384" t="str">
        <f>CONCATENATE("μ=",H384)</f>
        <v>μ=H</v>
      </c>
      <c r="J384">
        <v>5</v>
      </c>
      <c r="K384">
        <v>3647.8128108043202</v>
      </c>
      <c r="L384" t="s">
        <v>28</v>
      </c>
      <c r="M384">
        <v>5</v>
      </c>
      <c r="N384">
        <v>8</v>
      </c>
      <c r="O384">
        <v>3.3333333333333299</v>
      </c>
      <c r="P384">
        <v>13.184389900001401</v>
      </c>
      <c r="Q384" t="s">
        <v>322</v>
      </c>
      <c r="R384">
        <v>60</v>
      </c>
      <c r="S384">
        <v>0.7</v>
      </c>
      <c r="T384">
        <v>2</v>
      </c>
      <c r="U384">
        <v>0.7</v>
      </c>
      <c r="V384" t="s">
        <v>4</v>
      </c>
      <c r="W384">
        <v>5</v>
      </c>
      <c r="X384" t="s">
        <v>13</v>
      </c>
      <c r="Y384">
        <v>3342.4994740652501</v>
      </c>
      <c r="Z384">
        <v>3342.4994740652501</v>
      </c>
      <c r="AA384">
        <v>90000000000</v>
      </c>
      <c r="AB384">
        <v>1512.8663157999899</v>
      </c>
      <c r="AC384">
        <f>(K384-Y384)/Y384</f>
        <v>9.1342822671483831E-2</v>
      </c>
      <c r="AD384">
        <f>-AC384</f>
        <v>-9.1342822671483831E-2</v>
      </c>
      <c r="AE384">
        <f>P384/AB384</f>
        <v>8.714841332844149E-3</v>
      </c>
    </row>
    <row r="385" spans="1:31" x14ac:dyDescent="0.3">
      <c r="A385" t="s">
        <v>336</v>
      </c>
      <c r="B385">
        <v>60</v>
      </c>
      <c r="C385">
        <v>0.7</v>
      </c>
      <c r="D385" t="str">
        <f>CONCATENATE("OS=",C385)</f>
        <v>OS=0.7</v>
      </c>
      <c r="E385">
        <v>2</v>
      </c>
      <c r="F385">
        <v>0.7</v>
      </c>
      <c r="G385" t="str">
        <f>CONCATENATE("ρ=",F385)</f>
        <v>ρ=0.7</v>
      </c>
      <c r="H385" t="s">
        <v>4</v>
      </c>
      <c r="I385" t="str">
        <f>CONCATENATE("μ=",H385)</f>
        <v>μ=H</v>
      </c>
      <c r="J385">
        <v>3</v>
      </c>
      <c r="K385">
        <v>3644.0380294319102</v>
      </c>
      <c r="L385" t="s">
        <v>22</v>
      </c>
      <c r="M385">
        <v>0</v>
      </c>
      <c r="N385">
        <v>9</v>
      </c>
      <c r="O385">
        <v>3.3333333333333299</v>
      </c>
      <c r="P385">
        <v>19.266496600001101</v>
      </c>
      <c r="Q385" t="s">
        <v>336</v>
      </c>
      <c r="R385">
        <v>60</v>
      </c>
      <c r="S385">
        <v>0.7</v>
      </c>
      <c r="T385">
        <v>2</v>
      </c>
      <c r="U385">
        <v>0.7</v>
      </c>
      <c r="V385" t="s">
        <v>4</v>
      </c>
      <c r="W385">
        <v>3</v>
      </c>
      <c r="X385" t="s">
        <v>13</v>
      </c>
      <c r="Y385">
        <v>3968.1332967271401</v>
      </c>
      <c r="Z385">
        <v>3968.1332967271401</v>
      </c>
      <c r="AA385">
        <v>90000000000</v>
      </c>
      <c r="AB385">
        <v>1503.7568647999999</v>
      </c>
      <c r="AC385">
        <f>(K385-Y385)/Y385</f>
        <v>-8.1674491016352463E-2</v>
      </c>
      <c r="AD385">
        <f>-AC385</f>
        <v>8.1674491016352463E-2</v>
      </c>
      <c r="AE385">
        <f>P385/AB385</f>
        <v>1.2812241826449484E-2</v>
      </c>
    </row>
    <row r="386" spans="1:31" x14ac:dyDescent="0.3">
      <c r="A386" t="s">
        <v>304</v>
      </c>
      <c r="B386">
        <v>60</v>
      </c>
      <c r="C386">
        <v>0.3</v>
      </c>
      <c r="D386" t="str">
        <f>CONCATENATE("OS=",C386)</f>
        <v>OS=0.3</v>
      </c>
      <c r="E386">
        <v>2</v>
      </c>
      <c r="F386">
        <v>0.7</v>
      </c>
      <c r="G386" t="str">
        <f>CONCATENATE("ρ=",F386)</f>
        <v>ρ=0.7</v>
      </c>
      <c r="H386" t="s">
        <v>6</v>
      </c>
      <c r="I386" t="str">
        <f>CONCATENATE("μ=",H386)</f>
        <v>μ=L</v>
      </c>
      <c r="J386">
        <v>1</v>
      </c>
      <c r="K386">
        <v>3641.6901591164401</v>
      </c>
      <c r="L386" t="s">
        <v>31</v>
      </c>
      <c r="M386">
        <v>0</v>
      </c>
      <c r="N386">
        <v>8</v>
      </c>
      <c r="O386">
        <v>3.3333333333333299</v>
      </c>
      <c r="P386">
        <v>14.4268455000001</v>
      </c>
      <c r="Q386" t="s">
        <v>304</v>
      </c>
      <c r="R386">
        <v>60</v>
      </c>
      <c r="S386">
        <v>0.3</v>
      </c>
      <c r="T386">
        <v>2</v>
      </c>
      <c r="U386">
        <v>0.7</v>
      </c>
      <c r="V386" t="s">
        <v>6</v>
      </c>
      <c r="W386">
        <v>1</v>
      </c>
      <c r="X386" t="s">
        <v>13</v>
      </c>
      <c r="Y386">
        <v>3310.4099649422101</v>
      </c>
      <c r="Z386">
        <v>3310.4099649422101</v>
      </c>
      <c r="AA386">
        <v>90000000000</v>
      </c>
      <c r="AB386">
        <v>1513.5627118</v>
      </c>
      <c r="AC386">
        <f>(K386-Y386)/Y386</f>
        <v>0.1000722562107238</v>
      </c>
      <c r="AD386">
        <f>-AC386</f>
        <v>-0.1000722562107238</v>
      </c>
      <c r="AE386">
        <f>P386/AB386</f>
        <v>9.5317130816753651E-3</v>
      </c>
    </row>
    <row r="387" spans="1:31" x14ac:dyDescent="0.3">
      <c r="A387" t="s">
        <v>304</v>
      </c>
      <c r="B387">
        <v>60</v>
      </c>
      <c r="C387">
        <v>0.3</v>
      </c>
      <c r="D387" t="str">
        <f>CONCATENATE("OS=",C387)</f>
        <v>OS=0.3</v>
      </c>
      <c r="E387">
        <v>2</v>
      </c>
      <c r="F387">
        <v>0.7</v>
      </c>
      <c r="G387" t="str">
        <f>CONCATENATE("ρ=",F387)</f>
        <v>ρ=0.7</v>
      </c>
      <c r="H387" t="s">
        <v>6</v>
      </c>
      <c r="I387" t="str">
        <f>CONCATENATE("μ=",H387)</f>
        <v>μ=L</v>
      </c>
      <c r="J387">
        <v>1</v>
      </c>
      <c r="K387">
        <v>3641.6901591164401</v>
      </c>
      <c r="L387" t="s">
        <v>29</v>
      </c>
      <c r="M387">
        <v>4</v>
      </c>
      <c r="N387">
        <v>8</v>
      </c>
      <c r="O387">
        <v>3.3333333333333299</v>
      </c>
      <c r="P387">
        <v>15.2256546999997</v>
      </c>
      <c r="Q387" t="s">
        <v>304</v>
      </c>
      <c r="R387">
        <v>60</v>
      </c>
      <c r="S387">
        <v>0.3</v>
      </c>
      <c r="T387">
        <v>2</v>
      </c>
      <c r="U387">
        <v>0.7</v>
      </c>
      <c r="V387" t="s">
        <v>6</v>
      </c>
      <c r="W387">
        <v>1</v>
      </c>
      <c r="X387" t="s">
        <v>13</v>
      </c>
      <c r="Y387">
        <v>3310.4099649422101</v>
      </c>
      <c r="Z387">
        <v>3310.4099649422101</v>
      </c>
      <c r="AA387">
        <v>90000000000</v>
      </c>
      <c r="AB387">
        <v>1513.5627118</v>
      </c>
      <c r="AC387">
        <f>(K387-Y387)/Y387</f>
        <v>0.1000722562107238</v>
      </c>
      <c r="AD387">
        <f>-AC387</f>
        <v>-0.1000722562107238</v>
      </c>
      <c r="AE387">
        <f>P387/AB387</f>
        <v>1.0059480576059274E-2</v>
      </c>
    </row>
    <row r="388" spans="1:31" x14ac:dyDescent="0.3">
      <c r="A388" t="s">
        <v>340</v>
      </c>
      <c r="B388">
        <v>20</v>
      </c>
      <c r="C388">
        <v>0.7</v>
      </c>
      <c r="D388" t="str">
        <f>CONCATENATE("OS=",C388)</f>
        <v>OS=0.7</v>
      </c>
      <c r="E388">
        <v>2</v>
      </c>
      <c r="F388">
        <v>0.7</v>
      </c>
      <c r="G388" t="str">
        <f>CONCATENATE("ρ=",F388)</f>
        <v>ρ=0.7</v>
      </c>
      <c r="H388" t="s">
        <v>6</v>
      </c>
      <c r="I388" t="str">
        <f>CONCATENATE("μ=",H388)</f>
        <v>μ=L</v>
      </c>
      <c r="J388">
        <v>3</v>
      </c>
      <c r="K388">
        <v>3641.6011647651198</v>
      </c>
      <c r="L388" t="s">
        <v>5</v>
      </c>
      <c r="M388">
        <v>0</v>
      </c>
      <c r="N388">
        <v>6</v>
      </c>
      <c r="O388">
        <v>3.3333333333333299</v>
      </c>
      <c r="P388">
        <v>1.22044879999998</v>
      </c>
      <c r="Q388" t="s">
        <v>340</v>
      </c>
      <c r="R388">
        <v>20</v>
      </c>
      <c r="S388">
        <v>0.7</v>
      </c>
      <c r="T388">
        <v>2</v>
      </c>
      <c r="U388">
        <v>0.7</v>
      </c>
      <c r="V388" t="s">
        <v>6</v>
      </c>
      <c r="W388">
        <v>3</v>
      </c>
      <c r="X388" t="s">
        <v>13</v>
      </c>
      <c r="Y388">
        <v>4550.8740202316903</v>
      </c>
      <c r="Z388">
        <v>4550.8740202316903</v>
      </c>
      <c r="AA388">
        <v>4550.8740202316903</v>
      </c>
      <c r="AB388">
        <v>627.03485720000003</v>
      </c>
      <c r="AC388">
        <f>(K388-Y388)/Y388</f>
        <v>-0.19980180761415109</v>
      </c>
      <c r="AD388">
        <f>-AC388</f>
        <v>0.19980180761415109</v>
      </c>
      <c r="AE388">
        <f>P388/AB388</f>
        <v>1.9463811078220547E-3</v>
      </c>
    </row>
    <row r="389" spans="1:31" x14ac:dyDescent="0.3">
      <c r="A389" t="s">
        <v>340</v>
      </c>
      <c r="B389">
        <v>20</v>
      </c>
      <c r="C389">
        <v>0.7</v>
      </c>
      <c r="D389" t="str">
        <f>CONCATENATE("OS=",C389)</f>
        <v>OS=0.7</v>
      </c>
      <c r="E389">
        <v>2</v>
      </c>
      <c r="F389">
        <v>0.7</v>
      </c>
      <c r="G389" t="str">
        <f>CONCATENATE("ρ=",F389)</f>
        <v>ρ=0.7</v>
      </c>
      <c r="H389" t="s">
        <v>6</v>
      </c>
      <c r="I389" t="str">
        <f>CONCATENATE("μ=",H389)</f>
        <v>μ=L</v>
      </c>
      <c r="J389">
        <v>3</v>
      </c>
      <c r="K389">
        <v>3641.6011647651198</v>
      </c>
      <c r="L389" t="s">
        <v>17</v>
      </c>
      <c r="M389">
        <v>3</v>
      </c>
      <c r="N389">
        <v>6</v>
      </c>
      <c r="O389">
        <v>3.3333333333333299</v>
      </c>
      <c r="P389">
        <v>1.20431949999999</v>
      </c>
      <c r="Q389" t="s">
        <v>340</v>
      </c>
      <c r="R389">
        <v>20</v>
      </c>
      <c r="S389">
        <v>0.7</v>
      </c>
      <c r="T389">
        <v>2</v>
      </c>
      <c r="U389">
        <v>0.7</v>
      </c>
      <c r="V389" t="s">
        <v>6</v>
      </c>
      <c r="W389">
        <v>3</v>
      </c>
      <c r="X389" t="s">
        <v>13</v>
      </c>
      <c r="Y389">
        <v>4550.8740202316903</v>
      </c>
      <c r="Z389">
        <v>4550.8740202316903</v>
      </c>
      <c r="AA389">
        <v>4550.8740202316903</v>
      </c>
      <c r="AB389">
        <v>627.03485720000003</v>
      </c>
      <c r="AC389">
        <f>(K389-Y389)/Y389</f>
        <v>-0.19980180761415109</v>
      </c>
      <c r="AD389">
        <f>-AC389</f>
        <v>0.19980180761415109</v>
      </c>
      <c r="AE389">
        <f>P389/AB389</f>
        <v>1.9206579764605627E-3</v>
      </c>
    </row>
    <row r="390" spans="1:31" x14ac:dyDescent="0.3">
      <c r="A390" t="s">
        <v>340</v>
      </c>
      <c r="B390">
        <v>20</v>
      </c>
      <c r="C390">
        <v>0.7</v>
      </c>
      <c r="D390" t="str">
        <f>CONCATENATE("OS=",C390)</f>
        <v>OS=0.7</v>
      </c>
      <c r="E390">
        <v>2</v>
      </c>
      <c r="F390">
        <v>0.7</v>
      </c>
      <c r="G390" t="str">
        <f>CONCATENATE("ρ=",F390)</f>
        <v>ρ=0.7</v>
      </c>
      <c r="H390" t="s">
        <v>6</v>
      </c>
      <c r="I390" t="str">
        <f>CONCATENATE("μ=",H390)</f>
        <v>μ=L</v>
      </c>
      <c r="J390">
        <v>3</v>
      </c>
      <c r="K390">
        <v>3641.6011647651198</v>
      </c>
      <c r="L390" t="s">
        <v>16</v>
      </c>
      <c r="M390">
        <v>4</v>
      </c>
      <c r="N390">
        <v>6</v>
      </c>
      <c r="O390">
        <v>3.3333333333333299</v>
      </c>
      <c r="P390">
        <v>1.3031496999999399</v>
      </c>
      <c r="Q390" t="s">
        <v>340</v>
      </c>
      <c r="R390">
        <v>20</v>
      </c>
      <c r="S390">
        <v>0.7</v>
      </c>
      <c r="T390">
        <v>2</v>
      </c>
      <c r="U390">
        <v>0.7</v>
      </c>
      <c r="V390" t="s">
        <v>6</v>
      </c>
      <c r="W390">
        <v>3</v>
      </c>
      <c r="X390" t="s">
        <v>13</v>
      </c>
      <c r="Y390">
        <v>4550.8740202316903</v>
      </c>
      <c r="Z390">
        <v>4550.8740202316903</v>
      </c>
      <c r="AA390">
        <v>4550.8740202316903</v>
      </c>
      <c r="AB390">
        <v>627.03485720000003</v>
      </c>
      <c r="AC390">
        <f>(K390-Y390)/Y390</f>
        <v>-0.19980180761415109</v>
      </c>
      <c r="AD390">
        <f>-AC390</f>
        <v>0.19980180761415109</v>
      </c>
      <c r="AE390">
        <f>P390/AB390</f>
        <v>2.0782731375080239E-3</v>
      </c>
    </row>
    <row r="391" spans="1:31" x14ac:dyDescent="0.3">
      <c r="A391" t="s">
        <v>340</v>
      </c>
      <c r="B391">
        <v>20</v>
      </c>
      <c r="C391">
        <v>0.7</v>
      </c>
      <c r="D391" t="str">
        <f>CONCATENATE("OS=",C391)</f>
        <v>OS=0.7</v>
      </c>
      <c r="E391">
        <v>2</v>
      </c>
      <c r="F391">
        <v>0.7</v>
      </c>
      <c r="G391" t="str">
        <f>CONCATENATE("ρ=",F391)</f>
        <v>ρ=0.7</v>
      </c>
      <c r="H391" t="s">
        <v>6</v>
      </c>
      <c r="I391" t="str">
        <f>CONCATENATE("μ=",H391)</f>
        <v>μ=L</v>
      </c>
      <c r="J391">
        <v>3</v>
      </c>
      <c r="K391">
        <v>3641.6011647651198</v>
      </c>
      <c r="L391" t="s">
        <v>15</v>
      </c>
      <c r="M391">
        <v>5</v>
      </c>
      <c r="N391">
        <v>6</v>
      </c>
      <c r="O391">
        <v>3.3333333333333299</v>
      </c>
      <c r="P391">
        <v>1.2870599999999901</v>
      </c>
      <c r="Q391" t="s">
        <v>340</v>
      </c>
      <c r="R391">
        <v>20</v>
      </c>
      <c r="S391">
        <v>0.7</v>
      </c>
      <c r="T391">
        <v>2</v>
      </c>
      <c r="U391">
        <v>0.7</v>
      </c>
      <c r="V391" t="s">
        <v>6</v>
      </c>
      <c r="W391">
        <v>3</v>
      </c>
      <c r="X391" t="s">
        <v>13</v>
      </c>
      <c r="Y391">
        <v>4550.8740202316903</v>
      </c>
      <c r="Z391">
        <v>4550.8740202316903</v>
      </c>
      <c r="AA391">
        <v>4550.8740202316903</v>
      </c>
      <c r="AB391">
        <v>627.03485720000003</v>
      </c>
      <c r="AC391">
        <f>(K391-Y391)/Y391</f>
        <v>-0.19980180761415109</v>
      </c>
      <c r="AD391">
        <f>-AC391</f>
        <v>0.19980180761415109</v>
      </c>
      <c r="AE391">
        <f>P391/AB391</f>
        <v>2.052613160530352E-3</v>
      </c>
    </row>
    <row r="392" spans="1:31" x14ac:dyDescent="0.3">
      <c r="A392" t="s">
        <v>316</v>
      </c>
      <c r="B392">
        <v>20</v>
      </c>
      <c r="C392">
        <v>0.7</v>
      </c>
      <c r="D392" t="str">
        <f>CONCATENATE("OS=",C392)</f>
        <v>OS=0.7</v>
      </c>
      <c r="E392">
        <v>4</v>
      </c>
      <c r="F392">
        <v>0.7</v>
      </c>
      <c r="G392" t="str">
        <f>CONCATENATE("ρ=",F392)</f>
        <v>ρ=0.7</v>
      </c>
      <c r="H392" t="s">
        <v>6</v>
      </c>
      <c r="I392" t="str">
        <f>CONCATENATE("μ=",H392)</f>
        <v>μ=L</v>
      </c>
      <c r="J392">
        <v>1</v>
      </c>
      <c r="K392">
        <v>3641.2361715104698</v>
      </c>
      <c r="L392" t="s">
        <v>22</v>
      </c>
      <c r="M392">
        <v>0</v>
      </c>
      <c r="N392">
        <v>9</v>
      </c>
      <c r="O392">
        <v>6.6666666666666599</v>
      </c>
      <c r="P392">
        <v>1.0207285000000099</v>
      </c>
      <c r="Q392" t="s">
        <v>316</v>
      </c>
      <c r="R392">
        <v>20</v>
      </c>
      <c r="S392">
        <v>0.7</v>
      </c>
      <c r="T392">
        <v>4</v>
      </c>
      <c r="U392">
        <v>0.7</v>
      </c>
      <c r="V392" t="s">
        <v>6</v>
      </c>
      <c r="W392">
        <v>1</v>
      </c>
      <c r="X392" t="s">
        <v>13</v>
      </c>
      <c r="Y392">
        <v>4167.3535580792304</v>
      </c>
      <c r="Z392">
        <v>4175.52228950061</v>
      </c>
      <c r="AA392">
        <v>4346.5306455379896</v>
      </c>
      <c r="AB392">
        <v>493.5942488</v>
      </c>
      <c r="AC392">
        <f>(K392-Y392)/Y392</f>
        <v>-0.12624736040185</v>
      </c>
      <c r="AD392">
        <f>-AC392</f>
        <v>0.12624736040185</v>
      </c>
      <c r="AE392">
        <f>P392/AB392</f>
        <v>2.0679505534789973E-3</v>
      </c>
    </row>
    <row r="393" spans="1:31" x14ac:dyDescent="0.3">
      <c r="A393" t="s">
        <v>336</v>
      </c>
      <c r="B393">
        <v>60</v>
      </c>
      <c r="C393">
        <v>0.7</v>
      </c>
      <c r="D393" t="str">
        <f>CONCATENATE("OS=",C393)</f>
        <v>OS=0.7</v>
      </c>
      <c r="E393">
        <v>2</v>
      </c>
      <c r="F393">
        <v>0.7</v>
      </c>
      <c r="G393" t="str">
        <f>CONCATENATE("ρ=",F393)</f>
        <v>ρ=0.7</v>
      </c>
      <c r="H393" t="s">
        <v>4</v>
      </c>
      <c r="I393" t="str">
        <f>CONCATENATE("μ=",H393)</f>
        <v>μ=H</v>
      </c>
      <c r="J393">
        <v>3</v>
      </c>
      <c r="K393">
        <v>3640.3643410259401</v>
      </c>
      <c r="L393" t="s">
        <v>24</v>
      </c>
      <c r="M393">
        <v>5</v>
      </c>
      <c r="N393">
        <v>9</v>
      </c>
      <c r="O393">
        <v>3.3333333333333299</v>
      </c>
      <c r="P393">
        <v>24.563056400002001</v>
      </c>
      <c r="Q393" t="s">
        <v>336</v>
      </c>
      <c r="R393">
        <v>60</v>
      </c>
      <c r="S393">
        <v>0.7</v>
      </c>
      <c r="T393">
        <v>2</v>
      </c>
      <c r="U393">
        <v>0.7</v>
      </c>
      <c r="V393" t="s">
        <v>4</v>
      </c>
      <c r="W393">
        <v>3</v>
      </c>
      <c r="X393" t="s">
        <v>13</v>
      </c>
      <c r="Y393">
        <v>3968.1332967271401</v>
      </c>
      <c r="Z393">
        <v>3968.1332967271401</v>
      </c>
      <c r="AA393">
        <v>90000000000</v>
      </c>
      <c r="AB393">
        <v>1503.7568647999999</v>
      </c>
      <c r="AC393">
        <f>(K393-Y393)/Y393</f>
        <v>-8.2600288647445175E-2</v>
      </c>
      <c r="AD393">
        <f>-AC393</f>
        <v>8.2600288647445175E-2</v>
      </c>
      <c r="AE393">
        <f>P393/AB393</f>
        <v>1.633446002806371E-2</v>
      </c>
    </row>
    <row r="394" spans="1:31" x14ac:dyDescent="0.3">
      <c r="A394" t="s">
        <v>336</v>
      </c>
      <c r="B394">
        <v>60</v>
      </c>
      <c r="C394">
        <v>0.7</v>
      </c>
      <c r="D394" t="str">
        <f>CONCATENATE("OS=",C394)</f>
        <v>OS=0.7</v>
      </c>
      <c r="E394">
        <v>2</v>
      </c>
      <c r="F394">
        <v>0.7</v>
      </c>
      <c r="G394" t="str">
        <f>CONCATENATE("ρ=",F394)</f>
        <v>ρ=0.7</v>
      </c>
      <c r="H394" t="s">
        <v>4</v>
      </c>
      <c r="I394" t="str">
        <f>CONCATENATE("μ=",H394)</f>
        <v>μ=H</v>
      </c>
      <c r="J394">
        <v>3</v>
      </c>
      <c r="K394">
        <v>3635.84404934545</v>
      </c>
      <c r="L394" t="s">
        <v>23</v>
      </c>
      <c r="M394">
        <v>3</v>
      </c>
      <c r="N394">
        <v>9</v>
      </c>
      <c r="O394">
        <v>3.3333333333333299</v>
      </c>
      <c r="P394">
        <v>22.2731505999981</v>
      </c>
      <c r="Q394" t="s">
        <v>336</v>
      </c>
      <c r="R394">
        <v>60</v>
      </c>
      <c r="S394">
        <v>0.7</v>
      </c>
      <c r="T394">
        <v>2</v>
      </c>
      <c r="U394">
        <v>0.7</v>
      </c>
      <c r="V394" t="s">
        <v>4</v>
      </c>
      <c r="W394">
        <v>3</v>
      </c>
      <c r="X394" t="s">
        <v>13</v>
      </c>
      <c r="Y394">
        <v>3968.1332967271401</v>
      </c>
      <c r="Z394">
        <v>3968.1332967271401</v>
      </c>
      <c r="AA394">
        <v>90000000000</v>
      </c>
      <c r="AB394">
        <v>1503.7568647999999</v>
      </c>
      <c r="AC394">
        <f>(K394-Y394)/Y394</f>
        <v>-8.3739436791540625E-2</v>
      </c>
      <c r="AD394">
        <f>-AC394</f>
        <v>8.3739436791540625E-2</v>
      </c>
      <c r="AE394">
        <f>P394/AB394</f>
        <v>1.4811670105300191E-2</v>
      </c>
    </row>
    <row r="395" spans="1:31" x14ac:dyDescent="0.3">
      <c r="A395" t="s">
        <v>336</v>
      </c>
      <c r="B395">
        <v>60</v>
      </c>
      <c r="C395">
        <v>0.7</v>
      </c>
      <c r="D395" t="str">
        <f>CONCATENATE("OS=",C395)</f>
        <v>OS=0.7</v>
      </c>
      <c r="E395">
        <v>2</v>
      </c>
      <c r="F395">
        <v>0.7</v>
      </c>
      <c r="G395" t="str">
        <f>CONCATENATE("ρ=",F395)</f>
        <v>ρ=0.7</v>
      </c>
      <c r="H395" t="s">
        <v>4</v>
      </c>
      <c r="I395" t="str">
        <f>CONCATENATE("μ=",H395)</f>
        <v>μ=H</v>
      </c>
      <c r="J395">
        <v>3</v>
      </c>
      <c r="K395">
        <v>3634.4169412176502</v>
      </c>
      <c r="L395" t="s">
        <v>25</v>
      </c>
      <c r="M395">
        <v>4</v>
      </c>
      <c r="N395">
        <v>9</v>
      </c>
      <c r="O395">
        <v>3.3333333333333299</v>
      </c>
      <c r="P395">
        <v>22.857115300001102</v>
      </c>
      <c r="Q395" t="s">
        <v>336</v>
      </c>
      <c r="R395">
        <v>60</v>
      </c>
      <c r="S395">
        <v>0.7</v>
      </c>
      <c r="T395">
        <v>2</v>
      </c>
      <c r="U395">
        <v>0.7</v>
      </c>
      <c r="V395" t="s">
        <v>4</v>
      </c>
      <c r="W395">
        <v>3</v>
      </c>
      <c r="X395" t="s">
        <v>13</v>
      </c>
      <c r="Y395">
        <v>3968.1332967271401</v>
      </c>
      <c r="Z395">
        <v>3968.1332967271401</v>
      </c>
      <c r="AA395">
        <v>90000000000</v>
      </c>
      <c r="AB395">
        <v>1503.7568647999999</v>
      </c>
      <c r="AC395">
        <f>(K395-Y395)/Y395</f>
        <v>-8.4099078976186195E-2</v>
      </c>
      <c r="AD395">
        <f>-AC395</f>
        <v>8.4099078976186195E-2</v>
      </c>
      <c r="AE395">
        <f>P395/AB395</f>
        <v>1.5200007285114609E-2</v>
      </c>
    </row>
    <row r="396" spans="1:31" x14ac:dyDescent="0.3">
      <c r="A396" t="s">
        <v>330</v>
      </c>
      <c r="B396">
        <v>60</v>
      </c>
      <c r="C396">
        <v>0.7</v>
      </c>
      <c r="D396" t="str">
        <f>CONCATENATE("OS=",C396)</f>
        <v>OS=0.7</v>
      </c>
      <c r="E396">
        <v>2</v>
      </c>
      <c r="F396">
        <v>0.7</v>
      </c>
      <c r="G396" t="str">
        <f>CONCATENATE("ρ=",F396)</f>
        <v>ρ=0.7</v>
      </c>
      <c r="H396" t="s">
        <v>4</v>
      </c>
      <c r="I396" t="str">
        <f>CONCATENATE("μ=",H396)</f>
        <v>μ=H</v>
      </c>
      <c r="J396">
        <v>1</v>
      </c>
      <c r="K396">
        <v>3627.1114062347801</v>
      </c>
      <c r="L396" t="s">
        <v>31</v>
      </c>
      <c r="M396">
        <v>0</v>
      </c>
      <c r="N396">
        <v>8</v>
      </c>
      <c r="O396">
        <v>3.3333333333333299</v>
      </c>
      <c r="P396">
        <v>17.539615300000101</v>
      </c>
      <c r="Q396" t="s">
        <v>330</v>
      </c>
      <c r="R396">
        <v>60</v>
      </c>
      <c r="S396">
        <v>0.7</v>
      </c>
      <c r="T396">
        <v>2</v>
      </c>
      <c r="U396">
        <v>0.7</v>
      </c>
      <c r="V396" t="s">
        <v>4</v>
      </c>
      <c r="W396">
        <v>1</v>
      </c>
      <c r="X396" t="s">
        <v>13</v>
      </c>
      <c r="Y396">
        <v>3449.4941403399098</v>
      </c>
      <c r="Z396">
        <v>3449.4941403399098</v>
      </c>
      <c r="AA396">
        <v>90000000000</v>
      </c>
      <c r="AB396">
        <v>1518.7025372999899</v>
      </c>
      <c r="AC396">
        <f>(K396-Y396)/Y396</f>
        <v>5.1490815368472581E-2</v>
      </c>
      <c r="AD396">
        <f>-AC396</f>
        <v>-5.1490815368472581E-2</v>
      </c>
      <c r="AE396">
        <f>P396/AB396</f>
        <v>1.1549078815119865E-2</v>
      </c>
    </row>
    <row r="397" spans="1:31" x14ac:dyDescent="0.3">
      <c r="A397" t="s">
        <v>330</v>
      </c>
      <c r="B397">
        <v>60</v>
      </c>
      <c r="C397">
        <v>0.7</v>
      </c>
      <c r="D397" t="str">
        <f>CONCATENATE("OS=",C397)</f>
        <v>OS=0.7</v>
      </c>
      <c r="E397">
        <v>2</v>
      </c>
      <c r="F397">
        <v>0.7</v>
      </c>
      <c r="G397" t="str">
        <f>CONCATENATE("ρ=",F397)</f>
        <v>ρ=0.7</v>
      </c>
      <c r="H397" t="s">
        <v>4</v>
      </c>
      <c r="I397" t="str">
        <f>CONCATENATE("μ=",H397)</f>
        <v>μ=H</v>
      </c>
      <c r="J397">
        <v>1</v>
      </c>
      <c r="K397">
        <v>3627.1114062347801</v>
      </c>
      <c r="L397" t="s">
        <v>30</v>
      </c>
      <c r="M397">
        <v>3</v>
      </c>
      <c r="N397">
        <v>8</v>
      </c>
      <c r="O397">
        <v>3.3333333333333299</v>
      </c>
      <c r="P397">
        <v>16.850236300000599</v>
      </c>
      <c r="Q397" t="s">
        <v>330</v>
      </c>
      <c r="R397">
        <v>60</v>
      </c>
      <c r="S397">
        <v>0.7</v>
      </c>
      <c r="T397">
        <v>2</v>
      </c>
      <c r="U397">
        <v>0.7</v>
      </c>
      <c r="V397" t="s">
        <v>4</v>
      </c>
      <c r="W397">
        <v>1</v>
      </c>
      <c r="X397" t="s">
        <v>13</v>
      </c>
      <c r="Y397">
        <v>3449.4941403399098</v>
      </c>
      <c r="Z397">
        <v>3449.4941403399098</v>
      </c>
      <c r="AA397">
        <v>90000000000</v>
      </c>
      <c r="AB397">
        <v>1518.7025372999899</v>
      </c>
      <c r="AC397">
        <f>(K397-Y397)/Y397</f>
        <v>5.1490815368472581E-2</v>
      </c>
      <c r="AD397">
        <f>-AC397</f>
        <v>-5.1490815368472581E-2</v>
      </c>
      <c r="AE397">
        <f>P397/AB397</f>
        <v>1.109515253063159E-2</v>
      </c>
    </row>
    <row r="398" spans="1:31" x14ac:dyDescent="0.3">
      <c r="A398" t="s">
        <v>330</v>
      </c>
      <c r="B398">
        <v>60</v>
      </c>
      <c r="C398">
        <v>0.7</v>
      </c>
      <c r="D398" t="str">
        <f>CONCATENATE("OS=",C398)</f>
        <v>OS=0.7</v>
      </c>
      <c r="E398">
        <v>2</v>
      </c>
      <c r="F398">
        <v>0.7</v>
      </c>
      <c r="G398" t="str">
        <f>CONCATENATE("ρ=",F398)</f>
        <v>ρ=0.7</v>
      </c>
      <c r="H398" t="s">
        <v>4</v>
      </c>
      <c r="I398" t="str">
        <f>CONCATENATE("μ=",H398)</f>
        <v>μ=H</v>
      </c>
      <c r="J398">
        <v>1</v>
      </c>
      <c r="K398">
        <v>3627.1114062347801</v>
      </c>
      <c r="L398" t="s">
        <v>29</v>
      </c>
      <c r="M398">
        <v>4</v>
      </c>
      <c r="N398">
        <v>8</v>
      </c>
      <c r="O398">
        <v>3.3333333333333299</v>
      </c>
      <c r="P398">
        <v>17.3505613999986</v>
      </c>
      <c r="Q398" t="s">
        <v>330</v>
      </c>
      <c r="R398">
        <v>60</v>
      </c>
      <c r="S398">
        <v>0.7</v>
      </c>
      <c r="T398">
        <v>2</v>
      </c>
      <c r="U398">
        <v>0.7</v>
      </c>
      <c r="V398" t="s">
        <v>4</v>
      </c>
      <c r="W398">
        <v>1</v>
      </c>
      <c r="X398" t="s">
        <v>13</v>
      </c>
      <c r="Y398">
        <v>3449.4941403399098</v>
      </c>
      <c r="Z398">
        <v>3449.4941403399098</v>
      </c>
      <c r="AA398">
        <v>90000000000</v>
      </c>
      <c r="AB398">
        <v>1518.7025372999899</v>
      </c>
      <c r="AC398">
        <f>(K398-Y398)/Y398</f>
        <v>5.1490815368472581E-2</v>
      </c>
      <c r="AD398">
        <f>-AC398</f>
        <v>-5.1490815368472581E-2</v>
      </c>
      <c r="AE398">
        <f>P398/AB398</f>
        <v>1.1424594990698523E-2</v>
      </c>
    </row>
    <row r="399" spans="1:31" x14ac:dyDescent="0.3">
      <c r="A399" t="s">
        <v>330</v>
      </c>
      <c r="B399">
        <v>60</v>
      </c>
      <c r="C399">
        <v>0.7</v>
      </c>
      <c r="D399" t="str">
        <f>CONCATENATE("OS=",C399)</f>
        <v>OS=0.7</v>
      </c>
      <c r="E399">
        <v>2</v>
      </c>
      <c r="F399">
        <v>0.7</v>
      </c>
      <c r="G399" t="str">
        <f>CONCATENATE("ρ=",F399)</f>
        <v>ρ=0.7</v>
      </c>
      <c r="H399" t="s">
        <v>4</v>
      </c>
      <c r="I399" t="str">
        <f>CONCATENATE("μ=",H399)</f>
        <v>μ=H</v>
      </c>
      <c r="J399">
        <v>1</v>
      </c>
      <c r="K399">
        <v>3627.1114062347801</v>
      </c>
      <c r="L399" t="s">
        <v>28</v>
      </c>
      <c r="M399">
        <v>5</v>
      </c>
      <c r="N399">
        <v>8</v>
      </c>
      <c r="O399">
        <v>3.3333333333333299</v>
      </c>
      <c r="P399">
        <v>16.5406140999984</v>
      </c>
      <c r="Q399" t="s">
        <v>330</v>
      </c>
      <c r="R399">
        <v>60</v>
      </c>
      <c r="S399">
        <v>0.7</v>
      </c>
      <c r="T399">
        <v>2</v>
      </c>
      <c r="U399">
        <v>0.7</v>
      </c>
      <c r="V399" t="s">
        <v>4</v>
      </c>
      <c r="W399">
        <v>1</v>
      </c>
      <c r="X399" t="s">
        <v>13</v>
      </c>
      <c r="Y399">
        <v>3449.4941403399098</v>
      </c>
      <c r="Z399">
        <v>3449.4941403399098</v>
      </c>
      <c r="AA399">
        <v>90000000000</v>
      </c>
      <c r="AB399">
        <v>1518.7025372999899</v>
      </c>
      <c r="AC399">
        <f>(K399-Y399)/Y399</f>
        <v>5.1490815368472581E-2</v>
      </c>
      <c r="AD399">
        <f>-AC399</f>
        <v>-5.1490815368472581E-2</v>
      </c>
      <c r="AE399">
        <f>P399/AB399</f>
        <v>1.0891279690231482E-2</v>
      </c>
    </row>
    <row r="400" spans="1:31" x14ac:dyDescent="0.3">
      <c r="A400" t="s">
        <v>339</v>
      </c>
      <c r="B400">
        <v>10</v>
      </c>
      <c r="C400">
        <v>0.7</v>
      </c>
      <c r="D400" t="str">
        <f>CONCATENATE("OS=",C400)</f>
        <v>OS=0.7</v>
      </c>
      <c r="E400">
        <v>2</v>
      </c>
      <c r="F400">
        <v>0.7</v>
      </c>
      <c r="G400" t="str">
        <f>CONCATENATE("ρ=",F400)</f>
        <v>ρ=0.7</v>
      </c>
      <c r="H400" t="s">
        <v>6</v>
      </c>
      <c r="I400" t="str">
        <f>CONCATENATE("μ=",H400)</f>
        <v>μ=L</v>
      </c>
      <c r="J400">
        <v>5</v>
      </c>
      <c r="K400">
        <v>3627.1008347554098</v>
      </c>
      <c r="L400" t="s">
        <v>5</v>
      </c>
      <c r="M400">
        <v>0</v>
      </c>
      <c r="N400">
        <v>6</v>
      </c>
      <c r="O400">
        <v>3.3333333333333299</v>
      </c>
      <c r="P400">
        <v>0.22922979999999801</v>
      </c>
      <c r="Q400" t="s">
        <v>339</v>
      </c>
      <c r="R400">
        <v>10</v>
      </c>
      <c r="S400">
        <v>0.7</v>
      </c>
      <c r="T400">
        <v>2</v>
      </c>
      <c r="U400">
        <v>0.7</v>
      </c>
      <c r="V400" t="s">
        <v>6</v>
      </c>
      <c r="W400">
        <v>5</v>
      </c>
      <c r="X400" t="s">
        <v>13</v>
      </c>
      <c r="Y400">
        <v>4552.5751370096305</v>
      </c>
      <c r="Z400">
        <v>4552.9304173793698</v>
      </c>
      <c r="AA400">
        <v>4552.9304173793698</v>
      </c>
      <c r="AB400">
        <v>104.046540199999</v>
      </c>
      <c r="AC400">
        <f>(K400-Y400)/Y400</f>
        <v>-0.20328589301704983</v>
      </c>
      <c r="AD400">
        <f>-AC400</f>
        <v>0.20328589301704983</v>
      </c>
      <c r="AE400">
        <f>P400/AB400</f>
        <v>2.2031467798868743E-3</v>
      </c>
    </row>
    <row r="401" spans="1:31" x14ac:dyDescent="0.3">
      <c r="A401" t="s">
        <v>339</v>
      </c>
      <c r="B401">
        <v>10</v>
      </c>
      <c r="C401">
        <v>0.7</v>
      </c>
      <c r="D401" t="str">
        <f>CONCATENATE("OS=",C401)</f>
        <v>OS=0.7</v>
      </c>
      <c r="E401">
        <v>2</v>
      </c>
      <c r="F401">
        <v>0.7</v>
      </c>
      <c r="G401" t="str">
        <f>CONCATENATE("ρ=",F401)</f>
        <v>ρ=0.7</v>
      </c>
      <c r="H401" t="s">
        <v>6</v>
      </c>
      <c r="I401" t="str">
        <f>CONCATENATE("μ=",H401)</f>
        <v>μ=L</v>
      </c>
      <c r="J401">
        <v>5</v>
      </c>
      <c r="K401">
        <v>3627.1008347554098</v>
      </c>
      <c r="L401" t="s">
        <v>17</v>
      </c>
      <c r="M401">
        <v>3</v>
      </c>
      <c r="N401">
        <v>6</v>
      </c>
      <c r="O401">
        <v>3.3333333333333299</v>
      </c>
      <c r="P401">
        <v>0.19925570000000101</v>
      </c>
      <c r="Q401" t="s">
        <v>339</v>
      </c>
      <c r="R401">
        <v>10</v>
      </c>
      <c r="S401">
        <v>0.7</v>
      </c>
      <c r="T401">
        <v>2</v>
      </c>
      <c r="U401">
        <v>0.7</v>
      </c>
      <c r="V401" t="s">
        <v>6</v>
      </c>
      <c r="W401">
        <v>5</v>
      </c>
      <c r="X401" t="s">
        <v>13</v>
      </c>
      <c r="Y401">
        <v>4552.5751370096305</v>
      </c>
      <c r="Z401">
        <v>4552.9304173793698</v>
      </c>
      <c r="AA401">
        <v>4552.9304173793698</v>
      </c>
      <c r="AB401">
        <v>104.046540199999</v>
      </c>
      <c r="AC401">
        <f>(K401-Y401)/Y401</f>
        <v>-0.20328589301704983</v>
      </c>
      <c r="AD401">
        <f>-AC401</f>
        <v>0.20328589301704983</v>
      </c>
      <c r="AE401">
        <f>P401/AB401</f>
        <v>1.9150631978438713E-3</v>
      </c>
    </row>
    <row r="402" spans="1:31" x14ac:dyDescent="0.3">
      <c r="A402" t="s">
        <v>339</v>
      </c>
      <c r="B402">
        <v>10</v>
      </c>
      <c r="C402">
        <v>0.7</v>
      </c>
      <c r="D402" t="str">
        <f>CONCATENATE("OS=",C402)</f>
        <v>OS=0.7</v>
      </c>
      <c r="E402">
        <v>2</v>
      </c>
      <c r="F402">
        <v>0.7</v>
      </c>
      <c r="G402" t="str">
        <f>CONCATENATE("ρ=",F402)</f>
        <v>ρ=0.7</v>
      </c>
      <c r="H402" t="s">
        <v>6</v>
      </c>
      <c r="I402" t="str">
        <f>CONCATENATE("μ=",H402)</f>
        <v>μ=L</v>
      </c>
      <c r="J402">
        <v>5</v>
      </c>
      <c r="K402">
        <v>3627.1008347554098</v>
      </c>
      <c r="L402" t="s">
        <v>16</v>
      </c>
      <c r="M402">
        <v>4</v>
      </c>
      <c r="N402">
        <v>6</v>
      </c>
      <c r="O402">
        <v>3.3333333333333299</v>
      </c>
      <c r="P402">
        <v>0.209923899999999</v>
      </c>
      <c r="Q402" t="s">
        <v>339</v>
      </c>
      <c r="R402">
        <v>10</v>
      </c>
      <c r="S402">
        <v>0.7</v>
      </c>
      <c r="T402">
        <v>2</v>
      </c>
      <c r="U402">
        <v>0.7</v>
      </c>
      <c r="V402" t="s">
        <v>6</v>
      </c>
      <c r="W402">
        <v>5</v>
      </c>
      <c r="X402" t="s">
        <v>13</v>
      </c>
      <c r="Y402">
        <v>4552.5751370096305</v>
      </c>
      <c r="Z402">
        <v>4552.9304173793698</v>
      </c>
      <c r="AA402">
        <v>4552.9304173793698</v>
      </c>
      <c r="AB402">
        <v>104.046540199999</v>
      </c>
      <c r="AC402">
        <f>(K402-Y402)/Y402</f>
        <v>-0.20328589301704983</v>
      </c>
      <c r="AD402">
        <f>-AC402</f>
        <v>0.20328589301704983</v>
      </c>
      <c r="AE402">
        <f>P402/AB402</f>
        <v>2.0175961602998216E-3</v>
      </c>
    </row>
    <row r="403" spans="1:31" x14ac:dyDescent="0.3">
      <c r="A403" t="s">
        <v>339</v>
      </c>
      <c r="B403">
        <v>10</v>
      </c>
      <c r="C403">
        <v>0.7</v>
      </c>
      <c r="D403" t="str">
        <f>CONCATENATE("OS=",C403)</f>
        <v>OS=0.7</v>
      </c>
      <c r="E403">
        <v>2</v>
      </c>
      <c r="F403">
        <v>0.7</v>
      </c>
      <c r="G403" t="str">
        <f>CONCATENATE("ρ=",F403)</f>
        <v>ρ=0.7</v>
      </c>
      <c r="H403" t="s">
        <v>6</v>
      </c>
      <c r="I403" t="str">
        <f>CONCATENATE("μ=",H403)</f>
        <v>μ=L</v>
      </c>
      <c r="J403">
        <v>5</v>
      </c>
      <c r="K403">
        <v>3627.1008347554098</v>
      </c>
      <c r="L403" t="s">
        <v>15</v>
      </c>
      <c r="M403">
        <v>5</v>
      </c>
      <c r="N403">
        <v>6</v>
      </c>
      <c r="O403">
        <v>3.3333333333333299</v>
      </c>
      <c r="P403">
        <v>0.202744499999994</v>
      </c>
      <c r="Q403" t="s">
        <v>339</v>
      </c>
      <c r="R403">
        <v>10</v>
      </c>
      <c r="S403">
        <v>0.7</v>
      </c>
      <c r="T403">
        <v>2</v>
      </c>
      <c r="U403">
        <v>0.7</v>
      </c>
      <c r="V403" t="s">
        <v>6</v>
      </c>
      <c r="W403">
        <v>5</v>
      </c>
      <c r="X403" t="s">
        <v>13</v>
      </c>
      <c r="Y403">
        <v>4552.5751370096305</v>
      </c>
      <c r="Z403">
        <v>4552.9304173793698</v>
      </c>
      <c r="AA403">
        <v>4552.9304173793698</v>
      </c>
      <c r="AB403">
        <v>104.046540199999</v>
      </c>
      <c r="AC403">
        <f>(K403-Y403)/Y403</f>
        <v>-0.20328589301704983</v>
      </c>
      <c r="AD403">
        <f>-AC403</f>
        <v>0.20328589301704983</v>
      </c>
      <c r="AE403">
        <f>P403/AB403</f>
        <v>1.9485943464364801E-3</v>
      </c>
    </row>
    <row r="404" spans="1:31" x14ac:dyDescent="0.3">
      <c r="A404" t="s">
        <v>316</v>
      </c>
      <c r="B404">
        <v>20</v>
      </c>
      <c r="C404">
        <v>0.7</v>
      </c>
      <c r="D404" t="str">
        <f>CONCATENATE("OS=",C404)</f>
        <v>OS=0.7</v>
      </c>
      <c r="E404">
        <v>4</v>
      </c>
      <c r="F404">
        <v>0.7</v>
      </c>
      <c r="G404" t="str">
        <f>CONCATENATE("ρ=",F404)</f>
        <v>ρ=0.7</v>
      </c>
      <c r="H404" t="s">
        <v>6</v>
      </c>
      <c r="I404" t="str">
        <f>CONCATENATE("μ=",H404)</f>
        <v>μ=L</v>
      </c>
      <c r="J404">
        <v>1</v>
      </c>
      <c r="K404">
        <v>3625.1333049715299</v>
      </c>
      <c r="L404" t="s">
        <v>25</v>
      </c>
      <c r="M404">
        <v>4</v>
      </c>
      <c r="N404">
        <v>9</v>
      </c>
      <c r="O404">
        <v>6.6666666666666599</v>
      </c>
      <c r="P404">
        <v>1.2296734999999801</v>
      </c>
      <c r="Q404" t="s">
        <v>316</v>
      </c>
      <c r="R404">
        <v>20</v>
      </c>
      <c r="S404">
        <v>0.7</v>
      </c>
      <c r="T404">
        <v>4</v>
      </c>
      <c r="U404">
        <v>0.7</v>
      </c>
      <c r="V404" t="s">
        <v>6</v>
      </c>
      <c r="W404">
        <v>1</v>
      </c>
      <c r="X404" t="s">
        <v>13</v>
      </c>
      <c r="Y404">
        <v>4167.3535580792304</v>
      </c>
      <c r="Z404">
        <v>4175.52228950061</v>
      </c>
      <c r="AA404">
        <v>4346.5306455379896</v>
      </c>
      <c r="AB404">
        <v>493.5942488</v>
      </c>
      <c r="AC404">
        <f>(K404-Y404)/Y404</f>
        <v>-0.13011141136717341</v>
      </c>
      <c r="AD404">
        <f>-AC404</f>
        <v>0.13011141136717341</v>
      </c>
      <c r="AE404">
        <f>P404/AB404</f>
        <v>2.4912638325699636E-3</v>
      </c>
    </row>
    <row r="405" spans="1:31" x14ac:dyDescent="0.3">
      <c r="A405" t="s">
        <v>248</v>
      </c>
      <c r="B405">
        <v>30</v>
      </c>
      <c r="C405">
        <v>0.3</v>
      </c>
      <c r="D405" t="str">
        <f>CONCATENATE("OS=",C405)</f>
        <v>OS=0.3</v>
      </c>
      <c r="E405">
        <v>4</v>
      </c>
      <c r="F405">
        <v>0.7</v>
      </c>
      <c r="G405" t="str">
        <f>CONCATENATE("ρ=",F405)</f>
        <v>ρ=0.7</v>
      </c>
      <c r="H405" t="s">
        <v>6</v>
      </c>
      <c r="I405" t="str">
        <f>CONCATENATE("μ=",H405)</f>
        <v>μ=L</v>
      </c>
      <c r="J405">
        <v>5</v>
      </c>
      <c r="K405">
        <v>3615.94902797856</v>
      </c>
      <c r="L405" t="s">
        <v>31</v>
      </c>
      <c r="M405">
        <v>0</v>
      </c>
      <c r="N405">
        <v>8</v>
      </c>
      <c r="O405">
        <v>6.6666666666666599</v>
      </c>
      <c r="P405">
        <v>1.6434046000003899</v>
      </c>
      <c r="Q405" t="s">
        <v>248</v>
      </c>
      <c r="R405">
        <v>30</v>
      </c>
      <c r="S405">
        <v>0.3</v>
      </c>
      <c r="T405">
        <v>4</v>
      </c>
      <c r="U405">
        <v>0.7</v>
      </c>
      <c r="V405" t="s">
        <v>6</v>
      </c>
      <c r="W405">
        <v>5</v>
      </c>
      <c r="X405" t="s">
        <v>13</v>
      </c>
      <c r="Y405">
        <v>3384.8444686252001</v>
      </c>
      <c r="Z405">
        <v>3444.2292272559798</v>
      </c>
      <c r="AA405">
        <v>3553.3840388585299</v>
      </c>
      <c r="AB405">
        <v>904.62481029999606</v>
      </c>
      <c r="AC405">
        <f>(K405-Y405)/Y405</f>
        <v>6.8276271331080149E-2</v>
      </c>
      <c r="AD405">
        <f>-AC405</f>
        <v>-6.8276271331080149E-2</v>
      </c>
      <c r="AE405">
        <f>P405/AB405</f>
        <v>1.8166698296229529E-3</v>
      </c>
    </row>
    <row r="406" spans="1:31" x14ac:dyDescent="0.3">
      <c r="A406" t="s">
        <v>248</v>
      </c>
      <c r="B406">
        <v>30</v>
      </c>
      <c r="C406">
        <v>0.3</v>
      </c>
      <c r="D406" t="str">
        <f>CONCATENATE("OS=",C406)</f>
        <v>OS=0.3</v>
      </c>
      <c r="E406">
        <v>4</v>
      </c>
      <c r="F406">
        <v>0.7</v>
      </c>
      <c r="G406" t="str">
        <f>CONCATENATE("ρ=",F406)</f>
        <v>ρ=0.7</v>
      </c>
      <c r="H406" t="s">
        <v>6</v>
      </c>
      <c r="I406" t="str">
        <f>CONCATENATE("μ=",H406)</f>
        <v>μ=L</v>
      </c>
      <c r="J406">
        <v>5</v>
      </c>
      <c r="K406">
        <v>3615.94902797856</v>
      </c>
      <c r="L406" t="s">
        <v>30</v>
      </c>
      <c r="M406">
        <v>3</v>
      </c>
      <c r="N406">
        <v>8</v>
      </c>
      <c r="O406">
        <v>6.6666666666666599</v>
      </c>
      <c r="P406">
        <v>1.66553229999999</v>
      </c>
      <c r="Q406" t="s">
        <v>248</v>
      </c>
      <c r="R406">
        <v>30</v>
      </c>
      <c r="S406">
        <v>0.3</v>
      </c>
      <c r="T406">
        <v>4</v>
      </c>
      <c r="U406">
        <v>0.7</v>
      </c>
      <c r="V406" t="s">
        <v>6</v>
      </c>
      <c r="W406">
        <v>5</v>
      </c>
      <c r="X406" t="s">
        <v>13</v>
      </c>
      <c r="Y406">
        <v>3384.8444686252001</v>
      </c>
      <c r="Z406">
        <v>3444.2292272559798</v>
      </c>
      <c r="AA406">
        <v>3553.3840388585299</v>
      </c>
      <c r="AB406">
        <v>904.62481029999606</v>
      </c>
      <c r="AC406">
        <f>(K406-Y406)/Y406</f>
        <v>6.8276271331080149E-2</v>
      </c>
      <c r="AD406">
        <f>-AC406</f>
        <v>-6.8276271331080149E-2</v>
      </c>
      <c r="AE406">
        <f>P406/AB406</f>
        <v>1.8411304676108299E-3</v>
      </c>
    </row>
    <row r="407" spans="1:31" x14ac:dyDescent="0.3">
      <c r="A407" t="s">
        <v>248</v>
      </c>
      <c r="B407">
        <v>30</v>
      </c>
      <c r="C407">
        <v>0.3</v>
      </c>
      <c r="D407" t="str">
        <f>CONCATENATE("OS=",C407)</f>
        <v>OS=0.3</v>
      </c>
      <c r="E407">
        <v>4</v>
      </c>
      <c r="F407">
        <v>0.7</v>
      </c>
      <c r="G407" t="str">
        <f>CONCATENATE("ρ=",F407)</f>
        <v>ρ=0.7</v>
      </c>
      <c r="H407" t="s">
        <v>6</v>
      </c>
      <c r="I407" t="str">
        <f>CONCATENATE("μ=",H407)</f>
        <v>μ=L</v>
      </c>
      <c r="J407">
        <v>5</v>
      </c>
      <c r="K407">
        <v>3615.94902797856</v>
      </c>
      <c r="L407" t="s">
        <v>29</v>
      </c>
      <c r="M407">
        <v>4</v>
      </c>
      <c r="N407">
        <v>8</v>
      </c>
      <c r="O407">
        <v>6.6666666666666599</v>
      </c>
      <c r="P407">
        <v>1.7769098999997299</v>
      </c>
      <c r="Q407" t="s">
        <v>248</v>
      </c>
      <c r="R407">
        <v>30</v>
      </c>
      <c r="S407">
        <v>0.3</v>
      </c>
      <c r="T407">
        <v>4</v>
      </c>
      <c r="U407">
        <v>0.7</v>
      </c>
      <c r="V407" t="s">
        <v>6</v>
      </c>
      <c r="W407">
        <v>5</v>
      </c>
      <c r="X407" t="s">
        <v>13</v>
      </c>
      <c r="Y407">
        <v>3384.8444686252001</v>
      </c>
      <c r="Z407">
        <v>3444.2292272559798</v>
      </c>
      <c r="AA407">
        <v>3553.3840388585299</v>
      </c>
      <c r="AB407">
        <v>904.62481029999606</v>
      </c>
      <c r="AC407">
        <f>(K407-Y407)/Y407</f>
        <v>6.8276271331080149E-2</v>
      </c>
      <c r="AD407">
        <f>-AC407</f>
        <v>-6.8276271331080149E-2</v>
      </c>
      <c r="AE407">
        <f>P407/AB407</f>
        <v>1.9642506813520432E-3</v>
      </c>
    </row>
    <row r="408" spans="1:31" x14ac:dyDescent="0.3">
      <c r="A408" t="s">
        <v>248</v>
      </c>
      <c r="B408">
        <v>30</v>
      </c>
      <c r="C408">
        <v>0.3</v>
      </c>
      <c r="D408" t="str">
        <f>CONCATENATE("OS=",C408)</f>
        <v>OS=0.3</v>
      </c>
      <c r="E408">
        <v>4</v>
      </c>
      <c r="F408">
        <v>0.7</v>
      </c>
      <c r="G408" t="str">
        <f>CONCATENATE("ρ=",F408)</f>
        <v>ρ=0.7</v>
      </c>
      <c r="H408" t="s">
        <v>6</v>
      </c>
      <c r="I408" t="str">
        <f>CONCATENATE("μ=",H408)</f>
        <v>μ=L</v>
      </c>
      <c r="J408">
        <v>5</v>
      </c>
      <c r="K408">
        <v>3615.94902797856</v>
      </c>
      <c r="L408" t="s">
        <v>28</v>
      </c>
      <c r="M408">
        <v>5</v>
      </c>
      <c r="N408">
        <v>8</v>
      </c>
      <c r="O408">
        <v>6.6666666666666599</v>
      </c>
      <c r="P408">
        <v>1.7037273999999301</v>
      </c>
      <c r="Q408" t="s">
        <v>248</v>
      </c>
      <c r="R408">
        <v>30</v>
      </c>
      <c r="S408">
        <v>0.3</v>
      </c>
      <c r="T408">
        <v>4</v>
      </c>
      <c r="U408">
        <v>0.7</v>
      </c>
      <c r="V408" t="s">
        <v>6</v>
      </c>
      <c r="W408">
        <v>5</v>
      </c>
      <c r="X408" t="s">
        <v>13</v>
      </c>
      <c r="Y408">
        <v>3384.8444686252001</v>
      </c>
      <c r="Z408">
        <v>3444.2292272559798</v>
      </c>
      <c r="AA408">
        <v>3553.3840388585299</v>
      </c>
      <c r="AB408">
        <v>904.62481029999606</v>
      </c>
      <c r="AC408">
        <f>(K408-Y408)/Y408</f>
        <v>6.8276271331080149E-2</v>
      </c>
      <c r="AD408">
        <f>-AC408</f>
        <v>-6.8276271331080149E-2</v>
      </c>
      <c r="AE408">
        <f>P408/AB408</f>
        <v>1.8833525021659883E-3</v>
      </c>
    </row>
    <row r="409" spans="1:31" x14ac:dyDescent="0.3">
      <c r="A409" t="s">
        <v>325</v>
      </c>
      <c r="B409">
        <v>60</v>
      </c>
      <c r="C409">
        <v>0.7</v>
      </c>
      <c r="D409" t="str">
        <f>CONCATENATE("OS=",C409)</f>
        <v>OS=0.7</v>
      </c>
      <c r="E409">
        <v>4</v>
      </c>
      <c r="F409">
        <v>0.7</v>
      </c>
      <c r="G409" t="str">
        <f>CONCATENATE("ρ=",F409)</f>
        <v>ρ=0.7</v>
      </c>
      <c r="H409" t="s">
        <v>6</v>
      </c>
      <c r="I409" t="str">
        <f>CONCATENATE("μ=",H409)</f>
        <v>μ=L</v>
      </c>
      <c r="J409">
        <v>1</v>
      </c>
      <c r="K409">
        <v>3615.8635202191199</v>
      </c>
      <c r="L409" t="s">
        <v>25</v>
      </c>
      <c r="M409">
        <v>4</v>
      </c>
      <c r="N409">
        <v>9</v>
      </c>
      <c r="O409">
        <v>6.6666666666666599</v>
      </c>
      <c r="P409">
        <v>17.175750600002999</v>
      </c>
      <c r="Q409" t="s">
        <v>325</v>
      </c>
      <c r="R409">
        <v>60</v>
      </c>
      <c r="S409">
        <v>0.7</v>
      </c>
      <c r="T409">
        <v>4</v>
      </c>
      <c r="U409">
        <v>0.7</v>
      </c>
      <c r="V409" t="s">
        <v>6</v>
      </c>
      <c r="W409">
        <v>1</v>
      </c>
      <c r="X409" t="s">
        <v>13</v>
      </c>
      <c r="Y409">
        <v>4314.26869070886</v>
      </c>
      <c r="Z409">
        <v>4315.3211318204003</v>
      </c>
      <c r="AA409">
        <v>90000000000</v>
      </c>
      <c r="AB409">
        <v>1508.54719689999</v>
      </c>
      <c r="AC409">
        <f>(K409-Y409)/Y409</f>
        <v>-0.16188263192642924</v>
      </c>
      <c r="AD409">
        <f>-AC409</f>
        <v>0.16188263192642924</v>
      </c>
      <c r="AE409">
        <f>P409/AB409</f>
        <v>1.1385623622050769E-2</v>
      </c>
    </row>
    <row r="410" spans="1:31" x14ac:dyDescent="0.3">
      <c r="A410" t="s">
        <v>329</v>
      </c>
      <c r="B410">
        <v>60</v>
      </c>
      <c r="C410">
        <v>0.7</v>
      </c>
      <c r="D410" t="str">
        <f>CONCATENATE("OS=",C410)</f>
        <v>OS=0.7</v>
      </c>
      <c r="E410">
        <v>2</v>
      </c>
      <c r="F410">
        <v>0.7</v>
      </c>
      <c r="G410" t="str">
        <f>CONCATENATE("ρ=",F410)</f>
        <v>ρ=0.7</v>
      </c>
      <c r="H410" t="s">
        <v>6</v>
      </c>
      <c r="I410" t="str">
        <f>CONCATENATE("μ=",H410)</f>
        <v>μ=L</v>
      </c>
      <c r="J410">
        <v>2</v>
      </c>
      <c r="K410">
        <v>3614.2313710103999</v>
      </c>
      <c r="L410" t="s">
        <v>24</v>
      </c>
      <c r="M410">
        <v>5</v>
      </c>
      <c r="N410">
        <v>9</v>
      </c>
      <c r="O410">
        <v>3.3333333333333299</v>
      </c>
      <c r="P410">
        <v>20.040860500001099</v>
      </c>
      <c r="Q410" t="s">
        <v>329</v>
      </c>
      <c r="R410">
        <v>60</v>
      </c>
      <c r="S410">
        <v>0.7</v>
      </c>
      <c r="T410">
        <v>2</v>
      </c>
      <c r="U410">
        <v>0.7</v>
      </c>
      <c r="V410" t="s">
        <v>6</v>
      </c>
      <c r="W410">
        <v>2</v>
      </c>
      <c r="X410" t="s">
        <v>13</v>
      </c>
      <c r="Y410">
        <v>4230.4454343771804</v>
      </c>
      <c r="Z410">
        <v>4230.4454343771804</v>
      </c>
      <c r="AA410">
        <v>90000000000</v>
      </c>
      <c r="AB410">
        <v>1512.8462050999899</v>
      </c>
      <c r="AC410">
        <f>(K410-Y410)/Y410</f>
        <v>-0.14566174482699631</v>
      </c>
      <c r="AD410">
        <f>-AC410</f>
        <v>0.14566174482699631</v>
      </c>
      <c r="AE410">
        <f>P410/AB410</f>
        <v>1.324712348977768E-2</v>
      </c>
    </row>
    <row r="411" spans="1:31" x14ac:dyDescent="0.3">
      <c r="A411" t="s">
        <v>316</v>
      </c>
      <c r="B411">
        <v>20</v>
      </c>
      <c r="C411">
        <v>0.7</v>
      </c>
      <c r="D411" t="str">
        <f>CONCATENATE("OS=",C411)</f>
        <v>OS=0.7</v>
      </c>
      <c r="E411">
        <v>4</v>
      </c>
      <c r="F411">
        <v>0.7</v>
      </c>
      <c r="G411" t="str">
        <f>CONCATENATE("ρ=",F411)</f>
        <v>ρ=0.7</v>
      </c>
      <c r="H411" t="s">
        <v>6</v>
      </c>
      <c r="I411" t="str">
        <f>CONCATENATE("μ=",H411)</f>
        <v>μ=L</v>
      </c>
      <c r="J411">
        <v>1</v>
      </c>
      <c r="K411">
        <v>3613.7273665162802</v>
      </c>
      <c r="L411" t="s">
        <v>24</v>
      </c>
      <c r="M411">
        <v>5</v>
      </c>
      <c r="N411">
        <v>9</v>
      </c>
      <c r="O411">
        <v>6.6666666666666599</v>
      </c>
      <c r="P411">
        <v>1.08550290000005</v>
      </c>
      <c r="Q411" t="s">
        <v>316</v>
      </c>
      <c r="R411">
        <v>20</v>
      </c>
      <c r="S411">
        <v>0.7</v>
      </c>
      <c r="T411">
        <v>4</v>
      </c>
      <c r="U411">
        <v>0.7</v>
      </c>
      <c r="V411" t="s">
        <v>6</v>
      </c>
      <c r="W411">
        <v>1</v>
      </c>
      <c r="X411" t="s">
        <v>13</v>
      </c>
      <c r="Y411">
        <v>4167.3535580792304</v>
      </c>
      <c r="Z411">
        <v>4175.52228950061</v>
      </c>
      <c r="AA411">
        <v>4346.5306455379896</v>
      </c>
      <c r="AB411">
        <v>493.5942488</v>
      </c>
      <c r="AC411">
        <f>(K411-Y411)/Y411</f>
        <v>-0.1328483853954838</v>
      </c>
      <c r="AD411">
        <f>-AC411</f>
        <v>0.1328483853954838</v>
      </c>
      <c r="AE411">
        <f>P411/AB411</f>
        <v>2.1991806076328215E-3</v>
      </c>
    </row>
    <row r="412" spans="1:31" x14ac:dyDescent="0.3">
      <c r="A412" t="s">
        <v>325</v>
      </c>
      <c r="B412">
        <v>60</v>
      </c>
      <c r="C412">
        <v>0.7</v>
      </c>
      <c r="D412" t="str">
        <f>CONCATENATE("OS=",C412)</f>
        <v>OS=0.7</v>
      </c>
      <c r="E412">
        <v>4</v>
      </c>
      <c r="F412">
        <v>0.7</v>
      </c>
      <c r="G412" t="str">
        <f>CONCATENATE("ρ=",F412)</f>
        <v>ρ=0.7</v>
      </c>
      <c r="H412" t="s">
        <v>6</v>
      </c>
      <c r="I412" t="str">
        <f>CONCATENATE("μ=",H412)</f>
        <v>μ=L</v>
      </c>
      <c r="J412">
        <v>1</v>
      </c>
      <c r="K412">
        <v>3611.6343271935698</v>
      </c>
      <c r="L412" t="s">
        <v>23</v>
      </c>
      <c r="M412">
        <v>3</v>
      </c>
      <c r="N412">
        <v>9</v>
      </c>
      <c r="O412">
        <v>6.6666666666666599</v>
      </c>
      <c r="P412">
        <v>15.582851799998</v>
      </c>
      <c r="Q412" t="s">
        <v>325</v>
      </c>
      <c r="R412">
        <v>60</v>
      </c>
      <c r="S412">
        <v>0.7</v>
      </c>
      <c r="T412">
        <v>4</v>
      </c>
      <c r="U412">
        <v>0.7</v>
      </c>
      <c r="V412" t="s">
        <v>6</v>
      </c>
      <c r="W412">
        <v>1</v>
      </c>
      <c r="X412" t="s">
        <v>13</v>
      </c>
      <c r="Y412">
        <v>4314.26869070886</v>
      </c>
      <c r="Z412">
        <v>4315.3211318204003</v>
      </c>
      <c r="AA412">
        <v>90000000000</v>
      </c>
      <c r="AB412">
        <v>1508.54719689999</v>
      </c>
      <c r="AC412">
        <f>(K412-Y412)/Y412</f>
        <v>-0.1628629123235816</v>
      </c>
      <c r="AD412">
        <f>-AC412</f>
        <v>0.1628629123235816</v>
      </c>
      <c r="AE412">
        <f>P412/AB412</f>
        <v>1.0329707835472565E-2</v>
      </c>
    </row>
    <row r="413" spans="1:31" x14ac:dyDescent="0.3">
      <c r="A413" t="s">
        <v>304</v>
      </c>
      <c r="B413">
        <v>60</v>
      </c>
      <c r="C413">
        <v>0.3</v>
      </c>
      <c r="D413" t="str">
        <f>CONCATENATE("OS=",C413)</f>
        <v>OS=0.3</v>
      </c>
      <c r="E413">
        <v>2</v>
      </c>
      <c r="F413">
        <v>0.7</v>
      </c>
      <c r="G413" t="str">
        <f>CONCATENATE("ρ=",F413)</f>
        <v>ρ=0.7</v>
      </c>
      <c r="H413" t="s">
        <v>6</v>
      </c>
      <c r="I413" t="str">
        <f>CONCATENATE("μ=",H413)</f>
        <v>μ=L</v>
      </c>
      <c r="J413">
        <v>1</v>
      </c>
      <c r="K413">
        <v>3610.52015911644</v>
      </c>
      <c r="L413" t="s">
        <v>30</v>
      </c>
      <c r="M413">
        <v>3</v>
      </c>
      <c r="N413">
        <v>8</v>
      </c>
      <c r="O413">
        <v>3.3333333333333299</v>
      </c>
      <c r="P413">
        <v>14.8303150000001</v>
      </c>
      <c r="Q413" t="s">
        <v>304</v>
      </c>
      <c r="R413">
        <v>60</v>
      </c>
      <c r="S413">
        <v>0.3</v>
      </c>
      <c r="T413">
        <v>2</v>
      </c>
      <c r="U413">
        <v>0.7</v>
      </c>
      <c r="V413" t="s">
        <v>6</v>
      </c>
      <c r="W413">
        <v>1</v>
      </c>
      <c r="X413" t="s">
        <v>13</v>
      </c>
      <c r="Y413">
        <v>3310.4099649422101</v>
      </c>
      <c r="Z413">
        <v>3310.4099649422101</v>
      </c>
      <c r="AA413">
        <v>90000000000</v>
      </c>
      <c r="AB413">
        <v>1513.5627118</v>
      </c>
      <c r="AC413">
        <f>(K413-Y413)/Y413</f>
        <v>9.06565039836294E-2</v>
      </c>
      <c r="AD413">
        <f>-AC413</f>
        <v>-9.06565039836294E-2</v>
      </c>
      <c r="AE413">
        <f>P413/AB413</f>
        <v>9.7982824790676763E-3</v>
      </c>
    </row>
    <row r="414" spans="1:31" x14ac:dyDescent="0.3">
      <c r="A414" t="s">
        <v>304</v>
      </c>
      <c r="B414">
        <v>60</v>
      </c>
      <c r="C414">
        <v>0.3</v>
      </c>
      <c r="D414" t="str">
        <f>CONCATENATE("OS=",C414)</f>
        <v>OS=0.3</v>
      </c>
      <c r="E414">
        <v>2</v>
      </c>
      <c r="F414">
        <v>0.7</v>
      </c>
      <c r="G414" t="str">
        <f>CONCATENATE("ρ=",F414)</f>
        <v>ρ=0.7</v>
      </c>
      <c r="H414" t="s">
        <v>6</v>
      </c>
      <c r="I414" t="str">
        <f>CONCATENATE("μ=",H414)</f>
        <v>μ=L</v>
      </c>
      <c r="J414">
        <v>1</v>
      </c>
      <c r="K414">
        <v>3610.52015911644</v>
      </c>
      <c r="L414" t="s">
        <v>28</v>
      </c>
      <c r="M414">
        <v>5</v>
      </c>
      <c r="N414">
        <v>8</v>
      </c>
      <c r="O414">
        <v>3.3333333333333299</v>
      </c>
      <c r="P414">
        <v>15.322329100000299</v>
      </c>
      <c r="Q414" t="s">
        <v>304</v>
      </c>
      <c r="R414">
        <v>60</v>
      </c>
      <c r="S414">
        <v>0.3</v>
      </c>
      <c r="T414">
        <v>2</v>
      </c>
      <c r="U414">
        <v>0.7</v>
      </c>
      <c r="V414" t="s">
        <v>6</v>
      </c>
      <c r="W414">
        <v>1</v>
      </c>
      <c r="X414" t="s">
        <v>13</v>
      </c>
      <c r="Y414">
        <v>3310.4099649422101</v>
      </c>
      <c r="Z414">
        <v>3310.4099649422101</v>
      </c>
      <c r="AA414">
        <v>90000000000</v>
      </c>
      <c r="AB414">
        <v>1513.5627118</v>
      </c>
      <c r="AC414">
        <f>(K414-Y414)/Y414</f>
        <v>9.06565039836294E-2</v>
      </c>
      <c r="AD414">
        <f>-AC414</f>
        <v>-9.06565039836294E-2</v>
      </c>
      <c r="AE414">
        <f>P414/AB414</f>
        <v>1.0123352656975979E-2</v>
      </c>
    </row>
    <row r="415" spans="1:31" x14ac:dyDescent="0.3">
      <c r="A415" t="s">
        <v>325</v>
      </c>
      <c r="B415">
        <v>60</v>
      </c>
      <c r="C415">
        <v>0.7</v>
      </c>
      <c r="D415" t="str">
        <f>CONCATENATE("OS=",C415)</f>
        <v>OS=0.7</v>
      </c>
      <c r="E415">
        <v>4</v>
      </c>
      <c r="F415">
        <v>0.7</v>
      </c>
      <c r="G415" t="str">
        <f>CONCATENATE("ρ=",F415)</f>
        <v>ρ=0.7</v>
      </c>
      <c r="H415" t="s">
        <v>6</v>
      </c>
      <c r="I415" t="str">
        <f>CONCATENATE("μ=",H415)</f>
        <v>μ=L</v>
      </c>
      <c r="J415">
        <v>1</v>
      </c>
      <c r="K415">
        <v>3605.6794663416999</v>
      </c>
      <c r="L415" t="s">
        <v>24</v>
      </c>
      <c r="M415">
        <v>5</v>
      </c>
      <c r="N415">
        <v>9</v>
      </c>
      <c r="O415">
        <v>6.6666666666666599</v>
      </c>
      <c r="P415">
        <v>15.761803799999999</v>
      </c>
      <c r="Q415" t="s">
        <v>325</v>
      </c>
      <c r="R415">
        <v>60</v>
      </c>
      <c r="S415">
        <v>0.7</v>
      </c>
      <c r="T415">
        <v>4</v>
      </c>
      <c r="U415">
        <v>0.7</v>
      </c>
      <c r="V415" t="s">
        <v>6</v>
      </c>
      <c r="W415">
        <v>1</v>
      </c>
      <c r="X415" t="s">
        <v>13</v>
      </c>
      <c r="Y415">
        <v>4314.26869070886</v>
      </c>
      <c r="Z415">
        <v>4315.3211318204003</v>
      </c>
      <c r="AA415">
        <v>90000000000</v>
      </c>
      <c r="AB415">
        <v>1508.54719689999</v>
      </c>
      <c r="AC415">
        <f>(K415-Y415)/Y415</f>
        <v>-0.16424318353030876</v>
      </c>
      <c r="AD415">
        <f>-AC415</f>
        <v>0.16424318353030876</v>
      </c>
      <c r="AE415">
        <f>P415/AB415</f>
        <v>1.0448333225761804E-2</v>
      </c>
    </row>
    <row r="416" spans="1:31" x14ac:dyDescent="0.3">
      <c r="A416" t="s">
        <v>325</v>
      </c>
      <c r="B416">
        <v>60</v>
      </c>
      <c r="C416">
        <v>0.7</v>
      </c>
      <c r="D416" t="str">
        <f>CONCATENATE("OS=",C416)</f>
        <v>OS=0.7</v>
      </c>
      <c r="E416">
        <v>4</v>
      </c>
      <c r="F416">
        <v>0.7</v>
      </c>
      <c r="G416" t="str">
        <f>CONCATENATE("ρ=",F416)</f>
        <v>ρ=0.7</v>
      </c>
      <c r="H416" t="s">
        <v>6</v>
      </c>
      <c r="I416" t="str">
        <f>CONCATENATE("μ=",H416)</f>
        <v>μ=L</v>
      </c>
      <c r="J416">
        <v>1</v>
      </c>
      <c r="K416">
        <v>3599.2644468424601</v>
      </c>
      <c r="L416" t="s">
        <v>22</v>
      </c>
      <c r="M416">
        <v>0</v>
      </c>
      <c r="N416">
        <v>9</v>
      </c>
      <c r="O416">
        <v>6.6666666666666599</v>
      </c>
      <c r="P416">
        <v>15.4788507999983</v>
      </c>
      <c r="Q416" t="s">
        <v>325</v>
      </c>
      <c r="R416">
        <v>60</v>
      </c>
      <c r="S416">
        <v>0.7</v>
      </c>
      <c r="T416">
        <v>4</v>
      </c>
      <c r="U416">
        <v>0.7</v>
      </c>
      <c r="V416" t="s">
        <v>6</v>
      </c>
      <c r="W416">
        <v>1</v>
      </c>
      <c r="X416" t="s">
        <v>13</v>
      </c>
      <c r="Y416">
        <v>4314.26869070886</v>
      </c>
      <c r="Z416">
        <v>4315.3211318204003</v>
      </c>
      <c r="AA416">
        <v>90000000000</v>
      </c>
      <c r="AB416">
        <v>1508.54719689999</v>
      </c>
      <c r="AC416">
        <f>(K416-Y416)/Y416</f>
        <v>-0.1657301144470259</v>
      </c>
      <c r="AD416">
        <f>-AC416</f>
        <v>0.1657301144470259</v>
      </c>
      <c r="AE416">
        <f>P416/AB416</f>
        <v>1.0260766671276032E-2</v>
      </c>
    </row>
    <row r="417" spans="1:31" x14ac:dyDescent="0.3">
      <c r="A417" t="s">
        <v>338</v>
      </c>
      <c r="B417">
        <v>30</v>
      </c>
      <c r="C417">
        <v>0.7</v>
      </c>
      <c r="D417" t="str">
        <f>CONCATENATE("OS=",C417)</f>
        <v>OS=0.7</v>
      </c>
      <c r="E417">
        <v>2</v>
      </c>
      <c r="F417">
        <v>0.7</v>
      </c>
      <c r="G417" t="str">
        <f>CONCATENATE("ρ=",F417)</f>
        <v>ρ=0.7</v>
      </c>
      <c r="H417" t="s">
        <v>6</v>
      </c>
      <c r="I417" t="str">
        <f>CONCATENATE("μ=",H417)</f>
        <v>μ=L</v>
      </c>
      <c r="J417">
        <v>4</v>
      </c>
      <c r="K417">
        <v>3588.5637317413698</v>
      </c>
      <c r="L417" t="s">
        <v>5</v>
      </c>
      <c r="M417">
        <v>0</v>
      </c>
      <c r="N417">
        <v>6</v>
      </c>
      <c r="O417">
        <v>3.3333333333333299</v>
      </c>
      <c r="P417">
        <v>2.6457491999999498</v>
      </c>
      <c r="Q417" t="s">
        <v>338</v>
      </c>
      <c r="R417">
        <v>30</v>
      </c>
      <c r="S417">
        <v>0.7</v>
      </c>
      <c r="T417">
        <v>2</v>
      </c>
      <c r="U417">
        <v>0.7</v>
      </c>
      <c r="V417" t="s">
        <v>6</v>
      </c>
      <c r="W417">
        <v>4</v>
      </c>
      <c r="X417" t="s">
        <v>13</v>
      </c>
      <c r="Y417">
        <v>4391.2123371614298</v>
      </c>
      <c r="Z417">
        <v>4391.2123371614298</v>
      </c>
      <c r="AA417">
        <v>4391.2123371614298</v>
      </c>
      <c r="AB417">
        <v>1403.8403949999999</v>
      </c>
      <c r="AC417">
        <f>(K417-Y417)/Y417</f>
        <v>-0.18278519547494909</v>
      </c>
      <c r="AD417">
        <f>-AC417</f>
        <v>0.18278519547494909</v>
      </c>
      <c r="AE417">
        <f>P417/AB417</f>
        <v>1.8846509969532184E-3</v>
      </c>
    </row>
    <row r="418" spans="1:31" x14ac:dyDescent="0.3">
      <c r="A418" t="s">
        <v>338</v>
      </c>
      <c r="B418">
        <v>30</v>
      </c>
      <c r="C418">
        <v>0.7</v>
      </c>
      <c r="D418" t="str">
        <f>CONCATENATE("OS=",C418)</f>
        <v>OS=0.7</v>
      </c>
      <c r="E418">
        <v>2</v>
      </c>
      <c r="F418">
        <v>0.7</v>
      </c>
      <c r="G418" t="str">
        <f>CONCATENATE("ρ=",F418)</f>
        <v>ρ=0.7</v>
      </c>
      <c r="H418" t="s">
        <v>6</v>
      </c>
      <c r="I418" t="str">
        <f>CONCATENATE("μ=",H418)</f>
        <v>μ=L</v>
      </c>
      <c r="J418">
        <v>4</v>
      </c>
      <c r="K418">
        <v>3588.5637317413698</v>
      </c>
      <c r="L418" t="s">
        <v>17</v>
      </c>
      <c r="M418">
        <v>3</v>
      </c>
      <c r="N418">
        <v>6</v>
      </c>
      <c r="O418">
        <v>3.3333333333333299</v>
      </c>
      <c r="P418">
        <v>2.5651029999999002</v>
      </c>
      <c r="Q418" t="s">
        <v>338</v>
      </c>
      <c r="R418">
        <v>30</v>
      </c>
      <c r="S418">
        <v>0.7</v>
      </c>
      <c r="T418">
        <v>2</v>
      </c>
      <c r="U418">
        <v>0.7</v>
      </c>
      <c r="V418" t="s">
        <v>6</v>
      </c>
      <c r="W418">
        <v>4</v>
      </c>
      <c r="X418" t="s">
        <v>13</v>
      </c>
      <c r="Y418">
        <v>4391.2123371614298</v>
      </c>
      <c r="Z418">
        <v>4391.2123371614298</v>
      </c>
      <c r="AA418">
        <v>4391.2123371614298</v>
      </c>
      <c r="AB418">
        <v>1403.8403949999999</v>
      </c>
      <c r="AC418">
        <f>(K418-Y418)/Y418</f>
        <v>-0.18278519547494909</v>
      </c>
      <c r="AD418">
        <f>-AC418</f>
        <v>0.18278519547494909</v>
      </c>
      <c r="AE418">
        <f>P418/AB418</f>
        <v>1.8272041530760343E-3</v>
      </c>
    </row>
    <row r="419" spans="1:31" x14ac:dyDescent="0.3">
      <c r="A419" t="s">
        <v>338</v>
      </c>
      <c r="B419">
        <v>30</v>
      </c>
      <c r="C419">
        <v>0.7</v>
      </c>
      <c r="D419" t="str">
        <f>CONCATENATE("OS=",C419)</f>
        <v>OS=0.7</v>
      </c>
      <c r="E419">
        <v>2</v>
      </c>
      <c r="F419">
        <v>0.7</v>
      </c>
      <c r="G419" t="str">
        <f>CONCATENATE("ρ=",F419)</f>
        <v>ρ=0.7</v>
      </c>
      <c r="H419" t="s">
        <v>6</v>
      </c>
      <c r="I419" t="str">
        <f>CONCATENATE("μ=",H419)</f>
        <v>μ=L</v>
      </c>
      <c r="J419">
        <v>4</v>
      </c>
      <c r="K419">
        <v>3588.5637317413698</v>
      </c>
      <c r="L419" t="s">
        <v>16</v>
      </c>
      <c r="M419">
        <v>4</v>
      </c>
      <c r="N419">
        <v>6</v>
      </c>
      <c r="O419">
        <v>3.3333333333333299</v>
      </c>
      <c r="P419">
        <v>2.8251067999999502</v>
      </c>
      <c r="Q419" t="s">
        <v>338</v>
      </c>
      <c r="R419">
        <v>30</v>
      </c>
      <c r="S419">
        <v>0.7</v>
      </c>
      <c r="T419">
        <v>2</v>
      </c>
      <c r="U419">
        <v>0.7</v>
      </c>
      <c r="V419" t="s">
        <v>6</v>
      </c>
      <c r="W419">
        <v>4</v>
      </c>
      <c r="X419" t="s">
        <v>13</v>
      </c>
      <c r="Y419">
        <v>4391.2123371614298</v>
      </c>
      <c r="Z419">
        <v>4391.2123371614298</v>
      </c>
      <c r="AA419">
        <v>4391.2123371614298</v>
      </c>
      <c r="AB419">
        <v>1403.8403949999999</v>
      </c>
      <c r="AC419">
        <f>(K419-Y419)/Y419</f>
        <v>-0.18278519547494909</v>
      </c>
      <c r="AD419">
        <f>-AC419</f>
        <v>0.18278519547494909</v>
      </c>
      <c r="AE419">
        <f>P419/AB419</f>
        <v>2.0124130991400558E-3</v>
      </c>
    </row>
    <row r="420" spans="1:31" x14ac:dyDescent="0.3">
      <c r="A420" t="s">
        <v>338</v>
      </c>
      <c r="B420">
        <v>30</v>
      </c>
      <c r="C420">
        <v>0.7</v>
      </c>
      <c r="D420" t="str">
        <f>CONCATENATE("OS=",C420)</f>
        <v>OS=0.7</v>
      </c>
      <c r="E420">
        <v>2</v>
      </c>
      <c r="F420">
        <v>0.7</v>
      </c>
      <c r="G420" t="str">
        <f>CONCATENATE("ρ=",F420)</f>
        <v>ρ=0.7</v>
      </c>
      <c r="H420" t="s">
        <v>6</v>
      </c>
      <c r="I420" t="str">
        <f>CONCATENATE("μ=",H420)</f>
        <v>μ=L</v>
      </c>
      <c r="J420">
        <v>4</v>
      </c>
      <c r="K420">
        <v>3588.5637317413698</v>
      </c>
      <c r="L420" t="s">
        <v>15</v>
      </c>
      <c r="M420">
        <v>5</v>
      </c>
      <c r="N420">
        <v>6</v>
      </c>
      <c r="O420">
        <v>3.3333333333333299</v>
      </c>
      <c r="P420">
        <v>2.7165402999999002</v>
      </c>
      <c r="Q420" t="s">
        <v>338</v>
      </c>
      <c r="R420">
        <v>30</v>
      </c>
      <c r="S420">
        <v>0.7</v>
      </c>
      <c r="T420">
        <v>2</v>
      </c>
      <c r="U420">
        <v>0.7</v>
      </c>
      <c r="V420" t="s">
        <v>6</v>
      </c>
      <c r="W420">
        <v>4</v>
      </c>
      <c r="X420" t="s">
        <v>13</v>
      </c>
      <c r="Y420">
        <v>4391.2123371614298</v>
      </c>
      <c r="Z420">
        <v>4391.2123371614298</v>
      </c>
      <c r="AA420">
        <v>4391.2123371614298</v>
      </c>
      <c r="AB420">
        <v>1403.8403949999999</v>
      </c>
      <c r="AC420">
        <f>(K420-Y420)/Y420</f>
        <v>-0.18278519547494909</v>
      </c>
      <c r="AD420">
        <f>-AC420</f>
        <v>0.18278519547494909</v>
      </c>
      <c r="AE420">
        <f>P420/AB420</f>
        <v>1.9350777407996585E-3</v>
      </c>
    </row>
    <row r="421" spans="1:31" x14ac:dyDescent="0.3">
      <c r="A421" t="s">
        <v>223</v>
      </c>
      <c r="B421">
        <v>60</v>
      </c>
      <c r="C421">
        <v>0.3</v>
      </c>
      <c r="D421" t="str">
        <f>CONCATENATE("OS=",C421)</f>
        <v>OS=0.3</v>
      </c>
      <c r="E421">
        <v>4</v>
      </c>
      <c r="F421">
        <v>0.7</v>
      </c>
      <c r="G421" t="str">
        <f>CONCATENATE("ρ=",F421)</f>
        <v>ρ=0.7</v>
      </c>
      <c r="H421" t="s">
        <v>6</v>
      </c>
      <c r="I421" t="str">
        <f>CONCATENATE("μ=",H421)</f>
        <v>μ=L</v>
      </c>
      <c r="J421">
        <v>5</v>
      </c>
      <c r="K421">
        <v>3583.6065597820302</v>
      </c>
      <c r="L421" t="s">
        <v>31</v>
      </c>
      <c r="M421">
        <v>0</v>
      </c>
      <c r="N421">
        <v>8</v>
      </c>
      <c r="O421">
        <v>6.6666666666666599</v>
      </c>
      <c r="P421">
        <v>11.516176799999799</v>
      </c>
      <c r="Q421" t="s">
        <v>223</v>
      </c>
      <c r="R421">
        <v>60</v>
      </c>
      <c r="S421">
        <v>0.3</v>
      </c>
      <c r="T421">
        <v>4</v>
      </c>
      <c r="U421">
        <v>0.7</v>
      </c>
      <c r="V421" t="s">
        <v>6</v>
      </c>
      <c r="W421">
        <v>5</v>
      </c>
      <c r="X421" t="s">
        <v>13</v>
      </c>
      <c r="Y421">
        <v>2939.4804731432</v>
      </c>
      <c r="Z421">
        <v>2986.1781686875702</v>
      </c>
      <c r="AA421">
        <v>90000000000</v>
      </c>
      <c r="AB421">
        <v>1509.36599429999</v>
      </c>
      <c r="AC421">
        <f>(K421-Y421)/Y421</f>
        <v>0.21912922794484946</v>
      </c>
      <c r="AD421">
        <f>-AC421</f>
        <v>-0.21912922794484946</v>
      </c>
      <c r="AE421">
        <f>P421/AB421</f>
        <v>7.629810691038354E-3</v>
      </c>
    </row>
    <row r="422" spans="1:31" x14ac:dyDescent="0.3">
      <c r="A422" t="s">
        <v>223</v>
      </c>
      <c r="B422">
        <v>60</v>
      </c>
      <c r="C422">
        <v>0.3</v>
      </c>
      <c r="D422" t="str">
        <f>CONCATENATE("OS=",C422)</f>
        <v>OS=0.3</v>
      </c>
      <c r="E422">
        <v>4</v>
      </c>
      <c r="F422">
        <v>0.7</v>
      </c>
      <c r="G422" t="str">
        <f>CONCATENATE("ρ=",F422)</f>
        <v>ρ=0.7</v>
      </c>
      <c r="H422" t="s">
        <v>6</v>
      </c>
      <c r="I422" t="str">
        <f>CONCATENATE("μ=",H422)</f>
        <v>μ=L</v>
      </c>
      <c r="J422">
        <v>5</v>
      </c>
      <c r="K422">
        <v>3583.6065597820302</v>
      </c>
      <c r="L422" t="s">
        <v>30</v>
      </c>
      <c r="M422">
        <v>3</v>
      </c>
      <c r="N422">
        <v>8</v>
      </c>
      <c r="O422">
        <v>6.6666666666666599</v>
      </c>
      <c r="P422">
        <v>11.9977804999998</v>
      </c>
      <c r="Q422" t="s">
        <v>223</v>
      </c>
      <c r="R422">
        <v>60</v>
      </c>
      <c r="S422">
        <v>0.3</v>
      </c>
      <c r="T422">
        <v>4</v>
      </c>
      <c r="U422">
        <v>0.7</v>
      </c>
      <c r="V422" t="s">
        <v>6</v>
      </c>
      <c r="W422">
        <v>5</v>
      </c>
      <c r="X422" t="s">
        <v>13</v>
      </c>
      <c r="Y422">
        <v>2939.4804731432</v>
      </c>
      <c r="Z422">
        <v>2986.1781686875702</v>
      </c>
      <c r="AA422">
        <v>90000000000</v>
      </c>
      <c r="AB422">
        <v>1509.36599429999</v>
      </c>
      <c r="AC422">
        <f>(K422-Y422)/Y422</f>
        <v>0.21912922794484946</v>
      </c>
      <c r="AD422">
        <f>-AC422</f>
        <v>-0.21912922794484946</v>
      </c>
      <c r="AE422">
        <f>P422/AB422</f>
        <v>7.9488875099270415E-3</v>
      </c>
    </row>
    <row r="423" spans="1:31" x14ac:dyDescent="0.3">
      <c r="A423" t="s">
        <v>223</v>
      </c>
      <c r="B423">
        <v>60</v>
      </c>
      <c r="C423">
        <v>0.3</v>
      </c>
      <c r="D423" t="str">
        <f>CONCATENATE("OS=",C423)</f>
        <v>OS=0.3</v>
      </c>
      <c r="E423">
        <v>4</v>
      </c>
      <c r="F423">
        <v>0.7</v>
      </c>
      <c r="G423" t="str">
        <f>CONCATENATE("ρ=",F423)</f>
        <v>ρ=0.7</v>
      </c>
      <c r="H423" t="s">
        <v>6</v>
      </c>
      <c r="I423" t="str">
        <f>CONCATENATE("μ=",H423)</f>
        <v>μ=L</v>
      </c>
      <c r="J423">
        <v>5</v>
      </c>
      <c r="K423">
        <v>3583.6065597820302</v>
      </c>
      <c r="L423" t="s">
        <v>29</v>
      </c>
      <c r="M423">
        <v>4</v>
      </c>
      <c r="N423">
        <v>8</v>
      </c>
      <c r="O423">
        <v>6.6666666666666599</v>
      </c>
      <c r="P423">
        <v>12.5903641000004</v>
      </c>
      <c r="Q423" t="s">
        <v>223</v>
      </c>
      <c r="R423">
        <v>60</v>
      </c>
      <c r="S423">
        <v>0.3</v>
      </c>
      <c r="T423">
        <v>4</v>
      </c>
      <c r="U423">
        <v>0.7</v>
      </c>
      <c r="V423" t="s">
        <v>6</v>
      </c>
      <c r="W423">
        <v>5</v>
      </c>
      <c r="X423" t="s">
        <v>13</v>
      </c>
      <c r="Y423">
        <v>2939.4804731432</v>
      </c>
      <c r="Z423">
        <v>2986.1781686875702</v>
      </c>
      <c r="AA423">
        <v>90000000000</v>
      </c>
      <c r="AB423">
        <v>1509.36599429999</v>
      </c>
      <c r="AC423">
        <f>(K423-Y423)/Y423</f>
        <v>0.21912922794484946</v>
      </c>
      <c r="AD423">
        <f>-AC423</f>
        <v>-0.21912922794484946</v>
      </c>
      <c r="AE423">
        <f>P423/AB423</f>
        <v>8.3414918234192281E-3</v>
      </c>
    </row>
    <row r="424" spans="1:31" x14ac:dyDescent="0.3">
      <c r="A424" t="s">
        <v>223</v>
      </c>
      <c r="B424">
        <v>60</v>
      </c>
      <c r="C424">
        <v>0.3</v>
      </c>
      <c r="D424" t="str">
        <f>CONCATENATE("OS=",C424)</f>
        <v>OS=0.3</v>
      </c>
      <c r="E424">
        <v>4</v>
      </c>
      <c r="F424">
        <v>0.7</v>
      </c>
      <c r="G424" t="str">
        <f>CONCATENATE("ρ=",F424)</f>
        <v>ρ=0.7</v>
      </c>
      <c r="H424" t="s">
        <v>6</v>
      </c>
      <c r="I424" t="str">
        <f>CONCATENATE("μ=",H424)</f>
        <v>μ=L</v>
      </c>
      <c r="J424">
        <v>5</v>
      </c>
      <c r="K424">
        <v>3583.6065597820302</v>
      </c>
      <c r="L424" t="s">
        <v>28</v>
      </c>
      <c r="M424">
        <v>5</v>
      </c>
      <c r="N424">
        <v>8</v>
      </c>
      <c r="O424">
        <v>6.6666666666666599</v>
      </c>
      <c r="P424">
        <v>12.514502399999399</v>
      </c>
      <c r="Q424" t="s">
        <v>223</v>
      </c>
      <c r="R424">
        <v>60</v>
      </c>
      <c r="S424">
        <v>0.3</v>
      </c>
      <c r="T424">
        <v>4</v>
      </c>
      <c r="U424">
        <v>0.7</v>
      </c>
      <c r="V424" t="s">
        <v>6</v>
      </c>
      <c r="W424">
        <v>5</v>
      </c>
      <c r="X424" t="s">
        <v>13</v>
      </c>
      <c r="Y424">
        <v>2939.4804731432</v>
      </c>
      <c r="Z424">
        <v>2986.1781686875702</v>
      </c>
      <c r="AA424">
        <v>90000000000</v>
      </c>
      <c r="AB424">
        <v>1509.36599429999</v>
      </c>
      <c r="AC424">
        <f>(K424-Y424)/Y424</f>
        <v>0.21912922794484946</v>
      </c>
      <c r="AD424">
        <f>-AC424</f>
        <v>-0.21912922794484946</v>
      </c>
      <c r="AE424">
        <f>P424/AB424</f>
        <v>8.291231183993478E-3</v>
      </c>
    </row>
    <row r="425" spans="1:31" x14ac:dyDescent="0.3">
      <c r="A425" t="s">
        <v>321</v>
      </c>
      <c r="B425">
        <v>60</v>
      </c>
      <c r="C425">
        <v>0.7</v>
      </c>
      <c r="D425" t="str">
        <f>CONCATENATE("OS=",C425)</f>
        <v>OS=0.7</v>
      </c>
      <c r="E425">
        <v>2</v>
      </c>
      <c r="F425">
        <v>0.3</v>
      </c>
      <c r="G425" t="str">
        <f>CONCATENATE("ρ=",F425)</f>
        <v>ρ=0.3</v>
      </c>
      <c r="H425" t="s">
        <v>6</v>
      </c>
      <c r="I425" t="str">
        <f>CONCATENATE("μ=",H425)</f>
        <v>μ=L</v>
      </c>
      <c r="J425">
        <v>2</v>
      </c>
      <c r="K425">
        <v>3578.3140748884598</v>
      </c>
      <c r="L425" t="s">
        <v>31</v>
      </c>
      <c r="M425">
        <v>0</v>
      </c>
      <c r="N425">
        <v>8</v>
      </c>
      <c r="O425">
        <v>3.3333333333333299</v>
      </c>
      <c r="P425">
        <v>14.8691395999994</v>
      </c>
      <c r="Q425" t="s">
        <v>321</v>
      </c>
      <c r="R425">
        <v>60</v>
      </c>
      <c r="S425">
        <v>0.7</v>
      </c>
      <c r="T425">
        <v>2</v>
      </c>
      <c r="U425">
        <v>0.3</v>
      </c>
      <c r="V425" t="s">
        <v>6</v>
      </c>
      <c r="W425">
        <v>2</v>
      </c>
      <c r="X425" t="s">
        <v>13</v>
      </c>
      <c r="Y425">
        <v>3299.9305532316598</v>
      </c>
      <c r="Z425">
        <v>3299.9305532316598</v>
      </c>
      <c r="AA425">
        <v>90000000000</v>
      </c>
      <c r="AB425">
        <v>1501.1770452999899</v>
      </c>
      <c r="AC425">
        <f>(K425-Y425)/Y425</f>
        <v>8.43604182470373E-2</v>
      </c>
      <c r="AD425">
        <f>-AC425</f>
        <v>-8.43604182470373E-2</v>
      </c>
      <c r="AE425">
        <f>P425/AB425</f>
        <v>9.9049873208179803E-3</v>
      </c>
    </row>
    <row r="426" spans="1:31" x14ac:dyDescent="0.3">
      <c r="A426" t="s">
        <v>321</v>
      </c>
      <c r="B426">
        <v>60</v>
      </c>
      <c r="C426">
        <v>0.7</v>
      </c>
      <c r="D426" t="str">
        <f>CONCATENATE("OS=",C426)</f>
        <v>OS=0.7</v>
      </c>
      <c r="E426">
        <v>2</v>
      </c>
      <c r="F426">
        <v>0.3</v>
      </c>
      <c r="G426" t="str">
        <f>CONCATENATE("ρ=",F426)</f>
        <v>ρ=0.3</v>
      </c>
      <c r="H426" t="s">
        <v>6</v>
      </c>
      <c r="I426" t="str">
        <f>CONCATENATE("μ=",H426)</f>
        <v>μ=L</v>
      </c>
      <c r="J426">
        <v>2</v>
      </c>
      <c r="K426">
        <v>3578.3140748884598</v>
      </c>
      <c r="L426" t="s">
        <v>30</v>
      </c>
      <c r="M426">
        <v>3</v>
      </c>
      <c r="N426">
        <v>8</v>
      </c>
      <c r="O426">
        <v>3.3333333333333299</v>
      </c>
      <c r="P426">
        <v>14.6512124</v>
      </c>
      <c r="Q426" t="s">
        <v>321</v>
      </c>
      <c r="R426">
        <v>60</v>
      </c>
      <c r="S426">
        <v>0.7</v>
      </c>
      <c r="T426">
        <v>2</v>
      </c>
      <c r="U426">
        <v>0.3</v>
      </c>
      <c r="V426" t="s">
        <v>6</v>
      </c>
      <c r="W426">
        <v>2</v>
      </c>
      <c r="X426" t="s">
        <v>13</v>
      </c>
      <c r="Y426">
        <v>3299.9305532316598</v>
      </c>
      <c r="Z426">
        <v>3299.9305532316598</v>
      </c>
      <c r="AA426">
        <v>90000000000</v>
      </c>
      <c r="AB426">
        <v>1501.1770452999899</v>
      </c>
      <c r="AC426">
        <f>(K426-Y426)/Y426</f>
        <v>8.43604182470373E-2</v>
      </c>
      <c r="AD426">
        <f>-AC426</f>
        <v>-8.43604182470373E-2</v>
      </c>
      <c r="AE426">
        <f>P426/AB426</f>
        <v>9.7598164359568619E-3</v>
      </c>
    </row>
    <row r="427" spans="1:31" x14ac:dyDescent="0.3">
      <c r="A427" t="s">
        <v>321</v>
      </c>
      <c r="B427">
        <v>60</v>
      </c>
      <c r="C427">
        <v>0.7</v>
      </c>
      <c r="D427" t="str">
        <f>CONCATENATE("OS=",C427)</f>
        <v>OS=0.7</v>
      </c>
      <c r="E427">
        <v>2</v>
      </c>
      <c r="F427">
        <v>0.3</v>
      </c>
      <c r="G427" t="str">
        <f>CONCATENATE("ρ=",F427)</f>
        <v>ρ=0.3</v>
      </c>
      <c r="H427" t="s">
        <v>6</v>
      </c>
      <c r="I427" t="str">
        <f>CONCATENATE("μ=",H427)</f>
        <v>μ=L</v>
      </c>
      <c r="J427">
        <v>2</v>
      </c>
      <c r="K427">
        <v>3578.3140748884598</v>
      </c>
      <c r="L427" t="s">
        <v>29</v>
      </c>
      <c r="M427">
        <v>4</v>
      </c>
      <c r="N427">
        <v>8</v>
      </c>
      <c r="O427">
        <v>3.3333333333333299</v>
      </c>
      <c r="P427">
        <v>14.174995199999101</v>
      </c>
      <c r="Q427" t="s">
        <v>321</v>
      </c>
      <c r="R427">
        <v>60</v>
      </c>
      <c r="S427">
        <v>0.7</v>
      </c>
      <c r="T427">
        <v>2</v>
      </c>
      <c r="U427">
        <v>0.3</v>
      </c>
      <c r="V427" t="s">
        <v>6</v>
      </c>
      <c r="W427">
        <v>2</v>
      </c>
      <c r="X427" t="s">
        <v>13</v>
      </c>
      <c r="Y427">
        <v>3299.9305532316598</v>
      </c>
      <c r="Z427">
        <v>3299.9305532316598</v>
      </c>
      <c r="AA427">
        <v>90000000000</v>
      </c>
      <c r="AB427">
        <v>1501.1770452999899</v>
      </c>
      <c r="AC427">
        <f>(K427-Y427)/Y427</f>
        <v>8.43604182470373E-2</v>
      </c>
      <c r="AD427">
        <f>-AC427</f>
        <v>-8.43604182470373E-2</v>
      </c>
      <c r="AE427">
        <f>P427/AB427</f>
        <v>9.4425872313857687E-3</v>
      </c>
    </row>
    <row r="428" spans="1:31" x14ac:dyDescent="0.3">
      <c r="A428" t="s">
        <v>321</v>
      </c>
      <c r="B428">
        <v>60</v>
      </c>
      <c r="C428">
        <v>0.7</v>
      </c>
      <c r="D428" t="str">
        <f>CONCATENATE("OS=",C428)</f>
        <v>OS=0.7</v>
      </c>
      <c r="E428">
        <v>2</v>
      </c>
      <c r="F428">
        <v>0.3</v>
      </c>
      <c r="G428" t="str">
        <f>CONCATENATE("ρ=",F428)</f>
        <v>ρ=0.3</v>
      </c>
      <c r="H428" t="s">
        <v>6</v>
      </c>
      <c r="I428" t="str">
        <f>CONCATENATE("μ=",H428)</f>
        <v>μ=L</v>
      </c>
      <c r="J428">
        <v>2</v>
      </c>
      <c r="K428">
        <v>3578.3140748884598</v>
      </c>
      <c r="L428" t="s">
        <v>28</v>
      </c>
      <c r="M428">
        <v>5</v>
      </c>
      <c r="N428">
        <v>8</v>
      </c>
      <c r="O428">
        <v>3.3333333333333299</v>
      </c>
      <c r="P428">
        <v>16.0962397999992</v>
      </c>
      <c r="Q428" t="s">
        <v>321</v>
      </c>
      <c r="R428">
        <v>60</v>
      </c>
      <c r="S428">
        <v>0.7</v>
      </c>
      <c r="T428">
        <v>2</v>
      </c>
      <c r="U428">
        <v>0.3</v>
      </c>
      <c r="V428" t="s">
        <v>6</v>
      </c>
      <c r="W428">
        <v>2</v>
      </c>
      <c r="X428" t="s">
        <v>13</v>
      </c>
      <c r="Y428">
        <v>3299.9305532316598</v>
      </c>
      <c r="Z428">
        <v>3299.9305532316598</v>
      </c>
      <c r="AA428">
        <v>90000000000</v>
      </c>
      <c r="AB428">
        <v>1501.1770452999899</v>
      </c>
      <c r="AC428">
        <f>(K428-Y428)/Y428</f>
        <v>8.43604182470373E-2</v>
      </c>
      <c r="AD428">
        <f>-AC428</f>
        <v>-8.43604182470373E-2</v>
      </c>
      <c r="AE428">
        <f>P428/AB428</f>
        <v>1.0722412689692163E-2</v>
      </c>
    </row>
    <row r="429" spans="1:31" x14ac:dyDescent="0.3">
      <c r="A429" t="s">
        <v>272</v>
      </c>
      <c r="B429">
        <v>10</v>
      </c>
      <c r="C429">
        <v>0.7</v>
      </c>
      <c r="D429" t="str">
        <f>CONCATENATE("OS=",C429)</f>
        <v>OS=0.7</v>
      </c>
      <c r="E429">
        <v>2</v>
      </c>
      <c r="F429">
        <v>0.7</v>
      </c>
      <c r="G429" t="str">
        <f>CONCATENATE("ρ=",F429)</f>
        <v>ρ=0.7</v>
      </c>
      <c r="H429" t="s">
        <v>6</v>
      </c>
      <c r="I429" t="str">
        <f>CONCATENATE("μ=",H429)</f>
        <v>μ=L</v>
      </c>
      <c r="J429">
        <v>3</v>
      </c>
      <c r="K429">
        <v>3577.7395013784399</v>
      </c>
      <c r="L429" t="s">
        <v>31</v>
      </c>
      <c r="M429">
        <v>0</v>
      </c>
      <c r="N429">
        <v>8</v>
      </c>
      <c r="O429">
        <v>3.3333333333333299</v>
      </c>
      <c r="P429">
        <v>5.0501099999998099E-2</v>
      </c>
      <c r="Q429" t="s">
        <v>272</v>
      </c>
      <c r="R429">
        <v>10</v>
      </c>
      <c r="S429">
        <v>0.7</v>
      </c>
      <c r="T429">
        <v>2</v>
      </c>
      <c r="U429">
        <v>0.7</v>
      </c>
      <c r="V429" t="s">
        <v>6</v>
      </c>
      <c r="W429">
        <v>3</v>
      </c>
      <c r="X429" t="s">
        <v>13</v>
      </c>
      <c r="Y429">
        <v>2968.3819716174298</v>
      </c>
      <c r="Z429">
        <v>2986.4686484010899</v>
      </c>
      <c r="AA429">
        <v>2989.8725753238</v>
      </c>
      <c r="AB429">
        <v>28.684911899999999</v>
      </c>
      <c r="AC429">
        <f>(K429-Y429)/Y429</f>
        <v>0.20528272155924046</v>
      </c>
      <c r="AD429">
        <f>-AC429</f>
        <v>-0.20528272155924046</v>
      </c>
      <c r="AE429">
        <f>P429/AB429</f>
        <v>1.7605457592497643E-3</v>
      </c>
    </row>
    <row r="430" spans="1:31" x14ac:dyDescent="0.3">
      <c r="A430" t="s">
        <v>272</v>
      </c>
      <c r="B430">
        <v>10</v>
      </c>
      <c r="C430">
        <v>0.7</v>
      </c>
      <c r="D430" t="str">
        <f>CONCATENATE("OS=",C430)</f>
        <v>OS=0.7</v>
      </c>
      <c r="E430">
        <v>2</v>
      </c>
      <c r="F430">
        <v>0.7</v>
      </c>
      <c r="G430" t="str">
        <f>CONCATENATE("ρ=",F430)</f>
        <v>ρ=0.7</v>
      </c>
      <c r="H430" t="s">
        <v>6</v>
      </c>
      <c r="I430" t="str">
        <f>CONCATENATE("μ=",H430)</f>
        <v>μ=L</v>
      </c>
      <c r="J430">
        <v>3</v>
      </c>
      <c r="K430">
        <v>3577.7395013784399</v>
      </c>
      <c r="L430" t="s">
        <v>30</v>
      </c>
      <c r="M430">
        <v>3</v>
      </c>
      <c r="N430">
        <v>8</v>
      </c>
      <c r="O430">
        <v>3.3333333333333299</v>
      </c>
      <c r="P430">
        <v>5.2796700000001799E-2</v>
      </c>
      <c r="Q430" t="s">
        <v>272</v>
      </c>
      <c r="R430">
        <v>10</v>
      </c>
      <c r="S430">
        <v>0.7</v>
      </c>
      <c r="T430">
        <v>2</v>
      </c>
      <c r="U430">
        <v>0.7</v>
      </c>
      <c r="V430" t="s">
        <v>6</v>
      </c>
      <c r="W430">
        <v>3</v>
      </c>
      <c r="X430" t="s">
        <v>13</v>
      </c>
      <c r="Y430">
        <v>2968.3819716174298</v>
      </c>
      <c r="Z430">
        <v>2986.4686484010899</v>
      </c>
      <c r="AA430">
        <v>2989.8725753238</v>
      </c>
      <c r="AB430">
        <v>28.684911899999999</v>
      </c>
      <c r="AC430">
        <f>(K430-Y430)/Y430</f>
        <v>0.20528272155924046</v>
      </c>
      <c r="AD430">
        <f>-AC430</f>
        <v>-0.20528272155924046</v>
      </c>
      <c r="AE430">
        <f>P430/AB430</f>
        <v>1.8405738941802991E-3</v>
      </c>
    </row>
    <row r="431" spans="1:31" x14ac:dyDescent="0.3">
      <c r="A431" t="s">
        <v>272</v>
      </c>
      <c r="B431">
        <v>10</v>
      </c>
      <c r="C431">
        <v>0.7</v>
      </c>
      <c r="D431" t="str">
        <f>CONCATENATE("OS=",C431)</f>
        <v>OS=0.7</v>
      </c>
      <c r="E431">
        <v>2</v>
      </c>
      <c r="F431">
        <v>0.7</v>
      </c>
      <c r="G431" t="str">
        <f>CONCATENATE("ρ=",F431)</f>
        <v>ρ=0.7</v>
      </c>
      <c r="H431" t="s">
        <v>6</v>
      </c>
      <c r="I431" t="str">
        <f>CONCATENATE("μ=",H431)</f>
        <v>μ=L</v>
      </c>
      <c r="J431">
        <v>3</v>
      </c>
      <c r="K431">
        <v>3577.7395013784399</v>
      </c>
      <c r="L431" t="s">
        <v>29</v>
      </c>
      <c r="M431">
        <v>4</v>
      </c>
      <c r="N431">
        <v>8</v>
      </c>
      <c r="O431">
        <v>3.3333333333333299</v>
      </c>
      <c r="P431">
        <v>5.5110999999996503E-2</v>
      </c>
      <c r="Q431" t="s">
        <v>272</v>
      </c>
      <c r="R431">
        <v>10</v>
      </c>
      <c r="S431">
        <v>0.7</v>
      </c>
      <c r="T431">
        <v>2</v>
      </c>
      <c r="U431">
        <v>0.7</v>
      </c>
      <c r="V431" t="s">
        <v>6</v>
      </c>
      <c r="W431">
        <v>3</v>
      </c>
      <c r="X431" t="s">
        <v>13</v>
      </c>
      <c r="Y431">
        <v>2968.3819716174298</v>
      </c>
      <c r="Z431">
        <v>2986.4686484010899</v>
      </c>
      <c r="AA431">
        <v>2989.8725753238</v>
      </c>
      <c r="AB431">
        <v>28.684911899999999</v>
      </c>
      <c r="AC431">
        <f>(K431-Y431)/Y431</f>
        <v>0.20528272155924046</v>
      </c>
      <c r="AD431">
        <f>-AC431</f>
        <v>-0.20528272155924046</v>
      </c>
      <c r="AE431">
        <f>P431/AB431</f>
        <v>1.9212539397757921E-3</v>
      </c>
    </row>
    <row r="432" spans="1:31" x14ac:dyDescent="0.3">
      <c r="A432" t="s">
        <v>272</v>
      </c>
      <c r="B432">
        <v>10</v>
      </c>
      <c r="C432">
        <v>0.7</v>
      </c>
      <c r="D432" t="str">
        <f>CONCATENATE("OS=",C432)</f>
        <v>OS=0.7</v>
      </c>
      <c r="E432">
        <v>2</v>
      </c>
      <c r="F432">
        <v>0.7</v>
      </c>
      <c r="G432" t="str">
        <f>CONCATENATE("ρ=",F432)</f>
        <v>ρ=0.7</v>
      </c>
      <c r="H432" t="s">
        <v>6</v>
      </c>
      <c r="I432" t="str">
        <f>CONCATENATE("μ=",H432)</f>
        <v>μ=L</v>
      </c>
      <c r="J432">
        <v>3</v>
      </c>
      <c r="K432">
        <v>3577.7395013784399</v>
      </c>
      <c r="L432" t="s">
        <v>28</v>
      </c>
      <c r="M432">
        <v>5</v>
      </c>
      <c r="N432">
        <v>8</v>
      </c>
      <c r="O432">
        <v>3.3333333333333299</v>
      </c>
      <c r="P432">
        <v>5.4688300000002202E-2</v>
      </c>
      <c r="Q432" t="s">
        <v>272</v>
      </c>
      <c r="R432">
        <v>10</v>
      </c>
      <c r="S432">
        <v>0.7</v>
      </c>
      <c r="T432">
        <v>2</v>
      </c>
      <c r="U432">
        <v>0.7</v>
      </c>
      <c r="V432" t="s">
        <v>6</v>
      </c>
      <c r="W432">
        <v>3</v>
      </c>
      <c r="X432" t="s">
        <v>13</v>
      </c>
      <c r="Y432">
        <v>2968.3819716174298</v>
      </c>
      <c r="Z432">
        <v>2986.4686484010899</v>
      </c>
      <c r="AA432">
        <v>2989.8725753238</v>
      </c>
      <c r="AB432">
        <v>28.684911899999999</v>
      </c>
      <c r="AC432">
        <f>(K432-Y432)/Y432</f>
        <v>0.20528272155924046</v>
      </c>
      <c r="AD432">
        <f>-AC432</f>
        <v>-0.20528272155924046</v>
      </c>
      <c r="AE432">
        <f>P432/AB432</f>
        <v>1.9065179698182096E-3</v>
      </c>
    </row>
    <row r="433" spans="1:31" x14ac:dyDescent="0.3">
      <c r="A433" t="s">
        <v>262</v>
      </c>
      <c r="B433">
        <v>60</v>
      </c>
      <c r="C433">
        <v>0.3</v>
      </c>
      <c r="D433" t="str">
        <f>CONCATENATE("OS=",C433)</f>
        <v>OS=0.3</v>
      </c>
      <c r="E433">
        <v>2</v>
      </c>
      <c r="F433">
        <v>0.7</v>
      </c>
      <c r="G433" t="str">
        <f>CONCATENATE("ρ=",F433)</f>
        <v>ρ=0.7</v>
      </c>
      <c r="H433" t="s">
        <v>6</v>
      </c>
      <c r="I433" t="str">
        <f>CONCATENATE("μ=",H433)</f>
        <v>μ=L</v>
      </c>
      <c r="J433">
        <v>5</v>
      </c>
      <c r="K433">
        <v>3574.6160139921299</v>
      </c>
      <c r="L433" t="s">
        <v>29</v>
      </c>
      <c r="M433">
        <v>4</v>
      </c>
      <c r="N433">
        <v>8</v>
      </c>
      <c r="O433">
        <v>3.3333333333333299</v>
      </c>
      <c r="P433">
        <v>17.940679799999899</v>
      </c>
      <c r="Q433" t="s">
        <v>262</v>
      </c>
      <c r="R433">
        <v>60</v>
      </c>
      <c r="S433">
        <v>0.3</v>
      </c>
      <c r="T433">
        <v>2</v>
      </c>
      <c r="U433">
        <v>0.7</v>
      </c>
      <c r="V433" t="s">
        <v>6</v>
      </c>
      <c r="W433">
        <v>5</v>
      </c>
      <c r="X433" t="s">
        <v>13</v>
      </c>
      <c r="Y433">
        <v>3252.6189272460601</v>
      </c>
      <c r="Z433">
        <v>3252.6189272460601</v>
      </c>
      <c r="AA433">
        <v>90000000000</v>
      </c>
      <c r="AB433">
        <v>1512.7236392999901</v>
      </c>
      <c r="AC433">
        <f>(K433-Y433)/Y433</f>
        <v>9.8996253157359396E-2</v>
      </c>
      <c r="AD433">
        <f>-AC433</f>
        <v>-9.8996253157359396E-2</v>
      </c>
      <c r="AE433">
        <f>P433/AB433</f>
        <v>1.1859852873259727E-2</v>
      </c>
    </row>
    <row r="434" spans="1:31" x14ac:dyDescent="0.3">
      <c r="A434" t="s">
        <v>316</v>
      </c>
      <c r="B434">
        <v>20</v>
      </c>
      <c r="C434">
        <v>0.7</v>
      </c>
      <c r="D434" t="str">
        <f>CONCATENATE("OS=",C434)</f>
        <v>OS=0.7</v>
      </c>
      <c r="E434">
        <v>4</v>
      </c>
      <c r="F434">
        <v>0.7</v>
      </c>
      <c r="G434" t="str">
        <f>CONCATENATE("ρ=",F434)</f>
        <v>ρ=0.7</v>
      </c>
      <c r="H434" t="s">
        <v>6</v>
      </c>
      <c r="I434" t="str">
        <f>CONCATENATE("μ=",H434)</f>
        <v>μ=L</v>
      </c>
      <c r="J434">
        <v>1</v>
      </c>
      <c r="K434">
        <v>3573.92193650029</v>
      </c>
      <c r="L434" t="s">
        <v>23</v>
      </c>
      <c r="M434">
        <v>3</v>
      </c>
      <c r="N434">
        <v>9</v>
      </c>
      <c r="O434">
        <v>6.6666666666666599</v>
      </c>
      <c r="P434">
        <v>0.97662439999999096</v>
      </c>
      <c r="Q434" t="s">
        <v>316</v>
      </c>
      <c r="R434">
        <v>20</v>
      </c>
      <c r="S434">
        <v>0.7</v>
      </c>
      <c r="T434">
        <v>4</v>
      </c>
      <c r="U434">
        <v>0.7</v>
      </c>
      <c r="V434" t="s">
        <v>6</v>
      </c>
      <c r="W434">
        <v>1</v>
      </c>
      <c r="X434" t="s">
        <v>13</v>
      </c>
      <c r="Y434">
        <v>4167.3535580792304</v>
      </c>
      <c r="Z434">
        <v>4175.52228950061</v>
      </c>
      <c r="AA434">
        <v>4346.5306455379896</v>
      </c>
      <c r="AB434">
        <v>493.5942488</v>
      </c>
      <c r="AC434">
        <f>(K434-Y434)/Y434</f>
        <v>-0.14240011395924329</v>
      </c>
      <c r="AD434">
        <f>-AC434</f>
        <v>0.14240011395924329</v>
      </c>
      <c r="AE434">
        <f>P434/AB434</f>
        <v>1.9785976080035537E-3</v>
      </c>
    </row>
    <row r="435" spans="1:31" x14ac:dyDescent="0.3">
      <c r="A435" t="s">
        <v>337</v>
      </c>
      <c r="B435">
        <v>20</v>
      </c>
      <c r="C435">
        <v>0.7</v>
      </c>
      <c r="D435" t="str">
        <f>CONCATENATE("OS=",C435)</f>
        <v>OS=0.7</v>
      </c>
      <c r="E435">
        <v>4</v>
      </c>
      <c r="F435">
        <v>0.7</v>
      </c>
      <c r="G435" t="str">
        <f>CONCATENATE("ρ=",F435)</f>
        <v>ρ=0.7</v>
      </c>
      <c r="H435" t="s">
        <v>6</v>
      </c>
      <c r="I435" t="str">
        <f>CONCATENATE("μ=",H435)</f>
        <v>μ=L</v>
      </c>
      <c r="J435">
        <v>5</v>
      </c>
      <c r="K435">
        <v>3566.3934210201701</v>
      </c>
      <c r="L435" t="s">
        <v>5</v>
      </c>
      <c r="M435">
        <v>0</v>
      </c>
      <c r="N435">
        <v>6</v>
      </c>
      <c r="O435">
        <v>6.6666666666666599</v>
      </c>
      <c r="P435">
        <v>1.0541001999999899</v>
      </c>
      <c r="Q435" t="s">
        <v>337</v>
      </c>
      <c r="R435">
        <v>20</v>
      </c>
      <c r="S435">
        <v>0.7</v>
      </c>
      <c r="T435">
        <v>4</v>
      </c>
      <c r="U435">
        <v>0.7</v>
      </c>
      <c r="V435" t="s">
        <v>6</v>
      </c>
      <c r="W435">
        <v>5</v>
      </c>
      <c r="X435" t="s">
        <v>13</v>
      </c>
      <c r="Y435">
        <v>4331.6085593691996</v>
      </c>
      <c r="Z435">
        <v>4465.9288528209399</v>
      </c>
      <c r="AA435">
        <v>4477.5565084317996</v>
      </c>
      <c r="AB435">
        <v>544.402161199999</v>
      </c>
      <c r="AC435">
        <f>(K435-Y435)/Y435</f>
        <v>-0.17665842327647116</v>
      </c>
      <c r="AD435">
        <f>-AC435</f>
        <v>0.17665842327647116</v>
      </c>
      <c r="AE435">
        <f>P435/AB435</f>
        <v>1.9362527835607569E-3</v>
      </c>
    </row>
    <row r="436" spans="1:31" x14ac:dyDescent="0.3">
      <c r="A436" t="s">
        <v>337</v>
      </c>
      <c r="B436">
        <v>20</v>
      </c>
      <c r="C436">
        <v>0.7</v>
      </c>
      <c r="D436" t="str">
        <f>CONCATENATE("OS=",C436)</f>
        <v>OS=0.7</v>
      </c>
      <c r="E436">
        <v>4</v>
      </c>
      <c r="F436">
        <v>0.7</v>
      </c>
      <c r="G436" t="str">
        <f>CONCATENATE("ρ=",F436)</f>
        <v>ρ=0.7</v>
      </c>
      <c r="H436" t="s">
        <v>6</v>
      </c>
      <c r="I436" t="str">
        <f>CONCATENATE("μ=",H436)</f>
        <v>μ=L</v>
      </c>
      <c r="J436">
        <v>5</v>
      </c>
      <c r="K436">
        <v>3566.3934210201701</v>
      </c>
      <c r="L436" t="s">
        <v>17</v>
      </c>
      <c r="M436">
        <v>3</v>
      </c>
      <c r="N436">
        <v>6</v>
      </c>
      <c r="O436">
        <v>6.6666666666666599</v>
      </c>
      <c r="P436">
        <v>1.198215</v>
      </c>
      <c r="Q436" t="s">
        <v>337</v>
      </c>
      <c r="R436">
        <v>20</v>
      </c>
      <c r="S436">
        <v>0.7</v>
      </c>
      <c r="T436">
        <v>4</v>
      </c>
      <c r="U436">
        <v>0.7</v>
      </c>
      <c r="V436" t="s">
        <v>6</v>
      </c>
      <c r="W436">
        <v>5</v>
      </c>
      <c r="X436" t="s">
        <v>13</v>
      </c>
      <c r="Y436">
        <v>4331.6085593691996</v>
      </c>
      <c r="Z436">
        <v>4465.9288528209399</v>
      </c>
      <c r="AA436">
        <v>4477.5565084317996</v>
      </c>
      <c r="AB436">
        <v>544.402161199999</v>
      </c>
      <c r="AC436">
        <f>(K436-Y436)/Y436</f>
        <v>-0.17665842327647116</v>
      </c>
      <c r="AD436">
        <f>-AC436</f>
        <v>0.17665842327647116</v>
      </c>
      <c r="AE436">
        <f>P436/AB436</f>
        <v>2.2009739956925104E-3</v>
      </c>
    </row>
    <row r="437" spans="1:31" x14ac:dyDescent="0.3">
      <c r="A437" t="s">
        <v>337</v>
      </c>
      <c r="B437">
        <v>20</v>
      </c>
      <c r="C437">
        <v>0.7</v>
      </c>
      <c r="D437" t="str">
        <f>CONCATENATE("OS=",C437)</f>
        <v>OS=0.7</v>
      </c>
      <c r="E437">
        <v>4</v>
      </c>
      <c r="F437">
        <v>0.7</v>
      </c>
      <c r="G437" t="str">
        <f>CONCATENATE("ρ=",F437)</f>
        <v>ρ=0.7</v>
      </c>
      <c r="H437" t="s">
        <v>6</v>
      </c>
      <c r="I437" t="str">
        <f>CONCATENATE("μ=",H437)</f>
        <v>μ=L</v>
      </c>
      <c r="J437">
        <v>5</v>
      </c>
      <c r="K437">
        <v>3566.3934210201701</v>
      </c>
      <c r="L437" t="s">
        <v>16</v>
      </c>
      <c r="M437">
        <v>4</v>
      </c>
      <c r="N437">
        <v>6</v>
      </c>
      <c r="O437">
        <v>6.6666666666666599</v>
      </c>
      <c r="P437">
        <v>1.2489744999999099</v>
      </c>
      <c r="Q437" t="s">
        <v>337</v>
      </c>
      <c r="R437">
        <v>20</v>
      </c>
      <c r="S437">
        <v>0.7</v>
      </c>
      <c r="T437">
        <v>4</v>
      </c>
      <c r="U437">
        <v>0.7</v>
      </c>
      <c r="V437" t="s">
        <v>6</v>
      </c>
      <c r="W437">
        <v>5</v>
      </c>
      <c r="X437" t="s">
        <v>13</v>
      </c>
      <c r="Y437">
        <v>4331.6085593691996</v>
      </c>
      <c r="Z437">
        <v>4465.9288528209399</v>
      </c>
      <c r="AA437">
        <v>4477.5565084317996</v>
      </c>
      <c r="AB437">
        <v>544.402161199999</v>
      </c>
      <c r="AC437">
        <f>(K437-Y437)/Y437</f>
        <v>-0.17665842327647116</v>
      </c>
      <c r="AD437">
        <f>-AC437</f>
        <v>0.17665842327647116</v>
      </c>
      <c r="AE437">
        <f>P437/AB437</f>
        <v>2.2942129716143241E-3</v>
      </c>
    </row>
    <row r="438" spans="1:31" x14ac:dyDescent="0.3">
      <c r="A438" t="s">
        <v>337</v>
      </c>
      <c r="B438">
        <v>20</v>
      </c>
      <c r="C438">
        <v>0.7</v>
      </c>
      <c r="D438" t="str">
        <f>CONCATENATE("OS=",C438)</f>
        <v>OS=0.7</v>
      </c>
      <c r="E438">
        <v>4</v>
      </c>
      <c r="F438">
        <v>0.7</v>
      </c>
      <c r="G438" t="str">
        <f>CONCATENATE("ρ=",F438)</f>
        <v>ρ=0.7</v>
      </c>
      <c r="H438" t="s">
        <v>6</v>
      </c>
      <c r="I438" t="str">
        <f>CONCATENATE("μ=",H438)</f>
        <v>μ=L</v>
      </c>
      <c r="J438">
        <v>5</v>
      </c>
      <c r="K438">
        <v>3566.3934210201701</v>
      </c>
      <c r="L438" t="s">
        <v>15</v>
      </c>
      <c r="M438">
        <v>5</v>
      </c>
      <c r="N438">
        <v>6</v>
      </c>
      <c r="O438">
        <v>6.6666666666666599</v>
      </c>
      <c r="P438">
        <v>1.11614280000003</v>
      </c>
      <c r="Q438" t="s">
        <v>337</v>
      </c>
      <c r="R438">
        <v>20</v>
      </c>
      <c r="S438">
        <v>0.7</v>
      </c>
      <c r="T438">
        <v>4</v>
      </c>
      <c r="U438">
        <v>0.7</v>
      </c>
      <c r="V438" t="s">
        <v>6</v>
      </c>
      <c r="W438">
        <v>5</v>
      </c>
      <c r="X438" t="s">
        <v>13</v>
      </c>
      <c r="Y438">
        <v>4331.6085593691996</v>
      </c>
      <c r="Z438">
        <v>4465.9288528209399</v>
      </c>
      <c r="AA438">
        <v>4477.5565084317996</v>
      </c>
      <c r="AB438">
        <v>544.402161199999</v>
      </c>
      <c r="AC438">
        <f>(K438-Y438)/Y438</f>
        <v>-0.17665842327647116</v>
      </c>
      <c r="AD438">
        <f>-AC438</f>
        <v>0.17665842327647116</v>
      </c>
      <c r="AE438">
        <f>P438/AB438</f>
        <v>2.0502174303271888E-3</v>
      </c>
    </row>
    <row r="439" spans="1:31" x14ac:dyDescent="0.3">
      <c r="A439" t="s">
        <v>256</v>
      </c>
      <c r="B439">
        <v>30</v>
      </c>
      <c r="C439">
        <v>0.3</v>
      </c>
      <c r="D439" t="str">
        <f>CONCATENATE("OS=",C439)</f>
        <v>OS=0.3</v>
      </c>
      <c r="E439">
        <v>2</v>
      </c>
      <c r="F439">
        <v>0.7</v>
      </c>
      <c r="G439" t="str">
        <f>CONCATENATE("ρ=",F439)</f>
        <v>ρ=0.7</v>
      </c>
      <c r="H439" t="s">
        <v>6</v>
      </c>
      <c r="I439" t="str">
        <f>CONCATENATE("μ=",H439)</f>
        <v>μ=L</v>
      </c>
      <c r="J439">
        <v>3</v>
      </c>
      <c r="K439">
        <v>3542.2157503214498</v>
      </c>
      <c r="L439" t="s">
        <v>29</v>
      </c>
      <c r="M439">
        <v>4</v>
      </c>
      <c r="N439">
        <v>8</v>
      </c>
      <c r="O439">
        <v>3.3333333333333299</v>
      </c>
      <c r="P439">
        <v>2.2605238000001</v>
      </c>
      <c r="Q439" t="s">
        <v>256</v>
      </c>
      <c r="R439">
        <v>30</v>
      </c>
      <c r="S439">
        <v>0.3</v>
      </c>
      <c r="T439">
        <v>2</v>
      </c>
      <c r="U439">
        <v>0.7</v>
      </c>
      <c r="V439" t="s">
        <v>6</v>
      </c>
      <c r="W439">
        <v>3</v>
      </c>
      <c r="X439" t="s">
        <v>13</v>
      </c>
      <c r="Y439">
        <v>2919.10000708394</v>
      </c>
      <c r="Z439">
        <v>2919.3132106581502</v>
      </c>
      <c r="AA439">
        <v>2919.9308410466101</v>
      </c>
      <c r="AB439">
        <v>1070.48574139999</v>
      </c>
      <c r="AC439">
        <f>(K439-Y439)/Y439</f>
        <v>0.21346159491807773</v>
      </c>
      <c r="AD439">
        <f>-AC439</f>
        <v>-0.21346159491807773</v>
      </c>
      <c r="AE439">
        <f>P439/AB439</f>
        <v>2.1116804386798918E-3</v>
      </c>
    </row>
    <row r="440" spans="1:31" x14ac:dyDescent="0.3">
      <c r="A440" t="s">
        <v>256</v>
      </c>
      <c r="B440">
        <v>30</v>
      </c>
      <c r="C440">
        <v>0.3</v>
      </c>
      <c r="D440" t="str">
        <f>CONCATENATE("OS=",C440)</f>
        <v>OS=0.3</v>
      </c>
      <c r="E440">
        <v>2</v>
      </c>
      <c r="F440">
        <v>0.7</v>
      </c>
      <c r="G440" t="str">
        <f>CONCATENATE("ρ=",F440)</f>
        <v>ρ=0.7</v>
      </c>
      <c r="H440" t="s">
        <v>6</v>
      </c>
      <c r="I440" t="str">
        <f>CONCATENATE("μ=",H440)</f>
        <v>μ=L</v>
      </c>
      <c r="J440">
        <v>3</v>
      </c>
      <c r="K440">
        <v>3541.6595509722501</v>
      </c>
      <c r="L440" t="s">
        <v>30</v>
      </c>
      <c r="M440">
        <v>3</v>
      </c>
      <c r="N440">
        <v>8</v>
      </c>
      <c r="O440">
        <v>3.3333333333333299</v>
      </c>
      <c r="P440">
        <v>2.3035428999999099</v>
      </c>
      <c r="Q440" t="s">
        <v>256</v>
      </c>
      <c r="R440">
        <v>30</v>
      </c>
      <c r="S440">
        <v>0.3</v>
      </c>
      <c r="T440">
        <v>2</v>
      </c>
      <c r="U440">
        <v>0.7</v>
      </c>
      <c r="V440" t="s">
        <v>6</v>
      </c>
      <c r="W440">
        <v>3</v>
      </c>
      <c r="X440" t="s">
        <v>13</v>
      </c>
      <c r="Y440">
        <v>2919.10000708394</v>
      </c>
      <c r="Z440">
        <v>2919.3132106581502</v>
      </c>
      <c r="AA440">
        <v>2919.9308410466101</v>
      </c>
      <c r="AB440">
        <v>1070.48574139999</v>
      </c>
      <c r="AC440">
        <f>(K440-Y440)/Y440</f>
        <v>0.21327105696190976</v>
      </c>
      <c r="AD440">
        <f>-AC440</f>
        <v>-0.21327105696190976</v>
      </c>
      <c r="AE440">
        <f>P440/AB440</f>
        <v>2.1518669618030761E-3</v>
      </c>
    </row>
    <row r="441" spans="1:31" x14ac:dyDescent="0.3">
      <c r="A441" t="s">
        <v>256</v>
      </c>
      <c r="B441">
        <v>30</v>
      </c>
      <c r="C441">
        <v>0.3</v>
      </c>
      <c r="D441" t="str">
        <f>CONCATENATE("OS=",C441)</f>
        <v>OS=0.3</v>
      </c>
      <c r="E441">
        <v>2</v>
      </c>
      <c r="F441">
        <v>0.7</v>
      </c>
      <c r="G441" t="str">
        <f>CONCATENATE("ρ=",F441)</f>
        <v>ρ=0.7</v>
      </c>
      <c r="H441" t="s">
        <v>6</v>
      </c>
      <c r="I441" t="str">
        <f>CONCATENATE("μ=",H441)</f>
        <v>μ=L</v>
      </c>
      <c r="J441">
        <v>3</v>
      </c>
      <c r="K441">
        <v>3541.3860640229</v>
      </c>
      <c r="L441" t="s">
        <v>31</v>
      </c>
      <c r="M441">
        <v>0</v>
      </c>
      <c r="N441">
        <v>8</v>
      </c>
      <c r="O441">
        <v>3.3333333333333299</v>
      </c>
      <c r="P441">
        <v>2.0619596999999801</v>
      </c>
      <c r="Q441" t="s">
        <v>256</v>
      </c>
      <c r="R441">
        <v>30</v>
      </c>
      <c r="S441">
        <v>0.3</v>
      </c>
      <c r="T441">
        <v>2</v>
      </c>
      <c r="U441">
        <v>0.7</v>
      </c>
      <c r="V441" t="s">
        <v>6</v>
      </c>
      <c r="W441">
        <v>3</v>
      </c>
      <c r="X441" t="s">
        <v>13</v>
      </c>
      <c r="Y441">
        <v>2919.10000708394</v>
      </c>
      <c r="Z441">
        <v>2919.3132106581502</v>
      </c>
      <c r="AA441">
        <v>2919.9308410466101</v>
      </c>
      <c r="AB441">
        <v>1070.48574139999</v>
      </c>
      <c r="AC441">
        <f>(K441-Y441)/Y441</f>
        <v>0.21317736817129398</v>
      </c>
      <c r="AD441">
        <f>-AC441</f>
        <v>-0.21317736817129398</v>
      </c>
      <c r="AE441">
        <f>P441/AB441</f>
        <v>1.9261907190873298E-3</v>
      </c>
    </row>
    <row r="442" spans="1:31" x14ac:dyDescent="0.3">
      <c r="A442" t="s">
        <v>256</v>
      </c>
      <c r="B442">
        <v>30</v>
      </c>
      <c r="C442">
        <v>0.3</v>
      </c>
      <c r="D442" t="str">
        <f>CONCATENATE("OS=",C442)</f>
        <v>OS=0.3</v>
      </c>
      <c r="E442">
        <v>2</v>
      </c>
      <c r="F442">
        <v>0.7</v>
      </c>
      <c r="G442" t="str">
        <f>CONCATENATE("ρ=",F442)</f>
        <v>ρ=0.7</v>
      </c>
      <c r="H442" t="s">
        <v>6</v>
      </c>
      <c r="I442" t="str">
        <f>CONCATENATE("μ=",H442)</f>
        <v>μ=L</v>
      </c>
      <c r="J442">
        <v>3</v>
      </c>
      <c r="K442">
        <v>3541.3509164208299</v>
      </c>
      <c r="L442" t="s">
        <v>28</v>
      </c>
      <c r="M442">
        <v>5</v>
      </c>
      <c r="N442">
        <v>8</v>
      </c>
      <c r="O442">
        <v>3.3333333333333299</v>
      </c>
      <c r="P442">
        <v>2.2327877999998602</v>
      </c>
      <c r="Q442" t="s">
        <v>256</v>
      </c>
      <c r="R442">
        <v>30</v>
      </c>
      <c r="S442">
        <v>0.3</v>
      </c>
      <c r="T442">
        <v>2</v>
      </c>
      <c r="U442">
        <v>0.7</v>
      </c>
      <c r="V442" t="s">
        <v>6</v>
      </c>
      <c r="W442">
        <v>3</v>
      </c>
      <c r="X442" t="s">
        <v>13</v>
      </c>
      <c r="Y442">
        <v>2919.10000708394</v>
      </c>
      <c r="Z442">
        <v>2919.3132106581502</v>
      </c>
      <c r="AA442">
        <v>2919.9308410466101</v>
      </c>
      <c r="AB442">
        <v>1070.48574139999</v>
      </c>
      <c r="AC442">
        <f>(K442-Y442)/Y442</f>
        <v>0.21316532761016735</v>
      </c>
      <c r="AD442">
        <f>-AC442</f>
        <v>-0.21316532761016735</v>
      </c>
      <c r="AE442">
        <f>P442/AB442</f>
        <v>2.0857707054367691E-3</v>
      </c>
    </row>
    <row r="443" spans="1:31" x14ac:dyDescent="0.3">
      <c r="A443" t="s">
        <v>331</v>
      </c>
      <c r="B443">
        <v>30</v>
      </c>
      <c r="C443">
        <v>0.7</v>
      </c>
      <c r="D443" t="str">
        <f>CONCATENATE("OS=",C443)</f>
        <v>OS=0.7</v>
      </c>
      <c r="E443">
        <v>2</v>
      </c>
      <c r="F443">
        <v>0.7</v>
      </c>
      <c r="G443" t="str">
        <f>CONCATENATE("ρ=",F443)</f>
        <v>ρ=0.7</v>
      </c>
      <c r="H443" t="s">
        <v>4</v>
      </c>
      <c r="I443" t="str">
        <f>CONCATENATE("μ=",H443)</f>
        <v>μ=H</v>
      </c>
      <c r="J443">
        <v>3</v>
      </c>
      <c r="K443">
        <v>3540.8222375486698</v>
      </c>
      <c r="L443" t="s">
        <v>24</v>
      </c>
      <c r="M443">
        <v>5</v>
      </c>
      <c r="N443">
        <v>9</v>
      </c>
      <c r="O443">
        <v>3.3333333333333299</v>
      </c>
      <c r="P443">
        <v>2.30842389999997</v>
      </c>
      <c r="Q443" t="s">
        <v>331</v>
      </c>
      <c r="R443">
        <v>30</v>
      </c>
      <c r="S443">
        <v>0.7</v>
      </c>
      <c r="T443">
        <v>2</v>
      </c>
      <c r="U443">
        <v>0.7</v>
      </c>
      <c r="V443" t="s">
        <v>4</v>
      </c>
      <c r="W443">
        <v>3</v>
      </c>
      <c r="X443" t="s">
        <v>13</v>
      </c>
      <c r="Y443">
        <v>3680.16022395555</v>
      </c>
      <c r="Z443">
        <v>3680.16022395555</v>
      </c>
      <c r="AA443">
        <v>3680.16022395555</v>
      </c>
      <c r="AB443">
        <v>1040.4827468999999</v>
      </c>
      <c r="AC443">
        <f>(K443-Y443)/Y443</f>
        <v>-3.7861934787479283E-2</v>
      </c>
      <c r="AD443">
        <f>-AC443</f>
        <v>3.7861934787479283E-2</v>
      </c>
      <c r="AE443">
        <f>P443/AB443</f>
        <v>2.2186085323160393E-3</v>
      </c>
    </row>
    <row r="444" spans="1:31" x14ac:dyDescent="0.3">
      <c r="A444" t="s">
        <v>283</v>
      </c>
      <c r="B444">
        <v>60</v>
      </c>
      <c r="C444">
        <v>0.3</v>
      </c>
      <c r="D444" t="str">
        <f>CONCATENATE("OS=",C444)</f>
        <v>OS=0.3</v>
      </c>
      <c r="E444">
        <v>2</v>
      </c>
      <c r="F444">
        <v>0.7</v>
      </c>
      <c r="G444" t="str">
        <f>CONCATENATE("ρ=",F444)</f>
        <v>ρ=0.7</v>
      </c>
      <c r="H444" t="s">
        <v>6</v>
      </c>
      <c r="I444" t="str">
        <f>CONCATENATE("μ=",H444)</f>
        <v>μ=L</v>
      </c>
      <c r="J444">
        <v>2</v>
      </c>
      <c r="K444">
        <v>3538.3135007526298</v>
      </c>
      <c r="L444" t="s">
        <v>31</v>
      </c>
      <c r="M444">
        <v>0</v>
      </c>
      <c r="N444">
        <v>8</v>
      </c>
      <c r="O444">
        <v>3.3333333333333299</v>
      </c>
      <c r="P444">
        <v>19.372118100000002</v>
      </c>
      <c r="Q444" t="s">
        <v>283</v>
      </c>
      <c r="R444">
        <v>60</v>
      </c>
      <c r="S444">
        <v>0.3</v>
      </c>
      <c r="T444">
        <v>2</v>
      </c>
      <c r="U444">
        <v>0.7</v>
      </c>
      <c r="V444" t="s">
        <v>6</v>
      </c>
      <c r="W444">
        <v>2</v>
      </c>
      <c r="X444" t="s">
        <v>13</v>
      </c>
      <c r="Y444">
        <v>3349.71537676755</v>
      </c>
      <c r="Z444">
        <v>3349.71537676756</v>
      </c>
      <c r="AA444">
        <v>90000000000</v>
      </c>
      <c r="AB444">
        <v>1504.3469769999999</v>
      </c>
      <c r="AC444">
        <f>(K444-Y444)/Y444</f>
        <v>5.6302731059817868E-2</v>
      </c>
      <c r="AD444">
        <f>-AC444</f>
        <v>-5.6302731059817868E-2</v>
      </c>
      <c r="AE444">
        <f>P444/AB444</f>
        <v>1.2877426814545328E-2</v>
      </c>
    </row>
    <row r="445" spans="1:31" x14ac:dyDescent="0.3">
      <c r="A445" t="s">
        <v>283</v>
      </c>
      <c r="B445">
        <v>60</v>
      </c>
      <c r="C445">
        <v>0.3</v>
      </c>
      <c r="D445" t="str">
        <f>CONCATENATE("OS=",C445)</f>
        <v>OS=0.3</v>
      </c>
      <c r="E445">
        <v>2</v>
      </c>
      <c r="F445">
        <v>0.7</v>
      </c>
      <c r="G445" t="str">
        <f>CONCATENATE("ρ=",F445)</f>
        <v>ρ=0.7</v>
      </c>
      <c r="H445" t="s">
        <v>6</v>
      </c>
      <c r="I445" t="str">
        <f>CONCATENATE("μ=",H445)</f>
        <v>μ=L</v>
      </c>
      <c r="J445">
        <v>2</v>
      </c>
      <c r="K445">
        <v>3538.3135007526298</v>
      </c>
      <c r="L445" t="s">
        <v>30</v>
      </c>
      <c r="M445">
        <v>3</v>
      </c>
      <c r="N445">
        <v>8</v>
      </c>
      <c r="O445">
        <v>3.3333333333333299</v>
      </c>
      <c r="P445">
        <v>20.6718356999999</v>
      </c>
      <c r="Q445" t="s">
        <v>283</v>
      </c>
      <c r="R445">
        <v>60</v>
      </c>
      <c r="S445">
        <v>0.3</v>
      </c>
      <c r="T445">
        <v>2</v>
      </c>
      <c r="U445">
        <v>0.7</v>
      </c>
      <c r="V445" t="s">
        <v>6</v>
      </c>
      <c r="W445">
        <v>2</v>
      </c>
      <c r="X445" t="s">
        <v>13</v>
      </c>
      <c r="Y445">
        <v>3349.71537676755</v>
      </c>
      <c r="Z445">
        <v>3349.71537676756</v>
      </c>
      <c r="AA445">
        <v>90000000000</v>
      </c>
      <c r="AB445">
        <v>1504.3469769999999</v>
      </c>
      <c r="AC445">
        <f>(K445-Y445)/Y445</f>
        <v>5.6302731059817868E-2</v>
      </c>
      <c r="AD445">
        <f>-AC445</f>
        <v>-5.6302731059817868E-2</v>
      </c>
      <c r="AE445">
        <f>P445/AB445</f>
        <v>1.3741401429359139E-2</v>
      </c>
    </row>
    <row r="446" spans="1:31" x14ac:dyDescent="0.3">
      <c r="A446" t="s">
        <v>283</v>
      </c>
      <c r="B446">
        <v>60</v>
      </c>
      <c r="C446">
        <v>0.3</v>
      </c>
      <c r="D446" t="str">
        <f>CONCATENATE("OS=",C446)</f>
        <v>OS=0.3</v>
      </c>
      <c r="E446">
        <v>2</v>
      </c>
      <c r="F446">
        <v>0.7</v>
      </c>
      <c r="G446" t="str">
        <f>CONCATENATE("ρ=",F446)</f>
        <v>ρ=0.7</v>
      </c>
      <c r="H446" t="s">
        <v>6</v>
      </c>
      <c r="I446" t="str">
        <f>CONCATENATE("μ=",H446)</f>
        <v>μ=L</v>
      </c>
      <c r="J446">
        <v>2</v>
      </c>
      <c r="K446">
        <v>3538.3135007526298</v>
      </c>
      <c r="L446" t="s">
        <v>29</v>
      </c>
      <c r="M446">
        <v>4</v>
      </c>
      <c r="N446">
        <v>8</v>
      </c>
      <c r="O446">
        <v>3.3333333333333299</v>
      </c>
      <c r="P446">
        <v>19.8704950999999</v>
      </c>
      <c r="Q446" t="s">
        <v>283</v>
      </c>
      <c r="R446">
        <v>60</v>
      </c>
      <c r="S446">
        <v>0.3</v>
      </c>
      <c r="T446">
        <v>2</v>
      </c>
      <c r="U446">
        <v>0.7</v>
      </c>
      <c r="V446" t="s">
        <v>6</v>
      </c>
      <c r="W446">
        <v>2</v>
      </c>
      <c r="X446" t="s">
        <v>13</v>
      </c>
      <c r="Y446">
        <v>3349.71537676755</v>
      </c>
      <c r="Z446">
        <v>3349.71537676756</v>
      </c>
      <c r="AA446">
        <v>90000000000</v>
      </c>
      <c r="AB446">
        <v>1504.3469769999999</v>
      </c>
      <c r="AC446">
        <f>(K446-Y446)/Y446</f>
        <v>5.6302731059817868E-2</v>
      </c>
      <c r="AD446">
        <f>-AC446</f>
        <v>-5.6302731059817868E-2</v>
      </c>
      <c r="AE446">
        <f>P446/AB446</f>
        <v>1.3208718070897484E-2</v>
      </c>
    </row>
    <row r="447" spans="1:31" x14ac:dyDescent="0.3">
      <c r="A447" t="s">
        <v>283</v>
      </c>
      <c r="B447">
        <v>60</v>
      </c>
      <c r="C447">
        <v>0.3</v>
      </c>
      <c r="D447" t="str">
        <f>CONCATENATE("OS=",C447)</f>
        <v>OS=0.3</v>
      </c>
      <c r="E447">
        <v>2</v>
      </c>
      <c r="F447">
        <v>0.7</v>
      </c>
      <c r="G447" t="str">
        <f>CONCATENATE("ρ=",F447)</f>
        <v>ρ=0.7</v>
      </c>
      <c r="H447" t="s">
        <v>6</v>
      </c>
      <c r="I447" t="str">
        <f>CONCATENATE("μ=",H447)</f>
        <v>μ=L</v>
      </c>
      <c r="J447">
        <v>2</v>
      </c>
      <c r="K447">
        <v>3538.3135007526298</v>
      </c>
      <c r="L447" t="s">
        <v>28</v>
      </c>
      <c r="M447">
        <v>5</v>
      </c>
      <c r="N447">
        <v>8</v>
      </c>
      <c r="O447">
        <v>3.3333333333333299</v>
      </c>
      <c r="P447">
        <v>19.919998400000601</v>
      </c>
      <c r="Q447" t="s">
        <v>283</v>
      </c>
      <c r="R447">
        <v>60</v>
      </c>
      <c r="S447">
        <v>0.3</v>
      </c>
      <c r="T447">
        <v>2</v>
      </c>
      <c r="U447">
        <v>0.7</v>
      </c>
      <c r="V447" t="s">
        <v>6</v>
      </c>
      <c r="W447">
        <v>2</v>
      </c>
      <c r="X447" t="s">
        <v>13</v>
      </c>
      <c r="Y447">
        <v>3349.71537676755</v>
      </c>
      <c r="Z447">
        <v>3349.71537676756</v>
      </c>
      <c r="AA447">
        <v>90000000000</v>
      </c>
      <c r="AB447">
        <v>1504.3469769999999</v>
      </c>
      <c r="AC447">
        <f>(K447-Y447)/Y447</f>
        <v>5.6302731059817868E-2</v>
      </c>
      <c r="AD447">
        <f>-AC447</f>
        <v>-5.6302731059817868E-2</v>
      </c>
      <c r="AE447">
        <f>P447/AB447</f>
        <v>1.3241624907390366E-2</v>
      </c>
    </row>
    <row r="448" spans="1:31" x14ac:dyDescent="0.3">
      <c r="A448" t="s">
        <v>331</v>
      </c>
      <c r="B448">
        <v>30</v>
      </c>
      <c r="C448">
        <v>0.7</v>
      </c>
      <c r="D448" t="str">
        <f>CONCATENATE("OS=",C448)</f>
        <v>OS=0.7</v>
      </c>
      <c r="E448">
        <v>2</v>
      </c>
      <c r="F448">
        <v>0.7</v>
      </c>
      <c r="G448" t="str">
        <f>CONCATENATE("ρ=",F448)</f>
        <v>ρ=0.7</v>
      </c>
      <c r="H448" t="s">
        <v>4</v>
      </c>
      <c r="I448" t="str">
        <f>CONCATENATE("μ=",H448)</f>
        <v>μ=H</v>
      </c>
      <c r="J448">
        <v>3</v>
      </c>
      <c r="K448">
        <v>3527.4633788217602</v>
      </c>
      <c r="L448" t="s">
        <v>22</v>
      </c>
      <c r="M448">
        <v>0</v>
      </c>
      <c r="N448">
        <v>9</v>
      </c>
      <c r="O448">
        <v>3.3333333333333299</v>
      </c>
      <c r="P448">
        <v>2.28683399999999</v>
      </c>
      <c r="Q448" t="s">
        <v>331</v>
      </c>
      <c r="R448">
        <v>30</v>
      </c>
      <c r="S448">
        <v>0.7</v>
      </c>
      <c r="T448">
        <v>2</v>
      </c>
      <c r="U448">
        <v>0.7</v>
      </c>
      <c r="V448" t="s">
        <v>4</v>
      </c>
      <c r="W448">
        <v>3</v>
      </c>
      <c r="X448" t="s">
        <v>13</v>
      </c>
      <c r="Y448">
        <v>3680.16022395555</v>
      </c>
      <c r="Z448">
        <v>3680.16022395555</v>
      </c>
      <c r="AA448">
        <v>3680.16022395555</v>
      </c>
      <c r="AB448">
        <v>1040.4827468999999</v>
      </c>
      <c r="AC448">
        <f>(K448-Y448)/Y448</f>
        <v>-4.1491901395985013E-2</v>
      </c>
      <c r="AD448">
        <f>-AC448</f>
        <v>4.1491901395985013E-2</v>
      </c>
      <c r="AE448">
        <f>P448/AB448</f>
        <v>2.1978586447621087E-3</v>
      </c>
    </row>
    <row r="449" spans="1:31" x14ac:dyDescent="0.3">
      <c r="A449" t="s">
        <v>332</v>
      </c>
      <c r="B449">
        <v>60</v>
      </c>
      <c r="C449">
        <v>0.7</v>
      </c>
      <c r="D449" t="str">
        <f>CONCATENATE("OS=",C449)</f>
        <v>OS=0.7</v>
      </c>
      <c r="E449">
        <v>4</v>
      </c>
      <c r="F449">
        <v>0.7</v>
      </c>
      <c r="G449" t="str">
        <f>CONCATENATE("ρ=",F449)</f>
        <v>ρ=0.7</v>
      </c>
      <c r="H449" t="s">
        <v>4</v>
      </c>
      <c r="I449" t="str">
        <f>CONCATENATE("μ=",H449)</f>
        <v>μ=H</v>
      </c>
      <c r="J449">
        <v>2</v>
      </c>
      <c r="K449">
        <v>3527.1438237830798</v>
      </c>
      <c r="L449" t="s">
        <v>23</v>
      </c>
      <c r="M449">
        <v>3</v>
      </c>
      <c r="N449">
        <v>9</v>
      </c>
      <c r="O449">
        <v>6.6666666666666599</v>
      </c>
      <c r="P449">
        <v>13.1824849000004</v>
      </c>
      <c r="Q449" t="s">
        <v>332</v>
      </c>
      <c r="R449">
        <v>60</v>
      </c>
      <c r="S449">
        <v>0.7</v>
      </c>
      <c r="T449">
        <v>4</v>
      </c>
      <c r="U449">
        <v>0.7</v>
      </c>
      <c r="V449" t="s">
        <v>4</v>
      </c>
      <c r="W449">
        <v>2</v>
      </c>
      <c r="X449" t="s">
        <v>13</v>
      </c>
      <c r="Y449">
        <v>4012.7064453477101</v>
      </c>
      <c r="Z449">
        <v>4012.7064453477101</v>
      </c>
      <c r="AA449">
        <v>90000000000</v>
      </c>
      <c r="AB449">
        <v>1511.9365759999901</v>
      </c>
      <c r="AC449">
        <f>(K449-Y449)/Y449</f>
        <v>-0.12100626551627928</v>
      </c>
      <c r="AD449">
        <f>-AC449</f>
        <v>0.12100626551627928</v>
      </c>
      <c r="AE449">
        <f>P449/AB449</f>
        <v>8.7189404034898402E-3</v>
      </c>
    </row>
    <row r="450" spans="1:31" x14ac:dyDescent="0.3">
      <c r="A450" t="s">
        <v>318</v>
      </c>
      <c r="B450">
        <v>30</v>
      </c>
      <c r="C450">
        <v>0.7</v>
      </c>
      <c r="D450" t="str">
        <f>CONCATENATE("OS=",C450)</f>
        <v>OS=0.7</v>
      </c>
      <c r="E450">
        <v>2</v>
      </c>
      <c r="F450">
        <v>0.3</v>
      </c>
      <c r="G450" t="str">
        <f>CONCATENATE("ρ=",F450)</f>
        <v>ρ=0.3</v>
      </c>
      <c r="H450" t="s">
        <v>6</v>
      </c>
      <c r="I450" t="str">
        <f>CONCATENATE("μ=",H450)</f>
        <v>μ=L</v>
      </c>
      <c r="J450">
        <v>4</v>
      </c>
      <c r="K450">
        <v>3526.9981482970602</v>
      </c>
      <c r="L450" t="s">
        <v>31</v>
      </c>
      <c r="M450">
        <v>0</v>
      </c>
      <c r="N450">
        <v>8</v>
      </c>
      <c r="O450">
        <v>3.3333333333333299</v>
      </c>
      <c r="P450">
        <v>3.4033859999999501</v>
      </c>
      <c r="Q450" t="s">
        <v>318</v>
      </c>
      <c r="R450">
        <v>30</v>
      </c>
      <c r="S450">
        <v>0.7</v>
      </c>
      <c r="T450">
        <v>2</v>
      </c>
      <c r="U450">
        <v>0.3</v>
      </c>
      <c r="V450" t="s">
        <v>6</v>
      </c>
      <c r="W450">
        <v>4</v>
      </c>
      <c r="X450" t="s">
        <v>13</v>
      </c>
      <c r="Y450">
        <v>3474.9567628745099</v>
      </c>
      <c r="Z450">
        <v>3474.9567628745099</v>
      </c>
      <c r="AA450">
        <v>90000000000</v>
      </c>
      <c r="AB450">
        <v>1501.8718266999999</v>
      </c>
      <c r="AC450">
        <f>(K450-Y450)/Y450</f>
        <v>1.4976124589101737E-2</v>
      </c>
      <c r="AD450">
        <f>-AC450</f>
        <v>-1.4976124589101737E-2</v>
      </c>
      <c r="AE450">
        <f>P450/AB450</f>
        <v>2.2660961737847279E-3</v>
      </c>
    </row>
    <row r="451" spans="1:31" x14ac:dyDescent="0.3">
      <c r="A451" t="s">
        <v>318</v>
      </c>
      <c r="B451">
        <v>30</v>
      </c>
      <c r="C451">
        <v>0.7</v>
      </c>
      <c r="D451" t="str">
        <f>CONCATENATE("OS=",C451)</f>
        <v>OS=0.7</v>
      </c>
      <c r="E451">
        <v>2</v>
      </c>
      <c r="F451">
        <v>0.3</v>
      </c>
      <c r="G451" t="str">
        <f>CONCATENATE("ρ=",F451)</f>
        <v>ρ=0.3</v>
      </c>
      <c r="H451" t="s">
        <v>6</v>
      </c>
      <c r="I451" t="str">
        <f>CONCATENATE("μ=",H451)</f>
        <v>μ=L</v>
      </c>
      <c r="J451">
        <v>4</v>
      </c>
      <c r="K451">
        <v>3526.9981482970602</v>
      </c>
      <c r="L451" t="s">
        <v>30</v>
      </c>
      <c r="M451">
        <v>3</v>
      </c>
      <c r="N451">
        <v>8</v>
      </c>
      <c r="O451">
        <v>3.3333333333333299</v>
      </c>
      <c r="P451">
        <v>3.1820901999999398</v>
      </c>
      <c r="Q451" t="s">
        <v>318</v>
      </c>
      <c r="R451">
        <v>30</v>
      </c>
      <c r="S451">
        <v>0.7</v>
      </c>
      <c r="T451">
        <v>2</v>
      </c>
      <c r="U451">
        <v>0.3</v>
      </c>
      <c r="V451" t="s">
        <v>6</v>
      </c>
      <c r="W451">
        <v>4</v>
      </c>
      <c r="X451" t="s">
        <v>13</v>
      </c>
      <c r="Y451">
        <v>3474.9567628745099</v>
      </c>
      <c r="Z451">
        <v>3474.9567628745099</v>
      </c>
      <c r="AA451">
        <v>90000000000</v>
      </c>
      <c r="AB451">
        <v>1501.8718266999999</v>
      </c>
      <c r="AC451">
        <f>(K451-Y451)/Y451</f>
        <v>1.4976124589101737E-2</v>
      </c>
      <c r="AD451">
        <f>-AC451</f>
        <v>-1.4976124589101737E-2</v>
      </c>
      <c r="AE451">
        <f>P451/AB451</f>
        <v>2.1187495120617672E-3</v>
      </c>
    </row>
    <row r="452" spans="1:31" x14ac:dyDescent="0.3">
      <c r="A452" t="s">
        <v>318</v>
      </c>
      <c r="B452">
        <v>30</v>
      </c>
      <c r="C452">
        <v>0.7</v>
      </c>
      <c r="D452" t="str">
        <f>CONCATENATE("OS=",C452)</f>
        <v>OS=0.7</v>
      </c>
      <c r="E452">
        <v>2</v>
      </c>
      <c r="F452">
        <v>0.3</v>
      </c>
      <c r="G452" t="str">
        <f>CONCATENATE("ρ=",F452)</f>
        <v>ρ=0.3</v>
      </c>
      <c r="H452" t="s">
        <v>6</v>
      </c>
      <c r="I452" t="str">
        <f>CONCATENATE("μ=",H452)</f>
        <v>μ=L</v>
      </c>
      <c r="J452">
        <v>4</v>
      </c>
      <c r="K452">
        <v>3526.9981482970602</v>
      </c>
      <c r="L452" t="s">
        <v>29</v>
      </c>
      <c r="M452">
        <v>4</v>
      </c>
      <c r="N452">
        <v>8</v>
      </c>
      <c r="O452">
        <v>3.3333333333333299</v>
      </c>
      <c r="P452">
        <v>3.3734570999999902</v>
      </c>
      <c r="Q452" t="s">
        <v>318</v>
      </c>
      <c r="R452">
        <v>30</v>
      </c>
      <c r="S452">
        <v>0.7</v>
      </c>
      <c r="T452">
        <v>2</v>
      </c>
      <c r="U452">
        <v>0.3</v>
      </c>
      <c r="V452" t="s">
        <v>6</v>
      </c>
      <c r="W452">
        <v>4</v>
      </c>
      <c r="X452" t="s">
        <v>13</v>
      </c>
      <c r="Y452">
        <v>3474.9567628745099</v>
      </c>
      <c r="Z452">
        <v>3474.9567628745099</v>
      </c>
      <c r="AA452">
        <v>90000000000</v>
      </c>
      <c r="AB452">
        <v>1501.8718266999999</v>
      </c>
      <c r="AC452">
        <f>(K452-Y452)/Y452</f>
        <v>1.4976124589101737E-2</v>
      </c>
      <c r="AD452">
        <f>-AC452</f>
        <v>-1.4976124589101737E-2</v>
      </c>
      <c r="AE452">
        <f>P452/AB452</f>
        <v>2.2461684412925878E-3</v>
      </c>
    </row>
    <row r="453" spans="1:31" x14ac:dyDescent="0.3">
      <c r="A453" t="s">
        <v>318</v>
      </c>
      <c r="B453">
        <v>30</v>
      </c>
      <c r="C453">
        <v>0.7</v>
      </c>
      <c r="D453" t="str">
        <f>CONCATENATE("OS=",C453)</f>
        <v>OS=0.7</v>
      </c>
      <c r="E453">
        <v>2</v>
      </c>
      <c r="F453">
        <v>0.3</v>
      </c>
      <c r="G453" t="str">
        <f>CONCATENATE("ρ=",F453)</f>
        <v>ρ=0.3</v>
      </c>
      <c r="H453" t="s">
        <v>6</v>
      </c>
      <c r="I453" t="str">
        <f>CONCATENATE("μ=",H453)</f>
        <v>μ=L</v>
      </c>
      <c r="J453">
        <v>4</v>
      </c>
      <c r="K453">
        <v>3526.9981482970602</v>
      </c>
      <c r="L453" t="s">
        <v>28</v>
      </c>
      <c r="M453">
        <v>5</v>
      </c>
      <c r="N453">
        <v>8</v>
      </c>
      <c r="O453">
        <v>3.3333333333333299</v>
      </c>
      <c r="P453">
        <v>3.2928080000001501</v>
      </c>
      <c r="Q453" t="s">
        <v>318</v>
      </c>
      <c r="R453">
        <v>30</v>
      </c>
      <c r="S453">
        <v>0.7</v>
      </c>
      <c r="T453">
        <v>2</v>
      </c>
      <c r="U453">
        <v>0.3</v>
      </c>
      <c r="V453" t="s">
        <v>6</v>
      </c>
      <c r="W453">
        <v>4</v>
      </c>
      <c r="X453" t="s">
        <v>13</v>
      </c>
      <c r="Y453">
        <v>3474.9567628745099</v>
      </c>
      <c r="Z453">
        <v>3474.9567628745099</v>
      </c>
      <c r="AA453">
        <v>90000000000</v>
      </c>
      <c r="AB453">
        <v>1501.8718266999999</v>
      </c>
      <c r="AC453">
        <f>(K453-Y453)/Y453</f>
        <v>1.4976124589101737E-2</v>
      </c>
      <c r="AD453">
        <f>-AC453</f>
        <v>-1.4976124589101737E-2</v>
      </c>
      <c r="AE453">
        <f>P453/AB453</f>
        <v>2.1924693848444439E-3</v>
      </c>
    </row>
    <row r="454" spans="1:31" x14ac:dyDescent="0.3">
      <c r="A454" t="s">
        <v>261</v>
      </c>
      <c r="B454">
        <v>20</v>
      </c>
      <c r="C454">
        <v>0.3</v>
      </c>
      <c r="D454" t="str">
        <f>CONCATENATE("OS=",C454)</f>
        <v>OS=0.3</v>
      </c>
      <c r="E454">
        <v>2</v>
      </c>
      <c r="F454">
        <v>0.7</v>
      </c>
      <c r="G454" t="str">
        <f>CONCATENATE("ρ=",F454)</f>
        <v>ρ=0.7</v>
      </c>
      <c r="H454" t="s">
        <v>6</v>
      </c>
      <c r="I454" t="str">
        <f>CONCATENATE("μ=",H454)</f>
        <v>μ=L</v>
      </c>
      <c r="J454">
        <v>3</v>
      </c>
      <c r="K454">
        <v>3526.3048765696099</v>
      </c>
      <c r="L454" t="s">
        <v>28</v>
      </c>
      <c r="M454">
        <v>5</v>
      </c>
      <c r="N454">
        <v>8</v>
      </c>
      <c r="O454">
        <v>3.3333333333333299</v>
      </c>
      <c r="P454">
        <v>0.74123760000000505</v>
      </c>
      <c r="Q454" t="s">
        <v>261</v>
      </c>
      <c r="R454">
        <v>20</v>
      </c>
      <c r="S454">
        <v>0.3</v>
      </c>
      <c r="T454">
        <v>2</v>
      </c>
      <c r="U454">
        <v>0.7</v>
      </c>
      <c r="V454" t="s">
        <v>6</v>
      </c>
      <c r="W454">
        <v>3</v>
      </c>
      <c r="X454" t="s">
        <v>13</v>
      </c>
      <c r="Y454">
        <v>2500.8173717322602</v>
      </c>
      <c r="Z454">
        <v>2500.8173717322602</v>
      </c>
      <c r="AA454">
        <v>2500.8173717322602</v>
      </c>
      <c r="AB454">
        <v>383.37621829999898</v>
      </c>
      <c r="AC454">
        <f>(K454-Y454)/Y454</f>
        <v>0.41006093304886854</v>
      </c>
      <c r="AD454">
        <f>-AC454</f>
        <v>-0.41006093304886854</v>
      </c>
      <c r="AE454">
        <f>P454/AB454</f>
        <v>1.9334470022341682E-3</v>
      </c>
    </row>
    <row r="455" spans="1:31" x14ac:dyDescent="0.3">
      <c r="A455" t="s">
        <v>315</v>
      </c>
      <c r="B455">
        <v>30</v>
      </c>
      <c r="C455">
        <v>0.7</v>
      </c>
      <c r="D455" t="str">
        <f>CONCATENATE("OS=",C455)</f>
        <v>OS=0.7</v>
      </c>
      <c r="E455">
        <v>4</v>
      </c>
      <c r="F455">
        <v>0.7</v>
      </c>
      <c r="G455" t="str">
        <f>CONCATENATE("ρ=",F455)</f>
        <v>ρ=0.7</v>
      </c>
      <c r="H455" t="s">
        <v>6</v>
      </c>
      <c r="I455" t="str">
        <f>CONCATENATE("μ=",H455)</f>
        <v>μ=L</v>
      </c>
      <c r="J455">
        <v>5</v>
      </c>
      <c r="K455">
        <v>3526.1978116193</v>
      </c>
      <c r="L455" t="s">
        <v>23</v>
      </c>
      <c r="M455">
        <v>3</v>
      </c>
      <c r="N455">
        <v>9</v>
      </c>
      <c r="O455">
        <v>6.6666666666666599</v>
      </c>
      <c r="P455">
        <v>1.73255969999991</v>
      </c>
      <c r="Q455" t="s">
        <v>315</v>
      </c>
      <c r="R455">
        <v>30</v>
      </c>
      <c r="S455">
        <v>0.7</v>
      </c>
      <c r="T455">
        <v>4</v>
      </c>
      <c r="U455">
        <v>0.7</v>
      </c>
      <c r="V455" t="s">
        <v>6</v>
      </c>
      <c r="W455">
        <v>5</v>
      </c>
      <c r="X455" t="s">
        <v>13</v>
      </c>
      <c r="Y455">
        <v>3577.8122708218102</v>
      </c>
      <c r="Z455">
        <v>3582.6188182833498</v>
      </c>
      <c r="AA455">
        <v>3597.7914240223599</v>
      </c>
      <c r="AB455">
        <v>1036.47368739999</v>
      </c>
      <c r="AC455">
        <f>(K455-Y455)/Y455</f>
        <v>-1.4426262558111975E-2</v>
      </c>
      <c r="AD455">
        <f>-AC455</f>
        <v>1.4426262558111975E-2</v>
      </c>
      <c r="AE455">
        <f>P455/AB455</f>
        <v>1.6715906260447984E-3</v>
      </c>
    </row>
    <row r="456" spans="1:31" x14ac:dyDescent="0.3">
      <c r="A456" t="s">
        <v>271</v>
      </c>
      <c r="B456">
        <v>20</v>
      </c>
      <c r="C456">
        <v>0.3</v>
      </c>
      <c r="D456" t="str">
        <f>CONCATENATE("OS=",C456)</f>
        <v>OS=0.3</v>
      </c>
      <c r="E456">
        <v>4</v>
      </c>
      <c r="F456">
        <v>0.7</v>
      </c>
      <c r="G456" t="str">
        <f>CONCATENATE("ρ=",F456)</f>
        <v>ρ=0.7</v>
      </c>
      <c r="H456" t="s">
        <v>6</v>
      </c>
      <c r="I456" t="str">
        <f>CONCATENATE("μ=",H456)</f>
        <v>μ=L</v>
      </c>
      <c r="J456">
        <v>1</v>
      </c>
      <c r="K456">
        <v>3526.1142974881</v>
      </c>
      <c r="L456" t="s">
        <v>30</v>
      </c>
      <c r="M456">
        <v>3</v>
      </c>
      <c r="N456">
        <v>8</v>
      </c>
      <c r="O456">
        <v>6.6666666666666599</v>
      </c>
      <c r="P456">
        <v>0.90897689999997</v>
      </c>
      <c r="Q456" t="s">
        <v>271</v>
      </c>
      <c r="R456">
        <v>20</v>
      </c>
      <c r="S456">
        <v>0.3</v>
      </c>
      <c r="T456">
        <v>4</v>
      </c>
      <c r="U456">
        <v>0.7</v>
      </c>
      <c r="V456" t="s">
        <v>6</v>
      </c>
      <c r="W456">
        <v>1</v>
      </c>
      <c r="X456" t="s">
        <v>13</v>
      </c>
      <c r="Y456">
        <v>3048.7728401061399</v>
      </c>
      <c r="Z456">
        <v>3058.5503927147101</v>
      </c>
      <c r="AA456">
        <v>3253.5791338376698</v>
      </c>
      <c r="AB456">
        <v>366.38810430000001</v>
      </c>
      <c r="AC456">
        <f>(K456-Y456)/Y456</f>
        <v>0.15656839076450899</v>
      </c>
      <c r="AD456">
        <f>-AC456</f>
        <v>-0.15656839076450899</v>
      </c>
      <c r="AE456">
        <f>P456/AB456</f>
        <v>2.4809126970336791E-3</v>
      </c>
    </row>
    <row r="457" spans="1:31" x14ac:dyDescent="0.3">
      <c r="A457" t="s">
        <v>261</v>
      </c>
      <c r="B457">
        <v>20</v>
      </c>
      <c r="C457">
        <v>0.3</v>
      </c>
      <c r="D457" t="str">
        <f>CONCATENATE("OS=",C457)</f>
        <v>OS=0.3</v>
      </c>
      <c r="E457">
        <v>2</v>
      </c>
      <c r="F457">
        <v>0.7</v>
      </c>
      <c r="G457" t="str">
        <f>CONCATENATE("ρ=",F457)</f>
        <v>ρ=0.7</v>
      </c>
      <c r="H457" t="s">
        <v>6</v>
      </c>
      <c r="I457" t="str">
        <f>CONCATENATE("μ=",H457)</f>
        <v>μ=L</v>
      </c>
      <c r="J457">
        <v>3</v>
      </c>
      <c r="K457">
        <v>3526.04082799249</v>
      </c>
      <c r="L457" t="s">
        <v>29</v>
      </c>
      <c r="M457">
        <v>4</v>
      </c>
      <c r="N457">
        <v>8</v>
      </c>
      <c r="O457">
        <v>3.3333333333333299</v>
      </c>
      <c r="P457">
        <v>0.79388710000000595</v>
      </c>
      <c r="Q457" t="s">
        <v>261</v>
      </c>
      <c r="R457">
        <v>20</v>
      </c>
      <c r="S457">
        <v>0.3</v>
      </c>
      <c r="T457">
        <v>2</v>
      </c>
      <c r="U457">
        <v>0.7</v>
      </c>
      <c r="V457" t="s">
        <v>6</v>
      </c>
      <c r="W457">
        <v>3</v>
      </c>
      <c r="X457" t="s">
        <v>13</v>
      </c>
      <c r="Y457">
        <v>2500.8173717322602</v>
      </c>
      <c r="Z457">
        <v>2500.8173717322602</v>
      </c>
      <c r="AA457">
        <v>2500.8173717322602</v>
      </c>
      <c r="AB457">
        <v>383.37621829999898</v>
      </c>
      <c r="AC457">
        <f>(K457-Y457)/Y457</f>
        <v>0.40995534813886886</v>
      </c>
      <c r="AD457">
        <f>-AC457</f>
        <v>-0.40995534813886886</v>
      </c>
      <c r="AE457">
        <f>P457/AB457</f>
        <v>2.0707781602112172E-3</v>
      </c>
    </row>
    <row r="458" spans="1:31" x14ac:dyDescent="0.3">
      <c r="A458" t="s">
        <v>315</v>
      </c>
      <c r="B458">
        <v>30</v>
      </c>
      <c r="C458">
        <v>0.7</v>
      </c>
      <c r="D458" t="str">
        <f>CONCATENATE("OS=",C458)</f>
        <v>OS=0.7</v>
      </c>
      <c r="E458">
        <v>4</v>
      </c>
      <c r="F458">
        <v>0.7</v>
      </c>
      <c r="G458" t="str">
        <f>CONCATENATE("ρ=",F458)</f>
        <v>ρ=0.7</v>
      </c>
      <c r="H458" t="s">
        <v>6</v>
      </c>
      <c r="I458" t="str">
        <f>CONCATENATE("μ=",H458)</f>
        <v>μ=L</v>
      </c>
      <c r="J458">
        <v>5</v>
      </c>
      <c r="K458">
        <v>3525.1315069202301</v>
      </c>
      <c r="L458" t="s">
        <v>24</v>
      </c>
      <c r="M458">
        <v>5</v>
      </c>
      <c r="N458">
        <v>9</v>
      </c>
      <c r="O458">
        <v>6.6666666666666599</v>
      </c>
      <c r="P458">
        <v>1.79590859999962</v>
      </c>
      <c r="Q458" t="s">
        <v>315</v>
      </c>
      <c r="R458">
        <v>30</v>
      </c>
      <c r="S458">
        <v>0.7</v>
      </c>
      <c r="T458">
        <v>4</v>
      </c>
      <c r="U458">
        <v>0.7</v>
      </c>
      <c r="V458" t="s">
        <v>6</v>
      </c>
      <c r="W458">
        <v>5</v>
      </c>
      <c r="X458" t="s">
        <v>13</v>
      </c>
      <c r="Y458">
        <v>3577.8122708218102</v>
      </c>
      <c r="Z458">
        <v>3582.6188182833498</v>
      </c>
      <c r="AA458">
        <v>3597.7914240223599</v>
      </c>
      <c r="AB458">
        <v>1036.47368739999</v>
      </c>
      <c r="AC458">
        <f>(K458-Y458)/Y458</f>
        <v>-1.4724295159700916E-2</v>
      </c>
      <c r="AD458">
        <f>-AC458</f>
        <v>1.4724295159700916E-2</v>
      </c>
      <c r="AE458">
        <f>P458/AB458</f>
        <v>1.7327102673534184E-3</v>
      </c>
    </row>
    <row r="459" spans="1:31" x14ac:dyDescent="0.3">
      <c r="A459" t="s">
        <v>284</v>
      </c>
      <c r="B459">
        <v>30</v>
      </c>
      <c r="C459">
        <v>0.7</v>
      </c>
      <c r="D459" t="str">
        <f>CONCATENATE("OS=",C459)</f>
        <v>OS=0.7</v>
      </c>
      <c r="E459">
        <v>2</v>
      </c>
      <c r="F459">
        <v>0.7</v>
      </c>
      <c r="G459" t="str">
        <f>CONCATENATE("ρ=",F459)</f>
        <v>ρ=0.7</v>
      </c>
      <c r="H459" t="s">
        <v>6</v>
      </c>
      <c r="I459" t="str">
        <f>CONCATENATE("μ=",H459)</f>
        <v>μ=L</v>
      </c>
      <c r="J459">
        <v>2</v>
      </c>
      <c r="K459">
        <v>3523.46756756387</v>
      </c>
      <c r="L459" t="s">
        <v>30</v>
      </c>
      <c r="M459">
        <v>3</v>
      </c>
      <c r="N459">
        <v>8</v>
      </c>
      <c r="O459">
        <v>3.3333333333333299</v>
      </c>
      <c r="P459">
        <v>1.8686088999997901</v>
      </c>
      <c r="Q459" t="s">
        <v>284</v>
      </c>
      <c r="R459">
        <v>30</v>
      </c>
      <c r="S459">
        <v>0.7</v>
      </c>
      <c r="T459">
        <v>2</v>
      </c>
      <c r="U459">
        <v>0.7</v>
      </c>
      <c r="V459" t="s">
        <v>6</v>
      </c>
      <c r="W459">
        <v>2</v>
      </c>
      <c r="X459" t="s">
        <v>13</v>
      </c>
      <c r="Y459">
        <v>3677.3541861980998</v>
      </c>
      <c r="Z459">
        <v>3683.4481439585302</v>
      </c>
      <c r="AA459">
        <v>3692.2148188408501</v>
      </c>
      <c r="AB459">
        <v>995.39602629998899</v>
      </c>
      <c r="AC459">
        <f>(K459-Y459)/Y459</f>
        <v>-4.1847102792491216E-2</v>
      </c>
      <c r="AD459">
        <f>-AC459</f>
        <v>4.1847102792491216E-2</v>
      </c>
      <c r="AE459">
        <f>P459/AB459</f>
        <v>1.8772517175356246E-3</v>
      </c>
    </row>
    <row r="460" spans="1:31" x14ac:dyDescent="0.3">
      <c r="A460" t="s">
        <v>315</v>
      </c>
      <c r="B460">
        <v>30</v>
      </c>
      <c r="C460">
        <v>0.7</v>
      </c>
      <c r="D460" t="str">
        <f>CONCATENATE("OS=",C460)</f>
        <v>OS=0.7</v>
      </c>
      <c r="E460">
        <v>4</v>
      </c>
      <c r="F460">
        <v>0.7</v>
      </c>
      <c r="G460" t="str">
        <f>CONCATENATE("ρ=",F460)</f>
        <v>ρ=0.7</v>
      </c>
      <c r="H460" t="s">
        <v>6</v>
      </c>
      <c r="I460" t="str">
        <f>CONCATENATE("μ=",H460)</f>
        <v>μ=L</v>
      </c>
      <c r="J460">
        <v>5</v>
      </c>
      <c r="K460">
        <v>3520.3280689159501</v>
      </c>
      <c r="L460" t="s">
        <v>25</v>
      </c>
      <c r="M460">
        <v>4</v>
      </c>
      <c r="N460">
        <v>9</v>
      </c>
      <c r="O460">
        <v>6.6666666666666599</v>
      </c>
      <c r="P460">
        <v>1.88373619999993</v>
      </c>
      <c r="Q460" t="s">
        <v>315</v>
      </c>
      <c r="R460">
        <v>30</v>
      </c>
      <c r="S460">
        <v>0.7</v>
      </c>
      <c r="T460">
        <v>4</v>
      </c>
      <c r="U460">
        <v>0.7</v>
      </c>
      <c r="V460" t="s">
        <v>6</v>
      </c>
      <c r="W460">
        <v>5</v>
      </c>
      <c r="X460" t="s">
        <v>13</v>
      </c>
      <c r="Y460">
        <v>3577.8122708218102</v>
      </c>
      <c r="Z460">
        <v>3582.6188182833498</v>
      </c>
      <c r="AA460">
        <v>3597.7914240223599</v>
      </c>
      <c r="AB460">
        <v>1036.47368739999</v>
      </c>
      <c r="AC460">
        <f>(K460-Y460)/Y460</f>
        <v>-1.6066858055874524E-2</v>
      </c>
      <c r="AD460">
        <f>-AC460</f>
        <v>1.6066858055874524E-2</v>
      </c>
      <c r="AE460">
        <f>P460/AB460</f>
        <v>1.8174471989977005E-3</v>
      </c>
    </row>
    <row r="461" spans="1:31" x14ac:dyDescent="0.3">
      <c r="A461" t="s">
        <v>271</v>
      </c>
      <c r="B461">
        <v>20</v>
      </c>
      <c r="C461">
        <v>0.3</v>
      </c>
      <c r="D461" t="str">
        <f>CONCATENATE("OS=",C461)</f>
        <v>OS=0.3</v>
      </c>
      <c r="E461">
        <v>4</v>
      </c>
      <c r="F461">
        <v>0.7</v>
      </c>
      <c r="G461" t="str">
        <f>CONCATENATE("ρ=",F461)</f>
        <v>ρ=0.7</v>
      </c>
      <c r="H461" t="s">
        <v>6</v>
      </c>
      <c r="I461" t="str">
        <f>CONCATENATE("μ=",H461)</f>
        <v>μ=L</v>
      </c>
      <c r="J461">
        <v>1</v>
      </c>
      <c r="K461">
        <v>3520.1356355154298</v>
      </c>
      <c r="L461" t="s">
        <v>28</v>
      </c>
      <c r="M461">
        <v>5</v>
      </c>
      <c r="N461">
        <v>8</v>
      </c>
      <c r="O461">
        <v>6.6666666666666599</v>
      </c>
      <c r="P461">
        <v>1.11777999999998</v>
      </c>
      <c r="Q461" t="s">
        <v>271</v>
      </c>
      <c r="R461">
        <v>20</v>
      </c>
      <c r="S461">
        <v>0.3</v>
      </c>
      <c r="T461">
        <v>4</v>
      </c>
      <c r="U461">
        <v>0.7</v>
      </c>
      <c r="V461" t="s">
        <v>6</v>
      </c>
      <c r="W461">
        <v>1</v>
      </c>
      <c r="X461" t="s">
        <v>13</v>
      </c>
      <c r="Y461">
        <v>3048.7728401061399</v>
      </c>
      <c r="Z461">
        <v>3058.5503927147101</v>
      </c>
      <c r="AA461">
        <v>3253.5791338376698</v>
      </c>
      <c r="AB461">
        <v>366.38810430000001</v>
      </c>
      <c r="AC461">
        <f>(K461-Y461)/Y461</f>
        <v>0.15460738471839702</v>
      </c>
      <c r="AD461">
        <f>-AC461</f>
        <v>-0.15460738471839702</v>
      </c>
      <c r="AE461">
        <f>P461/AB461</f>
        <v>3.0508086558529131E-3</v>
      </c>
    </row>
    <row r="462" spans="1:31" x14ac:dyDescent="0.3">
      <c r="A462" t="s">
        <v>271</v>
      </c>
      <c r="B462">
        <v>20</v>
      </c>
      <c r="C462">
        <v>0.3</v>
      </c>
      <c r="D462" t="str">
        <f>CONCATENATE("OS=",C462)</f>
        <v>OS=0.3</v>
      </c>
      <c r="E462">
        <v>4</v>
      </c>
      <c r="F462">
        <v>0.7</v>
      </c>
      <c r="G462" t="str">
        <f>CONCATENATE("ρ=",F462)</f>
        <v>ρ=0.7</v>
      </c>
      <c r="H462" t="s">
        <v>6</v>
      </c>
      <c r="I462" t="str">
        <f>CONCATENATE("μ=",H462)</f>
        <v>μ=L</v>
      </c>
      <c r="J462">
        <v>1</v>
      </c>
      <c r="K462">
        <v>3519.9654194934201</v>
      </c>
      <c r="L462" t="s">
        <v>31</v>
      </c>
      <c r="M462">
        <v>0</v>
      </c>
      <c r="N462">
        <v>8</v>
      </c>
      <c r="O462">
        <v>6.6666666666666599</v>
      </c>
      <c r="P462">
        <v>0.72468010000000005</v>
      </c>
      <c r="Q462" t="s">
        <v>271</v>
      </c>
      <c r="R462">
        <v>20</v>
      </c>
      <c r="S462">
        <v>0.3</v>
      </c>
      <c r="T462">
        <v>4</v>
      </c>
      <c r="U462">
        <v>0.7</v>
      </c>
      <c r="V462" t="s">
        <v>6</v>
      </c>
      <c r="W462">
        <v>1</v>
      </c>
      <c r="X462" t="s">
        <v>13</v>
      </c>
      <c r="Y462">
        <v>3048.7728401061399</v>
      </c>
      <c r="Z462">
        <v>3058.5503927147101</v>
      </c>
      <c r="AA462">
        <v>3253.5791338376698</v>
      </c>
      <c r="AB462">
        <v>366.38810430000001</v>
      </c>
      <c r="AC462">
        <f>(K462-Y462)/Y462</f>
        <v>0.15455155372312884</v>
      </c>
      <c r="AD462">
        <f>-AC462</f>
        <v>-0.15455155372312884</v>
      </c>
      <c r="AE462">
        <f>P462/AB462</f>
        <v>1.9779029163202013E-3</v>
      </c>
    </row>
    <row r="463" spans="1:31" x14ac:dyDescent="0.3">
      <c r="A463" t="s">
        <v>332</v>
      </c>
      <c r="B463">
        <v>60</v>
      </c>
      <c r="C463">
        <v>0.7</v>
      </c>
      <c r="D463" t="str">
        <f>CONCATENATE("OS=",C463)</f>
        <v>OS=0.7</v>
      </c>
      <c r="E463">
        <v>4</v>
      </c>
      <c r="F463">
        <v>0.7</v>
      </c>
      <c r="G463" t="str">
        <f>CONCATENATE("ρ=",F463)</f>
        <v>ρ=0.7</v>
      </c>
      <c r="H463" t="s">
        <v>4</v>
      </c>
      <c r="I463" t="str">
        <f>CONCATENATE("μ=",H463)</f>
        <v>μ=H</v>
      </c>
      <c r="J463">
        <v>2</v>
      </c>
      <c r="K463">
        <v>3519.8671203034</v>
      </c>
      <c r="L463" t="s">
        <v>24</v>
      </c>
      <c r="M463">
        <v>5</v>
      </c>
      <c r="N463">
        <v>9</v>
      </c>
      <c r="O463">
        <v>6.6666666666666599</v>
      </c>
      <c r="P463">
        <v>14.081786300001101</v>
      </c>
      <c r="Q463" t="s">
        <v>332</v>
      </c>
      <c r="R463">
        <v>60</v>
      </c>
      <c r="S463">
        <v>0.7</v>
      </c>
      <c r="T463">
        <v>4</v>
      </c>
      <c r="U463">
        <v>0.7</v>
      </c>
      <c r="V463" t="s">
        <v>4</v>
      </c>
      <c r="W463">
        <v>2</v>
      </c>
      <c r="X463" t="s">
        <v>13</v>
      </c>
      <c r="Y463">
        <v>4012.7064453477101</v>
      </c>
      <c r="Z463">
        <v>4012.7064453477101</v>
      </c>
      <c r="AA463">
        <v>90000000000</v>
      </c>
      <c r="AB463">
        <v>1511.9365759999901</v>
      </c>
      <c r="AC463">
        <f>(K463-Y463)/Y463</f>
        <v>-0.12281968087042669</v>
      </c>
      <c r="AD463">
        <f>-AC463</f>
        <v>0.12281968087042669</v>
      </c>
      <c r="AE463">
        <f>P463/AB463</f>
        <v>9.3137414118627648E-3</v>
      </c>
    </row>
    <row r="464" spans="1:31" x14ac:dyDescent="0.3">
      <c r="A464" t="s">
        <v>332</v>
      </c>
      <c r="B464">
        <v>60</v>
      </c>
      <c r="C464">
        <v>0.7</v>
      </c>
      <c r="D464" t="str">
        <f>CONCATENATE("OS=",C464)</f>
        <v>OS=0.7</v>
      </c>
      <c r="E464">
        <v>4</v>
      </c>
      <c r="F464">
        <v>0.7</v>
      </c>
      <c r="G464" t="str">
        <f>CONCATENATE("ρ=",F464)</f>
        <v>ρ=0.7</v>
      </c>
      <c r="H464" t="s">
        <v>4</v>
      </c>
      <c r="I464" t="str">
        <f>CONCATENATE("μ=",H464)</f>
        <v>μ=H</v>
      </c>
      <c r="J464">
        <v>2</v>
      </c>
      <c r="K464">
        <v>3519.6076558681498</v>
      </c>
      <c r="L464" t="s">
        <v>25</v>
      </c>
      <c r="M464">
        <v>4</v>
      </c>
      <c r="N464">
        <v>9</v>
      </c>
      <c r="O464">
        <v>6.6666666666666599</v>
      </c>
      <c r="P464">
        <v>14.3196516999996</v>
      </c>
      <c r="Q464" t="s">
        <v>332</v>
      </c>
      <c r="R464">
        <v>60</v>
      </c>
      <c r="S464">
        <v>0.7</v>
      </c>
      <c r="T464">
        <v>4</v>
      </c>
      <c r="U464">
        <v>0.7</v>
      </c>
      <c r="V464" t="s">
        <v>4</v>
      </c>
      <c r="W464">
        <v>2</v>
      </c>
      <c r="X464" t="s">
        <v>13</v>
      </c>
      <c r="Y464">
        <v>4012.7064453477101</v>
      </c>
      <c r="Z464">
        <v>4012.7064453477101</v>
      </c>
      <c r="AA464">
        <v>90000000000</v>
      </c>
      <c r="AB464">
        <v>1511.9365759999901</v>
      </c>
      <c r="AC464">
        <f>(K464-Y464)/Y464</f>
        <v>-0.12288434157730474</v>
      </c>
      <c r="AD464">
        <f>-AC464</f>
        <v>0.12288434157730474</v>
      </c>
      <c r="AE464">
        <f>P464/AB464</f>
        <v>9.4710663974304794E-3</v>
      </c>
    </row>
    <row r="465" spans="1:31" x14ac:dyDescent="0.3">
      <c r="A465" t="s">
        <v>332</v>
      </c>
      <c r="B465">
        <v>60</v>
      </c>
      <c r="C465">
        <v>0.7</v>
      </c>
      <c r="D465" t="str">
        <f>CONCATENATE("OS=",C465)</f>
        <v>OS=0.7</v>
      </c>
      <c r="E465">
        <v>4</v>
      </c>
      <c r="F465">
        <v>0.7</v>
      </c>
      <c r="G465" t="str">
        <f>CONCATENATE("ρ=",F465)</f>
        <v>ρ=0.7</v>
      </c>
      <c r="H465" t="s">
        <v>4</v>
      </c>
      <c r="I465" t="str">
        <f>CONCATENATE("μ=",H465)</f>
        <v>μ=H</v>
      </c>
      <c r="J465">
        <v>2</v>
      </c>
      <c r="K465">
        <v>3519.2953658187798</v>
      </c>
      <c r="L465" t="s">
        <v>22</v>
      </c>
      <c r="M465">
        <v>0</v>
      </c>
      <c r="N465">
        <v>9</v>
      </c>
      <c r="O465">
        <v>6.6666666666666599</v>
      </c>
      <c r="P465">
        <v>15.1015896999997</v>
      </c>
      <c r="Q465" t="s">
        <v>332</v>
      </c>
      <c r="R465">
        <v>60</v>
      </c>
      <c r="S465">
        <v>0.7</v>
      </c>
      <c r="T465">
        <v>4</v>
      </c>
      <c r="U465">
        <v>0.7</v>
      </c>
      <c r="V465" t="s">
        <v>4</v>
      </c>
      <c r="W465">
        <v>2</v>
      </c>
      <c r="X465" t="s">
        <v>13</v>
      </c>
      <c r="Y465">
        <v>4012.7064453477101</v>
      </c>
      <c r="Z465">
        <v>4012.7064453477101</v>
      </c>
      <c r="AA465">
        <v>90000000000</v>
      </c>
      <c r="AB465">
        <v>1511.9365759999901</v>
      </c>
      <c r="AC465">
        <f>(K465-Y465)/Y465</f>
        <v>-0.1229621668689435</v>
      </c>
      <c r="AD465">
        <f>-AC465</f>
        <v>0.1229621668689435</v>
      </c>
      <c r="AE465">
        <f>P465/AB465</f>
        <v>9.9882428533826263E-3</v>
      </c>
    </row>
    <row r="466" spans="1:31" x14ac:dyDescent="0.3">
      <c r="A466" t="s">
        <v>331</v>
      </c>
      <c r="B466">
        <v>30</v>
      </c>
      <c r="C466">
        <v>0.7</v>
      </c>
      <c r="D466" t="str">
        <f>CONCATENATE("OS=",C466)</f>
        <v>OS=0.7</v>
      </c>
      <c r="E466">
        <v>2</v>
      </c>
      <c r="F466">
        <v>0.7</v>
      </c>
      <c r="G466" t="str">
        <f>CONCATENATE("ρ=",F466)</f>
        <v>ρ=0.7</v>
      </c>
      <c r="H466" t="s">
        <v>4</v>
      </c>
      <c r="I466" t="str">
        <f>CONCATENATE("μ=",H466)</f>
        <v>μ=H</v>
      </c>
      <c r="J466">
        <v>3</v>
      </c>
      <c r="K466">
        <v>3519.2185145292701</v>
      </c>
      <c r="L466" t="s">
        <v>25</v>
      </c>
      <c r="M466">
        <v>4</v>
      </c>
      <c r="N466">
        <v>9</v>
      </c>
      <c r="O466">
        <v>3.3333333333333299</v>
      </c>
      <c r="P466">
        <v>2.4121423999999898</v>
      </c>
      <c r="Q466" t="s">
        <v>331</v>
      </c>
      <c r="R466">
        <v>30</v>
      </c>
      <c r="S466">
        <v>0.7</v>
      </c>
      <c r="T466">
        <v>2</v>
      </c>
      <c r="U466">
        <v>0.7</v>
      </c>
      <c r="V466" t="s">
        <v>4</v>
      </c>
      <c r="W466">
        <v>3</v>
      </c>
      <c r="X466" t="s">
        <v>13</v>
      </c>
      <c r="Y466">
        <v>3680.16022395555</v>
      </c>
      <c r="Z466">
        <v>3680.16022395555</v>
      </c>
      <c r="AA466">
        <v>3680.16022395555</v>
      </c>
      <c r="AB466">
        <v>1040.4827468999999</v>
      </c>
      <c r="AC466">
        <f>(K466-Y466)/Y466</f>
        <v>-4.3732256106310166E-2</v>
      </c>
      <c r="AD466">
        <f>-AC466</f>
        <v>4.3732256106310166E-2</v>
      </c>
      <c r="AE466">
        <f>P466/AB466</f>
        <v>2.3182915883869231E-3</v>
      </c>
    </row>
    <row r="467" spans="1:31" x14ac:dyDescent="0.3">
      <c r="A467" t="s">
        <v>284</v>
      </c>
      <c r="B467">
        <v>30</v>
      </c>
      <c r="C467">
        <v>0.7</v>
      </c>
      <c r="D467" t="str">
        <f>CONCATENATE("OS=",C467)</f>
        <v>OS=0.7</v>
      </c>
      <c r="E467">
        <v>2</v>
      </c>
      <c r="F467">
        <v>0.7</v>
      </c>
      <c r="G467" t="str">
        <f>CONCATENATE("ρ=",F467)</f>
        <v>ρ=0.7</v>
      </c>
      <c r="H467" t="s">
        <v>6</v>
      </c>
      <c r="I467" t="str">
        <f>CONCATENATE("μ=",H467)</f>
        <v>μ=L</v>
      </c>
      <c r="J467">
        <v>2</v>
      </c>
      <c r="K467">
        <v>3515.00696676085</v>
      </c>
      <c r="L467" t="s">
        <v>31</v>
      </c>
      <c r="M467">
        <v>0</v>
      </c>
      <c r="N467">
        <v>8</v>
      </c>
      <c r="O467">
        <v>3.3333333333333299</v>
      </c>
      <c r="P467">
        <v>1.8651829999998799</v>
      </c>
      <c r="Q467" t="s">
        <v>284</v>
      </c>
      <c r="R467">
        <v>30</v>
      </c>
      <c r="S467">
        <v>0.7</v>
      </c>
      <c r="T467">
        <v>2</v>
      </c>
      <c r="U467">
        <v>0.7</v>
      </c>
      <c r="V467" t="s">
        <v>6</v>
      </c>
      <c r="W467">
        <v>2</v>
      </c>
      <c r="X467" t="s">
        <v>13</v>
      </c>
      <c r="Y467">
        <v>3677.3541861980998</v>
      </c>
      <c r="Z467">
        <v>3683.4481439585302</v>
      </c>
      <c r="AA467">
        <v>3692.2148188408501</v>
      </c>
      <c r="AB467">
        <v>995.39602629998899</v>
      </c>
      <c r="AC467">
        <f>(K467-Y467)/Y467</f>
        <v>-4.4147833256468413E-2</v>
      </c>
      <c r="AD467">
        <f>-AC467</f>
        <v>4.4147833256468413E-2</v>
      </c>
      <c r="AE467">
        <f>P467/AB467</f>
        <v>1.8738099718289989E-3</v>
      </c>
    </row>
    <row r="468" spans="1:31" x14ac:dyDescent="0.3">
      <c r="A468" t="s">
        <v>290</v>
      </c>
      <c r="B468">
        <v>60</v>
      </c>
      <c r="C468">
        <v>0.7</v>
      </c>
      <c r="D468" t="str">
        <f>CONCATENATE("OS=",C468)</f>
        <v>OS=0.7</v>
      </c>
      <c r="E468">
        <v>4</v>
      </c>
      <c r="F468">
        <v>0.3</v>
      </c>
      <c r="G468" t="str">
        <f>CONCATENATE("ρ=",F468)</f>
        <v>ρ=0.3</v>
      </c>
      <c r="H468" t="s">
        <v>6</v>
      </c>
      <c r="I468" t="str">
        <f>CONCATENATE("μ=",H468)</f>
        <v>μ=L</v>
      </c>
      <c r="J468">
        <v>3</v>
      </c>
      <c r="K468">
        <v>3510.5884304885999</v>
      </c>
      <c r="L468" t="s">
        <v>31</v>
      </c>
      <c r="M468">
        <v>0</v>
      </c>
      <c r="N468">
        <v>8</v>
      </c>
      <c r="O468">
        <v>6.6666666666666599</v>
      </c>
      <c r="P468">
        <v>21.188777999999701</v>
      </c>
      <c r="Q468" t="s">
        <v>290</v>
      </c>
      <c r="R468">
        <v>60</v>
      </c>
      <c r="S468">
        <v>0.7</v>
      </c>
      <c r="T468">
        <v>4</v>
      </c>
      <c r="U468">
        <v>0.3</v>
      </c>
      <c r="V468" t="s">
        <v>6</v>
      </c>
      <c r="W468">
        <v>3</v>
      </c>
      <c r="X468" t="s">
        <v>13</v>
      </c>
      <c r="Y468">
        <v>2997.2596281833698</v>
      </c>
      <c r="Z468">
        <v>2997.2596281833698</v>
      </c>
      <c r="AA468">
        <v>90000000000</v>
      </c>
      <c r="AB468">
        <v>1512.0616691999801</v>
      </c>
      <c r="AC468">
        <f>(K468-Y468)/Y468</f>
        <v>0.17126604498268211</v>
      </c>
      <c r="AD468">
        <f>-AC468</f>
        <v>-0.17126604498268211</v>
      </c>
      <c r="AE468">
        <f>P468/AB468</f>
        <v>1.4013170515201616E-2</v>
      </c>
    </row>
    <row r="469" spans="1:31" x14ac:dyDescent="0.3">
      <c r="A469" t="s">
        <v>290</v>
      </c>
      <c r="B469">
        <v>60</v>
      </c>
      <c r="C469">
        <v>0.7</v>
      </c>
      <c r="D469" t="str">
        <f>CONCATENATE("OS=",C469)</f>
        <v>OS=0.7</v>
      </c>
      <c r="E469">
        <v>4</v>
      </c>
      <c r="F469">
        <v>0.3</v>
      </c>
      <c r="G469" t="str">
        <f>CONCATENATE("ρ=",F469)</f>
        <v>ρ=0.3</v>
      </c>
      <c r="H469" t="s">
        <v>6</v>
      </c>
      <c r="I469" t="str">
        <f>CONCATENATE("μ=",H469)</f>
        <v>μ=L</v>
      </c>
      <c r="J469">
        <v>3</v>
      </c>
      <c r="K469">
        <v>3510.5884304885999</v>
      </c>
      <c r="L469" t="s">
        <v>30</v>
      </c>
      <c r="M469">
        <v>3</v>
      </c>
      <c r="N469">
        <v>8</v>
      </c>
      <c r="O469">
        <v>6.6666666666666599</v>
      </c>
      <c r="P469">
        <v>20.2884124000011</v>
      </c>
      <c r="Q469" t="s">
        <v>290</v>
      </c>
      <c r="R469">
        <v>60</v>
      </c>
      <c r="S469">
        <v>0.7</v>
      </c>
      <c r="T469">
        <v>4</v>
      </c>
      <c r="U469">
        <v>0.3</v>
      </c>
      <c r="V469" t="s">
        <v>6</v>
      </c>
      <c r="W469">
        <v>3</v>
      </c>
      <c r="X469" t="s">
        <v>13</v>
      </c>
      <c r="Y469">
        <v>2997.2596281833698</v>
      </c>
      <c r="Z469">
        <v>2997.2596281833698</v>
      </c>
      <c r="AA469">
        <v>90000000000</v>
      </c>
      <c r="AB469">
        <v>1512.0616691999801</v>
      </c>
      <c r="AC469">
        <f>(K469-Y469)/Y469</f>
        <v>0.17126604498268211</v>
      </c>
      <c r="AD469">
        <f>-AC469</f>
        <v>-0.17126604498268211</v>
      </c>
      <c r="AE469">
        <f>P469/AB469</f>
        <v>1.3417714907577505E-2</v>
      </c>
    </row>
    <row r="470" spans="1:31" x14ac:dyDescent="0.3">
      <c r="A470" t="s">
        <v>290</v>
      </c>
      <c r="B470">
        <v>60</v>
      </c>
      <c r="C470">
        <v>0.7</v>
      </c>
      <c r="D470" t="str">
        <f>CONCATENATE("OS=",C470)</f>
        <v>OS=0.7</v>
      </c>
      <c r="E470">
        <v>4</v>
      </c>
      <c r="F470">
        <v>0.3</v>
      </c>
      <c r="G470" t="str">
        <f>CONCATENATE("ρ=",F470)</f>
        <v>ρ=0.3</v>
      </c>
      <c r="H470" t="s">
        <v>6</v>
      </c>
      <c r="I470" t="str">
        <f>CONCATENATE("μ=",H470)</f>
        <v>μ=L</v>
      </c>
      <c r="J470">
        <v>3</v>
      </c>
      <c r="K470">
        <v>3510.5884304885999</v>
      </c>
      <c r="L470" t="s">
        <v>29</v>
      </c>
      <c r="M470">
        <v>4</v>
      </c>
      <c r="N470">
        <v>8</v>
      </c>
      <c r="O470">
        <v>6.6666666666666599</v>
      </c>
      <c r="P470">
        <v>22.951343500000799</v>
      </c>
      <c r="Q470" t="s">
        <v>290</v>
      </c>
      <c r="R470">
        <v>60</v>
      </c>
      <c r="S470">
        <v>0.7</v>
      </c>
      <c r="T470">
        <v>4</v>
      </c>
      <c r="U470">
        <v>0.3</v>
      </c>
      <c r="V470" t="s">
        <v>6</v>
      </c>
      <c r="W470">
        <v>3</v>
      </c>
      <c r="X470" t="s">
        <v>13</v>
      </c>
      <c r="Y470">
        <v>2997.2596281833698</v>
      </c>
      <c r="Z470">
        <v>2997.2596281833698</v>
      </c>
      <c r="AA470">
        <v>90000000000</v>
      </c>
      <c r="AB470">
        <v>1512.0616691999801</v>
      </c>
      <c r="AC470">
        <f>(K470-Y470)/Y470</f>
        <v>0.17126604498268211</v>
      </c>
      <c r="AD470">
        <f>-AC470</f>
        <v>-0.17126604498268211</v>
      </c>
      <c r="AE470">
        <f>P470/AB470</f>
        <v>1.5178840894858591E-2</v>
      </c>
    </row>
    <row r="471" spans="1:31" x14ac:dyDescent="0.3">
      <c r="A471" t="s">
        <v>290</v>
      </c>
      <c r="B471">
        <v>60</v>
      </c>
      <c r="C471">
        <v>0.7</v>
      </c>
      <c r="D471" t="str">
        <f>CONCATENATE("OS=",C471)</f>
        <v>OS=0.7</v>
      </c>
      <c r="E471">
        <v>4</v>
      </c>
      <c r="F471">
        <v>0.3</v>
      </c>
      <c r="G471" t="str">
        <f>CONCATENATE("ρ=",F471)</f>
        <v>ρ=0.3</v>
      </c>
      <c r="H471" t="s">
        <v>6</v>
      </c>
      <c r="I471" t="str">
        <f>CONCATENATE("μ=",H471)</f>
        <v>μ=L</v>
      </c>
      <c r="J471">
        <v>3</v>
      </c>
      <c r="K471">
        <v>3510.5884304885999</v>
      </c>
      <c r="L471" t="s">
        <v>28</v>
      </c>
      <c r="M471">
        <v>5</v>
      </c>
      <c r="N471">
        <v>8</v>
      </c>
      <c r="O471">
        <v>6.6666666666666599</v>
      </c>
      <c r="P471">
        <v>20.7579869999972</v>
      </c>
      <c r="Q471" t="s">
        <v>290</v>
      </c>
      <c r="R471">
        <v>60</v>
      </c>
      <c r="S471">
        <v>0.7</v>
      </c>
      <c r="T471">
        <v>4</v>
      </c>
      <c r="U471">
        <v>0.3</v>
      </c>
      <c r="V471" t="s">
        <v>6</v>
      </c>
      <c r="W471">
        <v>3</v>
      </c>
      <c r="X471" t="s">
        <v>13</v>
      </c>
      <c r="Y471">
        <v>2997.2596281833698</v>
      </c>
      <c r="Z471">
        <v>2997.2596281833698</v>
      </c>
      <c r="AA471">
        <v>90000000000</v>
      </c>
      <c r="AB471">
        <v>1512.0616691999801</v>
      </c>
      <c r="AC471">
        <f>(K471-Y471)/Y471</f>
        <v>0.17126604498268211</v>
      </c>
      <c r="AD471">
        <f>-AC471</f>
        <v>-0.17126604498268211</v>
      </c>
      <c r="AE471">
        <f>P471/AB471</f>
        <v>1.3728267452861289E-2</v>
      </c>
    </row>
    <row r="472" spans="1:31" x14ac:dyDescent="0.3">
      <c r="A472" t="s">
        <v>331</v>
      </c>
      <c r="B472">
        <v>30</v>
      </c>
      <c r="C472">
        <v>0.7</v>
      </c>
      <c r="D472" t="str">
        <f>CONCATENATE("OS=",C472)</f>
        <v>OS=0.7</v>
      </c>
      <c r="E472">
        <v>2</v>
      </c>
      <c r="F472">
        <v>0.7</v>
      </c>
      <c r="G472" t="str">
        <f>CONCATENATE("ρ=",F472)</f>
        <v>ρ=0.7</v>
      </c>
      <c r="H472" t="s">
        <v>4</v>
      </c>
      <c r="I472" t="str">
        <f>CONCATENATE("μ=",H472)</f>
        <v>μ=H</v>
      </c>
      <c r="J472">
        <v>3</v>
      </c>
      <c r="K472">
        <v>3510.49557412178</v>
      </c>
      <c r="L472" t="s">
        <v>23</v>
      </c>
      <c r="M472">
        <v>3</v>
      </c>
      <c r="N472">
        <v>9</v>
      </c>
      <c r="O472">
        <v>3.3333333333333299</v>
      </c>
      <c r="P472">
        <v>2.2502999000003001</v>
      </c>
      <c r="Q472" t="s">
        <v>331</v>
      </c>
      <c r="R472">
        <v>30</v>
      </c>
      <c r="S472">
        <v>0.7</v>
      </c>
      <c r="T472">
        <v>2</v>
      </c>
      <c r="U472">
        <v>0.7</v>
      </c>
      <c r="V472" t="s">
        <v>4</v>
      </c>
      <c r="W472">
        <v>3</v>
      </c>
      <c r="X472" t="s">
        <v>13</v>
      </c>
      <c r="Y472">
        <v>3680.16022395555</v>
      </c>
      <c r="Z472">
        <v>3680.16022395555</v>
      </c>
      <c r="AA472">
        <v>3680.16022395555</v>
      </c>
      <c r="AB472">
        <v>1040.4827468999999</v>
      </c>
      <c r="AC472">
        <f>(K472-Y472)/Y472</f>
        <v>-4.6102517148399913E-2</v>
      </c>
      <c r="AD472">
        <f>-AC472</f>
        <v>4.6102517148399913E-2</v>
      </c>
      <c r="AE472">
        <f>P472/AB472</f>
        <v>2.1627460010315526E-3</v>
      </c>
    </row>
    <row r="473" spans="1:31" x14ac:dyDescent="0.3">
      <c r="A473" t="s">
        <v>271</v>
      </c>
      <c r="B473">
        <v>20</v>
      </c>
      <c r="C473">
        <v>0.3</v>
      </c>
      <c r="D473" t="str">
        <f>CONCATENATE("OS=",C473)</f>
        <v>OS=0.3</v>
      </c>
      <c r="E473">
        <v>4</v>
      </c>
      <c r="F473">
        <v>0.7</v>
      </c>
      <c r="G473" t="str">
        <f>CONCATENATE("ρ=",F473)</f>
        <v>ρ=0.7</v>
      </c>
      <c r="H473" t="s">
        <v>6</v>
      </c>
      <c r="I473" t="str">
        <f>CONCATENATE("μ=",H473)</f>
        <v>μ=L</v>
      </c>
      <c r="J473">
        <v>1</v>
      </c>
      <c r="K473">
        <v>3509.2303359971302</v>
      </c>
      <c r="L473" t="s">
        <v>29</v>
      </c>
      <c r="M473">
        <v>4</v>
      </c>
      <c r="N473">
        <v>8</v>
      </c>
      <c r="O473">
        <v>6.6666666666666599</v>
      </c>
      <c r="P473">
        <v>1.13028550000001</v>
      </c>
      <c r="Q473" t="s">
        <v>271</v>
      </c>
      <c r="R473">
        <v>20</v>
      </c>
      <c r="S473">
        <v>0.3</v>
      </c>
      <c r="T473">
        <v>4</v>
      </c>
      <c r="U473">
        <v>0.7</v>
      </c>
      <c r="V473" t="s">
        <v>6</v>
      </c>
      <c r="W473">
        <v>1</v>
      </c>
      <c r="X473" t="s">
        <v>13</v>
      </c>
      <c r="Y473">
        <v>3048.7728401061399</v>
      </c>
      <c r="Z473">
        <v>3058.5503927147101</v>
      </c>
      <c r="AA473">
        <v>3253.5791338376698</v>
      </c>
      <c r="AB473">
        <v>366.38810430000001</v>
      </c>
      <c r="AC473">
        <f>(K473-Y473)/Y473</f>
        <v>0.1510304375038187</v>
      </c>
      <c r="AD473">
        <f>-AC473</f>
        <v>-0.1510304375038187</v>
      </c>
      <c r="AE473">
        <f>P473/AB473</f>
        <v>3.0849404954330284E-3</v>
      </c>
    </row>
    <row r="474" spans="1:31" x14ac:dyDescent="0.3">
      <c r="A474" t="s">
        <v>315</v>
      </c>
      <c r="B474">
        <v>30</v>
      </c>
      <c r="C474">
        <v>0.7</v>
      </c>
      <c r="D474" t="str">
        <f>CONCATENATE("OS=",C474)</f>
        <v>OS=0.7</v>
      </c>
      <c r="E474">
        <v>4</v>
      </c>
      <c r="F474">
        <v>0.7</v>
      </c>
      <c r="G474" t="str">
        <f>CONCATENATE("ρ=",F474)</f>
        <v>ρ=0.7</v>
      </c>
      <c r="H474" t="s">
        <v>6</v>
      </c>
      <c r="I474" t="str">
        <f>CONCATENATE("μ=",H474)</f>
        <v>μ=L</v>
      </c>
      <c r="J474">
        <v>5</v>
      </c>
      <c r="K474">
        <v>3505.5232110980901</v>
      </c>
      <c r="L474" t="s">
        <v>22</v>
      </c>
      <c r="M474">
        <v>0</v>
      </c>
      <c r="N474">
        <v>9</v>
      </c>
      <c r="O474">
        <v>6.6666666666666599</v>
      </c>
      <c r="P474">
        <v>1.78298020000011</v>
      </c>
      <c r="Q474" t="s">
        <v>315</v>
      </c>
      <c r="R474">
        <v>30</v>
      </c>
      <c r="S474">
        <v>0.7</v>
      </c>
      <c r="T474">
        <v>4</v>
      </c>
      <c r="U474">
        <v>0.7</v>
      </c>
      <c r="V474" t="s">
        <v>6</v>
      </c>
      <c r="W474">
        <v>5</v>
      </c>
      <c r="X474" t="s">
        <v>13</v>
      </c>
      <c r="Y474">
        <v>3577.8122708218102</v>
      </c>
      <c r="Z474">
        <v>3582.6188182833498</v>
      </c>
      <c r="AA474">
        <v>3597.7914240223599</v>
      </c>
      <c r="AB474">
        <v>1036.47368739999</v>
      </c>
      <c r="AC474">
        <f>(K474-Y474)/Y474</f>
        <v>-2.0204821900036581E-2</v>
      </c>
      <c r="AD474">
        <f>-AC474</f>
        <v>2.0204821900036581E-2</v>
      </c>
      <c r="AE474">
        <f>P474/AB474</f>
        <v>1.7202368199744104E-3</v>
      </c>
    </row>
    <row r="475" spans="1:31" x14ac:dyDescent="0.3">
      <c r="A475" t="s">
        <v>336</v>
      </c>
      <c r="B475">
        <v>60</v>
      </c>
      <c r="C475">
        <v>0.7</v>
      </c>
      <c r="D475" t="str">
        <f>CONCATENATE("OS=",C475)</f>
        <v>OS=0.7</v>
      </c>
      <c r="E475">
        <v>2</v>
      </c>
      <c r="F475">
        <v>0.7</v>
      </c>
      <c r="G475" t="str">
        <f>CONCATENATE("ρ=",F475)</f>
        <v>ρ=0.7</v>
      </c>
      <c r="H475" t="s">
        <v>4</v>
      </c>
      <c r="I475" t="str">
        <f>CONCATENATE("μ=",H475)</f>
        <v>μ=H</v>
      </c>
      <c r="J475">
        <v>3</v>
      </c>
      <c r="K475">
        <v>3498.84305814651</v>
      </c>
      <c r="L475" t="s">
        <v>21</v>
      </c>
      <c r="M475">
        <v>0</v>
      </c>
      <c r="N475">
        <v>7</v>
      </c>
      <c r="O475">
        <v>3.3333333333333299</v>
      </c>
      <c r="P475">
        <v>19.290287100000501</v>
      </c>
      <c r="Q475" t="s">
        <v>336</v>
      </c>
      <c r="R475">
        <v>60</v>
      </c>
      <c r="S475">
        <v>0.7</v>
      </c>
      <c r="T475">
        <v>2</v>
      </c>
      <c r="U475">
        <v>0.7</v>
      </c>
      <c r="V475" t="s">
        <v>4</v>
      </c>
      <c r="W475">
        <v>3</v>
      </c>
      <c r="X475" t="s">
        <v>13</v>
      </c>
      <c r="Y475">
        <v>3968.1332967271401</v>
      </c>
      <c r="Z475">
        <v>3968.1332967271401</v>
      </c>
      <c r="AA475">
        <v>90000000000</v>
      </c>
      <c r="AB475">
        <v>1503.7568647999999</v>
      </c>
      <c r="AC475">
        <f>(K475-Y475)/Y475</f>
        <v>-0.1182647364612711</v>
      </c>
      <c r="AD475">
        <f>-AC475</f>
        <v>0.1182647364612711</v>
      </c>
      <c r="AE475">
        <f>P475/AB475</f>
        <v>1.2828062535605525E-2</v>
      </c>
    </row>
    <row r="476" spans="1:31" x14ac:dyDescent="0.3">
      <c r="A476" t="s">
        <v>336</v>
      </c>
      <c r="B476">
        <v>60</v>
      </c>
      <c r="C476">
        <v>0.7</v>
      </c>
      <c r="D476" t="str">
        <f>CONCATENATE("OS=",C476)</f>
        <v>OS=0.7</v>
      </c>
      <c r="E476">
        <v>2</v>
      </c>
      <c r="F476">
        <v>0.7</v>
      </c>
      <c r="G476" t="str">
        <f>CONCATENATE("ρ=",F476)</f>
        <v>ρ=0.7</v>
      </c>
      <c r="H476" t="s">
        <v>4</v>
      </c>
      <c r="I476" t="str">
        <f>CONCATENATE("μ=",H476)</f>
        <v>μ=H</v>
      </c>
      <c r="J476">
        <v>3</v>
      </c>
      <c r="K476">
        <v>3498.84305814651</v>
      </c>
      <c r="L476" t="s">
        <v>20</v>
      </c>
      <c r="M476">
        <v>3</v>
      </c>
      <c r="N476">
        <v>7</v>
      </c>
      <c r="O476">
        <v>3.3333333333333299</v>
      </c>
      <c r="P476">
        <v>20.348493999997999</v>
      </c>
      <c r="Q476" t="s">
        <v>336</v>
      </c>
      <c r="R476">
        <v>60</v>
      </c>
      <c r="S476">
        <v>0.7</v>
      </c>
      <c r="T476">
        <v>2</v>
      </c>
      <c r="U476">
        <v>0.7</v>
      </c>
      <c r="V476" t="s">
        <v>4</v>
      </c>
      <c r="W476">
        <v>3</v>
      </c>
      <c r="X476" t="s">
        <v>13</v>
      </c>
      <c r="Y476">
        <v>3968.1332967271401</v>
      </c>
      <c r="Z476">
        <v>3968.1332967271401</v>
      </c>
      <c r="AA476">
        <v>90000000000</v>
      </c>
      <c r="AB476">
        <v>1503.7568647999999</v>
      </c>
      <c r="AC476">
        <f>(K476-Y476)/Y476</f>
        <v>-0.1182647364612711</v>
      </c>
      <c r="AD476">
        <f>-AC476</f>
        <v>0.1182647364612711</v>
      </c>
      <c r="AE476">
        <f>P476/AB476</f>
        <v>1.3531771309788405E-2</v>
      </c>
    </row>
    <row r="477" spans="1:31" x14ac:dyDescent="0.3">
      <c r="A477" t="s">
        <v>336</v>
      </c>
      <c r="B477">
        <v>60</v>
      </c>
      <c r="C477">
        <v>0.7</v>
      </c>
      <c r="D477" t="str">
        <f>CONCATENATE("OS=",C477)</f>
        <v>OS=0.7</v>
      </c>
      <c r="E477">
        <v>2</v>
      </c>
      <c r="F477">
        <v>0.7</v>
      </c>
      <c r="G477" t="str">
        <f>CONCATENATE("ρ=",F477)</f>
        <v>ρ=0.7</v>
      </c>
      <c r="H477" t="s">
        <v>4</v>
      </c>
      <c r="I477" t="str">
        <f>CONCATENATE("μ=",H477)</f>
        <v>μ=H</v>
      </c>
      <c r="J477">
        <v>3</v>
      </c>
      <c r="K477">
        <v>3498.84305814651</v>
      </c>
      <c r="L477" t="s">
        <v>19</v>
      </c>
      <c r="M477">
        <v>4</v>
      </c>
      <c r="N477">
        <v>7</v>
      </c>
      <c r="O477">
        <v>3.3333333333333299</v>
      </c>
      <c r="P477">
        <v>22.428360800000501</v>
      </c>
      <c r="Q477" t="s">
        <v>336</v>
      </c>
      <c r="R477">
        <v>60</v>
      </c>
      <c r="S477">
        <v>0.7</v>
      </c>
      <c r="T477">
        <v>2</v>
      </c>
      <c r="U477">
        <v>0.7</v>
      </c>
      <c r="V477" t="s">
        <v>4</v>
      </c>
      <c r="W477">
        <v>3</v>
      </c>
      <c r="X477" t="s">
        <v>13</v>
      </c>
      <c r="Y477">
        <v>3968.1332967271401</v>
      </c>
      <c r="Z477">
        <v>3968.1332967271401</v>
      </c>
      <c r="AA477">
        <v>90000000000</v>
      </c>
      <c r="AB477">
        <v>1503.7568647999999</v>
      </c>
      <c r="AC477">
        <f>(K477-Y477)/Y477</f>
        <v>-0.1182647364612711</v>
      </c>
      <c r="AD477">
        <f>-AC477</f>
        <v>0.1182647364612711</v>
      </c>
      <c r="AE477">
        <f>P477/AB477</f>
        <v>1.4914885062209494E-2</v>
      </c>
    </row>
    <row r="478" spans="1:31" x14ac:dyDescent="0.3">
      <c r="A478" t="s">
        <v>336</v>
      </c>
      <c r="B478">
        <v>60</v>
      </c>
      <c r="C478">
        <v>0.7</v>
      </c>
      <c r="D478" t="str">
        <f>CONCATENATE("OS=",C478)</f>
        <v>OS=0.7</v>
      </c>
      <c r="E478">
        <v>2</v>
      </c>
      <c r="F478">
        <v>0.7</v>
      </c>
      <c r="G478" t="str">
        <f>CONCATENATE("ρ=",F478)</f>
        <v>ρ=0.7</v>
      </c>
      <c r="H478" t="s">
        <v>4</v>
      </c>
      <c r="I478" t="str">
        <f>CONCATENATE("μ=",H478)</f>
        <v>μ=H</v>
      </c>
      <c r="J478">
        <v>3</v>
      </c>
      <c r="K478">
        <v>3498.84305814651</v>
      </c>
      <c r="L478" t="s">
        <v>18</v>
      </c>
      <c r="M478">
        <v>5</v>
      </c>
      <c r="N478">
        <v>7</v>
      </c>
      <c r="O478">
        <v>3.3333333333333299</v>
      </c>
      <c r="P478">
        <v>26.382194500001699</v>
      </c>
      <c r="Q478" t="s">
        <v>336</v>
      </c>
      <c r="R478">
        <v>60</v>
      </c>
      <c r="S478">
        <v>0.7</v>
      </c>
      <c r="T478">
        <v>2</v>
      </c>
      <c r="U478">
        <v>0.7</v>
      </c>
      <c r="V478" t="s">
        <v>4</v>
      </c>
      <c r="W478">
        <v>3</v>
      </c>
      <c r="X478" t="s">
        <v>13</v>
      </c>
      <c r="Y478">
        <v>3968.1332967271401</v>
      </c>
      <c r="Z478">
        <v>3968.1332967271401</v>
      </c>
      <c r="AA478">
        <v>90000000000</v>
      </c>
      <c r="AB478">
        <v>1503.7568647999999</v>
      </c>
      <c r="AC478">
        <f>(K478-Y478)/Y478</f>
        <v>-0.1182647364612711</v>
      </c>
      <c r="AD478">
        <f>-AC478</f>
        <v>0.1182647364612711</v>
      </c>
      <c r="AE478">
        <f>P478/AB478</f>
        <v>1.7544188902845367E-2</v>
      </c>
    </row>
    <row r="479" spans="1:31" x14ac:dyDescent="0.3">
      <c r="A479" t="s">
        <v>284</v>
      </c>
      <c r="B479">
        <v>30</v>
      </c>
      <c r="C479">
        <v>0.7</v>
      </c>
      <c r="D479" t="str">
        <f>CONCATENATE("OS=",C479)</f>
        <v>OS=0.7</v>
      </c>
      <c r="E479">
        <v>2</v>
      </c>
      <c r="F479">
        <v>0.7</v>
      </c>
      <c r="G479" t="str">
        <f>CONCATENATE("ρ=",F479)</f>
        <v>ρ=0.7</v>
      </c>
      <c r="H479" t="s">
        <v>6</v>
      </c>
      <c r="I479" t="str">
        <f>CONCATENATE("μ=",H479)</f>
        <v>μ=L</v>
      </c>
      <c r="J479">
        <v>2</v>
      </c>
      <c r="K479">
        <v>3497.9574574461099</v>
      </c>
      <c r="L479" t="s">
        <v>28</v>
      </c>
      <c r="M479">
        <v>5</v>
      </c>
      <c r="N479">
        <v>8</v>
      </c>
      <c r="O479">
        <v>3.3333333333333299</v>
      </c>
      <c r="P479">
        <v>1.90229490000001</v>
      </c>
      <c r="Q479" t="s">
        <v>284</v>
      </c>
      <c r="R479">
        <v>30</v>
      </c>
      <c r="S479">
        <v>0.7</v>
      </c>
      <c r="T479">
        <v>2</v>
      </c>
      <c r="U479">
        <v>0.7</v>
      </c>
      <c r="V479" t="s">
        <v>6</v>
      </c>
      <c r="W479">
        <v>2</v>
      </c>
      <c r="X479" t="s">
        <v>13</v>
      </c>
      <c r="Y479">
        <v>3677.3541861980998</v>
      </c>
      <c r="Z479">
        <v>3683.4481439585302</v>
      </c>
      <c r="AA479">
        <v>3692.2148188408501</v>
      </c>
      <c r="AB479">
        <v>995.39602629998899</v>
      </c>
      <c r="AC479">
        <f>(K479-Y479)/Y479</f>
        <v>-4.8784185495458772E-2</v>
      </c>
      <c r="AD479">
        <f>-AC479</f>
        <v>4.8784185495458772E-2</v>
      </c>
      <c r="AE479">
        <f>P479/AB479</f>
        <v>1.9110935243242602E-3</v>
      </c>
    </row>
    <row r="480" spans="1:31" x14ac:dyDescent="0.3">
      <c r="A480" t="s">
        <v>308</v>
      </c>
      <c r="B480">
        <v>60</v>
      </c>
      <c r="C480">
        <v>0.7</v>
      </c>
      <c r="D480" t="str">
        <f>CONCATENATE("OS=",C480)</f>
        <v>OS=0.7</v>
      </c>
      <c r="E480">
        <v>2</v>
      </c>
      <c r="F480">
        <v>0.3</v>
      </c>
      <c r="G480" t="str">
        <f>CONCATENATE("ρ=",F480)</f>
        <v>ρ=0.3</v>
      </c>
      <c r="H480" t="s">
        <v>6</v>
      </c>
      <c r="I480" t="str">
        <f>CONCATENATE("μ=",H480)</f>
        <v>μ=L</v>
      </c>
      <c r="J480">
        <v>1</v>
      </c>
      <c r="K480">
        <v>3497.1744477779298</v>
      </c>
      <c r="L480" t="s">
        <v>31</v>
      </c>
      <c r="M480">
        <v>0</v>
      </c>
      <c r="N480">
        <v>8</v>
      </c>
      <c r="O480">
        <v>3.3333333333333299</v>
      </c>
      <c r="P480">
        <v>13.556782199999301</v>
      </c>
      <c r="Q480" t="s">
        <v>308</v>
      </c>
      <c r="R480">
        <v>60</v>
      </c>
      <c r="S480">
        <v>0.7</v>
      </c>
      <c r="T480">
        <v>2</v>
      </c>
      <c r="U480">
        <v>0.3</v>
      </c>
      <c r="V480" t="s">
        <v>6</v>
      </c>
      <c r="W480">
        <v>1</v>
      </c>
      <c r="X480" t="s">
        <v>13</v>
      </c>
      <c r="Y480">
        <v>3133.7058478540898</v>
      </c>
      <c r="Z480">
        <v>3133.7058478540898</v>
      </c>
      <c r="AA480">
        <v>90000000000</v>
      </c>
      <c r="AB480">
        <v>1510.0455274999999</v>
      </c>
      <c r="AC480">
        <f>(K480-Y480)/Y480</f>
        <v>0.11598682759989655</v>
      </c>
      <c r="AD480">
        <f>-AC480</f>
        <v>-0.11598682759989655</v>
      </c>
      <c r="AE480">
        <f>P480/AB480</f>
        <v>8.9777307724248738E-3</v>
      </c>
    </row>
    <row r="481" spans="1:31" x14ac:dyDescent="0.3">
      <c r="A481" t="s">
        <v>308</v>
      </c>
      <c r="B481">
        <v>60</v>
      </c>
      <c r="C481">
        <v>0.7</v>
      </c>
      <c r="D481" t="str">
        <f>CONCATENATE("OS=",C481)</f>
        <v>OS=0.7</v>
      </c>
      <c r="E481">
        <v>2</v>
      </c>
      <c r="F481">
        <v>0.3</v>
      </c>
      <c r="G481" t="str">
        <f>CONCATENATE("ρ=",F481)</f>
        <v>ρ=0.3</v>
      </c>
      <c r="H481" t="s">
        <v>6</v>
      </c>
      <c r="I481" t="str">
        <f>CONCATENATE("μ=",H481)</f>
        <v>μ=L</v>
      </c>
      <c r="J481">
        <v>1</v>
      </c>
      <c r="K481">
        <v>3497.1744477779298</v>
      </c>
      <c r="L481" t="s">
        <v>30</v>
      </c>
      <c r="M481">
        <v>3</v>
      </c>
      <c r="N481">
        <v>8</v>
      </c>
      <c r="O481">
        <v>3.3333333333333299</v>
      </c>
      <c r="P481">
        <v>13.4041725999995</v>
      </c>
      <c r="Q481" t="s">
        <v>308</v>
      </c>
      <c r="R481">
        <v>60</v>
      </c>
      <c r="S481">
        <v>0.7</v>
      </c>
      <c r="T481">
        <v>2</v>
      </c>
      <c r="U481">
        <v>0.3</v>
      </c>
      <c r="V481" t="s">
        <v>6</v>
      </c>
      <c r="W481">
        <v>1</v>
      </c>
      <c r="X481" t="s">
        <v>13</v>
      </c>
      <c r="Y481">
        <v>3133.7058478540898</v>
      </c>
      <c r="Z481">
        <v>3133.7058478540898</v>
      </c>
      <c r="AA481">
        <v>90000000000</v>
      </c>
      <c r="AB481">
        <v>1510.0455274999999</v>
      </c>
      <c r="AC481">
        <f>(K481-Y481)/Y481</f>
        <v>0.11598682759989655</v>
      </c>
      <c r="AD481">
        <f>-AC481</f>
        <v>-0.11598682759989655</v>
      </c>
      <c r="AE481">
        <f>P481/AB481</f>
        <v>8.8766678592738651E-3</v>
      </c>
    </row>
    <row r="482" spans="1:31" x14ac:dyDescent="0.3">
      <c r="A482" t="s">
        <v>308</v>
      </c>
      <c r="B482">
        <v>60</v>
      </c>
      <c r="C482">
        <v>0.7</v>
      </c>
      <c r="D482" t="str">
        <f>CONCATENATE("OS=",C482)</f>
        <v>OS=0.7</v>
      </c>
      <c r="E482">
        <v>2</v>
      </c>
      <c r="F482">
        <v>0.3</v>
      </c>
      <c r="G482" t="str">
        <f>CONCATENATE("ρ=",F482)</f>
        <v>ρ=0.3</v>
      </c>
      <c r="H482" t="s">
        <v>6</v>
      </c>
      <c r="I482" t="str">
        <f>CONCATENATE("μ=",H482)</f>
        <v>μ=L</v>
      </c>
      <c r="J482">
        <v>1</v>
      </c>
      <c r="K482">
        <v>3497.1744477779298</v>
      </c>
      <c r="L482" t="s">
        <v>29</v>
      </c>
      <c r="M482">
        <v>4</v>
      </c>
      <c r="N482">
        <v>8</v>
      </c>
      <c r="O482">
        <v>3.3333333333333299</v>
      </c>
      <c r="P482">
        <v>14.8333172000002</v>
      </c>
      <c r="Q482" t="s">
        <v>308</v>
      </c>
      <c r="R482">
        <v>60</v>
      </c>
      <c r="S482">
        <v>0.7</v>
      </c>
      <c r="T482">
        <v>2</v>
      </c>
      <c r="U482">
        <v>0.3</v>
      </c>
      <c r="V482" t="s">
        <v>6</v>
      </c>
      <c r="W482">
        <v>1</v>
      </c>
      <c r="X482" t="s">
        <v>13</v>
      </c>
      <c r="Y482">
        <v>3133.7058478540898</v>
      </c>
      <c r="Z482">
        <v>3133.7058478540898</v>
      </c>
      <c r="AA482">
        <v>90000000000</v>
      </c>
      <c r="AB482">
        <v>1510.0455274999999</v>
      </c>
      <c r="AC482">
        <f>(K482-Y482)/Y482</f>
        <v>0.11598682759989655</v>
      </c>
      <c r="AD482">
        <f>-AC482</f>
        <v>-0.11598682759989655</v>
      </c>
      <c r="AE482">
        <f>P482/AB482</f>
        <v>9.823092701422011E-3</v>
      </c>
    </row>
    <row r="483" spans="1:31" x14ac:dyDescent="0.3">
      <c r="A483" t="s">
        <v>308</v>
      </c>
      <c r="B483">
        <v>60</v>
      </c>
      <c r="C483">
        <v>0.7</v>
      </c>
      <c r="D483" t="str">
        <f>CONCATENATE("OS=",C483)</f>
        <v>OS=0.7</v>
      </c>
      <c r="E483">
        <v>2</v>
      </c>
      <c r="F483">
        <v>0.3</v>
      </c>
      <c r="G483" t="str">
        <f>CONCATENATE("ρ=",F483)</f>
        <v>ρ=0.3</v>
      </c>
      <c r="H483" t="s">
        <v>6</v>
      </c>
      <c r="I483" t="str">
        <f>CONCATENATE("μ=",H483)</f>
        <v>μ=L</v>
      </c>
      <c r="J483">
        <v>1</v>
      </c>
      <c r="K483">
        <v>3497.1744477779298</v>
      </c>
      <c r="L483" t="s">
        <v>28</v>
      </c>
      <c r="M483">
        <v>5</v>
      </c>
      <c r="N483">
        <v>8</v>
      </c>
      <c r="O483">
        <v>3.3333333333333299</v>
      </c>
      <c r="P483">
        <v>14.2676523999998</v>
      </c>
      <c r="Q483" t="s">
        <v>308</v>
      </c>
      <c r="R483">
        <v>60</v>
      </c>
      <c r="S483">
        <v>0.7</v>
      </c>
      <c r="T483">
        <v>2</v>
      </c>
      <c r="U483">
        <v>0.3</v>
      </c>
      <c r="V483" t="s">
        <v>6</v>
      </c>
      <c r="W483">
        <v>1</v>
      </c>
      <c r="X483" t="s">
        <v>13</v>
      </c>
      <c r="Y483">
        <v>3133.7058478540898</v>
      </c>
      <c r="Z483">
        <v>3133.7058478540898</v>
      </c>
      <c r="AA483">
        <v>90000000000</v>
      </c>
      <c r="AB483">
        <v>1510.0455274999999</v>
      </c>
      <c r="AC483">
        <f>(K483-Y483)/Y483</f>
        <v>0.11598682759989655</v>
      </c>
      <c r="AD483">
        <f>-AC483</f>
        <v>-0.11598682759989655</v>
      </c>
      <c r="AE483">
        <f>P483/AB483</f>
        <v>9.4484915455635508E-3</v>
      </c>
    </row>
    <row r="484" spans="1:31" x14ac:dyDescent="0.3">
      <c r="A484" t="s">
        <v>284</v>
      </c>
      <c r="B484">
        <v>30</v>
      </c>
      <c r="C484">
        <v>0.7</v>
      </c>
      <c r="D484" t="str">
        <f>CONCATENATE("OS=",C484)</f>
        <v>OS=0.7</v>
      </c>
      <c r="E484">
        <v>2</v>
      </c>
      <c r="F484">
        <v>0.7</v>
      </c>
      <c r="G484" t="str">
        <f>CONCATENATE("ρ=",F484)</f>
        <v>ρ=0.7</v>
      </c>
      <c r="H484" t="s">
        <v>6</v>
      </c>
      <c r="I484" t="str">
        <f>CONCATENATE("μ=",H484)</f>
        <v>μ=L</v>
      </c>
      <c r="J484">
        <v>2</v>
      </c>
      <c r="K484">
        <v>3486.9587272881599</v>
      </c>
      <c r="L484" t="s">
        <v>29</v>
      </c>
      <c r="M484">
        <v>4</v>
      </c>
      <c r="N484">
        <v>8</v>
      </c>
      <c r="O484">
        <v>3.3333333333333299</v>
      </c>
      <c r="P484">
        <v>2.0156725000001599</v>
      </c>
      <c r="Q484" t="s">
        <v>284</v>
      </c>
      <c r="R484">
        <v>30</v>
      </c>
      <c r="S484">
        <v>0.7</v>
      </c>
      <c r="T484">
        <v>2</v>
      </c>
      <c r="U484">
        <v>0.7</v>
      </c>
      <c r="V484" t="s">
        <v>6</v>
      </c>
      <c r="W484">
        <v>2</v>
      </c>
      <c r="X484" t="s">
        <v>13</v>
      </c>
      <c r="Y484">
        <v>3677.3541861980998</v>
      </c>
      <c r="Z484">
        <v>3683.4481439585302</v>
      </c>
      <c r="AA484">
        <v>3692.2148188408501</v>
      </c>
      <c r="AB484">
        <v>995.39602629998899</v>
      </c>
      <c r="AC484">
        <f>(K484-Y484)/Y484</f>
        <v>-5.1775121260969344E-2</v>
      </c>
      <c r="AD484">
        <f>-AC484</f>
        <v>5.1775121260969344E-2</v>
      </c>
      <c r="AE484">
        <f>P484/AB484</f>
        <v>2.0249955261451721E-3</v>
      </c>
    </row>
    <row r="485" spans="1:31" x14ac:dyDescent="0.3">
      <c r="A485" t="s">
        <v>336</v>
      </c>
      <c r="B485">
        <v>60</v>
      </c>
      <c r="C485">
        <v>0.7</v>
      </c>
      <c r="D485" t="str">
        <f>CONCATENATE("OS=",C485)</f>
        <v>OS=0.7</v>
      </c>
      <c r="E485">
        <v>2</v>
      </c>
      <c r="F485">
        <v>0.7</v>
      </c>
      <c r="G485" t="str">
        <f>CONCATENATE("ρ=",F485)</f>
        <v>ρ=0.7</v>
      </c>
      <c r="H485" t="s">
        <v>4</v>
      </c>
      <c r="I485" t="str">
        <f>CONCATENATE("μ=",H485)</f>
        <v>μ=H</v>
      </c>
      <c r="J485">
        <v>3</v>
      </c>
      <c r="K485">
        <v>3482.6274691746098</v>
      </c>
      <c r="L485" t="s">
        <v>5</v>
      </c>
      <c r="M485">
        <v>0</v>
      </c>
      <c r="N485">
        <v>6</v>
      </c>
      <c r="O485">
        <v>3.3333333333333299</v>
      </c>
      <c r="P485">
        <v>19.291894500001899</v>
      </c>
      <c r="Q485" t="s">
        <v>336</v>
      </c>
      <c r="R485">
        <v>60</v>
      </c>
      <c r="S485">
        <v>0.7</v>
      </c>
      <c r="T485">
        <v>2</v>
      </c>
      <c r="U485">
        <v>0.7</v>
      </c>
      <c r="V485" t="s">
        <v>4</v>
      </c>
      <c r="W485">
        <v>3</v>
      </c>
      <c r="X485" t="s">
        <v>13</v>
      </c>
      <c r="Y485">
        <v>3968.1332967271401</v>
      </c>
      <c r="Z485">
        <v>3968.1332967271401</v>
      </c>
      <c r="AA485">
        <v>90000000000</v>
      </c>
      <c r="AB485">
        <v>1503.7568647999999</v>
      </c>
      <c r="AC485">
        <f>(K485-Y485)/Y485</f>
        <v>-0.12235118914804817</v>
      </c>
      <c r="AD485">
        <f>-AC485</f>
        <v>0.12235118914804817</v>
      </c>
      <c r="AE485">
        <f>P485/AB485</f>
        <v>1.2829131458407491E-2</v>
      </c>
    </row>
    <row r="486" spans="1:31" x14ac:dyDescent="0.3">
      <c r="A486" t="s">
        <v>336</v>
      </c>
      <c r="B486">
        <v>60</v>
      </c>
      <c r="C486">
        <v>0.7</v>
      </c>
      <c r="D486" t="str">
        <f>CONCATENATE("OS=",C486)</f>
        <v>OS=0.7</v>
      </c>
      <c r="E486">
        <v>2</v>
      </c>
      <c r="F486">
        <v>0.7</v>
      </c>
      <c r="G486" t="str">
        <f>CONCATENATE("ρ=",F486)</f>
        <v>ρ=0.7</v>
      </c>
      <c r="H486" t="s">
        <v>4</v>
      </c>
      <c r="I486" t="str">
        <f>CONCATENATE("μ=",H486)</f>
        <v>μ=H</v>
      </c>
      <c r="J486">
        <v>3</v>
      </c>
      <c r="K486">
        <v>3482.6274691746098</v>
      </c>
      <c r="L486" t="s">
        <v>17</v>
      </c>
      <c r="M486">
        <v>3</v>
      </c>
      <c r="N486">
        <v>6</v>
      </c>
      <c r="O486">
        <v>3.3333333333333299</v>
      </c>
      <c r="P486">
        <v>19.018850100001099</v>
      </c>
      <c r="Q486" t="s">
        <v>336</v>
      </c>
      <c r="R486">
        <v>60</v>
      </c>
      <c r="S486">
        <v>0.7</v>
      </c>
      <c r="T486">
        <v>2</v>
      </c>
      <c r="U486">
        <v>0.7</v>
      </c>
      <c r="V486" t="s">
        <v>4</v>
      </c>
      <c r="W486">
        <v>3</v>
      </c>
      <c r="X486" t="s">
        <v>13</v>
      </c>
      <c r="Y486">
        <v>3968.1332967271401</v>
      </c>
      <c r="Z486">
        <v>3968.1332967271401</v>
      </c>
      <c r="AA486">
        <v>90000000000</v>
      </c>
      <c r="AB486">
        <v>1503.7568647999999</v>
      </c>
      <c r="AC486">
        <f>(K486-Y486)/Y486</f>
        <v>-0.12235118914804817</v>
      </c>
      <c r="AD486">
        <f>-AC486</f>
        <v>0.12235118914804817</v>
      </c>
      <c r="AE486">
        <f>P486/AB486</f>
        <v>1.2647556626470073E-2</v>
      </c>
    </row>
    <row r="487" spans="1:31" x14ac:dyDescent="0.3">
      <c r="A487" t="s">
        <v>336</v>
      </c>
      <c r="B487">
        <v>60</v>
      </c>
      <c r="C487">
        <v>0.7</v>
      </c>
      <c r="D487" t="str">
        <f>CONCATENATE("OS=",C487)</f>
        <v>OS=0.7</v>
      </c>
      <c r="E487">
        <v>2</v>
      </c>
      <c r="F487">
        <v>0.7</v>
      </c>
      <c r="G487" t="str">
        <f>CONCATENATE("ρ=",F487)</f>
        <v>ρ=0.7</v>
      </c>
      <c r="H487" t="s">
        <v>4</v>
      </c>
      <c r="I487" t="str">
        <f>CONCATENATE("μ=",H487)</f>
        <v>μ=H</v>
      </c>
      <c r="J487">
        <v>3</v>
      </c>
      <c r="K487">
        <v>3482.6274691746098</v>
      </c>
      <c r="L487" t="s">
        <v>16</v>
      </c>
      <c r="M487">
        <v>4</v>
      </c>
      <c r="N487">
        <v>6</v>
      </c>
      <c r="O487">
        <v>3.3333333333333299</v>
      </c>
      <c r="P487">
        <v>22.742372799999401</v>
      </c>
      <c r="Q487" t="s">
        <v>336</v>
      </c>
      <c r="R487">
        <v>60</v>
      </c>
      <c r="S487">
        <v>0.7</v>
      </c>
      <c r="T487">
        <v>2</v>
      </c>
      <c r="U487">
        <v>0.7</v>
      </c>
      <c r="V487" t="s">
        <v>4</v>
      </c>
      <c r="W487">
        <v>3</v>
      </c>
      <c r="X487" t="s">
        <v>13</v>
      </c>
      <c r="Y487">
        <v>3968.1332967271401</v>
      </c>
      <c r="Z487">
        <v>3968.1332967271401</v>
      </c>
      <c r="AA487">
        <v>90000000000</v>
      </c>
      <c r="AB487">
        <v>1503.7568647999999</v>
      </c>
      <c r="AC487">
        <f>(K487-Y487)/Y487</f>
        <v>-0.12235118914804817</v>
      </c>
      <c r="AD487">
        <f>-AC487</f>
        <v>0.12235118914804817</v>
      </c>
      <c r="AE487">
        <f>P487/AB487</f>
        <v>1.5123703394048442E-2</v>
      </c>
    </row>
    <row r="488" spans="1:31" x14ac:dyDescent="0.3">
      <c r="A488" t="s">
        <v>336</v>
      </c>
      <c r="B488">
        <v>60</v>
      </c>
      <c r="C488">
        <v>0.7</v>
      </c>
      <c r="D488" t="str">
        <f>CONCATENATE("OS=",C488)</f>
        <v>OS=0.7</v>
      </c>
      <c r="E488">
        <v>2</v>
      </c>
      <c r="F488">
        <v>0.7</v>
      </c>
      <c r="G488" t="str">
        <f>CONCATENATE("ρ=",F488)</f>
        <v>ρ=0.7</v>
      </c>
      <c r="H488" t="s">
        <v>4</v>
      </c>
      <c r="I488" t="str">
        <f>CONCATENATE("μ=",H488)</f>
        <v>μ=H</v>
      </c>
      <c r="J488">
        <v>3</v>
      </c>
      <c r="K488">
        <v>3482.6274691746098</v>
      </c>
      <c r="L488" t="s">
        <v>15</v>
      </c>
      <c r="M488">
        <v>5</v>
      </c>
      <c r="N488">
        <v>6</v>
      </c>
      <c r="O488">
        <v>3.3333333333333299</v>
      </c>
      <c r="P488">
        <v>21.1570012999982</v>
      </c>
      <c r="Q488" t="s">
        <v>336</v>
      </c>
      <c r="R488">
        <v>60</v>
      </c>
      <c r="S488">
        <v>0.7</v>
      </c>
      <c r="T488">
        <v>2</v>
      </c>
      <c r="U488">
        <v>0.7</v>
      </c>
      <c r="V488" t="s">
        <v>4</v>
      </c>
      <c r="W488">
        <v>3</v>
      </c>
      <c r="X488" t="s">
        <v>13</v>
      </c>
      <c r="Y488">
        <v>3968.1332967271401</v>
      </c>
      <c r="Z488">
        <v>3968.1332967271401</v>
      </c>
      <c r="AA488">
        <v>90000000000</v>
      </c>
      <c r="AB488">
        <v>1503.7568647999999</v>
      </c>
      <c r="AC488">
        <f>(K488-Y488)/Y488</f>
        <v>-0.12235118914804817</v>
      </c>
      <c r="AD488">
        <f>-AC488</f>
        <v>0.12235118914804817</v>
      </c>
      <c r="AE488">
        <f>P488/AB488</f>
        <v>1.4069429570193241E-2</v>
      </c>
    </row>
    <row r="489" spans="1:31" x14ac:dyDescent="0.3">
      <c r="A489" t="s">
        <v>309</v>
      </c>
      <c r="B489">
        <v>30</v>
      </c>
      <c r="C489">
        <v>0.3</v>
      </c>
      <c r="D489" t="str">
        <f>CONCATENATE("OS=",C489)</f>
        <v>OS=0.3</v>
      </c>
      <c r="E489">
        <v>4</v>
      </c>
      <c r="F489">
        <v>0.7</v>
      </c>
      <c r="G489" t="str">
        <f>CONCATENATE("ρ=",F489)</f>
        <v>ρ=0.7</v>
      </c>
      <c r="H489" t="s">
        <v>6</v>
      </c>
      <c r="I489" t="str">
        <f>CONCATENATE("μ=",H489)</f>
        <v>μ=L</v>
      </c>
      <c r="J489">
        <v>2</v>
      </c>
      <c r="K489">
        <v>3480.1830231119302</v>
      </c>
      <c r="L489" t="s">
        <v>22</v>
      </c>
      <c r="M489">
        <v>0</v>
      </c>
      <c r="N489">
        <v>9</v>
      </c>
      <c r="O489">
        <v>6.6666666666666599</v>
      </c>
      <c r="P489">
        <v>2.4251776000000902</v>
      </c>
      <c r="Q489" t="s">
        <v>309</v>
      </c>
      <c r="R489">
        <v>30</v>
      </c>
      <c r="S489">
        <v>0.3</v>
      </c>
      <c r="T489">
        <v>4</v>
      </c>
      <c r="U489">
        <v>0.7</v>
      </c>
      <c r="V489" t="s">
        <v>6</v>
      </c>
      <c r="W489">
        <v>2</v>
      </c>
      <c r="X489" t="s">
        <v>13</v>
      </c>
      <c r="Y489">
        <v>3970.5341289090502</v>
      </c>
      <c r="Z489">
        <v>4127.4131176028504</v>
      </c>
      <c r="AA489">
        <v>4127.4131176028504</v>
      </c>
      <c r="AB489">
        <v>1360.47906239999</v>
      </c>
      <c r="AC489">
        <f>(K489-Y489)/Y489</f>
        <v>-0.1234975169277413</v>
      </c>
      <c r="AD489">
        <f>-AC489</f>
        <v>0.1234975169277413</v>
      </c>
      <c r="AE489">
        <f>P489/AB489</f>
        <v>1.782590902738253E-3</v>
      </c>
    </row>
    <row r="490" spans="1:31" x14ac:dyDescent="0.3">
      <c r="A490" t="s">
        <v>330</v>
      </c>
      <c r="B490">
        <v>60</v>
      </c>
      <c r="C490">
        <v>0.7</v>
      </c>
      <c r="D490" t="str">
        <f>CONCATENATE("OS=",C490)</f>
        <v>OS=0.7</v>
      </c>
      <c r="E490">
        <v>2</v>
      </c>
      <c r="F490">
        <v>0.7</v>
      </c>
      <c r="G490" t="str">
        <f>CONCATENATE("ρ=",F490)</f>
        <v>ρ=0.7</v>
      </c>
      <c r="H490" t="s">
        <v>4</v>
      </c>
      <c r="I490" t="str">
        <f>CONCATENATE("μ=",H490)</f>
        <v>μ=H</v>
      </c>
      <c r="J490">
        <v>1</v>
      </c>
      <c r="K490">
        <v>3472.48875515695</v>
      </c>
      <c r="L490" t="s">
        <v>23</v>
      </c>
      <c r="M490">
        <v>3</v>
      </c>
      <c r="N490">
        <v>9</v>
      </c>
      <c r="O490">
        <v>3.3333333333333299</v>
      </c>
      <c r="P490">
        <v>17.489165500002802</v>
      </c>
      <c r="Q490" t="s">
        <v>330</v>
      </c>
      <c r="R490">
        <v>60</v>
      </c>
      <c r="S490">
        <v>0.7</v>
      </c>
      <c r="T490">
        <v>2</v>
      </c>
      <c r="U490">
        <v>0.7</v>
      </c>
      <c r="V490" t="s">
        <v>4</v>
      </c>
      <c r="W490">
        <v>1</v>
      </c>
      <c r="X490" t="s">
        <v>13</v>
      </c>
      <c r="Y490">
        <v>3449.4941403399098</v>
      </c>
      <c r="Z490">
        <v>3449.4941403399098</v>
      </c>
      <c r="AA490">
        <v>90000000000</v>
      </c>
      <c r="AB490">
        <v>1518.7025372999899</v>
      </c>
      <c r="AC490">
        <f>(K490-Y490)/Y490</f>
        <v>6.6660831651026761E-3</v>
      </c>
      <c r="AD490">
        <f>-AC490</f>
        <v>-6.6660831651026761E-3</v>
      </c>
      <c r="AE490">
        <f>P490/AB490</f>
        <v>1.1515859801680281E-2</v>
      </c>
    </row>
    <row r="491" spans="1:31" x14ac:dyDescent="0.3">
      <c r="A491" t="s">
        <v>213</v>
      </c>
      <c r="B491">
        <v>20</v>
      </c>
      <c r="C491">
        <v>0.3</v>
      </c>
      <c r="D491" t="str">
        <f>CONCATENATE("OS=",C491)</f>
        <v>OS=0.3</v>
      </c>
      <c r="E491">
        <v>4</v>
      </c>
      <c r="F491">
        <v>0.7</v>
      </c>
      <c r="G491" t="str">
        <f>CONCATENATE("ρ=",F491)</f>
        <v>ρ=0.7</v>
      </c>
      <c r="H491" t="s">
        <v>6</v>
      </c>
      <c r="I491" t="str">
        <f>CONCATENATE("μ=",H491)</f>
        <v>μ=L</v>
      </c>
      <c r="J491">
        <v>5</v>
      </c>
      <c r="K491">
        <v>3469.9433658734802</v>
      </c>
      <c r="L491" t="s">
        <v>28</v>
      </c>
      <c r="M491">
        <v>5</v>
      </c>
      <c r="N491">
        <v>8</v>
      </c>
      <c r="O491">
        <v>6.6666666666666599</v>
      </c>
      <c r="P491">
        <v>0.39980819999999501</v>
      </c>
      <c r="Q491" t="s">
        <v>213</v>
      </c>
      <c r="R491">
        <v>20</v>
      </c>
      <c r="S491">
        <v>0.3</v>
      </c>
      <c r="T491">
        <v>4</v>
      </c>
      <c r="U491">
        <v>0.7</v>
      </c>
      <c r="V491" t="s">
        <v>6</v>
      </c>
      <c r="W491">
        <v>5</v>
      </c>
      <c r="X491" t="s">
        <v>13</v>
      </c>
      <c r="Y491">
        <v>2266.8790119364398</v>
      </c>
      <c r="Z491">
        <v>2346.2408449816699</v>
      </c>
      <c r="AA491">
        <v>2369.6359765440702</v>
      </c>
      <c r="AB491">
        <v>191.129700299999</v>
      </c>
      <c r="AC491">
        <f>(K491-Y491)/Y491</f>
        <v>0.53071396735432508</v>
      </c>
      <c r="AD491">
        <f>-AC491</f>
        <v>-0.53071396735432508</v>
      </c>
      <c r="AE491">
        <f>P491/AB491</f>
        <v>2.0918161822702187E-3</v>
      </c>
    </row>
    <row r="492" spans="1:31" x14ac:dyDescent="0.3">
      <c r="A492" t="s">
        <v>335</v>
      </c>
      <c r="B492">
        <v>30</v>
      </c>
      <c r="C492">
        <v>0.7</v>
      </c>
      <c r="D492" t="str">
        <f>CONCATENATE("OS=",C492)</f>
        <v>OS=0.7</v>
      </c>
      <c r="E492">
        <v>2</v>
      </c>
      <c r="F492">
        <v>0.7</v>
      </c>
      <c r="G492" t="str">
        <f>CONCATENATE("ρ=",F492)</f>
        <v>ρ=0.7</v>
      </c>
      <c r="H492" t="s">
        <v>6</v>
      </c>
      <c r="I492" t="str">
        <f>CONCATENATE("μ=",H492)</f>
        <v>μ=L</v>
      </c>
      <c r="J492">
        <v>5</v>
      </c>
      <c r="K492">
        <v>3469.1514811861598</v>
      </c>
      <c r="L492" t="s">
        <v>5</v>
      </c>
      <c r="M492">
        <v>0</v>
      </c>
      <c r="N492">
        <v>6</v>
      </c>
      <c r="O492">
        <v>3.3333333333333299</v>
      </c>
      <c r="P492">
        <v>2.1523003999996</v>
      </c>
      <c r="Q492" t="s">
        <v>335</v>
      </c>
      <c r="R492">
        <v>30</v>
      </c>
      <c r="S492">
        <v>0.7</v>
      </c>
      <c r="T492">
        <v>2</v>
      </c>
      <c r="U492">
        <v>0.7</v>
      </c>
      <c r="V492" t="s">
        <v>6</v>
      </c>
      <c r="W492">
        <v>5</v>
      </c>
      <c r="X492" t="s">
        <v>13</v>
      </c>
      <c r="Y492">
        <v>4012.2697096848101</v>
      </c>
      <c r="Z492">
        <v>4012.2697096848101</v>
      </c>
      <c r="AA492">
        <v>4012.2697096848101</v>
      </c>
      <c r="AB492">
        <v>1138.9946762</v>
      </c>
      <c r="AC492">
        <f>(K492-Y492)/Y492</f>
        <v>-0.13536433684596835</v>
      </c>
      <c r="AD492">
        <f>-AC492</f>
        <v>0.13536433684596835</v>
      </c>
      <c r="AE492">
        <f>P492/AB492</f>
        <v>1.8896492187130032E-3</v>
      </c>
    </row>
    <row r="493" spans="1:31" x14ac:dyDescent="0.3">
      <c r="A493" t="s">
        <v>335</v>
      </c>
      <c r="B493">
        <v>30</v>
      </c>
      <c r="C493">
        <v>0.7</v>
      </c>
      <c r="D493" t="str">
        <f>CONCATENATE("OS=",C493)</f>
        <v>OS=0.7</v>
      </c>
      <c r="E493">
        <v>2</v>
      </c>
      <c r="F493">
        <v>0.7</v>
      </c>
      <c r="G493" t="str">
        <f>CONCATENATE("ρ=",F493)</f>
        <v>ρ=0.7</v>
      </c>
      <c r="H493" t="s">
        <v>6</v>
      </c>
      <c r="I493" t="str">
        <f>CONCATENATE("μ=",H493)</f>
        <v>μ=L</v>
      </c>
      <c r="J493">
        <v>5</v>
      </c>
      <c r="K493">
        <v>3469.1514811861598</v>
      </c>
      <c r="L493" t="s">
        <v>21</v>
      </c>
      <c r="M493">
        <v>0</v>
      </c>
      <c r="N493">
        <v>7</v>
      </c>
      <c r="O493">
        <v>3.3333333333333299</v>
      </c>
      <c r="P493">
        <v>2.1104063999996399</v>
      </c>
      <c r="Q493" t="s">
        <v>335</v>
      </c>
      <c r="R493">
        <v>30</v>
      </c>
      <c r="S493">
        <v>0.7</v>
      </c>
      <c r="T493">
        <v>2</v>
      </c>
      <c r="U493">
        <v>0.7</v>
      </c>
      <c r="V493" t="s">
        <v>6</v>
      </c>
      <c r="W493">
        <v>5</v>
      </c>
      <c r="X493" t="s">
        <v>13</v>
      </c>
      <c r="Y493">
        <v>4012.2697096848101</v>
      </c>
      <c r="Z493">
        <v>4012.2697096848101</v>
      </c>
      <c r="AA493">
        <v>4012.2697096848101</v>
      </c>
      <c r="AB493">
        <v>1138.9946762</v>
      </c>
      <c r="AC493">
        <f>(K493-Y493)/Y493</f>
        <v>-0.13536433684596835</v>
      </c>
      <c r="AD493">
        <f>-AC493</f>
        <v>0.13536433684596835</v>
      </c>
      <c r="AE493">
        <f>P493/AB493</f>
        <v>1.8528676596106112E-3</v>
      </c>
    </row>
    <row r="494" spans="1:31" x14ac:dyDescent="0.3">
      <c r="A494" t="s">
        <v>335</v>
      </c>
      <c r="B494">
        <v>30</v>
      </c>
      <c r="C494">
        <v>0.7</v>
      </c>
      <c r="D494" t="str">
        <f>CONCATENATE("OS=",C494)</f>
        <v>OS=0.7</v>
      </c>
      <c r="E494">
        <v>2</v>
      </c>
      <c r="F494">
        <v>0.7</v>
      </c>
      <c r="G494" t="str">
        <f>CONCATENATE("ρ=",F494)</f>
        <v>ρ=0.7</v>
      </c>
      <c r="H494" t="s">
        <v>6</v>
      </c>
      <c r="I494" t="str">
        <f>CONCATENATE("μ=",H494)</f>
        <v>μ=L</v>
      </c>
      <c r="J494">
        <v>5</v>
      </c>
      <c r="K494">
        <v>3469.1514811861598</v>
      </c>
      <c r="L494" t="s">
        <v>17</v>
      </c>
      <c r="M494">
        <v>3</v>
      </c>
      <c r="N494">
        <v>6</v>
      </c>
      <c r="O494">
        <v>3.3333333333333299</v>
      </c>
      <c r="P494">
        <v>2.0748250999999902</v>
      </c>
      <c r="Q494" t="s">
        <v>335</v>
      </c>
      <c r="R494">
        <v>30</v>
      </c>
      <c r="S494">
        <v>0.7</v>
      </c>
      <c r="T494">
        <v>2</v>
      </c>
      <c r="U494">
        <v>0.7</v>
      </c>
      <c r="V494" t="s">
        <v>6</v>
      </c>
      <c r="W494">
        <v>5</v>
      </c>
      <c r="X494" t="s">
        <v>13</v>
      </c>
      <c r="Y494">
        <v>4012.2697096848101</v>
      </c>
      <c r="Z494">
        <v>4012.2697096848101</v>
      </c>
      <c r="AA494">
        <v>4012.2697096848101</v>
      </c>
      <c r="AB494">
        <v>1138.9946762</v>
      </c>
      <c r="AC494">
        <f>(K494-Y494)/Y494</f>
        <v>-0.13536433684596835</v>
      </c>
      <c r="AD494">
        <f>-AC494</f>
        <v>0.13536433684596835</v>
      </c>
      <c r="AE494">
        <f>P494/AB494</f>
        <v>1.8216284442366126E-3</v>
      </c>
    </row>
    <row r="495" spans="1:31" x14ac:dyDescent="0.3">
      <c r="A495" t="s">
        <v>335</v>
      </c>
      <c r="B495">
        <v>30</v>
      </c>
      <c r="C495">
        <v>0.7</v>
      </c>
      <c r="D495" t="str">
        <f>CONCATENATE("OS=",C495)</f>
        <v>OS=0.7</v>
      </c>
      <c r="E495">
        <v>2</v>
      </c>
      <c r="F495">
        <v>0.7</v>
      </c>
      <c r="G495" t="str">
        <f>CONCATENATE("ρ=",F495)</f>
        <v>ρ=0.7</v>
      </c>
      <c r="H495" t="s">
        <v>6</v>
      </c>
      <c r="I495" t="str">
        <f>CONCATENATE("μ=",H495)</f>
        <v>μ=L</v>
      </c>
      <c r="J495">
        <v>5</v>
      </c>
      <c r="K495">
        <v>3469.1514811861598</v>
      </c>
      <c r="L495" t="s">
        <v>20</v>
      </c>
      <c r="M495">
        <v>3</v>
      </c>
      <c r="N495">
        <v>7</v>
      </c>
      <c r="O495">
        <v>3.3333333333333299</v>
      </c>
      <c r="P495">
        <v>2.0769865000002001</v>
      </c>
      <c r="Q495" t="s">
        <v>335</v>
      </c>
      <c r="R495">
        <v>30</v>
      </c>
      <c r="S495">
        <v>0.7</v>
      </c>
      <c r="T495">
        <v>2</v>
      </c>
      <c r="U495">
        <v>0.7</v>
      </c>
      <c r="V495" t="s">
        <v>6</v>
      </c>
      <c r="W495">
        <v>5</v>
      </c>
      <c r="X495" t="s">
        <v>13</v>
      </c>
      <c r="Y495">
        <v>4012.2697096848101</v>
      </c>
      <c r="Z495">
        <v>4012.2697096848101</v>
      </c>
      <c r="AA495">
        <v>4012.2697096848101</v>
      </c>
      <c r="AB495">
        <v>1138.9946762</v>
      </c>
      <c r="AC495">
        <f>(K495-Y495)/Y495</f>
        <v>-0.13536433684596835</v>
      </c>
      <c r="AD495">
        <f>-AC495</f>
        <v>0.13536433684596835</v>
      </c>
      <c r="AE495">
        <f>P495/AB495</f>
        <v>1.8235260826061095E-3</v>
      </c>
    </row>
    <row r="496" spans="1:31" x14ac:dyDescent="0.3">
      <c r="A496" t="s">
        <v>335</v>
      </c>
      <c r="B496">
        <v>30</v>
      </c>
      <c r="C496">
        <v>0.7</v>
      </c>
      <c r="D496" t="str">
        <f>CONCATENATE("OS=",C496)</f>
        <v>OS=0.7</v>
      </c>
      <c r="E496">
        <v>2</v>
      </c>
      <c r="F496">
        <v>0.7</v>
      </c>
      <c r="G496" t="str">
        <f>CONCATENATE("ρ=",F496)</f>
        <v>ρ=0.7</v>
      </c>
      <c r="H496" t="s">
        <v>6</v>
      </c>
      <c r="I496" t="str">
        <f>CONCATENATE("μ=",H496)</f>
        <v>μ=L</v>
      </c>
      <c r="J496">
        <v>5</v>
      </c>
      <c r="K496">
        <v>3469.1514811861598</v>
      </c>
      <c r="L496" t="s">
        <v>16</v>
      </c>
      <c r="M496">
        <v>4</v>
      </c>
      <c r="N496">
        <v>6</v>
      </c>
      <c r="O496">
        <v>3.3333333333333299</v>
      </c>
      <c r="P496">
        <v>2.31417800000008</v>
      </c>
      <c r="Q496" t="s">
        <v>335</v>
      </c>
      <c r="R496">
        <v>30</v>
      </c>
      <c r="S496">
        <v>0.7</v>
      </c>
      <c r="T496">
        <v>2</v>
      </c>
      <c r="U496">
        <v>0.7</v>
      </c>
      <c r="V496" t="s">
        <v>6</v>
      </c>
      <c r="W496">
        <v>5</v>
      </c>
      <c r="X496" t="s">
        <v>13</v>
      </c>
      <c r="Y496">
        <v>4012.2697096848101</v>
      </c>
      <c r="Z496">
        <v>4012.2697096848101</v>
      </c>
      <c r="AA496">
        <v>4012.2697096848101</v>
      </c>
      <c r="AB496">
        <v>1138.9946762</v>
      </c>
      <c r="AC496">
        <f>(K496-Y496)/Y496</f>
        <v>-0.13536433684596835</v>
      </c>
      <c r="AD496">
        <f>-AC496</f>
        <v>0.13536433684596835</v>
      </c>
      <c r="AE496">
        <f>P496/AB496</f>
        <v>2.0317724466639435E-3</v>
      </c>
    </row>
    <row r="497" spans="1:31" x14ac:dyDescent="0.3">
      <c r="A497" t="s">
        <v>335</v>
      </c>
      <c r="B497">
        <v>30</v>
      </c>
      <c r="C497">
        <v>0.7</v>
      </c>
      <c r="D497" t="str">
        <f>CONCATENATE("OS=",C497)</f>
        <v>OS=0.7</v>
      </c>
      <c r="E497">
        <v>2</v>
      </c>
      <c r="F497">
        <v>0.7</v>
      </c>
      <c r="G497" t="str">
        <f>CONCATENATE("ρ=",F497)</f>
        <v>ρ=0.7</v>
      </c>
      <c r="H497" t="s">
        <v>6</v>
      </c>
      <c r="I497" t="str">
        <f>CONCATENATE("μ=",H497)</f>
        <v>μ=L</v>
      </c>
      <c r="J497">
        <v>5</v>
      </c>
      <c r="K497">
        <v>3469.1514811861598</v>
      </c>
      <c r="L497" t="s">
        <v>19</v>
      </c>
      <c r="M497">
        <v>4</v>
      </c>
      <c r="N497">
        <v>7</v>
      </c>
      <c r="O497">
        <v>3.3333333333333299</v>
      </c>
      <c r="P497">
        <v>2.2878829000001102</v>
      </c>
      <c r="Q497" t="s">
        <v>335</v>
      </c>
      <c r="R497">
        <v>30</v>
      </c>
      <c r="S497">
        <v>0.7</v>
      </c>
      <c r="T497">
        <v>2</v>
      </c>
      <c r="U497">
        <v>0.7</v>
      </c>
      <c r="V497" t="s">
        <v>6</v>
      </c>
      <c r="W497">
        <v>5</v>
      </c>
      <c r="X497" t="s">
        <v>13</v>
      </c>
      <c r="Y497">
        <v>4012.2697096848101</v>
      </c>
      <c r="Z497">
        <v>4012.2697096848101</v>
      </c>
      <c r="AA497">
        <v>4012.2697096848101</v>
      </c>
      <c r="AB497">
        <v>1138.9946762</v>
      </c>
      <c r="AC497">
        <f>(K497-Y497)/Y497</f>
        <v>-0.13536433684596835</v>
      </c>
      <c r="AD497">
        <f>-AC497</f>
        <v>0.13536433684596835</v>
      </c>
      <c r="AE497">
        <f>P497/AB497</f>
        <v>2.0086862105739753E-3</v>
      </c>
    </row>
    <row r="498" spans="1:31" x14ac:dyDescent="0.3">
      <c r="A498" t="s">
        <v>335</v>
      </c>
      <c r="B498">
        <v>30</v>
      </c>
      <c r="C498">
        <v>0.7</v>
      </c>
      <c r="D498" t="str">
        <f>CONCATENATE("OS=",C498)</f>
        <v>OS=0.7</v>
      </c>
      <c r="E498">
        <v>2</v>
      </c>
      <c r="F498">
        <v>0.7</v>
      </c>
      <c r="G498" t="str">
        <f>CONCATENATE("ρ=",F498)</f>
        <v>ρ=0.7</v>
      </c>
      <c r="H498" t="s">
        <v>6</v>
      </c>
      <c r="I498" t="str">
        <f>CONCATENATE("μ=",H498)</f>
        <v>μ=L</v>
      </c>
      <c r="J498">
        <v>5</v>
      </c>
      <c r="K498">
        <v>3469.1514811861598</v>
      </c>
      <c r="L498" t="s">
        <v>15</v>
      </c>
      <c r="M498">
        <v>5</v>
      </c>
      <c r="N498">
        <v>6</v>
      </c>
      <c r="O498">
        <v>3.3333333333333299</v>
      </c>
      <c r="P498">
        <v>2.5218228000003302</v>
      </c>
      <c r="Q498" t="s">
        <v>335</v>
      </c>
      <c r="R498">
        <v>30</v>
      </c>
      <c r="S498">
        <v>0.7</v>
      </c>
      <c r="T498">
        <v>2</v>
      </c>
      <c r="U498">
        <v>0.7</v>
      </c>
      <c r="V498" t="s">
        <v>6</v>
      </c>
      <c r="W498">
        <v>5</v>
      </c>
      <c r="X498" t="s">
        <v>13</v>
      </c>
      <c r="Y498">
        <v>4012.2697096848101</v>
      </c>
      <c r="Z498">
        <v>4012.2697096848101</v>
      </c>
      <c r="AA498">
        <v>4012.2697096848101</v>
      </c>
      <c r="AB498">
        <v>1138.9946762</v>
      </c>
      <c r="AC498">
        <f>(K498-Y498)/Y498</f>
        <v>-0.13536433684596835</v>
      </c>
      <c r="AD498">
        <f>-AC498</f>
        <v>0.13536433684596835</v>
      </c>
      <c r="AE498">
        <f>P498/AB498</f>
        <v>2.214077776389461E-3</v>
      </c>
    </row>
    <row r="499" spans="1:31" x14ac:dyDescent="0.3">
      <c r="A499" t="s">
        <v>335</v>
      </c>
      <c r="B499">
        <v>30</v>
      </c>
      <c r="C499">
        <v>0.7</v>
      </c>
      <c r="D499" t="str">
        <f>CONCATENATE("OS=",C499)</f>
        <v>OS=0.7</v>
      </c>
      <c r="E499">
        <v>2</v>
      </c>
      <c r="F499">
        <v>0.7</v>
      </c>
      <c r="G499" t="str">
        <f>CONCATENATE("ρ=",F499)</f>
        <v>ρ=0.7</v>
      </c>
      <c r="H499" t="s">
        <v>6</v>
      </c>
      <c r="I499" t="str">
        <f>CONCATENATE("μ=",H499)</f>
        <v>μ=L</v>
      </c>
      <c r="J499">
        <v>5</v>
      </c>
      <c r="K499">
        <v>3469.1514811861598</v>
      </c>
      <c r="L499" t="s">
        <v>18</v>
      </c>
      <c r="M499">
        <v>5</v>
      </c>
      <c r="N499">
        <v>7</v>
      </c>
      <c r="O499">
        <v>3.3333333333333299</v>
      </c>
      <c r="P499">
        <v>2.5278748999999099</v>
      </c>
      <c r="Q499" t="s">
        <v>335</v>
      </c>
      <c r="R499">
        <v>30</v>
      </c>
      <c r="S499">
        <v>0.7</v>
      </c>
      <c r="T499">
        <v>2</v>
      </c>
      <c r="U499">
        <v>0.7</v>
      </c>
      <c r="V499" t="s">
        <v>6</v>
      </c>
      <c r="W499">
        <v>5</v>
      </c>
      <c r="X499" t="s">
        <v>13</v>
      </c>
      <c r="Y499">
        <v>4012.2697096848101</v>
      </c>
      <c r="Z499">
        <v>4012.2697096848101</v>
      </c>
      <c r="AA499">
        <v>4012.2697096848101</v>
      </c>
      <c r="AB499">
        <v>1138.9946762</v>
      </c>
      <c r="AC499">
        <f>(K499-Y499)/Y499</f>
        <v>-0.13536433684596835</v>
      </c>
      <c r="AD499">
        <f>-AC499</f>
        <v>0.13536433684596835</v>
      </c>
      <c r="AE499">
        <f>P499/AB499</f>
        <v>2.2193913218572689E-3</v>
      </c>
    </row>
    <row r="500" spans="1:31" x14ac:dyDescent="0.3">
      <c r="A500" t="s">
        <v>330</v>
      </c>
      <c r="B500">
        <v>60</v>
      </c>
      <c r="C500">
        <v>0.7</v>
      </c>
      <c r="D500" t="str">
        <f>CONCATENATE("OS=",C500)</f>
        <v>OS=0.7</v>
      </c>
      <c r="E500">
        <v>2</v>
      </c>
      <c r="F500">
        <v>0.7</v>
      </c>
      <c r="G500" t="str">
        <f>CONCATENATE("ρ=",F500)</f>
        <v>ρ=0.7</v>
      </c>
      <c r="H500" t="s">
        <v>4</v>
      </c>
      <c r="I500" t="str">
        <f>CONCATENATE("μ=",H500)</f>
        <v>μ=H</v>
      </c>
      <c r="J500">
        <v>1</v>
      </c>
      <c r="K500">
        <v>3467.70047752554</v>
      </c>
      <c r="L500" t="s">
        <v>25</v>
      </c>
      <c r="M500">
        <v>4</v>
      </c>
      <c r="N500">
        <v>9</v>
      </c>
      <c r="O500">
        <v>3.3333333333333299</v>
      </c>
      <c r="P500">
        <v>17.528963699998702</v>
      </c>
      <c r="Q500" t="s">
        <v>330</v>
      </c>
      <c r="R500">
        <v>60</v>
      </c>
      <c r="S500">
        <v>0.7</v>
      </c>
      <c r="T500">
        <v>2</v>
      </c>
      <c r="U500">
        <v>0.7</v>
      </c>
      <c r="V500" t="s">
        <v>4</v>
      </c>
      <c r="W500">
        <v>1</v>
      </c>
      <c r="X500" t="s">
        <v>13</v>
      </c>
      <c r="Y500">
        <v>3449.4941403399098</v>
      </c>
      <c r="Z500">
        <v>3449.4941403399098</v>
      </c>
      <c r="AA500">
        <v>90000000000</v>
      </c>
      <c r="AB500">
        <v>1518.7025372999899</v>
      </c>
      <c r="AC500">
        <f>(K500-Y500)/Y500</f>
        <v>5.2779730722592802E-3</v>
      </c>
      <c r="AD500">
        <f>-AC500</f>
        <v>-5.2779730722592802E-3</v>
      </c>
      <c r="AE500">
        <f>P500/AB500</f>
        <v>1.1542065196758277E-2</v>
      </c>
    </row>
    <row r="501" spans="1:31" x14ac:dyDescent="0.3">
      <c r="A501" t="s">
        <v>213</v>
      </c>
      <c r="B501">
        <v>20</v>
      </c>
      <c r="C501">
        <v>0.3</v>
      </c>
      <c r="D501" t="str">
        <f>CONCATENATE("OS=",C501)</f>
        <v>OS=0.3</v>
      </c>
      <c r="E501">
        <v>4</v>
      </c>
      <c r="F501">
        <v>0.7</v>
      </c>
      <c r="G501" t="str">
        <f>CONCATENATE("ρ=",F501)</f>
        <v>ρ=0.7</v>
      </c>
      <c r="H501" t="s">
        <v>6</v>
      </c>
      <c r="I501" t="str">
        <f>CONCATENATE("μ=",H501)</f>
        <v>μ=L</v>
      </c>
      <c r="J501">
        <v>5</v>
      </c>
      <c r="K501">
        <v>3466.5305452532998</v>
      </c>
      <c r="L501" t="s">
        <v>31</v>
      </c>
      <c r="M501">
        <v>0</v>
      </c>
      <c r="N501">
        <v>8</v>
      </c>
      <c r="O501">
        <v>6.6666666666666599</v>
      </c>
      <c r="P501">
        <v>0.35433679999999801</v>
      </c>
      <c r="Q501" t="s">
        <v>213</v>
      </c>
      <c r="R501">
        <v>20</v>
      </c>
      <c r="S501">
        <v>0.3</v>
      </c>
      <c r="T501">
        <v>4</v>
      </c>
      <c r="U501">
        <v>0.7</v>
      </c>
      <c r="V501" t="s">
        <v>6</v>
      </c>
      <c r="W501">
        <v>5</v>
      </c>
      <c r="X501" t="s">
        <v>13</v>
      </c>
      <c r="Y501">
        <v>2266.8790119364398</v>
      </c>
      <c r="Z501">
        <v>2346.2408449816699</v>
      </c>
      <c r="AA501">
        <v>2369.6359765440702</v>
      </c>
      <c r="AB501">
        <v>191.129700299999</v>
      </c>
      <c r="AC501">
        <f>(K501-Y501)/Y501</f>
        <v>0.5292084522376338</v>
      </c>
      <c r="AD501">
        <f>-AC501</f>
        <v>-0.5292084522376338</v>
      </c>
      <c r="AE501">
        <f>P501/AB501</f>
        <v>1.8539075792188633E-3</v>
      </c>
    </row>
    <row r="502" spans="1:31" x14ac:dyDescent="0.3">
      <c r="A502" t="s">
        <v>213</v>
      </c>
      <c r="B502">
        <v>20</v>
      </c>
      <c r="C502">
        <v>0.3</v>
      </c>
      <c r="D502" t="str">
        <f>CONCATENATE("OS=",C502)</f>
        <v>OS=0.3</v>
      </c>
      <c r="E502">
        <v>4</v>
      </c>
      <c r="F502">
        <v>0.7</v>
      </c>
      <c r="G502" t="str">
        <f>CONCATENATE("ρ=",F502)</f>
        <v>ρ=0.7</v>
      </c>
      <c r="H502" t="s">
        <v>6</v>
      </c>
      <c r="I502" t="str">
        <f>CONCATENATE("μ=",H502)</f>
        <v>μ=L</v>
      </c>
      <c r="J502">
        <v>5</v>
      </c>
      <c r="K502">
        <v>3458.0693090188902</v>
      </c>
      <c r="L502" t="s">
        <v>30</v>
      </c>
      <c r="M502">
        <v>3</v>
      </c>
      <c r="N502">
        <v>8</v>
      </c>
      <c r="O502">
        <v>6.6666666666666599</v>
      </c>
      <c r="P502">
        <v>0.433491599999968</v>
      </c>
      <c r="Q502" t="s">
        <v>213</v>
      </c>
      <c r="R502">
        <v>20</v>
      </c>
      <c r="S502">
        <v>0.3</v>
      </c>
      <c r="T502">
        <v>4</v>
      </c>
      <c r="U502">
        <v>0.7</v>
      </c>
      <c r="V502" t="s">
        <v>6</v>
      </c>
      <c r="W502">
        <v>5</v>
      </c>
      <c r="X502" t="s">
        <v>13</v>
      </c>
      <c r="Y502">
        <v>2266.8790119364398</v>
      </c>
      <c r="Z502">
        <v>2346.2408449816699</v>
      </c>
      <c r="AA502">
        <v>2369.6359765440702</v>
      </c>
      <c r="AB502">
        <v>191.129700299999</v>
      </c>
      <c r="AC502">
        <f>(K502-Y502)/Y502</f>
        <v>0.52547590357056506</v>
      </c>
      <c r="AD502">
        <f>-AC502</f>
        <v>-0.52547590357056506</v>
      </c>
      <c r="AE502">
        <f>P502/AB502</f>
        <v>2.2680493890774455E-3</v>
      </c>
    </row>
    <row r="503" spans="1:31" x14ac:dyDescent="0.3">
      <c r="A503" t="s">
        <v>330</v>
      </c>
      <c r="B503">
        <v>60</v>
      </c>
      <c r="C503">
        <v>0.7</v>
      </c>
      <c r="D503" t="str">
        <f>CONCATENATE("OS=",C503)</f>
        <v>OS=0.7</v>
      </c>
      <c r="E503">
        <v>2</v>
      </c>
      <c r="F503">
        <v>0.7</v>
      </c>
      <c r="G503" t="str">
        <f>CONCATENATE("ρ=",F503)</f>
        <v>ρ=0.7</v>
      </c>
      <c r="H503" t="s">
        <v>4</v>
      </c>
      <c r="I503" t="str">
        <f>CONCATENATE("μ=",H503)</f>
        <v>μ=H</v>
      </c>
      <c r="J503">
        <v>1</v>
      </c>
      <c r="K503">
        <v>3456.16612108552</v>
      </c>
      <c r="L503" t="s">
        <v>24</v>
      </c>
      <c r="M503">
        <v>5</v>
      </c>
      <c r="N503">
        <v>9</v>
      </c>
      <c r="O503">
        <v>3.3333333333333299</v>
      </c>
      <c r="P503">
        <v>16.472761799999699</v>
      </c>
      <c r="Q503" t="s">
        <v>330</v>
      </c>
      <c r="R503">
        <v>60</v>
      </c>
      <c r="S503">
        <v>0.7</v>
      </c>
      <c r="T503">
        <v>2</v>
      </c>
      <c r="U503">
        <v>0.7</v>
      </c>
      <c r="V503" t="s">
        <v>4</v>
      </c>
      <c r="W503">
        <v>1</v>
      </c>
      <c r="X503" t="s">
        <v>13</v>
      </c>
      <c r="Y503">
        <v>3449.4941403399098</v>
      </c>
      <c r="Z503">
        <v>3449.4941403399098</v>
      </c>
      <c r="AA503">
        <v>90000000000</v>
      </c>
      <c r="AB503">
        <v>1518.7025372999899</v>
      </c>
      <c r="AC503">
        <f>(K503-Y503)/Y503</f>
        <v>1.9341910651724569E-3</v>
      </c>
      <c r="AD503">
        <f>-AC503</f>
        <v>-1.9341910651724569E-3</v>
      </c>
      <c r="AE503">
        <f>P503/AB503</f>
        <v>1.0846601882476362E-2</v>
      </c>
    </row>
    <row r="504" spans="1:31" x14ac:dyDescent="0.3">
      <c r="A504" t="s">
        <v>327</v>
      </c>
      <c r="B504">
        <v>60</v>
      </c>
      <c r="C504">
        <v>0.7</v>
      </c>
      <c r="D504" t="str">
        <f>CONCATENATE("OS=",C504)</f>
        <v>OS=0.7</v>
      </c>
      <c r="E504">
        <v>2</v>
      </c>
      <c r="F504">
        <v>0.3</v>
      </c>
      <c r="G504" t="str">
        <f>CONCATENATE("ρ=",F504)</f>
        <v>ρ=0.3</v>
      </c>
      <c r="H504" t="s">
        <v>6</v>
      </c>
      <c r="I504" t="str">
        <f>CONCATENATE("μ=",H504)</f>
        <v>μ=L</v>
      </c>
      <c r="J504">
        <v>4</v>
      </c>
      <c r="K504">
        <v>3456.15357775236</v>
      </c>
      <c r="L504" t="s">
        <v>31</v>
      </c>
      <c r="M504">
        <v>0</v>
      </c>
      <c r="N504">
        <v>8</v>
      </c>
      <c r="O504">
        <v>3.3333333333333299</v>
      </c>
      <c r="P504">
        <v>11.9450526</v>
      </c>
      <c r="Q504" t="s">
        <v>327</v>
      </c>
      <c r="R504">
        <v>60</v>
      </c>
      <c r="S504">
        <v>0.7</v>
      </c>
      <c r="T504">
        <v>2</v>
      </c>
      <c r="U504">
        <v>0.3</v>
      </c>
      <c r="V504" t="s">
        <v>6</v>
      </c>
      <c r="W504">
        <v>4</v>
      </c>
      <c r="X504" t="s">
        <v>13</v>
      </c>
      <c r="Y504">
        <v>3705.8329343178102</v>
      </c>
      <c r="Z504">
        <v>3705.8329343178102</v>
      </c>
      <c r="AA504">
        <v>90000000000</v>
      </c>
      <c r="AB504">
        <v>1509.9209825999999</v>
      </c>
      <c r="AC504">
        <f>(K504-Y504)/Y504</f>
        <v>-6.7374693082707077E-2</v>
      </c>
      <c r="AD504">
        <f>-AC504</f>
        <v>6.7374693082707077E-2</v>
      </c>
      <c r="AE504">
        <f>P504/AB504</f>
        <v>7.9110448411884998E-3</v>
      </c>
    </row>
    <row r="505" spans="1:31" x14ac:dyDescent="0.3">
      <c r="A505" t="s">
        <v>327</v>
      </c>
      <c r="B505">
        <v>60</v>
      </c>
      <c r="C505">
        <v>0.7</v>
      </c>
      <c r="D505" t="str">
        <f>CONCATENATE("OS=",C505)</f>
        <v>OS=0.7</v>
      </c>
      <c r="E505">
        <v>2</v>
      </c>
      <c r="F505">
        <v>0.3</v>
      </c>
      <c r="G505" t="str">
        <f>CONCATENATE("ρ=",F505)</f>
        <v>ρ=0.3</v>
      </c>
      <c r="H505" t="s">
        <v>6</v>
      </c>
      <c r="I505" t="str">
        <f>CONCATENATE("μ=",H505)</f>
        <v>μ=L</v>
      </c>
      <c r="J505">
        <v>4</v>
      </c>
      <c r="K505">
        <v>3456.15357775236</v>
      </c>
      <c r="L505" t="s">
        <v>30</v>
      </c>
      <c r="M505">
        <v>3</v>
      </c>
      <c r="N505">
        <v>8</v>
      </c>
      <c r="O505">
        <v>3.3333333333333299</v>
      </c>
      <c r="P505">
        <v>11.7975928000014</v>
      </c>
      <c r="Q505" t="s">
        <v>327</v>
      </c>
      <c r="R505">
        <v>60</v>
      </c>
      <c r="S505">
        <v>0.7</v>
      </c>
      <c r="T505">
        <v>2</v>
      </c>
      <c r="U505">
        <v>0.3</v>
      </c>
      <c r="V505" t="s">
        <v>6</v>
      </c>
      <c r="W505">
        <v>4</v>
      </c>
      <c r="X505" t="s">
        <v>13</v>
      </c>
      <c r="Y505">
        <v>3705.8329343178102</v>
      </c>
      <c r="Z505">
        <v>3705.8329343178102</v>
      </c>
      <c r="AA505">
        <v>90000000000</v>
      </c>
      <c r="AB505">
        <v>1509.9209825999999</v>
      </c>
      <c r="AC505">
        <f>(K505-Y505)/Y505</f>
        <v>-6.7374693082707077E-2</v>
      </c>
      <c r="AD505">
        <f>-AC505</f>
        <v>6.7374693082707077E-2</v>
      </c>
      <c r="AE505">
        <f>P505/AB505</f>
        <v>7.8133842339793182E-3</v>
      </c>
    </row>
    <row r="506" spans="1:31" x14ac:dyDescent="0.3">
      <c r="A506" t="s">
        <v>327</v>
      </c>
      <c r="B506">
        <v>60</v>
      </c>
      <c r="C506">
        <v>0.7</v>
      </c>
      <c r="D506" t="str">
        <f>CONCATENATE("OS=",C506)</f>
        <v>OS=0.7</v>
      </c>
      <c r="E506">
        <v>2</v>
      </c>
      <c r="F506">
        <v>0.3</v>
      </c>
      <c r="G506" t="str">
        <f>CONCATENATE("ρ=",F506)</f>
        <v>ρ=0.3</v>
      </c>
      <c r="H506" t="s">
        <v>6</v>
      </c>
      <c r="I506" t="str">
        <f>CONCATENATE("μ=",H506)</f>
        <v>μ=L</v>
      </c>
      <c r="J506">
        <v>4</v>
      </c>
      <c r="K506">
        <v>3456.15357775236</v>
      </c>
      <c r="L506" t="s">
        <v>29</v>
      </c>
      <c r="M506">
        <v>4</v>
      </c>
      <c r="N506">
        <v>8</v>
      </c>
      <c r="O506">
        <v>3.3333333333333299</v>
      </c>
      <c r="P506">
        <v>12.862252000000799</v>
      </c>
      <c r="Q506" t="s">
        <v>327</v>
      </c>
      <c r="R506">
        <v>60</v>
      </c>
      <c r="S506">
        <v>0.7</v>
      </c>
      <c r="T506">
        <v>2</v>
      </c>
      <c r="U506">
        <v>0.3</v>
      </c>
      <c r="V506" t="s">
        <v>6</v>
      </c>
      <c r="W506">
        <v>4</v>
      </c>
      <c r="X506" t="s">
        <v>13</v>
      </c>
      <c r="Y506">
        <v>3705.8329343178102</v>
      </c>
      <c r="Z506">
        <v>3705.8329343178102</v>
      </c>
      <c r="AA506">
        <v>90000000000</v>
      </c>
      <c r="AB506">
        <v>1509.9209825999999</v>
      </c>
      <c r="AC506">
        <f>(K506-Y506)/Y506</f>
        <v>-6.7374693082707077E-2</v>
      </c>
      <c r="AD506">
        <f>-AC506</f>
        <v>6.7374693082707077E-2</v>
      </c>
      <c r="AE506">
        <f>P506/AB506</f>
        <v>8.5184934498047163E-3</v>
      </c>
    </row>
    <row r="507" spans="1:31" x14ac:dyDescent="0.3">
      <c r="A507" t="s">
        <v>327</v>
      </c>
      <c r="B507">
        <v>60</v>
      </c>
      <c r="C507">
        <v>0.7</v>
      </c>
      <c r="D507" t="str">
        <f>CONCATENATE("OS=",C507)</f>
        <v>OS=0.7</v>
      </c>
      <c r="E507">
        <v>2</v>
      </c>
      <c r="F507">
        <v>0.3</v>
      </c>
      <c r="G507" t="str">
        <f>CONCATENATE("ρ=",F507)</f>
        <v>ρ=0.3</v>
      </c>
      <c r="H507" t="s">
        <v>6</v>
      </c>
      <c r="I507" t="str">
        <f>CONCATENATE("μ=",H507)</f>
        <v>μ=L</v>
      </c>
      <c r="J507">
        <v>4</v>
      </c>
      <c r="K507">
        <v>3456.15357775236</v>
      </c>
      <c r="L507" t="s">
        <v>28</v>
      </c>
      <c r="M507">
        <v>5</v>
      </c>
      <c r="N507">
        <v>8</v>
      </c>
      <c r="O507">
        <v>3.3333333333333299</v>
      </c>
      <c r="P507">
        <v>12.469332999999001</v>
      </c>
      <c r="Q507" t="s">
        <v>327</v>
      </c>
      <c r="R507">
        <v>60</v>
      </c>
      <c r="S507">
        <v>0.7</v>
      </c>
      <c r="T507">
        <v>2</v>
      </c>
      <c r="U507">
        <v>0.3</v>
      </c>
      <c r="V507" t="s">
        <v>6</v>
      </c>
      <c r="W507">
        <v>4</v>
      </c>
      <c r="X507" t="s">
        <v>13</v>
      </c>
      <c r="Y507">
        <v>3705.8329343178102</v>
      </c>
      <c r="Z507">
        <v>3705.8329343178102</v>
      </c>
      <c r="AA507">
        <v>90000000000</v>
      </c>
      <c r="AB507">
        <v>1509.9209825999999</v>
      </c>
      <c r="AC507">
        <f>(K507-Y507)/Y507</f>
        <v>-6.7374693082707077E-2</v>
      </c>
      <c r="AD507">
        <f>-AC507</f>
        <v>6.7374693082707077E-2</v>
      </c>
      <c r="AE507">
        <f>P507/AB507</f>
        <v>8.2582685741127357E-3</v>
      </c>
    </row>
    <row r="508" spans="1:31" x14ac:dyDescent="0.3">
      <c r="A508" t="s">
        <v>309</v>
      </c>
      <c r="B508">
        <v>30</v>
      </c>
      <c r="C508">
        <v>0.3</v>
      </c>
      <c r="D508" t="str">
        <f>CONCATENATE("OS=",C508)</f>
        <v>OS=0.3</v>
      </c>
      <c r="E508">
        <v>4</v>
      </c>
      <c r="F508">
        <v>0.7</v>
      </c>
      <c r="G508" t="str">
        <f>CONCATENATE("ρ=",F508)</f>
        <v>ρ=0.7</v>
      </c>
      <c r="H508" t="s">
        <v>6</v>
      </c>
      <c r="I508" t="str">
        <f>CONCATENATE("μ=",H508)</f>
        <v>μ=L</v>
      </c>
      <c r="J508">
        <v>2</v>
      </c>
      <c r="K508">
        <v>3447.3688146642899</v>
      </c>
      <c r="L508" t="s">
        <v>23</v>
      </c>
      <c r="M508">
        <v>3</v>
      </c>
      <c r="N508">
        <v>9</v>
      </c>
      <c r="O508">
        <v>6.6666666666666599</v>
      </c>
      <c r="P508">
        <v>2.48441000000002</v>
      </c>
      <c r="Q508" t="s">
        <v>309</v>
      </c>
      <c r="R508">
        <v>30</v>
      </c>
      <c r="S508">
        <v>0.3</v>
      </c>
      <c r="T508">
        <v>4</v>
      </c>
      <c r="U508">
        <v>0.7</v>
      </c>
      <c r="V508" t="s">
        <v>6</v>
      </c>
      <c r="W508">
        <v>2</v>
      </c>
      <c r="X508" t="s">
        <v>13</v>
      </c>
      <c r="Y508">
        <v>3970.5341289090502</v>
      </c>
      <c r="Z508">
        <v>4127.4131176028504</v>
      </c>
      <c r="AA508">
        <v>4127.4131176028504</v>
      </c>
      <c r="AB508">
        <v>1360.47906239999</v>
      </c>
      <c r="AC508">
        <f>(K508-Y508)/Y508</f>
        <v>-0.13176194871003566</v>
      </c>
      <c r="AD508">
        <f>-AC508</f>
        <v>0.13176194871003566</v>
      </c>
      <c r="AE508">
        <f>P508/AB508</f>
        <v>1.8261288017305678E-3</v>
      </c>
    </row>
    <row r="509" spans="1:31" x14ac:dyDescent="0.3">
      <c r="A509" t="s">
        <v>330</v>
      </c>
      <c r="B509">
        <v>60</v>
      </c>
      <c r="C509">
        <v>0.7</v>
      </c>
      <c r="D509" t="str">
        <f>CONCATENATE("OS=",C509)</f>
        <v>OS=0.7</v>
      </c>
      <c r="E509">
        <v>2</v>
      </c>
      <c r="F509">
        <v>0.7</v>
      </c>
      <c r="G509" t="str">
        <f>CONCATENATE("ρ=",F509)</f>
        <v>ρ=0.7</v>
      </c>
      <c r="H509" t="s">
        <v>4</v>
      </c>
      <c r="I509" t="str">
        <f>CONCATENATE("μ=",H509)</f>
        <v>μ=H</v>
      </c>
      <c r="J509">
        <v>1</v>
      </c>
      <c r="K509">
        <v>3441.8859862161298</v>
      </c>
      <c r="L509" t="s">
        <v>22</v>
      </c>
      <c r="M509">
        <v>0</v>
      </c>
      <c r="N509">
        <v>9</v>
      </c>
      <c r="O509">
        <v>3.3333333333333299</v>
      </c>
      <c r="P509">
        <v>17.611918500002499</v>
      </c>
      <c r="Q509" t="s">
        <v>330</v>
      </c>
      <c r="R509">
        <v>60</v>
      </c>
      <c r="S509">
        <v>0.7</v>
      </c>
      <c r="T509">
        <v>2</v>
      </c>
      <c r="U509">
        <v>0.7</v>
      </c>
      <c r="V509" t="s">
        <v>4</v>
      </c>
      <c r="W509">
        <v>1</v>
      </c>
      <c r="X509" t="s">
        <v>13</v>
      </c>
      <c r="Y509">
        <v>3449.4941403399098</v>
      </c>
      <c r="Z509">
        <v>3449.4941403399098</v>
      </c>
      <c r="AA509">
        <v>90000000000</v>
      </c>
      <c r="AB509">
        <v>1518.7025372999899</v>
      </c>
      <c r="AC509">
        <f>(K509-Y509)/Y509</f>
        <v>-2.2055854610120509E-3</v>
      </c>
      <c r="AD509">
        <f>-AC509</f>
        <v>2.2055854610120509E-3</v>
      </c>
      <c r="AE509">
        <f>P509/AB509</f>
        <v>1.1596687348210843E-2</v>
      </c>
    </row>
    <row r="510" spans="1:31" x14ac:dyDescent="0.3">
      <c r="A510" t="s">
        <v>213</v>
      </c>
      <c r="B510">
        <v>20</v>
      </c>
      <c r="C510">
        <v>0.3</v>
      </c>
      <c r="D510" t="str">
        <f>CONCATENATE("OS=",C510)</f>
        <v>OS=0.3</v>
      </c>
      <c r="E510">
        <v>4</v>
      </c>
      <c r="F510">
        <v>0.7</v>
      </c>
      <c r="G510" t="str">
        <f>CONCATENATE("ρ=",F510)</f>
        <v>ρ=0.7</v>
      </c>
      <c r="H510" t="s">
        <v>6</v>
      </c>
      <c r="I510" t="str">
        <f>CONCATENATE("μ=",H510)</f>
        <v>μ=L</v>
      </c>
      <c r="J510">
        <v>5</v>
      </c>
      <c r="K510">
        <v>3440.8542279397102</v>
      </c>
      <c r="L510" t="s">
        <v>29</v>
      </c>
      <c r="M510">
        <v>4</v>
      </c>
      <c r="N510">
        <v>8</v>
      </c>
      <c r="O510">
        <v>6.6666666666666599</v>
      </c>
      <c r="P510">
        <v>0.37752150000000001</v>
      </c>
      <c r="Q510" t="s">
        <v>213</v>
      </c>
      <c r="R510">
        <v>20</v>
      </c>
      <c r="S510">
        <v>0.3</v>
      </c>
      <c r="T510">
        <v>4</v>
      </c>
      <c r="U510">
        <v>0.7</v>
      </c>
      <c r="V510" t="s">
        <v>6</v>
      </c>
      <c r="W510">
        <v>5</v>
      </c>
      <c r="X510" t="s">
        <v>13</v>
      </c>
      <c r="Y510">
        <v>2266.8790119364398</v>
      </c>
      <c r="Z510">
        <v>2346.2408449816699</v>
      </c>
      <c r="AA510">
        <v>2369.6359765440702</v>
      </c>
      <c r="AB510">
        <v>191.129700299999</v>
      </c>
      <c r="AC510">
        <f>(K510-Y510)/Y510</f>
        <v>0.51788172629487783</v>
      </c>
      <c r="AD510">
        <f>-AC510</f>
        <v>-0.51788172629487783</v>
      </c>
      <c r="AE510">
        <f>P510/AB510</f>
        <v>1.9752110708458111E-3</v>
      </c>
    </row>
    <row r="511" spans="1:31" x14ac:dyDescent="0.3">
      <c r="A511" t="s">
        <v>334</v>
      </c>
      <c r="B511">
        <v>60</v>
      </c>
      <c r="C511">
        <v>0.7</v>
      </c>
      <c r="D511" t="str">
        <f>CONCATENATE("OS=",C511)</f>
        <v>OS=0.7</v>
      </c>
      <c r="E511">
        <v>4</v>
      </c>
      <c r="F511">
        <v>0.7</v>
      </c>
      <c r="G511" t="str">
        <f>CONCATENATE("ρ=",F511)</f>
        <v>ρ=0.7</v>
      </c>
      <c r="H511" t="s">
        <v>6</v>
      </c>
      <c r="I511" t="str">
        <f>CONCATENATE("μ=",H511)</f>
        <v>μ=L</v>
      </c>
      <c r="J511">
        <v>4</v>
      </c>
      <c r="K511">
        <v>3437.62045220459</v>
      </c>
      <c r="L511" t="s">
        <v>21</v>
      </c>
      <c r="M511">
        <v>0</v>
      </c>
      <c r="N511">
        <v>7</v>
      </c>
      <c r="O511">
        <v>6.6666666666666599</v>
      </c>
      <c r="P511">
        <v>20.784483900002598</v>
      </c>
      <c r="Q511" t="s">
        <v>334</v>
      </c>
      <c r="R511">
        <v>60</v>
      </c>
      <c r="S511">
        <v>0.7</v>
      </c>
      <c r="T511">
        <v>4</v>
      </c>
      <c r="U511">
        <v>0.7</v>
      </c>
      <c r="V511" t="s">
        <v>6</v>
      </c>
      <c r="W511">
        <v>4</v>
      </c>
      <c r="X511" t="s">
        <v>13</v>
      </c>
      <c r="Y511">
        <v>4923.3110537359098</v>
      </c>
      <c r="Z511">
        <v>4948.7410741775402</v>
      </c>
      <c r="AA511">
        <v>90000000000</v>
      </c>
      <c r="AB511">
        <v>1517.9493508999999</v>
      </c>
      <c r="AC511">
        <f>(K511-Y511)/Y511</f>
        <v>-0.30176655208570402</v>
      </c>
      <c r="AD511">
        <f>-AC511</f>
        <v>0.30176655208570402</v>
      </c>
      <c r="AE511">
        <f>P511/AB511</f>
        <v>1.3692475238175354E-2</v>
      </c>
    </row>
    <row r="512" spans="1:31" x14ac:dyDescent="0.3">
      <c r="A512" t="s">
        <v>334</v>
      </c>
      <c r="B512">
        <v>60</v>
      </c>
      <c r="C512">
        <v>0.7</v>
      </c>
      <c r="D512" t="str">
        <f>CONCATENATE("OS=",C512)</f>
        <v>OS=0.7</v>
      </c>
      <c r="E512">
        <v>4</v>
      </c>
      <c r="F512">
        <v>0.7</v>
      </c>
      <c r="G512" t="str">
        <f>CONCATENATE("ρ=",F512)</f>
        <v>ρ=0.7</v>
      </c>
      <c r="H512" t="s">
        <v>6</v>
      </c>
      <c r="I512" t="str">
        <f>CONCATENATE("μ=",H512)</f>
        <v>μ=L</v>
      </c>
      <c r="J512">
        <v>4</v>
      </c>
      <c r="K512">
        <v>3437.62045220459</v>
      </c>
      <c r="L512" t="s">
        <v>20</v>
      </c>
      <c r="M512">
        <v>3</v>
      </c>
      <c r="N512">
        <v>7</v>
      </c>
      <c r="O512">
        <v>6.6666666666666599</v>
      </c>
      <c r="P512">
        <v>20.251445499998201</v>
      </c>
      <c r="Q512" t="s">
        <v>334</v>
      </c>
      <c r="R512">
        <v>60</v>
      </c>
      <c r="S512">
        <v>0.7</v>
      </c>
      <c r="T512">
        <v>4</v>
      </c>
      <c r="U512">
        <v>0.7</v>
      </c>
      <c r="V512" t="s">
        <v>6</v>
      </c>
      <c r="W512">
        <v>4</v>
      </c>
      <c r="X512" t="s">
        <v>13</v>
      </c>
      <c r="Y512">
        <v>4923.3110537359098</v>
      </c>
      <c r="Z512">
        <v>4948.7410741775402</v>
      </c>
      <c r="AA512">
        <v>90000000000</v>
      </c>
      <c r="AB512">
        <v>1517.9493508999999</v>
      </c>
      <c r="AC512">
        <f>(K512-Y512)/Y512</f>
        <v>-0.30176655208570402</v>
      </c>
      <c r="AD512">
        <f>-AC512</f>
        <v>0.30176655208570402</v>
      </c>
      <c r="AE512">
        <f>P512/AB512</f>
        <v>1.3341318330543122E-2</v>
      </c>
    </row>
    <row r="513" spans="1:31" x14ac:dyDescent="0.3">
      <c r="A513" t="s">
        <v>334</v>
      </c>
      <c r="B513">
        <v>60</v>
      </c>
      <c r="C513">
        <v>0.7</v>
      </c>
      <c r="D513" t="str">
        <f>CONCATENATE("OS=",C513)</f>
        <v>OS=0.7</v>
      </c>
      <c r="E513">
        <v>4</v>
      </c>
      <c r="F513">
        <v>0.7</v>
      </c>
      <c r="G513" t="str">
        <f>CONCATENATE("ρ=",F513)</f>
        <v>ρ=0.7</v>
      </c>
      <c r="H513" t="s">
        <v>6</v>
      </c>
      <c r="I513" t="str">
        <f>CONCATENATE("μ=",H513)</f>
        <v>μ=L</v>
      </c>
      <c r="J513">
        <v>4</v>
      </c>
      <c r="K513">
        <v>3437.62045220459</v>
      </c>
      <c r="L513" t="s">
        <v>19</v>
      </c>
      <c r="M513">
        <v>4</v>
      </c>
      <c r="N513">
        <v>7</v>
      </c>
      <c r="O513">
        <v>6.6666666666666599</v>
      </c>
      <c r="P513">
        <v>22.374044799998899</v>
      </c>
      <c r="Q513" t="s">
        <v>334</v>
      </c>
      <c r="R513">
        <v>60</v>
      </c>
      <c r="S513">
        <v>0.7</v>
      </c>
      <c r="T513">
        <v>4</v>
      </c>
      <c r="U513">
        <v>0.7</v>
      </c>
      <c r="V513" t="s">
        <v>6</v>
      </c>
      <c r="W513">
        <v>4</v>
      </c>
      <c r="X513" t="s">
        <v>13</v>
      </c>
      <c r="Y513">
        <v>4923.3110537359098</v>
      </c>
      <c r="Z513">
        <v>4948.7410741775402</v>
      </c>
      <c r="AA513">
        <v>90000000000</v>
      </c>
      <c r="AB513">
        <v>1517.9493508999999</v>
      </c>
      <c r="AC513">
        <f>(K513-Y513)/Y513</f>
        <v>-0.30176655208570402</v>
      </c>
      <c r="AD513">
        <f>-AC513</f>
        <v>0.30176655208570402</v>
      </c>
      <c r="AE513">
        <f>P513/AB513</f>
        <v>1.4739651745780064E-2</v>
      </c>
    </row>
    <row r="514" spans="1:31" x14ac:dyDescent="0.3">
      <c r="A514" t="s">
        <v>334</v>
      </c>
      <c r="B514">
        <v>60</v>
      </c>
      <c r="C514">
        <v>0.7</v>
      </c>
      <c r="D514" t="str">
        <f>CONCATENATE("OS=",C514)</f>
        <v>OS=0.7</v>
      </c>
      <c r="E514">
        <v>4</v>
      </c>
      <c r="F514">
        <v>0.7</v>
      </c>
      <c r="G514" t="str">
        <f>CONCATENATE("ρ=",F514)</f>
        <v>ρ=0.7</v>
      </c>
      <c r="H514" t="s">
        <v>6</v>
      </c>
      <c r="I514" t="str">
        <f>CONCATENATE("μ=",H514)</f>
        <v>μ=L</v>
      </c>
      <c r="J514">
        <v>4</v>
      </c>
      <c r="K514">
        <v>3437.62045220459</v>
      </c>
      <c r="L514" t="s">
        <v>18</v>
      </c>
      <c r="M514">
        <v>5</v>
      </c>
      <c r="N514">
        <v>7</v>
      </c>
      <c r="O514">
        <v>6.6666666666666599</v>
      </c>
      <c r="P514">
        <v>21.352054699997002</v>
      </c>
      <c r="Q514" t="s">
        <v>334</v>
      </c>
      <c r="R514">
        <v>60</v>
      </c>
      <c r="S514">
        <v>0.7</v>
      </c>
      <c r="T514">
        <v>4</v>
      </c>
      <c r="U514">
        <v>0.7</v>
      </c>
      <c r="V514" t="s">
        <v>6</v>
      </c>
      <c r="W514">
        <v>4</v>
      </c>
      <c r="X514" t="s">
        <v>13</v>
      </c>
      <c r="Y514">
        <v>4923.3110537359098</v>
      </c>
      <c r="Z514">
        <v>4948.7410741775402</v>
      </c>
      <c r="AA514">
        <v>90000000000</v>
      </c>
      <c r="AB514">
        <v>1517.9493508999999</v>
      </c>
      <c r="AC514">
        <f>(K514-Y514)/Y514</f>
        <v>-0.30176655208570402</v>
      </c>
      <c r="AD514">
        <f>-AC514</f>
        <v>0.30176655208570402</v>
      </c>
      <c r="AE514">
        <f>P514/AB514</f>
        <v>1.4066381521450146E-2</v>
      </c>
    </row>
    <row r="515" spans="1:31" x14ac:dyDescent="0.3">
      <c r="A515" t="s">
        <v>328</v>
      </c>
      <c r="B515">
        <v>60</v>
      </c>
      <c r="C515">
        <v>0.7</v>
      </c>
      <c r="D515" t="str">
        <f>CONCATENATE("OS=",C515)</f>
        <v>OS=0.7</v>
      </c>
      <c r="E515">
        <v>4</v>
      </c>
      <c r="F515">
        <v>0.7</v>
      </c>
      <c r="G515" t="str">
        <f>CONCATENATE("ρ=",F515)</f>
        <v>ρ=0.7</v>
      </c>
      <c r="H515" t="s">
        <v>6</v>
      </c>
      <c r="I515" t="str">
        <f>CONCATENATE("μ=",H515)</f>
        <v>μ=L</v>
      </c>
      <c r="J515">
        <v>5</v>
      </c>
      <c r="K515">
        <v>3431.7579785765802</v>
      </c>
      <c r="L515" t="s">
        <v>21</v>
      </c>
      <c r="M515">
        <v>0</v>
      </c>
      <c r="N515">
        <v>7</v>
      </c>
      <c r="O515">
        <v>6.6666666666666599</v>
      </c>
      <c r="P515">
        <v>15.052341899998201</v>
      </c>
      <c r="Q515" t="s">
        <v>328</v>
      </c>
      <c r="R515">
        <v>60</v>
      </c>
      <c r="S515">
        <v>0.7</v>
      </c>
      <c r="T515">
        <v>4</v>
      </c>
      <c r="U515">
        <v>0.7</v>
      </c>
      <c r="V515" t="s">
        <v>6</v>
      </c>
      <c r="W515">
        <v>5</v>
      </c>
      <c r="X515" t="s">
        <v>13</v>
      </c>
      <c r="Y515">
        <v>3908.7750517882</v>
      </c>
      <c r="Z515">
        <v>3908.7750517882</v>
      </c>
      <c r="AA515">
        <v>90000000000</v>
      </c>
      <c r="AB515">
        <v>1507.84974049999</v>
      </c>
      <c r="AC515">
        <f>(K515-Y515)/Y515</f>
        <v>-0.12203748409450997</v>
      </c>
      <c r="AD515">
        <f>-AC515</f>
        <v>0.12203748409450997</v>
      </c>
      <c r="AE515">
        <f>P515/AB515</f>
        <v>9.9826537722564942E-3</v>
      </c>
    </row>
    <row r="516" spans="1:31" x14ac:dyDescent="0.3">
      <c r="A516" t="s">
        <v>328</v>
      </c>
      <c r="B516">
        <v>60</v>
      </c>
      <c r="C516">
        <v>0.7</v>
      </c>
      <c r="D516" t="str">
        <f>CONCATENATE("OS=",C516)</f>
        <v>OS=0.7</v>
      </c>
      <c r="E516">
        <v>4</v>
      </c>
      <c r="F516">
        <v>0.7</v>
      </c>
      <c r="G516" t="str">
        <f>CONCATENATE("ρ=",F516)</f>
        <v>ρ=0.7</v>
      </c>
      <c r="H516" t="s">
        <v>6</v>
      </c>
      <c r="I516" t="str">
        <f>CONCATENATE("μ=",H516)</f>
        <v>μ=L</v>
      </c>
      <c r="J516">
        <v>5</v>
      </c>
      <c r="K516">
        <v>3431.7579785765802</v>
      </c>
      <c r="L516" t="s">
        <v>20</v>
      </c>
      <c r="M516">
        <v>3</v>
      </c>
      <c r="N516">
        <v>7</v>
      </c>
      <c r="O516">
        <v>6.6666666666666599</v>
      </c>
      <c r="P516">
        <v>14.8913810000012</v>
      </c>
      <c r="Q516" t="s">
        <v>328</v>
      </c>
      <c r="R516">
        <v>60</v>
      </c>
      <c r="S516">
        <v>0.7</v>
      </c>
      <c r="T516">
        <v>4</v>
      </c>
      <c r="U516">
        <v>0.7</v>
      </c>
      <c r="V516" t="s">
        <v>6</v>
      </c>
      <c r="W516">
        <v>5</v>
      </c>
      <c r="X516" t="s">
        <v>13</v>
      </c>
      <c r="Y516">
        <v>3908.7750517882</v>
      </c>
      <c r="Z516">
        <v>3908.7750517882</v>
      </c>
      <c r="AA516">
        <v>90000000000</v>
      </c>
      <c r="AB516">
        <v>1507.84974049999</v>
      </c>
      <c r="AC516">
        <f>(K516-Y516)/Y516</f>
        <v>-0.12203748409450997</v>
      </c>
      <c r="AD516">
        <f>-AC516</f>
        <v>0.12203748409450997</v>
      </c>
      <c r="AE516">
        <f>P516/AB516</f>
        <v>9.8759051383086396E-3</v>
      </c>
    </row>
    <row r="517" spans="1:31" x14ac:dyDescent="0.3">
      <c r="A517" t="s">
        <v>328</v>
      </c>
      <c r="B517">
        <v>60</v>
      </c>
      <c r="C517">
        <v>0.7</v>
      </c>
      <c r="D517" t="str">
        <f>CONCATENATE("OS=",C517)</f>
        <v>OS=0.7</v>
      </c>
      <c r="E517">
        <v>4</v>
      </c>
      <c r="F517">
        <v>0.7</v>
      </c>
      <c r="G517" t="str">
        <f>CONCATENATE("ρ=",F517)</f>
        <v>ρ=0.7</v>
      </c>
      <c r="H517" t="s">
        <v>6</v>
      </c>
      <c r="I517" t="str">
        <f>CONCATENATE("μ=",H517)</f>
        <v>μ=L</v>
      </c>
      <c r="J517">
        <v>5</v>
      </c>
      <c r="K517">
        <v>3431.7579785765802</v>
      </c>
      <c r="L517" t="s">
        <v>19</v>
      </c>
      <c r="M517">
        <v>4</v>
      </c>
      <c r="N517">
        <v>7</v>
      </c>
      <c r="O517">
        <v>6.6666666666666599</v>
      </c>
      <c r="P517">
        <v>18.979032600000199</v>
      </c>
      <c r="Q517" t="s">
        <v>328</v>
      </c>
      <c r="R517">
        <v>60</v>
      </c>
      <c r="S517">
        <v>0.7</v>
      </c>
      <c r="T517">
        <v>4</v>
      </c>
      <c r="U517">
        <v>0.7</v>
      </c>
      <c r="V517" t="s">
        <v>6</v>
      </c>
      <c r="W517">
        <v>5</v>
      </c>
      <c r="X517" t="s">
        <v>13</v>
      </c>
      <c r="Y517">
        <v>3908.7750517882</v>
      </c>
      <c r="Z517">
        <v>3908.7750517882</v>
      </c>
      <c r="AA517">
        <v>90000000000</v>
      </c>
      <c r="AB517">
        <v>1507.84974049999</v>
      </c>
      <c r="AC517">
        <f>(K517-Y517)/Y517</f>
        <v>-0.12203748409450997</v>
      </c>
      <c r="AD517">
        <f>-AC517</f>
        <v>0.12203748409450997</v>
      </c>
      <c r="AE517">
        <f>P517/AB517</f>
        <v>1.2586819555181218E-2</v>
      </c>
    </row>
    <row r="518" spans="1:31" x14ac:dyDescent="0.3">
      <c r="A518" t="s">
        <v>328</v>
      </c>
      <c r="B518">
        <v>60</v>
      </c>
      <c r="C518">
        <v>0.7</v>
      </c>
      <c r="D518" t="str">
        <f>CONCATENATE("OS=",C518)</f>
        <v>OS=0.7</v>
      </c>
      <c r="E518">
        <v>4</v>
      </c>
      <c r="F518">
        <v>0.7</v>
      </c>
      <c r="G518" t="str">
        <f>CONCATENATE("ρ=",F518)</f>
        <v>ρ=0.7</v>
      </c>
      <c r="H518" t="s">
        <v>6</v>
      </c>
      <c r="I518" t="str">
        <f>CONCATENATE("μ=",H518)</f>
        <v>μ=L</v>
      </c>
      <c r="J518">
        <v>5</v>
      </c>
      <c r="K518">
        <v>3431.7579785765802</v>
      </c>
      <c r="L518" t="s">
        <v>18</v>
      </c>
      <c r="M518">
        <v>5</v>
      </c>
      <c r="N518">
        <v>7</v>
      </c>
      <c r="O518">
        <v>6.6666666666666599</v>
      </c>
      <c r="P518">
        <v>20.053231199999502</v>
      </c>
      <c r="Q518" t="s">
        <v>328</v>
      </c>
      <c r="R518">
        <v>60</v>
      </c>
      <c r="S518">
        <v>0.7</v>
      </c>
      <c r="T518">
        <v>4</v>
      </c>
      <c r="U518">
        <v>0.7</v>
      </c>
      <c r="V518" t="s">
        <v>6</v>
      </c>
      <c r="W518">
        <v>5</v>
      </c>
      <c r="X518" t="s">
        <v>13</v>
      </c>
      <c r="Y518">
        <v>3908.7750517882</v>
      </c>
      <c r="Z518">
        <v>3908.7750517882</v>
      </c>
      <c r="AA518">
        <v>90000000000</v>
      </c>
      <c r="AB518">
        <v>1507.84974049999</v>
      </c>
      <c r="AC518">
        <f>(K518-Y518)/Y518</f>
        <v>-0.12203748409450997</v>
      </c>
      <c r="AD518">
        <f>-AC518</f>
        <v>0.12203748409450997</v>
      </c>
      <c r="AE518">
        <f>P518/AB518</f>
        <v>1.3299223829391662E-2</v>
      </c>
    </row>
    <row r="519" spans="1:31" x14ac:dyDescent="0.3">
      <c r="A519" t="s">
        <v>309</v>
      </c>
      <c r="B519">
        <v>30</v>
      </c>
      <c r="C519">
        <v>0.3</v>
      </c>
      <c r="D519" t="str">
        <f>CONCATENATE("OS=",C519)</f>
        <v>OS=0.3</v>
      </c>
      <c r="E519">
        <v>4</v>
      </c>
      <c r="F519">
        <v>0.7</v>
      </c>
      <c r="G519" t="str">
        <f>CONCATENATE("ρ=",F519)</f>
        <v>ρ=0.7</v>
      </c>
      <c r="H519" t="s">
        <v>6</v>
      </c>
      <c r="I519" t="str">
        <f>CONCATENATE("μ=",H519)</f>
        <v>μ=L</v>
      </c>
      <c r="J519">
        <v>2</v>
      </c>
      <c r="K519">
        <v>3430.86366021195</v>
      </c>
      <c r="L519" t="s">
        <v>24</v>
      </c>
      <c r="M519">
        <v>5</v>
      </c>
      <c r="N519">
        <v>9</v>
      </c>
      <c r="O519">
        <v>6.6666666666666599</v>
      </c>
      <c r="P519">
        <v>2.7789508000000702</v>
      </c>
      <c r="Q519" t="s">
        <v>309</v>
      </c>
      <c r="R519">
        <v>30</v>
      </c>
      <c r="S519">
        <v>0.3</v>
      </c>
      <c r="T519">
        <v>4</v>
      </c>
      <c r="U519">
        <v>0.7</v>
      </c>
      <c r="V519" t="s">
        <v>6</v>
      </c>
      <c r="W519">
        <v>2</v>
      </c>
      <c r="X519" t="s">
        <v>13</v>
      </c>
      <c r="Y519">
        <v>3970.5341289090502</v>
      </c>
      <c r="Z519">
        <v>4127.4131176028504</v>
      </c>
      <c r="AA519">
        <v>4127.4131176028504</v>
      </c>
      <c r="AB519">
        <v>1360.47906239999</v>
      </c>
      <c r="AC519">
        <f>(K519-Y519)/Y519</f>
        <v>-0.13591885906931642</v>
      </c>
      <c r="AD519">
        <f>-AC519</f>
        <v>0.13591885906931642</v>
      </c>
      <c r="AE519">
        <f>P519/AB519</f>
        <v>2.0426266576258709E-3</v>
      </c>
    </row>
    <row r="520" spans="1:31" x14ac:dyDescent="0.3">
      <c r="A520" t="s">
        <v>320</v>
      </c>
      <c r="B520">
        <v>60</v>
      </c>
      <c r="C520">
        <v>0.7</v>
      </c>
      <c r="D520" t="str">
        <f>CONCATENATE("OS=",C520)</f>
        <v>OS=0.7</v>
      </c>
      <c r="E520">
        <v>4</v>
      </c>
      <c r="F520">
        <v>0.7</v>
      </c>
      <c r="G520" t="str">
        <f>CONCATENATE("ρ=",F520)</f>
        <v>ρ=0.7</v>
      </c>
      <c r="H520" t="s">
        <v>4</v>
      </c>
      <c r="I520" t="str">
        <f>CONCATENATE("μ=",H520)</f>
        <v>μ=H</v>
      </c>
      <c r="J520">
        <v>3</v>
      </c>
      <c r="K520">
        <v>3425.7572967737401</v>
      </c>
      <c r="L520" t="s">
        <v>22</v>
      </c>
      <c r="M520">
        <v>0</v>
      </c>
      <c r="N520">
        <v>9</v>
      </c>
      <c r="O520">
        <v>6.6666666666666599</v>
      </c>
      <c r="P520">
        <v>16.427716599999201</v>
      </c>
      <c r="Q520" t="s">
        <v>320</v>
      </c>
      <c r="R520">
        <v>60</v>
      </c>
      <c r="S520">
        <v>0.7</v>
      </c>
      <c r="T520">
        <v>4</v>
      </c>
      <c r="U520">
        <v>0.7</v>
      </c>
      <c r="V520" t="s">
        <v>4</v>
      </c>
      <c r="W520">
        <v>3</v>
      </c>
      <c r="X520" t="s">
        <v>13</v>
      </c>
      <c r="Y520">
        <v>3557.45888545157</v>
      </c>
      <c r="Z520">
        <v>3557.45888545157</v>
      </c>
      <c r="AA520">
        <v>90000000000</v>
      </c>
      <c r="AB520">
        <v>1503.6890731000001</v>
      </c>
      <c r="AC520">
        <f>(K520-Y520)/Y520</f>
        <v>-3.7021253911445347E-2</v>
      </c>
      <c r="AD520">
        <f>-AC520</f>
        <v>3.7021253911445347E-2</v>
      </c>
      <c r="AE520">
        <f>P520/AB520</f>
        <v>1.0924942459102851E-2</v>
      </c>
    </row>
    <row r="521" spans="1:31" x14ac:dyDescent="0.3">
      <c r="A521" t="s">
        <v>316</v>
      </c>
      <c r="B521">
        <v>20</v>
      </c>
      <c r="C521">
        <v>0.7</v>
      </c>
      <c r="D521" t="str">
        <f>CONCATENATE("OS=",C521)</f>
        <v>OS=0.7</v>
      </c>
      <c r="E521">
        <v>4</v>
      </c>
      <c r="F521">
        <v>0.7</v>
      </c>
      <c r="G521" t="str">
        <f>CONCATENATE("ρ=",F521)</f>
        <v>ρ=0.7</v>
      </c>
      <c r="H521" t="s">
        <v>6</v>
      </c>
      <c r="I521" t="str">
        <f>CONCATENATE("μ=",H521)</f>
        <v>μ=L</v>
      </c>
      <c r="J521">
        <v>1</v>
      </c>
      <c r="K521">
        <v>3425.01272226834</v>
      </c>
      <c r="L521" t="s">
        <v>21</v>
      </c>
      <c r="M521">
        <v>0</v>
      </c>
      <c r="N521">
        <v>7</v>
      </c>
      <c r="O521">
        <v>6.6666666666666599</v>
      </c>
      <c r="P521">
        <v>0.96121800000002999</v>
      </c>
      <c r="Q521" t="s">
        <v>316</v>
      </c>
      <c r="R521">
        <v>20</v>
      </c>
      <c r="S521">
        <v>0.7</v>
      </c>
      <c r="T521">
        <v>4</v>
      </c>
      <c r="U521">
        <v>0.7</v>
      </c>
      <c r="V521" t="s">
        <v>6</v>
      </c>
      <c r="W521">
        <v>1</v>
      </c>
      <c r="X521" t="s">
        <v>13</v>
      </c>
      <c r="Y521">
        <v>4167.3535580792304</v>
      </c>
      <c r="Z521">
        <v>4175.52228950061</v>
      </c>
      <c r="AA521">
        <v>4346.5306455379896</v>
      </c>
      <c r="AB521">
        <v>493.5942488</v>
      </c>
      <c r="AC521">
        <f>(K521-Y521)/Y521</f>
        <v>-0.17813243476107696</v>
      </c>
      <c r="AD521">
        <f>-AC521</f>
        <v>0.17813243476107696</v>
      </c>
      <c r="AE521">
        <f>P521/AB521</f>
        <v>1.9473849266617104E-3</v>
      </c>
    </row>
    <row r="522" spans="1:31" x14ac:dyDescent="0.3">
      <c r="A522" t="s">
        <v>316</v>
      </c>
      <c r="B522">
        <v>20</v>
      </c>
      <c r="C522">
        <v>0.7</v>
      </c>
      <c r="D522" t="str">
        <f>CONCATENATE("OS=",C522)</f>
        <v>OS=0.7</v>
      </c>
      <c r="E522">
        <v>4</v>
      </c>
      <c r="F522">
        <v>0.7</v>
      </c>
      <c r="G522" t="str">
        <f>CONCATENATE("ρ=",F522)</f>
        <v>ρ=0.7</v>
      </c>
      <c r="H522" t="s">
        <v>6</v>
      </c>
      <c r="I522" t="str">
        <f>CONCATENATE("μ=",H522)</f>
        <v>μ=L</v>
      </c>
      <c r="J522">
        <v>1</v>
      </c>
      <c r="K522">
        <v>3425.01272226834</v>
      </c>
      <c r="L522" t="s">
        <v>19</v>
      </c>
      <c r="M522">
        <v>4</v>
      </c>
      <c r="N522">
        <v>7</v>
      </c>
      <c r="O522">
        <v>6.6666666666666599</v>
      </c>
      <c r="P522">
        <v>1.1669765999999899</v>
      </c>
      <c r="Q522" t="s">
        <v>316</v>
      </c>
      <c r="R522">
        <v>20</v>
      </c>
      <c r="S522">
        <v>0.7</v>
      </c>
      <c r="T522">
        <v>4</v>
      </c>
      <c r="U522">
        <v>0.7</v>
      </c>
      <c r="V522" t="s">
        <v>6</v>
      </c>
      <c r="W522">
        <v>1</v>
      </c>
      <c r="X522" t="s">
        <v>13</v>
      </c>
      <c r="Y522">
        <v>4167.3535580792304</v>
      </c>
      <c r="Z522">
        <v>4175.52228950061</v>
      </c>
      <c r="AA522">
        <v>4346.5306455379896</v>
      </c>
      <c r="AB522">
        <v>493.5942488</v>
      </c>
      <c r="AC522">
        <f>(K522-Y522)/Y522</f>
        <v>-0.17813243476107696</v>
      </c>
      <c r="AD522">
        <f>-AC522</f>
        <v>0.17813243476107696</v>
      </c>
      <c r="AE522">
        <f>P522/AB522</f>
        <v>2.3642427010385171E-3</v>
      </c>
    </row>
    <row r="523" spans="1:31" x14ac:dyDescent="0.3">
      <c r="A523" t="s">
        <v>316</v>
      </c>
      <c r="B523">
        <v>20</v>
      </c>
      <c r="C523">
        <v>0.7</v>
      </c>
      <c r="D523" t="str">
        <f>CONCATENATE("OS=",C523)</f>
        <v>OS=0.7</v>
      </c>
      <c r="E523">
        <v>4</v>
      </c>
      <c r="F523">
        <v>0.7</v>
      </c>
      <c r="G523" t="str">
        <f>CONCATENATE("ρ=",F523)</f>
        <v>ρ=0.7</v>
      </c>
      <c r="H523" t="s">
        <v>6</v>
      </c>
      <c r="I523" t="str">
        <f>CONCATENATE("μ=",H523)</f>
        <v>μ=L</v>
      </c>
      <c r="J523">
        <v>1</v>
      </c>
      <c r="K523">
        <v>3425.01272226834</v>
      </c>
      <c r="L523" t="s">
        <v>18</v>
      </c>
      <c r="M523">
        <v>5</v>
      </c>
      <c r="N523">
        <v>7</v>
      </c>
      <c r="O523">
        <v>6.6666666666666599</v>
      </c>
      <c r="P523">
        <v>1.0636273000000001</v>
      </c>
      <c r="Q523" t="s">
        <v>316</v>
      </c>
      <c r="R523">
        <v>20</v>
      </c>
      <c r="S523">
        <v>0.7</v>
      </c>
      <c r="T523">
        <v>4</v>
      </c>
      <c r="U523">
        <v>0.7</v>
      </c>
      <c r="V523" t="s">
        <v>6</v>
      </c>
      <c r="W523">
        <v>1</v>
      </c>
      <c r="X523" t="s">
        <v>13</v>
      </c>
      <c r="Y523">
        <v>4167.3535580792304</v>
      </c>
      <c r="Z523">
        <v>4175.52228950061</v>
      </c>
      <c r="AA523">
        <v>4346.5306455379896</v>
      </c>
      <c r="AB523">
        <v>493.5942488</v>
      </c>
      <c r="AC523">
        <f>(K523-Y523)/Y523</f>
        <v>-0.17813243476107696</v>
      </c>
      <c r="AD523">
        <f>-AC523</f>
        <v>0.17813243476107696</v>
      </c>
      <c r="AE523">
        <f>P523/AB523</f>
        <v>2.1548616147490252E-3</v>
      </c>
    </row>
    <row r="524" spans="1:31" x14ac:dyDescent="0.3">
      <c r="A524" t="s">
        <v>316</v>
      </c>
      <c r="B524">
        <v>20</v>
      </c>
      <c r="C524">
        <v>0.7</v>
      </c>
      <c r="D524" t="str">
        <f>CONCATENATE("OS=",C524)</f>
        <v>OS=0.7</v>
      </c>
      <c r="E524">
        <v>4</v>
      </c>
      <c r="F524">
        <v>0.7</v>
      </c>
      <c r="G524" t="str">
        <f>CONCATENATE("ρ=",F524)</f>
        <v>ρ=0.7</v>
      </c>
      <c r="H524" t="s">
        <v>6</v>
      </c>
      <c r="I524" t="str">
        <f>CONCATENATE("μ=",H524)</f>
        <v>μ=L</v>
      </c>
      <c r="J524">
        <v>1</v>
      </c>
      <c r="K524">
        <v>3422.8589536425902</v>
      </c>
      <c r="L524" t="s">
        <v>20</v>
      </c>
      <c r="M524">
        <v>3</v>
      </c>
      <c r="N524">
        <v>7</v>
      </c>
      <c r="O524">
        <v>6.6666666666666599</v>
      </c>
      <c r="P524">
        <v>1.1607761999999799</v>
      </c>
      <c r="Q524" t="s">
        <v>316</v>
      </c>
      <c r="R524">
        <v>20</v>
      </c>
      <c r="S524">
        <v>0.7</v>
      </c>
      <c r="T524">
        <v>4</v>
      </c>
      <c r="U524">
        <v>0.7</v>
      </c>
      <c r="V524" t="s">
        <v>6</v>
      </c>
      <c r="W524">
        <v>1</v>
      </c>
      <c r="X524" t="s">
        <v>13</v>
      </c>
      <c r="Y524">
        <v>4167.3535580792304</v>
      </c>
      <c r="Z524">
        <v>4175.52228950061</v>
      </c>
      <c r="AA524">
        <v>4346.5306455379896</v>
      </c>
      <c r="AB524">
        <v>493.5942488</v>
      </c>
      <c r="AC524">
        <f>(K524-Y524)/Y524</f>
        <v>-0.1786492540315644</v>
      </c>
      <c r="AD524">
        <f>-AC524</f>
        <v>0.1786492540315644</v>
      </c>
      <c r="AE524">
        <f>P524/AB524</f>
        <v>2.3516809663443146E-3</v>
      </c>
    </row>
    <row r="525" spans="1:31" x14ac:dyDescent="0.3">
      <c r="A525" t="s">
        <v>320</v>
      </c>
      <c r="B525">
        <v>60</v>
      </c>
      <c r="C525">
        <v>0.7</v>
      </c>
      <c r="D525" t="str">
        <f>CONCATENATE("OS=",C525)</f>
        <v>OS=0.7</v>
      </c>
      <c r="E525">
        <v>4</v>
      </c>
      <c r="F525">
        <v>0.7</v>
      </c>
      <c r="G525" t="str">
        <f>CONCATENATE("ρ=",F525)</f>
        <v>ρ=0.7</v>
      </c>
      <c r="H525" t="s">
        <v>4</v>
      </c>
      <c r="I525" t="str">
        <f>CONCATENATE("μ=",H525)</f>
        <v>μ=H</v>
      </c>
      <c r="J525">
        <v>3</v>
      </c>
      <c r="K525">
        <v>3422.27783879041</v>
      </c>
      <c r="L525" t="s">
        <v>24</v>
      </c>
      <c r="M525">
        <v>5</v>
      </c>
      <c r="N525">
        <v>9</v>
      </c>
      <c r="O525">
        <v>6.6666666666666599</v>
      </c>
      <c r="P525">
        <v>17.155360699998699</v>
      </c>
      <c r="Q525" t="s">
        <v>320</v>
      </c>
      <c r="R525">
        <v>60</v>
      </c>
      <c r="S525">
        <v>0.7</v>
      </c>
      <c r="T525">
        <v>4</v>
      </c>
      <c r="U525">
        <v>0.7</v>
      </c>
      <c r="V525" t="s">
        <v>4</v>
      </c>
      <c r="W525">
        <v>3</v>
      </c>
      <c r="X525" t="s">
        <v>13</v>
      </c>
      <c r="Y525">
        <v>3557.45888545157</v>
      </c>
      <c r="Z525">
        <v>3557.45888545157</v>
      </c>
      <c r="AA525">
        <v>90000000000</v>
      </c>
      <c r="AB525">
        <v>1503.6890731000001</v>
      </c>
      <c r="AC525">
        <f>(K525-Y525)/Y525</f>
        <v>-3.7999327894973185E-2</v>
      </c>
      <c r="AD525">
        <f>-AC525</f>
        <v>3.7999327894973185E-2</v>
      </c>
      <c r="AE525">
        <f>P525/AB525</f>
        <v>1.1408848416136501E-2</v>
      </c>
    </row>
    <row r="526" spans="1:31" x14ac:dyDescent="0.3">
      <c r="A526" t="s">
        <v>319</v>
      </c>
      <c r="B526">
        <v>60</v>
      </c>
      <c r="C526">
        <v>0.7</v>
      </c>
      <c r="D526" t="str">
        <f>CONCATENATE("OS=",C526)</f>
        <v>OS=0.7</v>
      </c>
      <c r="E526">
        <v>2</v>
      </c>
      <c r="F526">
        <v>0.7</v>
      </c>
      <c r="G526" t="str">
        <f>CONCATENATE("ρ=",F526)</f>
        <v>ρ=0.7</v>
      </c>
      <c r="H526" t="s">
        <v>4</v>
      </c>
      <c r="I526" t="str">
        <f>CONCATENATE("μ=",H526)</f>
        <v>μ=H</v>
      </c>
      <c r="J526">
        <v>4</v>
      </c>
      <c r="K526">
        <v>3421.6579303399899</v>
      </c>
      <c r="L526" t="s">
        <v>31</v>
      </c>
      <c r="M526">
        <v>0</v>
      </c>
      <c r="N526">
        <v>8</v>
      </c>
      <c r="O526">
        <v>3.3333333333333299</v>
      </c>
      <c r="P526">
        <v>16.503865799997499</v>
      </c>
      <c r="Q526" t="s">
        <v>319</v>
      </c>
      <c r="R526">
        <v>60</v>
      </c>
      <c r="S526">
        <v>0.7</v>
      </c>
      <c r="T526">
        <v>2</v>
      </c>
      <c r="U526">
        <v>0.7</v>
      </c>
      <c r="V526" t="s">
        <v>4</v>
      </c>
      <c r="W526">
        <v>4</v>
      </c>
      <c r="X526" t="s">
        <v>13</v>
      </c>
      <c r="Y526">
        <v>3354.88908740031</v>
      </c>
      <c r="Z526">
        <v>3354.88908740031</v>
      </c>
      <c r="AA526">
        <v>90000000000</v>
      </c>
      <c r="AB526">
        <v>1511.4542116999901</v>
      </c>
      <c r="AC526">
        <f>(K526-Y526)/Y526</f>
        <v>1.9901952404459002E-2</v>
      </c>
      <c r="AD526">
        <f>-AC526</f>
        <v>-1.9901952404459002E-2</v>
      </c>
      <c r="AE526">
        <f>P526/AB526</f>
        <v>1.0919196673139685E-2</v>
      </c>
    </row>
    <row r="527" spans="1:31" x14ac:dyDescent="0.3">
      <c r="A527" t="s">
        <v>319</v>
      </c>
      <c r="B527">
        <v>60</v>
      </c>
      <c r="C527">
        <v>0.7</v>
      </c>
      <c r="D527" t="str">
        <f>CONCATENATE("OS=",C527)</f>
        <v>OS=0.7</v>
      </c>
      <c r="E527">
        <v>2</v>
      </c>
      <c r="F527">
        <v>0.7</v>
      </c>
      <c r="G527" t="str">
        <f>CONCATENATE("ρ=",F527)</f>
        <v>ρ=0.7</v>
      </c>
      <c r="H527" t="s">
        <v>4</v>
      </c>
      <c r="I527" t="str">
        <f>CONCATENATE("μ=",H527)</f>
        <v>μ=H</v>
      </c>
      <c r="J527">
        <v>4</v>
      </c>
      <c r="K527">
        <v>3421.6579303399899</v>
      </c>
      <c r="L527" t="s">
        <v>30</v>
      </c>
      <c r="M527">
        <v>3</v>
      </c>
      <c r="N527">
        <v>8</v>
      </c>
      <c r="O527">
        <v>3.3333333333333299</v>
      </c>
      <c r="P527">
        <v>16.211003499996799</v>
      </c>
      <c r="Q527" t="s">
        <v>319</v>
      </c>
      <c r="R527">
        <v>60</v>
      </c>
      <c r="S527">
        <v>0.7</v>
      </c>
      <c r="T527">
        <v>2</v>
      </c>
      <c r="U527">
        <v>0.7</v>
      </c>
      <c r="V527" t="s">
        <v>4</v>
      </c>
      <c r="W527">
        <v>4</v>
      </c>
      <c r="X527" t="s">
        <v>13</v>
      </c>
      <c r="Y527">
        <v>3354.88908740031</v>
      </c>
      <c r="Z527">
        <v>3354.88908740031</v>
      </c>
      <c r="AA527">
        <v>90000000000</v>
      </c>
      <c r="AB527">
        <v>1511.4542116999901</v>
      </c>
      <c r="AC527">
        <f>(K527-Y527)/Y527</f>
        <v>1.9901952404459002E-2</v>
      </c>
      <c r="AD527">
        <f>-AC527</f>
        <v>-1.9901952404459002E-2</v>
      </c>
      <c r="AE527">
        <f>P527/AB527</f>
        <v>1.0725434733324582E-2</v>
      </c>
    </row>
    <row r="528" spans="1:31" x14ac:dyDescent="0.3">
      <c r="A528" t="s">
        <v>319</v>
      </c>
      <c r="B528">
        <v>60</v>
      </c>
      <c r="C528">
        <v>0.7</v>
      </c>
      <c r="D528" t="str">
        <f>CONCATENATE("OS=",C528)</f>
        <v>OS=0.7</v>
      </c>
      <c r="E528">
        <v>2</v>
      </c>
      <c r="F528">
        <v>0.7</v>
      </c>
      <c r="G528" t="str">
        <f>CONCATENATE("ρ=",F528)</f>
        <v>ρ=0.7</v>
      </c>
      <c r="H528" t="s">
        <v>4</v>
      </c>
      <c r="I528" t="str">
        <f>CONCATENATE("μ=",H528)</f>
        <v>μ=H</v>
      </c>
      <c r="J528">
        <v>4</v>
      </c>
      <c r="K528">
        <v>3421.6579303399899</v>
      </c>
      <c r="L528" t="s">
        <v>29</v>
      </c>
      <c r="M528">
        <v>4</v>
      </c>
      <c r="N528">
        <v>8</v>
      </c>
      <c r="O528">
        <v>3.3333333333333299</v>
      </c>
      <c r="P528">
        <v>17.750892</v>
      </c>
      <c r="Q528" t="s">
        <v>319</v>
      </c>
      <c r="R528">
        <v>60</v>
      </c>
      <c r="S528">
        <v>0.7</v>
      </c>
      <c r="T528">
        <v>2</v>
      </c>
      <c r="U528">
        <v>0.7</v>
      </c>
      <c r="V528" t="s">
        <v>4</v>
      </c>
      <c r="W528">
        <v>4</v>
      </c>
      <c r="X528" t="s">
        <v>13</v>
      </c>
      <c r="Y528">
        <v>3354.88908740031</v>
      </c>
      <c r="Z528">
        <v>3354.88908740031</v>
      </c>
      <c r="AA528">
        <v>90000000000</v>
      </c>
      <c r="AB528">
        <v>1511.4542116999901</v>
      </c>
      <c r="AC528">
        <f>(K528-Y528)/Y528</f>
        <v>1.9901952404459002E-2</v>
      </c>
      <c r="AD528">
        <f>-AC528</f>
        <v>-1.9901952404459002E-2</v>
      </c>
      <c r="AE528">
        <f>P528/AB528</f>
        <v>1.1744247270339004E-2</v>
      </c>
    </row>
    <row r="529" spans="1:31" x14ac:dyDescent="0.3">
      <c r="A529" t="s">
        <v>319</v>
      </c>
      <c r="B529">
        <v>60</v>
      </c>
      <c r="C529">
        <v>0.7</v>
      </c>
      <c r="D529" t="str">
        <f>CONCATENATE("OS=",C529)</f>
        <v>OS=0.7</v>
      </c>
      <c r="E529">
        <v>2</v>
      </c>
      <c r="F529">
        <v>0.7</v>
      </c>
      <c r="G529" t="str">
        <f>CONCATENATE("ρ=",F529)</f>
        <v>ρ=0.7</v>
      </c>
      <c r="H529" t="s">
        <v>4</v>
      </c>
      <c r="I529" t="str">
        <f>CONCATENATE("μ=",H529)</f>
        <v>μ=H</v>
      </c>
      <c r="J529">
        <v>4</v>
      </c>
      <c r="K529">
        <v>3421.6579303399899</v>
      </c>
      <c r="L529" t="s">
        <v>28</v>
      </c>
      <c r="M529">
        <v>5</v>
      </c>
      <c r="N529">
        <v>8</v>
      </c>
      <c r="O529">
        <v>3.3333333333333299</v>
      </c>
      <c r="P529">
        <v>14.5482692999976</v>
      </c>
      <c r="Q529" t="s">
        <v>319</v>
      </c>
      <c r="R529">
        <v>60</v>
      </c>
      <c r="S529">
        <v>0.7</v>
      </c>
      <c r="T529">
        <v>2</v>
      </c>
      <c r="U529">
        <v>0.7</v>
      </c>
      <c r="V529" t="s">
        <v>4</v>
      </c>
      <c r="W529">
        <v>4</v>
      </c>
      <c r="X529" t="s">
        <v>13</v>
      </c>
      <c r="Y529">
        <v>3354.88908740031</v>
      </c>
      <c r="Z529">
        <v>3354.88908740031</v>
      </c>
      <c r="AA529">
        <v>90000000000</v>
      </c>
      <c r="AB529">
        <v>1511.4542116999901</v>
      </c>
      <c r="AC529">
        <f>(K529-Y529)/Y529</f>
        <v>1.9901952404459002E-2</v>
      </c>
      <c r="AD529">
        <f>-AC529</f>
        <v>-1.9901952404459002E-2</v>
      </c>
      <c r="AE529">
        <f>P529/AB529</f>
        <v>9.6253457017626796E-3</v>
      </c>
    </row>
    <row r="530" spans="1:31" x14ac:dyDescent="0.3">
      <c r="A530" t="s">
        <v>309</v>
      </c>
      <c r="B530">
        <v>30</v>
      </c>
      <c r="C530">
        <v>0.3</v>
      </c>
      <c r="D530" t="str">
        <f>CONCATENATE("OS=",C530)</f>
        <v>OS=0.3</v>
      </c>
      <c r="E530">
        <v>4</v>
      </c>
      <c r="F530">
        <v>0.7</v>
      </c>
      <c r="G530" t="str">
        <f>CONCATENATE("ρ=",F530)</f>
        <v>ρ=0.7</v>
      </c>
      <c r="H530" t="s">
        <v>6</v>
      </c>
      <c r="I530" t="str">
        <f>CONCATENATE("μ=",H530)</f>
        <v>μ=L</v>
      </c>
      <c r="J530">
        <v>2</v>
      </c>
      <c r="K530">
        <v>3418.6179188301398</v>
      </c>
      <c r="L530" t="s">
        <v>25</v>
      </c>
      <c r="M530">
        <v>4</v>
      </c>
      <c r="N530">
        <v>9</v>
      </c>
      <c r="O530">
        <v>6.6666666666666599</v>
      </c>
      <c r="P530">
        <v>2.7132248999998798</v>
      </c>
      <c r="Q530" t="s">
        <v>309</v>
      </c>
      <c r="R530">
        <v>30</v>
      </c>
      <c r="S530">
        <v>0.3</v>
      </c>
      <c r="T530">
        <v>4</v>
      </c>
      <c r="U530">
        <v>0.7</v>
      </c>
      <c r="V530" t="s">
        <v>6</v>
      </c>
      <c r="W530">
        <v>2</v>
      </c>
      <c r="X530" t="s">
        <v>13</v>
      </c>
      <c r="Y530">
        <v>3970.5341289090502</v>
      </c>
      <c r="Z530">
        <v>4127.4131176028504</v>
      </c>
      <c r="AA530">
        <v>4127.4131176028504</v>
      </c>
      <c r="AB530">
        <v>1360.47906239999</v>
      </c>
      <c r="AC530">
        <f>(K530-Y530)/Y530</f>
        <v>-0.13900301374076229</v>
      </c>
      <c r="AD530">
        <f>-AC530</f>
        <v>0.13900301374076229</v>
      </c>
      <c r="AE530">
        <f>P530/AB530</f>
        <v>1.9943158075608615E-3</v>
      </c>
    </row>
    <row r="531" spans="1:31" x14ac:dyDescent="0.3">
      <c r="A531" t="s">
        <v>320</v>
      </c>
      <c r="B531">
        <v>60</v>
      </c>
      <c r="C531">
        <v>0.7</v>
      </c>
      <c r="D531" t="str">
        <f>CONCATENATE("OS=",C531)</f>
        <v>OS=0.7</v>
      </c>
      <c r="E531">
        <v>4</v>
      </c>
      <c r="F531">
        <v>0.7</v>
      </c>
      <c r="G531" t="str">
        <f>CONCATENATE("ρ=",F531)</f>
        <v>ρ=0.7</v>
      </c>
      <c r="H531" t="s">
        <v>4</v>
      </c>
      <c r="I531" t="str">
        <f>CONCATENATE("μ=",H531)</f>
        <v>μ=H</v>
      </c>
      <c r="J531">
        <v>3</v>
      </c>
      <c r="K531">
        <v>3413.7743665497901</v>
      </c>
      <c r="L531" t="s">
        <v>23</v>
      </c>
      <c r="M531">
        <v>3</v>
      </c>
      <c r="N531">
        <v>9</v>
      </c>
      <c r="O531">
        <v>6.6666666666666599</v>
      </c>
      <c r="P531">
        <v>15.926240999997299</v>
      </c>
      <c r="Q531" t="s">
        <v>320</v>
      </c>
      <c r="R531">
        <v>60</v>
      </c>
      <c r="S531">
        <v>0.7</v>
      </c>
      <c r="T531">
        <v>4</v>
      </c>
      <c r="U531">
        <v>0.7</v>
      </c>
      <c r="V531" t="s">
        <v>4</v>
      </c>
      <c r="W531">
        <v>3</v>
      </c>
      <c r="X531" t="s">
        <v>13</v>
      </c>
      <c r="Y531">
        <v>3557.45888545157</v>
      </c>
      <c r="Z531">
        <v>3557.45888545157</v>
      </c>
      <c r="AA531">
        <v>90000000000</v>
      </c>
      <c r="AB531">
        <v>1503.6890731000001</v>
      </c>
      <c r="AC531">
        <f>(K531-Y531)/Y531</f>
        <v>-4.0389649895712337E-2</v>
      </c>
      <c r="AD531">
        <f>-AC531</f>
        <v>4.0389649895712337E-2</v>
      </c>
      <c r="AE531">
        <f>P531/AB531</f>
        <v>1.0591445588657379E-2</v>
      </c>
    </row>
    <row r="532" spans="1:31" x14ac:dyDescent="0.3">
      <c r="A532" t="s">
        <v>320</v>
      </c>
      <c r="B532">
        <v>60</v>
      </c>
      <c r="C532">
        <v>0.7</v>
      </c>
      <c r="D532" t="str">
        <f>CONCATENATE("OS=",C532)</f>
        <v>OS=0.7</v>
      </c>
      <c r="E532">
        <v>4</v>
      </c>
      <c r="F532">
        <v>0.7</v>
      </c>
      <c r="G532" t="str">
        <f>CONCATENATE("ρ=",F532)</f>
        <v>ρ=0.7</v>
      </c>
      <c r="H532" t="s">
        <v>4</v>
      </c>
      <c r="I532" t="str">
        <f>CONCATENATE("μ=",H532)</f>
        <v>μ=H</v>
      </c>
      <c r="J532">
        <v>3</v>
      </c>
      <c r="K532">
        <v>3409.5783790760202</v>
      </c>
      <c r="L532" t="s">
        <v>25</v>
      </c>
      <c r="M532">
        <v>4</v>
      </c>
      <c r="N532">
        <v>9</v>
      </c>
      <c r="O532">
        <v>6.6666666666666599</v>
      </c>
      <c r="P532">
        <v>17.961788900000101</v>
      </c>
      <c r="Q532" t="s">
        <v>320</v>
      </c>
      <c r="R532">
        <v>60</v>
      </c>
      <c r="S532">
        <v>0.7</v>
      </c>
      <c r="T532">
        <v>4</v>
      </c>
      <c r="U532">
        <v>0.7</v>
      </c>
      <c r="V532" t="s">
        <v>4</v>
      </c>
      <c r="W532">
        <v>3</v>
      </c>
      <c r="X532" t="s">
        <v>13</v>
      </c>
      <c r="Y532">
        <v>3557.45888545157</v>
      </c>
      <c r="Z532">
        <v>3557.45888545157</v>
      </c>
      <c r="AA532">
        <v>90000000000</v>
      </c>
      <c r="AB532">
        <v>1503.6890731000001</v>
      </c>
      <c r="AC532">
        <f>(K532-Y532)/Y532</f>
        <v>-4.1569139978065696E-2</v>
      </c>
      <c r="AD532">
        <f>-AC532</f>
        <v>4.1569139978065696E-2</v>
      </c>
      <c r="AE532">
        <f>P532/AB532</f>
        <v>1.1945148249943813E-2</v>
      </c>
    </row>
    <row r="533" spans="1:31" x14ac:dyDescent="0.3">
      <c r="A533" t="s">
        <v>325</v>
      </c>
      <c r="B533">
        <v>60</v>
      </c>
      <c r="C533">
        <v>0.7</v>
      </c>
      <c r="D533" t="str">
        <f>CONCATENATE("OS=",C533)</f>
        <v>OS=0.7</v>
      </c>
      <c r="E533">
        <v>4</v>
      </c>
      <c r="F533">
        <v>0.7</v>
      </c>
      <c r="G533" t="str">
        <f>CONCATENATE("ρ=",F533)</f>
        <v>ρ=0.7</v>
      </c>
      <c r="H533" t="s">
        <v>6</v>
      </c>
      <c r="I533" t="str">
        <f>CONCATENATE("μ=",H533)</f>
        <v>μ=L</v>
      </c>
      <c r="J533">
        <v>1</v>
      </c>
      <c r="K533">
        <v>3406.4608571782001</v>
      </c>
      <c r="L533" t="s">
        <v>21</v>
      </c>
      <c r="M533">
        <v>0</v>
      </c>
      <c r="N533">
        <v>7</v>
      </c>
      <c r="O533">
        <v>6.6666666666666599</v>
      </c>
      <c r="P533">
        <v>15.324580599997701</v>
      </c>
      <c r="Q533" t="s">
        <v>325</v>
      </c>
      <c r="R533">
        <v>60</v>
      </c>
      <c r="S533">
        <v>0.7</v>
      </c>
      <c r="T533">
        <v>4</v>
      </c>
      <c r="U533">
        <v>0.7</v>
      </c>
      <c r="V533" t="s">
        <v>6</v>
      </c>
      <c r="W533">
        <v>1</v>
      </c>
      <c r="X533" t="s">
        <v>13</v>
      </c>
      <c r="Y533">
        <v>4314.26869070886</v>
      </c>
      <c r="Z533">
        <v>4315.3211318204003</v>
      </c>
      <c r="AA533">
        <v>90000000000</v>
      </c>
      <c r="AB533">
        <v>1508.54719689999</v>
      </c>
      <c r="AC533">
        <f>(K533-Y533)/Y533</f>
        <v>-0.21041986454985995</v>
      </c>
      <c r="AD533">
        <f>-AC533</f>
        <v>0.21041986454985995</v>
      </c>
      <c r="AE533">
        <f>P533/AB533</f>
        <v>1.0158502585460475E-2</v>
      </c>
    </row>
    <row r="534" spans="1:31" x14ac:dyDescent="0.3">
      <c r="A534" t="s">
        <v>325</v>
      </c>
      <c r="B534">
        <v>60</v>
      </c>
      <c r="C534">
        <v>0.7</v>
      </c>
      <c r="D534" t="str">
        <f>CONCATENATE("OS=",C534)</f>
        <v>OS=0.7</v>
      </c>
      <c r="E534">
        <v>4</v>
      </c>
      <c r="F534">
        <v>0.7</v>
      </c>
      <c r="G534" t="str">
        <f>CONCATENATE("ρ=",F534)</f>
        <v>ρ=0.7</v>
      </c>
      <c r="H534" t="s">
        <v>6</v>
      </c>
      <c r="I534" t="str">
        <f>CONCATENATE("μ=",H534)</f>
        <v>μ=L</v>
      </c>
      <c r="J534">
        <v>1</v>
      </c>
      <c r="K534">
        <v>3406.4608571782001</v>
      </c>
      <c r="L534" t="s">
        <v>20</v>
      </c>
      <c r="M534">
        <v>3</v>
      </c>
      <c r="N534">
        <v>7</v>
      </c>
      <c r="O534">
        <v>6.6666666666666599</v>
      </c>
      <c r="P534">
        <v>15.2756405999971</v>
      </c>
      <c r="Q534" t="s">
        <v>325</v>
      </c>
      <c r="R534">
        <v>60</v>
      </c>
      <c r="S534">
        <v>0.7</v>
      </c>
      <c r="T534">
        <v>4</v>
      </c>
      <c r="U534">
        <v>0.7</v>
      </c>
      <c r="V534" t="s">
        <v>6</v>
      </c>
      <c r="W534">
        <v>1</v>
      </c>
      <c r="X534" t="s">
        <v>13</v>
      </c>
      <c r="Y534">
        <v>4314.26869070886</v>
      </c>
      <c r="Z534">
        <v>4315.3211318204003</v>
      </c>
      <c r="AA534">
        <v>90000000000</v>
      </c>
      <c r="AB534">
        <v>1508.54719689999</v>
      </c>
      <c r="AC534">
        <f>(K534-Y534)/Y534</f>
        <v>-0.21041986454985995</v>
      </c>
      <c r="AD534">
        <f>-AC534</f>
        <v>0.21041986454985995</v>
      </c>
      <c r="AE534">
        <f>P534/AB534</f>
        <v>1.012606077647951E-2</v>
      </c>
    </row>
    <row r="535" spans="1:31" x14ac:dyDescent="0.3">
      <c r="A535" t="s">
        <v>325</v>
      </c>
      <c r="B535">
        <v>60</v>
      </c>
      <c r="C535">
        <v>0.7</v>
      </c>
      <c r="D535" t="str">
        <f>CONCATENATE("OS=",C535)</f>
        <v>OS=0.7</v>
      </c>
      <c r="E535">
        <v>4</v>
      </c>
      <c r="F535">
        <v>0.7</v>
      </c>
      <c r="G535" t="str">
        <f>CONCATENATE("ρ=",F535)</f>
        <v>ρ=0.7</v>
      </c>
      <c r="H535" t="s">
        <v>6</v>
      </c>
      <c r="I535" t="str">
        <f>CONCATENATE("μ=",H535)</f>
        <v>μ=L</v>
      </c>
      <c r="J535">
        <v>1</v>
      </c>
      <c r="K535">
        <v>3406.4608571782001</v>
      </c>
      <c r="L535" t="s">
        <v>19</v>
      </c>
      <c r="M535">
        <v>4</v>
      </c>
      <c r="N535">
        <v>7</v>
      </c>
      <c r="O535">
        <v>6.6666666666666599</v>
      </c>
      <c r="P535">
        <v>15.9851172999988</v>
      </c>
      <c r="Q535" t="s">
        <v>325</v>
      </c>
      <c r="R535">
        <v>60</v>
      </c>
      <c r="S535">
        <v>0.7</v>
      </c>
      <c r="T535">
        <v>4</v>
      </c>
      <c r="U535">
        <v>0.7</v>
      </c>
      <c r="V535" t="s">
        <v>6</v>
      </c>
      <c r="W535">
        <v>1</v>
      </c>
      <c r="X535" t="s">
        <v>13</v>
      </c>
      <c r="Y535">
        <v>4314.26869070886</v>
      </c>
      <c r="Z535">
        <v>4315.3211318204003</v>
      </c>
      <c r="AA535">
        <v>90000000000</v>
      </c>
      <c r="AB535">
        <v>1508.54719689999</v>
      </c>
      <c r="AC535">
        <f>(K535-Y535)/Y535</f>
        <v>-0.21041986454985995</v>
      </c>
      <c r="AD535">
        <f>-AC535</f>
        <v>0.21041986454985995</v>
      </c>
      <c r="AE535">
        <f>P535/AB535</f>
        <v>1.0596365385748379E-2</v>
      </c>
    </row>
    <row r="536" spans="1:31" x14ac:dyDescent="0.3">
      <c r="A536" t="s">
        <v>325</v>
      </c>
      <c r="B536">
        <v>60</v>
      </c>
      <c r="C536">
        <v>0.7</v>
      </c>
      <c r="D536" t="str">
        <f>CONCATENATE("OS=",C536)</f>
        <v>OS=0.7</v>
      </c>
      <c r="E536">
        <v>4</v>
      </c>
      <c r="F536">
        <v>0.7</v>
      </c>
      <c r="G536" t="str">
        <f>CONCATENATE("ρ=",F536)</f>
        <v>ρ=0.7</v>
      </c>
      <c r="H536" t="s">
        <v>6</v>
      </c>
      <c r="I536" t="str">
        <f>CONCATENATE("μ=",H536)</f>
        <v>μ=L</v>
      </c>
      <c r="J536">
        <v>1</v>
      </c>
      <c r="K536">
        <v>3406.4608571782001</v>
      </c>
      <c r="L536" t="s">
        <v>18</v>
      </c>
      <c r="M536">
        <v>5</v>
      </c>
      <c r="N536">
        <v>7</v>
      </c>
      <c r="O536">
        <v>6.6666666666666599</v>
      </c>
      <c r="P536">
        <v>16.075978700002398</v>
      </c>
      <c r="Q536" t="s">
        <v>325</v>
      </c>
      <c r="R536">
        <v>60</v>
      </c>
      <c r="S536">
        <v>0.7</v>
      </c>
      <c r="T536">
        <v>4</v>
      </c>
      <c r="U536">
        <v>0.7</v>
      </c>
      <c r="V536" t="s">
        <v>6</v>
      </c>
      <c r="W536">
        <v>1</v>
      </c>
      <c r="X536" t="s">
        <v>13</v>
      </c>
      <c r="Y536">
        <v>4314.26869070886</v>
      </c>
      <c r="Z536">
        <v>4315.3211318204003</v>
      </c>
      <c r="AA536">
        <v>90000000000</v>
      </c>
      <c r="AB536">
        <v>1508.54719689999</v>
      </c>
      <c r="AC536">
        <f>(K536-Y536)/Y536</f>
        <v>-0.21041986454985995</v>
      </c>
      <c r="AD536">
        <f>-AC536</f>
        <v>0.21041986454985995</v>
      </c>
      <c r="AE536">
        <f>P536/AB536</f>
        <v>1.0656596447918868E-2</v>
      </c>
    </row>
    <row r="537" spans="1:31" x14ac:dyDescent="0.3">
      <c r="A537" t="s">
        <v>332</v>
      </c>
      <c r="B537">
        <v>60</v>
      </c>
      <c r="C537">
        <v>0.7</v>
      </c>
      <c r="D537" t="str">
        <f>CONCATENATE("OS=",C537)</f>
        <v>OS=0.7</v>
      </c>
      <c r="E537">
        <v>4</v>
      </c>
      <c r="F537">
        <v>0.7</v>
      </c>
      <c r="G537" t="str">
        <f>CONCATENATE("ρ=",F537)</f>
        <v>ρ=0.7</v>
      </c>
      <c r="H537" t="s">
        <v>4</v>
      </c>
      <c r="I537" t="str">
        <f>CONCATENATE("μ=",H537)</f>
        <v>μ=H</v>
      </c>
      <c r="J537">
        <v>2</v>
      </c>
      <c r="K537">
        <v>3403.7709225408898</v>
      </c>
      <c r="L537" t="s">
        <v>21</v>
      </c>
      <c r="M537">
        <v>0</v>
      </c>
      <c r="N537">
        <v>7</v>
      </c>
      <c r="O537">
        <v>6.6666666666666599</v>
      </c>
      <c r="P537">
        <v>21.292485699999801</v>
      </c>
      <c r="Q537" t="s">
        <v>332</v>
      </c>
      <c r="R537">
        <v>60</v>
      </c>
      <c r="S537">
        <v>0.7</v>
      </c>
      <c r="T537">
        <v>4</v>
      </c>
      <c r="U537">
        <v>0.7</v>
      </c>
      <c r="V537" t="s">
        <v>4</v>
      </c>
      <c r="W537">
        <v>2</v>
      </c>
      <c r="X537" t="s">
        <v>13</v>
      </c>
      <c r="Y537">
        <v>4012.7064453477101</v>
      </c>
      <c r="Z537">
        <v>4012.7064453477101</v>
      </c>
      <c r="AA537">
        <v>90000000000</v>
      </c>
      <c r="AB537">
        <v>1511.9365759999901</v>
      </c>
      <c r="AC537">
        <f>(K537-Y537)/Y537</f>
        <v>-0.15175182413675281</v>
      </c>
      <c r="AD537">
        <f>-AC537</f>
        <v>0.15175182413675281</v>
      </c>
      <c r="AE537">
        <f>P537/AB537</f>
        <v>1.4082922549788187E-2</v>
      </c>
    </row>
    <row r="538" spans="1:31" x14ac:dyDescent="0.3">
      <c r="A538" t="s">
        <v>332</v>
      </c>
      <c r="B538">
        <v>60</v>
      </c>
      <c r="C538">
        <v>0.7</v>
      </c>
      <c r="D538" t="str">
        <f>CONCATENATE("OS=",C538)</f>
        <v>OS=0.7</v>
      </c>
      <c r="E538">
        <v>4</v>
      </c>
      <c r="F538">
        <v>0.7</v>
      </c>
      <c r="G538" t="str">
        <f>CONCATENATE("ρ=",F538)</f>
        <v>ρ=0.7</v>
      </c>
      <c r="H538" t="s">
        <v>4</v>
      </c>
      <c r="I538" t="str">
        <f>CONCATENATE("μ=",H538)</f>
        <v>μ=H</v>
      </c>
      <c r="J538">
        <v>2</v>
      </c>
      <c r="K538">
        <v>3403.7709225408898</v>
      </c>
      <c r="L538" t="s">
        <v>20</v>
      </c>
      <c r="M538">
        <v>3</v>
      </c>
      <c r="N538">
        <v>7</v>
      </c>
      <c r="O538">
        <v>6.6666666666666599</v>
      </c>
      <c r="P538">
        <v>13.486525799999001</v>
      </c>
      <c r="Q538" t="s">
        <v>332</v>
      </c>
      <c r="R538">
        <v>60</v>
      </c>
      <c r="S538">
        <v>0.7</v>
      </c>
      <c r="T538">
        <v>4</v>
      </c>
      <c r="U538">
        <v>0.7</v>
      </c>
      <c r="V538" t="s">
        <v>4</v>
      </c>
      <c r="W538">
        <v>2</v>
      </c>
      <c r="X538" t="s">
        <v>13</v>
      </c>
      <c r="Y538">
        <v>4012.7064453477101</v>
      </c>
      <c r="Z538">
        <v>4012.7064453477101</v>
      </c>
      <c r="AA538">
        <v>90000000000</v>
      </c>
      <c r="AB538">
        <v>1511.9365759999901</v>
      </c>
      <c r="AC538">
        <f>(K538-Y538)/Y538</f>
        <v>-0.15175182413675281</v>
      </c>
      <c r="AD538">
        <f>-AC538</f>
        <v>0.15175182413675281</v>
      </c>
      <c r="AE538">
        <f>P538/AB538</f>
        <v>8.9200340901066273E-3</v>
      </c>
    </row>
    <row r="539" spans="1:31" x14ac:dyDescent="0.3">
      <c r="A539" t="s">
        <v>332</v>
      </c>
      <c r="B539">
        <v>60</v>
      </c>
      <c r="C539">
        <v>0.7</v>
      </c>
      <c r="D539" t="str">
        <f>CONCATENATE("OS=",C539)</f>
        <v>OS=0.7</v>
      </c>
      <c r="E539">
        <v>4</v>
      </c>
      <c r="F539">
        <v>0.7</v>
      </c>
      <c r="G539" t="str">
        <f>CONCATENATE("ρ=",F539)</f>
        <v>ρ=0.7</v>
      </c>
      <c r="H539" t="s">
        <v>4</v>
      </c>
      <c r="I539" t="str">
        <f>CONCATENATE("μ=",H539)</f>
        <v>μ=H</v>
      </c>
      <c r="J539">
        <v>2</v>
      </c>
      <c r="K539">
        <v>3403.7709225408898</v>
      </c>
      <c r="L539" t="s">
        <v>19</v>
      </c>
      <c r="M539">
        <v>4</v>
      </c>
      <c r="N539">
        <v>7</v>
      </c>
      <c r="O539">
        <v>6.6666666666666599</v>
      </c>
      <c r="P539">
        <v>17.740993700001098</v>
      </c>
      <c r="Q539" t="s">
        <v>332</v>
      </c>
      <c r="R539">
        <v>60</v>
      </c>
      <c r="S539">
        <v>0.7</v>
      </c>
      <c r="T539">
        <v>4</v>
      </c>
      <c r="U539">
        <v>0.7</v>
      </c>
      <c r="V539" t="s">
        <v>4</v>
      </c>
      <c r="W539">
        <v>2</v>
      </c>
      <c r="X539" t="s">
        <v>13</v>
      </c>
      <c r="Y539">
        <v>4012.7064453477101</v>
      </c>
      <c r="Z539">
        <v>4012.7064453477101</v>
      </c>
      <c r="AA539">
        <v>90000000000</v>
      </c>
      <c r="AB539">
        <v>1511.9365759999901</v>
      </c>
      <c r="AC539">
        <f>(K539-Y539)/Y539</f>
        <v>-0.15175182413675281</v>
      </c>
      <c r="AD539">
        <f>-AC539</f>
        <v>0.15175182413675281</v>
      </c>
      <c r="AE539">
        <f>P539/AB539</f>
        <v>1.1733953647008811E-2</v>
      </c>
    </row>
    <row r="540" spans="1:31" x14ac:dyDescent="0.3">
      <c r="A540" t="s">
        <v>332</v>
      </c>
      <c r="B540">
        <v>60</v>
      </c>
      <c r="C540">
        <v>0.7</v>
      </c>
      <c r="D540" t="str">
        <f>CONCATENATE("OS=",C540)</f>
        <v>OS=0.7</v>
      </c>
      <c r="E540">
        <v>4</v>
      </c>
      <c r="F540">
        <v>0.7</v>
      </c>
      <c r="G540" t="str">
        <f>CONCATENATE("ρ=",F540)</f>
        <v>ρ=0.7</v>
      </c>
      <c r="H540" t="s">
        <v>4</v>
      </c>
      <c r="I540" t="str">
        <f>CONCATENATE("μ=",H540)</f>
        <v>μ=H</v>
      </c>
      <c r="J540">
        <v>2</v>
      </c>
      <c r="K540">
        <v>3403.7709225408898</v>
      </c>
      <c r="L540" t="s">
        <v>18</v>
      </c>
      <c r="M540">
        <v>5</v>
      </c>
      <c r="N540">
        <v>7</v>
      </c>
      <c r="O540">
        <v>6.6666666666666599</v>
      </c>
      <c r="P540">
        <v>13.4191185999989</v>
      </c>
      <c r="Q540" t="s">
        <v>332</v>
      </c>
      <c r="R540">
        <v>60</v>
      </c>
      <c r="S540">
        <v>0.7</v>
      </c>
      <c r="T540">
        <v>4</v>
      </c>
      <c r="U540">
        <v>0.7</v>
      </c>
      <c r="V540" t="s">
        <v>4</v>
      </c>
      <c r="W540">
        <v>2</v>
      </c>
      <c r="X540" t="s">
        <v>13</v>
      </c>
      <c r="Y540">
        <v>4012.7064453477101</v>
      </c>
      <c r="Z540">
        <v>4012.7064453477101</v>
      </c>
      <c r="AA540">
        <v>90000000000</v>
      </c>
      <c r="AB540">
        <v>1511.9365759999901</v>
      </c>
      <c r="AC540">
        <f>(K540-Y540)/Y540</f>
        <v>-0.15175182413675281</v>
      </c>
      <c r="AD540">
        <f>-AC540</f>
        <v>0.15175182413675281</v>
      </c>
      <c r="AE540">
        <f>P540/AB540</f>
        <v>8.8754507384832173E-3</v>
      </c>
    </row>
    <row r="541" spans="1:31" x14ac:dyDescent="0.3">
      <c r="A541" t="s">
        <v>334</v>
      </c>
      <c r="B541">
        <v>60</v>
      </c>
      <c r="C541">
        <v>0.7</v>
      </c>
      <c r="D541" t="str">
        <f>CONCATENATE("OS=",C541)</f>
        <v>OS=0.7</v>
      </c>
      <c r="E541">
        <v>4</v>
      </c>
      <c r="F541">
        <v>0.7</v>
      </c>
      <c r="G541" t="str">
        <f>CONCATENATE("ρ=",F541)</f>
        <v>ρ=0.7</v>
      </c>
      <c r="H541" t="s">
        <v>6</v>
      </c>
      <c r="I541" t="str">
        <f>CONCATENATE("μ=",H541)</f>
        <v>μ=L</v>
      </c>
      <c r="J541">
        <v>4</v>
      </c>
      <c r="K541">
        <v>3402.2536308959998</v>
      </c>
      <c r="L541" t="s">
        <v>5</v>
      </c>
      <c r="M541">
        <v>0</v>
      </c>
      <c r="N541">
        <v>6</v>
      </c>
      <c r="O541">
        <v>6.6666666666666599</v>
      </c>
      <c r="P541">
        <v>20.6765559000014</v>
      </c>
      <c r="Q541" t="s">
        <v>334</v>
      </c>
      <c r="R541">
        <v>60</v>
      </c>
      <c r="S541">
        <v>0.7</v>
      </c>
      <c r="T541">
        <v>4</v>
      </c>
      <c r="U541">
        <v>0.7</v>
      </c>
      <c r="V541" t="s">
        <v>6</v>
      </c>
      <c r="W541">
        <v>4</v>
      </c>
      <c r="X541" t="s">
        <v>13</v>
      </c>
      <c r="Y541">
        <v>4923.3110537359098</v>
      </c>
      <c r="Z541">
        <v>4948.7410741775402</v>
      </c>
      <c r="AA541">
        <v>90000000000</v>
      </c>
      <c r="AB541">
        <v>1517.9493508999999</v>
      </c>
      <c r="AC541">
        <f>(K541-Y541)/Y541</f>
        <v>-0.30895009603053625</v>
      </c>
      <c r="AD541">
        <f>-AC541</f>
        <v>0.30895009603053625</v>
      </c>
      <c r="AE541">
        <f>P541/AB541</f>
        <v>1.362137405160598E-2</v>
      </c>
    </row>
    <row r="542" spans="1:31" x14ac:dyDescent="0.3">
      <c r="A542" t="s">
        <v>334</v>
      </c>
      <c r="B542">
        <v>60</v>
      </c>
      <c r="C542">
        <v>0.7</v>
      </c>
      <c r="D542" t="str">
        <f>CONCATENATE("OS=",C542)</f>
        <v>OS=0.7</v>
      </c>
      <c r="E542">
        <v>4</v>
      </c>
      <c r="F542">
        <v>0.7</v>
      </c>
      <c r="G542" t="str">
        <f>CONCATENATE("ρ=",F542)</f>
        <v>ρ=0.7</v>
      </c>
      <c r="H542" t="s">
        <v>6</v>
      </c>
      <c r="I542" t="str">
        <f>CONCATENATE("μ=",H542)</f>
        <v>μ=L</v>
      </c>
      <c r="J542">
        <v>4</v>
      </c>
      <c r="K542">
        <v>3402.2536308959998</v>
      </c>
      <c r="L542" t="s">
        <v>17</v>
      </c>
      <c r="M542">
        <v>3</v>
      </c>
      <c r="N542">
        <v>6</v>
      </c>
      <c r="O542">
        <v>6.6666666666666599</v>
      </c>
      <c r="P542">
        <v>20.4387294000007</v>
      </c>
      <c r="Q542" t="s">
        <v>334</v>
      </c>
      <c r="R542">
        <v>60</v>
      </c>
      <c r="S542">
        <v>0.7</v>
      </c>
      <c r="T542">
        <v>4</v>
      </c>
      <c r="U542">
        <v>0.7</v>
      </c>
      <c r="V542" t="s">
        <v>6</v>
      </c>
      <c r="W542">
        <v>4</v>
      </c>
      <c r="X542" t="s">
        <v>13</v>
      </c>
      <c r="Y542">
        <v>4923.3110537359098</v>
      </c>
      <c r="Z542">
        <v>4948.7410741775402</v>
      </c>
      <c r="AA542">
        <v>90000000000</v>
      </c>
      <c r="AB542">
        <v>1517.9493508999999</v>
      </c>
      <c r="AC542">
        <f>(K542-Y542)/Y542</f>
        <v>-0.30895009603053625</v>
      </c>
      <c r="AD542">
        <f>-AC542</f>
        <v>0.30895009603053625</v>
      </c>
      <c r="AE542">
        <f>P542/AB542</f>
        <v>1.346469787538199E-2</v>
      </c>
    </row>
    <row r="543" spans="1:31" x14ac:dyDescent="0.3">
      <c r="A543" t="s">
        <v>334</v>
      </c>
      <c r="B543">
        <v>60</v>
      </c>
      <c r="C543">
        <v>0.7</v>
      </c>
      <c r="D543" t="str">
        <f>CONCATENATE("OS=",C543)</f>
        <v>OS=0.7</v>
      </c>
      <c r="E543">
        <v>4</v>
      </c>
      <c r="F543">
        <v>0.7</v>
      </c>
      <c r="G543" t="str">
        <f>CONCATENATE("ρ=",F543)</f>
        <v>ρ=0.7</v>
      </c>
      <c r="H543" t="s">
        <v>6</v>
      </c>
      <c r="I543" t="str">
        <f>CONCATENATE("μ=",H543)</f>
        <v>μ=L</v>
      </c>
      <c r="J543">
        <v>4</v>
      </c>
      <c r="K543">
        <v>3402.2536308959998</v>
      </c>
      <c r="L543" t="s">
        <v>16</v>
      </c>
      <c r="M543">
        <v>4</v>
      </c>
      <c r="N543">
        <v>6</v>
      </c>
      <c r="O543">
        <v>6.6666666666666599</v>
      </c>
      <c r="P543">
        <v>22.4108917999983</v>
      </c>
      <c r="Q543" t="s">
        <v>334</v>
      </c>
      <c r="R543">
        <v>60</v>
      </c>
      <c r="S543">
        <v>0.7</v>
      </c>
      <c r="T543">
        <v>4</v>
      </c>
      <c r="U543">
        <v>0.7</v>
      </c>
      <c r="V543" t="s">
        <v>6</v>
      </c>
      <c r="W543">
        <v>4</v>
      </c>
      <c r="X543" t="s">
        <v>13</v>
      </c>
      <c r="Y543">
        <v>4923.3110537359098</v>
      </c>
      <c r="Z543">
        <v>4948.7410741775402</v>
      </c>
      <c r="AA543">
        <v>90000000000</v>
      </c>
      <c r="AB543">
        <v>1517.9493508999999</v>
      </c>
      <c r="AC543">
        <f>(K543-Y543)/Y543</f>
        <v>-0.30895009603053625</v>
      </c>
      <c r="AD543">
        <f>-AC543</f>
        <v>0.30895009603053625</v>
      </c>
      <c r="AE543">
        <f>P543/AB543</f>
        <v>1.4763925941738944E-2</v>
      </c>
    </row>
    <row r="544" spans="1:31" x14ac:dyDescent="0.3">
      <c r="A544" t="s">
        <v>334</v>
      </c>
      <c r="B544">
        <v>60</v>
      </c>
      <c r="C544">
        <v>0.7</v>
      </c>
      <c r="D544" t="str">
        <f>CONCATENATE("OS=",C544)</f>
        <v>OS=0.7</v>
      </c>
      <c r="E544">
        <v>4</v>
      </c>
      <c r="F544">
        <v>0.7</v>
      </c>
      <c r="G544" t="str">
        <f>CONCATENATE("ρ=",F544)</f>
        <v>ρ=0.7</v>
      </c>
      <c r="H544" t="s">
        <v>6</v>
      </c>
      <c r="I544" t="str">
        <f>CONCATENATE("μ=",H544)</f>
        <v>μ=L</v>
      </c>
      <c r="J544">
        <v>4</v>
      </c>
      <c r="K544">
        <v>3402.2536308959998</v>
      </c>
      <c r="L544" t="s">
        <v>15</v>
      </c>
      <c r="M544">
        <v>5</v>
      </c>
      <c r="N544">
        <v>6</v>
      </c>
      <c r="O544">
        <v>6.6666666666666599</v>
      </c>
      <c r="P544">
        <v>21.356122799999799</v>
      </c>
      <c r="Q544" t="s">
        <v>334</v>
      </c>
      <c r="R544">
        <v>60</v>
      </c>
      <c r="S544">
        <v>0.7</v>
      </c>
      <c r="T544">
        <v>4</v>
      </c>
      <c r="U544">
        <v>0.7</v>
      </c>
      <c r="V544" t="s">
        <v>6</v>
      </c>
      <c r="W544">
        <v>4</v>
      </c>
      <c r="X544" t="s">
        <v>13</v>
      </c>
      <c r="Y544">
        <v>4923.3110537359098</v>
      </c>
      <c r="Z544">
        <v>4948.7410741775402</v>
      </c>
      <c r="AA544">
        <v>90000000000</v>
      </c>
      <c r="AB544">
        <v>1517.9493508999999</v>
      </c>
      <c r="AC544">
        <f>(K544-Y544)/Y544</f>
        <v>-0.30895009603053625</v>
      </c>
      <c r="AD544">
        <f>-AC544</f>
        <v>0.30895009603053625</v>
      </c>
      <c r="AE544">
        <f>P544/AB544</f>
        <v>1.4069061518645299E-2</v>
      </c>
    </row>
    <row r="545" spans="1:31" x14ac:dyDescent="0.3">
      <c r="A545" t="s">
        <v>262</v>
      </c>
      <c r="B545">
        <v>60</v>
      </c>
      <c r="C545">
        <v>0.3</v>
      </c>
      <c r="D545" t="str">
        <f>CONCATENATE("OS=",C545)</f>
        <v>OS=0.3</v>
      </c>
      <c r="E545">
        <v>2</v>
      </c>
      <c r="F545">
        <v>0.7</v>
      </c>
      <c r="G545" t="str">
        <f>CONCATENATE("ρ=",F545)</f>
        <v>ρ=0.7</v>
      </c>
      <c r="H545" t="s">
        <v>6</v>
      </c>
      <c r="I545" t="str">
        <f>CONCATENATE("μ=",H545)</f>
        <v>μ=L</v>
      </c>
      <c r="J545">
        <v>5</v>
      </c>
      <c r="K545">
        <v>3398.3105950828099</v>
      </c>
      <c r="L545" t="s">
        <v>30</v>
      </c>
      <c r="M545">
        <v>3</v>
      </c>
      <c r="N545">
        <v>8</v>
      </c>
      <c r="O545">
        <v>3.3333333333333299</v>
      </c>
      <c r="P545">
        <v>17.0552834</v>
      </c>
      <c r="Q545" t="s">
        <v>262</v>
      </c>
      <c r="R545">
        <v>60</v>
      </c>
      <c r="S545">
        <v>0.3</v>
      </c>
      <c r="T545">
        <v>2</v>
      </c>
      <c r="U545">
        <v>0.7</v>
      </c>
      <c r="V545" t="s">
        <v>6</v>
      </c>
      <c r="W545">
        <v>5</v>
      </c>
      <c r="X545" t="s">
        <v>13</v>
      </c>
      <c r="Y545">
        <v>3252.6189272460601</v>
      </c>
      <c r="Z545">
        <v>3252.6189272460601</v>
      </c>
      <c r="AA545">
        <v>90000000000</v>
      </c>
      <c r="AB545">
        <v>1512.7236392999901</v>
      </c>
      <c r="AC545">
        <f>(K545-Y545)/Y545</f>
        <v>4.4792110940615019E-2</v>
      </c>
      <c r="AD545">
        <f>-AC545</f>
        <v>-4.4792110940615019E-2</v>
      </c>
      <c r="AE545">
        <f>P545/AB545</f>
        <v>1.1274553366464412E-2</v>
      </c>
    </row>
    <row r="546" spans="1:31" x14ac:dyDescent="0.3">
      <c r="A546" t="s">
        <v>333</v>
      </c>
      <c r="B546">
        <v>30</v>
      </c>
      <c r="C546">
        <v>0.7</v>
      </c>
      <c r="D546" t="str">
        <f>CONCATENATE("OS=",C546)</f>
        <v>OS=0.7</v>
      </c>
      <c r="E546">
        <v>4</v>
      </c>
      <c r="F546">
        <v>0.7</v>
      </c>
      <c r="G546" t="str">
        <f>CONCATENATE("ρ=",F546)</f>
        <v>ρ=0.7</v>
      </c>
      <c r="H546" t="s">
        <v>6</v>
      </c>
      <c r="I546" t="str">
        <f>CONCATENATE("μ=",H546)</f>
        <v>μ=L</v>
      </c>
      <c r="J546">
        <v>2</v>
      </c>
      <c r="K546">
        <v>3396.2759322193301</v>
      </c>
      <c r="L546" t="s">
        <v>21</v>
      </c>
      <c r="M546">
        <v>0</v>
      </c>
      <c r="N546">
        <v>7</v>
      </c>
      <c r="O546">
        <v>6.6666666666666599</v>
      </c>
      <c r="P546">
        <v>2.5256153999998698</v>
      </c>
      <c r="Q546" t="s">
        <v>333</v>
      </c>
      <c r="R546">
        <v>30</v>
      </c>
      <c r="S546">
        <v>0.7</v>
      </c>
      <c r="T546">
        <v>4</v>
      </c>
      <c r="U546">
        <v>0.7</v>
      </c>
      <c r="V546" t="s">
        <v>6</v>
      </c>
      <c r="W546">
        <v>2</v>
      </c>
      <c r="X546" t="s">
        <v>13</v>
      </c>
      <c r="Y546">
        <v>5240.2559896029597</v>
      </c>
      <c r="Z546">
        <v>5343.7089667332302</v>
      </c>
      <c r="AA546">
        <v>90000000000</v>
      </c>
      <c r="AB546">
        <v>1324.80402020001</v>
      </c>
      <c r="AC546">
        <f>(K546-Y546)/Y546</f>
        <v>-0.35188740035643623</v>
      </c>
      <c r="AD546">
        <f>-AC546</f>
        <v>0.35188740035643623</v>
      </c>
      <c r="AE546">
        <f>P546/AB546</f>
        <v>1.9064068054523034E-3</v>
      </c>
    </row>
    <row r="547" spans="1:31" x14ac:dyDescent="0.3">
      <c r="A547" t="s">
        <v>333</v>
      </c>
      <c r="B547">
        <v>30</v>
      </c>
      <c r="C547">
        <v>0.7</v>
      </c>
      <c r="D547" t="str">
        <f>CONCATENATE("OS=",C547)</f>
        <v>OS=0.7</v>
      </c>
      <c r="E547">
        <v>4</v>
      </c>
      <c r="F547">
        <v>0.7</v>
      </c>
      <c r="G547" t="str">
        <f>CONCATENATE("ρ=",F547)</f>
        <v>ρ=0.7</v>
      </c>
      <c r="H547" t="s">
        <v>6</v>
      </c>
      <c r="I547" t="str">
        <f>CONCATENATE("μ=",H547)</f>
        <v>μ=L</v>
      </c>
      <c r="J547">
        <v>2</v>
      </c>
      <c r="K547">
        <v>3396.2759322193301</v>
      </c>
      <c r="L547" t="s">
        <v>20</v>
      </c>
      <c r="M547">
        <v>3</v>
      </c>
      <c r="N547">
        <v>7</v>
      </c>
      <c r="O547">
        <v>6.6666666666666599</v>
      </c>
      <c r="P547">
        <v>2.86937159999979</v>
      </c>
      <c r="Q547" t="s">
        <v>333</v>
      </c>
      <c r="R547">
        <v>30</v>
      </c>
      <c r="S547">
        <v>0.7</v>
      </c>
      <c r="T547">
        <v>4</v>
      </c>
      <c r="U547">
        <v>0.7</v>
      </c>
      <c r="V547" t="s">
        <v>6</v>
      </c>
      <c r="W547">
        <v>2</v>
      </c>
      <c r="X547" t="s">
        <v>13</v>
      </c>
      <c r="Y547">
        <v>5240.2559896029597</v>
      </c>
      <c r="Z547">
        <v>5343.7089667332302</v>
      </c>
      <c r="AA547">
        <v>90000000000</v>
      </c>
      <c r="AB547">
        <v>1324.80402020001</v>
      </c>
      <c r="AC547">
        <f>(K547-Y547)/Y547</f>
        <v>-0.35188740035643623</v>
      </c>
      <c r="AD547">
        <f>-AC547</f>
        <v>0.35188740035643623</v>
      </c>
      <c r="AE547">
        <f>P547/AB547</f>
        <v>2.1658838260217475E-3</v>
      </c>
    </row>
    <row r="548" spans="1:31" x14ac:dyDescent="0.3">
      <c r="A548" t="s">
        <v>333</v>
      </c>
      <c r="B548">
        <v>30</v>
      </c>
      <c r="C548">
        <v>0.7</v>
      </c>
      <c r="D548" t="str">
        <f>CONCATENATE("OS=",C548)</f>
        <v>OS=0.7</v>
      </c>
      <c r="E548">
        <v>4</v>
      </c>
      <c r="F548">
        <v>0.7</v>
      </c>
      <c r="G548" t="str">
        <f>CONCATENATE("ρ=",F548)</f>
        <v>ρ=0.7</v>
      </c>
      <c r="H548" t="s">
        <v>6</v>
      </c>
      <c r="I548" t="str">
        <f>CONCATENATE("μ=",H548)</f>
        <v>μ=L</v>
      </c>
      <c r="J548">
        <v>2</v>
      </c>
      <c r="K548">
        <v>3396.2759322193301</v>
      </c>
      <c r="L548" t="s">
        <v>19</v>
      </c>
      <c r="M548">
        <v>4</v>
      </c>
      <c r="N548">
        <v>7</v>
      </c>
      <c r="O548">
        <v>6.6666666666666599</v>
      </c>
      <c r="P548">
        <v>2.6435704000000402</v>
      </c>
      <c r="Q548" t="s">
        <v>333</v>
      </c>
      <c r="R548">
        <v>30</v>
      </c>
      <c r="S548">
        <v>0.7</v>
      </c>
      <c r="T548">
        <v>4</v>
      </c>
      <c r="U548">
        <v>0.7</v>
      </c>
      <c r="V548" t="s">
        <v>6</v>
      </c>
      <c r="W548">
        <v>2</v>
      </c>
      <c r="X548" t="s">
        <v>13</v>
      </c>
      <c r="Y548">
        <v>5240.2559896029597</v>
      </c>
      <c r="Z548">
        <v>5343.7089667332302</v>
      </c>
      <c r="AA548">
        <v>90000000000</v>
      </c>
      <c r="AB548">
        <v>1324.80402020001</v>
      </c>
      <c r="AC548">
        <f>(K548-Y548)/Y548</f>
        <v>-0.35188740035643623</v>
      </c>
      <c r="AD548">
        <f>-AC548</f>
        <v>0.35188740035643623</v>
      </c>
      <c r="AE548">
        <f>P548/AB548</f>
        <v>1.9954426161847938E-3</v>
      </c>
    </row>
    <row r="549" spans="1:31" x14ac:dyDescent="0.3">
      <c r="A549" t="s">
        <v>333</v>
      </c>
      <c r="B549">
        <v>30</v>
      </c>
      <c r="C549">
        <v>0.7</v>
      </c>
      <c r="D549" t="str">
        <f>CONCATENATE("OS=",C549)</f>
        <v>OS=0.7</v>
      </c>
      <c r="E549">
        <v>4</v>
      </c>
      <c r="F549">
        <v>0.7</v>
      </c>
      <c r="G549" t="str">
        <f>CONCATENATE("ρ=",F549)</f>
        <v>ρ=0.7</v>
      </c>
      <c r="H549" t="s">
        <v>6</v>
      </c>
      <c r="I549" t="str">
        <f>CONCATENATE("μ=",H549)</f>
        <v>μ=L</v>
      </c>
      <c r="J549">
        <v>2</v>
      </c>
      <c r="K549">
        <v>3396.2759322193301</v>
      </c>
      <c r="L549" t="s">
        <v>18</v>
      </c>
      <c r="M549">
        <v>5</v>
      </c>
      <c r="N549">
        <v>7</v>
      </c>
      <c r="O549">
        <v>6.6666666666666599</v>
      </c>
      <c r="P549">
        <v>2.5799458999999798</v>
      </c>
      <c r="Q549" t="s">
        <v>333</v>
      </c>
      <c r="R549">
        <v>30</v>
      </c>
      <c r="S549">
        <v>0.7</v>
      </c>
      <c r="T549">
        <v>4</v>
      </c>
      <c r="U549">
        <v>0.7</v>
      </c>
      <c r="V549" t="s">
        <v>6</v>
      </c>
      <c r="W549">
        <v>2</v>
      </c>
      <c r="X549" t="s">
        <v>13</v>
      </c>
      <c r="Y549">
        <v>5240.2559896029597</v>
      </c>
      <c r="Z549">
        <v>5343.7089667332302</v>
      </c>
      <c r="AA549">
        <v>90000000000</v>
      </c>
      <c r="AB549">
        <v>1324.80402020001</v>
      </c>
      <c r="AC549">
        <f>(K549-Y549)/Y549</f>
        <v>-0.35188740035643623</v>
      </c>
      <c r="AD549">
        <f>-AC549</f>
        <v>0.35188740035643623</v>
      </c>
      <c r="AE549">
        <f>P549/AB549</f>
        <v>1.947417022187536E-3</v>
      </c>
    </row>
    <row r="550" spans="1:31" x14ac:dyDescent="0.3">
      <c r="A550" t="s">
        <v>330</v>
      </c>
      <c r="B550">
        <v>60</v>
      </c>
      <c r="C550">
        <v>0.7</v>
      </c>
      <c r="D550" t="str">
        <f>CONCATENATE("OS=",C550)</f>
        <v>OS=0.7</v>
      </c>
      <c r="E550">
        <v>2</v>
      </c>
      <c r="F550">
        <v>0.7</v>
      </c>
      <c r="G550" t="str">
        <f>CONCATENATE("ρ=",F550)</f>
        <v>ρ=0.7</v>
      </c>
      <c r="H550" t="s">
        <v>4</v>
      </c>
      <c r="I550" t="str">
        <f>CONCATENATE("μ=",H550)</f>
        <v>μ=H</v>
      </c>
      <c r="J550">
        <v>1</v>
      </c>
      <c r="K550">
        <v>3395.2431628926101</v>
      </c>
      <c r="L550" t="s">
        <v>21</v>
      </c>
      <c r="M550">
        <v>0</v>
      </c>
      <c r="N550">
        <v>7</v>
      </c>
      <c r="O550">
        <v>3.3333333333333299</v>
      </c>
      <c r="P550">
        <v>17.475918500000201</v>
      </c>
      <c r="Q550" t="s">
        <v>330</v>
      </c>
      <c r="R550">
        <v>60</v>
      </c>
      <c r="S550">
        <v>0.7</v>
      </c>
      <c r="T550">
        <v>2</v>
      </c>
      <c r="U550">
        <v>0.7</v>
      </c>
      <c r="V550" t="s">
        <v>4</v>
      </c>
      <c r="W550">
        <v>1</v>
      </c>
      <c r="X550" t="s">
        <v>13</v>
      </c>
      <c r="Y550">
        <v>3449.4941403399098</v>
      </c>
      <c r="Z550">
        <v>3449.4941403399098</v>
      </c>
      <c r="AA550">
        <v>90000000000</v>
      </c>
      <c r="AB550">
        <v>1518.7025372999899</v>
      </c>
      <c r="AC550">
        <f>(K550-Y550)/Y550</f>
        <v>-1.5727227019424306E-2</v>
      </c>
      <c r="AD550">
        <f>-AC550</f>
        <v>1.5727227019424306E-2</v>
      </c>
      <c r="AE550">
        <f>P550/AB550</f>
        <v>1.1507137224561162E-2</v>
      </c>
    </row>
    <row r="551" spans="1:31" x14ac:dyDescent="0.3">
      <c r="A551" t="s">
        <v>330</v>
      </c>
      <c r="B551">
        <v>60</v>
      </c>
      <c r="C551">
        <v>0.7</v>
      </c>
      <c r="D551" t="str">
        <f>CONCATENATE("OS=",C551)</f>
        <v>OS=0.7</v>
      </c>
      <c r="E551">
        <v>2</v>
      </c>
      <c r="F551">
        <v>0.7</v>
      </c>
      <c r="G551" t="str">
        <f>CONCATENATE("ρ=",F551)</f>
        <v>ρ=0.7</v>
      </c>
      <c r="H551" t="s">
        <v>4</v>
      </c>
      <c r="I551" t="str">
        <f>CONCATENATE("μ=",H551)</f>
        <v>μ=H</v>
      </c>
      <c r="J551">
        <v>1</v>
      </c>
      <c r="K551">
        <v>3395.2431628926101</v>
      </c>
      <c r="L551" t="s">
        <v>20</v>
      </c>
      <c r="M551">
        <v>3</v>
      </c>
      <c r="N551">
        <v>7</v>
      </c>
      <c r="O551">
        <v>3.3333333333333299</v>
      </c>
      <c r="P551">
        <v>17.288436200000401</v>
      </c>
      <c r="Q551" t="s">
        <v>330</v>
      </c>
      <c r="R551">
        <v>60</v>
      </c>
      <c r="S551">
        <v>0.7</v>
      </c>
      <c r="T551">
        <v>2</v>
      </c>
      <c r="U551">
        <v>0.7</v>
      </c>
      <c r="V551" t="s">
        <v>4</v>
      </c>
      <c r="W551">
        <v>1</v>
      </c>
      <c r="X551" t="s">
        <v>13</v>
      </c>
      <c r="Y551">
        <v>3449.4941403399098</v>
      </c>
      <c r="Z551">
        <v>3449.4941403399098</v>
      </c>
      <c r="AA551">
        <v>90000000000</v>
      </c>
      <c r="AB551">
        <v>1518.7025372999899</v>
      </c>
      <c r="AC551">
        <f>(K551-Y551)/Y551</f>
        <v>-1.5727227019424306E-2</v>
      </c>
      <c r="AD551">
        <f>-AC551</f>
        <v>1.5727227019424306E-2</v>
      </c>
      <c r="AE551">
        <f>P551/AB551</f>
        <v>1.1383688230834509E-2</v>
      </c>
    </row>
    <row r="552" spans="1:31" x14ac:dyDescent="0.3">
      <c r="A552" t="s">
        <v>330</v>
      </c>
      <c r="B552">
        <v>60</v>
      </c>
      <c r="C552">
        <v>0.7</v>
      </c>
      <c r="D552" t="str">
        <f>CONCATENATE("OS=",C552)</f>
        <v>OS=0.7</v>
      </c>
      <c r="E552">
        <v>2</v>
      </c>
      <c r="F552">
        <v>0.7</v>
      </c>
      <c r="G552" t="str">
        <f>CONCATENATE("ρ=",F552)</f>
        <v>ρ=0.7</v>
      </c>
      <c r="H552" t="s">
        <v>4</v>
      </c>
      <c r="I552" t="str">
        <f>CONCATENATE("μ=",H552)</f>
        <v>μ=H</v>
      </c>
      <c r="J552">
        <v>1</v>
      </c>
      <c r="K552">
        <v>3395.2431628926101</v>
      </c>
      <c r="L552" t="s">
        <v>19</v>
      </c>
      <c r="M552">
        <v>4</v>
      </c>
      <c r="N552">
        <v>7</v>
      </c>
      <c r="O552">
        <v>3.3333333333333299</v>
      </c>
      <c r="P552">
        <v>17.3041263000013</v>
      </c>
      <c r="Q552" t="s">
        <v>330</v>
      </c>
      <c r="R552">
        <v>60</v>
      </c>
      <c r="S552">
        <v>0.7</v>
      </c>
      <c r="T552">
        <v>2</v>
      </c>
      <c r="U552">
        <v>0.7</v>
      </c>
      <c r="V552" t="s">
        <v>4</v>
      </c>
      <c r="W552">
        <v>1</v>
      </c>
      <c r="X552" t="s">
        <v>13</v>
      </c>
      <c r="Y552">
        <v>3449.4941403399098</v>
      </c>
      <c r="Z552">
        <v>3449.4941403399098</v>
      </c>
      <c r="AA552">
        <v>90000000000</v>
      </c>
      <c r="AB552">
        <v>1518.7025372999899</v>
      </c>
      <c r="AC552">
        <f>(K552-Y552)/Y552</f>
        <v>-1.5727227019424306E-2</v>
      </c>
      <c r="AD552">
        <f>-AC552</f>
        <v>1.5727227019424306E-2</v>
      </c>
      <c r="AE552">
        <f>P552/AB552</f>
        <v>1.1394019483739895E-2</v>
      </c>
    </row>
    <row r="553" spans="1:31" x14ac:dyDescent="0.3">
      <c r="A553" t="s">
        <v>330</v>
      </c>
      <c r="B553">
        <v>60</v>
      </c>
      <c r="C553">
        <v>0.7</v>
      </c>
      <c r="D553" t="str">
        <f>CONCATENATE("OS=",C553)</f>
        <v>OS=0.7</v>
      </c>
      <c r="E553">
        <v>2</v>
      </c>
      <c r="F553">
        <v>0.7</v>
      </c>
      <c r="G553" t="str">
        <f>CONCATENATE("ρ=",F553)</f>
        <v>ρ=0.7</v>
      </c>
      <c r="H553" t="s">
        <v>4</v>
      </c>
      <c r="I553" t="str">
        <f>CONCATENATE("μ=",H553)</f>
        <v>μ=H</v>
      </c>
      <c r="J553">
        <v>1</v>
      </c>
      <c r="K553">
        <v>3395.2431628926101</v>
      </c>
      <c r="L553" t="s">
        <v>18</v>
      </c>
      <c r="M553">
        <v>5</v>
      </c>
      <c r="N553">
        <v>7</v>
      </c>
      <c r="O553">
        <v>3.3333333333333299</v>
      </c>
      <c r="P553">
        <v>16.3041937999987</v>
      </c>
      <c r="Q553" t="s">
        <v>330</v>
      </c>
      <c r="R553">
        <v>60</v>
      </c>
      <c r="S553">
        <v>0.7</v>
      </c>
      <c r="T553">
        <v>2</v>
      </c>
      <c r="U553">
        <v>0.7</v>
      </c>
      <c r="V553" t="s">
        <v>4</v>
      </c>
      <c r="W553">
        <v>1</v>
      </c>
      <c r="X553" t="s">
        <v>13</v>
      </c>
      <c r="Y553">
        <v>3449.4941403399098</v>
      </c>
      <c r="Z553">
        <v>3449.4941403399098</v>
      </c>
      <c r="AA553">
        <v>90000000000</v>
      </c>
      <c r="AB553">
        <v>1518.7025372999899</v>
      </c>
      <c r="AC553">
        <f>(K553-Y553)/Y553</f>
        <v>-1.5727227019424306E-2</v>
      </c>
      <c r="AD553">
        <f>-AC553</f>
        <v>1.5727227019424306E-2</v>
      </c>
      <c r="AE553">
        <f>P553/AB553</f>
        <v>1.0735607138040967E-2</v>
      </c>
    </row>
    <row r="554" spans="1:31" x14ac:dyDescent="0.3">
      <c r="A554" t="s">
        <v>311</v>
      </c>
      <c r="B554">
        <v>60</v>
      </c>
      <c r="C554">
        <v>0.3</v>
      </c>
      <c r="D554" t="str">
        <f>CONCATENATE("OS=",C554)</f>
        <v>OS=0.3</v>
      </c>
      <c r="E554">
        <v>2</v>
      </c>
      <c r="F554">
        <v>0.7</v>
      </c>
      <c r="G554" t="str">
        <f>CONCATENATE("ρ=",F554)</f>
        <v>ρ=0.7</v>
      </c>
      <c r="H554" t="s">
        <v>6</v>
      </c>
      <c r="I554" t="str">
        <f>CONCATENATE("μ=",H554)</f>
        <v>μ=L</v>
      </c>
      <c r="J554">
        <v>3</v>
      </c>
      <c r="K554">
        <v>3394.6396045183801</v>
      </c>
      <c r="L554" t="s">
        <v>22</v>
      </c>
      <c r="M554">
        <v>0</v>
      </c>
      <c r="N554">
        <v>9</v>
      </c>
      <c r="O554">
        <v>3.3333333333333299</v>
      </c>
      <c r="P554">
        <v>18.3312746000001</v>
      </c>
      <c r="Q554" t="s">
        <v>311</v>
      </c>
      <c r="R554">
        <v>60</v>
      </c>
      <c r="S554">
        <v>0.3</v>
      </c>
      <c r="T554">
        <v>2</v>
      </c>
      <c r="U554">
        <v>0.7</v>
      </c>
      <c r="V554" t="s">
        <v>6</v>
      </c>
      <c r="W554">
        <v>3</v>
      </c>
      <c r="X554" t="s">
        <v>13</v>
      </c>
      <c r="Y554">
        <v>3191.2683954896102</v>
      </c>
      <c r="Z554">
        <v>3191.2683954896102</v>
      </c>
      <c r="AA554">
        <v>90000000000</v>
      </c>
      <c r="AB554">
        <v>1504.9606896</v>
      </c>
      <c r="AC554">
        <f>(K554-Y554)/Y554</f>
        <v>6.3727391063755509E-2</v>
      </c>
      <c r="AD554">
        <f>-AC554</f>
        <v>-6.3727391063755509E-2</v>
      </c>
      <c r="AE554">
        <f>P554/AB554</f>
        <v>1.2180567058447438E-2</v>
      </c>
    </row>
    <row r="555" spans="1:31" x14ac:dyDescent="0.3">
      <c r="A555" t="s">
        <v>333</v>
      </c>
      <c r="B555">
        <v>30</v>
      </c>
      <c r="C555">
        <v>0.7</v>
      </c>
      <c r="D555" t="str">
        <f>CONCATENATE("OS=",C555)</f>
        <v>OS=0.7</v>
      </c>
      <c r="E555">
        <v>4</v>
      </c>
      <c r="F555">
        <v>0.7</v>
      </c>
      <c r="G555" t="str">
        <f>CONCATENATE("ρ=",F555)</f>
        <v>ρ=0.7</v>
      </c>
      <c r="H555" t="s">
        <v>6</v>
      </c>
      <c r="I555" t="str">
        <f>CONCATENATE("μ=",H555)</f>
        <v>μ=L</v>
      </c>
      <c r="J555">
        <v>2</v>
      </c>
      <c r="K555">
        <v>3393.7033501394599</v>
      </c>
      <c r="L555" t="s">
        <v>5</v>
      </c>
      <c r="M555">
        <v>0</v>
      </c>
      <c r="N555">
        <v>6</v>
      </c>
      <c r="O555">
        <v>6.6666666666666599</v>
      </c>
      <c r="P555">
        <v>2.9188836999996899</v>
      </c>
      <c r="Q555" t="s">
        <v>333</v>
      </c>
      <c r="R555">
        <v>30</v>
      </c>
      <c r="S555">
        <v>0.7</v>
      </c>
      <c r="T555">
        <v>4</v>
      </c>
      <c r="U555">
        <v>0.7</v>
      </c>
      <c r="V555" t="s">
        <v>6</v>
      </c>
      <c r="W555">
        <v>2</v>
      </c>
      <c r="X555" t="s">
        <v>13</v>
      </c>
      <c r="Y555">
        <v>5240.2559896029597</v>
      </c>
      <c r="Z555">
        <v>5343.7089667332302</v>
      </c>
      <c r="AA555">
        <v>90000000000</v>
      </c>
      <c r="AB555">
        <v>1324.80402020001</v>
      </c>
      <c r="AC555">
        <f>(K555-Y555)/Y555</f>
        <v>-0.35237832715180167</v>
      </c>
      <c r="AD555">
        <f>-AC555</f>
        <v>0.35237832715180167</v>
      </c>
      <c r="AE555">
        <f>P555/AB555</f>
        <v>2.2032569764990724E-3</v>
      </c>
    </row>
    <row r="556" spans="1:31" x14ac:dyDescent="0.3">
      <c r="A556" t="s">
        <v>333</v>
      </c>
      <c r="B556">
        <v>30</v>
      </c>
      <c r="C556">
        <v>0.7</v>
      </c>
      <c r="D556" t="str">
        <f>CONCATENATE("OS=",C556)</f>
        <v>OS=0.7</v>
      </c>
      <c r="E556">
        <v>4</v>
      </c>
      <c r="F556">
        <v>0.7</v>
      </c>
      <c r="G556" t="str">
        <f>CONCATENATE("ρ=",F556)</f>
        <v>ρ=0.7</v>
      </c>
      <c r="H556" t="s">
        <v>6</v>
      </c>
      <c r="I556" t="str">
        <f>CONCATENATE("μ=",H556)</f>
        <v>μ=L</v>
      </c>
      <c r="J556">
        <v>2</v>
      </c>
      <c r="K556">
        <v>3393.7033501394599</v>
      </c>
      <c r="L556" t="s">
        <v>17</v>
      </c>
      <c r="M556">
        <v>3</v>
      </c>
      <c r="N556">
        <v>6</v>
      </c>
      <c r="O556">
        <v>6.6666666666666599</v>
      </c>
      <c r="P556">
        <v>2.84780619999992</v>
      </c>
      <c r="Q556" t="s">
        <v>333</v>
      </c>
      <c r="R556">
        <v>30</v>
      </c>
      <c r="S556">
        <v>0.7</v>
      </c>
      <c r="T556">
        <v>4</v>
      </c>
      <c r="U556">
        <v>0.7</v>
      </c>
      <c r="V556" t="s">
        <v>6</v>
      </c>
      <c r="W556">
        <v>2</v>
      </c>
      <c r="X556" t="s">
        <v>13</v>
      </c>
      <c r="Y556">
        <v>5240.2559896029597</v>
      </c>
      <c r="Z556">
        <v>5343.7089667332302</v>
      </c>
      <c r="AA556">
        <v>90000000000</v>
      </c>
      <c r="AB556">
        <v>1324.80402020001</v>
      </c>
      <c r="AC556">
        <f>(K556-Y556)/Y556</f>
        <v>-0.35237832715180167</v>
      </c>
      <c r="AD556">
        <f>-AC556</f>
        <v>0.35237832715180167</v>
      </c>
      <c r="AE556">
        <f>P556/AB556</f>
        <v>2.1496056447428183E-3</v>
      </c>
    </row>
    <row r="557" spans="1:31" x14ac:dyDescent="0.3">
      <c r="A557" t="s">
        <v>333</v>
      </c>
      <c r="B557">
        <v>30</v>
      </c>
      <c r="C557">
        <v>0.7</v>
      </c>
      <c r="D557" t="str">
        <f>CONCATENATE("OS=",C557)</f>
        <v>OS=0.7</v>
      </c>
      <c r="E557">
        <v>4</v>
      </c>
      <c r="F557">
        <v>0.7</v>
      </c>
      <c r="G557" t="str">
        <f>CONCATENATE("ρ=",F557)</f>
        <v>ρ=0.7</v>
      </c>
      <c r="H557" t="s">
        <v>6</v>
      </c>
      <c r="I557" t="str">
        <f>CONCATENATE("μ=",H557)</f>
        <v>μ=L</v>
      </c>
      <c r="J557">
        <v>2</v>
      </c>
      <c r="K557">
        <v>3393.7033501394599</v>
      </c>
      <c r="L557" t="s">
        <v>16</v>
      </c>
      <c r="M557">
        <v>4</v>
      </c>
      <c r="N557">
        <v>6</v>
      </c>
      <c r="O557">
        <v>6.6666666666666599</v>
      </c>
      <c r="P557">
        <v>3.21232779999991</v>
      </c>
      <c r="Q557" t="s">
        <v>333</v>
      </c>
      <c r="R557">
        <v>30</v>
      </c>
      <c r="S557">
        <v>0.7</v>
      </c>
      <c r="T557">
        <v>4</v>
      </c>
      <c r="U557">
        <v>0.7</v>
      </c>
      <c r="V557" t="s">
        <v>6</v>
      </c>
      <c r="W557">
        <v>2</v>
      </c>
      <c r="X557" t="s">
        <v>13</v>
      </c>
      <c r="Y557">
        <v>5240.2559896029597</v>
      </c>
      <c r="Z557">
        <v>5343.7089667332302</v>
      </c>
      <c r="AA557">
        <v>90000000000</v>
      </c>
      <c r="AB557">
        <v>1324.80402020001</v>
      </c>
      <c r="AC557">
        <f>(K557-Y557)/Y557</f>
        <v>-0.35237832715180167</v>
      </c>
      <c r="AD557">
        <f>-AC557</f>
        <v>0.35237832715180167</v>
      </c>
      <c r="AE557">
        <f>P557/AB557</f>
        <v>2.424756983689508E-3</v>
      </c>
    </row>
    <row r="558" spans="1:31" x14ac:dyDescent="0.3">
      <c r="A558" t="s">
        <v>333</v>
      </c>
      <c r="B558">
        <v>30</v>
      </c>
      <c r="C558">
        <v>0.7</v>
      </c>
      <c r="D558" t="str">
        <f>CONCATENATE("OS=",C558)</f>
        <v>OS=0.7</v>
      </c>
      <c r="E558">
        <v>4</v>
      </c>
      <c r="F558">
        <v>0.7</v>
      </c>
      <c r="G558" t="str">
        <f>CONCATENATE("ρ=",F558)</f>
        <v>ρ=0.7</v>
      </c>
      <c r="H558" t="s">
        <v>6</v>
      </c>
      <c r="I558" t="str">
        <f>CONCATENATE("μ=",H558)</f>
        <v>μ=L</v>
      </c>
      <c r="J558">
        <v>2</v>
      </c>
      <c r="K558">
        <v>3393.7033501394599</v>
      </c>
      <c r="L558" t="s">
        <v>15</v>
      </c>
      <c r="M558">
        <v>5</v>
      </c>
      <c r="N558">
        <v>6</v>
      </c>
      <c r="O558">
        <v>6.6666666666666599</v>
      </c>
      <c r="P558">
        <v>2.8288228999999698</v>
      </c>
      <c r="Q558" t="s">
        <v>333</v>
      </c>
      <c r="R558">
        <v>30</v>
      </c>
      <c r="S558">
        <v>0.7</v>
      </c>
      <c r="T558">
        <v>4</v>
      </c>
      <c r="U558">
        <v>0.7</v>
      </c>
      <c r="V558" t="s">
        <v>6</v>
      </c>
      <c r="W558">
        <v>2</v>
      </c>
      <c r="X558" t="s">
        <v>13</v>
      </c>
      <c r="Y558">
        <v>5240.2559896029597</v>
      </c>
      <c r="Z558">
        <v>5343.7089667332302</v>
      </c>
      <c r="AA558">
        <v>90000000000</v>
      </c>
      <c r="AB558">
        <v>1324.80402020001</v>
      </c>
      <c r="AC558">
        <f>(K558-Y558)/Y558</f>
        <v>-0.35237832715180167</v>
      </c>
      <c r="AD558">
        <f>-AC558</f>
        <v>0.35237832715180167</v>
      </c>
      <c r="AE558">
        <f>P558/AB558</f>
        <v>2.1352765064623623E-3</v>
      </c>
    </row>
    <row r="559" spans="1:31" x14ac:dyDescent="0.3">
      <c r="A559" t="s">
        <v>331</v>
      </c>
      <c r="B559">
        <v>30</v>
      </c>
      <c r="C559">
        <v>0.7</v>
      </c>
      <c r="D559" t="str">
        <f>CONCATENATE("OS=",C559)</f>
        <v>OS=0.7</v>
      </c>
      <c r="E559">
        <v>2</v>
      </c>
      <c r="F559">
        <v>0.7</v>
      </c>
      <c r="G559" t="str">
        <f>CONCATENATE("ρ=",F559)</f>
        <v>ρ=0.7</v>
      </c>
      <c r="H559" t="s">
        <v>4</v>
      </c>
      <c r="I559" t="str">
        <f>CONCATENATE("μ=",H559)</f>
        <v>μ=H</v>
      </c>
      <c r="J559">
        <v>3</v>
      </c>
      <c r="K559">
        <v>3393.3496068999202</v>
      </c>
      <c r="L559" t="s">
        <v>21</v>
      </c>
      <c r="M559">
        <v>0</v>
      </c>
      <c r="N559">
        <v>7</v>
      </c>
      <c r="O559">
        <v>3.3333333333333299</v>
      </c>
      <c r="P559">
        <v>2.1002514000001602</v>
      </c>
      <c r="Q559" t="s">
        <v>331</v>
      </c>
      <c r="R559">
        <v>30</v>
      </c>
      <c r="S559">
        <v>0.7</v>
      </c>
      <c r="T559">
        <v>2</v>
      </c>
      <c r="U559">
        <v>0.7</v>
      </c>
      <c r="V559" t="s">
        <v>4</v>
      </c>
      <c r="W559">
        <v>3</v>
      </c>
      <c r="X559" t="s">
        <v>13</v>
      </c>
      <c r="Y559">
        <v>3680.16022395555</v>
      </c>
      <c r="Z559">
        <v>3680.16022395555</v>
      </c>
      <c r="AA559">
        <v>3680.16022395555</v>
      </c>
      <c r="AB559">
        <v>1040.4827468999999</v>
      </c>
      <c r="AC559">
        <f>(K559-Y559)/Y559</f>
        <v>-7.793427448855933E-2</v>
      </c>
      <c r="AD559">
        <f>-AC559</f>
        <v>7.793427448855933E-2</v>
      </c>
      <c r="AE559">
        <f>P559/AB559</f>
        <v>2.0185355367569723E-3</v>
      </c>
    </row>
    <row r="560" spans="1:31" x14ac:dyDescent="0.3">
      <c r="A560" t="s">
        <v>331</v>
      </c>
      <c r="B560">
        <v>30</v>
      </c>
      <c r="C560">
        <v>0.7</v>
      </c>
      <c r="D560" t="str">
        <f>CONCATENATE("OS=",C560)</f>
        <v>OS=0.7</v>
      </c>
      <c r="E560">
        <v>2</v>
      </c>
      <c r="F560">
        <v>0.7</v>
      </c>
      <c r="G560" t="str">
        <f>CONCATENATE("ρ=",F560)</f>
        <v>ρ=0.7</v>
      </c>
      <c r="H560" t="s">
        <v>4</v>
      </c>
      <c r="I560" t="str">
        <f>CONCATENATE("μ=",H560)</f>
        <v>μ=H</v>
      </c>
      <c r="J560">
        <v>3</v>
      </c>
      <c r="K560">
        <v>3393.3496068999202</v>
      </c>
      <c r="L560" t="s">
        <v>20</v>
      </c>
      <c r="M560">
        <v>3</v>
      </c>
      <c r="N560">
        <v>7</v>
      </c>
      <c r="O560">
        <v>3.3333333333333299</v>
      </c>
      <c r="P560">
        <v>1.9657719000001601</v>
      </c>
      <c r="Q560" t="s">
        <v>331</v>
      </c>
      <c r="R560">
        <v>30</v>
      </c>
      <c r="S560">
        <v>0.7</v>
      </c>
      <c r="T560">
        <v>2</v>
      </c>
      <c r="U560">
        <v>0.7</v>
      </c>
      <c r="V560" t="s">
        <v>4</v>
      </c>
      <c r="W560">
        <v>3</v>
      </c>
      <c r="X560" t="s">
        <v>13</v>
      </c>
      <c r="Y560">
        <v>3680.16022395555</v>
      </c>
      <c r="Z560">
        <v>3680.16022395555</v>
      </c>
      <c r="AA560">
        <v>3680.16022395555</v>
      </c>
      <c r="AB560">
        <v>1040.4827468999999</v>
      </c>
      <c r="AC560">
        <f>(K560-Y560)/Y560</f>
        <v>-7.793427448855933E-2</v>
      </c>
      <c r="AD560">
        <f>-AC560</f>
        <v>7.793427448855933E-2</v>
      </c>
      <c r="AE560">
        <f>P560/AB560</f>
        <v>1.8892883191546942E-3</v>
      </c>
    </row>
    <row r="561" spans="1:31" x14ac:dyDescent="0.3">
      <c r="A561" t="s">
        <v>331</v>
      </c>
      <c r="B561">
        <v>30</v>
      </c>
      <c r="C561">
        <v>0.7</v>
      </c>
      <c r="D561" t="str">
        <f>CONCATENATE("OS=",C561)</f>
        <v>OS=0.7</v>
      </c>
      <c r="E561">
        <v>2</v>
      </c>
      <c r="F561">
        <v>0.7</v>
      </c>
      <c r="G561" t="str">
        <f>CONCATENATE("ρ=",F561)</f>
        <v>ρ=0.7</v>
      </c>
      <c r="H561" t="s">
        <v>4</v>
      </c>
      <c r="I561" t="str">
        <f>CONCATENATE("μ=",H561)</f>
        <v>μ=H</v>
      </c>
      <c r="J561">
        <v>3</v>
      </c>
      <c r="K561">
        <v>3393.3496068999202</v>
      </c>
      <c r="L561" t="s">
        <v>19</v>
      </c>
      <c r="M561">
        <v>4</v>
      </c>
      <c r="N561">
        <v>7</v>
      </c>
      <c r="O561">
        <v>3.3333333333333299</v>
      </c>
      <c r="P561">
        <v>2.4307821000002101</v>
      </c>
      <c r="Q561" t="s">
        <v>331</v>
      </c>
      <c r="R561">
        <v>30</v>
      </c>
      <c r="S561">
        <v>0.7</v>
      </c>
      <c r="T561">
        <v>2</v>
      </c>
      <c r="U561">
        <v>0.7</v>
      </c>
      <c r="V561" t="s">
        <v>4</v>
      </c>
      <c r="W561">
        <v>3</v>
      </c>
      <c r="X561" t="s">
        <v>13</v>
      </c>
      <c r="Y561">
        <v>3680.16022395555</v>
      </c>
      <c r="Z561">
        <v>3680.16022395555</v>
      </c>
      <c r="AA561">
        <v>3680.16022395555</v>
      </c>
      <c r="AB561">
        <v>1040.4827468999999</v>
      </c>
      <c r="AC561">
        <f>(K561-Y561)/Y561</f>
        <v>-7.793427448855933E-2</v>
      </c>
      <c r="AD561">
        <f>-AC561</f>
        <v>7.793427448855933E-2</v>
      </c>
      <c r="AE561">
        <f>P561/AB561</f>
        <v>2.3362060613137977E-3</v>
      </c>
    </row>
    <row r="562" spans="1:31" x14ac:dyDescent="0.3">
      <c r="A562" t="s">
        <v>331</v>
      </c>
      <c r="B562">
        <v>30</v>
      </c>
      <c r="C562">
        <v>0.7</v>
      </c>
      <c r="D562" t="str">
        <f>CONCATENATE("OS=",C562)</f>
        <v>OS=0.7</v>
      </c>
      <c r="E562">
        <v>2</v>
      </c>
      <c r="F562">
        <v>0.7</v>
      </c>
      <c r="G562" t="str">
        <f>CONCATENATE("ρ=",F562)</f>
        <v>ρ=0.7</v>
      </c>
      <c r="H562" t="s">
        <v>4</v>
      </c>
      <c r="I562" t="str">
        <f>CONCATENATE("μ=",H562)</f>
        <v>μ=H</v>
      </c>
      <c r="J562">
        <v>3</v>
      </c>
      <c r="K562">
        <v>3393.3496068999202</v>
      </c>
      <c r="L562" t="s">
        <v>18</v>
      </c>
      <c r="M562">
        <v>5</v>
      </c>
      <c r="N562">
        <v>7</v>
      </c>
      <c r="O562">
        <v>3.3333333333333299</v>
      </c>
      <c r="P562">
        <v>2.2309140000002099</v>
      </c>
      <c r="Q562" t="s">
        <v>331</v>
      </c>
      <c r="R562">
        <v>30</v>
      </c>
      <c r="S562">
        <v>0.7</v>
      </c>
      <c r="T562">
        <v>2</v>
      </c>
      <c r="U562">
        <v>0.7</v>
      </c>
      <c r="V562" t="s">
        <v>4</v>
      </c>
      <c r="W562">
        <v>3</v>
      </c>
      <c r="X562" t="s">
        <v>13</v>
      </c>
      <c r="Y562">
        <v>3680.16022395555</v>
      </c>
      <c r="Z562">
        <v>3680.16022395555</v>
      </c>
      <c r="AA562">
        <v>3680.16022395555</v>
      </c>
      <c r="AB562">
        <v>1040.4827468999999</v>
      </c>
      <c r="AC562">
        <f>(K562-Y562)/Y562</f>
        <v>-7.793427448855933E-2</v>
      </c>
      <c r="AD562">
        <f>-AC562</f>
        <v>7.793427448855933E-2</v>
      </c>
      <c r="AE562">
        <f>P562/AB562</f>
        <v>2.1441143609992231E-3</v>
      </c>
    </row>
    <row r="563" spans="1:31" x14ac:dyDescent="0.3">
      <c r="A563" t="s">
        <v>326</v>
      </c>
      <c r="B563">
        <v>20</v>
      </c>
      <c r="C563">
        <v>0.7</v>
      </c>
      <c r="D563" t="str">
        <f>CONCATENATE("OS=",C563)</f>
        <v>OS=0.7</v>
      </c>
      <c r="E563">
        <v>2</v>
      </c>
      <c r="F563">
        <v>0.7</v>
      </c>
      <c r="G563" t="str">
        <f>CONCATENATE("ρ=",F563)</f>
        <v>ρ=0.7</v>
      </c>
      <c r="H563" t="s">
        <v>6</v>
      </c>
      <c r="I563" t="str">
        <f>CONCATENATE("μ=",H563)</f>
        <v>μ=L</v>
      </c>
      <c r="J563">
        <v>1</v>
      </c>
      <c r="K563">
        <v>3388.5727185648998</v>
      </c>
      <c r="L563" t="s">
        <v>21</v>
      </c>
      <c r="M563">
        <v>0</v>
      </c>
      <c r="N563">
        <v>7</v>
      </c>
      <c r="O563">
        <v>3.3333333333333299</v>
      </c>
      <c r="P563">
        <v>0.74720760000002395</v>
      </c>
      <c r="Q563" t="s">
        <v>326</v>
      </c>
      <c r="R563">
        <v>20</v>
      </c>
      <c r="S563">
        <v>0.7</v>
      </c>
      <c r="T563">
        <v>2</v>
      </c>
      <c r="U563">
        <v>0.7</v>
      </c>
      <c r="V563" t="s">
        <v>6</v>
      </c>
      <c r="W563">
        <v>1</v>
      </c>
      <c r="X563" t="s">
        <v>13</v>
      </c>
      <c r="Y563">
        <v>4218.4495273455505</v>
      </c>
      <c r="Z563">
        <v>4242.3772512077403</v>
      </c>
      <c r="AA563">
        <v>4242.3772512077403</v>
      </c>
      <c r="AB563">
        <v>392.2089843</v>
      </c>
      <c r="AC563">
        <f>(K563-Y563)/Y563</f>
        <v>-0.19672555127211602</v>
      </c>
      <c r="AD563">
        <f>-AC563</f>
        <v>0.19672555127211602</v>
      </c>
      <c r="AE563">
        <f>P563/AB563</f>
        <v>1.9051261697475195E-3</v>
      </c>
    </row>
    <row r="564" spans="1:31" x14ac:dyDescent="0.3">
      <c r="A564" t="s">
        <v>326</v>
      </c>
      <c r="B564">
        <v>20</v>
      </c>
      <c r="C564">
        <v>0.7</v>
      </c>
      <c r="D564" t="str">
        <f>CONCATENATE("OS=",C564)</f>
        <v>OS=0.7</v>
      </c>
      <c r="E564">
        <v>2</v>
      </c>
      <c r="F564">
        <v>0.7</v>
      </c>
      <c r="G564" t="str">
        <f>CONCATENATE("ρ=",F564)</f>
        <v>ρ=0.7</v>
      </c>
      <c r="H564" t="s">
        <v>6</v>
      </c>
      <c r="I564" t="str">
        <f>CONCATENATE("μ=",H564)</f>
        <v>μ=L</v>
      </c>
      <c r="J564">
        <v>1</v>
      </c>
      <c r="K564">
        <v>3388.5727185648998</v>
      </c>
      <c r="L564" t="s">
        <v>20</v>
      </c>
      <c r="M564">
        <v>3</v>
      </c>
      <c r="N564">
        <v>7</v>
      </c>
      <c r="O564">
        <v>3.3333333333333299</v>
      </c>
      <c r="P564">
        <v>0.75371930000005705</v>
      </c>
      <c r="Q564" t="s">
        <v>326</v>
      </c>
      <c r="R564">
        <v>20</v>
      </c>
      <c r="S564">
        <v>0.7</v>
      </c>
      <c r="T564">
        <v>2</v>
      </c>
      <c r="U564">
        <v>0.7</v>
      </c>
      <c r="V564" t="s">
        <v>6</v>
      </c>
      <c r="W564">
        <v>1</v>
      </c>
      <c r="X564" t="s">
        <v>13</v>
      </c>
      <c r="Y564">
        <v>4218.4495273455505</v>
      </c>
      <c r="Z564">
        <v>4242.3772512077403</v>
      </c>
      <c r="AA564">
        <v>4242.3772512077403</v>
      </c>
      <c r="AB564">
        <v>392.2089843</v>
      </c>
      <c r="AC564">
        <f>(K564-Y564)/Y564</f>
        <v>-0.19672555127211602</v>
      </c>
      <c r="AD564">
        <f>-AC564</f>
        <v>0.19672555127211602</v>
      </c>
      <c r="AE564">
        <f>P564/AB564</f>
        <v>1.9217287980928515E-3</v>
      </c>
    </row>
    <row r="565" spans="1:31" x14ac:dyDescent="0.3">
      <c r="A565" t="s">
        <v>326</v>
      </c>
      <c r="B565">
        <v>20</v>
      </c>
      <c r="C565">
        <v>0.7</v>
      </c>
      <c r="D565" t="str">
        <f>CONCATENATE("OS=",C565)</f>
        <v>OS=0.7</v>
      </c>
      <c r="E565">
        <v>2</v>
      </c>
      <c r="F565">
        <v>0.7</v>
      </c>
      <c r="G565" t="str">
        <f>CONCATENATE("ρ=",F565)</f>
        <v>ρ=0.7</v>
      </c>
      <c r="H565" t="s">
        <v>6</v>
      </c>
      <c r="I565" t="str">
        <f>CONCATENATE("μ=",H565)</f>
        <v>μ=L</v>
      </c>
      <c r="J565">
        <v>1</v>
      </c>
      <c r="K565">
        <v>3388.5727185648998</v>
      </c>
      <c r="L565" t="s">
        <v>19</v>
      </c>
      <c r="M565">
        <v>4</v>
      </c>
      <c r="N565">
        <v>7</v>
      </c>
      <c r="O565">
        <v>3.3333333333333299</v>
      </c>
      <c r="P565">
        <v>0.80715669999994999</v>
      </c>
      <c r="Q565" t="s">
        <v>326</v>
      </c>
      <c r="R565">
        <v>20</v>
      </c>
      <c r="S565">
        <v>0.7</v>
      </c>
      <c r="T565">
        <v>2</v>
      </c>
      <c r="U565">
        <v>0.7</v>
      </c>
      <c r="V565" t="s">
        <v>6</v>
      </c>
      <c r="W565">
        <v>1</v>
      </c>
      <c r="X565" t="s">
        <v>13</v>
      </c>
      <c r="Y565">
        <v>4218.4495273455505</v>
      </c>
      <c r="Z565">
        <v>4242.3772512077403</v>
      </c>
      <c r="AA565">
        <v>4242.3772512077403</v>
      </c>
      <c r="AB565">
        <v>392.2089843</v>
      </c>
      <c r="AC565">
        <f>(K565-Y565)/Y565</f>
        <v>-0.19672555127211602</v>
      </c>
      <c r="AD565">
        <f>-AC565</f>
        <v>0.19672555127211602</v>
      </c>
      <c r="AE565">
        <f>P565/AB565</f>
        <v>2.0579760594738369E-3</v>
      </c>
    </row>
    <row r="566" spans="1:31" x14ac:dyDescent="0.3">
      <c r="A566" t="s">
        <v>326</v>
      </c>
      <c r="B566">
        <v>20</v>
      </c>
      <c r="C566">
        <v>0.7</v>
      </c>
      <c r="D566" t="str">
        <f>CONCATENATE("OS=",C566)</f>
        <v>OS=0.7</v>
      </c>
      <c r="E566">
        <v>2</v>
      </c>
      <c r="F566">
        <v>0.7</v>
      </c>
      <c r="G566" t="str">
        <f>CONCATENATE("ρ=",F566)</f>
        <v>ρ=0.7</v>
      </c>
      <c r="H566" t="s">
        <v>6</v>
      </c>
      <c r="I566" t="str">
        <f>CONCATENATE("μ=",H566)</f>
        <v>μ=L</v>
      </c>
      <c r="J566">
        <v>1</v>
      </c>
      <c r="K566">
        <v>3388.5727185648998</v>
      </c>
      <c r="L566" t="s">
        <v>18</v>
      </c>
      <c r="M566">
        <v>5</v>
      </c>
      <c r="N566">
        <v>7</v>
      </c>
      <c r="O566">
        <v>3.3333333333333299</v>
      </c>
      <c r="P566">
        <v>0.77708440000003498</v>
      </c>
      <c r="Q566" t="s">
        <v>326</v>
      </c>
      <c r="R566">
        <v>20</v>
      </c>
      <c r="S566">
        <v>0.7</v>
      </c>
      <c r="T566">
        <v>2</v>
      </c>
      <c r="U566">
        <v>0.7</v>
      </c>
      <c r="V566" t="s">
        <v>6</v>
      </c>
      <c r="W566">
        <v>1</v>
      </c>
      <c r="X566" t="s">
        <v>13</v>
      </c>
      <c r="Y566">
        <v>4218.4495273455505</v>
      </c>
      <c r="Z566">
        <v>4242.3772512077403</v>
      </c>
      <c r="AA566">
        <v>4242.3772512077403</v>
      </c>
      <c r="AB566">
        <v>392.2089843</v>
      </c>
      <c r="AC566">
        <f>(K566-Y566)/Y566</f>
        <v>-0.19672555127211602</v>
      </c>
      <c r="AD566">
        <f>-AC566</f>
        <v>0.19672555127211602</v>
      </c>
      <c r="AE566">
        <f>P566/AB566</f>
        <v>1.9813018852358681E-3</v>
      </c>
    </row>
    <row r="567" spans="1:31" x14ac:dyDescent="0.3">
      <c r="A567" t="s">
        <v>297</v>
      </c>
      <c r="B567">
        <v>60</v>
      </c>
      <c r="C567">
        <v>0.7</v>
      </c>
      <c r="D567" t="str">
        <f>CONCATENATE("OS=",C567)</f>
        <v>OS=0.7</v>
      </c>
      <c r="E567">
        <v>2</v>
      </c>
      <c r="F567">
        <v>0.3</v>
      </c>
      <c r="G567" t="str">
        <f>CONCATENATE("ρ=",F567)</f>
        <v>ρ=0.3</v>
      </c>
      <c r="H567" t="s">
        <v>6</v>
      </c>
      <c r="I567" t="str">
        <f>CONCATENATE("μ=",H567)</f>
        <v>μ=L</v>
      </c>
      <c r="J567">
        <v>3</v>
      </c>
      <c r="K567">
        <v>3386.0588384890798</v>
      </c>
      <c r="L567" t="s">
        <v>31</v>
      </c>
      <c r="M567">
        <v>0</v>
      </c>
      <c r="N567">
        <v>8</v>
      </c>
      <c r="O567">
        <v>3.3333333333333299</v>
      </c>
      <c r="P567">
        <v>13.227804199999801</v>
      </c>
      <c r="Q567" t="s">
        <v>297</v>
      </c>
      <c r="R567">
        <v>60</v>
      </c>
      <c r="S567">
        <v>0.7</v>
      </c>
      <c r="T567">
        <v>2</v>
      </c>
      <c r="U567">
        <v>0.3</v>
      </c>
      <c r="V567" t="s">
        <v>6</v>
      </c>
      <c r="W567">
        <v>3</v>
      </c>
      <c r="X567" t="s">
        <v>13</v>
      </c>
      <c r="Y567">
        <v>3205.9059898372702</v>
      </c>
      <c r="Z567">
        <v>3205.9059898372702</v>
      </c>
      <c r="AA567">
        <v>90000000000</v>
      </c>
      <c r="AB567">
        <v>1503.8526772999901</v>
      </c>
      <c r="AC567">
        <f>(K567-Y567)/Y567</f>
        <v>5.6194052234499241E-2</v>
      </c>
      <c r="AD567">
        <f>-AC567</f>
        <v>-5.6194052234499241E-2</v>
      </c>
      <c r="AE567">
        <f>P567/AB567</f>
        <v>8.7959441770246657E-3</v>
      </c>
    </row>
    <row r="568" spans="1:31" x14ac:dyDescent="0.3">
      <c r="A568" t="s">
        <v>297</v>
      </c>
      <c r="B568">
        <v>60</v>
      </c>
      <c r="C568">
        <v>0.7</v>
      </c>
      <c r="D568" t="str">
        <f>CONCATENATE("OS=",C568)</f>
        <v>OS=0.7</v>
      </c>
      <c r="E568">
        <v>2</v>
      </c>
      <c r="F568">
        <v>0.3</v>
      </c>
      <c r="G568" t="str">
        <f>CONCATENATE("ρ=",F568)</f>
        <v>ρ=0.3</v>
      </c>
      <c r="H568" t="s">
        <v>6</v>
      </c>
      <c r="I568" t="str">
        <f>CONCATENATE("μ=",H568)</f>
        <v>μ=L</v>
      </c>
      <c r="J568">
        <v>3</v>
      </c>
      <c r="K568">
        <v>3386.0588384890798</v>
      </c>
      <c r="L568" t="s">
        <v>30</v>
      </c>
      <c r="M568">
        <v>3</v>
      </c>
      <c r="N568">
        <v>8</v>
      </c>
      <c r="O568">
        <v>3.3333333333333299</v>
      </c>
      <c r="P568">
        <v>13.2005236999993</v>
      </c>
      <c r="Q568" t="s">
        <v>297</v>
      </c>
      <c r="R568">
        <v>60</v>
      </c>
      <c r="S568">
        <v>0.7</v>
      </c>
      <c r="T568">
        <v>2</v>
      </c>
      <c r="U568">
        <v>0.3</v>
      </c>
      <c r="V568" t="s">
        <v>6</v>
      </c>
      <c r="W568">
        <v>3</v>
      </c>
      <c r="X568" t="s">
        <v>13</v>
      </c>
      <c r="Y568">
        <v>3205.9059898372702</v>
      </c>
      <c r="Z568">
        <v>3205.9059898372702</v>
      </c>
      <c r="AA568">
        <v>90000000000</v>
      </c>
      <c r="AB568">
        <v>1503.8526772999901</v>
      </c>
      <c r="AC568">
        <f>(K568-Y568)/Y568</f>
        <v>5.6194052234499241E-2</v>
      </c>
      <c r="AD568">
        <f>-AC568</f>
        <v>-5.6194052234499241E-2</v>
      </c>
      <c r="AE568">
        <f>P568/AB568</f>
        <v>8.7778037697811319E-3</v>
      </c>
    </row>
    <row r="569" spans="1:31" x14ac:dyDescent="0.3">
      <c r="A569" t="s">
        <v>297</v>
      </c>
      <c r="B569">
        <v>60</v>
      </c>
      <c r="C569">
        <v>0.7</v>
      </c>
      <c r="D569" t="str">
        <f>CONCATENATE("OS=",C569)</f>
        <v>OS=0.7</v>
      </c>
      <c r="E569">
        <v>2</v>
      </c>
      <c r="F569">
        <v>0.3</v>
      </c>
      <c r="G569" t="str">
        <f>CONCATENATE("ρ=",F569)</f>
        <v>ρ=0.3</v>
      </c>
      <c r="H569" t="s">
        <v>6</v>
      </c>
      <c r="I569" t="str">
        <f>CONCATENATE("μ=",H569)</f>
        <v>μ=L</v>
      </c>
      <c r="J569">
        <v>3</v>
      </c>
      <c r="K569">
        <v>3386.0588384890798</v>
      </c>
      <c r="L569" t="s">
        <v>29</v>
      </c>
      <c r="M569">
        <v>4</v>
      </c>
      <c r="N569">
        <v>8</v>
      </c>
      <c r="O569">
        <v>3.3333333333333299</v>
      </c>
      <c r="P569">
        <v>14.457514300000099</v>
      </c>
      <c r="Q569" t="s">
        <v>297</v>
      </c>
      <c r="R569">
        <v>60</v>
      </c>
      <c r="S569">
        <v>0.7</v>
      </c>
      <c r="T569">
        <v>2</v>
      </c>
      <c r="U569">
        <v>0.3</v>
      </c>
      <c r="V569" t="s">
        <v>6</v>
      </c>
      <c r="W569">
        <v>3</v>
      </c>
      <c r="X569" t="s">
        <v>13</v>
      </c>
      <c r="Y569">
        <v>3205.9059898372702</v>
      </c>
      <c r="Z569">
        <v>3205.9059898372702</v>
      </c>
      <c r="AA569">
        <v>90000000000</v>
      </c>
      <c r="AB569">
        <v>1503.8526772999901</v>
      </c>
      <c r="AC569">
        <f>(K569-Y569)/Y569</f>
        <v>5.6194052234499241E-2</v>
      </c>
      <c r="AD569">
        <f>-AC569</f>
        <v>-5.6194052234499241E-2</v>
      </c>
      <c r="AE569">
        <f>P569/AB569</f>
        <v>9.613650670860294E-3</v>
      </c>
    </row>
    <row r="570" spans="1:31" x14ac:dyDescent="0.3">
      <c r="A570" t="s">
        <v>297</v>
      </c>
      <c r="B570">
        <v>60</v>
      </c>
      <c r="C570">
        <v>0.7</v>
      </c>
      <c r="D570" t="str">
        <f>CONCATENATE("OS=",C570)</f>
        <v>OS=0.7</v>
      </c>
      <c r="E570">
        <v>2</v>
      </c>
      <c r="F570">
        <v>0.3</v>
      </c>
      <c r="G570" t="str">
        <f>CONCATENATE("ρ=",F570)</f>
        <v>ρ=0.3</v>
      </c>
      <c r="H570" t="s">
        <v>6</v>
      </c>
      <c r="I570" t="str">
        <f>CONCATENATE("μ=",H570)</f>
        <v>μ=L</v>
      </c>
      <c r="J570">
        <v>3</v>
      </c>
      <c r="K570">
        <v>3386.0588384890798</v>
      </c>
      <c r="L570" t="s">
        <v>28</v>
      </c>
      <c r="M570">
        <v>5</v>
      </c>
      <c r="N570">
        <v>8</v>
      </c>
      <c r="O570">
        <v>3.3333333333333299</v>
      </c>
      <c r="P570">
        <v>13.5550256000005</v>
      </c>
      <c r="Q570" t="s">
        <v>297</v>
      </c>
      <c r="R570">
        <v>60</v>
      </c>
      <c r="S570">
        <v>0.7</v>
      </c>
      <c r="T570">
        <v>2</v>
      </c>
      <c r="U570">
        <v>0.3</v>
      </c>
      <c r="V570" t="s">
        <v>6</v>
      </c>
      <c r="W570">
        <v>3</v>
      </c>
      <c r="X570" t="s">
        <v>13</v>
      </c>
      <c r="Y570">
        <v>3205.9059898372702</v>
      </c>
      <c r="Z570">
        <v>3205.9059898372702</v>
      </c>
      <c r="AA570">
        <v>90000000000</v>
      </c>
      <c r="AB570">
        <v>1503.8526772999901</v>
      </c>
      <c r="AC570">
        <f>(K570-Y570)/Y570</f>
        <v>5.6194052234499241E-2</v>
      </c>
      <c r="AD570">
        <f>-AC570</f>
        <v>-5.6194052234499241E-2</v>
      </c>
      <c r="AE570">
        <f>P570/AB570</f>
        <v>9.0135329109079544E-3</v>
      </c>
    </row>
    <row r="571" spans="1:31" x14ac:dyDescent="0.3">
      <c r="A571" t="s">
        <v>322</v>
      </c>
      <c r="B571">
        <v>60</v>
      </c>
      <c r="C571">
        <v>0.7</v>
      </c>
      <c r="D571" t="str">
        <f>CONCATENATE("OS=",C571)</f>
        <v>OS=0.7</v>
      </c>
      <c r="E571">
        <v>2</v>
      </c>
      <c r="F571">
        <v>0.7</v>
      </c>
      <c r="G571" t="str">
        <f>CONCATENATE("ρ=",F571)</f>
        <v>ρ=0.7</v>
      </c>
      <c r="H571" t="s">
        <v>4</v>
      </c>
      <c r="I571" t="str">
        <f>CONCATENATE("μ=",H571)</f>
        <v>μ=H</v>
      </c>
      <c r="J571">
        <v>5</v>
      </c>
      <c r="K571">
        <v>3384.5872039400901</v>
      </c>
      <c r="L571" t="s">
        <v>22</v>
      </c>
      <c r="M571">
        <v>0</v>
      </c>
      <c r="N571">
        <v>9</v>
      </c>
      <c r="O571">
        <v>3.3333333333333299</v>
      </c>
      <c r="P571">
        <v>13.1323411000012</v>
      </c>
      <c r="Q571" t="s">
        <v>322</v>
      </c>
      <c r="R571">
        <v>60</v>
      </c>
      <c r="S571">
        <v>0.7</v>
      </c>
      <c r="T571">
        <v>2</v>
      </c>
      <c r="U571">
        <v>0.7</v>
      </c>
      <c r="V571" t="s">
        <v>4</v>
      </c>
      <c r="W571">
        <v>5</v>
      </c>
      <c r="X571" t="s">
        <v>13</v>
      </c>
      <c r="Y571">
        <v>3342.4994740652501</v>
      </c>
      <c r="Z571">
        <v>3342.4994740652501</v>
      </c>
      <c r="AA571">
        <v>90000000000</v>
      </c>
      <c r="AB571">
        <v>1512.8663157999899</v>
      </c>
      <c r="AC571">
        <f>(K571-Y571)/Y571</f>
        <v>1.2591693791248887E-2</v>
      </c>
      <c r="AD571">
        <f>-AC571</f>
        <v>-1.2591693791248887E-2</v>
      </c>
      <c r="AE571">
        <f>P571/AB571</f>
        <v>8.680437235498193E-3</v>
      </c>
    </row>
    <row r="572" spans="1:31" x14ac:dyDescent="0.3">
      <c r="A572" t="s">
        <v>323</v>
      </c>
      <c r="B572">
        <v>30</v>
      </c>
      <c r="C572">
        <v>0.7</v>
      </c>
      <c r="D572" t="str">
        <f>CONCATENATE("OS=",C572)</f>
        <v>OS=0.7</v>
      </c>
      <c r="E572">
        <v>4</v>
      </c>
      <c r="F572">
        <v>0.7</v>
      </c>
      <c r="G572" t="str">
        <f>CONCATENATE("ρ=",F572)</f>
        <v>ρ=0.7</v>
      </c>
      <c r="H572" t="s">
        <v>6</v>
      </c>
      <c r="I572" t="str">
        <f>CONCATENATE("μ=",H572)</f>
        <v>μ=L</v>
      </c>
      <c r="J572">
        <v>4</v>
      </c>
      <c r="K572">
        <v>3382.9110728606402</v>
      </c>
      <c r="L572" t="s">
        <v>21</v>
      </c>
      <c r="M572">
        <v>0</v>
      </c>
      <c r="N572">
        <v>7</v>
      </c>
      <c r="O572">
        <v>6.6666666666666599</v>
      </c>
      <c r="P572">
        <v>2.0664483999998899</v>
      </c>
      <c r="Q572" t="s">
        <v>323</v>
      </c>
      <c r="R572">
        <v>30</v>
      </c>
      <c r="S572">
        <v>0.7</v>
      </c>
      <c r="T572">
        <v>4</v>
      </c>
      <c r="U572">
        <v>0.7</v>
      </c>
      <c r="V572" t="s">
        <v>6</v>
      </c>
      <c r="W572">
        <v>4</v>
      </c>
      <c r="X572" t="s">
        <v>13</v>
      </c>
      <c r="Y572">
        <v>3724.9098261956801</v>
      </c>
      <c r="Z572">
        <v>3725.2781303526599</v>
      </c>
      <c r="AA572">
        <v>3787.1121694765502</v>
      </c>
      <c r="AB572">
        <v>1351.79671189999</v>
      </c>
      <c r="AC572">
        <f>(K572-Y572)/Y572</f>
        <v>-9.1813968469762836E-2</v>
      </c>
      <c r="AD572">
        <f>-AC572</f>
        <v>9.1813968469762836E-2</v>
      </c>
      <c r="AE572">
        <f>P572/AB572</f>
        <v>1.528668017763881E-3</v>
      </c>
    </row>
    <row r="573" spans="1:31" x14ac:dyDescent="0.3">
      <c r="A573" t="s">
        <v>323</v>
      </c>
      <c r="B573">
        <v>30</v>
      </c>
      <c r="C573">
        <v>0.7</v>
      </c>
      <c r="D573" t="str">
        <f>CONCATENATE("OS=",C573)</f>
        <v>OS=0.7</v>
      </c>
      <c r="E573">
        <v>4</v>
      </c>
      <c r="F573">
        <v>0.7</v>
      </c>
      <c r="G573" t="str">
        <f>CONCATENATE("ρ=",F573)</f>
        <v>ρ=0.7</v>
      </c>
      <c r="H573" t="s">
        <v>6</v>
      </c>
      <c r="I573" t="str">
        <f>CONCATENATE("μ=",H573)</f>
        <v>μ=L</v>
      </c>
      <c r="J573">
        <v>4</v>
      </c>
      <c r="K573">
        <v>3382.9110728606402</v>
      </c>
      <c r="L573" t="s">
        <v>20</v>
      </c>
      <c r="M573">
        <v>3</v>
      </c>
      <c r="N573">
        <v>7</v>
      </c>
      <c r="O573">
        <v>6.6666666666666599</v>
      </c>
      <c r="P573">
        <v>2.0080876000001799</v>
      </c>
      <c r="Q573" t="s">
        <v>323</v>
      </c>
      <c r="R573">
        <v>30</v>
      </c>
      <c r="S573">
        <v>0.7</v>
      </c>
      <c r="T573">
        <v>4</v>
      </c>
      <c r="U573">
        <v>0.7</v>
      </c>
      <c r="V573" t="s">
        <v>6</v>
      </c>
      <c r="W573">
        <v>4</v>
      </c>
      <c r="X573" t="s">
        <v>13</v>
      </c>
      <c r="Y573">
        <v>3724.9098261956801</v>
      </c>
      <c r="Z573">
        <v>3725.2781303526599</v>
      </c>
      <c r="AA573">
        <v>3787.1121694765502</v>
      </c>
      <c r="AB573">
        <v>1351.79671189999</v>
      </c>
      <c r="AC573">
        <f>(K573-Y573)/Y573</f>
        <v>-9.1813968469762836E-2</v>
      </c>
      <c r="AD573">
        <f>-AC573</f>
        <v>9.1813968469762836E-2</v>
      </c>
      <c r="AE573">
        <f>P573/AB573</f>
        <v>1.4854952540739308E-3</v>
      </c>
    </row>
    <row r="574" spans="1:31" x14ac:dyDescent="0.3">
      <c r="A574" t="s">
        <v>323</v>
      </c>
      <c r="B574">
        <v>30</v>
      </c>
      <c r="C574">
        <v>0.7</v>
      </c>
      <c r="D574" t="str">
        <f>CONCATENATE("OS=",C574)</f>
        <v>OS=0.7</v>
      </c>
      <c r="E574">
        <v>4</v>
      </c>
      <c r="F574">
        <v>0.7</v>
      </c>
      <c r="G574" t="str">
        <f>CONCATENATE("ρ=",F574)</f>
        <v>ρ=0.7</v>
      </c>
      <c r="H574" t="s">
        <v>6</v>
      </c>
      <c r="I574" t="str">
        <f>CONCATENATE("μ=",H574)</f>
        <v>μ=L</v>
      </c>
      <c r="J574">
        <v>4</v>
      </c>
      <c r="K574">
        <v>3382.9110728606402</v>
      </c>
      <c r="L574" t="s">
        <v>19</v>
      </c>
      <c r="M574">
        <v>4</v>
      </c>
      <c r="N574">
        <v>7</v>
      </c>
      <c r="O574">
        <v>6.6666666666666599</v>
      </c>
      <c r="P574">
        <v>2.1887755999996399</v>
      </c>
      <c r="Q574" t="s">
        <v>323</v>
      </c>
      <c r="R574">
        <v>30</v>
      </c>
      <c r="S574">
        <v>0.7</v>
      </c>
      <c r="T574">
        <v>4</v>
      </c>
      <c r="U574">
        <v>0.7</v>
      </c>
      <c r="V574" t="s">
        <v>6</v>
      </c>
      <c r="W574">
        <v>4</v>
      </c>
      <c r="X574" t="s">
        <v>13</v>
      </c>
      <c r="Y574">
        <v>3724.9098261956801</v>
      </c>
      <c r="Z574">
        <v>3725.2781303526599</v>
      </c>
      <c r="AA574">
        <v>3787.1121694765502</v>
      </c>
      <c r="AB574">
        <v>1351.79671189999</v>
      </c>
      <c r="AC574">
        <f>(K574-Y574)/Y574</f>
        <v>-9.1813968469762836E-2</v>
      </c>
      <c r="AD574">
        <f>-AC574</f>
        <v>9.1813968469762836E-2</v>
      </c>
      <c r="AE574">
        <f>P574/AB574</f>
        <v>1.619160322503856E-3</v>
      </c>
    </row>
    <row r="575" spans="1:31" x14ac:dyDescent="0.3">
      <c r="A575" t="s">
        <v>323</v>
      </c>
      <c r="B575">
        <v>30</v>
      </c>
      <c r="C575">
        <v>0.7</v>
      </c>
      <c r="D575" t="str">
        <f>CONCATENATE("OS=",C575)</f>
        <v>OS=0.7</v>
      </c>
      <c r="E575">
        <v>4</v>
      </c>
      <c r="F575">
        <v>0.7</v>
      </c>
      <c r="G575" t="str">
        <f>CONCATENATE("ρ=",F575)</f>
        <v>ρ=0.7</v>
      </c>
      <c r="H575" t="s">
        <v>6</v>
      </c>
      <c r="I575" t="str">
        <f>CONCATENATE("μ=",H575)</f>
        <v>μ=L</v>
      </c>
      <c r="J575">
        <v>4</v>
      </c>
      <c r="K575">
        <v>3382.9110728606402</v>
      </c>
      <c r="L575" t="s">
        <v>18</v>
      </c>
      <c r="M575">
        <v>5</v>
      </c>
      <c r="N575">
        <v>7</v>
      </c>
      <c r="O575">
        <v>6.6666666666666599</v>
      </c>
      <c r="P575">
        <v>2.0937979000000202</v>
      </c>
      <c r="Q575" t="s">
        <v>323</v>
      </c>
      <c r="R575">
        <v>30</v>
      </c>
      <c r="S575">
        <v>0.7</v>
      </c>
      <c r="T575">
        <v>4</v>
      </c>
      <c r="U575">
        <v>0.7</v>
      </c>
      <c r="V575" t="s">
        <v>6</v>
      </c>
      <c r="W575">
        <v>4</v>
      </c>
      <c r="X575" t="s">
        <v>13</v>
      </c>
      <c r="Y575">
        <v>3724.9098261956801</v>
      </c>
      <c r="Z575">
        <v>3725.2781303526599</v>
      </c>
      <c r="AA575">
        <v>3787.1121694765502</v>
      </c>
      <c r="AB575">
        <v>1351.79671189999</v>
      </c>
      <c r="AC575">
        <f>(K575-Y575)/Y575</f>
        <v>-9.1813968469762836E-2</v>
      </c>
      <c r="AD575">
        <f>-AC575</f>
        <v>9.1813968469762836E-2</v>
      </c>
      <c r="AE575">
        <f>P575/AB575</f>
        <v>1.5488999799808108E-3</v>
      </c>
    </row>
    <row r="576" spans="1:31" x14ac:dyDescent="0.3">
      <c r="A576" t="s">
        <v>311</v>
      </c>
      <c r="B576">
        <v>60</v>
      </c>
      <c r="C576">
        <v>0.3</v>
      </c>
      <c r="D576" t="str">
        <f>CONCATENATE("OS=",C576)</f>
        <v>OS=0.3</v>
      </c>
      <c r="E576">
        <v>2</v>
      </c>
      <c r="F576">
        <v>0.7</v>
      </c>
      <c r="G576" t="str">
        <f>CONCATENATE("ρ=",F576)</f>
        <v>ρ=0.7</v>
      </c>
      <c r="H576" t="s">
        <v>6</v>
      </c>
      <c r="I576" t="str">
        <f>CONCATENATE("μ=",H576)</f>
        <v>μ=L</v>
      </c>
      <c r="J576">
        <v>3</v>
      </c>
      <c r="K576">
        <v>3381.49481262975</v>
      </c>
      <c r="L576" t="s">
        <v>23</v>
      </c>
      <c r="M576">
        <v>3</v>
      </c>
      <c r="N576">
        <v>9</v>
      </c>
      <c r="O576">
        <v>3.3333333333333299</v>
      </c>
      <c r="P576">
        <v>18.498610700000398</v>
      </c>
      <c r="Q576" t="s">
        <v>311</v>
      </c>
      <c r="R576">
        <v>60</v>
      </c>
      <c r="S576">
        <v>0.3</v>
      </c>
      <c r="T576">
        <v>2</v>
      </c>
      <c r="U576">
        <v>0.7</v>
      </c>
      <c r="V576" t="s">
        <v>6</v>
      </c>
      <c r="W576">
        <v>3</v>
      </c>
      <c r="X576" t="s">
        <v>13</v>
      </c>
      <c r="Y576">
        <v>3191.2683954896102</v>
      </c>
      <c r="Z576">
        <v>3191.2683954896102</v>
      </c>
      <c r="AA576">
        <v>90000000000</v>
      </c>
      <c r="AB576">
        <v>1504.9606896</v>
      </c>
      <c r="AC576">
        <f>(K576-Y576)/Y576</f>
        <v>5.9608404422829789E-2</v>
      </c>
      <c r="AD576">
        <f>-AC576</f>
        <v>-5.9608404422829789E-2</v>
      </c>
      <c r="AE576">
        <f>P576/AB576</f>
        <v>1.2291756740115983E-2</v>
      </c>
    </row>
    <row r="577" spans="1:31" x14ac:dyDescent="0.3">
      <c r="A577" t="s">
        <v>322</v>
      </c>
      <c r="B577">
        <v>60</v>
      </c>
      <c r="C577">
        <v>0.7</v>
      </c>
      <c r="D577" t="str">
        <f>CONCATENATE("OS=",C577)</f>
        <v>OS=0.7</v>
      </c>
      <c r="E577">
        <v>2</v>
      </c>
      <c r="F577">
        <v>0.7</v>
      </c>
      <c r="G577" t="str">
        <f>CONCATENATE("ρ=",F577)</f>
        <v>ρ=0.7</v>
      </c>
      <c r="H577" t="s">
        <v>4</v>
      </c>
      <c r="I577" t="str">
        <f>CONCATENATE("μ=",H577)</f>
        <v>μ=H</v>
      </c>
      <c r="J577">
        <v>5</v>
      </c>
      <c r="K577">
        <v>3379.8911236813601</v>
      </c>
      <c r="L577" t="s">
        <v>24</v>
      </c>
      <c r="M577">
        <v>5</v>
      </c>
      <c r="N577">
        <v>9</v>
      </c>
      <c r="O577">
        <v>3.3333333333333299</v>
      </c>
      <c r="P577">
        <v>13.260339700002</v>
      </c>
      <c r="Q577" t="s">
        <v>322</v>
      </c>
      <c r="R577">
        <v>60</v>
      </c>
      <c r="S577">
        <v>0.7</v>
      </c>
      <c r="T577">
        <v>2</v>
      </c>
      <c r="U577">
        <v>0.7</v>
      </c>
      <c r="V577" t="s">
        <v>4</v>
      </c>
      <c r="W577">
        <v>5</v>
      </c>
      <c r="X577" t="s">
        <v>13</v>
      </c>
      <c r="Y577">
        <v>3342.4994740652501</v>
      </c>
      <c r="Z577">
        <v>3342.4994740652501</v>
      </c>
      <c r="AA577">
        <v>90000000000</v>
      </c>
      <c r="AB577">
        <v>1512.8663157999899</v>
      </c>
      <c r="AC577">
        <f>(K577-Y577)/Y577</f>
        <v>1.1186733133762674E-2</v>
      </c>
      <c r="AD577">
        <f>-AC577</f>
        <v>-1.1186733133762674E-2</v>
      </c>
      <c r="AE577">
        <f>P577/AB577</f>
        <v>8.7650439179684254E-3</v>
      </c>
    </row>
    <row r="578" spans="1:31" x14ac:dyDescent="0.3">
      <c r="A578" t="s">
        <v>277</v>
      </c>
      <c r="B578">
        <v>10</v>
      </c>
      <c r="C578">
        <v>0.7</v>
      </c>
      <c r="D578" t="str">
        <f>CONCATENATE("OS=",C578)</f>
        <v>OS=0.7</v>
      </c>
      <c r="E578">
        <v>4</v>
      </c>
      <c r="F578">
        <v>0.7</v>
      </c>
      <c r="G578" t="str">
        <f>CONCATENATE("ρ=",F578)</f>
        <v>ρ=0.7</v>
      </c>
      <c r="H578" t="s">
        <v>6</v>
      </c>
      <c r="I578" t="str">
        <f>CONCATENATE("μ=",H578)</f>
        <v>μ=L</v>
      </c>
      <c r="J578">
        <v>2</v>
      </c>
      <c r="K578">
        <v>3377.23201171137</v>
      </c>
      <c r="L578" t="s">
        <v>22</v>
      </c>
      <c r="M578">
        <v>0</v>
      </c>
      <c r="N578">
        <v>9</v>
      </c>
      <c r="O578">
        <v>6.6666666666666599</v>
      </c>
      <c r="P578">
        <v>0.16806959999999499</v>
      </c>
      <c r="Q578" t="s">
        <v>277</v>
      </c>
      <c r="R578">
        <v>10</v>
      </c>
      <c r="S578">
        <v>0.7</v>
      </c>
      <c r="T578">
        <v>4</v>
      </c>
      <c r="U578">
        <v>0.7</v>
      </c>
      <c r="V578" t="s">
        <v>6</v>
      </c>
      <c r="W578">
        <v>2</v>
      </c>
      <c r="X578" t="s">
        <v>13</v>
      </c>
      <c r="Y578">
        <v>3738.1498713432602</v>
      </c>
      <c r="Z578">
        <v>3764.6253267604202</v>
      </c>
      <c r="AA578">
        <v>4011.89048217052</v>
      </c>
      <c r="AB578">
        <v>88.045331299999802</v>
      </c>
      <c r="AC578">
        <f>(K578-Y578)/Y578</f>
        <v>-9.6549863449481937E-2</v>
      </c>
      <c r="AD578">
        <f>-AC578</f>
        <v>9.6549863449481937E-2</v>
      </c>
      <c r="AE578">
        <f>P578/AB578</f>
        <v>1.908898490339321E-3</v>
      </c>
    </row>
    <row r="579" spans="1:31" x14ac:dyDescent="0.3">
      <c r="A579" t="s">
        <v>207</v>
      </c>
      <c r="B579">
        <v>10</v>
      </c>
      <c r="C579">
        <v>0.3</v>
      </c>
      <c r="D579" t="str">
        <f>CONCATENATE("OS=",C579)</f>
        <v>OS=0.3</v>
      </c>
      <c r="E579">
        <v>4</v>
      </c>
      <c r="F579">
        <v>0.7</v>
      </c>
      <c r="G579" t="str">
        <f>CONCATENATE("ρ=",F579)</f>
        <v>ρ=0.7</v>
      </c>
      <c r="H579" t="s">
        <v>6</v>
      </c>
      <c r="I579" t="str">
        <f>CONCATENATE("μ=",H579)</f>
        <v>μ=L</v>
      </c>
      <c r="J579">
        <v>5</v>
      </c>
      <c r="K579">
        <v>3376.9800428756898</v>
      </c>
      <c r="L579" t="s">
        <v>31</v>
      </c>
      <c r="M579">
        <v>0</v>
      </c>
      <c r="N579">
        <v>8</v>
      </c>
      <c r="O579">
        <v>6.6666666666666599</v>
      </c>
      <c r="P579">
        <v>8.7504000000002594E-2</v>
      </c>
      <c r="Q579" t="s">
        <v>207</v>
      </c>
      <c r="R579">
        <v>10</v>
      </c>
      <c r="S579">
        <v>0.3</v>
      </c>
      <c r="T579">
        <v>4</v>
      </c>
      <c r="U579">
        <v>0.7</v>
      </c>
      <c r="V579" t="s">
        <v>6</v>
      </c>
      <c r="W579">
        <v>5</v>
      </c>
      <c r="X579" t="s">
        <v>13</v>
      </c>
      <c r="Y579">
        <v>2568.1199962487299</v>
      </c>
      <c r="Z579">
        <v>2622.8879440293199</v>
      </c>
      <c r="AA579">
        <v>2772.6154148569599</v>
      </c>
      <c r="AB579">
        <v>38.059339499999801</v>
      </c>
      <c r="AC579">
        <f>(K579-Y579)/Y579</f>
        <v>0.31496193628353319</v>
      </c>
      <c r="AD579">
        <f>-AC579</f>
        <v>-0.31496193628353319</v>
      </c>
      <c r="AE579">
        <f>P579/AB579</f>
        <v>2.2991465734712251E-3</v>
      </c>
    </row>
    <row r="580" spans="1:31" x14ac:dyDescent="0.3">
      <c r="A580" t="s">
        <v>332</v>
      </c>
      <c r="B580">
        <v>60</v>
      </c>
      <c r="C580">
        <v>0.7</v>
      </c>
      <c r="D580" t="str">
        <f>CONCATENATE("OS=",C580)</f>
        <v>OS=0.7</v>
      </c>
      <c r="E580">
        <v>4</v>
      </c>
      <c r="F580">
        <v>0.7</v>
      </c>
      <c r="G580" t="str">
        <f>CONCATENATE("ρ=",F580)</f>
        <v>ρ=0.7</v>
      </c>
      <c r="H580" t="s">
        <v>4</v>
      </c>
      <c r="I580" t="str">
        <f>CONCATENATE("μ=",H580)</f>
        <v>μ=H</v>
      </c>
      <c r="J580">
        <v>2</v>
      </c>
      <c r="K580">
        <v>3376.8460234562499</v>
      </c>
      <c r="L580" t="s">
        <v>5</v>
      </c>
      <c r="M580">
        <v>0</v>
      </c>
      <c r="N580">
        <v>6</v>
      </c>
      <c r="O580">
        <v>6.6666666666666599</v>
      </c>
      <c r="P580">
        <v>16.3731488000012</v>
      </c>
      <c r="Q580" t="s">
        <v>332</v>
      </c>
      <c r="R580">
        <v>60</v>
      </c>
      <c r="S580">
        <v>0.7</v>
      </c>
      <c r="T580">
        <v>4</v>
      </c>
      <c r="U580">
        <v>0.7</v>
      </c>
      <c r="V580" t="s">
        <v>4</v>
      </c>
      <c r="W580">
        <v>2</v>
      </c>
      <c r="X580" t="s">
        <v>13</v>
      </c>
      <c r="Y580">
        <v>4012.7064453477101</v>
      </c>
      <c r="Z580">
        <v>4012.7064453477101</v>
      </c>
      <c r="AA580">
        <v>90000000000</v>
      </c>
      <c r="AB580">
        <v>1511.9365759999901</v>
      </c>
      <c r="AC580">
        <f>(K580-Y580)/Y580</f>
        <v>-0.15846173413175293</v>
      </c>
      <c r="AD580">
        <f>-AC580</f>
        <v>0.15846173413175293</v>
      </c>
      <c r="AE580">
        <f>P580/AB580</f>
        <v>1.0829256372194085E-2</v>
      </c>
    </row>
    <row r="581" spans="1:31" x14ac:dyDescent="0.3">
      <c r="A581" t="s">
        <v>332</v>
      </c>
      <c r="B581">
        <v>60</v>
      </c>
      <c r="C581">
        <v>0.7</v>
      </c>
      <c r="D581" t="str">
        <f>CONCATENATE("OS=",C581)</f>
        <v>OS=0.7</v>
      </c>
      <c r="E581">
        <v>4</v>
      </c>
      <c r="F581">
        <v>0.7</v>
      </c>
      <c r="G581" t="str">
        <f>CONCATENATE("ρ=",F581)</f>
        <v>ρ=0.7</v>
      </c>
      <c r="H581" t="s">
        <v>4</v>
      </c>
      <c r="I581" t="str">
        <f>CONCATENATE("μ=",H581)</f>
        <v>μ=H</v>
      </c>
      <c r="J581">
        <v>2</v>
      </c>
      <c r="K581">
        <v>3376.8460234562499</v>
      </c>
      <c r="L581" t="s">
        <v>17</v>
      </c>
      <c r="M581">
        <v>3</v>
      </c>
      <c r="N581">
        <v>6</v>
      </c>
      <c r="O581">
        <v>6.6666666666666599</v>
      </c>
      <c r="P581">
        <v>13.279937299997901</v>
      </c>
      <c r="Q581" t="s">
        <v>332</v>
      </c>
      <c r="R581">
        <v>60</v>
      </c>
      <c r="S581">
        <v>0.7</v>
      </c>
      <c r="T581">
        <v>4</v>
      </c>
      <c r="U581">
        <v>0.7</v>
      </c>
      <c r="V581" t="s">
        <v>4</v>
      </c>
      <c r="W581">
        <v>2</v>
      </c>
      <c r="X581" t="s">
        <v>13</v>
      </c>
      <c r="Y581">
        <v>4012.7064453477101</v>
      </c>
      <c r="Z581">
        <v>4012.7064453477101</v>
      </c>
      <c r="AA581">
        <v>90000000000</v>
      </c>
      <c r="AB581">
        <v>1511.9365759999901</v>
      </c>
      <c r="AC581">
        <f>(K581-Y581)/Y581</f>
        <v>-0.15846173413175293</v>
      </c>
      <c r="AD581">
        <f>-AC581</f>
        <v>0.15846173413175293</v>
      </c>
      <c r="AE581">
        <f>P581/AB581</f>
        <v>8.7833957527051632E-3</v>
      </c>
    </row>
    <row r="582" spans="1:31" x14ac:dyDescent="0.3">
      <c r="A582" t="s">
        <v>332</v>
      </c>
      <c r="B582">
        <v>60</v>
      </c>
      <c r="C582">
        <v>0.7</v>
      </c>
      <c r="D582" t="str">
        <f>CONCATENATE("OS=",C582)</f>
        <v>OS=0.7</v>
      </c>
      <c r="E582">
        <v>4</v>
      </c>
      <c r="F582">
        <v>0.7</v>
      </c>
      <c r="G582" t="str">
        <f>CONCATENATE("ρ=",F582)</f>
        <v>ρ=0.7</v>
      </c>
      <c r="H582" t="s">
        <v>4</v>
      </c>
      <c r="I582" t="str">
        <f>CONCATENATE("μ=",H582)</f>
        <v>μ=H</v>
      </c>
      <c r="J582">
        <v>2</v>
      </c>
      <c r="K582">
        <v>3376.8460234562499</v>
      </c>
      <c r="L582" t="s">
        <v>16</v>
      </c>
      <c r="M582">
        <v>4</v>
      </c>
      <c r="N582">
        <v>6</v>
      </c>
      <c r="O582">
        <v>6.6666666666666599</v>
      </c>
      <c r="P582">
        <v>15.4903161000002</v>
      </c>
      <c r="Q582" t="s">
        <v>332</v>
      </c>
      <c r="R582">
        <v>60</v>
      </c>
      <c r="S582">
        <v>0.7</v>
      </c>
      <c r="T582">
        <v>4</v>
      </c>
      <c r="U582">
        <v>0.7</v>
      </c>
      <c r="V582" t="s">
        <v>4</v>
      </c>
      <c r="W582">
        <v>2</v>
      </c>
      <c r="X582" t="s">
        <v>13</v>
      </c>
      <c r="Y582">
        <v>4012.7064453477101</v>
      </c>
      <c r="Z582">
        <v>4012.7064453477101</v>
      </c>
      <c r="AA582">
        <v>90000000000</v>
      </c>
      <c r="AB582">
        <v>1511.9365759999901</v>
      </c>
      <c r="AC582">
        <f>(K582-Y582)/Y582</f>
        <v>-0.15846173413175293</v>
      </c>
      <c r="AD582">
        <f>-AC582</f>
        <v>0.15846173413175293</v>
      </c>
      <c r="AE582">
        <f>P582/AB582</f>
        <v>1.024534781808222E-2</v>
      </c>
    </row>
    <row r="583" spans="1:31" x14ac:dyDescent="0.3">
      <c r="A583" t="s">
        <v>332</v>
      </c>
      <c r="B583">
        <v>60</v>
      </c>
      <c r="C583">
        <v>0.7</v>
      </c>
      <c r="D583" t="str">
        <f>CONCATENATE("OS=",C583)</f>
        <v>OS=0.7</v>
      </c>
      <c r="E583">
        <v>4</v>
      </c>
      <c r="F583">
        <v>0.7</v>
      </c>
      <c r="G583" t="str">
        <f>CONCATENATE("ρ=",F583)</f>
        <v>ρ=0.7</v>
      </c>
      <c r="H583" t="s">
        <v>4</v>
      </c>
      <c r="I583" t="str">
        <f>CONCATENATE("μ=",H583)</f>
        <v>μ=H</v>
      </c>
      <c r="J583">
        <v>2</v>
      </c>
      <c r="K583">
        <v>3376.8460234562499</v>
      </c>
      <c r="L583" t="s">
        <v>15</v>
      </c>
      <c r="M583">
        <v>5</v>
      </c>
      <c r="N583">
        <v>6</v>
      </c>
      <c r="O583">
        <v>6.6666666666666599</v>
      </c>
      <c r="P583">
        <v>13.8428096000025</v>
      </c>
      <c r="Q583" t="s">
        <v>332</v>
      </c>
      <c r="R583">
        <v>60</v>
      </c>
      <c r="S583">
        <v>0.7</v>
      </c>
      <c r="T583">
        <v>4</v>
      </c>
      <c r="U583">
        <v>0.7</v>
      </c>
      <c r="V583" t="s">
        <v>4</v>
      </c>
      <c r="W583">
        <v>2</v>
      </c>
      <c r="X583" t="s">
        <v>13</v>
      </c>
      <c r="Y583">
        <v>4012.7064453477101</v>
      </c>
      <c r="Z583">
        <v>4012.7064453477101</v>
      </c>
      <c r="AA583">
        <v>90000000000</v>
      </c>
      <c r="AB583">
        <v>1511.9365759999901</v>
      </c>
      <c r="AC583">
        <f>(K583-Y583)/Y583</f>
        <v>-0.15846173413175293</v>
      </c>
      <c r="AD583">
        <f>-AC583</f>
        <v>0.15846173413175293</v>
      </c>
      <c r="AE583">
        <f>P583/AB583</f>
        <v>9.1556814086906461E-3</v>
      </c>
    </row>
    <row r="584" spans="1:31" x14ac:dyDescent="0.3">
      <c r="A584" t="s">
        <v>261</v>
      </c>
      <c r="B584">
        <v>20</v>
      </c>
      <c r="C584">
        <v>0.3</v>
      </c>
      <c r="D584" t="str">
        <f>CONCATENATE("OS=",C584)</f>
        <v>OS=0.3</v>
      </c>
      <c r="E584">
        <v>2</v>
      </c>
      <c r="F584">
        <v>0.7</v>
      </c>
      <c r="G584" t="str">
        <f>CONCATENATE("ρ=",F584)</f>
        <v>ρ=0.7</v>
      </c>
      <c r="H584" t="s">
        <v>6</v>
      </c>
      <c r="I584" t="str">
        <f>CONCATENATE("μ=",H584)</f>
        <v>μ=L</v>
      </c>
      <c r="J584">
        <v>3</v>
      </c>
      <c r="K584">
        <v>3375.1565079808602</v>
      </c>
      <c r="L584" t="s">
        <v>30</v>
      </c>
      <c r="M584">
        <v>3</v>
      </c>
      <c r="N584">
        <v>8</v>
      </c>
      <c r="O584">
        <v>3.3333333333333299</v>
      </c>
      <c r="P584">
        <v>0.75941710000000695</v>
      </c>
      <c r="Q584" t="s">
        <v>261</v>
      </c>
      <c r="R584">
        <v>20</v>
      </c>
      <c r="S584">
        <v>0.3</v>
      </c>
      <c r="T584">
        <v>2</v>
      </c>
      <c r="U584">
        <v>0.7</v>
      </c>
      <c r="V584" t="s">
        <v>6</v>
      </c>
      <c r="W584">
        <v>3</v>
      </c>
      <c r="X584" t="s">
        <v>13</v>
      </c>
      <c r="Y584">
        <v>2500.8173717322602</v>
      </c>
      <c r="Z584">
        <v>2500.8173717322602</v>
      </c>
      <c r="AA584">
        <v>2500.8173717322602</v>
      </c>
      <c r="AB584">
        <v>383.37621829999898</v>
      </c>
      <c r="AC584">
        <f>(K584-Y584)/Y584</f>
        <v>0.34962134625726982</v>
      </c>
      <c r="AD584">
        <f>-AC584</f>
        <v>-0.34962134625726982</v>
      </c>
      <c r="AE584">
        <f>P584/AB584</f>
        <v>1.9808664798444775E-3</v>
      </c>
    </row>
    <row r="585" spans="1:31" x14ac:dyDescent="0.3">
      <c r="A585" t="s">
        <v>322</v>
      </c>
      <c r="B585">
        <v>60</v>
      </c>
      <c r="C585">
        <v>0.7</v>
      </c>
      <c r="D585" t="str">
        <f>CONCATENATE("OS=",C585)</f>
        <v>OS=0.7</v>
      </c>
      <c r="E585">
        <v>2</v>
      </c>
      <c r="F585">
        <v>0.7</v>
      </c>
      <c r="G585" t="str">
        <f>CONCATENATE("ρ=",F585)</f>
        <v>ρ=0.7</v>
      </c>
      <c r="H585" t="s">
        <v>4</v>
      </c>
      <c r="I585" t="str">
        <f>CONCATENATE("μ=",H585)</f>
        <v>μ=H</v>
      </c>
      <c r="J585">
        <v>5</v>
      </c>
      <c r="K585">
        <v>3374.9385904974902</v>
      </c>
      <c r="L585" t="s">
        <v>23</v>
      </c>
      <c r="M585">
        <v>3</v>
      </c>
      <c r="N585">
        <v>9</v>
      </c>
      <c r="O585">
        <v>3.3333333333333299</v>
      </c>
      <c r="P585">
        <v>12.5215562999983</v>
      </c>
      <c r="Q585" t="s">
        <v>322</v>
      </c>
      <c r="R585">
        <v>60</v>
      </c>
      <c r="S585">
        <v>0.7</v>
      </c>
      <c r="T585">
        <v>2</v>
      </c>
      <c r="U585">
        <v>0.7</v>
      </c>
      <c r="V585" t="s">
        <v>4</v>
      </c>
      <c r="W585">
        <v>5</v>
      </c>
      <c r="X585" t="s">
        <v>13</v>
      </c>
      <c r="Y585">
        <v>3342.4994740652501</v>
      </c>
      <c r="Z585">
        <v>3342.4994740652501</v>
      </c>
      <c r="AA585">
        <v>90000000000</v>
      </c>
      <c r="AB585">
        <v>1512.8663157999899</v>
      </c>
      <c r="AC585">
        <f>(K585-Y585)/Y585</f>
        <v>9.7050475800933046E-3</v>
      </c>
      <c r="AD585">
        <f>-AC585</f>
        <v>-9.7050475800933046E-3</v>
      </c>
      <c r="AE585">
        <f>P585/AB585</f>
        <v>8.2767103538669354E-3</v>
      </c>
    </row>
    <row r="586" spans="1:31" x14ac:dyDescent="0.3">
      <c r="A586" t="s">
        <v>287</v>
      </c>
      <c r="B586">
        <v>30</v>
      </c>
      <c r="C586">
        <v>0.7</v>
      </c>
      <c r="D586" t="str">
        <f>CONCATENATE("OS=",C586)</f>
        <v>OS=0.7</v>
      </c>
      <c r="E586">
        <v>2</v>
      </c>
      <c r="F586">
        <v>0.7</v>
      </c>
      <c r="G586" t="str">
        <f>CONCATENATE("ρ=",F586)</f>
        <v>ρ=0.7</v>
      </c>
      <c r="H586" t="s">
        <v>4</v>
      </c>
      <c r="I586" t="str">
        <f>CONCATENATE("μ=",H586)</f>
        <v>μ=H</v>
      </c>
      <c r="J586">
        <v>1</v>
      </c>
      <c r="K586">
        <v>3373.3260767880902</v>
      </c>
      <c r="L586" t="s">
        <v>31</v>
      </c>
      <c r="M586">
        <v>0</v>
      </c>
      <c r="N586">
        <v>8</v>
      </c>
      <c r="O586">
        <v>3.3333333333333299</v>
      </c>
      <c r="P586">
        <v>3.0616001999996998</v>
      </c>
      <c r="Q586" t="s">
        <v>287</v>
      </c>
      <c r="R586">
        <v>30</v>
      </c>
      <c r="S586">
        <v>0.7</v>
      </c>
      <c r="T586">
        <v>2</v>
      </c>
      <c r="U586">
        <v>0.7</v>
      </c>
      <c r="V586" t="s">
        <v>4</v>
      </c>
      <c r="W586">
        <v>1</v>
      </c>
      <c r="X586" t="s">
        <v>13</v>
      </c>
      <c r="Y586">
        <v>3093.7495609472699</v>
      </c>
      <c r="Z586">
        <v>3093.7495609472699</v>
      </c>
      <c r="AA586">
        <v>3093.7495609472699</v>
      </c>
      <c r="AB586">
        <v>1416.2800731999901</v>
      </c>
      <c r="AC586">
        <f>(K586-Y586)/Y586</f>
        <v>9.0368179561120407E-2</v>
      </c>
      <c r="AD586">
        <f>-AC586</f>
        <v>-9.0368179561120407E-2</v>
      </c>
      <c r="AE586">
        <f>P586/AB586</f>
        <v>2.1617194634972296E-3</v>
      </c>
    </row>
    <row r="587" spans="1:31" x14ac:dyDescent="0.3">
      <c r="A587" t="s">
        <v>287</v>
      </c>
      <c r="B587">
        <v>30</v>
      </c>
      <c r="C587">
        <v>0.7</v>
      </c>
      <c r="D587" t="str">
        <f>CONCATENATE("OS=",C587)</f>
        <v>OS=0.7</v>
      </c>
      <c r="E587">
        <v>2</v>
      </c>
      <c r="F587">
        <v>0.7</v>
      </c>
      <c r="G587" t="str">
        <f>CONCATENATE("ρ=",F587)</f>
        <v>ρ=0.7</v>
      </c>
      <c r="H587" t="s">
        <v>4</v>
      </c>
      <c r="I587" t="str">
        <f>CONCATENATE("μ=",H587)</f>
        <v>μ=H</v>
      </c>
      <c r="J587">
        <v>1</v>
      </c>
      <c r="K587">
        <v>3373.3260767880902</v>
      </c>
      <c r="L587" t="s">
        <v>30</v>
      </c>
      <c r="M587">
        <v>3</v>
      </c>
      <c r="N587">
        <v>8</v>
      </c>
      <c r="O587">
        <v>3.3333333333333299</v>
      </c>
      <c r="P587">
        <v>2.9530472999999802</v>
      </c>
      <c r="Q587" t="s">
        <v>287</v>
      </c>
      <c r="R587">
        <v>30</v>
      </c>
      <c r="S587">
        <v>0.7</v>
      </c>
      <c r="T587">
        <v>2</v>
      </c>
      <c r="U587">
        <v>0.7</v>
      </c>
      <c r="V587" t="s">
        <v>4</v>
      </c>
      <c r="W587">
        <v>1</v>
      </c>
      <c r="X587" t="s">
        <v>13</v>
      </c>
      <c r="Y587">
        <v>3093.7495609472699</v>
      </c>
      <c r="Z587">
        <v>3093.7495609472699</v>
      </c>
      <c r="AA587">
        <v>3093.7495609472699</v>
      </c>
      <c r="AB587">
        <v>1416.2800731999901</v>
      </c>
      <c r="AC587">
        <f>(K587-Y587)/Y587</f>
        <v>9.0368179561120407E-2</v>
      </c>
      <c r="AD587">
        <f>-AC587</f>
        <v>-9.0368179561120407E-2</v>
      </c>
      <c r="AE587">
        <f>P587/AB587</f>
        <v>2.0850729710033748E-3</v>
      </c>
    </row>
    <row r="588" spans="1:31" x14ac:dyDescent="0.3">
      <c r="A588" t="s">
        <v>287</v>
      </c>
      <c r="B588">
        <v>30</v>
      </c>
      <c r="C588">
        <v>0.7</v>
      </c>
      <c r="D588" t="str">
        <f>CONCATENATE("OS=",C588)</f>
        <v>OS=0.7</v>
      </c>
      <c r="E588">
        <v>2</v>
      </c>
      <c r="F588">
        <v>0.7</v>
      </c>
      <c r="G588" t="str">
        <f>CONCATENATE("ρ=",F588)</f>
        <v>ρ=0.7</v>
      </c>
      <c r="H588" t="s">
        <v>4</v>
      </c>
      <c r="I588" t="str">
        <f>CONCATENATE("μ=",H588)</f>
        <v>μ=H</v>
      </c>
      <c r="J588">
        <v>1</v>
      </c>
      <c r="K588">
        <v>3373.3260767880902</v>
      </c>
      <c r="L588" t="s">
        <v>29</v>
      </c>
      <c r="M588">
        <v>4</v>
      </c>
      <c r="N588">
        <v>8</v>
      </c>
      <c r="O588">
        <v>3.3333333333333299</v>
      </c>
      <c r="P588">
        <v>3.17237839999961</v>
      </c>
      <c r="Q588" t="s">
        <v>287</v>
      </c>
      <c r="R588">
        <v>30</v>
      </c>
      <c r="S588">
        <v>0.7</v>
      </c>
      <c r="T588">
        <v>2</v>
      </c>
      <c r="U588">
        <v>0.7</v>
      </c>
      <c r="V588" t="s">
        <v>4</v>
      </c>
      <c r="W588">
        <v>1</v>
      </c>
      <c r="X588" t="s">
        <v>13</v>
      </c>
      <c r="Y588">
        <v>3093.7495609472699</v>
      </c>
      <c r="Z588">
        <v>3093.7495609472699</v>
      </c>
      <c r="AA588">
        <v>3093.7495609472699</v>
      </c>
      <c r="AB588">
        <v>1416.2800731999901</v>
      </c>
      <c r="AC588">
        <f>(K588-Y588)/Y588</f>
        <v>9.0368179561120407E-2</v>
      </c>
      <c r="AD588">
        <f>-AC588</f>
        <v>-9.0368179561120407E-2</v>
      </c>
      <c r="AE588">
        <f>P588/AB588</f>
        <v>2.2399371847630625E-3</v>
      </c>
    </row>
    <row r="589" spans="1:31" x14ac:dyDescent="0.3">
      <c r="A589" t="s">
        <v>287</v>
      </c>
      <c r="B589">
        <v>30</v>
      </c>
      <c r="C589">
        <v>0.7</v>
      </c>
      <c r="D589" t="str">
        <f>CONCATENATE("OS=",C589)</f>
        <v>OS=0.7</v>
      </c>
      <c r="E589">
        <v>2</v>
      </c>
      <c r="F589">
        <v>0.7</v>
      </c>
      <c r="G589" t="str">
        <f>CONCATENATE("ρ=",F589)</f>
        <v>ρ=0.7</v>
      </c>
      <c r="H589" t="s">
        <v>4</v>
      </c>
      <c r="I589" t="str">
        <f>CONCATENATE("μ=",H589)</f>
        <v>μ=H</v>
      </c>
      <c r="J589">
        <v>1</v>
      </c>
      <c r="K589">
        <v>3373.3260767880902</v>
      </c>
      <c r="L589" t="s">
        <v>28</v>
      </c>
      <c r="M589">
        <v>5</v>
      </c>
      <c r="N589">
        <v>8</v>
      </c>
      <c r="O589">
        <v>3.3333333333333299</v>
      </c>
      <c r="P589">
        <v>3.2133179000002201</v>
      </c>
      <c r="Q589" t="s">
        <v>287</v>
      </c>
      <c r="R589">
        <v>30</v>
      </c>
      <c r="S589">
        <v>0.7</v>
      </c>
      <c r="T589">
        <v>2</v>
      </c>
      <c r="U589">
        <v>0.7</v>
      </c>
      <c r="V589" t="s">
        <v>4</v>
      </c>
      <c r="W589">
        <v>1</v>
      </c>
      <c r="X589" t="s">
        <v>13</v>
      </c>
      <c r="Y589">
        <v>3093.7495609472699</v>
      </c>
      <c r="Z589">
        <v>3093.7495609472699</v>
      </c>
      <c r="AA589">
        <v>3093.7495609472699</v>
      </c>
      <c r="AB589">
        <v>1416.2800731999901</v>
      </c>
      <c r="AC589">
        <f>(K589-Y589)/Y589</f>
        <v>9.0368179561120407E-2</v>
      </c>
      <c r="AD589">
        <f>-AC589</f>
        <v>-9.0368179561120407E-2</v>
      </c>
      <c r="AE589">
        <f>P589/AB589</f>
        <v>2.2688435435937069E-3</v>
      </c>
    </row>
    <row r="590" spans="1:31" x14ac:dyDescent="0.3">
      <c r="A590" t="s">
        <v>331</v>
      </c>
      <c r="B590">
        <v>30</v>
      </c>
      <c r="C590">
        <v>0.7</v>
      </c>
      <c r="D590" t="str">
        <f>CONCATENATE("OS=",C590)</f>
        <v>OS=0.7</v>
      </c>
      <c r="E590">
        <v>2</v>
      </c>
      <c r="F590">
        <v>0.7</v>
      </c>
      <c r="G590" t="str">
        <f>CONCATENATE("ρ=",F590)</f>
        <v>ρ=0.7</v>
      </c>
      <c r="H590" t="s">
        <v>4</v>
      </c>
      <c r="I590" t="str">
        <f>CONCATENATE("μ=",H590)</f>
        <v>μ=H</v>
      </c>
      <c r="J590">
        <v>3</v>
      </c>
      <c r="K590">
        <v>3372.0025491844899</v>
      </c>
      <c r="L590" t="s">
        <v>5</v>
      </c>
      <c r="M590">
        <v>0</v>
      </c>
      <c r="N590">
        <v>6</v>
      </c>
      <c r="O590">
        <v>3.3333333333333299</v>
      </c>
      <c r="P590">
        <v>2.4401837000000302</v>
      </c>
      <c r="Q590" t="s">
        <v>331</v>
      </c>
      <c r="R590">
        <v>30</v>
      </c>
      <c r="S590">
        <v>0.7</v>
      </c>
      <c r="T590">
        <v>2</v>
      </c>
      <c r="U590">
        <v>0.7</v>
      </c>
      <c r="V590" t="s">
        <v>4</v>
      </c>
      <c r="W590">
        <v>3</v>
      </c>
      <c r="X590" t="s">
        <v>13</v>
      </c>
      <c r="Y590">
        <v>3680.16022395555</v>
      </c>
      <c r="Z590">
        <v>3680.16022395555</v>
      </c>
      <c r="AA590">
        <v>3680.16022395555</v>
      </c>
      <c r="AB590">
        <v>1040.4827468999999</v>
      </c>
      <c r="AC590">
        <f>(K590-Y590)/Y590</f>
        <v>-8.3734852837424212E-2</v>
      </c>
      <c r="AD590">
        <f>-AC590</f>
        <v>8.3734852837424212E-2</v>
      </c>
      <c r="AE590">
        <f>P590/AB590</f>
        <v>2.3452418670759129E-3</v>
      </c>
    </row>
    <row r="591" spans="1:31" x14ac:dyDescent="0.3">
      <c r="A591" t="s">
        <v>331</v>
      </c>
      <c r="B591">
        <v>30</v>
      </c>
      <c r="C591">
        <v>0.7</v>
      </c>
      <c r="D591" t="str">
        <f>CONCATENATE("OS=",C591)</f>
        <v>OS=0.7</v>
      </c>
      <c r="E591">
        <v>2</v>
      </c>
      <c r="F591">
        <v>0.7</v>
      </c>
      <c r="G591" t="str">
        <f>CONCATENATE("ρ=",F591)</f>
        <v>ρ=0.7</v>
      </c>
      <c r="H591" t="s">
        <v>4</v>
      </c>
      <c r="I591" t="str">
        <f>CONCATENATE("μ=",H591)</f>
        <v>μ=H</v>
      </c>
      <c r="J591">
        <v>3</v>
      </c>
      <c r="K591">
        <v>3372.0025491844899</v>
      </c>
      <c r="L591" t="s">
        <v>17</v>
      </c>
      <c r="M591">
        <v>3</v>
      </c>
      <c r="N591">
        <v>6</v>
      </c>
      <c r="O591">
        <v>3.3333333333333299</v>
      </c>
      <c r="P591">
        <v>1.9890694000000599</v>
      </c>
      <c r="Q591" t="s">
        <v>331</v>
      </c>
      <c r="R591">
        <v>30</v>
      </c>
      <c r="S591">
        <v>0.7</v>
      </c>
      <c r="T591">
        <v>2</v>
      </c>
      <c r="U591">
        <v>0.7</v>
      </c>
      <c r="V591" t="s">
        <v>4</v>
      </c>
      <c r="W591">
        <v>3</v>
      </c>
      <c r="X591" t="s">
        <v>13</v>
      </c>
      <c r="Y591">
        <v>3680.16022395555</v>
      </c>
      <c r="Z591">
        <v>3680.16022395555</v>
      </c>
      <c r="AA591">
        <v>3680.16022395555</v>
      </c>
      <c r="AB591">
        <v>1040.4827468999999</v>
      </c>
      <c r="AC591">
        <f>(K591-Y591)/Y591</f>
        <v>-8.3734852837424212E-2</v>
      </c>
      <c r="AD591">
        <f>-AC591</f>
        <v>8.3734852837424212E-2</v>
      </c>
      <c r="AE591">
        <f>P591/AB591</f>
        <v>1.9116793679917002E-3</v>
      </c>
    </row>
    <row r="592" spans="1:31" x14ac:dyDescent="0.3">
      <c r="A592" t="s">
        <v>331</v>
      </c>
      <c r="B592">
        <v>30</v>
      </c>
      <c r="C592">
        <v>0.7</v>
      </c>
      <c r="D592" t="str">
        <f>CONCATENATE("OS=",C592)</f>
        <v>OS=0.7</v>
      </c>
      <c r="E592">
        <v>2</v>
      </c>
      <c r="F592">
        <v>0.7</v>
      </c>
      <c r="G592" t="str">
        <f>CONCATENATE("ρ=",F592)</f>
        <v>ρ=0.7</v>
      </c>
      <c r="H592" t="s">
        <v>4</v>
      </c>
      <c r="I592" t="str">
        <f>CONCATENATE("μ=",H592)</f>
        <v>μ=H</v>
      </c>
      <c r="J592">
        <v>3</v>
      </c>
      <c r="K592">
        <v>3372.0025491844899</v>
      </c>
      <c r="L592" t="s">
        <v>16</v>
      </c>
      <c r="M592">
        <v>4</v>
      </c>
      <c r="N592">
        <v>6</v>
      </c>
      <c r="O592">
        <v>3.3333333333333299</v>
      </c>
      <c r="P592">
        <v>2.2445130999999399</v>
      </c>
      <c r="Q592" t="s">
        <v>331</v>
      </c>
      <c r="R592">
        <v>30</v>
      </c>
      <c r="S592">
        <v>0.7</v>
      </c>
      <c r="T592">
        <v>2</v>
      </c>
      <c r="U592">
        <v>0.7</v>
      </c>
      <c r="V592" t="s">
        <v>4</v>
      </c>
      <c r="W592">
        <v>3</v>
      </c>
      <c r="X592" t="s">
        <v>13</v>
      </c>
      <c r="Y592">
        <v>3680.16022395555</v>
      </c>
      <c r="Z592">
        <v>3680.16022395555</v>
      </c>
      <c r="AA592">
        <v>3680.16022395555</v>
      </c>
      <c r="AB592">
        <v>1040.4827468999999</v>
      </c>
      <c r="AC592">
        <f>(K592-Y592)/Y592</f>
        <v>-8.3734852837424212E-2</v>
      </c>
      <c r="AD592">
        <f>-AC592</f>
        <v>8.3734852837424212E-2</v>
      </c>
      <c r="AE592">
        <f>P592/AB592</f>
        <v>2.1571843518666807E-3</v>
      </c>
    </row>
    <row r="593" spans="1:31" x14ac:dyDescent="0.3">
      <c r="A593" t="s">
        <v>331</v>
      </c>
      <c r="B593">
        <v>30</v>
      </c>
      <c r="C593">
        <v>0.7</v>
      </c>
      <c r="D593" t="str">
        <f>CONCATENATE("OS=",C593)</f>
        <v>OS=0.7</v>
      </c>
      <c r="E593">
        <v>2</v>
      </c>
      <c r="F593">
        <v>0.7</v>
      </c>
      <c r="G593" t="str">
        <f>CONCATENATE("ρ=",F593)</f>
        <v>ρ=0.7</v>
      </c>
      <c r="H593" t="s">
        <v>4</v>
      </c>
      <c r="I593" t="str">
        <f>CONCATENATE("μ=",H593)</f>
        <v>μ=H</v>
      </c>
      <c r="J593">
        <v>3</v>
      </c>
      <c r="K593">
        <v>3372.0025491844899</v>
      </c>
      <c r="L593" t="s">
        <v>15</v>
      </c>
      <c r="M593">
        <v>5</v>
      </c>
      <c r="N593">
        <v>6</v>
      </c>
      <c r="O593">
        <v>3.3333333333333299</v>
      </c>
      <c r="P593">
        <v>2.3797111000003399</v>
      </c>
      <c r="Q593" t="s">
        <v>331</v>
      </c>
      <c r="R593">
        <v>30</v>
      </c>
      <c r="S593">
        <v>0.7</v>
      </c>
      <c r="T593">
        <v>2</v>
      </c>
      <c r="U593">
        <v>0.7</v>
      </c>
      <c r="V593" t="s">
        <v>4</v>
      </c>
      <c r="W593">
        <v>3</v>
      </c>
      <c r="X593" t="s">
        <v>13</v>
      </c>
      <c r="Y593">
        <v>3680.16022395555</v>
      </c>
      <c r="Z593">
        <v>3680.16022395555</v>
      </c>
      <c r="AA593">
        <v>3680.16022395555</v>
      </c>
      <c r="AB593">
        <v>1040.4827468999999</v>
      </c>
      <c r="AC593">
        <f>(K593-Y593)/Y593</f>
        <v>-8.3734852837424212E-2</v>
      </c>
      <c r="AD593">
        <f>-AC593</f>
        <v>8.3734852837424212E-2</v>
      </c>
      <c r="AE593">
        <f>P593/AB593</f>
        <v>2.2871221143170501E-3</v>
      </c>
    </row>
    <row r="594" spans="1:31" x14ac:dyDescent="0.3">
      <c r="A594" t="s">
        <v>311</v>
      </c>
      <c r="B594">
        <v>60</v>
      </c>
      <c r="C594">
        <v>0.3</v>
      </c>
      <c r="D594" t="str">
        <f>CONCATENATE("OS=",C594)</f>
        <v>OS=0.3</v>
      </c>
      <c r="E594">
        <v>2</v>
      </c>
      <c r="F594">
        <v>0.7</v>
      </c>
      <c r="G594" t="str">
        <f>CONCATENATE("ρ=",F594)</f>
        <v>ρ=0.7</v>
      </c>
      <c r="H594" t="s">
        <v>6</v>
      </c>
      <c r="I594" t="str">
        <f>CONCATENATE("μ=",H594)</f>
        <v>μ=L</v>
      </c>
      <c r="J594">
        <v>3</v>
      </c>
      <c r="K594">
        <v>3368.4914813078899</v>
      </c>
      <c r="L594" t="s">
        <v>24</v>
      </c>
      <c r="M594">
        <v>5</v>
      </c>
      <c r="N594">
        <v>9</v>
      </c>
      <c r="O594">
        <v>3.3333333333333299</v>
      </c>
      <c r="P594">
        <v>18.861386899999999</v>
      </c>
      <c r="Q594" t="s">
        <v>311</v>
      </c>
      <c r="R594">
        <v>60</v>
      </c>
      <c r="S594">
        <v>0.3</v>
      </c>
      <c r="T594">
        <v>2</v>
      </c>
      <c r="U594">
        <v>0.7</v>
      </c>
      <c r="V594" t="s">
        <v>6</v>
      </c>
      <c r="W594">
        <v>3</v>
      </c>
      <c r="X594" t="s">
        <v>13</v>
      </c>
      <c r="Y594">
        <v>3191.2683954896102</v>
      </c>
      <c r="Z594">
        <v>3191.2683954896102</v>
      </c>
      <c r="AA594">
        <v>90000000000</v>
      </c>
      <c r="AB594">
        <v>1504.9606896</v>
      </c>
      <c r="AC594">
        <f>(K594-Y594)/Y594</f>
        <v>5.5533745161879387E-2</v>
      </c>
      <c r="AD594">
        <f>-AC594</f>
        <v>-5.5533745161879387E-2</v>
      </c>
      <c r="AE594">
        <f>P594/AB594</f>
        <v>1.2532810345373954E-2</v>
      </c>
    </row>
    <row r="595" spans="1:31" x14ac:dyDescent="0.3">
      <c r="A595" t="s">
        <v>207</v>
      </c>
      <c r="B595">
        <v>10</v>
      </c>
      <c r="C595">
        <v>0.3</v>
      </c>
      <c r="D595" t="str">
        <f>CONCATENATE("OS=",C595)</f>
        <v>OS=0.3</v>
      </c>
      <c r="E595">
        <v>4</v>
      </c>
      <c r="F595">
        <v>0.7</v>
      </c>
      <c r="G595" t="str">
        <f>CONCATENATE("ρ=",F595)</f>
        <v>ρ=0.7</v>
      </c>
      <c r="H595" t="s">
        <v>6</v>
      </c>
      <c r="I595" t="str">
        <f>CONCATENATE("μ=",H595)</f>
        <v>μ=L</v>
      </c>
      <c r="J595">
        <v>5</v>
      </c>
      <c r="K595">
        <v>3366.8381145661401</v>
      </c>
      <c r="L595" t="s">
        <v>29</v>
      </c>
      <c r="M595">
        <v>4</v>
      </c>
      <c r="N595">
        <v>8</v>
      </c>
      <c r="O595">
        <v>6.6666666666666599</v>
      </c>
      <c r="P595">
        <v>7.8800699999995005E-2</v>
      </c>
      <c r="Q595" t="s">
        <v>207</v>
      </c>
      <c r="R595">
        <v>10</v>
      </c>
      <c r="S595">
        <v>0.3</v>
      </c>
      <c r="T595">
        <v>4</v>
      </c>
      <c r="U595">
        <v>0.7</v>
      </c>
      <c r="V595" t="s">
        <v>6</v>
      </c>
      <c r="W595">
        <v>5</v>
      </c>
      <c r="X595" t="s">
        <v>13</v>
      </c>
      <c r="Y595">
        <v>2568.1199962487299</v>
      </c>
      <c r="Z595">
        <v>2622.8879440293199</v>
      </c>
      <c r="AA595">
        <v>2772.6154148569599</v>
      </c>
      <c r="AB595">
        <v>38.059339499999801</v>
      </c>
      <c r="AC595">
        <f>(K595-Y595)/Y595</f>
        <v>0.31101277178796283</v>
      </c>
      <c r="AD595">
        <f>-AC595</f>
        <v>-0.31101277178796283</v>
      </c>
      <c r="AE595">
        <f>P595/AB595</f>
        <v>2.0704694573061475E-3</v>
      </c>
    </row>
    <row r="596" spans="1:31" x14ac:dyDescent="0.3">
      <c r="A596" t="s">
        <v>322</v>
      </c>
      <c r="B596">
        <v>60</v>
      </c>
      <c r="C596">
        <v>0.7</v>
      </c>
      <c r="D596" t="str">
        <f>CONCATENATE("OS=",C596)</f>
        <v>OS=0.7</v>
      </c>
      <c r="E596">
        <v>2</v>
      </c>
      <c r="F596">
        <v>0.7</v>
      </c>
      <c r="G596" t="str">
        <f>CONCATENATE("ρ=",F596)</f>
        <v>ρ=0.7</v>
      </c>
      <c r="H596" t="s">
        <v>4</v>
      </c>
      <c r="I596" t="str">
        <f>CONCATENATE("μ=",H596)</f>
        <v>μ=H</v>
      </c>
      <c r="J596">
        <v>5</v>
      </c>
      <c r="K596">
        <v>3366.6038160258299</v>
      </c>
      <c r="L596" t="s">
        <v>25</v>
      </c>
      <c r="M596">
        <v>4</v>
      </c>
      <c r="N596">
        <v>9</v>
      </c>
      <c r="O596">
        <v>3.3333333333333299</v>
      </c>
      <c r="P596">
        <v>13.6590949000019</v>
      </c>
      <c r="Q596" t="s">
        <v>322</v>
      </c>
      <c r="R596">
        <v>60</v>
      </c>
      <c r="S596">
        <v>0.7</v>
      </c>
      <c r="T596">
        <v>2</v>
      </c>
      <c r="U596">
        <v>0.7</v>
      </c>
      <c r="V596" t="s">
        <v>4</v>
      </c>
      <c r="W596">
        <v>5</v>
      </c>
      <c r="X596" t="s">
        <v>13</v>
      </c>
      <c r="Y596">
        <v>3342.4994740652501</v>
      </c>
      <c r="Z596">
        <v>3342.4994740652501</v>
      </c>
      <c r="AA596">
        <v>90000000000</v>
      </c>
      <c r="AB596">
        <v>1512.8663157999899</v>
      </c>
      <c r="AC596">
        <f>(K596-Y596)/Y596</f>
        <v>7.2114721775149368E-3</v>
      </c>
      <c r="AD596">
        <f>-AC596</f>
        <v>-7.2114721775149368E-3</v>
      </c>
      <c r="AE596">
        <f>P596/AB596</f>
        <v>9.0286198835612883E-3</v>
      </c>
    </row>
    <row r="597" spans="1:31" x14ac:dyDescent="0.3">
      <c r="A597" t="s">
        <v>207</v>
      </c>
      <c r="B597">
        <v>10</v>
      </c>
      <c r="C597">
        <v>0.3</v>
      </c>
      <c r="D597" t="str">
        <f>CONCATENATE("OS=",C597)</f>
        <v>OS=0.3</v>
      </c>
      <c r="E597">
        <v>4</v>
      </c>
      <c r="F597">
        <v>0.7</v>
      </c>
      <c r="G597" t="str">
        <f>CONCATENATE("ρ=",F597)</f>
        <v>ρ=0.7</v>
      </c>
      <c r="H597" t="s">
        <v>6</v>
      </c>
      <c r="I597" t="str">
        <f>CONCATENATE("μ=",H597)</f>
        <v>μ=L</v>
      </c>
      <c r="J597">
        <v>5</v>
      </c>
      <c r="K597">
        <v>3364.0671266903</v>
      </c>
      <c r="L597" t="s">
        <v>30</v>
      </c>
      <c r="M597">
        <v>3</v>
      </c>
      <c r="N597">
        <v>8</v>
      </c>
      <c r="O597">
        <v>6.6666666666666599</v>
      </c>
      <c r="P597">
        <v>9.7891999999994497E-2</v>
      </c>
      <c r="Q597" t="s">
        <v>207</v>
      </c>
      <c r="R597">
        <v>10</v>
      </c>
      <c r="S597">
        <v>0.3</v>
      </c>
      <c r="T597">
        <v>4</v>
      </c>
      <c r="U597">
        <v>0.7</v>
      </c>
      <c r="V597" t="s">
        <v>6</v>
      </c>
      <c r="W597">
        <v>5</v>
      </c>
      <c r="X597" t="s">
        <v>13</v>
      </c>
      <c r="Y597">
        <v>2568.1199962487299</v>
      </c>
      <c r="Z597">
        <v>2622.8879440293199</v>
      </c>
      <c r="AA597">
        <v>2772.6154148569599</v>
      </c>
      <c r="AB597">
        <v>38.059339499999801</v>
      </c>
      <c r="AC597">
        <f>(K597-Y597)/Y597</f>
        <v>0.30993377708370928</v>
      </c>
      <c r="AD597">
        <f>-AC597</f>
        <v>-0.30993377708370928</v>
      </c>
      <c r="AE597">
        <f>P597/AB597</f>
        <v>2.5720887773156183E-3</v>
      </c>
    </row>
    <row r="598" spans="1:31" x14ac:dyDescent="0.3">
      <c r="A598" t="s">
        <v>262</v>
      </c>
      <c r="B598">
        <v>60</v>
      </c>
      <c r="C598">
        <v>0.3</v>
      </c>
      <c r="D598" t="str">
        <f>CONCATENATE("OS=",C598)</f>
        <v>OS=0.3</v>
      </c>
      <c r="E598">
        <v>2</v>
      </c>
      <c r="F598">
        <v>0.7</v>
      </c>
      <c r="G598" t="str">
        <f>CONCATENATE("ρ=",F598)</f>
        <v>ρ=0.7</v>
      </c>
      <c r="H598" t="s">
        <v>6</v>
      </c>
      <c r="I598" t="str">
        <f>CONCATENATE("μ=",H598)</f>
        <v>μ=L</v>
      </c>
      <c r="J598">
        <v>5</v>
      </c>
      <c r="K598">
        <v>3363.8494260829102</v>
      </c>
      <c r="L598" t="s">
        <v>31</v>
      </c>
      <c r="M598">
        <v>0</v>
      </c>
      <c r="N598">
        <v>8</v>
      </c>
      <c r="O598">
        <v>3.3333333333333299</v>
      </c>
      <c r="P598">
        <v>16.433060300000701</v>
      </c>
      <c r="Q598" t="s">
        <v>262</v>
      </c>
      <c r="R598">
        <v>60</v>
      </c>
      <c r="S598">
        <v>0.3</v>
      </c>
      <c r="T598">
        <v>2</v>
      </c>
      <c r="U598">
        <v>0.7</v>
      </c>
      <c r="V598" t="s">
        <v>6</v>
      </c>
      <c r="W598">
        <v>5</v>
      </c>
      <c r="X598" t="s">
        <v>13</v>
      </c>
      <c r="Y598">
        <v>3252.6189272460601</v>
      </c>
      <c r="Z598">
        <v>3252.6189272460601</v>
      </c>
      <c r="AA598">
        <v>90000000000</v>
      </c>
      <c r="AB598">
        <v>1512.7236392999901</v>
      </c>
      <c r="AC598">
        <f>(K598-Y598)/Y598</f>
        <v>3.4197211946690335E-2</v>
      </c>
      <c r="AD598">
        <f>-AC598</f>
        <v>-3.4197211946690335E-2</v>
      </c>
      <c r="AE598">
        <f>P598/AB598</f>
        <v>1.0863227011911487E-2</v>
      </c>
    </row>
    <row r="599" spans="1:31" x14ac:dyDescent="0.3">
      <c r="A599" t="s">
        <v>262</v>
      </c>
      <c r="B599">
        <v>60</v>
      </c>
      <c r="C599">
        <v>0.3</v>
      </c>
      <c r="D599" t="str">
        <f>CONCATENATE("OS=",C599)</f>
        <v>OS=0.3</v>
      </c>
      <c r="E599">
        <v>2</v>
      </c>
      <c r="F599">
        <v>0.7</v>
      </c>
      <c r="G599" t="str">
        <f>CONCATENATE("ρ=",F599)</f>
        <v>ρ=0.7</v>
      </c>
      <c r="H599" t="s">
        <v>6</v>
      </c>
      <c r="I599" t="str">
        <f>CONCATENATE("μ=",H599)</f>
        <v>μ=L</v>
      </c>
      <c r="J599">
        <v>5</v>
      </c>
      <c r="K599">
        <v>3363.33653145577</v>
      </c>
      <c r="L599" t="s">
        <v>28</v>
      </c>
      <c r="M599">
        <v>5</v>
      </c>
      <c r="N599">
        <v>8</v>
      </c>
      <c r="O599">
        <v>3.3333333333333299</v>
      </c>
      <c r="P599">
        <v>17.441957400000302</v>
      </c>
      <c r="Q599" t="s">
        <v>262</v>
      </c>
      <c r="R599">
        <v>60</v>
      </c>
      <c r="S599">
        <v>0.3</v>
      </c>
      <c r="T599">
        <v>2</v>
      </c>
      <c r="U599">
        <v>0.7</v>
      </c>
      <c r="V599" t="s">
        <v>6</v>
      </c>
      <c r="W599">
        <v>5</v>
      </c>
      <c r="X599" t="s">
        <v>13</v>
      </c>
      <c r="Y599">
        <v>3252.6189272460601</v>
      </c>
      <c r="Z599">
        <v>3252.6189272460601</v>
      </c>
      <c r="AA599">
        <v>90000000000</v>
      </c>
      <c r="AB599">
        <v>1512.7236392999901</v>
      </c>
      <c r="AC599">
        <f>(K599-Y599)/Y599</f>
        <v>3.4039525282924143E-2</v>
      </c>
      <c r="AD599">
        <f>-AC599</f>
        <v>-3.4039525282924143E-2</v>
      </c>
      <c r="AE599">
        <f>P599/AB599</f>
        <v>1.1530167802541602E-2</v>
      </c>
    </row>
    <row r="600" spans="1:31" x14ac:dyDescent="0.3">
      <c r="A600" t="s">
        <v>207</v>
      </c>
      <c r="B600">
        <v>10</v>
      </c>
      <c r="C600">
        <v>0.3</v>
      </c>
      <c r="D600" t="str">
        <f>CONCATENATE("OS=",C600)</f>
        <v>OS=0.3</v>
      </c>
      <c r="E600">
        <v>4</v>
      </c>
      <c r="F600">
        <v>0.7</v>
      </c>
      <c r="G600" t="str">
        <f>CONCATENATE("ρ=",F600)</f>
        <v>ρ=0.7</v>
      </c>
      <c r="H600" t="s">
        <v>6</v>
      </c>
      <c r="I600" t="str">
        <f>CONCATENATE("μ=",H600)</f>
        <v>μ=L</v>
      </c>
      <c r="J600">
        <v>5</v>
      </c>
      <c r="K600">
        <v>3363.1884016214799</v>
      </c>
      <c r="L600" t="s">
        <v>28</v>
      </c>
      <c r="M600">
        <v>5</v>
      </c>
      <c r="N600">
        <v>8</v>
      </c>
      <c r="O600">
        <v>6.6666666666666599</v>
      </c>
      <c r="P600">
        <v>7.6089500000001906E-2</v>
      </c>
      <c r="Q600" t="s">
        <v>207</v>
      </c>
      <c r="R600">
        <v>10</v>
      </c>
      <c r="S600">
        <v>0.3</v>
      </c>
      <c r="T600">
        <v>4</v>
      </c>
      <c r="U600">
        <v>0.7</v>
      </c>
      <c r="V600" t="s">
        <v>6</v>
      </c>
      <c r="W600">
        <v>5</v>
      </c>
      <c r="X600" t="s">
        <v>13</v>
      </c>
      <c r="Y600">
        <v>2568.1199962487299</v>
      </c>
      <c r="Z600">
        <v>2622.8879440293199</v>
      </c>
      <c r="AA600">
        <v>2772.6154148569599</v>
      </c>
      <c r="AB600">
        <v>38.059339499999801</v>
      </c>
      <c r="AC600">
        <f>(K600-Y600)/Y600</f>
        <v>0.30959161041310834</v>
      </c>
      <c r="AD600">
        <f>-AC600</f>
        <v>-0.30959161041310834</v>
      </c>
      <c r="AE600">
        <f>P600/AB600</f>
        <v>1.9992333287865466E-3</v>
      </c>
    </row>
    <row r="601" spans="1:31" x14ac:dyDescent="0.3">
      <c r="A601" t="s">
        <v>311</v>
      </c>
      <c r="B601">
        <v>60</v>
      </c>
      <c r="C601">
        <v>0.3</v>
      </c>
      <c r="D601" t="str">
        <f>CONCATENATE("OS=",C601)</f>
        <v>OS=0.3</v>
      </c>
      <c r="E601">
        <v>2</v>
      </c>
      <c r="F601">
        <v>0.7</v>
      </c>
      <c r="G601" t="str">
        <f>CONCATENATE("ρ=",F601)</f>
        <v>ρ=0.7</v>
      </c>
      <c r="H601" t="s">
        <v>6</v>
      </c>
      <c r="I601" t="str">
        <f>CONCATENATE("μ=",H601)</f>
        <v>μ=L</v>
      </c>
      <c r="J601">
        <v>3</v>
      </c>
      <c r="K601">
        <v>3360.2593910778801</v>
      </c>
      <c r="L601" t="s">
        <v>25</v>
      </c>
      <c r="M601">
        <v>4</v>
      </c>
      <c r="N601">
        <v>9</v>
      </c>
      <c r="O601">
        <v>3.3333333333333299</v>
      </c>
      <c r="P601">
        <v>22.146932499999799</v>
      </c>
      <c r="Q601" t="s">
        <v>311</v>
      </c>
      <c r="R601">
        <v>60</v>
      </c>
      <c r="S601">
        <v>0.3</v>
      </c>
      <c r="T601">
        <v>2</v>
      </c>
      <c r="U601">
        <v>0.7</v>
      </c>
      <c r="V601" t="s">
        <v>6</v>
      </c>
      <c r="W601">
        <v>3</v>
      </c>
      <c r="X601" t="s">
        <v>13</v>
      </c>
      <c r="Y601">
        <v>3191.2683954896102</v>
      </c>
      <c r="Z601">
        <v>3191.2683954896102</v>
      </c>
      <c r="AA601">
        <v>90000000000</v>
      </c>
      <c r="AB601">
        <v>1504.9606896</v>
      </c>
      <c r="AC601">
        <f>(K601-Y601)/Y601</f>
        <v>5.2954178290711591E-2</v>
      </c>
      <c r="AD601">
        <f>-AC601</f>
        <v>-5.2954178290711591E-2</v>
      </c>
      <c r="AE601">
        <f>P601/AB601</f>
        <v>1.4715954146208417E-2</v>
      </c>
    </row>
    <row r="602" spans="1:31" x14ac:dyDescent="0.3">
      <c r="A602" t="s">
        <v>314</v>
      </c>
      <c r="B602">
        <v>20</v>
      </c>
      <c r="C602">
        <v>0.7</v>
      </c>
      <c r="D602" t="str">
        <f>CONCATENATE("OS=",C602)</f>
        <v>OS=0.7</v>
      </c>
      <c r="E602">
        <v>4</v>
      </c>
      <c r="F602">
        <v>0.7</v>
      </c>
      <c r="G602" t="str">
        <f>CONCATENATE("ρ=",F602)</f>
        <v>ρ=0.7</v>
      </c>
      <c r="H602" t="s">
        <v>6</v>
      </c>
      <c r="I602" t="str">
        <f>CONCATENATE("μ=",H602)</f>
        <v>μ=L</v>
      </c>
      <c r="J602">
        <v>4</v>
      </c>
      <c r="K602">
        <v>3356.01228123391</v>
      </c>
      <c r="L602" t="s">
        <v>22</v>
      </c>
      <c r="M602">
        <v>0</v>
      </c>
      <c r="N602">
        <v>9</v>
      </c>
      <c r="O602">
        <v>6.6666666666666599</v>
      </c>
      <c r="P602">
        <v>0.46369809999998701</v>
      </c>
      <c r="Q602" t="s">
        <v>314</v>
      </c>
      <c r="R602">
        <v>20</v>
      </c>
      <c r="S602">
        <v>0.7</v>
      </c>
      <c r="T602">
        <v>4</v>
      </c>
      <c r="U602">
        <v>0.7</v>
      </c>
      <c r="V602" t="s">
        <v>6</v>
      </c>
      <c r="W602">
        <v>4</v>
      </c>
      <c r="X602" t="s">
        <v>13</v>
      </c>
      <c r="Y602">
        <v>3777.6805068374101</v>
      </c>
      <c r="Z602">
        <v>3785.53019141098</v>
      </c>
      <c r="AA602">
        <v>3793.9182375530099</v>
      </c>
      <c r="AB602">
        <v>238.020914</v>
      </c>
      <c r="AC602">
        <f>(K602-Y602)/Y602</f>
        <v>-0.11162093375559473</v>
      </c>
      <c r="AD602">
        <f>-AC602</f>
        <v>0.11162093375559473</v>
      </c>
      <c r="AE602">
        <f>P602/AB602</f>
        <v>1.9481401537681138E-3</v>
      </c>
    </row>
    <row r="603" spans="1:31" x14ac:dyDescent="0.3">
      <c r="A603" t="s">
        <v>211</v>
      </c>
      <c r="B603">
        <v>30</v>
      </c>
      <c r="C603">
        <v>0.3</v>
      </c>
      <c r="D603" t="str">
        <f>CONCATENATE("OS=",C603)</f>
        <v>OS=0.3</v>
      </c>
      <c r="E603">
        <v>4</v>
      </c>
      <c r="F603">
        <v>0.7</v>
      </c>
      <c r="G603" t="str">
        <f>CONCATENATE("ρ=",F603)</f>
        <v>ρ=0.7</v>
      </c>
      <c r="H603" t="s">
        <v>6</v>
      </c>
      <c r="I603" t="str">
        <f>CONCATENATE("μ=",H603)</f>
        <v>μ=L</v>
      </c>
      <c r="J603">
        <v>1</v>
      </c>
      <c r="K603">
        <v>3353.9468672821499</v>
      </c>
      <c r="L603" t="s">
        <v>30</v>
      </c>
      <c r="M603">
        <v>3</v>
      </c>
      <c r="N603">
        <v>8</v>
      </c>
      <c r="O603">
        <v>6.6666666666666599</v>
      </c>
      <c r="P603">
        <v>0.96924269999999502</v>
      </c>
      <c r="Q603" t="s">
        <v>211</v>
      </c>
      <c r="R603">
        <v>30</v>
      </c>
      <c r="S603">
        <v>0.3</v>
      </c>
      <c r="T603">
        <v>4</v>
      </c>
      <c r="U603">
        <v>0.7</v>
      </c>
      <c r="V603" t="s">
        <v>6</v>
      </c>
      <c r="W603">
        <v>1</v>
      </c>
      <c r="X603" t="s">
        <v>13</v>
      </c>
      <c r="Y603">
        <v>2806.4797264670901</v>
      </c>
      <c r="Z603">
        <v>2838.9820780474101</v>
      </c>
      <c r="AA603">
        <v>2912.94697763472</v>
      </c>
      <c r="AB603">
        <v>533.45889879999902</v>
      </c>
      <c r="AC603">
        <f>(K603-Y603)/Y603</f>
        <v>0.19507254431666018</v>
      </c>
      <c r="AD603">
        <f>-AC603</f>
        <v>-0.19507254431666018</v>
      </c>
      <c r="AE603">
        <f>P603/AB603</f>
        <v>1.8169022996528496E-3</v>
      </c>
    </row>
    <row r="604" spans="1:31" x14ac:dyDescent="0.3">
      <c r="A604" t="s">
        <v>211</v>
      </c>
      <c r="B604">
        <v>30</v>
      </c>
      <c r="C604">
        <v>0.3</v>
      </c>
      <c r="D604" t="str">
        <f>CONCATENATE("OS=",C604)</f>
        <v>OS=0.3</v>
      </c>
      <c r="E604">
        <v>4</v>
      </c>
      <c r="F604">
        <v>0.7</v>
      </c>
      <c r="G604" t="str">
        <f>CONCATENATE("ρ=",F604)</f>
        <v>ρ=0.7</v>
      </c>
      <c r="H604" t="s">
        <v>6</v>
      </c>
      <c r="I604" t="str">
        <f>CONCATENATE("μ=",H604)</f>
        <v>μ=L</v>
      </c>
      <c r="J604">
        <v>1</v>
      </c>
      <c r="K604">
        <v>3353.4617980695598</v>
      </c>
      <c r="L604" t="s">
        <v>29</v>
      </c>
      <c r="M604">
        <v>4</v>
      </c>
      <c r="N604">
        <v>8</v>
      </c>
      <c r="O604">
        <v>6.6666666666666599</v>
      </c>
      <c r="P604">
        <v>1.0166437999998801</v>
      </c>
      <c r="Q604" t="s">
        <v>211</v>
      </c>
      <c r="R604">
        <v>30</v>
      </c>
      <c r="S604">
        <v>0.3</v>
      </c>
      <c r="T604">
        <v>4</v>
      </c>
      <c r="U604">
        <v>0.7</v>
      </c>
      <c r="V604" t="s">
        <v>6</v>
      </c>
      <c r="W604">
        <v>1</v>
      </c>
      <c r="X604" t="s">
        <v>13</v>
      </c>
      <c r="Y604">
        <v>2806.4797264670901</v>
      </c>
      <c r="Z604">
        <v>2838.9820780474101</v>
      </c>
      <c r="AA604">
        <v>2912.94697763472</v>
      </c>
      <c r="AB604">
        <v>533.45889879999902</v>
      </c>
      <c r="AC604">
        <f>(K604-Y604)/Y604</f>
        <v>0.19489970529415965</v>
      </c>
      <c r="AD604">
        <f>-AC604</f>
        <v>-0.19489970529415965</v>
      </c>
      <c r="AE604">
        <f>P604/AB604</f>
        <v>1.9057584422844799E-3</v>
      </c>
    </row>
    <row r="605" spans="1:31" x14ac:dyDescent="0.3">
      <c r="A605" t="s">
        <v>330</v>
      </c>
      <c r="B605">
        <v>60</v>
      </c>
      <c r="C605">
        <v>0.7</v>
      </c>
      <c r="D605" t="str">
        <f>CONCATENATE("OS=",C605)</f>
        <v>OS=0.7</v>
      </c>
      <c r="E605">
        <v>2</v>
      </c>
      <c r="F605">
        <v>0.7</v>
      </c>
      <c r="G605" t="str">
        <f>CONCATENATE("ρ=",F605)</f>
        <v>ρ=0.7</v>
      </c>
      <c r="H605" t="s">
        <v>4</v>
      </c>
      <c r="I605" t="str">
        <f>CONCATENATE("μ=",H605)</f>
        <v>μ=H</v>
      </c>
      <c r="J605">
        <v>1</v>
      </c>
      <c r="K605">
        <v>3351.87796296649</v>
      </c>
      <c r="L605" t="s">
        <v>5</v>
      </c>
      <c r="M605">
        <v>0</v>
      </c>
      <c r="N605">
        <v>6</v>
      </c>
      <c r="O605">
        <v>3.3333333333333299</v>
      </c>
      <c r="P605">
        <v>17.718324100002</v>
      </c>
      <c r="Q605" t="s">
        <v>330</v>
      </c>
      <c r="R605">
        <v>60</v>
      </c>
      <c r="S605">
        <v>0.7</v>
      </c>
      <c r="T605">
        <v>2</v>
      </c>
      <c r="U605">
        <v>0.7</v>
      </c>
      <c r="V605" t="s">
        <v>4</v>
      </c>
      <c r="W605">
        <v>1</v>
      </c>
      <c r="X605" t="s">
        <v>13</v>
      </c>
      <c r="Y605">
        <v>3449.4941403399098</v>
      </c>
      <c r="Z605">
        <v>3449.4941403399098</v>
      </c>
      <c r="AA605">
        <v>90000000000</v>
      </c>
      <c r="AB605">
        <v>1518.7025372999899</v>
      </c>
      <c r="AC605">
        <f>(K605-Y605)/Y605</f>
        <v>-2.8298693490112947E-2</v>
      </c>
      <c r="AD605">
        <f>-AC605</f>
        <v>2.8298693490112947E-2</v>
      </c>
      <c r="AE605">
        <f>P605/AB605</f>
        <v>1.1666750838187408E-2</v>
      </c>
    </row>
    <row r="606" spans="1:31" x14ac:dyDescent="0.3">
      <c r="A606" t="s">
        <v>330</v>
      </c>
      <c r="B606">
        <v>60</v>
      </c>
      <c r="C606">
        <v>0.7</v>
      </c>
      <c r="D606" t="str">
        <f>CONCATENATE("OS=",C606)</f>
        <v>OS=0.7</v>
      </c>
      <c r="E606">
        <v>2</v>
      </c>
      <c r="F606">
        <v>0.7</v>
      </c>
      <c r="G606" t="str">
        <f>CONCATENATE("ρ=",F606)</f>
        <v>ρ=0.7</v>
      </c>
      <c r="H606" t="s">
        <v>4</v>
      </c>
      <c r="I606" t="str">
        <f>CONCATENATE("μ=",H606)</f>
        <v>μ=H</v>
      </c>
      <c r="J606">
        <v>1</v>
      </c>
      <c r="K606">
        <v>3351.87796296649</v>
      </c>
      <c r="L606" t="s">
        <v>17</v>
      </c>
      <c r="M606">
        <v>3</v>
      </c>
      <c r="N606">
        <v>6</v>
      </c>
      <c r="O606">
        <v>3.3333333333333299</v>
      </c>
      <c r="P606">
        <v>17.267138400002199</v>
      </c>
      <c r="Q606" t="s">
        <v>330</v>
      </c>
      <c r="R606">
        <v>60</v>
      </c>
      <c r="S606">
        <v>0.7</v>
      </c>
      <c r="T606">
        <v>2</v>
      </c>
      <c r="U606">
        <v>0.7</v>
      </c>
      <c r="V606" t="s">
        <v>4</v>
      </c>
      <c r="W606">
        <v>1</v>
      </c>
      <c r="X606" t="s">
        <v>13</v>
      </c>
      <c r="Y606">
        <v>3449.4941403399098</v>
      </c>
      <c r="Z606">
        <v>3449.4941403399098</v>
      </c>
      <c r="AA606">
        <v>90000000000</v>
      </c>
      <c r="AB606">
        <v>1518.7025372999899</v>
      </c>
      <c r="AC606">
        <f>(K606-Y606)/Y606</f>
        <v>-2.8298693490112947E-2</v>
      </c>
      <c r="AD606">
        <f>-AC606</f>
        <v>2.8298693490112947E-2</v>
      </c>
      <c r="AE606">
        <f>P606/AB606</f>
        <v>1.1369664549781031E-2</v>
      </c>
    </row>
    <row r="607" spans="1:31" x14ac:dyDescent="0.3">
      <c r="A607" t="s">
        <v>330</v>
      </c>
      <c r="B607">
        <v>60</v>
      </c>
      <c r="C607">
        <v>0.7</v>
      </c>
      <c r="D607" t="str">
        <f>CONCATENATE("OS=",C607)</f>
        <v>OS=0.7</v>
      </c>
      <c r="E607">
        <v>2</v>
      </c>
      <c r="F607">
        <v>0.7</v>
      </c>
      <c r="G607" t="str">
        <f>CONCATENATE("ρ=",F607)</f>
        <v>ρ=0.7</v>
      </c>
      <c r="H607" t="s">
        <v>4</v>
      </c>
      <c r="I607" t="str">
        <f>CONCATENATE("μ=",H607)</f>
        <v>μ=H</v>
      </c>
      <c r="J607">
        <v>1</v>
      </c>
      <c r="K607">
        <v>3351.87796296649</v>
      </c>
      <c r="L607" t="s">
        <v>16</v>
      </c>
      <c r="M607">
        <v>4</v>
      </c>
      <c r="N607">
        <v>6</v>
      </c>
      <c r="O607">
        <v>3.3333333333333299</v>
      </c>
      <c r="P607">
        <v>18.348689499998699</v>
      </c>
      <c r="Q607" t="s">
        <v>330</v>
      </c>
      <c r="R607">
        <v>60</v>
      </c>
      <c r="S607">
        <v>0.7</v>
      </c>
      <c r="T607">
        <v>2</v>
      </c>
      <c r="U607">
        <v>0.7</v>
      </c>
      <c r="V607" t="s">
        <v>4</v>
      </c>
      <c r="W607">
        <v>1</v>
      </c>
      <c r="X607" t="s">
        <v>13</v>
      </c>
      <c r="Y607">
        <v>3449.4941403399098</v>
      </c>
      <c r="Z607">
        <v>3449.4941403399098</v>
      </c>
      <c r="AA607">
        <v>90000000000</v>
      </c>
      <c r="AB607">
        <v>1518.7025372999899</v>
      </c>
      <c r="AC607">
        <f>(K607-Y607)/Y607</f>
        <v>-2.8298693490112947E-2</v>
      </c>
      <c r="AD607">
        <f>-AC607</f>
        <v>2.8298693490112947E-2</v>
      </c>
      <c r="AE607">
        <f>P607/AB607</f>
        <v>1.2081819216961165E-2</v>
      </c>
    </row>
    <row r="608" spans="1:31" x14ac:dyDescent="0.3">
      <c r="A608" t="s">
        <v>330</v>
      </c>
      <c r="B608">
        <v>60</v>
      </c>
      <c r="C608">
        <v>0.7</v>
      </c>
      <c r="D608" t="str">
        <f>CONCATENATE("OS=",C608)</f>
        <v>OS=0.7</v>
      </c>
      <c r="E608">
        <v>2</v>
      </c>
      <c r="F608">
        <v>0.7</v>
      </c>
      <c r="G608" t="str">
        <f>CONCATENATE("ρ=",F608)</f>
        <v>ρ=0.7</v>
      </c>
      <c r="H608" t="s">
        <v>4</v>
      </c>
      <c r="I608" t="str">
        <f>CONCATENATE("μ=",H608)</f>
        <v>μ=H</v>
      </c>
      <c r="J608">
        <v>1</v>
      </c>
      <c r="K608">
        <v>3351.87796296649</v>
      </c>
      <c r="L608" t="s">
        <v>15</v>
      </c>
      <c r="M608">
        <v>5</v>
      </c>
      <c r="N608">
        <v>6</v>
      </c>
      <c r="O608">
        <v>3.3333333333333299</v>
      </c>
      <c r="P608">
        <v>16.430945700001701</v>
      </c>
      <c r="Q608" t="s">
        <v>330</v>
      </c>
      <c r="R608">
        <v>60</v>
      </c>
      <c r="S608">
        <v>0.7</v>
      </c>
      <c r="T608">
        <v>2</v>
      </c>
      <c r="U608">
        <v>0.7</v>
      </c>
      <c r="V608" t="s">
        <v>4</v>
      </c>
      <c r="W608">
        <v>1</v>
      </c>
      <c r="X608" t="s">
        <v>13</v>
      </c>
      <c r="Y608">
        <v>3449.4941403399098</v>
      </c>
      <c r="Z608">
        <v>3449.4941403399098</v>
      </c>
      <c r="AA608">
        <v>90000000000</v>
      </c>
      <c r="AB608">
        <v>1518.7025372999899</v>
      </c>
      <c r="AC608">
        <f>(K608-Y608)/Y608</f>
        <v>-2.8298693490112947E-2</v>
      </c>
      <c r="AD608">
        <f>-AC608</f>
        <v>2.8298693490112947E-2</v>
      </c>
      <c r="AE608">
        <f>P608/AB608</f>
        <v>1.0819067787437357E-2</v>
      </c>
    </row>
    <row r="609" spans="1:31" x14ac:dyDescent="0.3">
      <c r="A609" t="s">
        <v>211</v>
      </c>
      <c r="B609">
        <v>30</v>
      </c>
      <c r="C609">
        <v>0.3</v>
      </c>
      <c r="D609" t="str">
        <f>CONCATENATE("OS=",C609)</f>
        <v>OS=0.3</v>
      </c>
      <c r="E609">
        <v>4</v>
      </c>
      <c r="F609">
        <v>0.7</v>
      </c>
      <c r="G609" t="str">
        <f>CONCATENATE("ρ=",F609)</f>
        <v>ρ=0.7</v>
      </c>
      <c r="H609" t="s">
        <v>6</v>
      </c>
      <c r="I609" t="str">
        <f>CONCATENATE("μ=",H609)</f>
        <v>μ=L</v>
      </c>
      <c r="J609">
        <v>1</v>
      </c>
      <c r="K609">
        <v>3351.0205699739199</v>
      </c>
      <c r="L609" t="s">
        <v>28</v>
      </c>
      <c r="M609">
        <v>5</v>
      </c>
      <c r="N609">
        <v>8</v>
      </c>
      <c r="O609">
        <v>6.6666666666666599</v>
      </c>
      <c r="P609">
        <v>1.0008399000000701</v>
      </c>
      <c r="Q609" t="s">
        <v>211</v>
      </c>
      <c r="R609">
        <v>30</v>
      </c>
      <c r="S609">
        <v>0.3</v>
      </c>
      <c r="T609">
        <v>4</v>
      </c>
      <c r="U609">
        <v>0.7</v>
      </c>
      <c r="V609" t="s">
        <v>6</v>
      </c>
      <c r="W609">
        <v>1</v>
      </c>
      <c r="X609" t="s">
        <v>13</v>
      </c>
      <c r="Y609">
        <v>2806.4797264670901</v>
      </c>
      <c r="Z609">
        <v>2838.9820780474101</v>
      </c>
      <c r="AA609">
        <v>2912.94697763472</v>
      </c>
      <c r="AB609">
        <v>533.45889879999902</v>
      </c>
      <c r="AC609">
        <f>(K609-Y609)/Y609</f>
        <v>0.19402985112325033</v>
      </c>
      <c r="AD609">
        <f>-AC609</f>
        <v>-0.19402985112325033</v>
      </c>
      <c r="AE609">
        <f>P609/AB609</f>
        <v>1.8761331046336122E-3</v>
      </c>
    </row>
    <row r="610" spans="1:31" x14ac:dyDescent="0.3">
      <c r="A610" t="s">
        <v>211</v>
      </c>
      <c r="B610">
        <v>30</v>
      </c>
      <c r="C610">
        <v>0.3</v>
      </c>
      <c r="D610" t="str">
        <f>CONCATENATE("OS=",C610)</f>
        <v>OS=0.3</v>
      </c>
      <c r="E610">
        <v>4</v>
      </c>
      <c r="F610">
        <v>0.7</v>
      </c>
      <c r="G610" t="str">
        <f>CONCATENATE("ρ=",F610)</f>
        <v>ρ=0.7</v>
      </c>
      <c r="H610" t="s">
        <v>6</v>
      </c>
      <c r="I610" t="str">
        <f>CONCATENATE("μ=",H610)</f>
        <v>μ=L</v>
      </c>
      <c r="J610">
        <v>1</v>
      </c>
      <c r="K610">
        <v>3346.4606139222301</v>
      </c>
      <c r="L610" t="s">
        <v>31</v>
      </c>
      <c r="M610">
        <v>0</v>
      </c>
      <c r="N610">
        <v>8</v>
      </c>
      <c r="O610">
        <v>6.6666666666666599</v>
      </c>
      <c r="P610">
        <v>0.95381520000000797</v>
      </c>
      <c r="Q610" t="s">
        <v>211</v>
      </c>
      <c r="R610">
        <v>30</v>
      </c>
      <c r="S610">
        <v>0.3</v>
      </c>
      <c r="T610">
        <v>4</v>
      </c>
      <c r="U610">
        <v>0.7</v>
      </c>
      <c r="V610" t="s">
        <v>6</v>
      </c>
      <c r="W610">
        <v>1</v>
      </c>
      <c r="X610" t="s">
        <v>13</v>
      </c>
      <c r="Y610">
        <v>2806.4797264670901</v>
      </c>
      <c r="Z610">
        <v>2838.9820780474101</v>
      </c>
      <c r="AA610">
        <v>2912.94697763472</v>
      </c>
      <c r="AB610">
        <v>533.45889879999902</v>
      </c>
      <c r="AC610">
        <f>(K610-Y610)/Y610</f>
        <v>0.19240505547313883</v>
      </c>
      <c r="AD610">
        <f>-AC610</f>
        <v>-0.19240505547313883</v>
      </c>
      <c r="AE610">
        <f>P610/AB610</f>
        <v>1.7879825458823329E-3</v>
      </c>
    </row>
    <row r="611" spans="1:31" x14ac:dyDescent="0.3">
      <c r="A611" t="s">
        <v>329</v>
      </c>
      <c r="B611">
        <v>60</v>
      </c>
      <c r="C611">
        <v>0.7</v>
      </c>
      <c r="D611" t="str">
        <f>CONCATENATE("OS=",C611)</f>
        <v>OS=0.7</v>
      </c>
      <c r="E611">
        <v>2</v>
      </c>
      <c r="F611">
        <v>0.7</v>
      </c>
      <c r="G611" t="str">
        <f>CONCATENATE("ρ=",F611)</f>
        <v>ρ=0.7</v>
      </c>
      <c r="H611" t="s">
        <v>6</v>
      </c>
      <c r="I611" t="str">
        <f>CONCATENATE("μ=",H611)</f>
        <v>μ=L</v>
      </c>
      <c r="J611">
        <v>2</v>
      </c>
      <c r="K611">
        <v>3343.0716245794902</v>
      </c>
      <c r="L611" t="s">
        <v>21</v>
      </c>
      <c r="M611">
        <v>0</v>
      </c>
      <c r="N611">
        <v>7</v>
      </c>
      <c r="O611">
        <v>3.3333333333333299</v>
      </c>
      <c r="P611">
        <v>20.790260099998701</v>
      </c>
      <c r="Q611" t="s">
        <v>329</v>
      </c>
      <c r="R611">
        <v>60</v>
      </c>
      <c r="S611">
        <v>0.7</v>
      </c>
      <c r="T611">
        <v>2</v>
      </c>
      <c r="U611">
        <v>0.7</v>
      </c>
      <c r="V611" t="s">
        <v>6</v>
      </c>
      <c r="W611">
        <v>2</v>
      </c>
      <c r="X611" t="s">
        <v>13</v>
      </c>
      <c r="Y611">
        <v>4230.4454343771804</v>
      </c>
      <c r="Z611">
        <v>4230.4454343771804</v>
      </c>
      <c r="AA611">
        <v>90000000000</v>
      </c>
      <c r="AB611">
        <v>1512.8462050999899</v>
      </c>
      <c r="AC611">
        <f>(K611-Y611)/Y611</f>
        <v>-0.2097589541249649</v>
      </c>
      <c r="AD611">
        <f>-AC611</f>
        <v>0.2097589541249649</v>
      </c>
      <c r="AE611">
        <f>P611/AB611</f>
        <v>1.3742480914393141E-2</v>
      </c>
    </row>
    <row r="612" spans="1:31" x14ac:dyDescent="0.3">
      <c r="A612" t="s">
        <v>329</v>
      </c>
      <c r="B612">
        <v>60</v>
      </c>
      <c r="C612">
        <v>0.7</v>
      </c>
      <c r="D612" t="str">
        <f>CONCATENATE("OS=",C612)</f>
        <v>OS=0.7</v>
      </c>
      <c r="E612">
        <v>2</v>
      </c>
      <c r="F612">
        <v>0.7</v>
      </c>
      <c r="G612" t="str">
        <f>CONCATENATE("ρ=",F612)</f>
        <v>ρ=0.7</v>
      </c>
      <c r="H612" t="s">
        <v>6</v>
      </c>
      <c r="I612" t="str">
        <f>CONCATENATE("μ=",H612)</f>
        <v>μ=L</v>
      </c>
      <c r="J612">
        <v>2</v>
      </c>
      <c r="K612">
        <v>3343.0716245794902</v>
      </c>
      <c r="L612" t="s">
        <v>20</v>
      </c>
      <c r="M612">
        <v>3</v>
      </c>
      <c r="N612">
        <v>7</v>
      </c>
      <c r="O612">
        <v>3.3333333333333299</v>
      </c>
      <c r="P612">
        <v>18.7987790000006</v>
      </c>
      <c r="Q612" t="s">
        <v>329</v>
      </c>
      <c r="R612">
        <v>60</v>
      </c>
      <c r="S612">
        <v>0.7</v>
      </c>
      <c r="T612">
        <v>2</v>
      </c>
      <c r="U612">
        <v>0.7</v>
      </c>
      <c r="V612" t="s">
        <v>6</v>
      </c>
      <c r="W612">
        <v>2</v>
      </c>
      <c r="X612" t="s">
        <v>13</v>
      </c>
      <c r="Y612">
        <v>4230.4454343771804</v>
      </c>
      <c r="Z612">
        <v>4230.4454343771804</v>
      </c>
      <c r="AA612">
        <v>90000000000</v>
      </c>
      <c r="AB612">
        <v>1512.8462050999899</v>
      </c>
      <c r="AC612">
        <f>(K612-Y612)/Y612</f>
        <v>-0.2097589541249649</v>
      </c>
      <c r="AD612">
        <f>-AC612</f>
        <v>0.2097589541249649</v>
      </c>
      <c r="AE612">
        <f>P612/AB612</f>
        <v>1.2426100509508245E-2</v>
      </c>
    </row>
    <row r="613" spans="1:31" x14ac:dyDescent="0.3">
      <c r="A613" t="s">
        <v>329</v>
      </c>
      <c r="B613">
        <v>60</v>
      </c>
      <c r="C613">
        <v>0.7</v>
      </c>
      <c r="D613" t="str">
        <f>CONCATENATE("OS=",C613)</f>
        <v>OS=0.7</v>
      </c>
      <c r="E613">
        <v>2</v>
      </c>
      <c r="F613">
        <v>0.7</v>
      </c>
      <c r="G613" t="str">
        <f>CONCATENATE("ρ=",F613)</f>
        <v>ρ=0.7</v>
      </c>
      <c r="H613" t="s">
        <v>6</v>
      </c>
      <c r="I613" t="str">
        <f>CONCATENATE("μ=",H613)</f>
        <v>μ=L</v>
      </c>
      <c r="J613">
        <v>2</v>
      </c>
      <c r="K613">
        <v>3343.0716245794902</v>
      </c>
      <c r="L613" t="s">
        <v>19</v>
      </c>
      <c r="M613">
        <v>4</v>
      </c>
      <c r="N613">
        <v>7</v>
      </c>
      <c r="O613">
        <v>3.3333333333333299</v>
      </c>
      <c r="P613">
        <v>22.006748200001301</v>
      </c>
      <c r="Q613" t="s">
        <v>329</v>
      </c>
      <c r="R613">
        <v>60</v>
      </c>
      <c r="S613">
        <v>0.7</v>
      </c>
      <c r="T613">
        <v>2</v>
      </c>
      <c r="U613">
        <v>0.7</v>
      </c>
      <c r="V613" t="s">
        <v>6</v>
      </c>
      <c r="W613">
        <v>2</v>
      </c>
      <c r="X613" t="s">
        <v>13</v>
      </c>
      <c r="Y613">
        <v>4230.4454343771804</v>
      </c>
      <c r="Z613">
        <v>4230.4454343771804</v>
      </c>
      <c r="AA613">
        <v>90000000000</v>
      </c>
      <c r="AB613">
        <v>1512.8462050999899</v>
      </c>
      <c r="AC613">
        <f>(K613-Y613)/Y613</f>
        <v>-0.2097589541249649</v>
      </c>
      <c r="AD613">
        <f>-AC613</f>
        <v>0.2097589541249649</v>
      </c>
      <c r="AE613">
        <f>P613/AB613</f>
        <v>1.4546586510785999E-2</v>
      </c>
    </row>
    <row r="614" spans="1:31" x14ac:dyDescent="0.3">
      <c r="A614" t="s">
        <v>329</v>
      </c>
      <c r="B614">
        <v>60</v>
      </c>
      <c r="C614">
        <v>0.7</v>
      </c>
      <c r="D614" t="str">
        <f>CONCATENATE("OS=",C614)</f>
        <v>OS=0.7</v>
      </c>
      <c r="E614">
        <v>2</v>
      </c>
      <c r="F614">
        <v>0.7</v>
      </c>
      <c r="G614" t="str">
        <f>CONCATENATE("ρ=",F614)</f>
        <v>ρ=0.7</v>
      </c>
      <c r="H614" t="s">
        <v>6</v>
      </c>
      <c r="I614" t="str">
        <f>CONCATENATE("μ=",H614)</f>
        <v>μ=L</v>
      </c>
      <c r="J614">
        <v>2</v>
      </c>
      <c r="K614">
        <v>3343.0716245794902</v>
      </c>
      <c r="L614" t="s">
        <v>18</v>
      </c>
      <c r="M614">
        <v>5</v>
      </c>
      <c r="N614">
        <v>7</v>
      </c>
      <c r="O614">
        <v>3.3333333333333299</v>
      </c>
      <c r="P614">
        <v>20.8747780000012</v>
      </c>
      <c r="Q614" t="s">
        <v>329</v>
      </c>
      <c r="R614">
        <v>60</v>
      </c>
      <c r="S614">
        <v>0.7</v>
      </c>
      <c r="T614">
        <v>2</v>
      </c>
      <c r="U614">
        <v>0.7</v>
      </c>
      <c r="V614" t="s">
        <v>6</v>
      </c>
      <c r="W614">
        <v>2</v>
      </c>
      <c r="X614" t="s">
        <v>13</v>
      </c>
      <c r="Y614">
        <v>4230.4454343771804</v>
      </c>
      <c r="Z614">
        <v>4230.4454343771804</v>
      </c>
      <c r="AA614">
        <v>90000000000</v>
      </c>
      <c r="AB614">
        <v>1512.8462050999899</v>
      </c>
      <c r="AC614">
        <f>(K614-Y614)/Y614</f>
        <v>-0.2097589541249649</v>
      </c>
      <c r="AD614">
        <f>-AC614</f>
        <v>0.2097589541249649</v>
      </c>
      <c r="AE614">
        <f>P614/AB614</f>
        <v>1.3798347730013642E-2</v>
      </c>
    </row>
    <row r="615" spans="1:31" x14ac:dyDescent="0.3">
      <c r="A615" t="s">
        <v>327</v>
      </c>
      <c r="B615">
        <v>60</v>
      </c>
      <c r="C615">
        <v>0.7</v>
      </c>
      <c r="D615" t="str">
        <f>CONCATENATE("OS=",C615)</f>
        <v>OS=0.7</v>
      </c>
      <c r="E615">
        <v>2</v>
      </c>
      <c r="F615">
        <v>0.3</v>
      </c>
      <c r="G615" t="str">
        <f>CONCATENATE("ρ=",F615)</f>
        <v>ρ=0.3</v>
      </c>
      <c r="H615" t="s">
        <v>6</v>
      </c>
      <c r="I615" t="str">
        <f>CONCATENATE("μ=",H615)</f>
        <v>μ=L</v>
      </c>
      <c r="J615">
        <v>4</v>
      </c>
      <c r="K615">
        <v>3342.8354096170101</v>
      </c>
      <c r="L615" t="s">
        <v>22</v>
      </c>
      <c r="M615">
        <v>0</v>
      </c>
      <c r="N615">
        <v>9</v>
      </c>
      <c r="O615">
        <v>3.3333333333333299</v>
      </c>
      <c r="P615">
        <v>12.0716733000008</v>
      </c>
      <c r="Q615" t="s">
        <v>327</v>
      </c>
      <c r="R615">
        <v>60</v>
      </c>
      <c r="S615">
        <v>0.7</v>
      </c>
      <c r="T615">
        <v>2</v>
      </c>
      <c r="U615">
        <v>0.3</v>
      </c>
      <c r="V615" t="s">
        <v>6</v>
      </c>
      <c r="W615">
        <v>4</v>
      </c>
      <c r="X615" t="s">
        <v>13</v>
      </c>
      <c r="Y615">
        <v>3705.8329343178102</v>
      </c>
      <c r="Z615">
        <v>3705.8329343178102</v>
      </c>
      <c r="AA615">
        <v>90000000000</v>
      </c>
      <c r="AB615">
        <v>1509.9209825999999</v>
      </c>
      <c r="AC615">
        <f>(K615-Y615)/Y615</f>
        <v>-9.7953019236044617E-2</v>
      </c>
      <c r="AD615">
        <f>-AC615</f>
        <v>9.7953019236044617E-2</v>
      </c>
      <c r="AE615">
        <f>P615/AB615</f>
        <v>7.9949039977006281E-3</v>
      </c>
    </row>
    <row r="616" spans="1:31" x14ac:dyDescent="0.3">
      <c r="A616" t="s">
        <v>327</v>
      </c>
      <c r="B616">
        <v>60</v>
      </c>
      <c r="C616">
        <v>0.7</v>
      </c>
      <c r="D616" t="str">
        <f>CONCATENATE("OS=",C616)</f>
        <v>OS=0.7</v>
      </c>
      <c r="E616">
        <v>2</v>
      </c>
      <c r="F616">
        <v>0.3</v>
      </c>
      <c r="G616" t="str">
        <f>CONCATENATE("ρ=",F616)</f>
        <v>ρ=0.3</v>
      </c>
      <c r="H616" t="s">
        <v>6</v>
      </c>
      <c r="I616" t="str">
        <f>CONCATENATE("μ=",H616)</f>
        <v>μ=L</v>
      </c>
      <c r="J616">
        <v>4</v>
      </c>
      <c r="K616">
        <v>3342.6660124279801</v>
      </c>
      <c r="L616" t="s">
        <v>23</v>
      </c>
      <c r="M616">
        <v>3</v>
      </c>
      <c r="N616">
        <v>9</v>
      </c>
      <c r="O616">
        <v>3.3333333333333299</v>
      </c>
      <c r="P616">
        <v>11.808512199999299</v>
      </c>
      <c r="Q616" t="s">
        <v>327</v>
      </c>
      <c r="R616">
        <v>60</v>
      </c>
      <c r="S616">
        <v>0.7</v>
      </c>
      <c r="T616">
        <v>2</v>
      </c>
      <c r="U616">
        <v>0.3</v>
      </c>
      <c r="V616" t="s">
        <v>6</v>
      </c>
      <c r="W616">
        <v>4</v>
      </c>
      <c r="X616" t="s">
        <v>13</v>
      </c>
      <c r="Y616">
        <v>3705.8329343178102</v>
      </c>
      <c r="Z616">
        <v>3705.8329343178102</v>
      </c>
      <c r="AA616">
        <v>90000000000</v>
      </c>
      <c r="AB616">
        <v>1509.9209825999999</v>
      </c>
      <c r="AC616">
        <f>(K616-Y616)/Y616</f>
        <v>-9.7998730198204084E-2</v>
      </c>
      <c r="AD616">
        <f>-AC616</f>
        <v>9.7998730198204084E-2</v>
      </c>
      <c r="AE616">
        <f>P616/AB616</f>
        <v>7.8206160031405736E-3</v>
      </c>
    </row>
    <row r="617" spans="1:31" x14ac:dyDescent="0.3">
      <c r="A617" t="s">
        <v>329</v>
      </c>
      <c r="B617">
        <v>60</v>
      </c>
      <c r="C617">
        <v>0.7</v>
      </c>
      <c r="D617" t="str">
        <f>CONCATENATE("OS=",C617)</f>
        <v>OS=0.7</v>
      </c>
      <c r="E617">
        <v>2</v>
      </c>
      <c r="F617">
        <v>0.7</v>
      </c>
      <c r="G617" t="str">
        <f>CONCATENATE("ρ=",F617)</f>
        <v>ρ=0.7</v>
      </c>
      <c r="H617" t="s">
        <v>6</v>
      </c>
      <c r="I617" t="str">
        <f>CONCATENATE("μ=",H617)</f>
        <v>μ=L</v>
      </c>
      <c r="J617">
        <v>2</v>
      </c>
      <c r="K617">
        <v>3341.6778654575901</v>
      </c>
      <c r="L617" t="s">
        <v>5</v>
      </c>
      <c r="M617">
        <v>0</v>
      </c>
      <c r="N617">
        <v>6</v>
      </c>
      <c r="O617">
        <v>3.3333333333333299</v>
      </c>
      <c r="P617">
        <v>20.878889600000502</v>
      </c>
      <c r="Q617" t="s">
        <v>329</v>
      </c>
      <c r="R617">
        <v>60</v>
      </c>
      <c r="S617">
        <v>0.7</v>
      </c>
      <c r="T617">
        <v>2</v>
      </c>
      <c r="U617">
        <v>0.7</v>
      </c>
      <c r="V617" t="s">
        <v>6</v>
      </c>
      <c r="W617">
        <v>2</v>
      </c>
      <c r="X617" t="s">
        <v>13</v>
      </c>
      <c r="Y617">
        <v>4230.4454343771804</v>
      </c>
      <c r="Z617">
        <v>4230.4454343771804</v>
      </c>
      <c r="AA617">
        <v>90000000000</v>
      </c>
      <c r="AB617">
        <v>1512.8462050999899</v>
      </c>
      <c r="AC617">
        <f>(K617-Y617)/Y617</f>
        <v>-0.21008841331396053</v>
      </c>
      <c r="AD617">
        <f>-AC617</f>
        <v>0.21008841331396053</v>
      </c>
      <c r="AE617">
        <f>P617/AB617</f>
        <v>1.3801065521144983E-2</v>
      </c>
    </row>
    <row r="618" spans="1:31" x14ac:dyDescent="0.3">
      <c r="A618" t="s">
        <v>329</v>
      </c>
      <c r="B618">
        <v>60</v>
      </c>
      <c r="C618">
        <v>0.7</v>
      </c>
      <c r="D618" t="str">
        <f>CONCATENATE("OS=",C618)</f>
        <v>OS=0.7</v>
      </c>
      <c r="E618">
        <v>2</v>
      </c>
      <c r="F618">
        <v>0.7</v>
      </c>
      <c r="G618" t="str">
        <f>CONCATENATE("ρ=",F618)</f>
        <v>ρ=0.7</v>
      </c>
      <c r="H618" t="s">
        <v>6</v>
      </c>
      <c r="I618" t="str">
        <f>CONCATENATE("μ=",H618)</f>
        <v>μ=L</v>
      </c>
      <c r="J618">
        <v>2</v>
      </c>
      <c r="K618">
        <v>3341.6778654575901</v>
      </c>
      <c r="L618" t="s">
        <v>17</v>
      </c>
      <c r="M618">
        <v>3</v>
      </c>
      <c r="N618">
        <v>6</v>
      </c>
      <c r="O618">
        <v>3.3333333333333299</v>
      </c>
      <c r="P618">
        <v>21.533050300000401</v>
      </c>
      <c r="Q618" t="s">
        <v>329</v>
      </c>
      <c r="R618">
        <v>60</v>
      </c>
      <c r="S618">
        <v>0.7</v>
      </c>
      <c r="T618">
        <v>2</v>
      </c>
      <c r="U618">
        <v>0.7</v>
      </c>
      <c r="V618" t="s">
        <v>6</v>
      </c>
      <c r="W618">
        <v>2</v>
      </c>
      <c r="X618" t="s">
        <v>13</v>
      </c>
      <c r="Y618">
        <v>4230.4454343771804</v>
      </c>
      <c r="Z618">
        <v>4230.4454343771804</v>
      </c>
      <c r="AA618">
        <v>90000000000</v>
      </c>
      <c r="AB618">
        <v>1512.8462050999899</v>
      </c>
      <c r="AC618">
        <f>(K618-Y618)/Y618</f>
        <v>-0.21008841331396053</v>
      </c>
      <c r="AD618">
        <f>-AC618</f>
        <v>0.21008841331396053</v>
      </c>
      <c r="AE618">
        <f>P618/AB618</f>
        <v>1.4233469487783919E-2</v>
      </c>
    </row>
    <row r="619" spans="1:31" x14ac:dyDescent="0.3">
      <c r="A619" t="s">
        <v>329</v>
      </c>
      <c r="B619">
        <v>60</v>
      </c>
      <c r="C619">
        <v>0.7</v>
      </c>
      <c r="D619" t="str">
        <f>CONCATENATE("OS=",C619)</f>
        <v>OS=0.7</v>
      </c>
      <c r="E619">
        <v>2</v>
      </c>
      <c r="F619">
        <v>0.7</v>
      </c>
      <c r="G619" t="str">
        <f>CONCATENATE("ρ=",F619)</f>
        <v>ρ=0.7</v>
      </c>
      <c r="H619" t="s">
        <v>6</v>
      </c>
      <c r="I619" t="str">
        <f>CONCATENATE("μ=",H619)</f>
        <v>μ=L</v>
      </c>
      <c r="J619">
        <v>2</v>
      </c>
      <c r="K619">
        <v>3341.6778654575901</v>
      </c>
      <c r="L619" t="s">
        <v>16</v>
      </c>
      <c r="M619">
        <v>4</v>
      </c>
      <c r="N619">
        <v>6</v>
      </c>
      <c r="O619">
        <v>3.3333333333333299</v>
      </c>
      <c r="P619">
        <v>22.4065222999997</v>
      </c>
      <c r="Q619" t="s">
        <v>329</v>
      </c>
      <c r="R619">
        <v>60</v>
      </c>
      <c r="S619">
        <v>0.7</v>
      </c>
      <c r="T619">
        <v>2</v>
      </c>
      <c r="U619">
        <v>0.7</v>
      </c>
      <c r="V619" t="s">
        <v>6</v>
      </c>
      <c r="W619">
        <v>2</v>
      </c>
      <c r="X619" t="s">
        <v>13</v>
      </c>
      <c r="Y619">
        <v>4230.4454343771804</v>
      </c>
      <c r="Z619">
        <v>4230.4454343771804</v>
      </c>
      <c r="AA619">
        <v>90000000000</v>
      </c>
      <c r="AB619">
        <v>1512.8462050999899</v>
      </c>
      <c r="AC619">
        <f>(K619-Y619)/Y619</f>
        <v>-0.21008841331396053</v>
      </c>
      <c r="AD619">
        <f>-AC619</f>
        <v>0.21008841331396053</v>
      </c>
      <c r="AE619">
        <f>P619/AB619</f>
        <v>1.4810839478900478E-2</v>
      </c>
    </row>
    <row r="620" spans="1:31" x14ac:dyDescent="0.3">
      <c r="A620" t="s">
        <v>329</v>
      </c>
      <c r="B620">
        <v>60</v>
      </c>
      <c r="C620">
        <v>0.7</v>
      </c>
      <c r="D620" t="str">
        <f>CONCATENATE("OS=",C620)</f>
        <v>OS=0.7</v>
      </c>
      <c r="E620">
        <v>2</v>
      </c>
      <c r="F620">
        <v>0.7</v>
      </c>
      <c r="G620" t="str">
        <f>CONCATENATE("ρ=",F620)</f>
        <v>ρ=0.7</v>
      </c>
      <c r="H620" t="s">
        <v>6</v>
      </c>
      <c r="I620" t="str">
        <f>CONCATENATE("μ=",H620)</f>
        <v>μ=L</v>
      </c>
      <c r="J620">
        <v>2</v>
      </c>
      <c r="K620">
        <v>3341.6778654575901</v>
      </c>
      <c r="L620" t="s">
        <v>15</v>
      </c>
      <c r="M620">
        <v>5</v>
      </c>
      <c r="N620">
        <v>6</v>
      </c>
      <c r="O620">
        <v>3.3333333333333299</v>
      </c>
      <c r="P620">
        <v>21.793268599998498</v>
      </c>
      <c r="Q620" t="s">
        <v>329</v>
      </c>
      <c r="R620">
        <v>60</v>
      </c>
      <c r="S620">
        <v>0.7</v>
      </c>
      <c r="T620">
        <v>2</v>
      </c>
      <c r="U620">
        <v>0.7</v>
      </c>
      <c r="V620" t="s">
        <v>6</v>
      </c>
      <c r="W620">
        <v>2</v>
      </c>
      <c r="X620" t="s">
        <v>13</v>
      </c>
      <c r="Y620">
        <v>4230.4454343771804</v>
      </c>
      <c r="Z620">
        <v>4230.4454343771804</v>
      </c>
      <c r="AA620">
        <v>90000000000</v>
      </c>
      <c r="AB620">
        <v>1512.8462050999899</v>
      </c>
      <c r="AC620">
        <f>(K620-Y620)/Y620</f>
        <v>-0.21008841331396053</v>
      </c>
      <c r="AD620">
        <f>-AC620</f>
        <v>0.21008841331396053</v>
      </c>
      <c r="AE620">
        <f>P620/AB620</f>
        <v>1.4405475273382529E-2</v>
      </c>
    </row>
    <row r="621" spans="1:31" x14ac:dyDescent="0.3">
      <c r="A621" t="s">
        <v>302</v>
      </c>
      <c r="B621">
        <v>20</v>
      </c>
      <c r="C621">
        <v>0.7</v>
      </c>
      <c r="D621" t="str">
        <f>CONCATENATE("OS=",C621)</f>
        <v>OS=0.7</v>
      </c>
      <c r="E621">
        <v>4</v>
      </c>
      <c r="F621">
        <v>0.7</v>
      </c>
      <c r="G621" t="str">
        <f>CONCATENATE("ρ=",F621)</f>
        <v>ρ=0.7</v>
      </c>
      <c r="H621" t="s">
        <v>4</v>
      </c>
      <c r="I621" t="str">
        <f>CONCATENATE("μ=",H621)</f>
        <v>μ=H</v>
      </c>
      <c r="J621">
        <v>1</v>
      </c>
      <c r="K621">
        <v>3340.9505132239201</v>
      </c>
      <c r="L621" t="s">
        <v>22</v>
      </c>
      <c r="M621">
        <v>0</v>
      </c>
      <c r="N621">
        <v>9</v>
      </c>
      <c r="O621">
        <v>6.6666666666666599</v>
      </c>
      <c r="P621">
        <v>1.46764669999993</v>
      </c>
      <c r="Q621" t="s">
        <v>302</v>
      </c>
      <c r="R621">
        <v>20</v>
      </c>
      <c r="S621">
        <v>0.7</v>
      </c>
      <c r="T621">
        <v>4</v>
      </c>
      <c r="U621">
        <v>0.7</v>
      </c>
      <c r="V621" t="s">
        <v>4</v>
      </c>
      <c r="W621">
        <v>1</v>
      </c>
      <c r="X621" t="s">
        <v>13</v>
      </c>
      <c r="Y621">
        <v>3416.8281779025401</v>
      </c>
      <c r="Z621">
        <v>3432.41885508105</v>
      </c>
      <c r="AA621">
        <v>3608.63846649474</v>
      </c>
      <c r="AB621">
        <v>603.91460970000003</v>
      </c>
      <c r="AC621">
        <f>(K621-Y621)/Y621</f>
        <v>-2.2207047216871879E-2</v>
      </c>
      <c r="AD621">
        <f>-AC621</f>
        <v>2.2207047216871879E-2</v>
      </c>
      <c r="AE621">
        <f>P621/AB621</f>
        <v>2.4302222142448195E-3</v>
      </c>
    </row>
    <row r="622" spans="1:31" x14ac:dyDescent="0.3">
      <c r="A622" t="s">
        <v>288</v>
      </c>
      <c r="B622">
        <v>60</v>
      </c>
      <c r="C622">
        <v>0.3</v>
      </c>
      <c r="D622" t="str">
        <f>CONCATENATE("OS=",C622)</f>
        <v>OS=0.3</v>
      </c>
      <c r="E622">
        <v>4</v>
      </c>
      <c r="F622">
        <v>0.7</v>
      </c>
      <c r="G622" t="str">
        <f>CONCATENATE("ρ=",F622)</f>
        <v>ρ=0.7</v>
      </c>
      <c r="H622" t="s">
        <v>6</v>
      </c>
      <c r="I622" t="str">
        <f>CONCATENATE("μ=",H622)</f>
        <v>μ=L</v>
      </c>
      <c r="J622">
        <v>3</v>
      </c>
      <c r="K622">
        <v>3340.81969163849</v>
      </c>
      <c r="L622" t="s">
        <v>23</v>
      </c>
      <c r="M622">
        <v>3</v>
      </c>
      <c r="N622">
        <v>9</v>
      </c>
      <c r="O622">
        <v>6.6666666666666599</v>
      </c>
      <c r="P622">
        <v>12.8040206999994</v>
      </c>
      <c r="Q622" t="s">
        <v>288</v>
      </c>
      <c r="R622">
        <v>60</v>
      </c>
      <c r="S622">
        <v>0.3</v>
      </c>
      <c r="T622">
        <v>4</v>
      </c>
      <c r="U622">
        <v>0.7</v>
      </c>
      <c r="V622" t="s">
        <v>6</v>
      </c>
      <c r="W622">
        <v>3</v>
      </c>
      <c r="X622" t="s">
        <v>13</v>
      </c>
      <c r="Y622">
        <v>3643.88448588658</v>
      </c>
      <c r="Z622">
        <v>3660.9819797146602</v>
      </c>
      <c r="AA622">
        <v>90000000000</v>
      </c>
      <c r="AB622">
        <v>1512.9977143999999</v>
      </c>
      <c r="AC622">
        <f>(K622-Y622)/Y622</f>
        <v>-8.3170801769900909E-2</v>
      </c>
      <c r="AD622">
        <f>-AC622</f>
        <v>8.3170801769900909E-2</v>
      </c>
      <c r="AE622">
        <f>P622/AB622</f>
        <v>8.4626834384062578E-3</v>
      </c>
    </row>
    <row r="623" spans="1:31" x14ac:dyDescent="0.3">
      <c r="A623" t="s">
        <v>314</v>
      </c>
      <c r="B623">
        <v>20</v>
      </c>
      <c r="C623">
        <v>0.7</v>
      </c>
      <c r="D623" t="str">
        <f>CONCATENATE("OS=",C623)</f>
        <v>OS=0.7</v>
      </c>
      <c r="E623">
        <v>4</v>
      </c>
      <c r="F623">
        <v>0.7</v>
      </c>
      <c r="G623" t="str">
        <f>CONCATENATE("ρ=",F623)</f>
        <v>ρ=0.7</v>
      </c>
      <c r="H623" t="s">
        <v>6</v>
      </c>
      <c r="I623" t="str">
        <f>CONCATENATE("μ=",H623)</f>
        <v>μ=L</v>
      </c>
      <c r="J623">
        <v>4</v>
      </c>
      <c r="K623">
        <v>3340.6769757072002</v>
      </c>
      <c r="L623" t="s">
        <v>25</v>
      </c>
      <c r="M623">
        <v>4</v>
      </c>
      <c r="N623">
        <v>9</v>
      </c>
      <c r="O623">
        <v>6.6666666666666599</v>
      </c>
      <c r="P623">
        <v>0.62423599999999602</v>
      </c>
      <c r="Q623" t="s">
        <v>314</v>
      </c>
      <c r="R623">
        <v>20</v>
      </c>
      <c r="S623">
        <v>0.7</v>
      </c>
      <c r="T623">
        <v>4</v>
      </c>
      <c r="U623">
        <v>0.7</v>
      </c>
      <c r="V623" t="s">
        <v>6</v>
      </c>
      <c r="W623">
        <v>4</v>
      </c>
      <c r="X623" t="s">
        <v>13</v>
      </c>
      <c r="Y623">
        <v>3777.6805068374101</v>
      </c>
      <c r="Z623">
        <v>3785.53019141098</v>
      </c>
      <c r="AA623">
        <v>3793.9182375530099</v>
      </c>
      <c r="AB623">
        <v>238.020914</v>
      </c>
      <c r="AC623">
        <f>(K623-Y623)/Y623</f>
        <v>-0.11568038385968736</v>
      </c>
      <c r="AD623">
        <f>-AC623</f>
        <v>0.11568038385968736</v>
      </c>
      <c r="AE623">
        <f>P623/AB623</f>
        <v>2.6226098770463337E-3</v>
      </c>
    </row>
    <row r="624" spans="1:31" x14ac:dyDescent="0.3">
      <c r="A624" t="s">
        <v>288</v>
      </c>
      <c r="B624">
        <v>60</v>
      </c>
      <c r="C624">
        <v>0.3</v>
      </c>
      <c r="D624" t="str">
        <f>CONCATENATE("OS=",C624)</f>
        <v>OS=0.3</v>
      </c>
      <c r="E624">
        <v>4</v>
      </c>
      <c r="F624">
        <v>0.7</v>
      </c>
      <c r="G624" t="str">
        <f>CONCATENATE("ρ=",F624)</f>
        <v>ρ=0.7</v>
      </c>
      <c r="H624" t="s">
        <v>6</v>
      </c>
      <c r="I624" t="str">
        <f>CONCATENATE("μ=",H624)</f>
        <v>μ=L</v>
      </c>
      <c r="J624">
        <v>3</v>
      </c>
      <c r="K624">
        <v>3339.04559387881</v>
      </c>
      <c r="L624" t="s">
        <v>25</v>
      </c>
      <c r="M624">
        <v>4</v>
      </c>
      <c r="N624">
        <v>9</v>
      </c>
      <c r="O624">
        <v>6.6666666666666599</v>
      </c>
      <c r="P624">
        <v>13.707514700001401</v>
      </c>
      <c r="Q624" t="s">
        <v>288</v>
      </c>
      <c r="R624">
        <v>60</v>
      </c>
      <c r="S624">
        <v>0.3</v>
      </c>
      <c r="T624">
        <v>4</v>
      </c>
      <c r="U624">
        <v>0.7</v>
      </c>
      <c r="V624" t="s">
        <v>6</v>
      </c>
      <c r="W624">
        <v>3</v>
      </c>
      <c r="X624" t="s">
        <v>13</v>
      </c>
      <c r="Y624">
        <v>3643.88448588658</v>
      </c>
      <c r="Z624">
        <v>3660.9819797146602</v>
      </c>
      <c r="AA624">
        <v>90000000000</v>
      </c>
      <c r="AB624">
        <v>1512.9977143999999</v>
      </c>
      <c r="AC624">
        <f>(K624-Y624)/Y624</f>
        <v>-8.3657671693069827E-2</v>
      </c>
      <c r="AD624">
        <f>-AC624</f>
        <v>8.3657671693069827E-2</v>
      </c>
      <c r="AE624">
        <f>P624/AB624</f>
        <v>9.0598383391724442E-3</v>
      </c>
    </row>
    <row r="625" spans="1:31" x14ac:dyDescent="0.3">
      <c r="A625" t="s">
        <v>293</v>
      </c>
      <c r="B625">
        <v>60</v>
      </c>
      <c r="C625">
        <v>0.7</v>
      </c>
      <c r="D625" t="str">
        <f>CONCATENATE("OS=",C625)</f>
        <v>OS=0.7</v>
      </c>
      <c r="E625">
        <v>4</v>
      </c>
      <c r="F625">
        <v>0.3</v>
      </c>
      <c r="G625" t="str">
        <f>CONCATENATE("ρ=",F625)</f>
        <v>ρ=0.3</v>
      </c>
      <c r="H625" t="s">
        <v>6</v>
      </c>
      <c r="I625" t="str">
        <f>CONCATENATE("μ=",H625)</f>
        <v>μ=L</v>
      </c>
      <c r="J625">
        <v>4</v>
      </c>
      <c r="K625">
        <v>3337.2925833608801</v>
      </c>
      <c r="L625" t="s">
        <v>31</v>
      </c>
      <c r="M625">
        <v>0</v>
      </c>
      <c r="N625">
        <v>8</v>
      </c>
      <c r="O625">
        <v>6.6666666666666599</v>
      </c>
      <c r="P625">
        <v>13.530834600001899</v>
      </c>
      <c r="Q625" t="s">
        <v>293</v>
      </c>
      <c r="R625">
        <v>60</v>
      </c>
      <c r="S625">
        <v>0.7</v>
      </c>
      <c r="T625">
        <v>4</v>
      </c>
      <c r="U625">
        <v>0.3</v>
      </c>
      <c r="V625" t="s">
        <v>6</v>
      </c>
      <c r="W625">
        <v>4</v>
      </c>
      <c r="X625" t="s">
        <v>13</v>
      </c>
      <c r="Y625">
        <v>3244.21238556662</v>
      </c>
      <c r="Z625">
        <v>3244.21238556662</v>
      </c>
      <c r="AA625">
        <v>90000000000</v>
      </c>
      <c r="AB625">
        <v>1500.2381327999999</v>
      </c>
      <c r="AC625">
        <f>(K625-Y625)/Y625</f>
        <v>2.8691154194580619E-2</v>
      </c>
      <c r="AD625">
        <f>-AC625</f>
        <v>-2.8691154194580619E-2</v>
      </c>
      <c r="AE625">
        <f>P625/AB625</f>
        <v>9.0191245670767951E-3</v>
      </c>
    </row>
    <row r="626" spans="1:31" x14ac:dyDescent="0.3">
      <c r="A626" t="s">
        <v>293</v>
      </c>
      <c r="B626">
        <v>60</v>
      </c>
      <c r="C626">
        <v>0.7</v>
      </c>
      <c r="D626" t="str">
        <f>CONCATENATE("OS=",C626)</f>
        <v>OS=0.7</v>
      </c>
      <c r="E626">
        <v>4</v>
      </c>
      <c r="F626">
        <v>0.3</v>
      </c>
      <c r="G626" t="str">
        <f>CONCATENATE("ρ=",F626)</f>
        <v>ρ=0.3</v>
      </c>
      <c r="H626" t="s">
        <v>6</v>
      </c>
      <c r="I626" t="str">
        <f>CONCATENATE("μ=",H626)</f>
        <v>μ=L</v>
      </c>
      <c r="J626">
        <v>4</v>
      </c>
      <c r="K626">
        <v>3337.2925833608801</v>
      </c>
      <c r="L626" t="s">
        <v>30</v>
      </c>
      <c r="M626">
        <v>3</v>
      </c>
      <c r="N626">
        <v>8</v>
      </c>
      <c r="O626">
        <v>6.6666666666666599</v>
      </c>
      <c r="P626">
        <v>13.057332099997399</v>
      </c>
      <c r="Q626" t="s">
        <v>293</v>
      </c>
      <c r="R626">
        <v>60</v>
      </c>
      <c r="S626">
        <v>0.7</v>
      </c>
      <c r="T626">
        <v>4</v>
      </c>
      <c r="U626">
        <v>0.3</v>
      </c>
      <c r="V626" t="s">
        <v>6</v>
      </c>
      <c r="W626">
        <v>4</v>
      </c>
      <c r="X626" t="s">
        <v>13</v>
      </c>
      <c r="Y626">
        <v>3244.21238556662</v>
      </c>
      <c r="Z626">
        <v>3244.21238556662</v>
      </c>
      <c r="AA626">
        <v>90000000000</v>
      </c>
      <c r="AB626">
        <v>1500.2381327999999</v>
      </c>
      <c r="AC626">
        <f>(K626-Y626)/Y626</f>
        <v>2.8691154194580619E-2</v>
      </c>
      <c r="AD626">
        <f>-AC626</f>
        <v>-2.8691154194580619E-2</v>
      </c>
      <c r="AE626">
        <f>P626/AB626</f>
        <v>8.7035063397752615E-3</v>
      </c>
    </row>
    <row r="627" spans="1:31" x14ac:dyDescent="0.3">
      <c r="A627" t="s">
        <v>293</v>
      </c>
      <c r="B627">
        <v>60</v>
      </c>
      <c r="C627">
        <v>0.7</v>
      </c>
      <c r="D627" t="str">
        <f>CONCATENATE("OS=",C627)</f>
        <v>OS=0.7</v>
      </c>
      <c r="E627">
        <v>4</v>
      </c>
      <c r="F627">
        <v>0.3</v>
      </c>
      <c r="G627" t="str">
        <f>CONCATENATE("ρ=",F627)</f>
        <v>ρ=0.3</v>
      </c>
      <c r="H627" t="s">
        <v>6</v>
      </c>
      <c r="I627" t="str">
        <f>CONCATENATE("μ=",H627)</f>
        <v>μ=L</v>
      </c>
      <c r="J627">
        <v>4</v>
      </c>
      <c r="K627">
        <v>3337.2925833608801</v>
      </c>
      <c r="L627" t="s">
        <v>29</v>
      </c>
      <c r="M627">
        <v>4</v>
      </c>
      <c r="N627">
        <v>8</v>
      </c>
      <c r="O627">
        <v>6.6666666666666599</v>
      </c>
      <c r="P627">
        <v>14.4019875999983</v>
      </c>
      <c r="Q627" t="s">
        <v>293</v>
      </c>
      <c r="R627">
        <v>60</v>
      </c>
      <c r="S627">
        <v>0.7</v>
      </c>
      <c r="T627">
        <v>4</v>
      </c>
      <c r="U627">
        <v>0.3</v>
      </c>
      <c r="V627" t="s">
        <v>6</v>
      </c>
      <c r="W627">
        <v>4</v>
      </c>
      <c r="X627" t="s">
        <v>13</v>
      </c>
      <c r="Y627">
        <v>3244.21238556662</v>
      </c>
      <c r="Z627">
        <v>3244.21238556662</v>
      </c>
      <c r="AA627">
        <v>90000000000</v>
      </c>
      <c r="AB627">
        <v>1500.2381327999999</v>
      </c>
      <c r="AC627">
        <f>(K627-Y627)/Y627</f>
        <v>2.8691154194580619E-2</v>
      </c>
      <c r="AD627">
        <f>-AC627</f>
        <v>-2.8691154194580619E-2</v>
      </c>
      <c r="AE627">
        <f>P627/AB627</f>
        <v>9.5998010483301453E-3</v>
      </c>
    </row>
    <row r="628" spans="1:31" x14ac:dyDescent="0.3">
      <c r="A628" t="s">
        <v>293</v>
      </c>
      <c r="B628">
        <v>60</v>
      </c>
      <c r="C628">
        <v>0.7</v>
      </c>
      <c r="D628" t="str">
        <f>CONCATENATE("OS=",C628)</f>
        <v>OS=0.7</v>
      </c>
      <c r="E628">
        <v>4</v>
      </c>
      <c r="F628">
        <v>0.3</v>
      </c>
      <c r="G628" t="str">
        <f>CONCATENATE("ρ=",F628)</f>
        <v>ρ=0.3</v>
      </c>
      <c r="H628" t="s">
        <v>6</v>
      </c>
      <c r="I628" t="str">
        <f>CONCATENATE("μ=",H628)</f>
        <v>μ=L</v>
      </c>
      <c r="J628">
        <v>4</v>
      </c>
      <c r="K628">
        <v>3337.2925833608801</v>
      </c>
      <c r="L628" t="s">
        <v>28</v>
      </c>
      <c r="M628">
        <v>5</v>
      </c>
      <c r="N628">
        <v>8</v>
      </c>
      <c r="O628">
        <v>6.6666666666666599</v>
      </c>
      <c r="P628">
        <v>14.0899869000022</v>
      </c>
      <c r="Q628" t="s">
        <v>293</v>
      </c>
      <c r="R628">
        <v>60</v>
      </c>
      <c r="S628">
        <v>0.7</v>
      </c>
      <c r="T628">
        <v>4</v>
      </c>
      <c r="U628">
        <v>0.3</v>
      </c>
      <c r="V628" t="s">
        <v>6</v>
      </c>
      <c r="W628">
        <v>4</v>
      </c>
      <c r="X628" t="s">
        <v>13</v>
      </c>
      <c r="Y628">
        <v>3244.21238556662</v>
      </c>
      <c r="Z628">
        <v>3244.21238556662</v>
      </c>
      <c r="AA628">
        <v>90000000000</v>
      </c>
      <c r="AB628">
        <v>1500.2381327999999</v>
      </c>
      <c r="AC628">
        <f>(K628-Y628)/Y628</f>
        <v>2.8691154194580619E-2</v>
      </c>
      <c r="AD628">
        <f>-AC628</f>
        <v>-2.8691154194580619E-2</v>
      </c>
      <c r="AE628">
        <f>P628/AB628</f>
        <v>9.3918335975803173E-3</v>
      </c>
    </row>
    <row r="629" spans="1:31" x14ac:dyDescent="0.3">
      <c r="A629" t="s">
        <v>327</v>
      </c>
      <c r="B629">
        <v>60</v>
      </c>
      <c r="C629">
        <v>0.7</v>
      </c>
      <c r="D629" t="str">
        <f>CONCATENATE("OS=",C629)</f>
        <v>OS=0.7</v>
      </c>
      <c r="E629">
        <v>2</v>
      </c>
      <c r="F629">
        <v>0.3</v>
      </c>
      <c r="G629" t="str">
        <f>CONCATENATE("ρ=",F629)</f>
        <v>ρ=0.3</v>
      </c>
      <c r="H629" t="s">
        <v>6</v>
      </c>
      <c r="I629" t="str">
        <f>CONCATENATE("μ=",H629)</f>
        <v>μ=L</v>
      </c>
      <c r="J629">
        <v>4</v>
      </c>
      <c r="K629">
        <v>3335.9330736132001</v>
      </c>
      <c r="L629" t="s">
        <v>25</v>
      </c>
      <c r="M629">
        <v>4</v>
      </c>
      <c r="N629">
        <v>9</v>
      </c>
      <c r="O629">
        <v>3.3333333333333299</v>
      </c>
      <c r="P629">
        <v>12.939813400000199</v>
      </c>
      <c r="Q629" t="s">
        <v>327</v>
      </c>
      <c r="R629">
        <v>60</v>
      </c>
      <c r="S629">
        <v>0.7</v>
      </c>
      <c r="T629">
        <v>2</v>
      </c>
      <c r="U629">
        <v>0.3</v>
      </c>
      <c r="V629" t="s">
        <v>6</v>
      </c>
      <c r="W629">
        <v>4</v>
      </c>
      <c r="X629" t="s">
        <v>13</v>
      </c>
      <c r="Y629">
        <v>3705.8329343178102</v>
      </c>
      <c r="Z629">
        <v>3705.8329343178102</v>
      </c>
      <c r="AA629">
        <v>90000000000</v>
      </c>
      <c r="AB629">
        <v>1509.9209825999999</v>
      </c>
      <c r="AC629">
        <f>(K629-Y629)/Y629</f>
        <v>-9.9815579185763614E-2</v>
      </c>
      <c r="AD629">
        <f>-AC629</f>
        <v>9.9815579185763614E-2</v>
      </c>
      <c r="AE629">
        <f>P629/AB629</f>
        <v>8.569861303416396E-3</v>
      </c>
    </row>
    <row r="630" spans="1:31" x14ac:dyDescent="0.3">
      <c r="A630" t="s">
        <v>277</v>
      </c>
      <c r="B630">
        <v>10</v>
      </c>
      <c r="C630">
        <v>0.7</v>
      </c>
      <c r="D630" t="str">
        <f>CONCATENATE("OS=",C630)</f>
        <v>OS=0.7</v>
      </c>
      <c r="E630">
        <v>4</v>
      </c>
      <c r="F630">
        <v>0.7</v>
      </c>
      <c r="G630" t="str">
        <f>CONCATENATE("ρ=",F630)</f>
        <v>ρ=0.7</v>
      </c>
      <c r="H630" t="s">
        <v>6</v>
      </c>
      <c r="I630" t="str">
        <f>CONCATENATE("μ=",H630)</f>
        <v>μ=L</v>
      </c>
      <c r="J630">
        <v>2</v>
      </c>
      <c r="K630">
        <v>3334.0977005951199</v>
      </c>
      <c r="L630" t="s">
        <v>25</v>
      </c>
      <c r="M630">
        <v>4</v>
      </c>
      <c r="N630">
        <v>9</v>
      </c>
      <c r="O630">
        <v>6.6666666666666599</v>
      </c>
      <c r="P630">
        <v>0.17242459999999901</v>
      </c>
      <c r="Q630" t="s">
        <v>277</v>
      </c>
      <c r="R630">
        <v>10</v>
      </c>
      <c r="S630">
        <v>0.7</v>
      </c>
      <c r="T630">
        <v>4</v>
      </c>
      <c r="U630">
        <v>0.7</v>
      </c>
      <c r="V630" t="s">
        <v>6</v>
      </c>
      <c r="W630">
        <v>2</v>
      </c>
      <c r="X630" t="s">
        <v>13</v>
      </c>
      <c r="Y630">
        <v>3738.1498713432602</v>
      </c>
      <c r="Z630">
        <v>3764.6253267604202</v>
      </c>
      <c r="AA630">
        <v>4011.89048217052</v>
      </c>
      <c r="AB630">
        <v>88.045331299999802</v>
      </c>
      <c r="AC630">
        <f>(K630-Y630)/Y630</f>
        <v>-0.10808880988042058</v>
      </c>
      <c r="AD630">
        <f>-AC630</f>
        <v>0.10808880988042058</v>
      </c>
      <c r="AE630">
        <f>P630/AB630</f>
        <v>1.9583616468258937E-3</v>
      </c>
    </row>
    <row r="631" spans="1:31" x14ac:dyDescent="0.3">
      <c r="A631" t="s">
        <v>327</v>
      </c>
      <c r="B631">
        <v>60</v>
      </c>
      <c r="C631">
        <v>0.7</v>
      </c>
      <c r="D631" t="str">
        <f>CONCATENATE("OS=",C631)</f>
        <v>OS=0.7</v>
      </c>
      <c r="E631">
        <v>2</v>
      </c>
      <c r="F631">
        <v>0.3</v>
      </c>
      <c r="G631" t="str">
        <f>CONCATENATE("ρ=",F631)</f>
        <v>ρ=0.3</v>
      </c>
      <c r="H631" t="s">
        <v>6</v>
      </c>
      <c r="I631" t="str">
        <f>CONCATENATE("μ=",H631)</f>
        <v>μ=L</v>
      </c>
      <c r="J631">
        <v>4</v>
      </c>
      <c r="K631">
        <v>3333.8935709193202</v>
      </c>
      <c r="L631" t="s">
        <v>24</v>
      </c>
      <c r="M631">
        <v>5</v>
      </c>
      <c r="N631">
        <v>9</v>
      </c>
      <c r="O631">
        <v>3.3333333333333299</v>
      </c>
      <c r="P631">
        <v>12.3410227000003</v>
      </c>
      <c r="Q631" t="s">
        <v>327</v>
      </c>
      <c r="R631">
        <v>60</v>
      </c>
      <c r="S631">
        <v>0.7</v>
      </c>
      <c r="T631">
        <v>2</v>
      </c>
      <c r="U631">
        <v>0.3</v>
      </c>
      <c r="V631" t="s">
        <v>6</v>
      </c>
      <c r="W631">
        <v>4</v>
      </c>
      <c r="X631" t="s">
        <v>13</v>
      </c>
      <c r="Y631">
        <v>3705.8329343178102</v>
      </c>
      <c r="Z631">
        <v>3705.8329343178102</v>
      </c>
      <c r="AA631">
        <v>90000000000</v>
      </c>
      <c r="AB631">
        <v>1509.9209825999999</v>
      </c>
      <c r="AC631">
        <f>(K631-Y631)/Y631</f>
        <v>-0.10036592852153457</v>
      </c>
      <c r="AD631">
        <f>-AC631</f>
        <v>0.10036592852153457</v>
      </c>
      <c r="AE631">
        <f>P631/AB631</f>
        <v>8.1732904186480985E-3</v>
      </c>
    </row>
    <row r="632" spans="1:31" x14ac:dyDescent="0.3">
      <c r="A632" t="s">
        <v>288</v>
      </c>
      <c r="B632">
        <v>60</v>
      </c>
      <c r="C632">
        <v>0.3</v>
      </c>
      <c r="D632" t="str">
        <f>CONCATENATE("OS=",C632)</f>
        <v>OS=0.3</v>
      </c>
      <c r="E632">
        <v>4</v>
      </c>
      <c r="F632">
        <v>0.7</v>
      </c>
      <c r="G632" t="str">
        <f>CONCATENATE("ρ=",F632)</f>
        <v>ρ=0.7</v>
      </c>
      <c r="H632" t="s">
        <v>6</v>
      </c>
      <c r="I632" t="str">
        <f>CONCATENATE("μ=",H632)</f>
        <v>μ=L</v>
      </c>
      <c r="J632">
        <v>3</v>
      </c>
      <c r="K632">
        <v>3329.2900773994102</v>
      </c>
      <c r="L632" t="s">
        <v>22</v>
      </c>
      <c r="M632">
        <v>0</v>
      </c>
      <c r="N632">
        <v>9</v>
      </c>
      <c r="O632">
        <v>6.6666666666666599</v>
      </c>
      <c r="P632">
        <v>12.6085548999999</v>
      </c>
      <c r="Q632" t="s">
        <v>288</v>
      </c>
      <c r="R632">
        <v>60</v>
      </c>
      <c r="S632">
        <v>0.3</v>
      </c>
      <c r="T632">
        <v>4</v>
      </c>
      <c r="U632">
        <v>0.7</v>
      </c>
      <c r="V632" t="s">
        <v>6</v>
      </c>
      <c r="W632">
        <v>3</v>
      </c>
      <c r="X632" t="s">
        <v>13</v>
      </c>
      <c r="Y632">
        <v>3643.88448588658</v>
      </c>
      <c r="Z632">
        <v>3660.9819797146602</v>
      </c>
      <c r="AA632">
        <v>90000000000</v>
      </c>
      <c r="AB632">
        <v>1512.9977143999999</v>
      </c>
      <c r="AC632">
        <f>(K632-Y632)/Y632</f>
        <v>-8.6334901588030741E-2</v>
      </c>
      <c r="AD632">
        <f>-AC632</f>
        <v>8.6334901588030741E-2</v>
      </c>
      <c r="AE632">
        <f>P632/AB632</f>
        <v>8.3334923641969916E-3</v>
      </c>
    </row>
    <row r="633" spans="1:31" x14ac:dyDescent="0.3">
      <c r="A633" t="s">
        <v>314</v>
      </c>
      <c r="B633">
        <v>20</v>
      </c>
      <c r="C633">
        <v>0.7</v>
      </c>
      <c r="D633" t="str">
        <f>CONCATENATE("OS=",C633)</f>
        <v>OS=0.7</v>
      </c>
      <c r="E633">
        <v>4</v>
      </c>
      <c r="F633">
        <v>0.7</v>
      </c>
      <c r="G633" t="str">
        <f>CONCATENATE("ρ=",F633)</f>
        <v>ρ=0.7</v>
      </c>
      <c r="H633" t="s">
        <v>6</v>
      </c>
      <c r="I633" t="str">
        <f>CONCATENATE("μ=",H633)</f>
        <v>μ=L</v>
      </c>
      <c r="J633">
        <v>4</v>
      </c>
      <c r="K633">
        <v>3326.7397052963202</v>
      </c>
      <c r="L633" t="s">
        <v>23</v>
      </c>
      <c r="M633">
        <v>3</v>
      </c>
      <c r="N633">
        <v>9</v>
      </c>
      <c r="O633">
        <v>6.6666666666666599</v>
      </c>
      <c r="P633">
        <v>0.45383340000000699</v>
      </c>
      <c r="Q633" t="s">
        <v>314</v>
      </c>
      <c r="R633">
        <v>20</v>
      </c>
      <c r="S633">
        <v>0.7</v>
      </c>
      <c r="T633">
        <v>4</v>
      </c>
      <c r="U633">
        <v>0.7</v>
      </c>
      <c r="V633" t="s">
        <v>6</v>
      </c>
      <c r="W633">
        <v>4</v>
      </c>
      <c r="X633" t="s">
        <v>13</v>
      </c>
      <c r="Y633">
        <v>3777.6805068374101</v>
      </c>
      <c r="Z633">
        <v>3785.53019141098</v>
      </c>
      <c r="AA633">
        <v>3793.9182375530099</v>
      </c>
      <c r="AB633">
        <v>238.020914</v>
      </c>
      <c r="AC633">
        <f>(K633-Y633)/Y633</f>
        <v>-0.11936975631605426</v>
      </c>
      <c r="AD633">
        <f>-AC633</f>
        <v>0.11936975631605426</v>
      </c>
      <c r="AE633">
        <f>P633/AB633</f>
        <v>1.9066954763479608E-3</v>
      </c>
    </row>
    <row r="634" spans="1:31" x14ac:dyDescent="0.3">
      <c r="A634" t="s">
        <v>321</v>
      </c>
      <c r="B634">
        <v>60</v>
      </c>
      <c r="C634">
        <v>0.7</v>
      </c>
      <c r="D634" t="str">
        <f>CONCATENATE("OS=",C634)</f>
        <v>OS=0.7</v>
      </c>
      <c r="E634">
        <v>2</v>
      </c>
      <c r="F634">
        <v>0.3</v>
      </c>
      <c r="G634" t="str">
        <f>CONCATENATE("ρ=",F634)</f>
        <v>ρ=0.3</v>
      </c>
      <c r="H634" t="s">
        <v>6</v>
      </c>
      <c r="I634" t="str">
        <f>CONCATENATE("μ=",H634)</f>
        <v>μ=L</v>
      </c>
      <c r="J634">
        <v>2</v>
      </c>
      <c r="K634">
        <v>3317.93992952487</v>
      </c>
      <c r="L634" t="s">
        <v>25</v>
      </c>
      <c r="M634">
        <v>4</v>
      </c>
      <c r="N634">
        <v>9</v>
      </c>
      <c r="O634">
        <v>3.3333333333333299</v>
      </c>
      <c r="P634">
        <v>16.184138099999402</v>
      </c>
      <c r="Q634" t="s">
        <v>321</v>
      </c>
      <c r="R634">
        <v>60</v>
      </c>
      <c r="S634">
        <v>0.7</v>
      </c>
      <c r="T634">
        <v>2</v>
      </c>
      <c r="U634">
        <v>0.3</v>
      </c>
      <c r="V634" t="s">
        <v>6</v>
      </c>
      <c r="W634">
        <v>2</v>
      </c>
      <c r="X634" t="s">
        <v>13</v>
      </c>
      <c r="Y634">
        <v>3299.9305532316598</v>
      </c>
      <c r="Z634">
        <v>3299.9305532316598</v>
      </c>
      <c r="AA634">
        <v>90000000000</v>
      </c>
      <c r="AB634">
        <v>1501.1770452999899</v>
      </c>
      <c r="AC634">
        <f>(K634-Y634)/Y634</f>
        <v>5.457501605775723E-3</v>
      </c>
      <c r="AD634">
        <f>-AC634</f>
        <v>-5.457501605775723E-3</v>
      </c>
      <c r="AE634">
        <f>P634/AB634</f>
        <v>1.0780965610065814E-2</v>
      </c>
    </row>
    <row r="635" spans="1:31" x14ac:dyDescent="0.3">
      <c r="A635" t="s">
        <v>321</v>
      </c>
      <c r="B635">
        <v>60</v>
      </c>
      <c r="C635">
        <v>0.7</v>
      </c>
      <c r="D635" t="str">
        <f>CONCATENATE("OS=",C635)</f>
        <v>OS=0.7</v>
      </c>
      <c r="E635">
        <v>2</v>
      </c>
      <c r="F635">
        <v>0.3</v>
      </c>
      <c r="G635" t="str">
        <f>CONCATENATE("ρ=",F635)</f>
        <v>ρ=0.3</v>
      </c>
      <c r="H635" t="s">
        <v>6</v>
      </c>
      <c r="I635" t="str">
        <f>CONCATENATE("μ=",H635)</f>
        <v>μ=L</v>
      </c>
      <c r="J635">
        <v>2</v>
      </c>
      <c r="K635">
        <v>3317.62886316803</v>
      </c>
      <c r="L635" t="s">
        <v>22</v>
      </c>
      <c r="M635">
        <v>0</v>
      </c>
      <c r="N635">
        <v>9</v>
      </c>
      <c r="O635">
        <v>3.3333333333333299</v>
      </c>
      <c r="P635">
        <v>13.9691648000007</v>
      </c>
      <c r="Q635" t="s">
        <v>321</v>
      </c>
      <c r="R635">
        <v>60</v>
      </c>
      <c r="S635">
        <v>0.7</v>
      </c>
      <c r="T635">
        <v>2</v>
      </c>
      <c r="U635">
        <v>0.3</v>
      </c>
      <c r="V635" t="s">
        <v>6</v>
      </c>
      <c r="W635">
        <v>2</v>
      </c>
      <c r="X635" t="s">
        <v>13</v>
      </c>
      <c r="Y635">
        <v>3299.9305532316598</v>
      </c>
      <c r="Z635">
        <v>3299.9305532316598</v>
      </c>
      <c r="AA635">
        <v>90000000000</v>
      </c>
      <c r="AB635">
        <v>1501.1770452999899</v>
      </c>
      <c r="AC635">
        <f>(K635-Y635)/Y635</f>
        <v>5.3632370896526879E-3</v>
      </c>
      <c r="AD635">
        <f>-AC635</f>
        <v>-5.3632370896526879E-3</v>
      </c>
      <c r="AE635">
        <f>P635/AB635</f>
        <v>9.305474556606446E-3</v>
      </c>
    </row>
    <row r="636" spans="1:31" x14ac:dyDescent="0.3">
      <c r="A636" t="s">
        <v>307</v>
      </c>
      <c r="B636">
        <v>60</v>
      </c>
      <c r="C636">
        <v>0.7</v>
      </c>
      <c r="D636" t="str">
        <f>CONCATENATE("OS=",C636)</f>
        <v>OS=0.7</v>
      </c>
      <c r="E636">
        <v>2</v>
      </c>
      <c r="F636">
        <v>0.3</v>
      </c>
      <c r="G636" t="str">
        <f>CONCATENATE("ρ=",F636)</f>
        <v>ρ=0.3</v>
      </c>
      <c r="H636" t="s">
        <v>6</v>
      </c>
      <c r="I636" t="str">
        <f>CONCATENATE("μ=",H636)</f>
        <v>μ=L</v>
      </c>
      <c r="J636">
        <v>5</v>
      </c>
      <c r="K636">
        <v>3317.04280991626</v>
      </c>
      <c r="L636" t="s">
        <v>31</v>
      </c>
      <c r="M636">
        <v>0</v>
      </c>
      <c r="N636">
        <v>8</v>
      </c>
      <c r="O636">
        <v>3.3333333333333299</v>
      </c>
      <c r="P636">
        <v>12.8133588</v>
      </c>
      <c r="Q636" t="s">
        <v>307</v>
      </c>
      <c r="R636">
        <v>60</v>
      </c>
      <c r="S636">
        <v>0.7</v>
      </c>
      <c r="T636">
        <v>2</v>
      </c>
      <c r="U636">
        <v>0.3</v>
      </c>
      <c r="V636" t="s">
        <v>6</v>
      </c>
      <c r="W636">
        <v>5</v>
      </c>
      <c r="X636" t="s">
        <v>13</v>
      </c>
      <c r="Y636">
        <v>3133.2177813211301</v>
      </c>
      <c r="Z636">
        <v>3133.2177813211301</v>
      </c>
      <c r="AA636">
        <v>90000000000</v>
      </c>
      <c r="AB636">
        <v>1503.54640319999</v>
      </c>
      <c r="AC636">
        <f>(K636-Y636)/Y636</f>
        <v>5.8669725957453088E-2</v>
      </c>
      <c r="AD636">
        <f>-AC636</f>
        <v>-5.8669725957453088E-2</v>
      </c>
      <c r="AE636">
        <f>P636/AB636</f>
        <v>8.5220906868783003E-3</v>
      </c>
    </row>
    <row r="637" spans="1:31" x14ac:dyDescent="0.3">
      <c r="A637" t="s">
        <v>307</v>
      </c>
      <c r="B637">
        <v>60</v>
      </c>
      <c r="C637">
        <v>0.7</v>
      </c>
      <c r="D637" t="str">
        <f>CONCATENATE("OS=",C637)</f>
        <v>OS=0.7</v>
      </c>
      <c r="E637">
        <v>2</v>
      </c>
      <c r="F637">
        <v>0.3</v>
      </c>
      <c r="G637" t="str">
        <f>CONCATENATE("ρ=",F637)</f>
        <v>ρ=0.3</v>
      </c>
      <c r="H637" t="s">
        <v>6</v>
      </c>
      <c r="I637" t="str">
        <f>CONCATENATE("μ=",H637)</f>
        <v>μ=L</v>
      </c>
      <c r="J637">
        <v>5</v>
      </c>
      <c r="K637">
        <v>3317.04280991626</v>
      </c>
      <c r="L637" t="s">
        <v>30</v>
      </c>
      <c r="M637">
        <v>3</v>
      </c>
      <c r="N637">
        <v>8</v>
      </c>
      <c r="O637">
        <v>3.3333333333333299</v>
      </c>
      <c r="P637">
        <v>13.227213600001001</v>
      </c>
      <c r="Q637" t="s">
        <v>307</v>
      </c>
      <c r="R637">
        <v>60</v>
      </c>
      <c r="S637">
        <v>0.7</v>
      </c>
      <c r="T637">
        <v>2</v>
      </c>
      <c r="U637">
        <v>0.3</v>
      </c>
      <c r="V637" t="s">
        <v>6</v>
      </c>
      <c r="W637">
        <v>5</v>
      </c>
      <c r="X637" t="s">
        <v>13</v>
      </c>
      <c r="Y637">
        <v>3133.2177813211301</v>
      </c>
      <c r="Z637">
        <v>3133.2177813211301</v>
      </c>
      <c r="AA637">
        <v>90000000000</v>
      </c>
      <c r="AB637">
        <v>1503.54640319999</v>
      </c>
      <c r="AC637">
        <f>(K637-Y637)/Y637</f>
        <v>5.8669725957453088E-2</v>
      </c>
      <c r="AD637">
        <f>-AC637</f>
        <v>-5.8669725957453088E-2</v>
      </c>
      <c r="AE637">
        <f>P637/AB637</f>
        <v>8.797343116148321E-3</v>
      </c>
    </row>
    <row r="638" spans="1:31" x14ac:dyDescent="0.3">
      <c r="A638" t="s">
        <v>307</v>
      </c>
      <c r="B638">
        <v>60</v>
      </c>
      <c r="C638">
        <v>0.7</v>
      </c>
      <c r="D638" t="str">
        <f>CONCATENATE("OS=",C638)</f>
        <v>OS=0.7</v>
      </c>
      <c r="E638">
        <v>2</v>
      </c>
      <c r="F638">
        <v>0.3</v>
      </c>
      <c r="G638" t="str">
        <f>CONCATENATE("ρ=",F638)</f>
        <v>ρ=0.3</v>
      </c>
      <c r="H638" t="s">
        <v>6</v>
      </c>
      <c r="I638" t="str">
        <f>CONCATENATE("μ=",H638)</f>
        <v>μ=L</v>
      </c>
      <c r="J638">
        <v>5</v>
      </c>
      <c r="K638">
        <v>3317.04280991626</v>
      </c>
      <c r="L638" t="s">
        <v>29</v>
      </c>
      <c r="M638">
        <v>4</v>
      </c>
      <c r="N638">
        <v>8</v>
      </c>
      <c r="O638">
        <v>3.3333333333333299</v>
      </c>
      <c r="P638">
        <v>13.728627800001</v>
      </c>
      <c r="Q638" t="s">
        <v>307</v>
      </c>
      <c r="R638">
        <v>60</v>
      </c>
      <c r="S638">
        <v>0.7</v>
      </c>
      <c r="T638">
        <v>2</v>
      </c>
      <c r="U638">
        <v>0.3</v>
      </c>
      <c r="V638" t="s">
        <v>6</v>
      </c>
      <c r="W638">
        <v>5</v>
      </c>
      <c r="X638" t="s">
        <v>13</v>
      </c>
      <c r="Y638">
        <v>3133.2177813211301</v>
      </c>
      <c r="Z638">
        <v>3133.2177813211301</v>
      </c>
      <c r="AA638">
        <v>90000000000</v>
      </c>
      <c r="AB638">
        <v>1503.54640319999</v>
      </c>
      <c r="AC638">
        <f>(K638-Y638)/Y638</f>
        <v>5.8669725957453088E-2</v>
      </c>
      <c r="AD638">
        <f>-AC638</f>
        <v>-5.8669725957453088E-2</v>
      </c>
      <c r="AE638">
        <f>P638/AB638</f>
        <v>9.1308307949674403E-3</v>
      </c>
    </row>
    <row r="639" spans="1:31" x14ac:dyDescent="0.3">
      <c r="A639" t="s">
        <v>307</v>
      </c>
      <c r="B639">
        <v>60</v>
      </c>
      <c r="C639">
        <v>0.7</v>
      </c>
      <c r="D639" t="str">
        <f>CONCATENATE("OS=",C639)</f>
        <v>OS=0.7</v>
      </c>
      <c r="E639">
        <v>2</v>
      </c>
      <c r="F639">
        <v>0.3</v>
      </c>
      <c r="G639" t="str">
        <f>CONCATENATE("ρ=",F639)</f>
        <v>ρ=0.3</v>
      </c>
      <c r="H639" t="s">
        <v>6</v>
      </c>
      <c r="I639" t="str">
        <f>CONCATENATE("μ=",H639)</f>
        <v>μ=L</v>
      </c>
      <c r="J639">
        <v>5</v>
      </c>
      <c r="K639">
        <v>3317.04280991626</v>
      </c>
      <c r="L639" t="s">
        <v>28</v>
      </c>
      <c r="M639">
        <v>5</v>
      </c>
      <c r="N639">
        <v>8</v>
      </c>
      <c r="O639">
        <v>3.3333333333333299</v>
      </c>
      <c r="P639">
        <v>13.252794100000701</v>
      </c>
      <c r="Q639" t="s">
        <v>307</v>
      </c>
      <c r="R639">
        <v>60</v>
      </c>
      <c r="S639">
        <v>0.7</v>
      </c>
      <c r="T639">
        <v>2</v>
      </c>
      <c r="U639">
        <v>0.3</v>
      </c>
      <c r="V639" t="s">
        <v>6</v>
      </c>
      <c r="W639">
        <v>5</v>
      </c>
      <c r="X639" t="s">
        <v>13</v>
      </c>
      <c r="Y639">
        <v>3133.2177813211301</v>
      </c>
      <c r="Z639">
        <v>3133.2177813211301</v>
      </c>
      <c r="AA639">
        <v>90000000000</v>
      </c>
      <c r="AB639">
        <v>1503.54640319999</v>
      </c>
      <c r="AC639">
        <f>(K639-Y639)/Y639</f>
        <v>5.8669725957453088E-2</v>
      </c>
      <c r="AD639">
        <f>-AC639</f>
        <v>-5.8669725957453088E-2</v>
      </c>
      <c r="AE639">
        <f>P639/AB639</f>
        <v>8.8143565584639406E-3</v>
      </c>
    </row>
    <row r="640" spans="1:31" x14ac:dyDescent="0.3">
      <c r="A640" t="s">
        <v>261</v>
      </c>
      <c r="B640">
        <v>20</v>
      </c>
      <c r="C640">
        <v>0.3</v>
      </c>
      <c r="D640" t="str">
        <f>CONCATENATE("OS=",C640)</f>
        <v>OS=0.3</v>
      </c>
      <c r="E640">
        <v>2</v>
      </c>
      <c r="F640">
        <v>0.7</v>
      </c>
      <c r="G640" t="str">
        <f>CONCATENATE("ρ=",F640)</f>
        <v>ρ=0.7</v>
      </c>
      <c r="H640" t="s">
        <v>6</v>
      </c>
      <c r="I640" t="str">
        <f>CONCATENATE("μ=",H640)</f>
        <v>μ=L</v>
      </c>
      <c r="J640">
        <v>3</v>
      </c>
      <c r="K640">
        <v>3315.5344013826998</v>
      </c>
      <c r="L640" t="s">
        <v>31</v>
      </c>
      <c r="M640">
        <v>0</v>
      </c>
      <c r="N640">
        <v>8</v>
      </c>
      <c r="O640">
        <v>3.3333333333333299</v>
      </c>
      <c r="P640">
        <v>0.72436349999998095</v>
      </c>
      <c r="Q640" t="s">
        <v>261</v>
      </c>
      <c r="R640">
        <v>20</v>
      </c>
      <c r="S640">
        <v>0.3</v>
      </c>
      <c r="T640">
        <v>2</v>
      </c>
      <c r="U640">
        <v>0.7</v>
      </c>
      <c r="V640" t="s">
        <v>6</v>
      </c>
      <c r="W640">
        <v>3</v>
      </c>
      <c r="X640" t="s">
        <v>13</v>
      </c>
      <c r="Y640">
        <v>2500.8173717322602</v>
      </c>
      <c r="Z640">
        <v>2500.8173717322602</v>
      </c>
      <c r="AA640">
        <v>2500.8173717322602</v>
      </c>
      <c r="AB640">
        <v>383.37621829999898</v>
      </c>
      <c r="AC640">
        <f>(K640-Y640)/Y640</f>
        <v>0.32578029841743433</v>
      </c>
      <c r="AD640">
        <f>-AC640</f>
        <v>-0.32578029841743433</v>
      </c>
      <c r="AE640">
        <f>P640/AB640</f>
        <v>1.8894325349966103E-3</v>
      </c>
    </row>
    <row r="641" spans="1:31" x14ac:dyDescent="0.3">
      <c r="A641" t="s">
        <v>302</v>
      </c>
      <c r="B641">
        <v>20</v>
      </c>
      <c r="C641">
        <v>0.7</v>
      </c>
      <c r="D641" t="str">
        <f>CONCATENATE("OS=",C641)</f>
        <v>OS=0.7</v>
      </c>
      <c r="E641">
        <v>4</v>
      </c>
      <c r="F641">
        <v>0.7</v>
      </c>
      <c r="G641" t="str">
        <f>CONCATENATE("ρ=",F641)</f>
        <v>ρ=0.7</v>
      </c>
      <c r="H641" t="s">
        <v>4</v>
      </c>
      <c r="I641" t="str">
        <f>CONCATENATE("μ=",H641)</f>
        <v>μ=H</v>
      </c>
      <c r="J641">
        <v>1</v>
      </c>
      <c r="K641">
        <v>3314.8839415204998</v>
      </c>
      <c r="L641" t="s">
        <v>23</v>
      </c>
      <c r="M641">
        <v>3</v>
      </c>
      <c r="N641">
        <v>9</v>
      </c>
      <c r="O641">
        <v>6.6666666666666599</v>
      </c>
      <c r="P641">
        <v>1.28929589999995</v>
      </c>
      <c r="Q641" t="s">
        <v>302</v>
      </c>
      <c r="R641">
        <v>20</v>
      </c>
      <c r="S641">
        <v>0.7</v>
      </c>
      <c r="T641">
        <v>4</v>
      </c>
      <c r="U641">
        <v>0.7</v>
      </c>
      <c r="V641" t="s">
        <v>4</v>
      </c>
      <c r="W641">
        <v>1</v>
      </c>
      <c r="X641" t="s">
        <v>13</v>
      </c>
      <c r="Y641">
        <v>3416.8281779025401</v>
      </c>
      <c r="Z641">
        <v>3432.41885508105</v>
      </c>
      <c r="AA641">
        <v>3608.63846649474</v>
      </c>
      <c r="AB641">
        <v>603.91460970000003</v>
      </c>
      <c r="AC641">
        <f>(K641-Y641)/Y641</f>
        <v>-2.9835927086219478E-2</v>
      </c>
      <c r="AD641">
        <f>-AC641</f>
        <v>2.9835927086219478E-2</v>
      </c>
      <c r="AE641">
        <f>P641/AB641</f>
        <v>2.1348976813798546E-3</v>
      </c>
    </row>
    <row r="642" spans="1:31" x14ac:dyDescent="0.3">
      <c r="A642" t="s">
        <v>318</v>
      </c>
      <c r="B642">
        <v>30</v>
      </c>
      <c r="C642">
        <v>0.7</v>
      </c>
      <c r="D642" t="str">
        <f>CONCATENATE("OS=",C642)</f>
        <v>OS=0.7</v>
      </c>
      <c r="E642">
        <v>2</v>
      </c>
      <c r="F642">
        <v>0.3</v>
      </c>
      <c r="G642" t="str">
        <f>CONCATENATE("ρ=",F642)</f>
        <v>ρ=0.3</v>
      </c>
      <c r="H642" t="s">
        <v>6</v>
      </c>
      <c r="I642" t="str">
        <f>CONCATENATE("μ=",H642)</f>
        <v>μ=L</v>
      </c>
      <c r="J642">
        <v>4</v>
      </c>
      <c r="K642">
        <v>3314.1937001585502</v>
      </c>
      <c r="L642" t="s">
        <v>23</v>
      </c>
      <c r="M642">
        <v>3</v>
      </c>
      <c r="N642">
        <v>9</v>
      </c>
      <c r="O642">
        <v>3.3333333333333299</v>
      </c>
      <c r="P642">
        <v>3.2179399999999898</v>
      </c>
      <c r="Q642" t="s">
        <v>318</v>
      </c>
      <c r="R642">
        <v>30</v>
      </c>
      <c r="S642">
        <v>0.7</v>
      </c>
      <c r="T642">
        <v>2</v>
      </c>
      <c r="U642">
        <v>0.3</v>
      </c>
      <c r="V642" t="s">
        <v>6</v>
      </c>
      <c r="W642">
        <v>4</v>
      </c>
      <c r="X642" t="s">
        <v>13</v>
      </c>
      <c r="Y642">
        <v>3474.9567628745099</v>
      </c>
      <c r="Z642">
        <v>3474.9567628745099</v>
      </c>
      <c r="AA642">
        <v>90000000000</v>
      </c>
      <c r="AB642">
        <v>1501.8718266999999</v>
      </c>
      <c r="AC642">
        <f>(K642-Y642)/Y642</f>
        <v>-4.6263327484677909E-2</v>
      </c>
      <c r="AD642">
        <f>-AC642</f>
        <v>4.6263327484677909E-2</v>
      </c>
      <c r="AE642">
        <f>P642/AB642</f>
        <v>2.1426195916269598E-3</v>
      </c>
    </row>
    <row r="643" spans="1:31" x14ac:dyDescent="0.3">
      <c r="A643" t="s">
        <v>254</v>
      </c>
      <c r="B643">
        <v>10</v>
      </c>
      <c r="C643">
        <v>0.3</v>
      </c>
      <c r="D643" t="str">
        <f>CONCATENATE("OS=",C643)</f>
        <v>OS=0.3</v>
      </c>
      <c r="E643">
        <v>2</v>
      </c>
      <c r="F643">
        <v>0.7</v>
      </c>
      <c r="G643" t="str">
        <f>CONCATENATE("ρ=",F643)</f>
        <v>ρ=0.7</v>
      </c>
      <c r="H643" t="s">
        <v>6</v>
      </c>
      <c r="I643" t="str">
        <f>CONCATENATE("μ=",H643)</f>
        <v>μ=L</v>
      </c>
      <c r="J643">
        <v>3</v>
      </c>
      <c r="K643">
        <v>3314.1191551271299</v>
      </c>
      <c r="L643" t="s">
        <v>28</v>
      </c>
      <c r="M643">
        <v>5</v>
      </c>
      <c r="N643">
        <v>8</v>
      </c>
      <c r="O643">
        <v>3.3333333333333299</v>
      </c>
      <c r="P643">
        <v>0.12562989999999899</v>
      </c>
      <c r="Q643" t="s">
        <v>254</v>
      </c>
      <c r="R643">
        <v>10</v>
      </c>
      <c r="S643">
        <v>0.3</v>
      </c>
      <c r="T643">
        <v>2</v>
      </c>
      <c r="U643">
        <v>0.7</v>
      </c>
      <c r="V643" t="s">
        <v>6</v>
      </c>
      <c r="W643">
        <v>3</v>
      </c>
      <c r="X643" t="s">
        <v>13</v>
      </c>
      <c r="Y643">
        <v>2914.2827151441002</v>
      </c>
      <c r="Z643">
        <v>2984.47318941602</v>
      </c>
      <c r="AA643">
        <v>90000000000</v>
      </c>
      <c r="AB643">
        <v>65.974599699999999</v>
      </c>
      <c r="AC643">
        <f>(K643-Y643)/Y643</f>
        <v>0.13719891961932026</v>
      </c>
      <c r="AD643">
        <f>-AC643</f>
        <v>-0.13719891961932026</v>
      </c>
      <c r="AE643">
        <f>P643/AB643</f>
        <v>1.9042161766992729E-3</v>
      </c>
    </row>
    <row r="644" spans="1:31" x14ac:dyDescent="0.3">
      <c r="A644" t="s">
        <v>321</v>
      </c>
      <c r="B644">
        <v>60</v>
      </c>
      <c r="C644">
        <v>0.7</v>
      </c>
      <c r="D644" t="str">
        <f>CONCATENATE("OS=",C644)</f>
        <v>OS=0.7</v>
      </c>
      <c r="E644">
        <v>2</v>
      </c>
      <c r="F644">
        <v>0.3</v>
      </c>
      <c r="G644" t="str">
        <f>CONCATENATE("ρ=",F644)</f>
        <v>ρ=0.3</v>
      </c>
      <c r="H644" t="s">
        <v>6</v>
      </c>
      <c r="I644" t="str">
        <f>CONCATENATE("μ=",H644)</f>
        <v>μ=L</v>
      </c>
      <c r="J644">
        <v>2</v>
      </c>
      <c r="K644">
        <v>3312.92687035876</v>
      </c>
      <c r="L644" t="s">
        <v>23</v>
      </c>
      <c r="M644">
        <v>3</v>
      </c>
      <c r="N644">
        <v>9</v>
      </c>
      <c r="O644">
        <v>3.3333333333333299</v>
      </c>
      <c r="P644">
        <v>14.5043218000009</v>
      </c>
      <c r="Q644" t="s">
        <v>321</v>
      </c>
      <c r="R644">
        <v>60</v>
      </c>
      <c r="S644">
        <v>0.7</v>
      </c>
      <c r="T644">
        <v>2</v>
      </c>
      <c r="U644">
        <v>0.3</v>
      </c>
      <c r="V644" t="s">
        <v>6</v>
      </c>
      <c r="W644">
        <v>2</v>
      </c>
      <c r="X644" t="s">
        <v>13</v>
      </c>
      <c r="Y644">
        <v>3299.9305532316598</v>
      </c>
      <c r="Z644">
        <v>3299.9305532316598</v>
      </c>
      <c r="AA644">
        <v>90000000000</v>
      </c>
      <c r="AB644">
        <v>1501.1770452999899</v>
      </c>
      <c r="AC644">
        <f>(K644-Y644)/Y644</f>
        <v>3.9383607980394359E-3</v>
      </c>
      <c r="AD644">
        <f>-AC644</f>
        <v>-3.9383607980394359E-3</v>
      </c>
      <c r="AE644">
        <f>P644/AB644</f>
        <v>9.6619661521019379E-3</v>
      </c>
    </row>
    <row r="645" spans="1:31" x14ac:dyDescent="0.3">
      <c r="A645" t="s">
        <v>314</v>
      </c>
      <c r="B645">
        <v>20</v>
      </c>
      <c r="C645">
        <v>0.7</v>
      </c>
      <c r="D645" t="str">
        <f>CONCATENATE("OS=",C645)</f>
        <v>OS=0.7</v>
      </c>
      <c r="E645">
        <v>4</v>
      </c>
      <c r="F645">
        <v>0.7</v>
      </c>
      <c r="G645" t="str">
        <f>CONCATENATE("ρ=",F645)</f>
        <v>ρ=0.7</v>
      </c>
      <c r="H645" t="s">
        <v>6</v>
      </c>
      <c r="I645" t="str">
        <f>CONCATENATE("μ=",H645)</f>
        <v>μ=L</v>
      </c>
      <c r="J645">
        <v>4</v>
      </c>
      <c r="K645">
        <v>3308.8350796801501</v>
      </c>
      <c r="L645" t="s">
        <v>24</v>
      </c>
      <c r="M645">
        <v>5</v>
      </c>
      <c r="N645">
        <v>9</v>
      </c>
      <c r="O645">
        <v>6.6666666666666599</v>
      </c>
      <c r="P645">
        <v>0.46546669999997897</v>
      </c>
      <c r="Q645" t="s">
        <v>314</v>
      </c>
      <c r="R645">
        <v>20</v>
      </c>
      <c r="S645">
        <v>0.7</v>
      </c>
      <c r="T645">
        <v>4</v>
      </c>
      <c r="U645">
        <v>0.7</v>
      </c>
      <c r="V645" t="s">
        <v>6</v>
      </c>
      <c r="W645">
        <v>4</v>
      </c>
      <c r="X645" t="s">
        <v>13</v>
      </c>
      <c r="Y645">
        <v>3777.6805068374101</v>
      </c>
      <c r="Z645">
        <v>3785.53019141098</v>
      </c>
      <c r="AA645">
        <v>3793.9182375530099</v>
      </c>
      <c r="AB645">
        <v>238.020914</v>
      </c>
      <c r="AC645">
        <f>(K645-Y645)/Y645</f>
        <v>-0.1241093380736337</v>
      </c>
      <c r="AD645">
        <f>-AC645</f>
        <v>0.1241093380736337</v>
      </c>
      <c r="AE645">
        <f>P645/AB645</f>
        <v>1.9555705932629893E-3</v>
      </c>
    </row>
    <row r="646" spans="1:31" x14ac:dyDescent="0.3">
      <c r="A646" t="s">
        <v>294</v>
      </c>
      <c r="B646">
        <v>30</v>
      </c>
      <c r="C646">
        <v>0.7</v>
      </c>
      <c r="D646" t="str">
        <f>CONCATENATE("OS=",C646)</f>
        <v>OS=0.7</v>
      </c>
      <c r="E646">
        <v>2</v>
      </c>
      <c r="F646">
        <v>0.3</v>
      </c>
      <c r="G646" t="str">
        <f>CONCATENATE("ρ=",F646)</f>
        <v>ρ=0.3</v>
      </c>
      <c r="H646" t="s">
        <v>6</v>
      </c>
      <c r="I646" t="str">
        <f>CONCATENATE("μ=",H646)</f>
        <v>μ=L</v>
      </c>
      <c r="J646">
        <v>2</v>
      </c>
      <c r="K646">
        <v>3307.3718990641</v>
      </c>
      <c r="L646" t="s">
        <v>31</v>
      </c>
      <c r="M646">
        <v>0</v>
      </c>
      <c r="N646">
        <v>8</v>
      </c>
      <c r="O646">
        <v>3.3333333333333299</v>
      </c>
      <c r="P646">
        <v>1.7465635000003199</v>
      </c>
      <c r="Q646" t="s">
        <v>294</v>
      </c>
      <c r="R646">
        <v>30</v>
      </c>
      <c r="S646">
        <v>0.7</v>
      </c>
      <c r="T646">
        <v>2</v>
      </c>
      <c r="U646">
        <v>0.3</v>
      </c>
      <c r="V646" t="s">
        <v>6</v>
      </c>
      <c r="W646">
        <v>2</v>
      </c>
      <c r="X646" t="s">
        <v>13</v>
      </c>
      <c r="Y646">
        <v>3126.1685602918501</v>
      </c>
      <c r="Z646">
        <v>3126.1685602918501</v>
      </c>
      <c r="AA646">
        <v>3126.1685602918501</v>
      </c>
      <c r="AB646">
        <v>910.77335529999903</v>
      </c>
      <c r="AC646">
        <f>(K646-Y646)/Y646</f>
        <v>5.7963393616668357E-2</v>
      </c>
      <c r="AD646">
        <f>-AC646</f>
        <v>-5.7963393616668357E-2</v>
      </c>
      <c r="AE646">
        <f>P646/AB646</f>
        <v>1.9176708341725923E-3</v>
      </c>
    </row>
    <row r="647" spans="1:31" x14ac:dyDescent="0.3">
      <c r="A647" t="s">
        <v>294</v>
      </c>
      <c r="B647">
        <v>30</v>
      </c>
      <c r="C647">
        <v>0.7</v>
      </c>
      <c r="D647" t="str">
        <f>CONCATENATE("OS=",C647)</f>
        <v>OS=0.7</v>
      </c>
      <c r="E647">
        <v>2</v>
      </c>
      <c r="F647">
        <v>0.3</v>
      </c>
      <c r="G647" t="str">
        <f>CONCATENATE("ρ=",F647)</f>
        <v>ρ=0.3</v>
      </c>
      <c r="H647" t="s">
        <v>6</v>
      </c>
      <c r="I647" t="str">
        <f>CONCATENATE("μ=",H647)</f>
        <v>μ=L</v>
      </c>
      <c r="J647">
        <v>2</v>
      </c>
      <c r="K647">
        <v>3307.3718990641</v>
      </c>
      <c r="L647" t="s">
        <v>30</v>
      </c>
      <c r="M647">
        <v>3</v>
      </c>
      <c r="N647">
        <v>8</v>
      </c>
      <c r="O647">
        <v>3.3333333333333299</v>
      </c>
      <c r="P647">
        <v>1.7020121999998901</v>
      </c>
      <c r="Q647" t="s">
        <v>294</v>
      </c>
      <c r="R647">
        <v>30</v>
      </c>
      <c r="S647">
        <v>0.7</v>
      </c>
      <c r="T647">
        <v>2</v>
      </c>
      <c r="U647">
        <v>0.3</v>
      </c>
      <c r="V647" t="s">
        <v>6</v>
      </c>
      <c r="W647">
        <v>2</v>
      </c>
      <c r="X647" t="s">
        <v>13</v>
      </c>
      <c r="Y647">
        <v>3126.1685602918501</v>
      </c>
      <c r="Z647">
        <v>3126.1685602918501</v>
      </c>
      <c r="AA647">
        <v>3126.1685602918501</v>
      </c>
      <c r="AB647">
        <v>910.77335529999903</v>
      </c>
      <c r="AC647">
        <f>(K647-Y647)/Y647</f>
        <v>5.7963393616668357E-2</v>
      </c>
      <c r="AD647">
        <f>-AC647</f>
        <v>-5.7963393616668357E-2</v>
      </c>
      <c r="AE647">
        <f>P647/AB647</f>
        <v>1.8687549323830027E-3</v>
      </c>
    </row>
    <row r="648" spans="1:31" x14ac:dyDescent="0.3">
      <c r="A648" t="s">
        <v>294</v>
      </c>
      <c r="B648">
        <v>30</v>
      </c>
      <c r="C648">
        <v>0.7</v>
      </c>
      <c r="D648" t="str">
        <f>CONCATENATE("OS=",C648)</f>
        <v>OS=0.7</v>
      </c>
      <c r="E648">
        <v>2</v>
      </c>
      <c r="F648">
        <v>0.3</v>
      </c>
      <c r="G648" t="str">
        <f>CONCATENATE("ρ=",F648)</f>
        <v>ρ=0.3</v>
      </c>
      <c r="H648" t="s">
        <v>6</v>
      </c>
      <c r="I648" t="str">
        <f>CONCATENATE("μ=",H648)</f>
        <v>μ=L</v>
      </c>
      <c r="J648">
        <v>2</v>
      </c>
      <c r="K648">
        <v>3307.3718990641</v>
      </c>
      <c r="L648" t="s">
        <v>29</v>
      </c>
      <c r="M648">
        <v>4</v>
      </c>
      <c r="N648">
        <v>8</v>
      </c>
      <c r="O648">
        <v>3.3333333333333299</v>
      </c>
      <c r="P648">
        <v>1.8228963999999901</v>
      </c>
      <c r="Q648" t="s">
        <v>294</v>
      </c>
      <c r="R648">
        <v>30</v>
      </c>
      <c r="S648">
        <v>0.7</v>
      </c>
      <c r="T648">
        <v>2</v>
      </c>
      <c r="U648">
        <v>0.3</v>
      </c>
      <c r="V648" t="s">
        <v>6</v>
      </c>
      <c r="W648">
        <v>2</v>
      </c>
      <c r="X648" t="s">
        <v>13</v>
      </c>
      <c r="Y648">
        <v>3126.1685602918501</v>
      </c>
      <c r="Z648">
        <v>3126.1685602918501</v>
      </c>
      <c r="AA648">
        <v>3126.1685602918501</v>
      </c>
      <c r="AB648">
        <v>910.77335529999903</v>
      </c>
      <c r="AC648">
        <f>(K648-Y648)/Y648</f>
        <v>5.7963393616668357E-2</v>
      </c>
      <c r="AD648">
        <f>-AC648</f>
        <v>-5.7963393616668357E-2</v>
      </c>
      <c r="AE648">
        <f>P648/AB648</f>
        <v>2.0014819157720609E-3</v>
      </c>
    </row>
    <row r="649" spans="1:31" x14ac:dyDescent="0.3">
      <c r="A649" t="s">
        <v>294</v>
      </c>
      <c r="B649">
        <v>30</v>
      </c>
      <c r="C649">
        <v>0.7</v>
      </c>
      <c r="D649" t="str">
        <f>CONCATENATE("OS=",C649)</f>
        <v>OS=0.7</v>
      </c>
      <c r="E649">
        <v>2</v>
      </c>
      <c r="F649">
        <v>0.3</v>
      </c>
      <c r="G649" t="str">
        <f>CONCATENATE("ρ=",F649)</f>
        <v>ρ=0.3</v>
      </c>
      <c r="H649" t="s">
        <v>6</v>
      </c>
      <c r="I649" t="str">
        <f>CONCATENATE("μ=",H649)</f>
        <v>μ=L</v>
      </c>
      <c r="J649">
        <v>2</v>
      </c>
      <c r="K649">
        <v>3307.3718990641</v>
      </c>
      <c r="L649" t="s">
        <v>28</v>
      </c>
      <c r="M649">
        <v>5</v>
      </c>
      <c r="N649">
        <v>8</v>
      </c>
      <c r="O649">
        <v>3.3333333333333299</v>
      </c>
      <c r="P649">
        <v>1.7303329999999699</v>
      </c>
      <c r="Q649" t="s">
        <v>294</v>
      </c>
      <c r="R649">
        <v>30</v>
      </c>
      <c r="S649">
        <v>0.7</v>
      </c>
      <c r="T649">
        <v>2</v>
      </c>
      <c r="U649">
        <v>0.3</v>
      </c>
      <c r="V649" t="s">
        <v>6</v>
      </c>
      <c r="W649">
        <v>2</v>
      </c>
      <c r="X649" t="s">
        <v>13</v>
      </c>
      <c r="Y649">
        <v>3126.1685602918501</v>
      </c>
      <c r="Z649">
        <v>3126.1685602918501</v>
      </c>
      <c r="AA649">
        <v>3126.1685602918501</v>
      </c>
      <c r="AB649">
        <v>910.77335529999903</v>
      </c>
      <c r="AC649">
        <f>(K649-Y649)/Y649</f>
        <v>5.7963393616668357E-2</v>
      </c>
      <c r="AD649">
        <f>-AC649</f>
        <v>-5.7963393616668357E-2</v>
      </c>
      <c r="AE649">
        <f>P649/AB649</f>
        <v>1.8998502645370173E-3</v>
      </c>
    </row>
    <row r="650" spans="1:31" x14ac:dyDescent="0.3">
      <c r="A650" t="s">
        <v>321</v>
      </c>
      <c r="B650">
        <v>60</v>
      </c>
      <c r="C650">
        <v>0.7</v>
      </c>
      <c r="D650" t="str">
        <f>CONCATENATE("OS=",C650)</f>
        <v>OS=0.7</v>
      </c>
      <c r="E650">
        <v>2</v>
      </c>
      <c r="F650">
        <v>0.3</v>
      </c>
      <c r="G650" t="str">
        <f>CONCATENATE("ρ=",F650)</f>
        <v>ρ=0.3</v>
      </c>
      <c r="H650" t="s">
        <v>6</v>
      </c>
      <c r="I650" t="str">
        <f>CONCATENATE("μ=",H650)</f>
        <v>μ=L</v>
      </c>
      <c r="J650">
        <v>2</v>
      </c>
      <c r="K650">
        <v>3306.9366885959098</v>
      </c>
      <c r="L650" t="s">
        <v>24</v>
      </c>
      <c r="M650">
        <v>5</v>
      </c>
      <c r="N650">
        <v>9</v>
      </c>
      <c r="O650">
        <v>3.3333333333333299</v>
      </c>
      <c r="P650">
        <v>14.1160166999998</v>
      </c>
      <c r="Q650" t="s">
        <v>321</v>
      </c>
      <c r="R650">
        <v>60</v>
      </c>
      <c r="S650">
        <v>0.7</v>
      </c>
      <c r="T650">
        <v>2</v>
      </c>
      <c r="U650">
        <v>0.3</v>
      </c>
      <c r="V650" t="s">
        <v>6</v>
      </c>
      <c r="W650">
        <v>2</v>
      </c>
      <c r="X650" t="s">
        <v>13</v>
      </c>
      <c r="Y650">
        <v>3299.9305532316598</v>
      </c>
      <c r="Z650">
        <v>3299.9305532316598</v>
      </c>
      <c r="AA650">
        <v>90000000000</v>
      </c>
      <c r="AB650">
        <v>1501.1770452999899</v>
      </c>
      <c r="AC650">
        <f>(K650-Y650)/Y650</f>
        <v>2.1231160023621699E-3</v>
      </c>
      <c r="AD650">
        <f>-AC650</f>
        <v>-2.1231160023621699E-3</v>
      </c>
      <c r="AE650">
        <f>P650/AB650</f>
        <v>9.4032990606906768E-3</v>
      </c>
    </row>
    <row r="651" spans="1:31" x14ac:dyDescent="0.3">
      <c r="A651" t="s">
        <v>288</v>
      </c>
      <c r="B651">
        <v>60</v>
      </c>
      <c r="C651">
        <v>0.3</v>
      </c>
      <c r="D651" t="str">
        <f>CONCATENATE("OS=",C651)</f>
        <v>OS=0.3</v>
      </c>
      <c r="E651">
        <v>4</v>
      </c>
      <c r="F651">
        <v>0.7</v>
      </c>
      <c r="G651" t="str">
        <f>CONCATENATE("ρ=",F651)</f>
        <v>ρ=0.7</v>
      </c>
      <c r="H651" t="s">
        <v>6</v>
      </c>
      <c r="I651" t="str">
        <f>CONCATENATE("μ=",H651)</f>
        <v>μ=L</v>
      </c>
      <c r="J651">
        <v>3</v>
      </c>
      <c r="K651">
        <v>3300.21458874275</v>
      </c>
      <c r="L651" t="s">
        <v>24</v>
      </c>
      <c r="M651">
        <v>5</v>
      </c>
      <c r="N651">
        <v>9</v>
      </c>
      <c r="O651">
        <v>6.6666666666666599</v>
      </c>
      <c r="P651">
        <v>13.124589799999701</v>
      </c>
      <c r="Q651" t="s">
        <v>288</v>
      </c>
      <c r="R651">
        <v>60</v>
      </c>
      <c r="S651">
        <v>0.3</v>
      </c>
      <c r="T651">
        <v>4</v>
      </c>
      <c r="U651">
        <v>0.7</v>
      </c>
      <c r="V651" t="s">
        <v>6</v>
      </c>
      <c r="W651">
        <v>3</v>
      </c>
      <c r="X651" t="s">
        <v>13</v>
      </c>
      <c r="Y651">
        <v>3643.88448588658</v>
      </c>
      <c r="Z651">
        <v>3660.9819797146602</v>
      </c>
      <c r="AA651">
        <v>90000000000</v>
      </c>
      <c r="AB651">
        <v>1512.9977143999999</v>
      </c>
      <c r="AC651">
        <f>(K651-Y651)/Y651</f>
        <v>-9.4314158002243298E-2</v>
      </c>
      <c r="AD651">
        <f>-AC651</f>
        <v>9.4314158002243298E-2</v>
      </c>
      <c r="AE651">
        <f>P651/AB651</f>
        <v>8.6745602290644822E-3</v>
      </c>
    </row>
    <row r="652" spans="1:31" x14ac:dyDescent="0.3">
      <c r="A652" t="s">
        <v>254</v>
      </c>
      <c r="B652">
        <v>10</v>
      </c>
      <c r="C652">
        <v>0.3</v>
      </c>
      <c r="D652" t="str">
        <f>CONCATENATE("OS=",C652)</f>
        <v>OS=0.3</v>
      </c>
      <c r="E652">
        <v>2</v>
      </c>
      <c r="F652">
        <v>0.7</v>
      </c>
      <c r="G652" t="str">
        <f>CONCATENATE("ρ=",F652)</f>
        <v>ρ=0.7</v>
      </c>
      <c r="H652" t="s">
        <v>6</v>
      </c>
      <c r="I652" t="str">
        <f>CONCATENATE("μ=",H652)</f>
        <v>μ=L</v>
      </c>
      <c r="J652">
        <v>3</v>
      </c>
      <c r="K652">
        <v>3299.9399312549199</v>
      </c>
      <c r="L652" t="s">
        <v>30</v>
      </c>
      <c r="M652">
        <v>3</v>
      </c>
      <c r="N652">
        <v>8</v>
      </c>
      <c r="O652">
        <v>3.3333333333333299</v>
      </c>
      <c r="P652">
        <v>0.122717800000001</v>
      </c>
      <c r="Q652" t="s">
        <v>254</v>
      </c>
      <c r="R652">
        <v>10</v>
      </c>
      <c r="S652">
        <v>0.3</v>
      </c>
      <c r="T652">
        <v>2</v>
      </c>
      <c r="U652">
        <v>0.7</v>
      </c>
      <c r="V652" t="s">
        <v>6</v>
      </c>
      <c r="W652">
        <v>3</v>
      </c>
      <c r="X652" t="s">
        <v>13</v>
      </c>
      <c r="Y652">
        <v>2914.2827151441002</v>
      </c>
      <c r="Z652">
        <v>2984.47318941602</v>
      </c>
      <c r="AA652">
        <v>90000000000</v>
      </c>
      <c r="AB652">
        <v>65.974599699999999</v>
      </c>
      <c r="AC652">
        <f>(K652-Y652)/Y652</f>
        <v>0.13233349465607713</v>
      </c>
      <c r="AD652">
        <f>-AC652</f>
        <v>-0.13233349465607713</v>
      </c>
      <c r="AE652">
        <f>P652/AB652</f>
        <v>1.8600764621236649E-3</v>
      </c>
    </row>
    <row r="653" spans="1:31" x14ac:dyDescent="0.3">
      <c r="A653" t="s">
        <v>310</v>
      </c>
      <c r="B653">
        <v>60</v>
      </c>
      <c r="C653">
        <v>0.3</v>
      </c>
      <c r="D653" t="str">
        <f>CONCATENATE("OS=",C653)</f>
        <v>OS=0.3</v>
      </c>
      <c r="E653">
        <v>2</v>
      </c>
      <c r="F653">
        <v>0.7</v>
      </c>
      <c r="G653" t="str">
        <f>CONCATENATE("ρ=",F653)</f>
        <v>ρ=0.7</v>
      </c>
      <c r="H653" t="s">
        <v>6</v>
      </c>
      <c r="I653" t="str">
        <f>CONCATENATE("μ=",H653)</f>
        <v>μ=L</v>
      </c>
      <c r="J653">
        <v>4</v>
      </c>
      <c r="K653">
        <v>3298.4431488743498</v>
      </c>
      <c r="L653" t="s">
        <v>24</v>
      </c>
      <c r="M653">
        <v>5</v>
      </c>
      <c r="N653">
        <v>9</v>
      </c>
      <c r="O653">
        <v>3.3333333333333299</v>
      </c>
      <c r="P653">
        <v>23.965174400000201</v>
      </c>
      <c r="Q653" t="s">
        <v>310</v>
      </c>
      <c r="R653">
        <v>60</v>
      </c>
      <c r="S653">
        <v>0.3</v>
      </c>
      <c r="T653">
        <v>2</v>
      </c>
      <c r="U653">
        <v>0.7</v>
      </c>
      <c r="V653" t="s">
        <v>6</v>
      </c>
      <c r="W653">
        <v>4</v>
      </c>
      <c r="X653" t="s">
        <v>13</v>
      </c>
      <c r="Y653">
        <v>3985.4333991766198</v>
      </c>
      <c r="Z653">
        <v>3986.3382099104601</v>
      </c>
      <c r="AA653">
        <v>90000000000</v>
      </c>
      <c r="AB653">
        <v>1511.9796957999999</v>
      </c>
      <c r="AC653">
        <f>(K653-Y653)/Y653</f>
        <v>-0.17237529309715735</v>
      </c>
      <c r="AD653">
        <f>-AC653</f>
        <v>0.17237529309715735</v>
      </c>
      <c r="AE653">
        <f>P653/AB653</f>
        <v>1.5850195916367809E-2</v>
      </c>
    </row>
    <row r="654" spans="1:31" x14ac:dyDescent="0.3">
      <c r="A654" t="s">
        <v>310</v>
      </c>
      <c r="B654">
        <v>60</v>
      </c>
      <c r="C654">
        <v>0.3</v>
      </c>
      <c r="D654" t="str">
        <f>CONCATENATE("OS=",C654)</f>
        <v>OS=0.3</v>
      </c>
      <c r="E654">
        <v>2</v>
      </c>
      <c r="F654">
        <v>0.7</v>
      </c>
      <c r="G654" t="str">
        <f>CONCATENATE("ρ=",F654)</f>
        <v>ρ=0.7</v>
      </c>
      <c r="H654" t="s">
        <v>6</v>
      </c>
      <c r="I654" t="str">
        <f>CONCATENATE("μ=",H654)</f>
        <v>μ=L</v>
      </c>
      <c r="J654">
        <v>4</v>
      </c>
      <c r="K654">
        <v>3296.5838017804699</v>
      </c>
      <c r="L654" t="s">
        <v>23</v>
      </c>
      <c r="M654">
        <v>3</v>
      </c>
      <c r="N654">
        <v>9</v>
      </c>
      <c r="O654">
        <v>3.3333333333333299</v>
      </c>
      <c r="P654">
        <v>27.9247979999991</v>
      </c>
      <c r="Q654" t="s">
        <v>310</v>
      </c>
      <c r="R654">
        <v>60</v>
      </c>
      <c r="S654">
        <v>0.3</v>
      </c>
      <c r="T654">
        <v>2</v>
      </c>
      <c r="U654">
        <v>0.7</v>
      </c>
      <c r="V654" t="s">
        <v>6</v>
      </c>
      <c r="W654">
        <v>4</v>
      </c>
      <c r="X654" t="s">
        <v>13</v>
      </c>
      <c r="Y654">
        <v>3985.4333991766198</v>
      </c>
      <c r="Z654">
        <v>3986.3382099104601</v>
      </c>
      <c r="AA654">
        <v>90000000000</v>
      </c>
      <c r="AB654">
        <v>1511.9796957999999</v>
      </c>
      <c r="AC654">
        <f>(K654-Y654)/Y654</f>
        <v>-0.17284182883057697</v>
      </c>
      <c r="AD654">
        <f>-AC654</f>
        <v>0.17284182883057697</v>
      </c>
      <c r="AE654">
        <f>P654/AB654</f>
        <v>1.8469029761159508E-2</v>
      </c>
    </row>
    <row r="655" spans="1:31" x14ac:dyDescent="0.3">
      <c r="A655" t="s">
        <v>302</v>
      </c>
      <c r="B655">
        <v>20</v>
      </c>
      <c r="C655">
        <v>0.7</v>
      </c>
      <c r="D655" t="str">
        <f>CONCATENATE("OS=",C655)</f>
        <v>OS=0.7</v>
      </c>
      <c r="E655">
        <v>4</v>
      </c>
      <c r="F655">
        <v>0.7</v>
      </c>
      <c r="G655" t="str">
        <f>CONCATENATE("ρ=",F655)</f>
        <v>ρ=0.7</v>
      </c>
      <c r="H655" t="s">
        <v>4</v>
      </c>
      <c r="I655" t="str">
        <f>CONCATENATE("μ=",H655)</f>
        <v>μ=H</v>
      </c>
      <c r="J655">
        <v>1</v>
      </c>
      <c r="K655">
        <v>3295.0473257673998</v>
      </c>
      <c r="L655" t="s">
        <v>25</v>
      </c>
      <c r="M655">
        <v>4</v>
      </c>
      <c r="N655">
        <v>9</v>
      </c>
      <c r="O655">
        <v>6.6666666666666599</v>
      </c>
      <c r="P655">
        <v>1.22282719999998</v>
      </c>
      <c r="Q655" t="s">
        <v>302</v>
      </c>
      <c r="R655">
        <v>20</v>
      </c>
      <c r="S655">
        <v>0.7</v>
      </c>
      <c r="T655">
        <v>4</v>
      </c>
      <c r="U655">
        <v>0.7</v>
      </c>
      <c r="V655" t="s">
        <v>4</v>
      </c>
      <c r="W655">
        <v>1</v>
      </c>
      <c r="X655" t="s">
        <v>13</v>
      </c>
      <c r="Y655">
        <v>3416.8281779025401</v>
      </c>
      <c r="Z655">
        <v>3432.41885508105</v>
      </c>
      <c r="AA655">
        <v>3608.63846649474</v>
      </c>
      <c r="AB655">
        <v>603.91460970000003</v>
      </c>
      <c r="AC655">
        <f>(K655-Y655)/Y655</f>
        <v>-3.5641491405019057E-2</v>
      </c>
      <c r="AD655">
        <f>-AC655</f>
        <v>3.5641491405019057E-2</v>
      </c>
      <c r="AE655">
        <f>P655/AB655</f>
        <v>2.0248346046925912E-3</v>
      </c>
    </row>
    <row r="656" spans="1:31" x14ac:dyDescent="0.3">
      <c r="A656" t="s">
        <v>254</v>
      </c>
      <c r="B656">
        <v>10</v>
      </c>
      <c r="C656">
        <v>0.3</v>
      </c>
      <c r="D656" t="str">
        <f>CONCATENATE("OS=",C656)</f>
        <v>OS=0.3</v>
      </c>
      <c r="E656">
        <v>2</v>
      </c>
      <c r="F656">
        <v>0.7</v>
      </c>
      <c r="G656" t="str">
        <f>CONCATENATE("ρ=",F656)</f>
        <v>ρ=0.7</v>
      </c>
      <c r="H656" t="s">
        <v>6</v>
      </c>
      <c r="I656" t="str">
        <f>CONCATENATE("μ=",H656)</f>
        <v>μ=L</v>
      </c>
      <c r="J656">
        <v>3</v>
      </c>
      <c r="K656">
        <v>3294.7458648243701</v>
      </c>
      <c r="L656" t="s">
        <v>31</v>
      </c>
      <c r="M656">
        <v>0</v>
      </c>
      <c r="N656">
        <v>8</v>
      </c>
      <c r="O656">
        <v>3.3333333333333299</v>
      </c>
      <c r="P656">
        <v>0.121035</v>
      </c>
      <c r="Q656" t="s">
        <v>254</v>
      </c>
      <c r="R656">
        <v>10</v>
      </c>
      <c r="S656">
        <v>0.3</v>
      </c>
      <c r="T656">
        <v>2</v>
      </c>
      <c r="U656">
        <v>0.7</v>
      </c>
      <c r="V656" t="s">
        <v>6</v>
      </c>
      <c r="W656">
        <v>3</v>
      </c>
      <c r="X656" t="s">
        <v>13</v>
      </c>
      <c r="Y656">
        <v>2914.2827151441002</v>
      </c>
      <c r="Z656">
        <v>2984.47318941602</v>
      </c>
      <c r="AA656">
        <v>90000000000</v>
      </c>
      <c r="AB656">
        <v>65.974599699999999</v>
      </c>
      <c r="AC656">
        <f>(K656-Y656)/Y656</f>
        <v>0.13055121512514528</v>
      </c>
      <c r="AD656">
        <f>-AC656</f>
        <v>-0.13055121512514528</v>
      </c>
      <c r="AE656">
        <f>P656/AB656</f>
        <v>1.8345696760627712E-3</v>
      </c>
    </row>
    <row r="657" spans="1:31" x14ac:dyDescent="0.3">
      <c r="A657" t="s">
        <v>318</v>
      </c>
      <c r="B657">
        <v>30</v>
      </c>
      <c r="C657">
        <v>0.7</v>
      </c>
      <c r="D657" t="str">
        <f>CONCATENATE("OS=",C657)</f>
        <v>OS=0.7</v>
      </c>
      <c r="E657">
        <v>2</v>
      </c>
      <c r="F657">
        <v>0.3</v>
      </c>
      <c r="G657" t="str">
        <f>CONCATENATE("ρ=",F657)</f>
        <v>ρ=0.3</v>
      </c>
      <c r="H657" t="s">
        <v>6</v>
      </c>
      <c r="I657" t="str">
        <f>CONCATENATE("μ=",H657)</f>
        <v>μ=L</v>
      </c>
      <c r="J657">
        <v>4</v>
      </c>
      <c r="K657">
        <v>3294.4993602622299</v>
      </c>
      <c r="L657" t="s">
        <v>22</v>
      </c>
      <c r="M657">
        <v>0</v>
      </c>
      <c r="N657">
        <v>9</v>
      </c>
      <c r="O657">
        <v>3.3333333333333299</v>
      </c>
      <c r="P657">
        <v>3.1269529000001</v>
      </c>
      <c r="Q657" t="s">
        <v>318</v>
      </c>
      <c r="R657">
        <v>30</v>
      </c>
      <c r="S657">
        <v>0.7</v>
      </c>
      <c r="T657">
        <v>2</v>
      </c>
      <c r="U657">
        <v>0.3</v>
      </c>
      <c r="V657" t="s">
        <v>6</v>
      </c>
      <c r="W657">
        <v>4</v>
      </c>
      <c r="X657" t="s">
        <v>13</v>
      </c>
      <c r="Y657">
        <v>3474.9567628745099</v>
      </c>
      <c r="Z657">
        <v>3474.9567628745099</v>
      </c>
      <c r="AA657">
        <v>90000000000</v>
      </c>
      <c r="AB657">
        <v>1501.8718266999999</v>
      </c>
      <c r="AC657">
        <f>(K657-Y657)/Y657</f>
        <v>-5.1930833943097561E-2</v>
      </c>
      <c r="AD657">
        <f>-AC657</f>
        <v>5.1930833943097561E-2</v>
      </c>
      <c r="AE657">
        <f>P657/AB657</f>
        <v>2.082037124879573E-3</v>
      </c>
    </row>
    <row r="658" spans="1:31" x14ac:dyDescent="0.3">
      <c r="A658" t="s">
        <v>302</v>
      </c>
      <c r="B658">
        <v>20</v>
      </c>
      <c r="C658">
        <v>0.7</v>
      </c>
      <c r="D658" t="str">
        <f>CONCATENATE("OS=",C658)</f>
        <v>OS=0.7</v>
      </c>
      <c r="E658">
        <v>4</v>
      </c>
      <c r="F658">
        <v>0.7</v>
      </c>
      <c r="G658" t="str">
        <f>CONCATENATE("ρ=",F658)</f>
        <v>ρ=0.7</v>
      </c>
      <c r="H658" t="s">
        <v>4</v>
      </c>
      <c r="I658" t="str">
        <f>CONCATENATE("μ=",H658)</f>
        <v>μ=H</v>
      </c>
      <c r="J658">
        <v>1</v>
      </c>
      <c r="K658">
        <v>3293.7782277030801</v>
      </c>
      <c r="L658" t="s">
        <v>24</v>
      </c>
      <c r="M658">
        <v>5</v>
      </c>
      <c r="N658">
        <v>9</v>
      </c>
      <c r="O658">
        <v>6.6666666666666599</v>
      </c>
      <c r="P658">
        <v>1.21973769999999</v>
      </c>
      <c r="Q658" t="s">
        <v>302</v>
      </c>
      <c r="R658">
        <v>20</v>
      </c>
      <c r="S658">
        <v>0.7</v>
      </c>
      <c r="T658">
        <v>4</v>
      </c>
      <c r="U658">
        <v>0.7</v>
      </c>
      <c r="V658" t="s">
        <v>4</v>
      </c>
      <c r="W658">
        <v>1</v>
      </c>
      <c r="X658" t="s">
        <v>13</v>
      </c>
      <c r="Y658">
        <v>3416.8281779025401</v>
      </c>
      <c r="Z658">
        <v>3432.41885508105</v>
      </c>
      <c r="AA658">
        <v>3608.63846649474</v>
      </c>
      <c r="AB658">
        <v>603.91460970000003</v>
      </c>
      <c r="AC658">
        <f>(K658-Y658)/Y658</f>
        <v>-3.6012917183033663E-2</v>
      </c>
      <c r="AD658">
        <f>-AC658</f>
        <v>3.6012917183033663E-2</v>
      </c>
      <c r="AE658">
        <f>P658/AB658</f>
        <v>2.0197188152243999E-3</v>
      </c>
    </row>
    <row r="659" spans="1:31" x14ac:dyDescent="0.3">
      <c r="A659" t="s">
        <v>313</v>
      </c>
      <c r="B659">
        <v>60</v>
      </c>
      <c r="C659">
        <v>0.7</v>
      </c>
      <c r="D659" t="str">
        <f>CONCATENATE("OS=",C659)</f>
        <v>OS=0.7</v>
      </c>
      <c r="E659">
        <v>4</v>
      </c>
      <c r="F659">
        <v>0.7</v>
      </c>
      <c r="G659" t="str">
        <f>CONCATENATE("ρ=",F659)</f>
        <v>ρ=0.7</v>
      </c>
      <c r="H659" t="s">
        <v>4</v>
      </c>
      <c r="I659" t="str">
        <f>CONCATENATE("μ=",H659)</f>
        <v>μ=H</v>
      </c>
      <c r="J659">
        <v>5</v>
      </c>
      <c r="K659">
        <v>3291.4838316681398</v>
      </c>
      <c r="L659" t="s">
        <v>22</v>
      </c>
      <c r="M659">
        <v>0</v>
      </c>
      <c r="N659">
        <v>9</v>
      </c>
      <c r="O659">
        <v>6.6666666666666599</v>
      </c>
      <c r="P659">
        <v>16.2008808000027</v>
      </c>
      <c r="Q659" t="s">
        <v>313</v>
      </c>
      <c r="R659">
        <v>60</v>
      </c>
      <c r="S659">
        <v>0.7</v>
      </c>
      <c r="T659">
        <v>4</v>
      </c>
      <c r="U659">
        <v>0.7</v>
      </c>
      <c r="V659" t="s">
        <v>4</v>
      </c>
      <c r="W659">
        <v>5</v>
      </c>
      <c r="X659" t="s">
        <v>13</v>
      </c>
      <c r="Y659">
        <v>3274.5641710985101</v>
      </c>
      <c r="Z659">
        <v>3274.5641710985101</v>
      </c>
      <c r="AA659">
        <v>90000000000</v>
      </c>
      <c r="AB659">
        <v>1501.8091506999999</v>
      </c>
      <c r="AC659">
        <f>(K659-Y659)/Y659</f>
        <v>5.1669961819541142E-3</v>
      </c>
      <c r="AD659">
        <f>-AC659</f>
        <v>-5.1669961819541142E-3</v>
      </c>
      <c r="AE659">
        <f>P659/AB659</f>
        <v>1.0787576299193141E-2</v>
      </c>
    </row>
    <row r="660" spans="1:31" x14ac:dyDescent="0.3">
      <c r="A660" t="s">
        <v>318</v>
      </c>
      <c r="B660">
        <v>30</v>
      </c>
      <c r="C660">
        <v>0.7</v>
      </c>
      <c r="D660" t="str">
        <f>CONCATENATE("OS=",C660)</f>
        <v>OS=0.7</v>
      </c>
      <c r="E660">
        <v>2</v>
      </c>
      <c r="F660">
        <v>0.3</v>
      </c>
      <c r="G660" t="str">
        <f>CONCATENATE("ρ=",F660)</f>
        <v>ρ=0.3</v>
      </c>
      <c r="H660" t="s">
        <v>6</v>
      </c>
      <c r="I660" t="str">
        <f>CONCATENATE("μ=",H660)</f>
        <v>μ=L</v>
      </c>
      <c r="J660">
        <v>4</v>
      </c>
      <c r="K660">
        <v>3286.4641849100099</v>
      </c>
      <c r="L660" t="s">
        <v>24</v>
      </c>
      <c r="M660">
        <v>5</v>
      </c>
      <c r="N660">
        <v>9</v>
      </c>
      <c r="O660">
        <v>3.3333333333333299</v>
      </c>
      <c r="P660">
        <v>3.3549732999999802</v>
      </c>
      <c r="Q660" t="s">
        <v>318</v>
      </c>
      <c r="R660">
        <v>30</v>
      </c>
      <c r="S660">
        <v>0.7</v>
      </c>
      <c r="T660">
        <v>2</v>
      </c>
      <c r="U660">
        <v>0.3</v>
      </c>
      <c r="V660" t="s">
        <v>6</v>
      </c>
      <c r="W660">
        <v>4</v>
      </c>
      <c r="X660" t="s">
        <v>13</v>
      </c>
      <c r="Y660">
        <v>3474.9567628745099</v>
      </c>
      <c r="Z660">
        <v>3474.9567628745099</v>
      </c>
      <c r="AA660">
        <v>90000000000</v>
      </c>
      <c r="AB660">
        <v>1501.8718266999999</v>
      </c>
      <c r="AC660">
        <f>(K660-Y660)/Y660</f>
        <v>-5.4243143390531733E-2</v>
      </c>
      <c r="AD660">
        <f>-AC660</f>
        <v>5.4243143390531733E-2</v>
      </c>
      <c r="AE660">
        <f>P660/AB660</f>
        <v>2.2338612658922585E-3</v>
      </c>
    </row>
    <row r="661" spans="1:31" x14ac:dyDescent="0.3">
      <c r="A661" t="s">
        <v>327</v>
      </c>
      <c r="B661">
        <v>60</v>
      </c>
      <c r="C661">
        <v>0.7</v>
      </c>
      <c r="D661" t="str">
        <f>CONCATENATE("OS=",C661)</f>
        <v>OS=0.7</v>
      </c>
      <c r="E661">
        <v>2</v>
      </c>
      <c r="F661">
        <v>0.3</v>
      </c>
      <c r="G661" t="str">
        <f>CONCATENATE("ρ=",F661)</f>
        <v>ρ=0.3</v>
      </c>
      <c r="H661" t="s">
        <v>6</v>
      </c>
      <c r="I661" t="str">
        <f>CONCATENATE("μ=",H661)</f>
        <v>μ=L</v>
      </c>
      <c r="J661">
        <v>4</v>
      </c>
      <c r="K661">
        <v>3285.9853565250301</v>
      </c>
      <c r="L661" t="s">
        <v>21</v>
      </c>
      <c r="M661">
        <v>0</v>
      </c>
      <c r="N661">
        <v>7</v>
      </c>
      <c r="O661">
        <v>3.3333333333333299</v>
      </c>
      <c r="P661">
        <v>11.9813698999987</v>
      </c>
      <c r="Q661" t="s">
        <v>327</v>
      </c>
      <c r="R661">
        <v>60</v>
      </c>
      <c r="S661">
        <v>0.7</v>
      </c>
      <c r="T661">
        <v>2</v>
      </c>
      <c r="U661">
        <v>0.3</v>
      </c>
      <c r="V661" t="s">
        <v>6</v>
      </c>
      <c r="W661">
        <v>4</v>
      </c>
      <c r="X661" t="s">
        <v>13</v>
      </c>
      <c r="Y661">
        <v>3705.8329343178102</v>
      </c>
      <c r="Z661">
        <v>3705.8329343178102</v>
      </c>
      <c r="AA661">
        <v>90000000000</v>
      </c>
      <c r="AB661">
        <v>1509.9209825999999</v>
      </c>
      <c r="AC661">
        <f>(K661-Y661)/Y661</f>
        <v>-0.11329371432392107</v>
      </c>
      <c r="AD661">
        <f>-AC661</f>
        <v>0.11329371432392107</v>
      </c>
      <c r="AE661">
        <f>P661/AB661</f>
        <v>7.935097291891029E-3</v>
      </c>
    </row>
    <row r="662" spans="1:31" x14ac:dyDescent="0.3">
      <c r="A662" t="s">
        <v>327</v>
      </c>
      <c r="B662">
        <v>60</v>
      </c>
      <c r="C662">
        <v>0.7</v>
      </c>
      <c r="D662" t="str">
        <f>CONCATENATE("OS=",C662)</f>
        <v>OS=0.7</v>
      </c>
      <c r="E662">
        <v>2</v>
      </c>
      <c r="F662">
        <v>0.3</v>
      </c>
      <c r="G662" t="str">
        <f>CONCATENATE("ρ=",F662)</f>
        <v>ρ=0.3</v>
      </c>
      <c r="H662" t="s">
        <v>6</v>
      </c>
      <c r="I662" t="str">
        <f>CONCATENATE("μ=",H662)</f>
        <v>μ=L</v>
      </c>
      <c r="J662">
        <v>4</v>
      </c>
      <c r="K662">
        <v>3285.9853565250301</v>
      </c>
      <c r="L662" t="s">
        <v>20</v>
      </c>
      <c r="M662">
        <v>3</v>
      </c>
      <c r="N662">
        <v>7</v>
      </c>
      <c r="O662">
        <v>3.3333333333333299</v>
      </c>
      <c r="P662">
        <v>11.7869846999983</v>
      </c>
      <c r="Q662" t="s">
        <v>327</v>
      </c>
      <c r="R662">
        <v>60</v>
      </c>
      <c r="S662">
        <v>0.7</v>
      </c>
      <c r="T662">
        <v>2</v>
      </c>
      <c r="U662">
        <v>0.3</v>
      </c>
      <c r="V662" t="s">
        <v>6</v>
      </c>
      <c r="W662">
        <v>4</v>
      </c>
      <c r="X662" t="s">
        <v>13</v>
      </c>
      <c r="Y662">
        <v>3705.8329343178102</v>
      </c>
      <c r="Z662">
        <v>3705.8329343178102</v>
      </c>
      <c r="AA662">
        <v>90000000000</v>
      </c>
      <c r="AB662">
        <v>1509.9209825999999</v>
      </c>
      <c r="AC662">
        <f>(K662-Y662)/Y662</f>
        <v>-0.11329371432392107</v>
      </c>
      <c r="AD662">
        <f>-AC662</f>
        <v>0.11329371432392107</v>
      </c>
      <c r="AE662">
        <f>P662/AB662</f>
        <v>7.8063586345437546E-3</v>
      </c>
    </row>
    <row r="663" spans="1:31" x14ac:dyDescent="0.3">
      <c r="A663" t="s">
        <v>327</v>
      </c>
      <c r="B663">
        <v>60</v>
      </c>
      <c r="C663">
        <v>0.7</v>
      </c>
      <c r="D663" t="str">
        <f>CONCATENATE("OS=",C663)</f>
        <v>OS=0.7</v>
      </c>
      <c r="E663">
        <v>2</v>
      </c>
      <c r="F663">
        <v>0.3</v>
      </c>
      <c r="G663" t="str">
        <f>CONCATENATE("ρ=",F663)</f>
        <v>ρ=0.3</v>
      </c>
      <c r="H663" t="s">
        <v>6</v>
      </c>
      <c r="I663" t="str">
        <f>CONCATENATE("μ=",H663)</f>
        <v>μ=L</v>
      </c>
      <c r="J663">
        <v>4</v>
      </c>
      <c r="K663">
        <v>3285.9853565250301</v>
      </c>
      <c r="L663" t="s">
        <v>19</v>
      </c>
      <c r="M663">
        <v>4</v>
      </c>
      <c r="N663">
        <v>7</v>
      </c>
      <c r="O663">
        <v>3.3333333333333299</v>
      </c>
      <c r="P663">
        <v>12.927224600000001</v>
      </c>
      <c r="Q663" t="s">
        <v>327</v>
      </c>
      <c r="R663">
        <v>60</v>
      </c>
      <c r="S663">
        <v>0.7</v>
      </c>
      <c r="T663">
        <v>2</v>
      </c>
      <c r="U663">
        <v>0.3</v>
      </c>
      <c r="V663" t="s">
        <v>6</v>
      </c>
      <c r="W663">
        <v>4</v>
      </c>
      <c r="X663" t="s">
        <v>13</v>
      </c>
      <c r="Y663">
        <v>3705.8329343178102</v>
      </c>
      <c r="Z663">
        <v>3705.8329343178102</v>
      </c>
      <c r="AA663">
        <v>90000000000</v>
      </c>
      <c r="AB663">
        <v>1509.9209825999999</v>
      </c>
      <c r="AC663">
        <f>(K663-Y663)/Y663</f>
        <v>-0.11329371432392107</v>
      </c>
      <c r="AD663">
        <f>-AC663</f>
        <v>0.11329371432392107</v>
      </c>
      <c r="AE663">
        <f>P663/AB663</f>
        <v>8.5615239134832332E-3</v>
      </c>
    </row>
    <row r="664" spans="1:31" x14ac:dyDescent="0.3">
      <c r="A664" t="s">
        <v>327</v>
      </c>
      <c r="B664">
        <v>60</v>
      </c>
      <c r="C664">
        <v>0.7</v>
      </c>
      <c r="D664" t="str">
        <f>CONCATENATE("OS=",C664)</f>
        <v>OS=0.7</v>
      </c>
      <c r="E664">
        <v>2</v>
      </c>
      <c r="F664">
        <v>0.3</v>
      </c>
      <c r="G664" t="str">
        <f>CONCATENATE("ρ=",F664)</f>
        <v>ρ=0.3</v>
      </c>
      <c r="H664" t="s">
        <v>6</v>
      </c>
      <c r="I664" t="str">
        <f>CONCATENATE("μ=",H664)</f>
        <v>μ=L</v>
      </c>
      <c r="J664">
        <v>4</v>
      </c>
      <c r="K664">
        <v>3285.9853565250301</v>
      </c>
      <c r="L664" t="s">
        <v>18</v>
      </c>
      <c r="M664">
        <v>5</v>
      </c>
      <c r="N664">
        <v>7</v>
      </c>
      <c r="O664">
        <v>3.3333333333333299</v>
      </c>
      <c r="P664">
        <v>12.4588340999998</v>
      </c>
      <c r="Q664" t="s">
        <v>327</v>
      </c>
      <c r="R664">
        <v>60</v>
      </c>
      <c r="S664">
        <v>0.7</v>
      </c>
      <c r="T664">
        <v>2</v>
      </c>
      <c r="U664">
        <v>0.3</v>
      </c>
      <c r="V664" t="s">
        <v>6</v>
      </c>
      <c r="W664">
        <v>4</v>
      </c>
      <c r="X664" t="s">
        <v>13</v>
      </c>
      <c r="Y664">
        <v>3705.8329343178102</v>
      </c>
      <c r="Z664">
        <v>3705.8329343178102</v>
      </c>
      <c r="AA664">
        <v>90000000000</v>
      </c>
      <c r="AB664">
        <v>1509.9209825999999</v>
      </c>
      <c r="AC664">
        <f>(K664-Y664)/Y664</f>
        <v>-0.11329371432392107</v>
      </c>
      <c r="AD664">
        <f>-AC664</f>
        <v>0.11329371432392107</v>
      </c>
      <c r="AE664">
        <f>P664/AB664</f>
        <v>8.2513152963450982E-3</v>
      </c>
    </row>
    <row r="665" spans="1:31" x14ac:dyDescent="0.3">
      <c r="A665" t="s">
        <v>310</v>
      </c>
      <c r="B665">
        <v>60</v>
      </c>
      <c r="C665">
        <v>0.3</v>
      </c>
      <c r="D665" t="str">
        <f>CONCATENATE("OS=",C665)</f>
        <v>OS=0.3</v>
      </c>
      <c r="E665">
        <v>2</v>
      </c>
      <c r="F665">
        <v>0.7</v>
      </c>
      <c r="G665" t="str">
        <f>CONCATENATE("ρ=",F665)</f>
        <v>ρ=0.7</v>
      </c>
      <c r="H665" t="s">
        <v>6</v>
      </c>
      <c r="I665" t="str">
        <f>CONCATENATE("μ=",H665)</f>
        <v>μ=L</v>
      </c>
      <c r="J665">
        <v>4</v>
      </c>
      <c r="K665">
        <v>3283.7952389726402</v>
      </c>
      <c r="L665" t="s">
        <v>22</v>
      </c>
      <c r="M665">
        <v>0</v>
      </c>
      <c r="N665">
        <v>9</v>
      </c>
      <c r="O665">
        <v>3.3333333333333299</v>
      </c>
      <c r="P665">
        <v>27.593281000000299</v>
      </c>
      <c r="Q665" t="s">
        <v>310</v>
      </c>
      <c r="R665">
        <v>60</v>
      </c>
      <c r="S665">
        <v>0.3</v>
      </c>
      <c r="T665">
        <v>2</v>
      </c>
      <c r="U665">
        <v>0.7</v>
      </c>
      <c r="V665" t="s">
        <v>6</v>
      </c>
      <c r="W665">
        <v>4</v>
      </c>
      <c r="X665" t="s">
        <v>13</v>
      </c>
      <c r="Y665">
        <v>3985.4333991766198</v>
      </c>
      <c r="Z665">
        <v>3986.3382099104601</v>
      </c>
      <c r="AA665">
        <v>90000000000</v>
      </c>
      <c r="AB665">
        <v>1511.9796957999999</v>
      </c>
      <c r="AC665">
        <f>(K665-Y665)/Y665</f>
        <v>-0.17605065495485039</v>
      </c>
      <c r="AD665">
        <f>-AC665</f>
        <v>0.17605065495485039</v>
      </c>
      <c r="AE665">
        <f>P665/AB665</f>
        <v>1.8249769541647504E-2</v>
      </c>
    </row>
    <row r="666" spans="1:31" x14ac:dyDescent="0.3">
      <c r="A666" t="s">
        <v>254</v>
      </c>
      <c r="B666">
        <v>10</v>
      </c>
      <c r="C666">
        <v>0.3</v>
      </c>
      <c r="D666" t="str">
        <f>CONCATENATE("OS=",C666)</f>
        <v>OS=0.3</v>
      </c>
      <c r="E666">
        <v>2</v>
      </c>
      <c r="F666">
        <v>0.7</v>
      </c>
      <c r="G666" t="str">
        <f>CONCATENATE("ρ=",F666)</f>
        <v>ρ=0.7</v>
      </c>
      <c r="H666" t="s">
        <v>6</v>
      </c>
      <c r="I666" t="str">
        <f>CONCATENATE("μ=",H666)</f>
        <v>μ=L</v>
      </c>
      <c r="J666">
        <v>3</v>
      </c>
      <c r="K666">
        <v>3283.0331962302098</v>
      </c>
      <c r="L666" t="s">
        <v>29</v>
      </c>
      <c r="M666">
        <v>4</v>
      </c>
      <c r="N666">
        <v>8</v>
      </c>
      <c r="O666">
        <v>3.3333333333333299</v>
      </c>
      <c r="P666">
        <v>0.12623380000000101</v>
      </c>
      <c r="Q666" t="s">
        <v>254</v>
      </c>
      <c r="R666">
        <v>10</v>
      </c>
      <c r="S666">
        <v>0.3</v>
      </c>
      <c r="T666">
        <v>2</v>
      </c>
      <c r="U666">
        <v>0.7</v>
      </c>
      <c r="V666" t="s">
        <v>6</v>
      </c>
      <c r="W666">
        <v>3</v>
      </c>
      <c r="X666" t="s">
        <v>13</v>
      </c>
      <c r="Y666">
        <v>2914.2827151441002</v>
      </c>
      <c r="Z666">
        <v>2984.47318941602</v>
      </c>
      <c r="AA666">
        <v>90000000000</v>
      </c>
      <c r="AB666">
        <v>65.974599699999999</v>
      </c>
      <c r="AC666">
        <f>(K666-Y666)/Y666</f>
        <v>0.12653215804008786</v>
      </c>
      <c r="AD666">
        <f>-AC666</f>
        <v>-0.12653215804008786</v>
      </c>
      <c r="AE666">
        <f>P666/AB666</f>
        <v>1.913369699460276E-3</v>
      </c>
    </row>
    <row r="667" spans="1:31" x14ac:dyDescent="0.3">
      <c r="A667" t="s">
        <v>318</v>
      </c>
      <c r="B667">
        <v>30</v>
      </c>
      <c r="C667">
        <v>0.7</v>
      </c>
      <c r="D667" t="str">
        <f>CONCATENATE("OS=",C667)</f>
        <v>OS=0.7</v>
      </c>
      <c r="E667">
        <v>2</v>
      </c>
      <c r="F667">
        <v>0.3</v>
      </c>
      <c r="G667" t="str">
        <f>CONCATENATE("ρ=",F667)</f>
        <v>ρ=0.3</v>
      </c>
      <c r="H667" t="s">
        <v>6</v>
      </c>
      <c r="I667" t="str">
        <f>CONCATENATE("μ=",H667)</f>
        <v>μ=L</v>
      </c>
      <c r="J667">
        <v>4</v>
      </c>
      <c r="K667">
        <v>3279.1782298518601</v>
      </c>
      <c r="L667" t="s">
        <v>25</v>
      </c>
      <c r="M667">
        <v>4</v>
      </c>
      <c r="N667">
        <v>9</v>
      </c>
      <c r="O667">
        <v>3.3333333333333299</v>
      </c>
      <c r="P667">
        <v>3.3888580000002499</v>
      </c>
      <c r="Q667" t="s">
        <v>318</v>
      </c>
      <c r="R667">
        <v>30</v>
      </c>
      <c r="S667">
        <v>0.7</v>
      </c>
      <c r="T667">
        <v>2</v>
      </c>
      <c r="U667">
        <v>0.3</v>
      </c>
      <c r="V667" t="s">
        <v>6</v>
      </c>
      <c r="W667">
        <v>4</v>
      </c>
      <c r="X667" t="s">
        <v>13</v>
      </c>
      <c r="Y667">
        <v>3474.9567628745099</v>
      </c>
      <c r="Z667">
        <v>3474.9567628745099</v>
      </c>
      <c r="AA667">
        <v>90000000000</v>
      </c>
      <c r="AB667">
        <v>1501.8718266999999</v>
      </c>
      <c r="AC667">
        <f>(K667-Y667)/Y667</f>
        <v>-5.6339847193005159E-2</v>
      </c>
      <c r="AD667">
        <f>-AC667</f>
        <v>5.6339847193005159E-2</v>
      </c>
      <c r="AE667">
        <f>P667/AB667</f>
        <v>2.2564229115652605E-3</v>
      </c>
    </row>
    <row r="668" spans="1:31" x14ac:dyDescent="0.3">
      <c r="A668" t="s">
        <v>324</v>
      </c>
      <c r="B668">
        <v>60</v>
      </c>
      <c r="C668">
        <v>0.7</v>
      </c>
      <c r="D668" t="str">
        <f>CONCATENATE("OS=",C668)</f>
        <v>OS=0.7</v>
      </c>
      <c r="E668">
        <v>4</v>
      </c>
      <c r="F668">
        <v>0.7</v>
      </c>
      <c r="G668" t="str">
        <f>CONCATENATE("ρ=",F668)</f>
        <v>ρ=0.7</v>
      </c>
      <c r="H668" t="s">
        <v>6</v>
      </c>
      <c r="I668" t="str">
        <f>CONCATENATE("μ=",H668)</f>
        <v>μ=L</v>
      </c>
      <c r="J668">
        <v>3</v>
      </c>
      <c r="K668">
        <v>3277.79778249942</v>
      </c>
      <c r="L668" t="s">
        <v>21</v>
      </c>
      <c r="M668">
        <v>0</v>
      </c>
      <c r="N668">
        <v>7</v>
      </c>
      <c r="O668">
        <v>6.6666666666666599</v>
      </c>
      <c r="P668">
        <v>18.713857700000499</v>
      </c>
      <c r="Q668" t="s">
        <v>324</v>
      </c>
      <c r="R668">
        <v>60</v>
      </c>
      <c r="S668">
        <v>0.7</v>
      </c>
      <c r="T668">
        <v>4</v>
      </c>
      <c r="U668">
        <v>0.7</v>
      </c>
      <c r="V668" t="s">
        <v>6</v>
      </c>
      <c r="W668">
        <v>3</v>
      </c>
      <c r="X668" t="s">
        <v>13</v>
      </c>
      <c r="Y668">
        <v>3809.1112990640299</v>
      </c>
      <c r="Z668">
        <v>3809.1112990640299</v>
      </c>
      <c r="AA668">
        <v>90000000000</v>
      </c>
      <c r="AB668">
        <v>1511.4184588000001</v>
      </c>
      <c r="AC668">
        <f>(K668-Y668)/Y668</f>
        <v>-0.13948490208074613</v>
      </c>
      <c r="AD668">
        <f>-AC668</f>
        <v>0.13948490208074613</v>
      </c>
      <c r="AE668">
        <f>P668/AB668</f>
        <v>1.2381652209579656E-2</v>
      </c>
    </row>
    <row r="669" spans="1:31" x14ac:dyDescent="0.3">
      <c r="A669" t="s">
        <v>324</v>
      </c>
      <c r="B669">
        <v>60</v>
      </c>
      <c r="C669">
        <v>0.7</v>
      </c>
      <c r="D669" t="str">
        <f>CONCATENATE("OS=",C669)</f>
        <v>OS=0.7</v>
      </c>
      <c r="E669">
        <v>4</v>
      </c>
      <c r="F669">
        <v>0.7</v>
      </c>
      <c r="G669" t="str">
        <f>CONCATENATE("ρ=",F669)</f>
        <v>ρ=0.7</v>
      </c>
      <c r="H669" t="s">
        <v>6</v>
      </c>
      <c r="I669" t="str">
        <f>CONCATENATE("μ=",H669)</f>
        <v>μ=L</v>
      </c>
      <c r="J669">
        <v>3</v>
      </c>
      <c r="K669">
        <v>3277.79778249942</v>
      </c>
      <c r="L669" t="s">
        <v>20</v>
      </c>
      <c r="M669">
        <v>3</v>
      </c>
      <c r="N669">
        <v>7</v>
      </c>
      <c r="O669">
        <v>6.6666666666666599</v>
      </c>
      <c r="P669">
        <v>15.1836317000015</v>
      </c>
      <c r="Q669" t="s">
        <v>324</v>
      </c>
      <c r="R669">
        <v>60</v>
      </c>
      <c r="S669">
        <v>0.7</v>
      </c>
      <c r="T669">
        <v>4</v>
      </c>
      <c r="U669">
        <v>0.7</v>
      </c>
      <c r="V669" t="s">
        <v>6</v>
      </c>
      <c r="W669">
        <v>3</v>
      </c>
      <c r="X669" t="s">
        <v>13</v>
      </c>
      <c r="Y669">
        <v>3809.1112990640299</v>
      </c>
      <c r="Z669">
        <v>3809.1112990640299</v>
      </c>
      <c r="AA669">
        <v>90000000000</v>
      </c>
      <c r="AB669">
        <v>1511.4184588000001</v>
      </c>
      <c r="AC669">
        <f>(K669-Y669)/Y669</f>
        <v>-0.13948490208074613</v>
      </c>
      <c r="AD669">
        <f>-AC669</f>
        <v>0.13948490208074613</v>
      </c>
      <c r="AE669">
        <f>P669/AB669</f>
        <v>1.0045948302137741E-2</v>
      </c>
    </row>
    <row r="670" spans="1:31" x14ac:dyDescent="0.3">
      <c r="A670" t="s">
        <v>324</v>
      </c>
      <c r="B670">
        <v>60</v>
      </c>
      <c r="C670">
        <v>0.7</v>
      </c>
      <c r="D670" t="str">
        <f>CONCATENATE("OS=",C670)</f>
        <v>OS=0.7</v>
      </c>
      <c r="E670">
        <v>4</v>
      </c>
      <c r="F670">
        <v>0.7</v>
      </c>
      <c r="G670" t="str">
        <f>CONCATENATE("ρ=",F670)</f>
        <v>ρ=0.7</v>
      </c>
      <c r="H670" t="s">
        <v>6</v>
      </c>
      <c r="I670" t="str">
        <f>CONCATENATE("μ=",H670)</f>
        <v>μ=L</v>
      </c>
      <c r="J670">
        <v>3</v>
      </c>
      <c r="K670">
        <v>3277.79778249942</v>
      </c>
      <c r="L670" t="s">
        <v>19</v>
      </c>
      <c r="M670">
        <v>4</v>
      </c>
      <c r="N670">
        <v>7</v>
      </c>
      <c r="O670">
        <v>6.6666666666666599</v>
      </c>
      <c r="P670">
        <v>17.282245300000699</v>
      </c>
      <c r="Q670" t="s">
        <v>324</v>
      </c>
      <c r="R670">
        <v>60</v>
      </c>
      <c r="S670">
        <v>0.7</v>
      </c>
      <c r="T670">
        <v>4</v>
      </c>
      <c r="U670">
        <v>0.7</v>
      </c>
      <c r="V670" t="s">
        <v>6</v>
      </c>
      <c r="W670">
        <v>3</v>
      </c>
      <c r="X670" t="s">
        <v>13</v>
      </c>
      <c r="Y670">
        <v>3809.1112990640299</v>
      </c>
      <c r="Z670">
        <v>3809.1112990640299</v>
      </c>
      <c r="AA670">
        <v>90000000000</v>
      </c>
      <c r="AB670">
        <v>1511.4184588000001</v>
      </c>
      <c r="AC670">
        <f>(K670-Y670)/Y670</f>
        <v>-0.13948490208074613</v>
      </c>
      <c r="AD670">
        <f>-AC670</f>
        <v>0.13948490208074613</v>
      </c>
      <c r="AE670">
        <f>P670/AB670</f>
        <v>1.1434454303093561E-2</v>
      </c>
    </row>
    <row r="671" spans="1:31" x14ac:dyDescent="0.3">
      <c r="A671" t="s">
        <v>324</v>
      </c>
      <c r="B671">
        <v>60</v>
      </c>
      <c r="C671">
        <v>0.7</v>
      </c>
      <c r="D671" t="str">
        <f>CONCATENATE("OS=",C671)</f>
        <v>OS=0.7</v>
      </c>
      <c r="E671">
        <v>4</v>
      </c>
      <c r="F671">
        <v>0.7</v>
      </c>
      <c r="G671" t="str">
        <f>CONCATENATE("ρ=",F671)</f>
        <v>ρ=0.7</v>
      </c>
      <c r="H671" t="s">
        <v>6</v>
      </c>
      <c r="I671" t="str">
        <f>CONCATENATE("μ=",H671)</f>
        <v>μ=L</v>
      </c>
      <c r="J671">
        <v>3</v>
      </c>
      <c r="K671">
        <v>3277.79778249942</v>
      </c>
      <c r="L671" t="s">
        <v>18</v>
      </c>
      <c r="M671">
        <v>5</v>
      </c>
      <c r="N671">
        <v>7</v>
      </c>
      <c r="O671">
        <v>6.6666666666666599</v>
      </c>
      <c r="P671">
        <v>14.023539699999599</v>
      </c>
      <c r="Q671" t="s">
        <v>324</v>
      </c>
      <c r="R671">
        <v>60</v>
      </c>
      <c r="S671">
        <v>0.7</v>
      </c>
      <c r="T671">
        <v>4</v>
      </c>
      <c r="U671">
        <v>0.7</v>
      </c>
      <c r="V671" t="s">
        <v>6</v>
      </c>
      <c r="W671">
        <v>3</v>
      </c>
      <c r="X671" t="s">
        <v>13</v>
      </c>
      <c r="Y671">
        <v>3809.1112990640299</v>
      </c>
      <c r="Z671">
        <v>3809.1112990640299</v>
      </c>
      <c r="AA671">
        <v>90000000000</v>
      </c>
      <c r="AB671">
        <v>1511.4184588000001</v>
      </c>
      <c r="AC671">
        <f>(K671-Y671)/Y671</f>
        <v>-0.13948490208074613</v>
      </c>
      <c r="AD671">
        <f>-AC671</f>
        <v>0.13948490208074613</v>
      </c>
      <c r="AE671">
        <f>P671/AB671</f>
        <v>9.278396474748412E-3</v>
      </c>
    </row>
    <row r="672" spans="1:31" x14ac:dyDescent="0.3">
      <c r="A672" t="s">
        <v>328</v>
      </c>
      <c r="B672">
        <v>60</v>
      </c>
      <c r="C672">
        <v>0.7</v>
      </c>
      <c r="D672" t="str">
        <f>CONCATENATE("OS=",C672)</f>
        <v>OS=0.7</v>
      </c>
      <c r="E672">
        <v>4</v>
      </c>
      <c r="F672">
        <v>0.7</v>
      </c>
      <c r="G672" t="str">
        <f>CONCATENATE("ρ=",F672)</f>
        <v>ρ=0.7</v>
      </c>
      <c r="H672" t="s">
        <v>6</v>
      </c>
      <c r="I672" t="str">
        <f>CONCATENATE("μ=",H672)</f>
        <v>μ=L</v>
      </c>
      <c r="J672">
        <v>5</v>
      </c>
      <c r="K672">
        <v>3275.6733698315602</v>
      </c>
      <c r="L672" t="s">
        <v>5</v>
      </c>
      <c r="M672">
        <v>0</v>
      </c>
      <c r="N672">
        <v>6</v>
      </c>
      <c r="O672">
        <v>6.6666666666666599</v>
      </c>
      <c r="P672">
        <v>15.1055488000019</v>
      </c>
      <c r="Q672" t="s">
        <v>328</v>
      </c>
      <c r="R672">
        <v>60</v>
      </c>
      <c r="S672">
        <v>0.7</v>
      </c>
      <c r="T672">
        <v>4</v>
      </c>
      <c r="U672">
        <v>0.7</v>
      </c>
      <c r="V672" t="s">
        <v>6</v>
      </c>
      <c r="W672">
        <v>5</v>
      </c>
      <c r="X672" t="s">
        <v>13</v>
      </c>
      <c r="Y672">
        <v>3908.7750517882</v>
      </c>
      <c r="Z672">
        <v>3908.7750517882</v>
      </c>
      <c r="AA672">
        <v>90000000000</v>
      </c>
      <c r="AB672">
        <v>1507.84974049999</v>
      </c>
      <c r="AC672">
        <f>(K672-Y672)/Y672</f>
        <v>-0.16196933145769191</v>
      </c>
      <c r="AD672">
        <f>-AC672</f>
        <v>0.16196933145769191</v>
      </c>
      <c r="AE672">
        <f>P672/AB672</f>
        <v>1.0017940378457756E-2</v>
      </c>
    </row>
    <row r="673" spans="1:31" x14ac:dyDescent="0.3">
      <c r="A673" t="s">
        <v>328</v>
      </c>
      <c r="B673">
        <v>60</v>
      </c>
      <c r="C673">
        <v>0.7</v>
      </c>
      <c r="D673" t="str">
        <f>CONCATENATE("OS=",C673)</f>
        <v>OS=0.7</v>
      </c>
      <c r="E673">
        <v>4</v>
      </c>
      <c r="F673">
        <v>0.7</v>
      </c>
      <c r="G673" t="str">
        <f>CONCATENATE("ρ=",F673)</f>
        <v>ρ=0.7</v>
      </c>
      <c r="H673" t="s">
        <v>6</v>
      </c>
      <c r="I673" t="str">
        <f>CONCATENATE("μ=",H673)</f>
        <v>μ=L</v>
      </c>
      <c r="J673">
        <v>5</v>
      </c>
      <c r="K673">
        <v>3275.6733698315602</v>
      </c>
      <c r="L673" t="s">
        <v>17</v>
      </c>
      <c r="M673">
        <v>3</v>
      </c>
      <c r="N673">
        <v>6</v>
      </c>
      <c r="O673">
        <v>6.6666666666666599</v>
      </c>
      <c r="P673">
        <v>14.7584161999984</v>
      </c>
      <c r="Q673" t="s">
        <v>328</v>
      </c>
      <c r="R673">
        <v>60</v>
      </c>
      <c r="S673">
        <v>0.7</v>
      </c>
      <c r="T673">
        <v>4</v>
      </c>
      <c r="U673">
        <v>0.7</v>
      </c>
      <c r="V673" t="s">
        <v>6</v>
      </c>
      <c r="W673">
        <v>5</v>
      </c>
      <c r="X673" t="s">
        <v>13</v>
      </c>
      <c r="Y673">
        <v>3908.7750517882</v>
      </c>
      <c r="Z673">
        <v>3908.7750517882</v>
      </c>
      <c r="AA673">
        <v>90000000000</v>
      </c>
      <c r="AB673">
        <v>1507.84974049999</v>
      </c>
      <c r="AC673">
        <f>(K673-Y673)/Y673</f>
        <v>-0.16196933145769191</v>
      </c>
      <c r="AD673">
        <f>-AC673</f>
        <v>0.16196933145769191</v>
      </c>
      <c r="AE673">
        <f>P673/AB673</f>
        <v>9.7877234074428641E-3</v>
      </c>
    </row>
    <row r="674" spans="1:31" x14ac:dyDescent="0.3">
      <c r="A674" t="s">
        <v>328</v>
      </c>
      <c r="B674">
        <v>60</v>
      </c>
      <c r="C674">
        <v>0.7</v>
      </c>
      <c r="D674" t="str">
        <f>CONCATENATE("OS=",C674)</f>
        <v>OS=0.7</v>
      </c>
      <c r="E674">
        <v>4</v>
      </c>
      <c r="F674">
        <v>0.7</v>
      </c>
      <c r="G674" t="str">
        <f>CONCATENATE("ρ=",F674)</f>
        <v>ρ=0.7</v>
      </c>
      <c r="H674" t="s">
        <v>6</v>
      </c>
      <c r="I674" t="str">
        <f>CONCATENATE("μ=",H674)</f>
        <v>μ=L</v>
      </c>
      <c r="J674">
        <v>5</v>
      </c>
      <c r="K674">
        <v>3275.6733698315602</v>
      </c>
      <c r="L674" t="s">
        <v>16</v>
      </c>
      <c r="M674">
        <v>4</v>
      </c>
      <c r="N674">
        <v>6</v>
      </c>
      <c r="O674">
        <v>6.6666666666666599</v>
      </c>
      <c r="P674">
        <v>19.521292299999899</v>
      </c>
      <c r="Q674" t="s">
        <v>328</v>
      </c>
      <c r="R674">
        <v>60</v>
      </c>
      <c r="S674">
        <v>0.7</v>
      </c>
      <c r="T674">
        <v>4</v>
      </c>
      <c r="U674">
        <v>0.7</v>
      </c>
      <c r="V674" t="s">
        <v>6</v>
      </c>
      <c r="W674">
        <v>5</v>
      </c>
      <c r="X674" t="s">
        <v>13</v>
      </c>
      <c r="Y674">
        <v>3908.7750517882</v>
      </c>
      <c r="Z674">
        <v>3908.7750517882</v>
      </c>
      <c r="AA674">
        <v>90000000000</v>
      </c>
      <c r="AB674">
        <v>1507.84974049999</v>
      </c>
      <c r="AC674">
        <f>(K674-Y674)/Y674</f>
        <v>-0.16196933145769191</v>
      </c>
      <c r="AD674">
        <f>-AC674</f>
        <v>0.16196933145769191</v>
      </c>
      <c r="AE674">
        <f>P674/AB674</f>
        <v>1.2946444049210637E-2</v>
      </c>
    </row>
    <row r="675" spans="1:31" x14ac:dyDescent="0.3">
      <c r="A675" t="s">
        <v>328</v>
      </c>
      <c r="B675">
        <v>60</v>
      </c>
      <c r="C675">
        <v>0.7</v>
      </c>
      <c r="D675" t="str">
        <f>CONCATENATE("OS=",C675)</f>
        <v>OS=0.7</v>
      </c>
      <c r="E675">
        <v>4</v>
      </c>
      <c r="F675">
        <v>0.7</v>
      </c>
      <c r="G675" t="str">
        <f>CONCATENATE("ρ=",F675)</f>
        <v>ρ=0.7</v>
      </c>
      <c r="H675" t="s">
        <v>6</v>
      </c>
      <c r="I675" t="str">
        <f>CONCATENATE("μ=",H675)</f>
        <v>μ=L</v>
      </c>
      <c r="J675">
        <v>5</v>
      </c>
      <c r="K675">
        <v>3275.6733698315602</v>
      </c>
      <c r="L675" t="s">
        <v>15</v>
      </c>
      <c r="M675">
        <v>5</v>
      </c>
      <c r="N675">
        <v>6</v>
      </c>
      <c r="O675">
        <v>6.6666666666666599</v>
      </c>
      <c r="P675">
        <v>17.7077763999986</v>
      </c>
      <c r="Q675" t="s">
        <v>328</v>
      </c>
      <c r="R675">
        <v>60</v>
      </c>
      <c r="S675">
        <v>0.7</v>
      </c>
      <c r="T675">
        <v>4</v>
      </c>
      <c r="U675">
        <v>0.7</v>
      </c>
      <c r="V675" t="s">
        <v>6</v>
      </c>
      <c r="W675">
        <v>5</v>
      </c>
      <c r="X675" t="s">
        <v>13</v>
      </c>
      <c r="Y675">
        <v>3908.7750517882</v>
      </c>
      <c r="Z675">
        <v>3908.7750517882</v>
      </c>
      <c r="AA675">
        <v>90000000000</v>
      </c>
      <c r="AB675">
        <v>1507.84974049999</v>
      </c>
      <c r="AC675">
        <f>(K675-Y675)/Y675</f>
        <v>-0.16196933145769191</v>
      </c>
      <c r="AD675">
        <f>-AC675</f>
        <v>0.16196933145769191</v>
      </c>
      <c r="AE675">
        <f>P675/AB675</f>
        <v>1.17437274579673E-2</v>
      </c>
    </row>
    <row r="676" spans="1:31" x14ac:dyDescent="0.3">
      <c r="A676" t="s">
        <v>313</v>
      </c>
      <c r="B676">
        <v>60</v>
      </c>
      <c r="C676">
        <v>0.7</v>
      </c>
      <c r="D676" t="str">
        <f>CONCATENATE("OS=",C676)</f>
        <v>OS=0.7</v>
      </c>
      <c r="E676">
        <v>4</v>
      </c>
      <c r="F676">
        <v>0.7</v>
      </c>
      <c r="G676" t="str">
        <f>CONCATENATE("ρ=",F676)</f>
        <v>ρ=0.7</v>
      </c>
      <c r="H676" t="s">
        <v>4</v>
      </c>
      <c r="I676" t="str">
        <f>CONCATENATE("μ=",H676)</f>
        <v>μ=H</v>
      </c>
      <c r="J676">
        <v>5</v>
      </c>
      <c r="K676">
        <v>3274.3836554303198</v>
      </c>
      <c r="L676" t="s">
        <v>25</v>
      </c>
      <c r="M676">
        <v>4</v>
      </c>
      <c r="N676">
        <v>9</v>
      </c>
      <c r="O676">
        <v>6.6666666666666599</v>
      </c>
      <c r="P676">
        <v>20.090063199997498</v>
      </c>
      <c r="Q676" t="s">
        <v>313</v>
      </c>
      <c r="R676">
        <v>60</v>
      </c>
      <c r="S676">
        <v>0.7</v>
      </c>
      <c r="T676">
        <v>4</v>
      </c>
      <c r="U676">
        <v>0.7</v>
      </c>
      <c r="V676" t="s">
        <v>4</v>
      </c>
      <c r="W676">
        <v>5</v>
      </c>
      <c r="X676" t="s">
        <v>13</v>
      </c>
      <c r="Y676">
        <v>3274.5641710985101</v>
      </c>
      <c r="Z676">
        <v>3274.5641710985101</v>
      </c>
      <c r="AA676">
        <v>90000000000</v>
      </c>
      <c r="AB676">
        <v>1501.8091506999999</v>
      </c>
      <c r="AC676">
        <f>(K676-Y676)/Y676</f>
        <v>-5.5126624111859382E-5</v>
      </c>
      <c r="AD676">
        <f>-AC676</f>
        <v>5.5126624111859382E-5</v>
      </c>
      <c r="AE676">
        <f>P676/AB676</f>
        <v>1.3377241169847334E-2</v>
      </c>
    </row>
    <row r="677" spans="1:31" x14ac:dyDescent="0.3">
      <c r="A677" t="s">
        <v>313</v>
      </c>
      <c r="B677">
        <v>60</v>
      </c>
      <c r="C677">
        <v>0.7</v>
      </c>
      <c r="D677" t="str">
        <f>CONCATENATE("OS=",C677)</f>
        <v>OS=0.7</v>
      </c>
      <c r="E677">
        <v>4</v>
      </c>
      <c r="F677">
        <v>0.7</v>
      </c>
      <c r="G677" t="str">
        <f>CONCATENATE("ρ=",F677)</f>
        <v>ρ=0.7</v>
      </c>
      <c r="H677" t="s">
        <v>4</v>
      </c>
      <c r="I677" t="str">
        <f>CONCATENATE("μ=",H677)</f>
        <v>μ=H</v>
      </c>
      <c r="J677">
        <v>5</v>
      </c>
      <c r="K677">
        <v>3273.4919417464998</v>
      </c>
      <c r="L677" t="s">
        <v>23</v>
      </c>
      <c r="M677">
        <v>3</v>
      </c>
      <c r="N677">
        <v>9</v>
      </c>
      <c r="O677">
        <v>6.6666666666666599</v>
      </c>
      <c r="P677">
        <v>17.000859899999298</v>
      </c>
      <c r="Q677" t="s">
        <v>313</v>
      </c>
      <c r="R677">
        <v>60</v>
      </c>
      <c r="S677">
        <v>0.7</v>
      </c>
      <c r="T677">
        <v>4</v>
      </c>
      <c r="U677">
        <v>0.7</v>
      </c>
      <c r="V677" t="s">
        <v>4</v>
      </c>
      <c r="W677">
        <v>5</v>
      </c>
      <c r="X677" t="s">
        <v>13</v>
      </c>
      <c r="Y677">
        <v>3274.5641710985101</v>
      </c>
      <c r="Z677">
        <v>3274.5641710985101</v>
      </c>
      <c r="AA677">
        <v>90000000000</v>
      </c>
      <c r="AB677">
        <v>1501.8091506999999</v>
      </c>
      <c r="AC677">
        <f>(K677-Y677)/Y677</f>
        <v>-3.2744185057474555E-4</v>
      </c>
      <c r="AD677">
        <f>-AC677</f>
        <v>3.2744185057474555E-4</v>
      </c>
      <c r="AE677">
        <f>P677/AB677</f>
        <v>1.1320253237287256E-2</v>
      </c>
    </row>
    <row r="678" spans="1:31" x14ac:dyDescent="0.3">
      <c r="A678" t="s">
        <v>322</v>
      </c>
      <c r="B678">
        <v>60</v>
      </c>
      <c r="C678">
        <v>0.7</v>
      </c>
      <c r="D678" t="str">
        <f>CONCATENATE("OS=",C678)</f>
        <v>OS=0.7</v>
      </c>
      <c r="E678">
        <v>2</v>
      </c>
      <c r="F678">
        <v>0.7</v>
      </c>
      <c r="G678" t="str">
        <f>CONCATENATE("ρ=",F678)</f>
        <v>ρ=0.7</v>
      </c>
      <c r="H678" t="s">
        <v>4</v>
      </c>
      <c r="I678" t="str">
        <f>CONCATENATE("μ=",H678)</f>
        <v>μ=H</v>
      </c>
      <c r="J678">
        <v>5</v>
      </c>
      <c r="K678">
        <v>3271.2702126680501</v>
      </c>
      <c r="L678" t="s">
        <v>21</v>
      </c>
      <c r="M678">
        <v>0</v>
      </c>
      <c r="N678">
        <v>7</v>
      </c>
      <c r="O678">
        <v>3.3333333333333299</v>
      </c>
      <c r="P678">
        <v>13.0578069999974</v>
      </c>
      <c r="Q678" t="s">
        <v>322</v>
      </c>
      <c r="R678">
        <v>60</v>
      </c>
      <c r="S678">
        <v>0.7</v>
      </c>
      <c r="T678">
        <v>2</v>
      </c>
      <c r="U678">
        <v>0.7</v>
      </c>
      <c r="V678" t="s">
        <v>4</v>
      </c>
      <c r="W678">
        <v>5</v>
      </c>
      <c r="X678" t="s">
        <v>13</v>
      </c>
      <c r="Y678">
        <v>3342.4994740652501</v>
      </c>
      <c r="Z678">
        <v>3342.4994740652501</v>
      </c>
      <c r="AA678">
        <v>90000000000</v>
      </c>
      <c r="AB678">
        <v>1512.8663157999899</v>
      </c>
      <c r="AC678">
        <f>(K678-Y678)/Y678</f>
        <v>-2.1310178789817048E-2</v>
      </c>
      <c r="AD678">
        <f>-AC678</f>
        <v>2.1310178789817048E-2</v>
      </c>
      <c r="AE678">
        <f>P678/AB678</f>
        <v>8.6311704237347301E-3</v>
      </c>
    </row>
    <row r="679" spans="1:31" x14ac:dyDescent="0.3">
      <c r="A679" t="s">
        <v>322</v>
      </c>
      <c r="B679">
        <v>60</v>
      </c>
      <c r="C679">
        <v>0.7</v>
      </c>
      <c r="D679" t="str">
        <f>CONCATENATE("OS=",C679)</f>
        <v>OS=0.7</v>
      </c>
      <c r="E679">
        <v>2</v>
      </c>
      <c r="F679">
        <v>0.7</v>
      </c>
      <c r="G679" t="str">
        <f>CONCATENATE("ρ=",F679)</f>
        <v>ρ=0.7</v>
      </c>
      <c r="H679" t="s">
        <v>4</v>
      </c>
      <c r="I679" t="str">
        <f>CONCATENATE("μ=",H679)</f>
        <v>μ=H</v>
      </c>
      <c r="J679">
        <v>5</v>
      </c>
      <c r="K679">
        <v>3271.2702126680501</v>
      </c>
      <c r="L679" t="s">
        <v>20</v>
      </c>
      <c r="M679">
        <v>3</v>
      </c>
      <c r="N679">
        <v>7</v>
      </c>
      <c r="O679">
        <v>3.3333333333333299</v>
      </c>
      <c r="P679">
        <v>13.650604800001</v>
      </c>
      <c r="Q679" t="s">
        <v>322</v>
      </c>
      <c r="R679">
        <v>60</v>
      </c>
      <c r="S679">
        <v>0.7</v>
      </c>
      <c r="T679">
        <v>2</v>
      </c>
      <c r="U679">
        <v>0.7</v>
      </c>
      <c r="V679" t="s">
        <v>4</v>
      </c>
      <c r="W679">
        <v>5</v>
      </c>
      <c r="X679" t="s">
        <v>13</v>
      </c>
      <c r="Y679">
        <v>3342.4994740652501</v>
      </c>
      <c r="Z679">
        <v>3342.4994740652501</v>
      </c>
      <c r="AA679">
        <v>90000000000</v>
      </c>
      <c r="AB679">
        <v>1512.8663157999899</v>
      </c>
      <c r="AC679">
        <f>(K679-Y679)/Y679</f>
        <v>-2.1310178789817048E-2</v>
      </c>
      <c r="AD679">
        <f>-AC679</f>
        <v>2.1310178789817048E-2</v>
      </c>
      <c r="AE679">
        <f>P679/AB679</f>
        <v>9.0230079534705521E-3</v>
      </c>
    </row>
    <row r="680" spans="1:31" x14ac:dyDescent="0.3">
      <c r="A680" t="s">
        <v>322</v>
      </c>
      <c r="B680">
        <v>60</v>
      </c>
      <c r="C680">
        <v>0.7</v>
      </c>
      <c r="D680" t="str">
        <f>CONCATENATE("OS=",C680)</f>
        <v>OS=0.7</v>
      </c>
      <c r="E680">
        <v>2</v>
      </c>
      <c r="F680">
        <v>0.7</v>
      </c>
      <c r="G680" t="str">
        <f>CONCATENATE("ρ=",F680)</f>
        <v>ρ=0.7</v>
      </c>
      <c r="H680" t="s">
        <v>4</v>
      </c>
      <c r="I680" t="str">
        <f>CONCATENATE("μ=",H680)</f>
        <v>μ=H</v>
      </c>
      <c r="J680">
        <v>5</v>
      </c>
      <c r="K680">
        <v>3271.2702126680501</v>
      </c>
      <c r="L680" t="s">
        <v>19</v>
      </c>
      <c r="M680">
        <v>4</v>
      </c>
      <c r="N680">
        <v>7</v>
      </c>
      <c r="O680">
        <v>3.3333333333333299</v>
      </c>
      <c r="P680">
        <v>13.755021600001699</v>
      </c>
      <c r="Q680" t="s">
        <v>322</v>
      </c>
      <c r="R680">
        <v>60</v>
      </c>
      <c r="S680">
        <v>0.7</v>
      </c>
      <c r="T680">
        <v>2</v>
      </c>
      <c r="U680">
        <v>0.7</v>
      </c>
      <c r="V680" t="s">
        <v>4</v>
      </c>
      <c r="W680">
        <v>5</v>
      </c>
      <c r="X680" t="s">
        <v>13</v>
      </c>
      <c r="Y680">
        <v>3342.4994740652501</v>
      </c>
      <c r="Z680">
        <v>3342.4994740652501</v>
      </c>
      <c r="AA680">
        <v>90000000000</v>
      </c>
      <c r="AB680">
        <v>1512.8663157999899</v>
      </c>
      <c r="AC680">
        <f>(K680-Y680)/Y680</f>
        <v>-2.1310178789817048E-2</v>
      </c>
      <c r="AD680">
        <f>-AC680</f>
        <v>2.1310178789817048E-2</v>
      </c>
      <c r="AE680">
        <f>P680/AB680</f>
        <v>9.0920271383847749E-3</v>
      </c>
    </row>
    <row r="681" spans="1:31" x14ac:dyDescent="0.3">
      <c r="A681" t="s">
        <v>322</v>
      </c>
      <c r="B681">
        <v>60</v>
      </c>
      <c r="C681">
        <v>0.7</v>
      </c>
      <c r="D681" t="str">
        <f>CONCATENATE("OS=",C681)</f>
        <v>OS=0.7</v>
      </c>
      <c r="E681">
        <v>2</v>
      </c>
      <c r="F681">
        <v>0.7</v>
      </c>
      <c r="G681" t="str">
        <f>CONCATENATE("ρ=",F681)</f>
        <v>ρ=0.7</v>
      </c>
      <c r="H681" t="s">
        <v>4</v>
      </c>
      <c r="I681" t="str">
        <f>CONCATENATE("μ=",H681)</f>
        <v>μ=H</v>
      </c>
      <c r="J681">
        <v>5</v>
      </c>
      <c r="K681">
        <v>3271.2702126680501</v>
      </c>
      <c r="L681" t="s">
        <v>18</v>
      </c>
      <c r="M681">
        <v>5</v>
      </c>
      <c r="N681">
        <v>7</v>
      </c>
      <c r="O681">
        <v>3.3333333333333299</v>
      </c>
      <c r="P681">
        <v>14.4235227999997</v>
      </c>
      <c r="Q681" t="s">
        <v>322</v>
      </c>
      <c r="R681">
        <v>60</v>
      </c>
      <c r="S681">
        <v>0.7</v>
      </c>
      <c r="T681">
        <v>2</v>
      </c>
      <c r="U681">
        <v>0.7</v>
      </c>
      <c r="V681" t="s">
        <v>4</v>
      </c>
      <c r="W681">
        <v>5</v>
      </c>
      <c r="X681" t="s">
        <v>13</v>
      </c>
      <c r="Y681">
        <v>3342.4994740652501</v>
      </c>
      <c r="Z681">
        <v>3342.4994740652501</v>
      </c>
      <c r="AA681">
        <v>90000000000</v>
      </c>
      <c r="AB681">
        <v>1512.8663157999899</v>
      </c>
      <c r="AC681">
        <f>(K681-Y681)/Y681</f>
        <v>-2.1310178789817048E-2</v>
      </c>
      <c r="AD681">
        <f>-AC681</f>
        <v>2.1310178789817048E-2</v>
      </c>
      <c r="AE681">
        <f>P681/AB681</f>
        <v>9.5339043835956337E-3</v>
      </c>
    </row>
    <row r="682" spans="1:31" x14ac:dyDescent="0.3">
      <c r="A682" t="s">
        <v>327</v>
      </c>
      <c r="B682">
        <v>60</v>
      </c>
      <c r="C682">
        <v>0.7</v>
      </c>
      <c r="D682" t="str">
        <f>CONCATENATE("OS=",C682)</f>
        <v>OS=0.7</v>
      </c>
      <c r="E682">
        <v>2</v>
      </c>
      <c r="F682">
        <v>0.3</v>
      </c>
      <c r="G682" t="str">
        <f>CONCATENATE("ρ=",F682)</f>
        <v>ρ=0.3</v>
      </c>
      <c r="H682" t="s">
        <v>6</v>
      </c>
      <c r="I682" t="str">
        <f>CONCATENATE("μ=",H682)</f>
        <v>μ=L</v>
      </c>
      <c r="J682">
        <v>4</v>
      </c>
      <c r="K682">
        <v>3268.53539990421</v>
      </c>
      <c r="L682" t="s">
        <v>5</v>
      </c>
      <c r="M682">
        <v>0</v>
      </c>
      <c r="N682">
        <v>6</v>
      </c>
      <c r="O682">
        <v>3.3333333333333299</v>
      </c>
      <c r="P682">
        <v>11.9870613000002</v>
      </c>
      <c r="Q682" t="s">
        <v>327</v>
      </c>
      <c r="R682">
        <v>60</v>
      </c>
      <c r="S682">
        <v>0.7</v>
      </c>
      <c r="T682">
        <v>2</v>
      </c>
      <c r="U682">
        <v>0.3</v>
      </c>
      <c r="V682" t="s">
        <v>6</v>
      </c>
      <c r="W682">
        <v>4</v>
      </c>
      <c r="X682" t="s">
        <v>13</v>
      </c>
      <c r="Y682">
        <v>3705.8329343178102</v>
      </c>
      <c r="Z682">
        <v>3705.8329343178102</v>
      </c>
      <c r="AA682">
        <v>90000000000</v>
      </c>
      <c r="AB682">
        <v>1509.9209825999999</v>
      </c>
      <c r="AC682">
        <f>(K682-Y682)/Y682</f>
        <v>-0.11800249556962296</v>
      </c>
      <c r="AD682">
        <f>-AC682</f>
        <v>0.11800249556962296</v>
      </c>
      <c r="AE682">
        <f>P682/AB682</f>
        <v>7.9388666282119921E-3</v>
      </c>
    </row>
    <row r="683" spans="1:31" x14ac:dyDescent="0.3">
      <c r="A683" t="s">
        <v>327</v>
      </c>
      <c r="B683">
        <v>60</v>
      </c>
      <c r="C683">
        <v>0.7</v>
      </c>
      <c r="D683" t="str">
        <f>CONCATENATE("OS=",C683)</f>
        <v>OS=0.7</v>
      </c>
      <c r="E683">
        <v>2</v>
      </c>
      <c r="F683">
        <v>0.3</v>
      </c>
      <c r="G683" t="str">
        <f>CONCATENATE("ρ=",F683)</f>
        <v>ρ=0.3</v>
      </c>
      <c r="H683" t="s">
        <v>6</v>
      </c>
      <c r="I683" t="str">
        <f>CONCATENATE("μ=",H683)</f>
        <v>μ=L</v>
      </c>
      <c r="J683">
        <v>4</v>
      </c>
      <c r="K683">
        <v>3268.53539990421</v>
      </c>
      <c r="L683" t="s">
        <v>17</v>
      </c>
      <c r="M683">
        <v>3</v>
      </c>
      <c r="N683">
        <v>6</v>
      </c>
      <c r="O683">
        <v>3.3333333333333299</v>
      </c>
      <c r="P683">
        <v>11.9755046000009</v>
      </c>
      <c r="Q683" t="s">
        <v>327</v>
      </c>
      <c r="R683">
        <v>60</v>
      </c>
      <c r="S683">
        <v>0.7</v>
      </c>
      <c r="T683">
        <v>2</v>
      </c>
      <c r="U683">
        <v>0.3</v>
      </c>
      <c r="V683" t="s">
        <v>6</v>
      </c>
      <c r="W683">
        <v>4</v>
      </c>
      <c r="X683" t="s">
        <v>13</v>
      </c>
      <c r="Y683">
        <v>3705.8329343178102</v>
      </c>
      <c r="Z683">
        <v>3705.8329343178102</v>
      </c>
      <c r="AA683">
        <v>90000000000</v>
      </c>
      <c r="AB683">
        <v>1509.9209825999999</v>
      </c>
      <c r="AC683">
        <f>(K683-Y683)/Y683</f>
        <v>-0.11800249556962296</v>
      </c>
      <c r="AD683">
        <f>-AC683</f>
        <v>0.11800249556962296</v>
      </c>
      <c r="AE683">
        <f>P683/AB683</f>
        <v>7.9312127839827398E-3</v>
      </c>
    </row>
    <row r="684" spans="1:31" x14ac:dyDescent="0.3">
      <c r="A684" t="s">
        <v>327</v>
      </c>
      <c r="B684">
        <v>60</v>
      </c>
      <c r="C684">
        <v>0.7</v>
      </c>
      <c r="D684" t="str">
        <f>CONCATENATE("OS=",C684)</f>
        <v>OS=0.7</v>
      </c>
      <c r="E684">
        <v>2</v>
      </c>
      <c r="F684">
        <v>0.3</v>
      </c>
      <c r="G684" t="str">
        <f>CONCATENATE("ρ=",F684)</f>
        <v>ρ=0.3</v>
      </c>
      <c r="H684" t="s">
        <v>6</v>
      </c>
      <c r="I684" t="str">
        <f>CONCATENATE("μ=",H684)</f>
        <v>μ=L</v>
      </c>
      <c r="J684">
        <v>4</v>
      </c>
      <c r="K684">
        <v>3268.53539990421</v>
      </c>
      <c r="L684" t="s">
        <v>16</v>
      </c>
      <c r="M684">
        <v>4</v>
      </c>
      <c r="N684">
        <v>6</v>
      </c>
      <c r="O684">
        <v>3.3333333333333299</v>
      </c>
      <c r="P684">
        <v>13.0052504000013</v>
      </c>
      <c r="Q684" t="s">
        <v>327</v>
      </c>
      <c r="R684">
        <v>60</v>
      </c>
      <c r="S684">
        <v>0.7</v>
      </c>
      <c r="T684">
        <v>2</v>
      </c>
      <c r="U684">
        <v>0.3</v>
      </c>
      <c r="V684" t="s">
        <v>6</v>
      </c>
      <c r="W684">
        <v>4</v>
      </c>
      <c r="X684" t="s">
        <v>13</v>
      </c>
      <c r="Y684">
        <v>3705.8329343178102</v>
      </c>
      <c r="Z684">
        <v>3705.8329343178102</v>
      </c>
      <c r="AA684">
        <v>90000000000</v>
      </c>
      <c r="AB684">
        <v>1509.9209825999999</v>
      </c>
      <c r="AC684">
        <f>(K684-Y684)/Y684</f>
        <v>-0.11800249556962296</v>
      </c>
      <c r="AD684">
        <f>-AC684</f>
        <v>0.11800249556962296</v>
      </c>
      <c r="AE684">
        <f>P684/AB684</f>
        <v>8.6131993328597781E-3</v>
      </c>
    </row>
    <row r="685" spans="1:31" x14ac:dyDescent="0.3">
      <c r="A685" t="s">
        <v>327</v>
      </c>
      <c r="B685">
        <v>60</v>
      </c>
      <c r="C685">
        <v>0.7</v>
      </c>
      <c r="D685" t="str">
        <f>CONCATENATE("OS=",C685)</f>
        <v>OS=0.7</v>
      </c>
      <c r="E685">
        <v>2</v>
      </c>
      <c r="F685">
        <v>0.3</v>
      </c>
      <c r="G685" t="str">
        <f>CONCATENATE("ρ=",F685)</f>
        <v>ρ=0.3</v>
      </c>
      <c r="H685" t="s">
        <v>6</v>
      </c>
      <c r="I685" t="str">
        <f>CONCATENATE("μ=",H685)</f>
        <v>μ=L</v>
      </c>
      <c r="J685">
        <v>4</v>
      </c>
      <c r="K685">
        <v>3268.53539990421</v>
      </c>
      <c r="L685" t="s">
        <v>15</v>
      </c>
      <c r="M685">
        <v>5</v>
      </c>
      <c r="N685">
        <v>6</v>
      </c>
      <c r="O685">
        <v>3.3333333333333299</v>
      </c>
      <c r="P685">
        <v>12.3865895999988</v>
      </c>
      <c r="Q685" t="s">
        <v>327</v>
      </c>
      <c r="R685">
        <v>60</v>
      </c>
      <c r="S685">
        <v>0.7</v>
      </c>
      <c r="T685">
        <v>2</v>
      </c>
      <c r="U685">
        <v>0.3</v>
      </c>
      <c r="V685" t="s">
        <v>6</v>
      </c>
      <c r="W685">
        <v>4</v>
      </c>
      <c r="X685" t="s">
        <v>13</v>
      </c>
      <c r="Y685">
        <v>3705.8329343178102</v>
      </c>
      <c r="Z685">
        <v>3705.8329343178102</v>
      </c>
      <c r="AA685">
        <v>90000000000</v>
      </c>
      <c r="AB685">
        <v>1509.9209825999999</v>
      </c>
      <c r="AC685">
        <f>(K685-Y685)/Y685</f>
        <v>-0.11800249556962296</v>
      </c>
      <c r="AD685">
        <f>-AC685</f>
        <v>0.11800249556962296</v>
      </c>
      <c r="AE685">
        <f>P685/AB685</f>
        <v>8.2034687528282323E-3</v>
      </c>
    </row>
    <row r="686" spans="1:31" x14ac:dyDescent="0.3">
      <c r="A686" t="s">
        <v>313</v>
      </c>
      <c r="B686">
        <v>60</v>
      </c>
      <c r="C686">
        <v>0.7</v>
      </c>
      <c r="D686" t="str">
        <f>CONCATENATE("OS=",C686)</f>
        <v>OS=0.7</v>
      </c>
      <c r="E686">
        <v>4</v>
      </c>
      <c r="F686">
        <v>0.7</v>
      </c>
      <c r="G686" t="str">
        <f>CONCATENATE("ρ=",F686)</f>
        <v>ρ=0.7</v>
      </c>
      <c r="H686" t="s">
        <v>4</v>
      </c>
      <c r="I686" t="str">
        <f>CONCATENATE("μ=",H686)</f>
        <v>μ=H</v>
      </c>
      <c r="J686">
        <v>5</v>
      </c>
      <c r="K686">
        <v>3267.3791371718098</v>
      </c>
      <c r="L686" t="s">
        <v>24</v>
      </c>
      <c r="M686">
        <v>5</v>
      </c>
      <c r="N686">
        <v>9</v>
      </c>
      <c r="O686">
        <v>6.6666666666666599</v>
      </c>
      <c r="P686">
        <v>17.017646499996701</v>
      </c>
      <c r="Q686" t="s">
        <v>313</v>
      </c>
      <c r="R686">
        <v>60</v>
      </c>
      <c r="S686">
        <v>0.7</v>
      </c>
      <c r="T686">
        <v>4</v>
      </c>
      <c r="U686">
        <v>0.7</v>
      </c>
      <c r="V686" t="s">
        <v>4</v>
      </c>
      <c r="W686">
        <v>5</v>
      </c>
      <c r="X686" t="s">
        <v>13</v>
      </c>
      <c r="Y686">
        <v>3274.5641710985101</v>
      </c>
      <c r="Z686">
        <v>3274.5641710985101</v>
      </c>
      <c r="AA686">
        <v>90000000000</v>
      </c>
      <c r="AB686">
        <v>1501.8091506999999</v>
      </c>
      <c r="AC686">
        <f>(K686-Y686)/Y686</f>
        <v>-2.1941954871783518E-3</v>
      </c>
      <c r="AD686">
        <f>-AC686</f>
        <v>2.1941954871783518E-3</v>
      </c>
      <c r="AE686">
        <f>P686/AB686</f>
        <v>1.1331430822661255E-2</v>
      </c>
    </row>
    <row r="687" spans="1:31" x14ac:dyDescent="0.3">
      <c r="A687" t="s">
        <v>326</v>
      </c>
      <c r="B687">
        <v>20</v>
      </c>
      <c r="C687">
        <v>0.7</v>
      </c>
      <c r="D687" t="str">
        <f>CONCATENATE("OS=",C687)</f>
        <v>OS=0.7</v>
      </c>
      <c r="E687">
        <v>2</v>
      </c>
      <c r="F687">
        <v>0.7</v>
      </c>
      <c r="G687" t="str">
        <f>CONCATENATE("ρ=",F687)</f>
        <v>ρ=0.7</v>
      </c>
      <c r="H687" t="s">
        <v>6</v>
      </c>
      <c r="I687" t="str">
        <f>CONCATENATE("μ=",H687)</f>
        <v>μ=L</v>
      </c>
      <c r="J687">
        <v>1</v>
      </c>
      <c r="K687">
        <v>3267.0606930876902</v>
      </c>
      <c r="L687" t="s">
        <v>5</v>
      </c>
      <c r="M687">
        <v>0</v>
      </c>
      <c r="N687">
        <v>6</v>
      </c>
      <c r="O687">
        <v>3.3333333333333299</v>
      </c>
      <c r="P687">
        <v>0.742381199999954</v>
      </c>
      <c r="Q687" t="s">
        <v>326</v>
      </c>
      <c r="R687">
        <v>20</v>
      </c>
      <c r="S687">
        <v>0.7</v>
      </c>
      <c r="T687">
        <v>2</v>
      </c>
      <c r="U687">
        <v>0.7</v>
      </c>
      <c r="V687" t="s">
        <v>6</v>
      </c>
      <c r="W687">
        <v>1</v>
      </c>
      <c r="X687" t="s">
        <v>13</v>
      </c>
      <c r="Y687">
        <v>4218.4495273455505</v>
      </c>
      <c r="Z687">
        <v>4242.3772512077403</v>
      </c>
      <c r="AA687">
        <v>4242.3772512077403</v>
      </c>
      <c r="AB687">
        <v>392.2089843</v>
      </c>
      <c r="AC687">
        <f>(K687-Y687)/Y687</f>
        <v>-0.22553045333139721</v>
      </c>
      <c r="AD687">
        <f>-AC687</f>
        <v>0.22553045333139721</v>
      </c>
      <c r="AE687">
        <f>P687/AB687</f>
        <v>1.8928204852954307E-3</v>
      </c>
    </row>
    <row r="688" spans="1:31" x14ac:dyDescent="0.3">
      <c r="A688" t="s">
        <v>326</v>
      </c>
      <c r="B688">
        <v>20</v>
      </c>
      <c r="C688">
        <v>0.7</v>
      </c>
      <c r="D688" t="str">
        <f>CONCATENATE("OS=",C688)</f>
        <v>OS=0.7</v>
      </c>
      <c r="E688">
        <v>2</v>
      </c>
      <c r="F688">
        <v>0.7</v>
      </c>
      <c r="G688" t="str">
        <f>CONCATENATE("ρ=",F688)</f>
        <v>ρ=0.7</v>
      </c>
      <c r="H688" t="s">
        <v>6</v>
      </c>
      <c r="I688" t="str">
        <f>CONCATENATE("μ=",H688)</f>
        <v>μ=L</v>
      </c>
      <c r="J688">
        <v>1</v>
      </c>
      <c r="K688">
        <v>3267.0606930876902</v>
      </c>
      <c r="L688" t="s">
        <v>17</v>
      </c>
      <c r="M688">
        <v>3</v>
      </c>
      <c r="N688">
        <v>6</v>
      </c>
      <c r="O688">
        <v>3.3333333333333299</v>
      </c>
      <c r="P688">
        <v>0.749775500000055</v>
      </c>
      <c r="Q688" t="s">
        <v>326</v>
      </c>
      <c r="R688">
        <v>20</v>
      </c>
      <c r="S688">
        <v>0.7</v>
      </c>
      <c r="T688">
        <v>2</v>
      </c>
      <c r="U688">
        <v>0.7</v>
      </c>
      <c r="V688" t="s">
        <v>6</v>
      </c>
      <c r="W688">
        <v>1</v>
      </c>
      <c r="X688" t="s">
        <v>13</v>
      </c>
      <c r="Y688">
        <v>4218.4495273455505</v>
      </c>
      <c r="Z688">
        <v>4242.3772512077403</v>
      </c>
      <c r="AA688">
        <v>4242.3772512077403</v>
      </c>
      <c r="AB688">
        <v>392.2089843</v>
      </c>
      <c r="AC688">
        <f>(K688-Y688)/Y688</f>
        <v>-0.22553045333139721</v>
      </c>
      <c r="AD688">
        <f>-AC688</f>
        <v>0.22553045333139721</v>
      </c>
      <c r="AE688">
        <f>P688/AB688</f>
        <v>1.9116734445495337E-3</v>
      </c>
    </row>
    <row r="689" spans="1:31" x14ac:dyDescent="0.3">
      <c r="A689" t="s">
        <v>326</v>
      </c>
      <c r="B689">
        <v>20</v>
      </c>
      <c r="C689">
        <v>0.7</v>
      </c>
      <c r="D689" t="str">
        <f>CONCATENATE("OS=",C689)</f>
        <v>OS=0.7</v>
      </c>
      <c r="E689">
        <v>2</v>
      </c>
      <c r="F689">
        <v>0.7</v>
      </c>
      <c r="G689" t="str">
        <f>CONCATENATE("ρ=",F689)</f>
        <v>ρ=0.7</v>
      </c>
      <c r="H689" t="s">
        <v>6</v>
      </c>
      <c r="I689" t="str">
        <f>CONCATENATE("μ=",H689)</f>
        <v>μ=L</v>
      </c>
      <c r="J689">
        <v>1</v>
      </c>
      <c r="K689">
        <v>3267.0606930876902</v>
      </c>
      <c r="L689" t="s">
        <v>16</v>
      </c>
      <c r="M689">
        <v>4</v>
      </c>
      <c r="N689">
        <v>6</v>
      </c>
      <c r="O689">
        <v>3.3333333333333299</v>
      </c>
      <c r="P689">
        <v>0.78432039999995595</v>
      </c>
      <c r="Q689" t="s">
        <v>326</v>
      </c>
      <c r="R689">
        <v>20</v>
      </c>
      <c r="S689">
        <v>0.7</v>
      </c>
      <c r="T689">
        <v>2</v>
      </c>
      <c r="U689">
        <v>0.7</v>
      </c>
      <c r="V689" t="s">
        <v>6</v>
      </c>
      <c r="W689">
        <v>1</v>
      </c>
      <c r="X689" t="s">
        <v>13</v>
      </c>
      <c r="Y689">
        <v>4218.4495273455505</v>
      </c>
      <c r="Z689">
        <v>4242.3772512077403</v>
      </c>
      <c r="AA689">
        <v>4242.3772512077403</v>
      </c>
      <c r="AB689">
        <v>392.2089843</v>
      </c>
      <c r="AC689">
        <f>(K689-Y689)/Y689</f>
        <v>-0.22553045333139721</v>
      </c>
      <c r="AD689">
        <f>-AC689</f>
        <v>0.22553045333139721</v>
      </c>
      <c r="AE689">
        <f>P689/AB689</f>
        <v>1.9997512331334831E-3</v>
      </c>
    </row>
    <row r="690" spans="1:31" x14ac:dyDescent="0.3">
      <c r="A690" t="s">
        <v>326</v>
      </c>
      <c r="B690">
        <v>20</v>
      </c>
      <c r="C690">
        <v>0.7</v>
      </c>
      <c r="D690" t="str">
        <f>CONCATENATE("OS=",C690)</f>
        <v>OS=0.7</v>
      </c>
      <c r="E690">
        <v>2</v>
      </c>
      <c r="F690">
        <v>0.7</v>
      </c>
      <c r="G690" t="str">
        <f>CONCATENATE("ρ=",F690)</f>
        <v>ρ=0.7</v>
      </c>
      <c r="H690" t="s">
        <v>6</v>
      </c>
      <c r="I690" t="str">
        <f>CONCATENATE("μ=",H690)</f>
        <v>μ=L</v>
      </c>
      <c r="J690">
        <v>1</v>
      </c>
      <c r="K690">
        <v>3267.0606930876902</v>
      </c>
      <c r="L690" t="s">
        <v>15</v>
      </c>
      <c r="M690">
        <v>5</v>
      </c>
      <c r="N690">
        <v>6</v>
      </c>
      <c r="O690">
        <v>3.3333333333333299</v>
      </c>
      <c r="P690">
        <v>0.76886730000001002</v>
      </c>
      <c r="Q690" t="s">
        <v>326</v>
      </c>
      <c r="R690">
        <v>20</v>
      </c>
      <c r="S690">
        <v>0.7</v>
      </c>
      <c r="T690">
        <v>2</v>
      </c>
      <c r="U690">
        <v>0.7</v>
      </c>
      <c r="V690" t="s">
        <v>6</v>
      </c>
      <c r="W690">
        <v>1</v>
      </c>
      <c r="X690" t="s">
        <v>13</v>
      </c>
      <c r="Y690">
        <v>4218.4495273455505</v>
      </c>
      <c r="Z690">
        <v>4242.3772512077403</v>
      </c>
      <c r="AA690">
        <v>4242.3772512077403</v>
      </c>
      <c r="AB690">
        <v>392.2089843</v>
      </c>
      <c r="AC690">
        <f>(K690-Y690)/Y690</f>
        <v>-0.22553045333139721</v>
      </c>
      <c r="AD690">
        <f>-AC690</f>
        <v>0.22553045333139721</v>
      </c>
      <c r="AE690">
        <f>P690/AB690</f>
        <v>1.9603510648086141E-3</v>
      </c>
    </row>
    <row r="691" spans="1:31" x14ac:dyDescent="0.3">
      <c r="A691" t="s">
        <v>277</v>
      </c>
      <c r="B691">
        <v>10</v>
      </c>
      <c r="C691">
        <v>0.7</v>
      </c>
      <c r="D691" t="str">
        <f>CONCATENATE("OS=",C691)</f>
        <v>OS=0.7</v>
      </c>
      <c r="E691">
        <v>4</v>
      </c>
      <c r="F691">
        <v>0.7</v>
      </c>
      <c r="G691" t="str">
        <f>CONCATENATE("ρ=",F691)</f>
        <v>ρ=0.7</v>
      </c>
      <c r="H691" t="s">
        <v>6</v>
      </c>
      <c r="I691" t="str">
        <f>CONCATENATE("μ=",H691)</f>
        <v>μ=L</v>
      </c>
      <c r="J691">
        <v>2</v>
      </c>
      <c r="K691">
        <v>3265.6666224445798</v>
      </c>
      <c r="L691" t="s">
        <v>24</v>
      </c>
      <c r="M691">
        <v>5</v>
      </c>
      <c r="N691">
        <v>9</v>
      </c>
      <c r="O691">
        <v>6.6666666666666599</v>
      </c>
      <c r="P691">
        <v>0.16677719999999799</v>
      </c>
      <c r="Q691" t="s">
        <v>277</v>
      </c>
      <c r="R691">
        <v>10</v>
      </c>
      <c r="S691">
        <v>0.7</v>
      </c>
      <c r="T691">
        <v>4</v>
      </c>
      <c r="U691">
        <v>0.7</v>
      </c>
      <c r="V691" t="s">
        <v>6</v>
      </c>
      <c r="W691">
        <v>2</v>
      </c>
      <c r="X691" t="s">
        <v>13</v>
      </c>
      <c r="Y691">
        <v>3738.1498713432602</v>
      </c>
      <c r="Z691">
        <v>3764.6253267604202</v>
      </c>
      <c r="AA691">
        <v>4011.89048217052</v>
      </c>
      <c r="AB691">
        <v>88.045331299999802</v>
      </c>
      <c r="AC691">
        <f>(K691-Y691)/Y691</f>
        <v>-0.12639494540353971</v>
      </c>
      <c r="AD691">
        <f>-AC691</f>
        <v>0.12639494540353971</v>
      </c>
      <c r="AE691">
        <f>P691/AB691</f>
        <v>1.8942196881709997E-3</v>
      </c>
    </row>
    <row r="692" spans="1:31" x14ac:dyDescent="0.3">
      <c r="A692" t="s">
        <v>300</v>
      </c>
      <c r="B692">
        <v>20</v>
      </c>
      <c r="C692">
        <v>0.7</v>
      </c>
      <c r="D692" t="str">
        <f>CONCATENATE("OS=",C692)</f>
        <v>OS=0.7</v>
      </c>
      <c r="E692">
        <v>2</v>
      </c>
      <c r="F692">
        <v>0.7</v>
      </c>
      <c r="G692" t="str">
        <f>CONCATENATE("ρ=",F692)</f>
        <v>ρ=0.7</v>
      </c>
      <c r="H692" t="s">
        <v>6</v>
      </c>
      <c r="I692" t="str">
        <f>CONCATENATE("μ=",H692)</f>
        <v>μ=L</v>
      </c>
      <c r="J692">
        <v>2</v>
      </c>
      <c r="K692">
        <v>3263.7205599675599</v>
      </c>
      <c r="L692" t="s">
        <v>22</v>
      </c>
      <c r="M692">
        <v>0</v>
      </c>
      <c r="N692">
        <v>9</v>
      </c>
      <c r="O692">
        <v>3.3333333333333299</v>
      </c>
      <c r="P692">
        <v>0.65972539999995605</v>
      </c>
      <c r="Q692" t="s">
        <v>300</v>
      </c>
      <c r="R692">
        <v>20</v>
      </c>
      <c r="S692">
        <v>0.7</v>
      </c>
      <c r="T692">
        <v>2</v>
      </c>
      <c r="U692">
        <v>0.7</v>
      </c>
      <c r="V692" t="s">
        <v>6</v>
      </c>
      <c r="W692">
        <v>2</v>
      </c>
      <c r="X692" t="s">
        <v>13</v>
      </c>
      <c r="Y692">
        <v>3419.95744854744</v>
      </c>
      <c r="Z692">
        <v>3419.95744854744</v>
      </c>
      <c r="AA692">
        <v>3419.95744854744</v>
      </c>
      <c r="AB692">
        <v>348.44940729999797</v>
      </c>
      <c r="AC692">
        <f>(K692-Y692)/Y692</f>
        <v>-4.5683869150547077E-2</v>
      </c>
      <c r="AD692">
        <f>-AC692</f>
        <v>4.5683869150547077E-2</v>
      </c>
      <c r="AE692">
        <f>P692/AB692</f>
        <v>1.8933176127688591E-3</v>
      </c>
    </row>
    <row r="693" spans="1:31" x14ac:dyDescent="0.3">
      <c r="A693" t="s">
        <v>325</v>
      </c>
      <c r="B693">
        <v>60</v>
      </c>
      <c r="C693">
        <v>0.7</v>
      </c>
      <c r="D693" t="str">
        <f>CONCATENATE("OS=",C693)</f>
        <v>OS=0.7</v>
      </c>
      <c r="E693">
        <v>4</v>
      </c>
      <c r="F693">
        <v>0.7</v>
      </c>
      <c r="G693" t="str">
        <f>CONCATENATE("ρ=",F693)</f>
        <v>ρ=0.7</v>
      </c>
      <c r="H693" t="s">
        <v>6</v>
      </c>
      <c r="I693" t="str">
        <f>CONCATENATE("μ=",H693)</f>
        <v>μ=L</v>
      </c>
      <c r="J693">
        <v>1</v>
      </c>
      <c r="K693">
        <v>3261.4567879357901</v>
      </c>
      <c r="L693" t="s">
        <v>5</v>
      </c>
      <c r="M693">
        <v>0</v>
      </c>
      <c r="N693">
        <v>6</v>
      </c>
      <c r="O693">
        <v>6.6666666666666599</v>
      </c>
      <c r="P693">
        <v>15.629597299997799</v>
      </c>
      <c r="Q693" t="s">
        <v>325</v>
      </c>
      <c r="R693">
        <v>60</v>
      </c>
      <c r="S693">
        <v>0.7</v>
      </c>
      <c r="T693">
        <v>4</v>
      </c>
      <c r="U693">
        <v>0.7</v>
      </c>
      <c r="V693" t="s">
        <v>6</v>
      </c>
      <c r="W693">
        <v>1</v>
      </c>
      <c r="X693" t="s">
        <v>13</v>
      </c>
      <c r="Y693">
        <v>4314.26869070886</v>
      </c>
      <c r="Z693">
        <v>4315.3211318204003</v>
      </c>
      <c r="AA693">
        <v>90000000000</v>
      </c>
      <c r="AB693">
        <v>1508.54719689999</v>
      </c>
      <c r="AC693">
        <f>(K693-Y693)/Y693</f>
        <v>-0.24403021189672047</v>
      </c>
      <c r="AD693">
        <f>-AC693</f>
        <v>0.24403021189672047</v>
      </c>
      <c r="AE693">
        <f>P693/AB693</f>
        <v>1.036069493358647E-2</v>
      </c>
    </row>
    <row r="694" spans="1:31" x14ac:dyDescent="0.3">
      <c r="A694" t="s">
        <v>325</v>
      </c>
      <c r="B694">
        <v>60</v>
      </c>
      <c r="C694">
        <v>0.7</v>
      </c>
      <c r="D694" t="str">
        <f>CONCATENATE("OS=",C694)</f>
        <v>OS=0.7</v>
      </c>
      <c r="E694">
        <v>4</v>
      </c>
      <c r="F694">
        <v>0.7</v>
      </c>
      <c r="G694" t="str">
        <f>CONCATENATE("ρ=",F694)</f>
        <v>ρ=0.7</v>
      </c>
      <c r="H694" t="s">
        <v>6</v>
      </c>
      <c r="I694" t="str">
        <f>CONCATENATE("μ=",H694)</f>
        <v>μ=L</v>
      </c>
      <c r="J694">
        <v>1</v>
      </c>
      <c r="K694">
        <v>3261.4567879357901</v>
      </c>
      <c r="L694" t="s">
        <v>17</v>
      </c>
      <c r="M694">
        <v>3</v>
      </c>
      <c r="N694">
        <v>6</v>
      </c>
      <c r="O694">
        <v>6.6666666666666599</v>
      </c>
      <c r="P694">
        <v>15.1342595999994</v>
      </c>
      <c r="Q694" t="s">
        <v>325</v>
      </c>
      <c r="R694">
        <v>60</v>
      </c>
      <c r="S694">
        <v>0.7</v>
      </c>
      <c r="T694">
        <v>4</v>
      </c>
      <c r="U694">
        <v>0.7</v>
      </c>
      <c r="V694" t="s">
        <v>6</v>
      </c>
      <c r="W694">
        <v>1</v>
      </c>
      <c r="X694" t="s">
        <v>13</v>
      </c>
      <c r="Y694">
        <v>4314.26869070886</v>
      </c>
      <c r="Z694">
        <v>4315.3211318204003</v>
      </c>
      <c r="AA694">
        <v>90000000000</v>
      </c>
      <c r="AB694">
        <v>1508.54719689999</v>
      </c>
      <c r="AC694">
        <f>(K694-Y694)/Y694</f>
        <v>-0.24403021189672047</v>
      </c>
      <c r="AD694">
        <f>-AC694</f>
        <v>0.24403021189672047</v>
      </c>
      <c r="AE694">
        <f>P694/AB694</f>
        <v>1.0032340805179816E-2</v>
      </c>
    </row>
    <row r="695" spans="1:31" x14ac:dyDescent="0.3">
      <c r="A695" t="s">
        <v>325</v>
      </c>
      <c r="B695">
        <v>60</v>
      </c>
      <c r="C695">
        <v>0.7</v>
      </c>
      <c r="D695" t="str">
        <f>CONCATENATE("OS=",C695)</f>
        <v>OS=0.7</v>
      </c>
      <c r="E695">
        <v>4</v>
      </c>
      <c r="F695">
        <v>0.7</v>
      </c>
      <c r="G695" t="str">
        <f>CONCATENATE("ρ=",F695)</f>
        <v>ρ=0.7</v>
      </c>
      <c r="H695" t="s">
        <v>6</v>
      </c>
      <c r="I695" t="str">
        <f>CONCATENATE("μ=",H695)</f>
        <v>μ=L</v>
      </c>
      <c r="J695">
        <v>1</v>
      </c>
      <c r="K695">
        <v>3261.4567879357901</v>
      </c>
      <c r="L695" t="s">
        <v>16</v>
      </c>
      <c r="M695">
        <v>4</v>
      </c>
      <c r="N695">
        <v>6</v>
      </c>
      <c r="O695">
        <v>6.6666666666666599</v>
      </c>
      <c r="P695">
        <v>17.512834100001701</v>
      </c>
      <c r="Q695" t="s">
        <v>325</v>
      </c>
      <c r="R695">
        <v>60</v>
      </c>
      <c r="S695">
        <v>0.7</v>
      </c>
      <c r="T695">
        <v>4</v>
      </c>
      <c r="U695">
        <v>0.7</v>
      </c>
      <c r="V695" t="s">
        <v>6</v>
      </c>
      <c r="W695">
        <v>1</v>
      </c>
      <c r="X695" t="s">
        <v>13</v>
      </c>
      <c r="Y695">
        <v>4314.26869070886</v>
      </c>
      <c r="Z695">
        <v>4315.3211318204003</v>
      </c>
      <c r="AA695">
        <v>90000000000</v>
      </c>
      <c r="AB695">
        <v>1508.54719689999</v>
      </c>
      <c r="AC695">
        <f>(K695-Y695)/Y695</f>
        <v>-0.24403021189672047</v>
      </c>
      <c r="AD695">
        <f>-AC695</f>
        <v>0.24403021189672047</v>
      </c>
      <c r="AE695">
        <f>P695/AB695</f>
        <v>1.1609072713130848E-2</v>
      </c>
    </row>
    <row r="696" spans="1:31" x14ac:dyDescent="0.3">
      <c r="A696" t="s">
        <v>325</v>
      </c>
      <c r="B696">
        <v>60</v>
      </c>
      <c r="C696">
        <v>0.7</v>
      </c>
      <c r="D696" t="str">
        <f>CONCATENATE("OS=",C696)</f>
        <v>OS=0.7</v>
      </c>
      <c r="E696">
        <v>4</v>
      </c>
      <c r="F696">
        <v>0.7</v>
      </c>
      <c r="G696" t="str">
        <f>CONCATENATE("ρ=",F696)</f>
        <v>ρ=0.7</v>
      </c>
      <c r="H696" t="s">
        <v>6</v>
      </c>
      <c r="I696" t="str">
        <f>CONCATENATE("μ=",H696)</f>
        <v>μ=L</v>
      </c>
      <c r="J696">
        <v>1</v>
      </c>
      <c r="K696">
        <v>3261.4567879357901</v>
      </c>
      <c r="L696" t="s">
        <v>15</v>
      </c>
      <c r="M696">
        <v>5</v>
      </c>
      <c r="N696">
        <v>6</v>
      </c>
      <c r="O696">
        <v>6.6666666666666599</v>
      </c>
      <c r="P696">
        <v>15.8219270000008</v>
      </c>
      <c r="Q696" t="s">
        <v>325</v>
      </c>
      <c r="R696">
        <v>60</v>
      </c>
      <c r="S696">
        <v>0.7</v>
      </c>
      <c r="T696">
        <v>4</v>
      </c>
      <c r="U696">
        <v>0.7</v>
      </c>
      <c r="V696" t="s">
        <v>6</v>
      </c>
      <c r="W696">
        <v>1</v>
      </c>
      <c r="X696" t="s">
        <v>13</v>
      </c>
      <c r="Y696">
        <v>4314.26869070886</v>
      </c>
      <c r="Z696">
        <v>4315.3211318204003</v>
      </c>
      <c r="AA696">
        <v>90000000000</v>
      </c>
      <c r="AB696">
        <v>1508.54719689999</v>
      </c>
      <c r="AC696">
        <f>(K696-Y696)/Y696</f>
        <v>-0.24403021189672047</v>
      </c>
      <c r="AD696">
        <f>-AC696</f>
        <v>0.24403021189672047</v>
      </c>
      <c r="AE696">
        <f>P696/AB696</f>
        <v>1.0488188259879631E-2</v>
      </c>
    </row>
    <row r="697" spans="1:31" x14ac:dyDescent="0.3">
      <c r="A697" t="s">
        <v>303</v>
      </c>
      <c r="B697">
        <v>30</v>
      </c>
      <c r="C697">
        <v>0.3</v>
      </c>
      <c r="D697" t="str">
        <f>CONCATENATE("OS=",C697)</f>
        <v>OS=0.3</v>
      </c>
      <c r="E697">
        <v>2</v>
      </c>
      <c r="F697">
        <v>0.7</v>
      </c>
      <c r="G697" t="str">
        <f>CONCATENATE("ρ=",F697)</f>
        <v>ρ=0.7</v>
      </c>
      <c r="H697" t="s">
        <v>6</v>
      </c>
      <c r="I697" t="str">
        <f>CONCATENATE("μ=",H697)</f>
        <v>μ=L</v>
      </c>
      <c r="J697">
        <v>2</v>
      </c>
      <c r="K697">
        <v>3254.5659663923302</v>
      </c>
      <c r="L697" t="s">
        <v>24</v>
      </c>
      <c r="M697">
        <v>5</v>
      </c>
      <c r="N697">
        <v>9</v>
      </c>
      <c r="O697">
        <v>3.3333333333333299</v>
      </c>
      <c r="P697">
        <v>2.35658020000005</v>
      </c>
      <c r="Q697" t="s">
        <v>303</v>
      </c>
      <c r="R697">
        <v>30</v>
      </c>
      <c r="S697">
        <v>0.3</v>
      </c>
      <c r="T697">
        <v>2</v>
      </c>
      <c r="U697">
        <v>0.7</v>
      </c>
      <c r="V697" t="s">
        <v>6</v>
      </c>
      <c r="W697">
        <v>2</v>
      </c>
      <c r="X697" t="s">
        <v>13</v>
      </c>
      <c r="Y697">
        <v>3447.4064003439498</v>
      </c>
      <c r="Z697">
        <v>3447.4064003439498</v>
      </c>
      <c r="AA697">
        <v>3447.4064003439498</v>
      </c>
      <c r="AB697">
        <v>1165.4865417000001</v>
      </c>
      <c r="AC697">
        <f>(K697-Y697)/Y697</f>
        <v>-5.5937830228655318E-2</v>
      </c>
      <c r="AD697">
        <f>-AC697</f>
        <v>5.5937830228655318E-2</v>
      </c>
      <c r="AE697">
        <f>P697/AB697</f>
        <v>2.0219711817201242E-3</v>
      </c>
    </row>
    <row r="698" spans="1:31" x14ac:dyDescent="0.3">
      <c r="A698" t="s">
        <v>298</v>
      </c>
      <c r="B698">
        <v>20</v>
      </c>
      <c r="C698">
        <v>0.7</v>
      </c>
      <c r="D698" t="str">
        <f>CONCATENATE("OS=",C698)</f>
        <v>OS=0.7</v>
      </c>
      <c r="E698">
        <v>2</v>
      </c>
      <c r="F698">
        <v>0.7</v>
      </c>
      <c r="G698" t="str">
        <f>CONCATENATE("ρ=",F698)</f>
        <v>ρ=0.7</v>
      </c>
      <c r="H698" t="s">
        <v>6</v>
      </c>
      <c r="I698" t="str">
        <f>CONCATENATE("μ=",H698)</f>
        <v>μ=L</v>
      </c>
      <c r="J698">
        <v>5</v>
      </c>
      <c r="K698">
        <v>3253.1684990761</v>
      </c>
      <c r="L698" t="s">
        <v>22</v>
      </c>
      <c r="M698">
        <v>0</v>
      </c>
      <c r="N698">
        <v>9</v>
      </c>
      <c r="O698">
        <v>3.3333333333333299</v>
      </c>
      <c r="P698">
        <v>0.54006019999997001</v>
      </c>
      <c r="Q698" t="s">
        <v>298</v>
      </c>
      <c r="R698">
        <v>20</v>
      </c>
      <c r="S698">
        <v>0.7</v>
      </c>
      <c r="T698">
        <v>2</v>
      </c>
      <c r="U698">
        <v>0.7</v>
      </c>
      <c r="V698" t="s">
        <v>6</v>
      </c>
      <c r="W698">
        <v>5</v>
      </c>
      <c r="X698" t="s">
        <v>13</v>
      </c>
      <c r="Y698">
        <v>3433.9477853765602</v>
      </c>
      <c r="Z698">
        <v>3433.9477853765602</v>
      </c>
      <c r="AA698">
        <v>3433.9477853765602</v>
      </c>
      <c r="AB698">
        <v>290.38506219999903</v>
      </c>
      <c r="AC698">
        <f>(K698-Y698)/Y698</f>
        <v>-5.2644739407601754E-2</v>
      </c>
      <c r="AD698">
        <f>-AC698</f>
        <v>5.2644739407601754E-2</v>
      </c>
      <c r="AE698">
        <f>P698/AB698</f>
        <v>1.8598070985759261E-3</v>
      </c>
    </row>
    <row r="699" spans="1:31" x14ac:dyDescent="0.3">
      <c r="A699" t="s">
        <v>317</v>
      </c>
      <c r="B699">
        <v>60</v>
      </c>
      <c r="C699">
        <v>0.7</v>
      </c>
      <c r="D699" t="str">
        <f>CONCATENATE("OS=",C699)</f>
        <v>OS=0.7</v>
      </c>
      <c r="E699">
        <v>4</v>
      </c>
      <c r="F699">
        <v>0.3</v>
      </c>
      <c r="G699" t="str">
        <f>CONCATENATE("ρ=",F699)</f>
        <v>ρ=0.3</v>
      </c>
      <c r="H699" t="s">
        <v>4</v>
      </c>
      <c r="I699" t="str">
        <f>CONCATENATE("μ=",H699)</f>
        <v>μ=H</v>
      </c>
      <c r="J699">
        <v>5</v>
      </c>
      <c r="K699">
        <v>3251.6980420049299</v>
      </c>
      <c r="L699" t="s">
        <v>31</v>
      </c>
      <c r="M699">
        <v>0</v>
      </c>
      <c r="N699">
        <v>8</v>
      </c>
      <c r="O699">
        <v>6.6666666666666599</v>
      </c>
      <c r="P699">
        <v>24.036346500000899</v>
      </c>
      <c r="Q699" t="s">
        <v>317</v>
      </c>
      <c r="R699">
        <v>60</v>
      </c>
      <c r="S699">
        <v>0.7</v>
      </c>
      <c r="T699">
        <v>4</v>
      </c>
      <c r="U699">
        <v>0.3</v>
      </c>
      <c r="V699" t="s">
        <v>4</v>
      </c>
      <c r="W699">
        <v>5</v>
      </c>
      <c r="X699" t="s">
        <v>13</v>
      </c>
      <c r="Y699">
        <v>3209.1865406358902</v>
      </c>
      <c r="Z699">
        <v>3209.1865406358902</v>
      </c>
      <c r="AA699">
        <v>90000000000</v>
      </c>
      <c r="AB699">
        <v>1513.4235537</v>
      </c>
      <c r="AC699">
        <f>(K699-Y699)/Y699</f>
        <v>1.3246815300620133E-2</v>
      </c>
      <c r="AD699">
        <f>-AC699</f>
        <v>-1.3246815300620133E-2</v>
      </c>
      <c r="AE699">
        <f>P699/AB699</f>
        <v>1.5882101505052652E-2</v>
      </c>
    </row>
    <row r="700" spans="1:31" x14ac:dyDescent="0.3">
      <c r="A700" t="s">
        <v>317</v>
      </c>
      <c r="B700">
        <v>60</v>
      </c>
      <c r="C700">
        <v>0.7</v>
      </c>
      <c r="D700" t="str">
        <f>CONCATENATE("OS=",C700)</f>
        <v>OS=0.7</v>
      </c>
      <c r="E700">
        <v>4</v>
      </c>
      <c r="F700">
        <v>0.3</v>
      </c>
      <c r="G700" t="str">
        <f>CONCATENATE("ρ=",F700)</f>
        <v>ρ=0.3</v>
      </c>
      <c r="H700" t="s">
        <v>4</v>
      </c>
      <c r="I700" t="str">
        <f>CONCATENATE("μ=",H700)</f>
        <v>μ=H</v>
      </c>
      <c r="J700">
        <v>5</v>
      </c>
      <c r="K700">
        <v>3251.6980420049299</v>
      </c>
      <c r="L700" t="s">
        <v>30</v>
      </c>
      <c r="M700">
        <v>3</v>
      </c>
      <c r="N700">
        <v>8</v>
      </c>
      <c r="O700">
        <v>6.6666666666666599</v>
      </c>
      <c r="P700">
        <v>22.8009144999996</v>
      </c>
      <c r="Q700" t="s">
        <v>317</v>
      </c>
      <c r="R700">
        <v>60</v>
      </c>
      <c r="S700">
        <v>0.7</v>
      </c>
      <c r="T700">
        <v>4</v>
      </c>
      <c r="U700">
        <v>0.3</v>
      </c>
      <c r="V700" t="s">
        <v>4</v>
      </c>
      <c r="W700">
        <v>5</v>
      </c>
      <c r="X700" t="s">
        <v>13</v>
      </c>
      <c r="Y700">
        <v>3209.1865406358902</v>
      </c>
      <c r="Z700">
        <v>3209.1865406358902</v>
      </c>
      <c r="AA700">
        <v>90000000000</v>
      </c>
      <c r="AB700">
        <v>1513.4235537</v>
      </c>
      <c r="AC700">
        <f>(K700-Y700)/Y700</f>
        <v>1.3246815300620133E-2</v>
      </c>
      <c r="AD700">
        <f>-AC700</f>
        <v>-1.3246815300620133E-2</v>
      </c>
      <c r="AE700">
        <f>P700/AB700</f>
        <v>1.5065785413644577E-2</v>
      </c>
    </row>
    <row r="701" spans="1:31" x14ac:dyDescent="0.3">
      <c r="A701" t="s">
        <v>317</v>
      </c>
      <c r="B701">
        <v>60</v>
      </c>
      <c r="C701">
        <v>0.7</v>
      </c>
      <c r="D701" t="str">
        <f>CONCATENATE("OS=",C701)</f>
        <v>OS=0.7</v>
      </c>
      <c r="E701">
        <v>4</v>
      </c>
      <c r="F701">
        <v>0.3</v>
      </c>
      <c r="G701" t="str">
        <f>CONCATENATE("ρ=",F701)</f>
        <v>ρ=0.3</v>
      </c>
      <c r="H701" t="s">
        <v>4</v>
      </c>
      <c r="I701" t="str">
        <f>CONCATENATE("μ=",H701)</f>
        <v>μ=H</v>
      </c>
      <c r="J701">
        <v>5</v>
      </c>
      <c r="K701">
        <v>3251.6980420049299</v>
      </c>
      <c r="L701" t="s">
        <v>29</v>
      </c>
      <c r="M701">
        <v>4</v>
      </c>
      <c r="N701">
        <v>8</v>
      </c>
      <c r="O701">
        <v>6.6666666666666599</v>
      </c>
      <c r="P701">
        <v>24.1021993000031</v>
      </c>
      <c r="Q701" t="s">
        <v>317</v>
      </c>
      <c r="R701">
        <v>60</v>
      </c>
      <c r="S701">
        <v>0.7</v>
      </c>
      <c r="T701">
        <v>4</v>
      </c>
      <c r="U701">
        <v>0.3</v>
      </c>
      <c r="V701" t="s">
        <v>4</v>
      </c>
      <c r="W701">
        <v>5</v>
      </c>
      <c r="X701" t="s">
        <v>13</v>
      </c>
      <c r="Y701">
        <v>3209.1865406358902</v>
      </c>
      <c r="Z701">
        <v>3209.1865406358902</v>
      </c>
      <c r="AA701">
        <v>90000000000</v>
      </c>
      <c r="AB701">
        <v>1513.4235537</v>
      </c>
      <c r="AC701">
        <f>(K701-Y701)/Y701</f>
        <v>1.3246815300620133E-2</v>
      </c>
      <c r="AD701">
        <f>-AC701</f>
        <v>-1.3246815300620133E-2</v>
      </c>
      <c r="AE701">
        <f>P701/AB701</f>
        <v>1.5925613977051122E-2</v>
      </c>
    </row>
    <row r="702" spans="1:31" x14ac:dyDescent="0.3">
      <c r="A702" t="s">
        <v>317</v>
      </c>
      <c r="B702">
        <v>60</v>
      </c>
      <c r="C702">
        <v>0.7</v>
      </c>
      <c r="D702" t="str">
        <f>CONCATENATE("OS=",C702)</f>
        <v>OS=0.7</v>
      </c>
      <c r="E702">
        <v>4</v>
      </c>
      <c r="F702">
        <v>0.3</v>
      </c>
      <c r="G702" t="str">
        <f>CONCATENATE("ρ=",F702)</f>
        <v>ρ=0.3</v>
      </c>
      <c r="H702" t="s">
        <v>4</v>
      </c>
      <c r="I702" t="str">
        <f>CONCATENATE("μ=",H702)</f>
        <v>μ=H</v>
      </c>
      <c r="J702">
        <v>5</v>
      </c>
      <c r="K702">
        <v>3251.6980420049299</v>
      </c>
      <c r="L702" t="s">
        <v>28</v>
      </c>
      <c r="M702">
        <v>5</v>
      </c>
      <c r="N702">
        <v>8</v>
      </c>
      <c r="O702">
        <v>6.6666666666666599</v>
      </c>
      <c r="P702">
        <v>23.2057623</v>
      </c>
      <c r="Q702" t="s">
        <v>317</v>
      </c>
      <c r="R702">
        <v>60</v>
      </c>
      <c r="S702">
        <v>0.7</v>
      </c>
      <c r="T702">
        <v>4</v>
      </c>
      <c r="U702">
        <v>0.3</v>
      </c>
      <c r="V702" t="s">
        <v>4</v>
      </c>
      <c r="W702">
        <v>5</v>
      </c>
      <c r="X702" t="s">
        <v>13</v>
      </c>
      <c r="Y702">
        <v>3209.1865406358902</v>
      </c>
      <c r="Z702">
        <v>3209.1865406358902</v>
      </c>
      <c r="AA702">
        <v>90000000000</v>
      </c>
      <c r="AB702">
        <v>1513.4235537</v>
      </c>
      <c r="AC702">
        <f>(K702-Y702)/Y702</f>
        <v>1.3246815300620133E-2</v>
      </c>
      <c r="AD702">
        <f>-AC702</f>
        <v>-1.3246815300620133E-2</v>
      </c>
      <c r="AE702">
        <f>P702/AB702</f>
        <v>1.533329003851356E-2</v>
      </c>
    </row>
    <row r="703" spans="1:31" x14ac:dyDescent="0.3">
      <c r="A703" t="s">
        <v>310</v>
      </c>
      <c r="B703">
        <v>60</v>
      </c>
      <c r="C703">
        <v>0.3</v>
      </c>
      <c r="D703" t="str">
        <f>CONCATENATE("OS=",C703)</f>
        <v>OS=0.3</v>
      </c>
      <c r="E703">
        <v>2</v>
      </c>
      <c r="F703">
        <v>0.7</v>
      </c>
      <c r="G703" t="str">
        <f>CONCATENATE("ρ=",F703)</f>
        <v>ρ=0.7</v>
      </c>
      <c r="H703" t="s">
        <v>6</v>
      </c>
      <c r="I703" t="str">
        <f>CONCATENATE("μ=",H703)</f>
        <v>μ=L</v>
      </c>
      <c r="J703">
        <v>4</v>
      </c>
      <c r="K703">
        <v>3249.45323846979</v>
      </c>
      <c r="L703" t="s">
        <v>25</v>
      </c>
      <c r="M703">
        <v>4</v>
      </c>
      <c r="N703">
        <v>9</v>
      </c>
      <c r="O703">
        <v>3.3333333333333299</v>
      </c>
      <c r="P703">
        <v>28.335627200000001</v>
      </c>
      <c r="Q703" t="s">
        <v>310</v>
      </c>
      <c r="R703">
        <v>60</v>
      </c>
      <c r="S703">
        <v>0.3</v>
      </c>
      <c r="T703">
        <v>2</v>
      </c>
      <c r="U703">
        <v>0.7</v>
      </c>
      <c r="V703" t="s">
        <v>6</v>
      </c>
      <c r="W703">
        <v>4</v>
      </c>
      <c r="X703" t="s">
        <v>13</v>
      </c>
      <c r="Y703">
        <v>3985.4333991766198</v>
      </c>
      <c r="Z703">
        <v>3986.3382099104601</v>
      </c>
      <c r="AA703">
        <v>90000000000</v>
      </c>
      <c r="AB703">
        <v>1511.9796957999999</v>
      </c>
      <c r="AC703">
        <f>(K703-Y703)/Y703</f>
        <v>-0.1846675347426158</v>
      </c>
      <c r="AD703">
        <f>-AC703</f>
        <v>0.1846675347426158</v>
      </c>
      <c r="AE703">
        <f>P703/AB703</f>
        <v>1.8740745843817304E-2</v>
      </c>
    </row>
    <row r="704" spans="1:31" x14ac:dyDescent="0.3">
      <c r="A704" t="s">
        <v>324</v>
      </c>
      <c r="B704">
        <v>60</v>
      </c>
      <c r="C704">
        <v>0.7</v>
      </c>
      <c r="D704" t="str">
        <f>CONCATENATE("OS=",C704)</f>
        <v>OS=0.7</v>
      </c>
      <c r="E704">
        <v>4</v>
      </c>
      <c r="F704">
        <v>0.7</v>
      </c>
      <c r="G704" t="str">
        <f>CONCATENATE("ρ=",F704)</f>
        <v>ρ=0.7</v>
      </c>
      <c r="H704" t="s">
        <v>6</v>
      </c>
      <c r="I704" t="str">
        <f>CONCATENATE("μ=",H704)</f>
        <v>μ=L</v>
      </c>
      <c r="J704">
        <v>3</v>
      </c>
      <c r="K704">
        <v>3249.0537750219601</v>
      </c>
      <c r="L704" t="s">
        <v>5</v>
      </c>
      <c r="M704">
        <v>0</v>
      </c>
      <c r="N704">
        <v>6</v>
      </c>
      <c r="O704">
        <v>6.6666666666666599</v>
      </c>
      <c r="P704">
        <v>17.258681300001601</v>
      </c>
      <c r="Q704" t="s">
        <v>324</v>
      </c>
      <c r="R704">
        <v>60</v>
      </c>
      <c r="S704">
        <v>0.7</v>
      </c>
      <c r="T704">
        <v>4</v>
      </c>
      <c r="U704">
        <v>0.7</v>
      </c>
      <c r="V704" t="s">
        <v>6</v>
      </c>
      <c r="W704">
        <v>3</v>
      </c>
      <c r="X704" t="s">
        <v>13</v>
      </c>
      <c r="Y704">
        <v>3809.1112990640299</v>
      </c>
      <c r="Z704">
        <v>3809.1112990640299</v>
      </c>
      <c r="AA704">
        <v>90000000000</v>
      </c>
      <c r="AB704">
        <v>1511.4184588000001</v>
      </c>
      <c r="AC704">
        <f>(K704-Y704)/Y704</f>
        <v>-0.14703102116750605</v>
      </c>
      <c r="AD704">
        <f>-AC704</f>
        <v>0.14703102116750605</v>
      </c>
      <c r="AE704">
        <f>P704/AB704</f>
        <v>1.141886365057645E-2</v>
      </c>
    </row>
    <row r="705" spans="1:31" x14ac:dyDescent="0.3">
      <c r="A705" t="s">
        <v>324</v>
      </c>
      <c r="B705">
        <v>60</v>
      </c>
      <c r="C705">
        <v>0.7</v>
      </c>
      <c r="D705" t="str">
        <f>CONCATENATE("OS=",C705)</f>
        <v>OS=0.7</v>
      </c>
      <c r="E705">
        <v>4</v>
      </c>
      <c r="F705">
        <v>0.7</v>
      </c>
      <c r="G705" t="str">
        <f>CONCATENATE("ρ=",F705)</f>
        <v>ρ=0.7</v>
      </c>
      <c r="H705" t="s">
        <v>6</v>
      </c>
      <c r="I705" t="str">
        <f>CONCATENATE("μ=",H705)</f>
        <v>μ=L</v>
      </c>
      <c r="J705">
        <v>3</v>
      </c>
      <c r="K705">
        <v>3249.0537750219601</v>
      </c>
      <c r="L705" t="s">
        <v>17</v>
      </c>
      <c r="M705">
        <v>3</v>
      </c>
      <c r="N705">
        <v>6</v>
      </c>
      <c r="O705">
        <v>6.6666666666666599</v>
      </c>
      <c r="P705">
        <v>17.934868500000398</v>
      </c>
      <c r="Q705" t="s">
        <v>324</v>
      </c>
      <c r="R705">
        <v>60</v>
      </c>
      <c r="S705">
        <v>0.7</v>
      </c>
      <c r="T705">
        <v>4</v>
      </c>
      <c r="U705">
        <v>0.7</v>
      </c>
      <c r="V705" t="s">
        <v>6</v>
      </c>
      <c r="W705">
        <v>3</v>
      </c>
      <c r="X705" t="s">
        <v>13</v>
      </c>
      <c r="Y705">
        <v>3809.1112990640299</v>
      </c>
      <c r="Z705">
        <v>3809.1112990640299</v>
      </c>
      <c r="AA705">
        <v>90000000000</v>
      </c>
      <c r="AB705">
        <v>1511.4184588000001</v>
      </c>
      <c r="AC705">
        <f>(K705-Y705)/Y705</f>
        <v>-0.14703102116750605</v>
      </c>
      <c r="AD705">
        <f>-AC705</f>
        <v>0.14703102116750605</v>
      </c>
      <c r="AE705">
        <f>P705/AB705</f>
        <v>1.1866249479472348E-2</v>
      </c>
    </row>
    <row r="706" spans="1:31" x14ac:dyDescent="0.3">
      <c r="A706" t="s">
        <v>324</v>
      </c>
      <c r="B706">
        <v>60</v>
      </c>
      <c r="C706">
        <v>0.7</v>
      </c>
      <c r="D706" t="str">
        <f>CONCATENATE("OS=",C706)</f>
        <v>OS=0.7</v>
      </c>
      <c r="E706">
        <v>4</v>
      </c>
      <c r="F706">
        <v>0.7</v>
      </c>
      <c r="G706" t="str">
        <f>CONCATENATE("ρ=",F706)</f>
        <v>ρ=0.7</v>
      </c>
      <c r="H706" t="s">
        <v>6</v>
      </c>
      <c r="I706" t="str">
        <f>CONCATENATE("μ=",H706)</f>
        <v>μ=L</v>
      </c>
      <c r="J706">
        <v>3</v>
      </c>
      <c r="K706">
        <v>3249.0537750219601</v>
      </c>
      <c r="L706" t="s">
        <v>16</v>
      </c>
      <c r="M706">
        <v>4</v>
      </c>
      <c r="N706">
        <v>6</v>
      </c>
      <c r="O706">
        <v>6.6666666666666599</v>
      </c>
      <c r="P706">
        <v>18.076222799998501</v>
      </c>
      <c r="Q706" t="s">
        <v>324</v>
      </c>
      <c r="R706">
        <v>60</v>
      </c>
      <c r="S706">
        <v>0.7</v>
      </c>
      <c r="T706">
        <v>4</v>
      </c>
      <c r="U706">
        <v>0.7</v>
      </c>
      <c r="V706" t="s">
        <v>6</v>
      </c>
      <c r="W706">
        <v>3</v>
      </c>
      <c r="X706" t="s">
        <v>13</v>
      </c>
      <c r="Y706">
        <v>3809.1112990640299</v>
      </c>
      <c r="Z706">
        <v>3809.1112990640299</v>
      </c>
      <c r="AA706">
        <v>90000000000</v>
      </c>
      <c r="AB706">
        <v>1511.4184588000001</v>
      </c>
      <c r="AC706">
        <f>(K706-Y706)/Y706</f>
        <v>-0.14703102116750605</v>
      </c>
      <c r="AD706">
        <f>-AC706</f>
        <v>0.14703102116750605</v>
      </c>
      <c r="AE706">
        <f>P706/AB706</f>
        <v>1.1959773744162308E-2</v>
      </c>
    </row>
    <row r="707" spans="1:31" x14ac:dyDescent="0.3">
      <c r="A707" t="s">
        <v>324</v>
      </c>
      <c r="B707">
        <v>60</v>
      </c>
      <c r="C707">
        <v>0.7</v>
      </c>
      <c r="D707" t="str">
        <f>CONCATENATE("OS=",C707)</f>
        <v>OS=0.7</v>
      </c>
      <c r="E707">
        <v>4</v>
      </c>
      <c r="F707">
        <v>0.7</v>
      </c>
      <c r="G707" t="str">
        <f>CONCATENATE("ρ=",F707)</f>
        <v>ρ=0.7</v>
      </c>
      <c r="H707" t="s">
        <v>6</v>
      </c>
      <c r="I707" t="str">
        <f>CONCATENATE("μ=",H707)</f>
        <v>μ=L</v>
      </c>
      <c r="J707">
        <v>3</v>
      </c>
      <c r="K707">
        <v>3249.0537750219601</v>
      </c>
      <c r="L707" t="s">
        <v>15</v>
      </c>
      <c r="M707">
        <v>5</v>
      </c>
      <c r="N707">
        <v>6</v>
      </c>
      <c r="O707">
        <v>6.6666666666666599</v>
      </c>
      <c r="P707">
        <v>13.884065400001401</v>
      </c>
      <c r="Q707" t="s">
        <v>324</v>
      </c>
      <c r="R707">
        <v>60</v>
      </c>
      <c r="S707">
        <v>0.7</v>
      </c>
      <c r="T707">
        <v>4</v>
      </c>
      <c r="U707">
        <v>0.7</v>
      </c>
      <c r="V707" t="s">
        <v>6</v>
      </c>
      <c r="W707">
        <v>3</v>
      </c>
      <c r="X707" t="s">
        <v>13</v>
      </c>
      <c r="Y707">
        <v>3809.1112990640299</v>
      </c>
      <c r="Z707">
        <v>3809.1112990640299</v>
      </c>
      <c r="AA707">
        <v>90000000000</v>
      </c>
      <c r="AB707">
        <v>1511.4184588000001</v>
      </c>
      <c r="AC707">
        <f>(K707-Y707)/Y707</f>
        <v>-0.14703102116750605</v>
      </c>
      <c r="AD707">
        <f>-AC707</f>
        <v>0.14703102116750605</v>
      </c>
      <c r="AE707">
        <f>P707/AB707</f>
        <v>9.1861160747135108E-3</v>
      </c>
    </row>
    <row r="708" spans="1:31" x14ac:dyDescent="0.3">
      <c r="A708" t="s">
        <v>319</v>
      </c>
      <c r="B708">
        <v>60</v>
      </c>
      <c r="C708">
        <v>0.7</v>
      </c>
      <c r="D708" t="str">
        <f>CONCATENATE("OS=",C708)</f>
        <v>OS=0.7</v>
      </c>
      <c r="E708">
        <v>2</v>
      </c>
      <c r="F708">
        <v>0.7</v>
      </c>
      <c r="G708" t="str">
        <f>CONCATENATE("ρ=",F708)</f>
        <v>ρ=0.7</v>
      </c>
      <c r="H708" t="s">
        <v>4</v>
      </c>
      <c r="I708" t="str">
        <f>CONCATENATE("μ=",H708)</f>
        <v>μ=H</v>
      </c>
      <c r="J708">
        <v>4</v>
      </c>
      <c r="K708">
        <v>3246.5929199356601</v>
      </c>
      <c r="L708" t="s">
        <v>25</v>
      </c>
      <c r="M708">
        <v>4</v>
      </c>
      <c r="N708">
        <v>9</v>
      </c>
      <c r="O708">
        <v>3.3333333333333299</v>
      </c>
      <c r="P708">
        <v>17.8861274999981</v>
      </c>
      <c r="Q708" t="s">
        <v>319</v>
      </c>
      <c r="R708">
        <v>60</v>
      </c>
      <c r="S708">
        <v>0.7</v>
      </c>
      <c r="T708">
        <v>2</v>
      </c>
      <c r="U708">
        <v>0.7</v>
      </c>
      <c r="V708" t="s">
        <v>4</v>
      </c>
      <c r="W708">
        <v>4</v>
      </c>
      <c r="X708" t="s">
        <v>13</v>
      </c>
      <c r="Y708">
        <v>3354.88908740031</v>
      </c>
      <c r="Z708">
        <v>3354.88908740031</v>
      </c>
      <c r="AA708">
        <v>90000000000</v>
      </c>
      <c r="AB708">
        <v>1511.4542116999901</v>
      </c>
      <c r="AC708">
        <f>(K708-Y708)/Y708</f>
        <v>-3.2280103646755175E-2</v>
      </c>
      <c r="AD708">
        <f>-AC708</f>
        <v>3.2280103646755175E-2</v>
      </c>
      <c r="AE708">
        <f>P708/AB708</f>
        <v>1.1833721036035151E-2</v>
      </c>
    </row>
    <row r="709" spans="1:31" x14ac:dyDescent="0.3">
      <c r="A709" t="s">
        <v>315</v>
      </c>
      <c r="B709">
        <v>30</v>
      </c>
      <c r="C709">
        <v>0.7</v>
      </c>
      <c r="D709" t="str">
        <f>CONCATENATE("OS=",C709)</f>
        <v>OS=0.7</v>
      </c>
      <c r="E709">
        <v>4</v>
      </c>
      <c r="F709">
        <v>0.7</v>
      </c>
      <c r="G709" t="str">
        <f>CONCATENATE("ρ=",F709)</f>
        <v>ρ=0.7</v>
      </c>
      <c r="H709" t="s">
        <v>6</v>
      </c>
      <c r="I709" t="str">
        <f>CONCATENATE("μ=",H709)</f>
        <v>μ=L</v>
      </c>
      <c r="J709">
        <v>5</v>
      </c>
      <c r="K709">
        <v>3246.47406994019</v>
      </c>
      <c r="L709" t="s">
        <v>21</v>
      </c>
      <c r="M709">
        <v>0</v>
      </c>
      <c r="N709">
        <v>7</v>
      </c>
      <c r="O709">
        <v>6.6666666666666599</v>
      </c>
      <c r="P709">
        <v>1.7707362000000999</v>
      </c>
      <c r="Q709" t="s">
        <v>315</v>
      </c>
      <c r="R709">
        <v>30</v>
      </c>
      <c r="S709">
        <v>0.7</v>
      </c>
      <c r="T709">
        <v>4</v>
      </c>
      <c r="U709">
        <v>0.7</v>
      </c>
      <c r="V709" t="s">
        <v>6</v>
      </c>
      <c r="W709">
        <v>5</v>
      </c>
      <c r="X709" t="s">
        <v>13</v>
      </c>
      <c r="Y709">
        <v>3577.8122708218102</v>
      </c>
      <c r="Z709">
        <v>3582.6188182833498</v>
      </c>
      <c r="AA709">
        <v>3597.7914240223599</v>
      </c>
      <c r="AB709">
        <v>1036.47368739999</v>
      </c>
      <c r="AC709">
        <f>(K709-Y709)/Y709</f>
        <v>-9.2609163310156867E-2</v>
      </c>
      <c r="AD709">
        <f>-AC709</f>
        <v>9.2609163310156867E-2</v>
      </c>
      <c r="AE709">
        <f>P709/AB709</f>
        <v>1.708423688441159E-3</v>
      </c>
    </row>
    <row r="710" spans="1:31" x14ac:dyDescent="0.3">
      <c r="A710" t="s">
        <v>315</v>
      </c>
      <c r="B710">
        <v>30</v>
      </c>
      <c r="C710">
        <v>0.7</v>
      </c>
      <c r="D710" t="str">
        <f>CONCATENATE("OS=",C710)</f>
        <v>OS=0.7</v>
      </c>
      <c r="E710">
        <v>4</v>
      </c>
      <c r="F710">
        <v>0.7</v>
      </c>
      <c r="G710" t="str">
        <f>CONCATENATE("ρ=",F710)</f>
        <v>ρ=0.7</v>
      </c>
      <c r="H710" t="s">
        <v>6</v>
      </c>
      <c r="I710" t="str">
        <f>CONCATENATE("μ=",H710)</f>
        <v>μ=L</v>
      </c>
      <c r="J710">
        <v>5</v>
      </c>
      <c r="K710">
        <v>3246.47406994019</v>
      </c>
      <c r="L710" t="s">
        <v>20</v>
      </c>
      <c r="M710">
        <v>3</v>
      </c>
      <c r="N710">
        <v>7</v>
      </c>
      <c r="O710">
        <v>6.6666666666666599</v>
      </c>
      <c r="P710">
        <v>1.7403470999997801</v>
      </c>
      <c r="Q710" t="s">
        <v>315</v>
      </c>
      <c r="R710">
        <v>30</v>
      </c>
      <c r="S710">
        <v>0.7</v>
      </c>
      <c r="T710">
        <v>4</v>
      </c>
      <c r="U710">
        <v>0.7</v>
      </c>
      <c r="V710" t="s">
        <v>6</v>
      </c>
      <c r="W710">
        <v>5</v>
      </c>
      <c r="X710" t="s">
        <v>13</v>
      </c>
      <c r="Y710">
        <v>3577.8122708218102</v>
      </c>
      <c r="Z710">
        <v>3582.6188182833498</v>
      </c>
      <c r="AA710">
        <v>3597.7914240223599</v>
      </c>
      <c r="AB710">
        <v>1036.47368739999</v>
      </c>
      <c r="AC710">
        <f>(K710-Y710)/Y710</f>
        <v>-9.2609163310156867E-2</v>
      </c>
      <c r="AD710">
        <f>-AC710</f>
        <v>9.2609163310156867E-2</v>
      </c>
      <c r="AE710">
        <f>P710/AB710</f>
        <v>1.6791039860987375E-3</v>
      </c>
    </row>
    <row r="711" spans="1:31" x14ac:dyDescent="0.3">
      <c r="A711" t="s">
        <v>315</v>
      </c>
      <c r="B711">
        <v>30</v>
      </c>
      <c r="C711">
        <v>0.7</v>
      </c>
      <c r="D711" t="str">
        <f>CONCATENATE("OS=",C711)</f>
        <v>OS=0.7</v>
      </c>
      <c r="E711">
        <v>4</v>
      </c>
      <c r="F711">
        <v>0.7</v>
      </c>
      <c r="G711" t="str">
        <f>CONCATENATE("ρ=",F711)</f>
        <v>ρ=0.7</v>
      </c>
      <c r="H711" t="s">
        <v>6</v>
      </c>
      <c r="I711" t="str">
        <f>CONCATENATE("μ=",H711)</f>
        <v>μ=L</v>
      </c>
      <c r="J711">
        <v>5</v>
      </c>
      <c r="K711">
        <v>3246.47406994019</v>
      </c>
      <c r="L711" t="s">
        <v>19</v>
      </c>
      <c r="M711">
        <v>4</v>
      </c>
      <c r="N711">
        <v>7</v>
      </c>
      <c r="O711">
        <v>6.6666666666666599</v>
      </c>
      <c r="P711">
        <v>1.8911250000001001</v>
      </c>
      <c r="Q711" t="s">
        <v>315</v>
      </c>
      <c r="R711">
        <v>30</v>
      </c>
      <c r="S711">
        <v>0.7</v>
      </c>
      <c r="T711">
        <v>4</v>
      </c>
      <c r="U711">
        <v>0.7</v>
      </c>
      <c r="V711" t="s">
        <v>6</v>
      </c>
      <c r="W711">
        <v>5</v>
      </c>
      <c r="X711" t="s">
        <v>13</v>
      </c>
      <c r="Y711">
        <v>3577.8122708218102</v>
      </c>
      <c r="Z711">
        <v>3582.6188182833498</v>
      </c>
      <c r="AA711">
        <v>3597.7914240223599</v>
      </c>
      <c r="AB711">
        <v>1036.47368739999</v>
      </c>
      <c r="AC711">
        <f>(K711-Y711)/Y711</f>
        <v>-9.2609163310156867E-2</v>
      </c>
      <c r="AD711">
        <f>-AC711</f>
        <v>9.2609163310156867E-2</v>
      </c>
      <c r="AE711">
        <f>P711/AB711</f>
        <v>1.8245759858545138E-3</v>
      </c>
    </row>
    <row r="712" spans="1:31" x14ac:dyDescent="0.3">
      <c r="A712" t="s">
        <v>315</v>
      </c>
      <c r="B712">
        <v>30</v>
      </c>
      <c r="C712">
        <v>0.7</v>
      </c>
      <c r="D712" t="str">
        <f>CONCATENATE("OS=",C712)</f>
        <v>OS=0.7</v>
      </c>
      <c r="E712">
        <v>4</v>
      </c>
      <c r="F712">
        <v>0.7</v>
      </c>
      <c r="G712" t="str">
        <f>CONCATENATE("ρ=",F712)</f>
        <v>ρ=0.7</v>
      </c>
      <c r="H712" t="s">
        <v>6</v>
      </c>
      <c r="I712" t="str">
        <f>CONCATENATE("μ=",H712)</f>
        <v>μ=L</v>
      </c>
      <c r="J712">
        <v>5</v>
      </c>
      <c r="K712">
        <v>3246.47406994019</v>
      </c>
      <c r="L712" t="s">
        <v>18</v>
      </c>
      <c r="M712">
        <v>5</v>
      </c>
      <c r="N712">
        <v>7</v>
      </c>
      <c r="O712">
        <v>6.6666666666666599</v>
      </c>
      <c r="P712">
        <v>1.84763759999987</v>
      </c>
      <c r="Q712" t="s">
        <v>315</v>
      </c>
      <c r="R712">
        <v>30</v>
      </c>
      <c r="S712">
        <v>0.7</v>
      </c>
      <c r="T712">
        <v>4</v>
      </c>
      <c r="U712">
        <v>0.7</v>
      </c>
      <c r="V712" t="s">
        <v>6</v>
      </c>
      <c r="W712">
        <v>5</v>
      </c>
      <c r="X712" t="s">
        <v>13</v>
      </c>
      <c r="Y712">
        <v>3577.8122708218102</v>
      </c>
      <c r="Z712">
        <v>3582.6188182833498</v>
      </c>
      <c r="AA712">
        <v>3597.7914240223599</v>
      </c>
      <c r="AB712">
        <v>1036.47368739999</v>
      </c>
      <c r="AC712">
        <f>(K712-Y712)/Y712</f>
        <v>-9.2609163310156867E-2</v>
      </c>
      <c r="AD712">
        <f>-AC712</f>
        <v>9.2609163310156867E-2</v>
      </c>
      <c r="AE712">
        <f>P712/AB712</f>
        <v>1.7826189149429321E-3</v>
      </c>
    </row>
    <row r="713" spans="1:31" x14ac:dyDescent="0.3">
      <c r="A713" t="s">
        <v>319</v>
      </c>
      <c r="B713">
        <v>60</v>
      </c>
      <c r="C713">
        <v>0.7</v>
      </c>
      <c r="D713" t="str">
        <f>CONCATENATE("OS=",C713)</f>
        <v>OS=0.7</v>
      </c>
      <c r="E713">
        <v>2</v>
      </c>
      <c r="F713">
        <v>0.7</v>
      </c>
      <c r="G713" t="str">
        <f>CONCATENATE("ρ=",F713)</f>
        <v>ρ=0.7</v>
      </c>
      <c r="H713" t="s">
        <v>4</v>
      </c>
      <c r="I713" t="str">
        <f>CONCATENATE("μ=",H713)</f>
        <v>μ=H</v>
      </c>
      <c r="J713">
        <v>4</v>
      </c>
      <c r="K713">
        <v>3244.6362365198502</v>
      </c>
      <c r="L713" t="s">
        <v>24</v>
      </c>
      <c r="M713">
        <v>5</v>
      </c>
      <c r="N713">
        <v>9</v>
      </c>
      <c r="O713">
        <v>3.3333333333333299</v>
      </c>
      <c r="P713">
        <v>14.463436200003301</v>
      </c>
      <c r="Q713" t="s">
        <v>319</v>
      </c>
      <c r="R713">
        <v>60</v>
      </c>
      <c r="S713">
        <v>0.7</v>
      </c>
      <c r="T713">
        <v>2</v>
      </c>
      <c r="U713">
        <v>0.7</v>
      </c>
      <c r="V713" t="s">
        <v>4</v>
      </c>
      <c r="W713">
        <v>4</v>
      </c>
      <c r="X713" t="s">
        <v>13</v>
      </c>
      <c r="Y713">
        <v>3354.88908740031</v>
      </c>
      <c r="Z713">
        <v>3354.88908740031</v>
      </c>
      <c r="AA713">
        <v>90000000000</v>
      </c>
      <c r="AB713">
        <v>1511.4542116999901</v>
      </c>
      <c r="AC713">
        <f>(K713-Y713)/Y713</f>
        <v>-3.286333706068785E-2</v>
      </c>
      <c r="AD713">
        <f>-AC713</f>
        <v>3.286333706068785E-2</v>
      </c>
      <c r="AE713">
        <f>P713/AB713</f>
        <v>9.5692188939919803E-3</v>
      </c>
    </row>
    <row r="714" spans="1:31" x14ac:dyDescent="0.3">
      <c r="A714" t="s">
        <v>319</v>
      </c>
      <c r="B714">
        <v>60</v>
      </c>
      <c r="C714">
        <v>0.7</v>
      </c>
      <c r="D714" t="str">
        <f>CONCATENATE("OS=",C714)</f>
        <v>OS=0.7</v>
      </c>
      <c r="E714">
        <v>2</v>
      </c>
      <c r="F714">
        <v>0.7</v>
      </c>
      <c r="G714" t="str">
        <f>CONCATENATE("ρ=",F714)</f>
        <v>ρ=0.7</v>
      </c>
      <c r="H714" t="s">
        <v>4</v>
      </c>
      <c r="I714" t="str">
        <f>CONCATENATE("μ=",H714)</f>
        <v>μ=H</v>
      </c>
      <c r="J714">
        <v>4</v>
      </c>
      <c r="K714">
        <v>3244.2461583088402</v>
      </c>
      <c r="L714" t="s">
        <v>22</v>
      </c>
      <c r="M714">
        <v>0</v>
      </c>
      <c r="N714">
        <v>9</v>
      </c>
      <c r="O714">
        <v>3.3333333333333299</v>
      </c>
      <c r="P714">
        <v>16.209223400001001</v>
      </c>
      <c r="Q714" t="s">
        <v>319</v>
      </c>
      <c r="R714">
        <v>60</v>
      </c>
      <c r="S714">
        <v>0.7</v>
      </c>
      <c r="T714">
        <v>2</v>
      </c>
      <c r="U714">
        <v>0.7</v>
      </c>
      <c r="V714" t="s">
        <v>4</v>
      </c>
      <c r="W714">
        <v>4</v>
      </c>
      <c r="X714" t="s">
        <v>13</v>
      </c>
      <c r="Y714">
        <v>3354.88908740031</v>
      </c>
      <c r="Z714">
        <v>3354.88908740031</v>
      </c>
      <c r="AA714">
        <v>90000000000</v>
      </c>
      <c r="AB714">
        <v>1511.4542116999901</v>
      </c>
      <c r="AC714">
        <f>(K714-Y714)/Y714</f>
        <v>-3.297960862760043E-2</v>
      </c>
      <c r="AD714">
        <f>-AC714</f>
        <v>3.297960862760043E-2</v>
      </c>
      <c r="AE714">
        <f>P714/AB714</f>
        <v>1.0724256993382466E-2</v>
      </c>
    </row>
    <row r="715" spans="1:31" x14ac:dyDescent="0.3">
      <c r="A715" t="s">
        <v>295</v>
      </c>
      <c r="B715">
        <v>60</v>
      </c>
      <c r="C715">
        <v>0.7</v>
      </c>
      <c r="D715" t="str">
        <f>CONCATENATE("OS=",C715)</f>
        <v>OS=0.7</v>
      </c>
      <c r="E715">
        <v>4</v>
      </c>
      <c r="F715">
        <v>0.3</v>
      </c>
      <c r="G715" t="str">
        <f>CONCATENATE("ρ=",F715)</f>
        <v>ρ=0.3</v>
      </c>
      <c r="H715" t="s">
        <v>6</v>
      </c>
      <c r="I715" t="str">
        <f>CONCATENATE("μ=",H715)</f>
        <v>μ=L</v>
      </c>
      <c r="J715">
        <v>5</v>
      </c>
      <c r="K715">
        <v>3242.1369294056099</v>
      </c>
      <c r="L715" t="s">
        <v>31</v>
      </c>
      <c r="M715">
        <v>0</v>
      </c>
      <c r="N715">
        <v>8</v>
      </c>
      <c r="O715">
        <v>6.6666666666666599</v>
      </c>
      <c r="P715">
        <v>13.9622265999969</v>
      </c>
      <c r="Q715" t="s">
        <v>295</v>
      </c>
      <c r="R715">
        <v>60</v>
      </c>
      <c r="S715">
        <v>0.7</v>
      </c>
      <c r="T715">
        <v>4</v>
      </c>
      <c r="U715">
        <v>0.3</v>
      </c>
      <c r="V715" t="s">
        <v>6</v>
      </c>
      <c r="W715">
        <v>5</v>
      </c>
      <c r="X715" t="s">
        <v>13</v>
      </c>
      <c r="Y715">
        <v>3024.3826765260901</v>
      </c>
      <c r="Z715">
        <v>3024.3826765260901</v>
      </c>
      <c r="AA715">
        <v>90000000000</v>
      </c>
      <c r="AB715">
        <v>1500.6106188000099</v>
      </c>
      <c r="AC715">
        <f>(K715-Y715)/Y715</f>
        <v>7.1999570216306014E-2</v>
      </c>
      <c r="AD715">
        <f>-AC715</f>
        <v>-7.1999570216306014E-2</v>
      </c>
      <c r="AE715">
        <f>P715/AB715</f>
        <v>9.3043634538332431E-3</v>
      </c>
    </row>
    <row r="716" spans="1:31" x14ac:dyDescent="0.3">
      <c r="A716" t="s">
        <v>295</v>
      </c>
      <c r="B716">
        <v>60</v>
      </c>
      <c r="C716">
        <v>0.7</v>
      </c>
      <c r="D716" t="str">
        <f>CONCATENATE("OS=",C716)</f>
        <v>OS=0.7</v>
      </c>
      <c r="E716">
        <v>4</v>
      </c>
      <c r="F716">
        <v>0.3</v>
      </c>
      <c r="G716" t="str">
        <f>CONCATENATE("ρ=",F716)</f>
        <v>ρ=0.3</v>
      </c>
      <c r="H716" t="s">
        <v>6</v>
      </c>
      <c r="I716" t="str">
        <f>CONCATENATE("μ=",H716)</f>
        <v>μ=L</v>
      </c>
      <c r="J716">
        <v>5</v>
      </c>
      <c r="K716">
        <v>3242.1369294056099</v>
      </c>
      <c r="L716" t="s">
        <v>30</v>
      </c>
      <c r="M716">
        <v>3</v>
      </c>
      <c r="N716">
        <v>8</v>
      </c>
      <c r="O716">
        <v>6.6666666666666599</v>
      </c>
      <c r="P716">
        <v>15.5544626000009</v>
      </c>
      <c r="Q716" t="s">
        <v>295</v>
      </c>
      <c r="R716">
        <v>60</v>
      </c>
      <c r="S716">
        <v>0.7</v>
      </c>
      <c r="T716">
        <v>4</v>
      </c>
      <c r="U716">
        <v>0.3</v>
      </c>
      <c r="V716" t="s">
        <v>6</v>
      </c>
      <c r="W716">
        <v>5</v>
      </c>
      <c r="X716" t="s">
        <v>13</v>
      </c>
      <c r="Y716">
        <v>3024.3826765260901</v>
      </c>
      <c r="Z716">
        <v>3024.3826765260901</v>
      </c>
      <c r="AA716">
        <v>90000000000</v>
      </c>
      <c r="AB716">
        <v>1500.6106188000099</v>
      </c>
      <c r="AC716">
        <f>(K716-Y716)/Y716</f>
        <v>7.1999570216306014E-2</v>
      </c>
      <c r="AD716">
        <f>-AC716</f>
        <v>-7.1999570216306014E-2</v>
      </c>
      <c r="AE716">
        <f>P716/AB716</f>
        <v>1.0365422185562903E-2</v>
      </c>
    </row>
    <row r="717" spans="1:31" x14ac:dyDescent="0.3">
      <c r="A717" t="s">
        <v>295</v>
      </c>
      <c r="B717">
        <v>60</v>
      </c>
      <c r="C717">
        <v>0.7</v>
      </c>
      <c r="D717" t="str">
        <f>CONCATENATE("OS=",C717)</f>
        <v>OS=0.7</v>
      </c>
      <c r="E717">
        <v>4</v>
      </c>
      <c r="F717">
        <v>0.3</v>
      </c>
      <c r="G717" t="str">
        <f>CONCATENATE("ρ=",F717)</f>
        <v>ρ=0.3</v>
      </c>
      <c r="H717" t="s">
        <v>6</v>
      </c>
      <c r="I717" t="str">
        <f>CONCATENATE("μ=",H717)</f>
        <v>μ=L</v>
      </c>
      <c r="J717">
        <v>5</v>
      </c>
      <c r="K717">
        <v>3242.1369294056099</v>
      </c>
      <c r="L717" t="s">
        <v>29</v>
      </c>
      <c r="M717">
        <v>4</v>
      </c>
      <c r="N717">
        <v>8</v>
      </c>
      <c r="O717">
        <v>6.6666666666666599</v>
      </c>
      <c r="P717">
        <v>18.2589535999977</v>
      </c>
      <c r="Q717" t="s">
        <v>295</v>
      </c>
      <c r="R717">
        <v>60</v>
      </c>
      <c r="S717">
        <v>0.7</v>
      </c>
      <c r="T717">
        <v>4</v>
      </c>
      <c r="U717">
        <v>0.3</v>
      </c>
      <c r="V717" t="s">
        <v>6</v>
      </c>
      <c r="W717">
        <v>5</v>
      </c>
      <c r="X717" t="s">
        <v>13</v>
      </c>
      <c r="Y717">
        <v>3024.3826765260901</v>
      </c>
      <c r="Z717">
        <v>3024.3826765260901</v>
      </c>
      <c r="AA717">
        <v>90000000000</v>
      </c>
      <c r="AB717">
        <v>1500.6106188000099</v>
      </c>
      <c r="AC717">
        <f>(K717-Y717)/Y717</f>
        <v>7.1999570216306014E-2</v>
      </c>
      <c r="AD717">
        <f>-AC717</f>
        <v>-7.1999570216306014E-2</v>
      </c>
      <c r="AE717">
        <f>P717/AB717</f>
        <v>1.2167682522864457E-2</v>
      </c>
    </row>
    <row r="718" spans="1:31" x14ac:dyDescent="0.3">
      <c r="A718" t="s">
        <v>295</v>
      </c>
      <c r="B718">
        <v>60</v>
      </c>
      <c r="C718">
        <v>0.7</v>
      </c>
      <c r="D718" t="str">
        <f>CONCATENATE("OS=",C718)</f>
        <v>OS=0.7</v>
      </c>
      <c r="E718">
        <v>4</v>
      </c>
      <c r="F718">
        <v>0.3</v>
      </c>
      <c r="G718" t="str">
        <f>CONCATENATE("ρ=",F718)</f>
        <v>ρ=0.3</v>
      </c>
      <c r="H718" t="s">
        <v>6</v>
      </c>
      <c r="I718" t="str">
        <f>CONCATENATE("μ=",H718)</f>
        <v>μ=L</v>
      </c>
      <c r="J718">
        <v>5</v>
      </c>
      <c r="K718">
        <v>3242.1369294056099</v>
      </c>
      <c r="L718" t="s">
        <v>28</v>
      </c>
      <c r="M718">
        <v>5</v>
      </c>
      <c r="N718">
        <v>8</v>
      </c>
      <c r="O718">
        <v>6.6666666666666599</v>
      </c>
      <c r="P718">
        <v>16.8808614000008</v>
      </c>
      <c r="Q718" t="s">
        <v>295</v>
      </c>
      <c r="R718">
        <v>60</v>
      </c>
      <c r="S718">
        <v>0.7</v>
      </c>
      <c r="T718">
        <v>4</v>
      </c>
      <c r="U718">
        <v>0.3</v>
      </c>
      <c r="V718" t="s">
        <v>6</v>
      </c>
      <c r="W718">
        <v>5</v>
      </c>
      <c r="X718" t="s">
        <v>13</v>
      </c>
      <c r="Y718">
        <v>3024.3826765260901</v>
      </c>
      <c r="Z718">
        <v>3024.3826765260901</v>
      </c>
      <c r="AA718">
        <v>90000000000</v>
      </c>
      <c r="AB718">
        <v>1500.6106188000099</v>
      </c>
      <c r="AC718">
        <f>(K718-Y718)/Y718</f>
        <v>7.1999570216306014E-2</v>
      </c>
      <c r="AD718">
        <f>-AC718</f>
        <v>-7.1999570216306014E-2</v>
      </c>
      <c r="AE718">
        <f>P718/AB718</f>
        <v>1.124932823246305E-2</v>
      </c>
    </row>
    <row r="719" spans="1:31" x14ac:dyDescent="0.3">
      <c r="A719" t="s">
        <v>305</v>
      </c>
      <c r="B719">
        <v>20</v>
      </c>
      <c r="C719">
        <v>0.3</v>
      </c>
      <c r="D719" t="str">
        <f>CONCATENATE("OS=",C719)</f>
        <v>OS=0.3</v>
      </c>
      <c r="E719">
        <v>2</v>
      </c>
      <c r="F719">
        <v>0.7</v>
      </c>
      <c r="G719" t="str">
        <f>CONCATENATE("ρ=",F719)</f>
        <v>ρ=0.7</v>
      </c>
      <c r="H719" t="s">
        <v>6</v>
      </c>
      <c r="I719" t="str">
        <f>CONCATENATE("μ=",H719)</f>
        <v>μ=L</v>
      </c>
      <c r="J719">
        <v>1</v>
      </c>
      <c r="K719">
        <v>3241.8270718571398</v>
      </c>
      <c r="L719" t="s">
        <v>25</v>
      </c>
      <c r="M719">
        <v>4</v>
      </c>
      <c r="N719">
        <v>9</v>
      </c>
      <c r="O719">
        <v>3.3333333333333299</v>
      </c>
      <c r="P719">
        <v>1.2097339999999901</v>
      </c>
      <c r="Q719" t="s">
        <v>305</v>
      </c>
      <c r="R719">
        <v>20</v>
      </c>
      <c r="S719">
        <v>0.3</v>
      </c>
      <c r="T719">
        <v>2</v>
      </c>
      <c r="U719">
        <v>0.7</v>
      </c>
      <c r="V719" t="s">
        <v>6</v>
      </c>
      <c r="W719">
        <v>1</v>
      </c>
      <c r="X719" t="s">
        <v>13</v>
      </c>
      <c r="Y719">
        <v>3320.5012952121001</v>
      </c>
      <c r="Z719">
        <v>3320.5012952121101</v>
      </c>
      <c r="AA719">
        <v>3320.5012952121101</v>
      </c>
      <c r="AB719">
        <v>605.53142490000005</v>
      </c>
      <c r="AC719">
        <f>(K719-Y719)/Y719</f>
        <v>-2.3693477689167689E-2</v>
      </c>
      <c r="AD719">
        <f>-AC719</f>
        <v>2.3693477689167689E-2</v>
      </c>
      <c r="AE719">
        <f>P719/AB719</f>
        <v>1.9978054816887011E-3</v>
      </c>
    </row>
    <row r="720" spans="1:31" x14ac:dyDescent="0.3">
      <c r="A720" t="s">
        <v>305</v>
      </c>
      <c r="B720">
        <v>20</v>
      </c>
      <c r="C720">
        <v>0.3</v>
      </c>
      <c r="D720" t="str">
        <f>CONCATENATE("OS=",C720)</f>
        <v>OS=0.3</v>
      </c>
      <c r="E720">
        <v>2</v>
      </c>
      <c r="F720">
        <v>0.7</v>
      </c>
      <c r="G720" t="str">
        <f>CONCATENATE("ρ=",F720)</f>
        <v>ρ=0.7</v>
      </c>
      <c r="H720" t="s">
        <v>6</v>
      </c>
      <c r="I720" t="str">
        <f>CONCATENATE("μ=",H720)</f>
        <v>μ=L</v>
      </c>
      <c r="J720">
        <v>1</v>
      </c>
      <c r="K720">
        <v>3239.9525095102599</v>
      </c>
      <c r="L720" t="s">
        <v>24</v>
      </c>
      <c r="M720">
        <v>5</v>
      </c>
      <c r="N720">
        <v>9</v>
      </c>
      <c r="O720">
        <v>3.3333333333333299</v>
      </c>
      <c r="P720">
        <v>1.0783545000000001</v>
      </c>
      <c r="Q720" t="s">
        <v>305</v>
      </c>
      <c r="R720">
        <v>20</v>
      </c>
      <c r="S720">
        <v>0.3</v>
      </c>
      <c r="T720">
        <v>2</v>
      </c>
      <c r="U720">
        <v>0.7</v>
      </c>
      <c r="V720" t="s">
        <v>6</v>
      </c>
      <c r="W720">
        <v>1</v>
      </c>
      <c r="X720" t="s">
        <v>13</v>
      </c>
      <c r="Y720">
        <v>3320.5012952121001</v>
      </c>
      <c r="Z720">
        <v>3320.5012952121101</v>
      </c>
      <c r="AA720">
        <v>3320.5012952121101</v>
      </c>
      <c r="AB720">
        <v>605.53142490000005</v>
      </c>
      <c r="AC720">
        <f>(K720-Y720)/Y720</f>
        <v>-2.4258019660460654E-2</v>
      </c>
      <c r="AD720">
        <f>-AC720</f>
        <v>2.4258019660460654E-2</v>
      </c>
      <c r="AE720">
        <f>P720/AB720</f>
        <v>1.7808398633945117E-3</v>
      </c>
    </row>
    <row r="721" spans="1:31" x14ac:dyDescent="0.3">
      <c r="A721" t="s">
        <v>319</v>
      </c>
      <c r="B721">
        <v>60</v>
      </c>
      <c r="C721">
        <v>0.7</v>
      </c>
      <c r="D721" t="str">
        <f>CONCATENATE("OS=",C721)</f>
        <v>OS=0.7</v>
      </c>
      <c r="E721">
        <v>2</v>
      </c>
      <c r="F721">
        <v>0.7</v>
      </c>
      <c r="G721" t="str">
        <f>CONCATENATE("ρ=",F721)</f>
        <v>ρ=0.7</v>
      </c>
      <c r="H721" t="s">
        <v>4</v>
      </c>
      <c r="I721" t="str">
        <f>CONCATENATE("μ=",H721)</f>
        <v>μ=H</v>
      </c>
      <c r="J721">
        <v>4</v>
      </c>
      <c r="K721">
        <v>3239.4164295840901</v>
      </c>
      <c r="L721" t="s">
        <v>23</v>
      </c>
      <c r="M721">
        <v>3</v>
      </c>
      <c r="N721">
        <v>9</v>
      </c>
      <c r="O721">
        <v>3.3333333333333299</v>
      </c>
      <c r="P721">
        <v>15.295047399999</v>
      </c>
      <c r="Q721" t="s">
        <v>319</v>
      </c>
      <c r="R721">
        <v>60</v>
      </c>
      <c r="S721">
        <v>0.7</v>
      </c>
      <c r="T721">
        <v>2</v>
      </c>
      <c r="U721">
        <v>0.7</v>
      </c>
      <c r="V721" t="s">
        <v>4</v>
      </c>
      <c r="W721">
        <v>4</v>
      </c>
      <c r="X721" t="s">
        <v>13</v>
      </c>
      <c r="Y721">
        <v>3354.88908740031</v>
      </c>
      <c r="Z721">
        <v>3354.88908740031</v>
      </c>
      <c r="AA721">
        <v>90000000000</v>
      </c>
      <c r="AB721">
        <v>1511.4542116999901</v>
      </c>
      <c r="AC721">
        <f>(K721-Y721)/Y721</f>
        <v>-3.4419217687371953E-2</v>
      </c>
      <c r="AD721">
        <f>-AC721</f>
        <v>3.4419217687371953E-2</v>
      </c>
      <c r="AE721">
        <f>P721/AB721</f>
        <v>1.011942490986616E-2</v>
      </c>
    </row>
    <row r="722" spans="1:31" x14ac:dyDescent="0.3">
      <c r="A722" t="s">
        <v>292</v>
      </c>
      <c r="B722">
        <v>20</v>
      </c>
      <c r="C722">
        <v>0.7</v>
      </c>
      <c r="D722" t="str">
        <f>CONCATENATE("OS=",C722)</f>
        <v>OS=0.7</v>
      </c>
      <c r="E722">
        <v>4</v>
      </c>
      <c r="F722">
        <v>0.7</v>
      </c>
      <c r="G722" t="str">
        <f>CONCATENATE("ρ=",F722)</f>
        <v>ρ=0.7</v>
      </c>
      <c r="H722" t="s">
        <v>6</v>
      </c>
      <c r="I722" t="str">
        <f>CONCATENATE("μ=",H722)</f>
        <v>μ=L</v>
      </c>
      <c r="J722">
        <v>2</v>
      </c>
      <c r="K722">
        <v>3236.1928594012602</v>
      </c>
      <c r="L722" t="s">
        <v>23</v>
      </c>
      <c r="M722">
        <v>3</v>
      </c>
      <c r="N722">
        <v>9</v>
      </c>
      <c r="O722">
        <v>6.6666666666666599</v>
      </c>
      <c r="P722">
        <v>0.57865549999996801</v>
      </c>
      <c r="Q722" t="s">
        <v>292</v>
      </c>
      <c r="R722">
        <v>20</v>
      </c>
      <c r="S722">
        <v>0.7</v>
      </c>
      <c r="T722">
        <v>4</v>
      </c>
      <c r="U722">
        <v>0.7</v>
      </c>
      <c r="V722" t="s">
        <v>6</v>
      </c>
      <c r="W722">
        <v>2</v>
      </c>
      <c r="X722" t="s">
        <v>13</v>
      </c>
      <c r="Y722">
        <v>3451.0548675950299</v>
      </c>
      <c r="Z722">
        <v>3495.0917222257899</v>
      </c>
      <c r="AA722">
        <v>3641.13397923208</v>
      </c>
      <c r="AB722">
        <v>284.150169800002</v>
      </c>
      <c r="AC722">
        <f>(K722-Y722)/Y722</f>
        <v>-6.2259806475781332E-2</v>
      </c>
      <c r="AD722">
        <f>-AC722</f>
        <v>6.2259806475781332E-2</v>
      </c>
      <c r="AE722">
        <f>P722/AB722</f>
        <v>2.0364425627732424E-3</v>
      </c>
    </row>
    <row r="723" spans="1:31" x14ac:dyDescent="0.3">
      <c r="A723" t="s">
        <v>275</v>
      </c>
      <c r="B723">
        <v>10</v>
      </c>
      <c r="C723">
        <v>0.7</v>
      </c>
      <c r="D723" t="str">
        <f>CONCATENATE("OS=",C723)</f>
        <v>OS=0.7</v>
      </c>
      <c r="E723">
        <v>4</v>
      </c>
      <c r="F723">
        <v>0.7</v>
      </c>
      <c r="G723" t="str">
        <f>CONCATENATE("ρ=",F723)</f>
        <v>ρ=0.7</v>
      </c>
      <c r="H723" t="s">
        <v>6</v>
      </c>
      <c r="I723" t="str">
        <f>CONCATENATE("μ=",H723)</f>
        <v>μ=L</v>
      </c>
      <c r="J723">
        <v>5</v>
      </c>
      <c r="K723">
        <v>3231.7328006061498</v>
      </c>
      <c r="L723" t="s">
        <v>25</v>
      </c>
      <c r="M723">
        <v>4</v>
      </c>
      <c r="N723">
        <v>9</v>
      </c>
      <c r="O723">
        <v>6.6666666666666599</v>
      </c>
      <c r="P723">
        <v>8.0926500000003898E-2</v>
      </c>
      <c r="Q723" t="s">
        <v>275</v>
      </c>
      <c r="R723">
        <v>10</v>
      </c>
      <c r="S723">
        <v>0.7</v>
      </c>
      <c r="T723">
        <v>4</v>
      </c>
      <c r="U723">
        <v>0.7</v>
      </c>
      <c r="V723" t="s">
        <v>6</v>
      </c>
      <c r="W723">
        <v>5</v>
      </c>
      <c r="X723" t="s">
        <v>13</v>
      </c>
      <c r="Y723">
        <v>3156.2474649849401</v>
      </c>
      <c r="Z723">
        <v>3282.0111847185799</v>
      </c>
      <c r="AA723">
        <v>3409.8274513534102</v>
      </c>
      <c r="AB723">
        <v>38.443445599999897</v>
      </c>
      <c r="AC723">
        <f>(K723-Y723)/Y723</f>
        <v>2.3916165148213406E-2</v>
      </c>
      <c r="AD723">
        <f>-AC723</f>
        <v>-2.3916165148213406E-2</v>
      </c>
      <c r="AE723">
        <f>P723/AB723</f>
        <v>2.1050792595969626E-3</v>
      </c>
    </row>
    <row r="724" spans="1:31" x14ac:dyDescent="0.3">
      <c r="A724" t="s">
        <v>277</v>
      </c>
      <c r="B724">
        <v>10</v>
      </c>
      <c r="C724">
        <v>0.7</v>
      </c>
      <c r="D724" t="str">
        <f>CONCATENATE("OS=",C724)</f>
        <v>OS=0.7</v>
      </c>
      <c r="E724">
        <v>4</v>
      </c>
      <c r="F724">
        <v>0.7</v>
      </c>
      <c r="G724" t="str">
        <f>CONCATENATE("ρ=",F724)</f>
        <v>ρ=0.7</v>
      </c>
      <c r="H724" t="s">
        <v>6</v>
      </c>
      <c r="I724" t="str">
        <f>CONCATENATE("μ=",H724)</f>
        <v>μ=L</v>
      </c>
      <c r="J724">
        <v>2</v>
      </c>
      <c r="K724">
        <v>3229.2890076508802</v>
      </c>
      <c r="L724" t="s">
        <v>23</v>
      </c>
      <c r="M724">
        <v>3</v>
      </c>
      <c r="N724">
        <v>9</v>
      </c>
      <c r="O724">
        <v>6.6666666666666599</v>
      </c>
      <c r="P724">
        <v>0.16526139999999101</v>
      </c>
      <c r="Q724" t="s">
        <v>277</v>
      </c>
      <c r="R724">
        <v>10</v>
      </c>
      <c r="S724">
        <v>0.7</v>
      </c>
      <c r="T724">
        <v>4</v>
      </c>
      <c r="U724">
        <v>0.7</v>
      </c>
      <c r="V724" t="s">
        <v>6</v>
      </c>
      <c r="W724">
        <v>2</v>
      </c>
      <c r="X724" t="s">
        <v>13</v>
      </c>
      <c r="Y724">
        <v>3738.1498713432602</v>
      </c>
      <c r="Z724">
        <v>3764.6253267604202</v>
      </c>
      <c r="AA724">
        <v>4011.89048217052</v>
      </c>
      <c r="AB724">
        <v>88.045331299999802</v>
      </c>
      <c r="AC724">
        <f>(K724-Y724)/Y724</f>
        <v>-0.13612639439454224</v>
      </c>
      <c r="AD724">
        <f>-AC724</f>
        <v>0.13612639439454224</v>
      </c>
      <c r="AE724">
        <f>P724/AB724</f>
        <v>1.8770035566893412E-3</v>
      </c>
    </row>
    <row r="725" spans="1:31" x14ac:dyDescent="0.3">
      <c r="A725" t="s">
        <v>305</v>
      </c>
      <c r="B725">
        <v>20</v>
      </c>
      <c r="C725">
        <v>0.3</v>
      </c>
      <c r="D725" t="str">
        <f>CONCATENATE("OS=",C725)</f>
        <v>OS=0.3</v>
      </c>
      <c r="E725">
        <v>2</v>
      </c>
      <c r="F725">
        <v>0.7</v>
      </c>
      <c r="G725" t="str">
        <f>CONCATENATE("ρ=",F725)</f>
        <v>ρ=0.7</v>
      </c>
      <c r="H725" t="s">
        <v>6</v>
      </c>
      <c r="I725" t="str">
        <f>CONCATENATE("μ=",H725)</f>
        <v>μ=L</v>
      </c>
      <c r="J725">
        <v>1</v>
      </c>
      <c r="K725">
        <v>3228.78576966626</v>
      </c>
      <c r="L725" t="s">
        <v>23</v>
      </c>
      <c r="M725">
        <v>3</v>
      </c>
      <c r="N725">
        <v>9</v>
      </c>
      <c r="O725">
        <v>3.3333333333333299</v>
      </c>
      <c r="P725">
        <v>1.0988450999999899</v>
      </c>
      <c r="Q725" t="s">
        <v>305</v>
      </c>
      <c r="R725">
        <v>20</v>
      </c>
      <c r="S725">
        <v>0.3</v>
      </c>
      <c r="T725">
        <v>2</v>
      </c>
      <c r="U725">
        <v>0.7</v>
      </c>
      <c r="V725" t="s">
        <v>6</v>
      </c>
      <c r="W725">
        <v>1</v>
      </c>
      <c r="X725" t="s">
        <v>13</v>
      </c>
      <c r="Y725">
        <v>3320.5012952121001</v>
      </c>
      <c r="Z725">
        <v>3320.5012952121101</v>
      </c>
      <c r="AA725">
        <v>3320.5012952121101</v>
      </c>
      <c r="AB725">
        <v>605.53142490000005</v>
      </c>
      <c r="AC725">
        <f>(K725-Y725)/Y725</f>
        <v>-2.7620987734016746E-2</v>
      </c>
      <c r="AD725">
        <f>-AC725</f>
        <v>2.7620987734016746E-2</v>
      </c>
      <c r="AE725">
        <f>P725/AB725</f>
        <v>1.8146788999125153E-3</v>
      </c>
    </row>
    <row r="726" spans="1:31" x14ac:dyDescent="0.3">
      <c r="A726" t="s">
        <v>318</v>
      </c>
      <c r="B726">
        <v>30</v>
      </c>
      <c r="C726">
        <v>0.7</v>
      </c>
      <c r="D726" t="str">
        <f>CONCATENATE("OS=",C726)</f>
        <v>OS=0.7</v>
      </c>
      <c r="E726">
        <v>2</v>
      </c>
      <c r="F726">
        <v>0.3</v>
      </c>
      <c r="G726" t="str">
        <f>CONCATENATE("ρ=",F726)</f>
        <v>ρ=0.3</v>
      </c>
      <c r="H726" t="s">
        <v>6</v>
      </c>
      <c r="I726" t="str">
        <f>CONCATENATE("μ=",H726)</f>
        <v>μ=L</v>
      </c>
      <c r="J726">
        <v>4</v>
      </c>
      <c r="K726">
        <v>3228.0641851260498</v>
      </c>
      <c r="L726" t="s">
        <v>21</v>
      </c>
      <c r="M726">
        <v>0</v>
      </c>
      <c r="N726">
        <v>7</v>
      </c>
      <c r="O726">
        <v>3.3333333333333299</v>
      </c>
      <c r="P726">
        <v>3.24720949999982</v>
      </c>
      <c r="Q726" t="s">
        <v>318</v>
      </c>
      <c r="R726">
        <v>30</v>
      </c>
      <c r="S726">
        <v>0.7</v>
      </c>
      <c r="T726">
        <v>2</v>
      </c>
      <c r="U726">
        <v>0.3</v>
      </c>
      <c r="V726" t="s">
        <v>6</v>
      </c>
      <c r="W726">
        <v>4</v>
      </c>
      <c r="X726" t="s">
        <v>13</v>
      </c>
      <c r="Y726">
        <v>3474.9567628745099</v>
      </c>
      <c r="Z726">
        <v>3474.9567628745099</v>
      </c>
      <c r="AA726">
        <v>90000000000</v>
      </c>
      <c r="AB726">
        <v>1501.8718266999999</v>
      </c>
      <c r="AC726">
        <f>(K726-Y726)/Y726</f>
        <v>-7.1049107829539937E-2</v>
      </c>
      <c r="AD726">
        <f>-AC726</f>
        <v>7.1049107829539937E-2</v>
      </c>
      <c r="AE726">
        <f>P726/AB726</f>
        <v>2.1621082720053265E-3</v>
      </c>
    </row>
    <row r="727" spans="1:31" x14ac:dyDescent="0.3">
      <c r="A727" t="s">
        <v>318</v>
      </c>
      <c r="B727">
        <v>30</v>
      </c>
      <c r="C727">
        <v>0.7</v>
      </c>
      <c r="D727" t="str">
        <f>CONCATENATE("OS=",C727)</f>
        <v>OS=0.7</v>
      </c>
      <c r="E727">
        <v>2</v>
      </c>
      <c r="F727">
        <v>0.3</v>
      </c>
      <c r="G727" t="str">
        <f>CONCATENATE("ρ=",F727)</f>
        <v>ρ=0.3</v>
      </c>
      <c r="H727" t="s">
        <v>6</v>
      </c>
      <c r="I727" t="str">
        <f>CONCATENATE("μ=",H727)</f>
        <v>μ=L</v>
      </c>
      <c r="J727">
        <v>4</v>
      </c>
      <c r="K727">
        <v>3228.0641851260498</v>
      </c>
      <c r="L727" t="s">
        <v>20</v>
      </c>
      <c r="M727">
        <v>3</v>
      </c>
      <c r="N727">
        <v>7</v>
      </c>
      <c r="O727">
        <v>3.3333333333333299</v>
      </c>
      <c r="P727">
        <v>3.23596309999993</v>
      </c>
      <c r="Q727" t="s">
        <v>318</v>
      </c>
      <c r="R727">
        <v>30</v>
      </c>
      <c r="S727">
        <v>0.7</v>
      </c>
      <c r="T727">
        <v>2</v>
      </c>
      <c r="U727">
        <v>0.3</v>
      </c>
      <c r="V727" t="s">
        <v>6</v>
      </c>
      <c r="W727">
        <v>4</v>
      </c>
      <c r="X727" t="s">
        <v>13</v>
      </c>
      <c r="Y727">
        <v>3474.9567628745099</v>
      </c>
      <c r="Z727">
        <v>3474.9567628745099</v>
      </c>
      <c r="AA727">
        <v>90000000000</v>
      </c>
      <c r="AB727">
        <v>1501.8718266999999</v>
      </c>
      <c r="AC727">
        <f>(K727-Y727)/Y727</f>
        <v>-7.1049107829539937E-2</v>
      </c>
      <c r="AD727">
        <f>-AC727</f>
        <v>7.1049107829539937E-2</v>
      </c>
      <c r="AE727">
        <f>P727/AB727</f>
        <v>2.1546200164831485E-3</v>
      </c>
    </row>
    <row r="728" spans="1:31" x14ac:dyDescent="0.3">
      <c r="A728" t="s">
        <v>318</v>
      </c>
      <c r="B728">
        <v>30</v>
      </c>
      <c r="C728">
        <v>0.7</v>
      </c>
      <c r="D728" t="str">
        <f>CONCATENATE("OS=",C728)</f>
        <v>OS=0.7</v>
      </c>
      <c r="E728">
        <v>2</v>
      </c>
      <c r="F728">
        <v>0.3</v>
      </c>
      <c r="G728" t="str">
        <f>CONCATENATE("ρ=",F728)</f>
        <v>ρ=0.3</v>
      </c>
      <c r="H728" t="s">
        <v>6</v>
      </c>
      <c r="I728" t="str">
        <f>CONCATENATE("μ=",H728)</f>
        <v>μ=L</v>
      </c>
      <c r="J728">
        <v>4</v>
      </c>
      <c r="K728">
        <v>3228.0641851260498</v>
      </c>
      <c r="L728" t="s">
        <v>19</v>
      </c>
      <c r="M728">
        <v>4</v>
      </c>
      <c r="N728">
        <v>7</v>
      </c>
      <c r="O728">
        <v>3.3333333333333299</v>
      </c>
      <c r="P728">
        <v>3.5421584000000599</v>
      </c>
      <c r="Q728" t="s">
        <v>318</v>
      </c>
      <c r="R728">
        <v>30</v>
      </c>
      <c r="S728">
        <v>0.7</v>
      </c>
      <c r="T728">
        <v>2</v>
      </c>
      <c r="U728">
        <v>0.3</v>
      </c>
      <c r="V728" t="s">
        <v>6</v>
      </c>
      <c r="W728">
        <v>4</v>
      </c>
      <c r="X728" t="s">
        <v>13</v>
      </c>
      <c r="Y728">
        <v>3474.9567628745099</v>
      </c>
      <c r="Z728">
        <v>3474.9567628745099</v>
      </c>
      <c r="AA728">
        <v>90000000000</v>
      </c>
      <c r="AB728">
        <v>1501.8718266999999</v>
      </c>
      <c r="AC728">
        <f>(K728-Y728)/Y728</f>
        <v>-7.1049107829539937E-2</v>
      </c>
      <c r="AD728">
        <f>-AC728</f>
        <v>7.1049107829539937E-2</v>
      </c>
      <c r="AE728">
        <f>P728/AB728</f>
        <v>2.3584958030560413E-3</v>
      </c>
    </row>
    <row r="729" spans="1:31" x14ac:dyDescent="0.3">
      <c r="A729" t="s">
        <v>318</v>
      </c>
      <c r="B729">
        <v>30</v>
      </c>
      <c r="C729">
        <v>0.7</v>
      </c>
      <c r="D729" t="str">
        <f>CONCATENATE("OS=",C729)</f>
        <v>OS=0.7</v>
      </c>
      <c r="E729">
        <v>2</v>
      </c>
      <c r="F729">
        <v>0.3</v>
      </c>
      <c r="G729" t="str">
        <f>CONCATENATE("ρ=",F729)</f>
        <v>ρ=0.3</v>
      </c>
      <c r="H729" t="s">
        <v>6</v>
      </c>
      <c r="I729" t="str">
        <f>CONCATENATE("μ=",H729)</f>
        <v>μ=L</v>
      </c>
      <c r="J729">
        <v>4</v>
      </c>
      <c r="K729">
        <v>3228.0641851260498</v>
      </c>
      <c r="L729" t="s">
        <v>18</v>
      </c>
      <c r="M729">
        <v>5</v>
      </c>
      <c r="N729">
        <v>7</v>
      </c>
      <c r="O729">
        <v>3.3333333333333299</v>
      </c>
      <c r="P729">
        <v>3.4440443000003098</v>
      </c>
      <c r="Q729" t="s">
        <v>318</v>
      </c>
      <c r="R729">
        <v>30</v>
      </c>
      <c r="S729">
        <v>0.7</v>
      </c>
      <c r="T729">
        <v>2</v>
      </c>
      <c r="U729">
        <v>0.3</v>
      </c>
      <c r="V729" t="s">
        <v>6</v>
      </c>
      <c r="W729">
        <v>4</v>
      </c>
      <c r="X729" t="s">
        <v>13</v>
      </c>
      <c r="Y729">
        <v>3474.9567628745099</v>
      </c>
      <c r="Z729">
        <v>3474.9567628745099</v>
      </c>
      <c r="AA729">
        <v>90000000000</v>
      </c>
      <c r="AB729">
        <v>1501.8718266999999</v>
      </c>
      <c r="AC729">
        <f>(K729-Y729)/Y729</f>
        <v>-7.1049107829539937E-2</v>
      </c>
      <c r="AD729">
        <f>-AC729</f>
        <v>7.1049107829539937E-2</v>
      </c>
      <c r="AE729">
        <f>P729/AB729</f>
        <v>2.2931679247008476E-3</v>
      </c>
    </row>
    <row r="730" spans="1:31" x14ac:dyDescent="0.3">
      <c r="A730" t="s">
        <v>291</v>
      </c>
      <c r="B730">
        <v>20</v>
      </c>
      <c r="C730">
        <v>0.3</v>
      </c>
      <c r="D730" t="str">
        <f>CONCATENATE("OS=",C730)</f>
        <v>OS=0.3</v>
      </c>
      <c r="E730">
        <v>2</v>
      </c>
      <c r="F730">
        <v>0.7</v>
      </c>
      <c r="G730" t="str">
        <f>CONCATENATE("ρ=",F730)</f>
        <v>ρ=0.7</v>
      </c>
      <c r="H730" t="s">
        <v>6</v>
      </c>
      <c r="I730" t="str">
        <f>CONCATENATE("μ=",H730)</f>
        <v>μ=L</v>
      </c>
      <c r="J730">
        <v>4</v>
      </c>
      <c r="K730">
        <v>3227.8379693852498</v>
      </c>
      <c r="L730" t="s">
        <v>22</v>
      </c>
      <c r="M730">
        <v>0</v>
      </c>
      <c r="N730">
        <v>9</v>
      </c>
      <c r="O730">
        <v>3.3333333333333299</v>
      </c>
      <c r="P730">
        <v>0.60136870000002296</v>
      </c>
      <c r="Q730" t="s">
        <v>291</v>
      </c>
      <c r="R730">
        <v>20</v>
      </c>
      <c r="S730">
        <v>0.3</v>
      </c>
      <c r="T730">
        <v>2</v>
      </c>
      <c r="U730">
        <v>0.7</v>
      </c>
      <c r="V730" t="s">
        <v>6</v>
      </c>
      <c r="W730">
        <v>4</v>
      </c>
      <c r="X730" t="s">
        <v>13</v>
      </c>
      <c r="Y730">
        <v>3154.7496326413302</v>
      </c>
      <c r="Z730">
        <v>3154.7496326413302</v>
      </c>
      <c r="AA730">
        <v>3154.7496326413302</v>
      </c>
      <c r="AB730">
        <v>325.60158569999999</v>
      </c>
      <c r="AC730">
        <f>(K730-Y730)/Y730</f>
        <v>2.3167713845718415E-2</v>
      </c>
      <c r="AD730">
        <f>-AC730</f>
        <v>-2.3167713845718415E-2</v>
      </c>
      <c r="AE730">
        <f>P730/AB730</f>
        <v>1.8469464720423903E-3</v>
      </c>
    </row>
    <row r="731" spans="1:31" x14ac:dyDescent="0.3">
      <c r="A731" t="s">
        <v>264</v>
      </c>
      <c r="B731">
        <v>30</v>
      </c>
      <c r="C731">
        <v>0.7</v>
      </c>
      <c r="D731" t="str">
        <f>CONCATENATE("OS=",C731)</f>
        <v>OS=0.7</v>
      </c>
      <c r="E731">
        <v>4</v>
      </c>
      <c r="F731">
        <v>0.7</v>
      </c>
      <c r="G731" t="str">
        <f>CONCATENATE("ρ=",F731)</f>
        <v>ρ=0.7</v>
      </c>
      <c r="H731" t="s">
        <v>4</v>
      </c>
      <c r="I731" t="str">
        <f>CONCATENATE("μ=",H731)</f>
        <v>μ=H</v>
      </c>
      <c r="J731">
        <v>1</v>
      </c>
      <c r="K731">
        <v>3227.3140685491298</v>
      </c>
      <c r="L731" t="s">
        <v>31</v>
      </c>
      <c r="M731">
        <v>0</v>
      </c>
      <c r="N731">
        <v>8</v>
      </c>
      <c r="O731">
        <v>6.6666666666666599</v>
      </c>
      <c r="P731">
        <v>2.6098456999998199</v>
      </c>
      <c r="Q731" t="s">
        <v>264</v>
      </c>
      <c r="R731">
        <v>30</v>
      </c>
      <c r="S731">
        <v>0.7</v>
      </c>
      <c r="T731">
        <v>4</v>
      </c>
      <c r="U731">
        <v>0.7</v>
      </c>
      <c r="V731" t="s">
        <v>4</v>
      </c>
      <c r="W731">
        <v>1</v>
      </c>
      <c r="X731" t="s">
        <v>13</v>
      </c>
      <c r="Y731">
        <v>3310.0625258536602</v>
      </c>
      <c r="Z731">
        <v>3312.1412816696802</v>
      </c>
      <c r="AA731">
        <v>3410.8693430029298</v>
      </c>
      <c r="AB731">
        <v>1333.1420450000001</v>
      </c>
      <c r="AC731">
        <f>(K731-Y731)/Y731</f>
        <v>-2.4999061696935661E-2</v>
      </c>
      <c r="AD731">
        <f>-AC731</f>
        <v>2.4999061696935661E-2</v>
      </c>
      <c r="AE731">
        <f>P731/AB731</f>
        <v>1.9576651338753777E-3</v>
      </c>
    </row>
    <row r="732" spans="1:31" x14ac:dyDescent="0.3">
      <c r="A732" t="s">
        <v>264</v>
      </c>
      <c r="B732">
        <v>30</v>
      </c>
      <c r="C732">
        <v>0.7</v>
      </c>
      <c r="D732" t="str">
        <f>CONCATENATE("OS=",C732)</f>
        <v>OS=0.7</v>
      </c>
      <c r="E732">
        <v>4</v>
      </c>
      <c r="F732">
        <v>0.7</v>
      </c>
      <c r="G732" t="str">
        <f>CONCATENATE("ρ=",F732)</f>
        <v>ρ=0.7</v>
      </c>
      <c r="H732" t="s">
        <v>4</v>
      </c>
      <c r="I732" t="str">
        <f>CONCATENATE("μ=",H732)</f>
        <v>μ=H</v>
      </c>
      <c r="J732">
        <v>1</v>
      </c>
      <c r="K732">
        <v>3227.3140685491298</v>
      </c>
      <c r="L732" t="s">
        <v>30</v>
      </c>
      <c r="M732">
        <v>3</v>
      </c>
      <c r="N732">
        <v>8</v>
      </c>
      <c r="O732">
        <v>6.6666666666666599</v>
      </c>
      <c r="P732">
        <v>2.4795859000000702</v>
      </c>
      <c r="Q732" t="s">
        <v>264</v>
      </c>
      <c r="R732">
        <v>30</v>
      </c>
      <c r="S732">
        <v>0.7</v>
      </c>
      <c r="T732">
        <v>4</v>
      </c>
      <c r="U732">
        <v>0.7</v>
      </c>
      <c r="V732" t="s">
        <v>4</v>
      </c>
      <c r="W732">
        <v>1</v>
      </c>
      <c r="X732" t="s">
        <v>13</v>
      </c>
      <c r="Y732">
        <v>3310.0625258536602</v>
      </c>
      <c r="Z732">
        <v>3312.1412816696802</v>
      </c>
      <c r="AA732">
        <v>3410.8693430029298</v>
      </c>
      <c r="AB732">
        <v>1333.1420450000001</v>
      </c>
      <c r="AC732">
        <f>(K732-Y732)/Y732</f>
        <v>-2.4999061696935661E-2</v>
      </c>
      <c r="AD732">
        <f>-AC732</f>
        <v>2.4999061696935661E-2</v>
      </c>
      <c r="AE732">
        <f>P732/AB732</f>
        <v>1.8599562659506925E-3</v>
      </c>
    </row>
    <row r="733" spans="1:31" x14ac:dyDescent="0.3">
      <c r="A733" t="s">
        <v>264</v>
      </c>
      <c r="B733">
        <v>30</v>
      </c>
      <c r="C733">
        <v>0.7</v>
      </c>
      <c r="D733" t="str">
        <f>CONCATENATE("OS=",C733)</f>
        <v>OS=0.7</v>
      </c>
      <c r="E733">
        <v>4</v>
      </c>
      <c r="F733">
        <v>0.7</v>
      </c>
      <c r="G733" t="str">
        <f>CONCATENATE("ρ=",F733)</f>
        <v>ρ=0.7</v>
      </c>
      <c r="H733" t="s">
        <v>4</v>
      </c>
      <c r="I733" t="str">
        <f>CONCATENATE("μ=",H733)</f>
        <v>μ=H</v>
      </c>
      <c r="J733">
        <v>1</v>
      </c>
      <c r="K733">
        <v>3227.3140685491298</v>
      </c>
      <c r="L733" t="s">
        <v>29</v>
      </c>
      <c r="M733">
        <v>4</v>
      </c>
      <c r="N733">
        <v>8</v>
      </c>
      <c r="O733">
        <v>6.6666666666666599</v>
      </c>
      <c r="P733">
        <v>2.7049347999995899</v>
      </c>
      <c r="Q733" t="s">
        <v>264</v>
      </c>
      <c r="R733">
        <v>30</v>
      </c>
      <c r="S733">
        <v>0.7</v>
      </c>
      <c r="T733">
        <v>4</v>
      </c>
      <c r="U733">
        <v>0.7</v>
      </c>
      <c r="V733" t="s">
        <v>4</v>
      </c>
      <c r="W733">
        <v>1</v>
      </c>
      <c r="X733" t="s">
        <v>13</v>
      </c>
      <c r="Y733">
        <v>3310.0625258536602</v>
      </c>
      <c r="Z733">
        <v>3312.1412816696802</v>
      </c>
      <c r="AA733">
        <v>3410.8693430029298</v>
      </c>
      <c r="AB733">
        <v>1333.1420450000001</v>
      </c>
      <c r="AC733">
        <f>(K733-Y733)/Y733</f>
        <v>-2.4999061696935661E-2</v>
      </c>
      <c r="AD733">
        <f>-AC733</f>
        <v>2.4999061696935661E-2</v>
      </c>
      <c r="AE733">
        <f>P733/AB733</f>
        <v>2.0289921919007434E-3</v>
      </c>
    </row>
    <row r="734" spans="1:31" x14ac:dyDescent="0.3">
      <c r="A734" t="s">
        <v>264</v>
      </c>
      <c r="B734">
        <v>30</v>
      </c>
      <c r="C734">
        <v>0.7</v>
      </c>
      <c r="D734" t="str">
        <f>CONCATENATE("OS=",C734)</f>
        <v>OS=0.7</v>
      </c>
      <c r="E734">
        <v>4</v>
      </c>
      <c r="F734">
        <v>0.7</v>
      </c>
      <c r="G734" t="str">
        <f>CONCATENATE("ρ=",F734)</f>
        <v>ρ=0.7</v>
      </c>
      <c r="H734" t="s">
        <v>4</v>
      </c>
      <c r="I734" t="str">
        <f>CONCATENATE("μ=",H734)</f>
        <v>μ=H</v>
      </c>
      <c r="J734">
        <v>1</v>
      </c>
      <c r="K734">
        <v>3227.3140685491298</v>
      </c>
      <c r="L734" t="s">
        <v>28</v>
      </c>
      <c r="M734">
        <v>5</v>
      </c>
      <c r="N734">
        <v>8</v>
      </c>
      <c r="O734">
        <v>6.6666666666666599</v>
      </c>
      <c r="P734">
        <v>2.5418273999998702</v>
      </c>
      <c r="Q734" t="s">
        <v>264</v>
      </c>
      <c r="R734">
        <v>30</v>
      </c>
      <c r="S734">
        <v>0.7</v>
      </c>
      <c r="T734">
        <v>4</v>
      </c>
      <c r="U734">
        <v>0.7</v>
      </c>
      <c r="V734" t="s">
        <v>4</v>
      </c>
      <c r="W734">
        <v>1</v>
      </c>
      <c r="X734" t="s">
        <v>13</v>
      </c>
      <c r="Y734">
        <v>3310.0625258536602</v>
      </c>
      <c r="Z734">
        <v>3312.1412816696802</v>
      </c>
      <c r="AA734">
        <v>3410.8693430029298</v>
      </c>
      <c r="AB734">
        <v>1333.1420450000001</v>
      </c>
      <c r="AC734">
        <f>(K734-Y734)/Y734</f>
        <v>-2.4999061696935661E-2</v>
      </c>
      <c r="AD734">
        <f>-AC734</f>
        <v>2.4999061696935661E-2</v>
      </c>
      <c r="AE734">
        <f>P734/AB734</f>
        <v>1.9066440890774471E-3</v>
      </c>
    </row>
    <row r="735" spans="1:31" x14ac:dyDescent="0.3">
      <c r="A735" t="s">
        <v>303</v>
      </c>
      <c r="B735">
        <v>30</v>
      </c>
      <c r="C735">
        <v>0.3</v>
      </c>
      <c r="D735" t="str">
        <f>CONCATENATE("OS=",C735)</f>
        <v>OS=0.3</v>
      </c>
      <c r="E735">
        <v>2</v>
      </c>
      <c r="F735">
        <v>0.7</v>
      </c>
      <c r="G735" t="str">
        <f>CONCATENATE("ρ=",F735)</f>
        <v>ρ=0.7</v>
      </c>
      <c r="H735" t="s">
        <v>6</v>
      </c>
      <c r="I735" t="str">
        <f>CONCATENATE("μ=",H735)</f>
        <v>μ=L</v>
      </c>
      <c r="J735">
        <v>2</v>
      </c>
      <c r="K735">
        <v>3225.9345305746101</v>
      </c>
      <c r="L735" t="s">
        <v>23</v>
      </c>
      <c r="M735">
        <v>3</v>
      </c>
      <c r="N735">
        <v>9</v>
      </c>
      <c r="O735">
        <v>3.3333333333333299</v>
      </c>
      <c r="P735">
        <v>2.9041418999997801</v>
      </c>
      <c r="Q735" t="s">
        <v>303</v>
      </c>
      <c r="R735">
        <v>30</v>
      </c>
      <c r="S735">
        <v>0.3</v>
      </c>
      <c r="T735">
        <v>2</v>
      </c>
      <c r="U735">
        <v>0.7</v>
      </c>
      <c r="V735" t="s">
        <v>6</v>
      </c>
      <c r="W735">
        <v>2</v>
      </c>
      <c r="X735" t="s">
        <v>13</v>
      </c>
      <c r="Y735">
        <v>3447.4064003439498</v>
      </c>
      <c r="Z735">
        <v>3447.4064003439498</v>
      </c>
      <c r="AA735">
        <v>3447.4064003439498</v>
      </c>
      <c r="AB735">
        <v>1165.4865417000001</v>
      </c>
      <c r="AC735">
        <f>(K735-Y735)/Y735</f>
        <v>-6.4243040723960865E-2</v>
      </c>
      <c r="AD735">
        <f>-AC735</f>
        <v>6.4243040723960865E-2</v>
      </c>
      <c r="AE735">
        <f>P735/AB735</f>
        <v>2.4917850151780778E-3</v>
      </c>
    </row>
    <row r="736" spans="1:31" x14ac:dyDescent="0.3">
      <c r="A736" t="s">
        <v>275</v>
      </c>
      <c r="B736">
        <v>10</v>
      </c>
      <c r="C736">
        <v>0.7</v>
      </c>
      <c r="D736" t="str">
        <f>CONCATENATE("OS=",C736)</f>
        <v>OS=0.7</v>
      </c>
      <c r="E736">
        <v>4</v>
      </c>
      <c r="F736">
        <v>0.7</v>
      </c>
      <c r="G736" t="str">
        <f>CONCATENATE("ρ=",F736)</f>
        <v>ρ=0.7</v>
      </c>
      <c r="H736" t="s">
        <v>6</v>
      </c>
      <c r="I736" t="str">
        <f>CONCATENATE("μ=",H736)</f>
        <v>μ=L</v>
      </c>
      <c r="J736">
        <v>5</v>
      </c>
      <c r="K736">
        <v>3223.1086276986298</v>
      </c>
      <c r="L736" t="s">
        <v>24</v>
      </c>
      <c r="M736">
        <v>5</v>
      </c>
      <c r="N736">
        <v>9</v>
      </c>
      <c r="O736">
        <v>6.6666666666666599</v>
      </c>
      <c r="P736">
        <v>8.9290099999999401E-2</v>
      </c>
      <c r="Q736" t="s">
        <v>275</v>
      </c>
      <c r="R736">
        <v>10</v>
      </c>
      <c r="S736">
        <v>0.7</v>
      </c>
      <c r="T736">
        <v>4</v>
      </c>
      <c r="U736">
        <v>0.7</v>
      </c>
      <c r="V736" t="s">
        <v>6</v>
      </c>
      <c r="W736">
        <v>5</v>
      </c>
      <c r="X736" t="s">
        <v>13</v>
      </c>
      <c r="Y736">
        <v>3156.2474649849401</v>
      </c>
      <c r="Z736">
        <v>3282.0111847185799</v>
      </c>
      <c r="AA736">
        <v>3409.8274513534102</v>
      </c>
      <c r="AB736">
        <v>38.443445599999897</v>
      </c>
      <c r="AC736">
        <f>(K736-Y736)/Y736</f>
        <v>2.1183751735388327E-2</v>
      </c>
      <c r="AD736">
        <f>-AC736</f>
        <v>-2.1183751735388327E-2</v>
      </c>
      <c r="AE736">
        <f>P736/AB736</f>
        <v>2.3226352010445087E-3</v>
      </c>
    </row>
    <row r="737" spans="1:31" x14ac:dyDescent="0.3">
      <c r="A737" t="s">
        <v>292</v>
      </c>
      <c r="B737">
        <v>20</v>
      </c>
      <c r="C737">
        <v>0.7</v>
      </c>
      <c r="D737" t="str">
        <f>CONCATENATE("OS=",C737)</f>
        <v>OS=0.7</v>
      </c>
      <c r="E737">
        <v>4</v>
      </c>
      <c r="F737">
        <v>0.7</v>
      </c>
      <c r="G737" t="str">
        <f>CONCATENATE("ρ=",F737)</f>
        <v>ρ=0.7</v>
      </c>
      <c r="H737" t="s">
        <v>6</v>
      </c>
      <c r="I737" t="str">
        <f>CONCATENATE("μ=",H737)</f>
        <v>μ=L</v>
      </c>
      <c r="J737">
        <v>2</v>
      </c>
      <c r="K737">
        <v>3222.6114719645602</v>
      </c>
      <c r="L737" t="s">
        <v>25</v>
      </c>
      <c r="M737">
        <v>4</v>
      </c>
      <c r="N737">
        <v>9</v>
      </c>
      <c r="O737">
        <v>6.6666666666666599</v>
      </c>
      <c r="P737">
        <v>0.58593229999996699</v>
      </c>
      <c r="Q737" t="s">
        <v>292</v>
      </c>
      <c r="R737">
        <v>20</v>
      </c>
      <c r="S737">
        <v>0.7</v>
      </c>
      <c r="T737">
        <v>4</v>
      </c>
      <c r="U737">
        <v>0.7</v>
      </c>
      <c r="V737" t="s">
        <v>6</v>
      </c>
      <c r="W737">
        <v>2</v>
      </c>
      <c r="X737" t="s">
        <v>13</v>
      </c>
      <c r="Y737">
        <v>3451.0548675950299</v>
      </c>
      <c r="Z737">
        <v>3495.0917222257899</v>
      </c>
      <c r="AA737">
        <v>3641.13397923208</v>
      </c>
      <c r="AB737">
        <v>284.150169800002</v>
      </c>
      <c r="AC737">
        <f>(K737-Y737)/Y737</f>
        <v>-6.6195237223123968E-2</v>
      </c>
      <c r="AD737">
        <f>-AC737</f>
        <v>6.6195237223123968E-2</v>
      </c>
      <c r="AE737">
        <f>P737/AB737</f>
        <v>2.0620515567960885E-3</v>
      </c>
    </row>
    <row r="738" spans="1:31" x14ac:dyDescent="0.3">
      <c r="A738" t="s">
        <v>306</v>
      </c>
      <c r="B738">
        <v>30</v>
      </c>
      <c r="C738">
        <v>0.3</v>
      </c>
      <c r="D738" t="str">
        <f>CONCATENATE("OS=",C738)</f>
        <v>OS=0.3</v>
      </c>
      <c r="E738">
        <v>2</v>
      </c>
      <c r="F738">
        <v>0.7</v>
      </c>
      <c r="G738" t="str">
        <f>CONCATENATE("ρ=",F738)</f>
        <v>ρ=0.7</v>
      </c>
      <c r="H738" t="s">
        <v>6</v>
      </c>
      <c r="I738" t="str">
        <f>CONCATENATE("μ=",H738)</f>
        <v>μ=L</v>
      </c>
      <c r="J738">
        <v>4</v>
      </c>
      <c r="K738">
        <v>3222.1499910633001</v>
      </c>
      <c r="L738" t="s">
        <v>24</v>
      </c>
      <c r="M738">
        <v>5</v>
      </c>
      <c r="N738">
        <v>9</v>
      </c>
      <c r="O738">
        <v>3.3333333333333299</v>
      </c>
      <c r="P738">
        <v>2.2152309999998998</v>
      </c>
      <c r="Q738" t="s">
        <v>306</v>
      </c>
      <c r="R738">
        <v>30</v>
      </c>
      <c r="S738">
        <v>0.3</v>
      </c>
      <c r="T738">
        <v>2</v>
      </c>
      <c r="U738">
        <v>0.7</v>
      </c>
      <c r="V738" t="s">
        <v>6</v>
      </c>
      <c r="W738">
        <v>4</v>
      </c>
      <c r="X738" t="s">
        <v>13</v>
      </c>
      <c r="Y738">
        <v>3682.5009218506002</v>
      </c>
      <c r="Z738">
        <v>3717.6199595528501</v>
      </c>
      <c r="AA738">
        <v>3771.7273856525399</v>
      </c>
      <c r="AB738">
        <v>1047.3952624999999</v>
      </c>
      <c r="AC738">
        <f>(K738-Y738)/Y738</f>
        <v>-0.12501040476480202</v>
      </c>
      <c r="AD738">
        <f>-AC738</f>
        <v>0.12501040476480202</v>
      </c>
      <c r="AE738">
        <f>P738/AB738</f>
        <v>2.1149904714218622E-3</v>
      </c>
    </row>
    <row r="739" spans="1:31" x14ac:dyDescent="0.3">
      <c r="A739" t="s">
        <v>292</v>
      </c>
      <c r="B739">
        <v>20</v>
      </c>
      <c r="C739">
        <v>0.7</v>
      </c>
      <c r="D739" t="str">
        <f>CONCATENATE("OS=",C739)</f>
        <v>OS=0.7</v>
      </c>
      <c r="E739">
        <v>4</v>
      </c>
      <c r="F739">
        <v>0.7</v>
      </c>
      <c r="G739" t="str">
        <f>CONCATENATE("ρ=",F739)</f>
        <v>ρ=0.7</v>
      </c>
      <c r="H739" t="s">
        <v>6</v>
      </c>
      <c r="I739" t="str">
        <f>CONCATENATE("μ=",H739)</f>
        <v>μ=L</v>
      </c>
      <c r="J739">
        <v>2</v>
      </c>
      <c r="K739">
        <v>3218.8119990738601</v>
      </c>
      <c r="L739" t="s">
        <v>24</v>
      </c>
      <c r="M739">
        <v>5</v>
      </c>
      <c r="N739">
        <v>9</v>
      </c>
      <c r="O739">
        <v>6.6666666666666599</v>
      </c>
      <c r="P739">
        <v>0.56573639999999104</v>
      </c>
      <c r="Q739" t="s">
        <v>292</v>
      </c>
      <c r="R739">
        <v>20</v>
      </c>
      <c r="S739">
        <v>0.7</v>
      </c>
      <c r="T739">
        <v>4</v>
      </c>
      <c r="U739">
        <v>0.7</v>
      </c>
      <c r="V739" t="s">
        <v>6</v>
      </c>
      <c r="W739">
        <v>2</v>
      </c>
      <c r="X739" t="s">
        <v>13</v>
      </c>
      <c r="Y739">
        <v>3451.0548675950299</v>
      </c>
      <c r="Z739">
        <v>3495.0917222257899</v>
      </c>
      <c r="AA739">
        <v>3641.13397923208</v>
      </c>
      <c r="AB739">
        <v>284.150169800002</v>
      </c>
      <c r="AC739">
        <f>(K739-Y739)/Y739</f>
        <v>-6.729619708510029E-2</v>
      </c>
      <c r="AD739">
        <f>-AC739</f>
        <v>6.729619708510029E-2</v>
      </c>
      <c r="AE739">
        <f>P739/AB739</f>
        <v>1.9909768148235929E-3</v>
      </c>
    </row>
    <row r="740" spans="1:31" x14ac:dyDescent="0.3">
      <c r="A740" t="s">
        <v>303</v>
      </c>
      <c r="B740">
        <v>30</v>
      </c>
      <c r="C740">
        <v>0.3</v>
      </c>
      <c r="D740" t="str">
        <f>CONCATENATE("OS=",C740)</f>
        <v>OS=0.3</v>
      </c>
      <c r="E740">
        <v>2</v>
      </c>
      <c r="F740">
        <v>0.7</v>
      </c>
      <c r="G740" t="str">
        <f>CONCATENATE("ρ=",F740)</f>
        <v>ρ=0.7</v>
      </c>
      <c r="H740" t="s">
        <v>6</v>
      </c>
      <c r="I740" t="str">
        <f>CONCATENATE("μ=",H740)</f>
        <v>μ=L</v>
      </c>
      <c r="J740">
        <v>2</v>
      </c>
      <c r="K740">
        <v>3217.1173813299702</v>
      </c>
      <c r="L740" t="s">
        <v>25</v>
      </c>
      <c r="M740">
        <v>4</v>
      </c>
      <c r="N740">
        <v>9</v>
      </c>
      <c r="O740">
        <v>3.3333333333333299</v>
      </c>
      <c r="P740">
        <v>2.8906796999999602</v>
      </c>
      <c r="Q740" t="s">
        <v>303</v>
      </c>
      <c r="R740">
        <v>30</v>
      </c>
      <c r="S740">
        <v>0.3</v>
      </c>
      <c r="T740">
        <v>2</v>
      </c>
      <c r="U740">
        <v>0.7</v>
      </c>
      <c r="V740" t="s">
        <v>6</v>
      </c>
      <c r="W740">
        <v>2</v>
      </c>
      <c r="X740" t="s">
        <v>13</v>
      </c>
      <c r="Y740">
        <v>3447.4064003439498</v>
      </c>
      <c r="Z740">
        <v>3447.4064003439498</v>
      </c>
      <c r="AA740">
        <v>3447.4064003439498</v>
      </c>
      <c r="AB740">
        <v>1165.4865417000001</v>
      </c>
      <c r="AC740">
        <f>(K740-Y740)/Y740</f>
        <v>-6.6800658892726891E-2</v>
      </c>
      <c r="AD740">
        <f>-AC740</f>
        <v>6.6800658892726891E-2</v>
      </c>
      <c r="AE740">
        <f>P740/AB740</f>
        <v>2.4802343026488847E-3</v>
      </c>
    </row>
    <row r="741" spans="1:31" x14ac:dyDescent="0.3">
      <c r="A741" t="s">
        <v>292</v>
      </c>
      <c r="B741">
        <v>20</v>
      </c>
      <c r="C741">
        <v>0.7</v>
      </c>
      <c r="D741" t="str">
        <f>CONCATENATE("OS=",C741)</f>
        <v>OS=0.7</v>
      </c>
      <c r="E741">
        <v>4</v>
      </c>
      <c r="F741">
        <v>0.7</v>
      </c>
      <c r="G741" t="str">
        <f>CONCATENATE("ρ=",F741)</f>
        <v>ρ=0.7</v>
      </c>
      <c r="H741" t="s">
        <v>6</v>
      </c>
      <c r="I741" t="str">
        <f>CONCATENATE("μ=",H741)</f>
        <v>μ=L</v>
      </c>
      <c r="J741">
        <v>2</v>
      </c>
      <c r="K741">
        <v>3217.0177066891301</v>
      </c>
      <c r="L741" t="s">
        <v>22</v>
      </c>
      <c r="M741">
        <v>0</v>
      </c>
      <c r="N741">
        <v>9</v>
      </c>
      <c r="O741">
        <v>6.6666666666666599</v>
      </c>
      <c r="P741">
        <v>0.54706619999990302</v>
      </c>
      <c r="Q741" t="s">
        <v>292</v>
      </c>
      <c r="R741">
        <v>20</v>
      </c>
      <c r="S741">
        <v>0.7</v>
      </c>
      <c r="T741">
        <v>4</v>
      </c>
      <c r="U741">
        <v>0.7</v>
      </c>
      <c r="V741" t="s">
        <v>6</v>
      </c>
      <c r="W741">
        <v>2</v>
      </c>
      <c r="X741" t="s">
        <v>13</v>
      </c>
      <c r="Y741">
        <v>3451.0548675950299</v>
      </c>
      <c r="Z741">
        <v>3495.0917222257899</v>
      </c>
      <c r="AA741">
        <v>3641.13397923208</v>
      </c>
      <c r="AB741">
        <v>284.150169800002</v>
      </c>
      <c r="AC741">
        <f>(K741-Y741)/Y741</f>
        <v>-6.7816122862455544E-2</v>
      </c>
      <c r="AD741">
        <f>-AC741</f>
        <v>6.7816122862455544E-2</v>
      </c>
      <c r="AE741">
        <f>P741/AB741</f>
        <v>1.9252714168179223E-3</v>
      </c>
    </row>
    <row r="742" spans="1:31" x14ac:dyDescent="0.3">
      <c r="A742" t="s">
        <v>300</v>
      </c>
      <c r="B742">
        <v>20</v>
      </c>
      <c r="C742">
        <v>0.7</v>
      </c>
      <c r="D742" t="str">
        <f>CONCATENATE("OS=",C742)</f>
        <v>OS=0.7</v>
      </c>
      <c r="E742">
        <v>2</v>
      </c>
      <c r="F742">
        <v>0.7</v>
      </c>
      <c r="G742" t="str">
        <f>CONCATENATE("ρ=",F742)</f>
        <v>ρ=0.7</v>
      </c>
      <c r="H742" t="s">
        <v>6</v>
      </c>
      <c r="I742" t="str">
        <f>CONCATENATE("μ=",H742)</f>
        <v>μ=L</v>
      </c>
      <c r="J742">
        <v>2</v>
      </c>
      <c r="K742">
        <v>3216.3524935724899</v>
      </c>
      <c r="L742" t="s">
        <v>25</v>
      </c>
      <c r="M742">
        <v>4</v>
      </c>
      <c r="N742">
        <v>9</v>
      </c>
      <c r="O742">
        <v>3.3333333333333299</v>
      </c>
      <c r="P742">
        <v>0.77732489999993903</v>
      </c>
      <c r="Q742" t="s">
        <v>300</v>
      </c>
      <c r="R742">
        <v>20</v>
      </c>
      <c r="S742">
        <v>0.7</v>
      </c>
      <c r="T742">
        <v>2</v>
      </c>
      <c r="U742">
        <v>0.7</v>
      </c>
      <c r="V742" t="s">
        <v>6</v>
      </c>
      <c r="W742">
        <v>2</v>
      </c>
      <c r="X742" t="s">
        <v>13</v>
      </c>
      <c r="Y742">
        <v>3419.95744854744</v>
      </c>
      <c r="Z742">
        <v>3419.95744854744</v>
      </c>
      <c r="AA742">
        <v>3419.95744854744</v>
      </c>
      <c r="AB742">
        <v>348.44940729999797</v>
      </c>
      <c r="AC742">
        <f>(K742-Y742)/Y742</f>
        <v>-5.9534353288935582E-2</v>
      </c>
      <c r="AD742">
        <f>-AC742</f>
        <v>5.9534353288935582E-2</v>
      </c>
      <c r="AE742">
        <f>P742/AB742</f>
        <v>2.2308113709336866E-3</v>
      </c>
    </row>
    <row r="743" spans="1:31" x14ac:dyDescent="0.3">
      <c r="A743" t="s">
        <v>304</v>
      </c>
      <c r="B743">
        <v>60</v>
      </c>
      <c r="C743">
        <v>0.3</v>
      </c>
      <c r="D743" t="str">
        <f>CONCATENATE("OS=",C743)</f>
        <v>OS=0.3</v>
      </c>
      <c r="E743">
        <v>2</v>
      </c>
      <c r="F743">
        <v>0.7</v>
      </c>
      <c r="G743" t="str">
        <f>CONCATENATE("ρ=",F743)</f>
        <v>ρ=0.7</v>
      </c>
      <c r="H743" t="s">
        <v>6</v>
      </c>
      <c r="I743" t="str">
        <f>CONCATENATE("μ=",H743)</f>
        <v>μ=L</v>
      </c>
      <c r="J743">
        <v>1</v>
      </c>
      <c r="K743">
        <v>3215.58161296143</v>
      </c>
      <c r="L743" t="s">
        <v>25</v>
      </c>
      <c r="M743">
        <v>4</v>
      </c>
      <c r="N743">
        <v>9</v>
      </c>
      <c r="O743">
        <v>3.3333333333333299</v>
      </c>
      <c r="P743">
        <v>15.904067800000099</v>
      </c>
      <c r="Q743" t="s">
        <v>304</v>
      </c>
      <c r="R743">
        <v>60</v>
      </c>
      <c r="S743">
        <v>0.3</v>
      </c>
      <c r="T743">
        <v>2</v>
      </c>
      <c r="U743">
        <v>0.7</v>
      </c>
      <c r="V743" t="s">
        <v>6</v>
      </c>
      <c r="W743">
        <v>1</v>
      </c>
      <c r="X743" t="s">
        <v>13</v>
      </c>
      <c r="Y743">
        <v>3310.4099649422101</v>
      </c>
      <c r="Z743">
        <v>3310.4099649422101</v>
      </c>
      <c r="AA743">
        <v>90000000000</v>
      </c>
      <c r="AB743">
        <v>1513.5627118</v>
      </c>
      <c r="AC743">
        <f>(K743-Y743)/Y743</f>
        <v>-2.864550100592617E-2</v>
      </c>
      <c r="AD743">
        <f>-AC743</f>
        <v>2.864550100592617E-2</v>
      </c>
      <c r="AE743">
        <f>P743/AB743</f>
        <v>1.0507703232914766E-2</v>
      </c>
    </row>
    <row r="744" spans="1:31" x14ac:dyDescent="0.3">
      <c r="A744" t="s">
        <v>306</v>
      </c>
      <c r="B744">
        <v>30</v>
      </c>
      <c r="C744">
        <v>0.3</v>
      </c>
      <c r="D744" t="str">
        <f>CONCATENATE("OS=",C744)</f>
        <v>OS=0.3</v>
      </c>
      <c r="E744">
        <v>2</v>
      </c>
      <c r="F744">
        <v>0.7</v>
      </c>
      <c r="G744" t="str">
        <f>CONCATENATE("ρ=",F744)</f>
        <v>ρ=0.7</v>
      </c>
      <c r="H744" t="s">
        <v>6</v>
      </c>
      <c r="I744" t="str">
        <f>CONCATENATE("μ=",H744)</f>
        <v>μ=L</v>
      </c>
      <c r="J744">
        <v>4</v>
      </c>
      <c r="K744">
        <v>3212.8723567704901</v>
      </c>
      <c r="L744" t="s">
        <v>22</v>
      </c>
      <c r="M744">
        <v>0</v>
      </c>
      <c r="N744">
        <v>9</v>
      </c>
      <c r="O744">
        <v>3.3333333333333299</v>
      </c>
      <c r="P744">
        <v>2.4876874999999901</v>
      </c>
      <c r="Q744" t="s">
        <v>306</v>
      </c>
      <c r="R744">
        <v>30</v>
      </c>
      <c r="S744">
        <v>0.3</v>
      </c>
      <c r="T744">
        <v>2</v>
      </c>
      <c r="U744">
        <v>0.7</v>
      </c>
      <c r="V744" t="s">
        <v>6</v>
      </c>
      <c r="W744">
        <v>4</v>
      </c>
      <c r="X744" t="s">
        <v>13</v>
      </c>
      <c r="Y744">
        <v>3682.5009218506002</v>
      </c>
      <c r="Z744">
        <v>3717.6199595528501</v>
      </c>
      <c r="AA744">
        <v>3771.7273856525399</v>
      </c>
      <c r="AB744">
        <v>1047.3952624999999</v>
      </c>
      <c r="AC744">
        <f>(K744-Y744)/Y744</f>
        <v>-0.12752978887079366</v>
      </c>
      <c r="AD744">
        <f>-AC744</f>
        <v>0.12752978887079366</v>
      </c>
      <c r="AE744">
        <f>P744/AB744</f>
        <v>2.3751181517302216E-3</v>
      </c>
    </row>
    <row r="745" spans="1:31" x14ac:dyDescent="0.3">
      <c r="A745" t="s">
        <v>306</v>
      </c>
      <c r="B745">
        <v>30</v>
      </c>
      <c r="C745">
        <v>0.3</v>
      </c>
      <c r="D745" t="str">
        <f>CONCATENATE("OS=",C745)</f>
        <v>OS=0.3</v>
      </c>
      <c r="E745">
        <v>2</v>
      </c>
      <c r="F745">
        <v>0.7</v>
      </c>
      <c r="G745" t="str">
        <f>CONCATENATE("ρ=",F745)</f>
        <v>ρ=0.7</v>
      </c>
      <c r="H745" t="s">
        <v>6</v>
      </c>
      <c r="I745" t="str">
        <f>CONCATENATE("μ=",H745)</f>
        <v>μ=L</v>
      </c>
      <c r="J745">
        <v>4</v>
      </c>
      <c r="K745">
        <v>3211.4706484006301</v>
      </c>
      <c r="L745" t="s">
        <v>23</v>
      </c>
      <c r="M745">
        <v>3</v>
      </c>
      <c r="N745">
        <v>9</v>
      </c>
      <c r="O745">
        <v>3.3333333333333299</v>
      </c>
      <c r="P745">
        <v>2.32677249999983</v>
      </c>
      <c r="Q745" t="s">
        <v>306</v>
      </c>
      <c r="R745">
        <v>30</v>
      </c>
      <c r="S745">
        <v>0.3</v>
      </c>
      <c r="T745">
        <v>2</v>
      </c>
      <c r="U745">
        <v>0.7</v>
      </c>
      <c r="V745" t="s">
        <v>6</v>
      </c>
      <c r="W745">
        <v>4</v>
      </c>
      <c r="X745" t="s">
        <v>13</v>
      </c>
      <c r="Y745">
        <v>3682.5009218506002</v>
      </c>
      <c r="Z745">
        <v>3717.6199595528501</v>
      </c>
      <c r="AA745">
        <v>3771.7273856525399</v>
      </c>
      <c r="AB745">
        <v>1047.3952624999999</v>
      </c>
      <c r="AC745">
        <f>(K745-Y745)/Y745</f>
        <v>-0.12791042920180967</v>
      </c>
      <c r="AD745">
        <f>-AC745</f>
        <v>0.12791042920180967</v>
      </c>
      <c r="AE745">
        <f>P745/AB745</f>
        <v>2.2214846517885889E-3</v>
      </c>
    </row>
    <row r="746" spans="1:31" x14ac:dyDescent="0.3">
      <c r="A746" t="s">
        <v>304</v>
      </c>
      <c r="B746">
        <v>60</v>
      </c>
      <c r="C746">
        <v>0.3</v>
      </c>
      <c r="D746" t="str">
        <f>CONCATENATE("OS=",C746)</f>
        <v>OS=0.3</v>
      </c>
      <c r="E746">
        <v>2</v>
      </c>
      <c r="F746">
        <v>0.7</v>
      </c>
      <c r="G746" t="str">
        <f>CONCATENATE("ρ=",F746)</f>
        <v>ρ=0.7</v>
      </c>
      <c r="H746" t="s">
        <v>6</v>
      </c>
      <c r="I746" t="str">
        <f>CONCATENATE("μ=",H746)</f>
        <v>μ=L</v>
      </c>
      <c r="J746">
        <v>1</v>
      </c>
      <c r="K746">
        <v>3210.5779341985099</v>
      </c>
      <c r="L746" t="s">
        <v>22</v>
      </c>
      <c r="M746">
        <v>0</v>
      </c>
      <c r="N746">
        <v>9</v>
      </c>
      <c r="O746">
        <v>3.3333333333333299</v>
      </c>
      <c r="P746">
        <v>17.453362000000102</v>
      </c>
      <c r="Q746" t="s">
        <v>304</v>
      </c>
      <c r="R746">
        <v>60</v>
      </c>
      <c r="S746">
        <v>0.3</v>
      </c>
      <c r="T746">
        <v>2</v>
      </c>
      <c r="U746">
        <v>0.7</v>
      </c>
      <c r="V746" t="s">
        <v>6</v>
      </c>
      <c r="W746">
        <v>1</v>
      </c>
      <c r="X746" t="s">
        <v>13</v>
      </c>
      <c r="Y746">
        <v>3310.4099649422101</v>
      </c>
      <c r="Z746">
        <v>3310.4099649422101</v>
      </c>
      <c r="AA746">
        <v>90000000000</v>
      </c>
      <c r="AB746">
        <v>1513.5627118</v>
      </c>
      <c r="AC746">
        <f>(K746-Y746)/Y746</f>
        <v>-3.0156999223944454E-2</v>
      </c>
      <c r="AD746">
        <f>-AC746</f>
        <v>3.0156999223944454E-2</v>
      </c>
      <c r="AE746">
        <f>P746/AB746</f>
        <v>1.1531310770231477E-2</v>
      </c>
    </row>
    <row r="747" spans="1:31" x14ac:dyDescent="0.3">
      <c r="A747" t="s">
        <v>247</v>
      </c>
      <c r="B747">
        <v>60</v>
      </c>
      <c r="C747">
        <v>0.3</v>
      </c>
      <c r="D747" t="str">
        <f>CONCATENATE("OS=",C747)</f>
        <v>OS=0.3</v>
      </c>
      <c r="E747">
        <v>4</v>
      </c>
      <c r="F747">
        <v>0.7</v>
      </c>
      <c r="G747" t="str">
        <f>CONCATENATE("ρ=",F747)</f>
        <v>ρ=0.7</v>
      </c>
      <c r="H747" t="s">
        <v>6</v>
      </c>
      <c r="I747" t="str">
        <f>CONCATENATE("μ=",H747)</f>
        <v>μ=L</v>
      </c>
      <c r="J747">
        <v>4</v>
      </c>
      <c r="K747">
        <v>3209.75907720949</v>
      </c>
      <c r="L747" t="s">
        <v>22</v>
      </c>
      <c r="M747">
        <v>0</v>
      </c>
      <c r="N747">
        <v>9</v>
      </c>
      <c r="O747">
        <v>6.6666666666666599</v>
      </c>
      <c r="P747">
        <v>20.070236399998901</v>
      </c>
      <c r="Q747" t="s">
        <v>247</v>
      </c>
      <c r="R747">
        <v>60</v>
      </c>
      <c r="S747">
        <v>0.3</v>
      </c>
      <c r="T747">
        <v>4</v>
      </c>
      <c r="U747">
        <v>0.7</v>
      </c>
      <c r="V747" t="s">
        <v>6</v>
      </c>
      <c r="W747">
        <v>4</v>
      </c>
      <c r="X747" t="s">
        <v>13</v>
      </c>
      <c r="Y747">
        <v>3719.08156700979</v>
      </c>
      <c r="Z747">
        <v>3748.3079668402502</v>
      </c>
      <c r="AA747">
        <v>90000000000</v>
      </c>
      <c r="AB747">
        <v>1517.1791585999999</v>
      </c>
      <c r="AC747">
        <f>(K747-Y747)/Y747</f>
        <v>-0.1369484590814728</v>
      </c>
      <c r="AD747">
        <f>-AC747</f>
        <v>0.1369484590814728</v>
      </c>
      <c r="AE747">
        <f>P747/AB747</f>
        <v>1.3228652849752442E-2</v>
      </c>
    </row>
    <row r="748" spans="1:31" x14ac:dyDescent="0.3">
      <c r="A748" t="s">
        <v>247</v>
      </c>
      <c r="B748">
        <v>60</v>
      </c>
      <c r="C748">
        <v>0.3</v>
      </c>
      <c r="D748" t="str">
        <f>CONCATENATE("OS=",C748)</f>
        <v>OS=0.3</v>
      </c>
      <c r="E748">
        <v>4</v>
      </c>
      <c r="F748">
        <v>0.7</v>
      </c>
      <c r="G748" t="str">
        <f>CONCATENATE("ρ=",F748)</f>
        <v>ρ=0.7</v>
      </c>
      <c r="H748" t="s">
        <v>6</v>
      </c>
      <c r="I748" t="str">
        <f>CONCATENATE("μ=",H748)</f>
        <v>μ=L</v>
      </c>
      <c r="J748">
        <v>4</v>
      </c>
      <c r="K748">
        <v>3209.1772624076398</v>
      </c>
      <c r="L748" t="s">
        <v>25</v>
      </c>
      <c r="M748">
        <v>4</v>
      </c>
      <c r="N748">
        <v>9</v>
      </c>
      <c r="O748">
        <v>6.6666666666666599</v>
      </c>
      <c r="P748">
        <v>22.107743300000902</v>
      </c>
      <c r="Q748" t="s">
        <v>247</v>
      </c>
      <c r="R748">
        <v>60</v>
      </c>
      <c r="S748">
        <v>0.3</v>
      </c>
      <c r="T748">
        <v>4</v>
      </c>
      <c r="U748">
        <v>0.7</v>
      </c>
      <c r="V748" t="s">
        <v>6</v>
      </c>
      <c r="W748">
        <v>4</v>
      </c>
      <c r="X748" t="s">
        <v>13</v>
      </c>
      <c r="Y748">
        <v>3719.08156700979</v>
      </c>
      <c r="Z748">
        <v>3748.3079668402502</v>
      </c>
      <c r="AA748">
        <v>90000000000</v>
      </c>
      <c r="AB748">
        <v>1517.1791585999999</v>
      </c>
      <c r="AC748">
        <f>(K748-Y748)/Y748</f>
        <v>-0.1371048995336025</v>
      </c>
      <c r="AD748">
        <f>-AC748</f>
        <v>0.1371048995336025</v>
      </c>
      <c r="AE748">
        <f>P748/AB748</f>
        <v>1.4571610198232065E-2</v>
      </c>
    </row>
    <row r="749" spans="1:31" x14ac:dyDescent="0.3">
      <c r="A749" t="s">
        <v>298</v>
      </c>
      <c r="B749">
        <v>20</v>
      </c>
      <c r="C749">
        <v>0.7</v>
      </c>
      <c r="D749" t="str">
        <f>CONCATENATE("OS=",C749)</f>
        <v>OS=0.7</v>
      </c>
      <c r="E749">
        <v>2</v>
      </c>
      <c r="F749">
        <v>0.7</v>
      </c>
      <c r="G749" t="str">
        <f>CONCATENATE("ρ=",F749)</f>
        <v>ρ=0.7</v>
      </c>
      <c r="H749" t="s">
        <v>6</v>
      </c>
      <c r="I749" t="str">
        <f>CONCATENATE("μ=",H749)</f>
        <v>μ=L</v>
      </c>
      <c r="J749">
        <v>5</v>
      </c>
      <c r="K749">
        <v>3207.9490776509301</v>
      </c>
      <c r="L749" t="s">
        <v>24</v>
      </c>
      <c r="M749">
        <v>5</v>
      </c>
      <c r="N749">
        <v>9</v>
      </c>
      <c r="O749">
        <v>3.3333333333333299</v>
      </c>
      <c r="P749">
        <v>0.55166919999999198</v>
      </c>
      <c r="Q749" t="s">
        <v>298</v>
      </c>
      <c r="R749">
        <v>20</v>
      </c>
      <c r="S749">
        <v>0.7</v>
      </c>
      <c r="T749">
        <v>2</v>
      </c>
      <c r="U749">
        <v>0.7</v>
      </c>
      <c r="V749" t="s">
        <v>6</v>
      </c>
      <c r="W749">
        <v>5</v>
      </c>
      <c r="X749" t="s">
        <v>13</v>
      </c>
      <c r="Y749">
        <v>3433.9477853765602</v>
      </c>
      <c r="Z749">
        <v>3433.9477853765602</v>
      </c>
      <c r="AA749">
        <v>3433.9477853765602</v>
      </c>
      <c r="AB749">
        <v>290.38506219999903</v>
      </c>
      <c r="AC749">
        <f>(K749-Y749)/Y749</f>
        <v>-6.5813087982305327E-2</v>
      </c>
      <c r="AD749">
        <f>-AC749</f>
        <v>6.5813087982305327E-2</v>
      </c>
      <c r="AE749">
        <f>P749/AB749</f>
        <v>1.8997850503068812E-3</v>
      </c>
    </row>
    <row r="750" spans="1:31" x14ac:dyDescent="0.3">
      <c r="A750" t="s">
        <v>323</v>
      </c>
      <c r="B750">
        <v>30</v>
      </c>
      <c r="C750">
        <v>0.7</v>
      </c>
      <c r="D750" t="str">
        <f>CONCATENATE("OS=",C750)</f>
        <v>OS=0.7</v>
      </c>
      <c r="E750">
        <v>4</v>
      </c>
      <c r="F750">
        <v>0.7</v>
      </c>
      <c r="G750" t="str">
        <f>CONCATENATE("ρ=",F750)</f>
        <v>ρ=0.7</v>
      </c>
      <c r="H750" t="s">
        <v>6</v>
      </c>
      <c r="I750" t="str">
        <f>CONCATENATE("μ=",H750)</f>
        <v>μ=L</v>
      </c>
      <c r="J750">
        <v>4</v>
      </c>
      <c r="K750">
        <v>3207.67887705458</v>
      </c>
      <c r="L750" t="s">
        <v>5</v>
      </c>
      <c r="M750">
        <v>0</v>
      </c>
      <c r="N750">
        <v>6</v>
      </c>
      <c r="O750">
        <v>6.6666666666666599</v>
      </c>
      <c r="P750">
        <v>2.0509472999997298</v>
      </c>
      <c r="Q750" t="s">
        <v>323</v>
      </c>
      <c r="R750">
        <v>30</v>
      </c>
      <c r="S750">
        <v>0.7</v>
      </c>
      <c r="T750">
        <v>4</v>
      </c>
      <c r="U750">
        <v>0.7</v>
      </c>
      <c r="V750" t="s">
        <v>6</v>
      </c>
      <c r="W750">
        <v>4</v>
      </c>
      <c r="X750" t="s">
        <v>13</v>
      </c>
      <c r="Y750">
        <v>3724.9098261956801</v>
      </c>
      <c r="Z750">
        <v>3725.2781303526599</v>
      </c>
      <c r="AA750">
        <v>3787.1121694765502</v>
      </c>
      <c r="AB750">
        <v>1351.79671189999</v>
      </c>
      <c r="AC750">
        <f>(K750-Y750)/Y750</f>
        <v>-0.13885730749873151</v>
      </c>
      <c r="AD750">
        <f>-AC750</f>
        <v>0.13885730749873151</v>
      </c>
      <c r="AE750">
        <f>P750/AB750</f>
        <v>1.517200982917811E-3</v>
      </c>
    </row>
    <row r="751" spans="1:31" x14ac:dyDescent="0.3">
      <c r="A751" t="s">
        <v>323</v>
      </c>
      <c r="B751">
        <v>30</v>
      </c>
      <c r="C751">
        <v>0.7</v>
      </c>
      <c r="D751" t="str">
        <f>CONCATENATE("OS=",C751)</f>
        <v>OS=0.7</v>
      </c>
      <c r="E751">
        <v>4</v>
      </c>
      <c r="F751">
        <v>0.7</v>
      </c>
      <c r="G751" t="str">
        <f>CONCATENATE("ρ=",F751)</f>
        <v>ρ=0.7</v>
      </c>
      <c r="H751" t="s">
        <v>6</v>
      </c>
      <c r="I751" t="str">
        <f>CONCATENATE("μ=",H751)</f>
        <v>μ=L</v>
      </c>
      <c r="J751">
        <v>4</v>
      </c>
      <c r="K751">
        <v>3207.67887705458</v>
      </c>
      <c r="L751" t="s">
        <v>17</v>
      </c>
      <c r="M751">
        <v>3</v>
      </c>
      <c r="N751">
        <v>6</v>
      </c>
      <c r="O751">
        <v>6.6666666666666599</v>
      </c>
      <c r="P751">
        <v>2.1110417999998301</v>
      </c>
      <c r="Q751" t="s">
        <v>323</v>
      </c>
      <c r="R751">
        <v>30</v>
      </c>
      <c r="S751">
        <v>0.7</v>
      </c>
      <c r="T751">
        <v>4</v>
      </c>
      <c r="U751">
        <v>0.7</v>
      </c>
      <c r="V751" t="s">
        <v>6</v>
      </c>
      <c r="W751">
        <v>4</v>
      </c>
      <c r="X751" t="s">
        <v>13</v>
      </c>
      <c r="Y751">
        <v>3724.9098261956801</v>
      </c>
      <c r="Z751">
        <v>3725.2781303526599</v>
      </c>
      <c r="AA751">
        <v>3787.1121694765502</v>
      </c>
      <c r="AB751">
        <v>1351.79671189999</v>
      </c>
      <c r="AC751">
        <f>(K751-Y751)/Y751</f>
        <v>-0.13885730749873151</v>
      </c>
      <c r="AD751">
        <f>-AC751</f>
        <v>0.13885730749873151</v>
      </c>
      <c r="AE751">
        <f>P751/AB751</f>
        <v>1.5616562619335706E-3</v>
      </c>
    </row>
    <row r="752" spans="1:31" x14ac:dyDescent="0.3">
      <c r="A752" t="s">
        <v>323</v>
      </c>
      <c r="B752">
        <v>30</v>
      </c>
      <c r="C752">
        <v>0.7</v>
      </c>
      <c r="D752" t="str">
        <f>CONCATENATE("OS=",C752)</f>
        <v>OS=0.7</v>
      </c>
      <c r="E752">
        <v>4</v>
      </c>
      <c r="F752">
        <v>0.7</v>
      </c>
      <c r="G752" t="str">
        <f>CONCATENATE("ρ=",F752)</f>
        <v>ρ=0.7</v>
      </c>
      <c r="H752" t="s">
        <v>6</v>
      </c>
      <c r="I752" t="str">
        <f>CONCATENATE("μ=",H752)</f>
        <v>μ=L</v>
      </c>
      <c r="J752">
        <v>4</v>
      </c>
      <c r="K752">
        <v>3207.67887705458</v>
      </c>
      <c r="L752" t="s">
        <v>16</v>
      </c>
      <c r="M752">
        <v>4</v>
      </c>
      <c r="N752">
        <v>6</v>
      </c>
      <c r="O752">
        <v>6.6666666666666599</v>
      </c>
      <c r="P752">
        <v>2.20037989999991</v>
      </c>
      <c r="Q752" t="s">
        <v>323</v>
      </c>
      <c r="R752">
        <v>30</v>
      </c>
      <c r="S752">
        <v>0.7</v>
      </c>
      <c r="T752">
        <v>4</v>
      </c>
      <c r="U752">
        <v>0.7</v>
      </c>
      <c r="V752" t="s">
        <v>6</v>
      </c>
      <c r="W752">
        <v>4</v>
      </c>
      <c r="X752" t="s">
        <v>13</v>
      </c>
      <c r="Y752">
        <v>3724.9098261956801</v>
      </c>
      <c r="Z752">
        <v>3725.2781303526599</v>
      </c>
      <c r="AA752">
        <v>3787.1121694765502</v>
      </c>
      <c r="AB752">
        <v>1351.79671189999</v>
      </c>
      <c r="AC752">
        <f>(K752-Y752)/Y752</f>
        <v>-0.13885730749873151</v>
      </c>
      <c r="AD752">
        <f>-AC752</f>
        <v>0.13885730749873151</v>
      </c>
      <c r="AE752">
        <f>P752/AB752</f>
        <v>1.6277446753862948E-3</v>
      </c>
    </row>
    <row r="753" spans="1:31" x14ac:dyDescent="0.3">
      <c r="A753" t="s">
        <v>323</v>
      </c>
      <c r="B753">
        <v>30</v>
      </c>
      <c r="C753">
        <v>0.7</v>
      </c>
      <c r="D753" t="str">
        <f>CONCATENATE("OS=",C753)</f>
        <v>OS=0.7</v>
      </c>
      <c r="E753">
        <v>4</v>
      </c>
      <c r="F753">
        <v>0.7</v>
      </c>
      <c r="G753" t="str">
        <f>CONCATENATE("ρ=",F753)</f>
        <v>ρ=0.7</v>
      </c>
      <c r="H753" t="s">
        <v>6</v>
      </c>
      <c r="I753" t="str">
        <f>CONCATENATE("μ=",H753)</f>
        <v>μ=L</v>
      </c>
      <c r="J753">
        <v>4</v>
      </c>
      <c r="K753">
        <v>3207.67887705458</v>
      </c>
      <c r="L753" t="s">
        <v>15</v>
      </c>
      <c r="M753">
        <v>5</v>
      </c>
      <c r="N753">
        <v>6</v>
      </c>
      <c r="O753">
        <v>6.6666666666666599</v>
      </c>
      <c r="P753">
        <v>2.1050582000002498</v>
      </c>
      <c r="Q753" t="s">
        <v>323</v>
      </c>
      <c r="R753">
        <v>30</v>
      </c>
      <c r="S753">
        <v>0.7</v>
      </c>
      <c r="T753">
        <v>4</v>
      </c>
      <c r="U753">
        <v>0.7</v>
      </c>
      <c r="V753" t="s">
        <v>6</v>
      </c>
      <c r="W753">
        <v>4</v>
      </c>
      <c r="X753" t="s">
        <v>13</v>
      </c>
      <c r="Y753">
        <v>3724.9098261956801</v>
      </c>
      <c r="Z753">
        <v>3725.2781303526599</v>
      </c>
      <c r="AA753">
        <v>3787.1121694765502</v>
      </c>
      <c r="AB753">
        <v>1351.79671189999</v>
      </c>
      <c r="AC753">
        <f>(K753-Y753)/Y753</f>
        <v>-0.13885730749873151</v>
      </c>
      <c r="AD753">
        <f>-AC753</f>
        <v>0.13885730749873151</v>
      </c>
      <c r="AE753">
        <f>P753/AB753</f>
        <v>1.5572298567301059E-3</v>
      </c>
    </row>
    <row r="754" spans="1:31" x14ac:dyDescent="0.3">
      <c r="A754" t="s">
        <v>298</v>
      </c>
      <c r="B754">
        <v>20</v>
      </c>
      <c r="C754">
        <v>0.7</v>
      </c>
      <c r="D754" t="str">
        <f>CONCATENATE("OS=",C754)</f>
        <v>OS=0.7</v>
      </c>
      <c r="E754">
        <v>2</v>
      </c>
      <c r="F754">
        <v>0.7</v>
      </c>
      <c r="G754" t="str">
        <f>CONCATENATE("ρ=",F754)</f>
        <v>ρ=0.7</v>
      </c>
      <c r="H754" t="s">
        <v>6</v>
      </c>
      <c r="I754" t="str">
        <f>CONCATENATE("μ=",H754)</f>
        <v>μ=L</v>
      </c>
      <c r="J754">
        <v>5</v>
      </c>
      <c r="K754">
        <v>3205.88219245543</v>
      </c>
      <c r="L754" t="s">
        <v>25</v>
      </c>
      <c r="M754">
        <v>4</v>
      </c>
      <c r="N754">
        <v>9</v>
      </c>
      <c r="O754">
        <v>3.3333333333333299</v>
      </c>
      <c r="P754">
        <v>0.56509209999990095</v>
      </c>
      <c r="Q754" t="s">
        <v>298</v>
      </c>
      <c r="R754">
        <v>20</v>
      </c>
      <c r="S754">
        <v>0.7</v>
      </c>
      <c r="T754">
        <v>2</v>
      </c>
      <c r="U754">
        <v>0.7</v>
      </c>
      <c r="V754" t="s">
        <v>6</v>
      </c>
      <c r="W754">
        <v>5</v>
      </c>
      <c r="X754" t="s">
        <v>13</v>
      </c>
      <c r="Y754">
        <v>3433.9477853765602</v>
      </c>
      <c r="Z754">
        <v>3433.9477853765602</v>
      </c>
      <c r="AA754">
        <v>3433.9477853765602</v>
      </c>
      <c r="AB754">
        <v>290.38506219999903</v>
      </c>
      <c r="AC754">
        <f>(K754-Y754)/Y754</f>
        <v>-6.6414985659463369E-2</v>
      </c>
      <c r="AD754">
        <f>-AC754</f>
        <v>6.6414985659463369E-2</v>
      </c>
      <c r="AE754">
        <f>P754/AB754</f>
        <v>1.9460095354722515E-3</v>
      </c>
    </row>
    <row r="755" spans="1:31" x14ac:dyDescent="0.3">
      <c r="A755" t="s">
        <v>300</v>
      </c>
      <c r="B755">
        <v>20</v>
      </c>
      <c r="C755">
        <v>0.7</v>
      </c>
      <c r="D755" t="str">
        <f>CONCATENATE("OS=",C755)</f>
        <v>OS=0.7</v>
      </c>
      <c r="E755">
        <v>2</v>
      </c>
      <c r="F755">
        <v>0.7</v>
      </c>
      <c r="G755" t="str">
        <f>CONCATENATE("ρ=",F755)</f>
        <v>ρ=0.7</v>
      </c>
      <c r="H755" t="s">
        <v>6</v>
      </c>
      <c r="I755" t="str">
        <f>CONCATENATE("μ=",H755)</f>
        <v>μ=L</v>
      </c>
      <c r="J755">
        <v>2</v>
      </c>
      <c r="K755">
        <v>3204.83961242033</v>
      </c>
      <c r="L755" t="s">
        <v>24</v>
      </c>
      <c r="M755">
        <v>5</v>
      </c>
      <c r="N755">
        <v>9</v>
      </c>
      <c r="O755">
        <v>3.3333333333333299</v>
      </c>
      <c r="P755">
        <v>0.72203170000000205</v>
      </c>
      <c r="Q755" t="s">
        <v>300</v>
      </c>
      <c r="R755">
        <v>20</v>
      </c>
      <c r="S755">
        <v>0.7</v>
      </c>
      <c r="T755">
        <v>2</v>
      </c>
      <c r="U755">
        <v>0.7</v>
      </c>
      <c r="V755" t="s">
        <v>6</v>
      </c>
      <c r="W755">
        <v>2</v>
      </c>
      <c r="X755" t="s">
        <v>13</v>
      </c>
      <c r="Y755">
        <v>3419.95744854744</v>
      </c>
      <c r="Z755">
        <v>3419.95744854744</v>
      </c>
      <c r="AA755">
        <v>3419.95744854744</v>
      </c>
      <c r="AB755">
        <v>348.44940729999797</v>
      </c>
      <c r="AC755">
        <f>(K755-Y755)/Y755</f>
        <v>-6.2900734691443916E-2</v>
      </c>
      <c r="AD755">
        <f>-AC755</f>
        <v>6.2900734691443916E-2</v>
      </c>
      <c r="AE755">
        <f>P755/AB755</f>
        <v>2.0721277892097774E-3</v>
      </c>
    </row>
    <row r="756" spans="1:31" x14ac:dyDescent="0.3">
      <c r="A756" t="s">
        <v>275</v>
      </c>
      <c r="B756">
        <v>10</v>
      </c>
      <c r="C756">
        <v>0.7</v>
      </c>
      <c r="D756" t="str">
        <f>CONCATENATE("OS=",C756)</f>
        <v>OS=0.7</v>
      </c>
      <c r="E756">
        <v>4</v>
      </c>
      <c r="F756">
        <v>0.7</v>
      </c>
      <c r="G756" t="str">
        <f>CONCATENATE("ρ=",F756)</f>
        <v>ρ=0.7</v>
      </c>
      <c r="H756" t="s">
        <v>6</v>
      </c>
      <c r="I756" t="str">
        <f>CONCATENATE("μ=",H756)</f>
        <v>μ=L</v>
      </c>
      <c r="J756">
        <v>5</v>
      </c>
      <c r="K756">
        <v>3203.4329063507398</v>
      </c>
      <c r="L756" t="s">
        <v>23</v>
      </c>
      <c r="M756">
        <v>3</v>
      </c>
      <c r="N756">
        <v>9</v>
      </c>
      <c r="O756">
        <v>6.6666666666666599</v>
      </c>
      <c r="P756">
        <v>7.5664799999998394E-2</v>
      </c>
      <c r="Q756" t="s">
        <v>275</v>
      </c>
      <c r="R756">
        <v>10</v>
      </c>
      <c r="S756">
        <v>0.7</v>
      </c>
      <c r="T756">
        <v>4</v>
      </c>
      <c r="U756">
        <v>0.7</v>
      </c>
      <c r="V756" t="s">
        <v>6</v>
      </c>
      <c r="W756">
        <v>5</v>
      </c>
      <c r="X756" t="s">
        <v>13</v>
      </c>
      <c r="Y756">
        <v>3156.2474649849401</v>
      </c>
      <c r="Z756">
        <v>3282.0111847185799</v>
      </c>
      <c r="AA756">
        <v>3409.8274513534102</v>
      </c>
      <c r="AB756">
        <v>38.443445599999897</v>
      </c>
      <c r="AC756">
        <f>(K756-Y756)/Y756</f>
        <v>1.4949854816287323E-2</v>
      </c>
      <c r="AD756">
        <f>-AC756</f>
        <v>-1.4949854816287323E-2</v>
      </c>
      <c r="AE756">
        <f>P756/AB756</f>
        <v>1.9682106746435495E-3</v>
      </c>
    </row>
    <row r="757" spans="1:31" x14ac:dyDescent="0.3">
      <c r="A757" t="s">
        <v>322</v>
      </c>
      <c r="B757">
        <v>60</v>
      </c>
      <c r="C757">
        <v>0.7</v>
      </c>
      <c r="D757" t="str">
        <f>CONCATENATE("OS=",C757)</f>
        <v>OS=0.7</v>
      </c>
      <c r="E757">
        <v>2</v>
      </c>
      <c r="F757">
        <v>0.7</v>
      </c>
      <c r="G757" t="str">
        <f>CONCATENATE("ρ=",F757)</f>
        <v>ρ=0.7</v>
      </c>
      <c r="H757" t="s">
        <v>4</v>
      </c>
      <c r="I757" t="str">
        <f>CONCATENATE("μ=",H757)</f>
        <v>μ=H</v>
      </c>
      <c r="J757">
        <v>5</v>
      </c>
      <c r="K757">
        <v>3198.0578111484501</v>
      </c>
      <c r="L757" t="s">
        <v>5</v>
      </c>
      <c r="M757">
        <v>0</v>
      </c>
      <c r="N757">
        <v>6</v>
      </c>
      <c r="O757">
        <v>3.3333333333333299</v>
      </c>
      <c r="P757">
        <v>12.7612017000028</v>
      </c>
      <c r="Q757" t="s">
        <v>322</v>
      </c>
      <c r="R757">
        <v>60</v>
      </c>
      <c r="S757">
        <v>0.7</v>
      </c>
      <c r="T757">
        <v>2</v>
      </c>
      <c r="U757">
        <v>0.7</v>
      </c>
      <c r="V757" t="s">
        <v>4</v>
      </c>
      <c r="W757">
        <v>5</v>
      </c>
      <c r="X757" t="s">
        <v>13</v>
      </c>
      <c r="Y757">
        <v>3342.4994740652501</v>
      </c>
      <c r="Z757">
        <v>3342.4994740652501</v>
      </c>
      <c r="AA757">
        <v>90000000000</v>
      </c>
      <c r="AB757">
        <v>1512.8663157999899</v>
      </c>
      <c r="AC757">
        <f>(K757-Y757)/Y757</f>
        <v>-4.321366810601935E-2</v>
      </c>
      <c r="AD757">
        <f>-AC757</f>
        <v>4.321366810601935E-2</v>
      </c>
      <c r="AE757">
        <f>P757/AB757</f>
        <v>8.4351152291038973E-3</v>
      </c>
    </row>
    <row r="758" spans="1:31" x14ac:dyDescent="0.3">
      <c r="A758" t="s">
        <v>322</v>
      </c>
      <c r="B758">
        <v>60</v>
      </c>
      <c r="C758">
        <v>0.7</v>
      </c>
      <c r="D758" t="str">
        <f>CONCATENATE("OS=",C758)</f>
        <v>OS=0.7</v>
      </c>
      <c r="E758">
        <v>2</v>
      </c>
      <c r="F758">
        <v>0.7</v>
      </c>
      <c r="G758" t="str">
        <f>CONCATENATE("ρ=",F758)</f>
        <v>ρ=0.7</v>
      </c>
      <c r="H758" t="s">
        <v>4</v>
      </c>
      <c r="I758" t="str">
        <f>CONCATENATE("μ=",H758)</f>
        <v>μ=H</v>
      </c>
      <c r="J758">
        <v>5</v>
      </c>
      <c r="K758">
        <v>3198.0578111484501</v>
      </c>
      <c r="L758" t="s">
        <v>17</v>
      </c>
      <c r="M758">
        <v>3</v>
      </c>
      <c r="N758">
        <v>6</v>
      </c>
      <c r="O758">
        <v>3.3333333333333299</v>
      </c>
      <c r="P758">
        <v>12.379160699998399</v>
      </c>
      <c r="Q758" t="s">
        <v>322</v>
      </c>
      <c r="R758">
        <v>60</v>
      </c>
      <c r="S758">
        <v>0.7</v>
      </c>
      <c r="T758">
        <v>2</v>
      </c>
      <c r="U758">
        <v>0.7</v>
      </c>
      <c r="V758" t="s">
        <v>4</v>
      </c>
      <c r="W758">
        <v>5</v>
      </c>
      <c r="X758" t="s">
        <v>13</v>
      </c>
      <c r="Y758">
        <v>3342.4994740652501</v>
      </c>
      <c r="Z758">
        <v>3342.4994740652501</v>
      </c>
      <c r="AA758">
        <v>90000000000</v>
      </c>
      <c r="AB758">
        <v>1512.8663157999899</v>
      </c>
      <c r="AC758">
        <f>(K758-Y758)/Y758</f>
        <v>-4.321366810601935E-2</v>
      </c>
      <c r="AD758">
        <f>-AC758</f>
        <v>4.321366810601935E-2</v>
      </c>
      <c r="AE758">
        <f>P758/AB758</f>
        <v>8.1825872985032463E-3</v>
      </c>
    </row>
    <row r="759" spans="1:31" x14ac:dyDescent="0.3">
      <c r="A759" t="s">
        <v>322</v>
      </c>
      <c r="B759">
        <v>60</v>
      </c>
      <c r="C759">
        <v>0.7</v>
      </c>
      <c r="D759" t="str">
        <f>CONCATENATE("OS=",C759)</f>
        <v>OS=0.7</v>
      </c>
      <c r="E759">
        <v>2</v>
      </c>
      <c r="F759">
        <v>0.7</v>
      </c>
      <c r="G759" t="str">
        <f>CONCATENATE("ρ=",F759)</f>
        <v>ρ=0.7</v>
      </c>
      <c r="H759" t="s">
        <v>4</v>
      </c>
      <c r="I759" t="str">
        <f>CONCATENATE("μ=",H759)</f>
        <v>μ=H</v>
      </c>
      <c r="J759">
        <v>5</v>
      </c>
      <c r="K759">
        <v>3198.0578111484501</v>
      </c>
      <c r="L759" t="s">
        <v>16</v>
      </c>
      <c r="M759">
        <v>4</v>
      </c>
      <c r="N759">
        <v>6</v>
      </c>
      <c r="O759">
        <v>3.3333333333333299</v>
      </c>
      <c r="P759">
        <v>13.5851290999999</v>
      </c>
      <c r="Q759" t="s">
        <v>322</v>
      </c>
      <c r="R759">
        <v>60</v>
      </c>
      <c r="S759">
        <v>0.7</v>
      </c>
      <c r="T759">
        <v>2</v>
      </c>
      <c r="U759">
        <v>0.7</v>
      </c>
      <c r="V759" t="s">
        <v>4</v>
      </c>
      <c r="W759">
        <v>5</v>
      </c>
      <c r="X759" t="s">
        <v>13</v>
      </c>
      <c r="Y759">
        <v>3342.4994740652501</v>
      </c>
      <c r="Z759">
        <v>3342.4994740652501</v>
      </c>
      <c r="AA759">
        <v>90000000000</v>
      </c>
      <c r="AB759">
        <v>1512.8663157999899</v>
      </c>
      <c r="AC759">
        <f>(K759-Y759)/Y759</f>
        <v>-4.321366810601935E-2</v>
      </c>
      <c r="AD759">
        <f>-AC759</f>
        <v>4.321366810601935E-2</v>
      </c>
      <c r="AE759">
        <f>P759/AB759</f>
        <v>8.979728716358E-3</v>
      </c>
    </row>
    <row r="760" spans="1:31" x14ac:dyDescent="0.3">
      <c r="A760" t="s">
        <v>322</v>
      </c>
      <c r="B760">
        <v>60</v>
      </c>
      <c r="C760">
        <v>0.7</v>
      </c>
      <c r="D760" t="str">
        <f>CONCATENATE("OS=",C760)</f>
        <v>OS=0.7</v>
      </c>
      <c r="E760">
        <v>2</v>
      </c>
      <c r="F760">
        <v>0.7</v>
      </c>
      <c r="G760" t="str">
        <f>CONCATENATE("ρ=",F760)</f>
        <v>ρ=0.7</v>
      </c>
      <c r="H760" t="s">
        <v>4</v>
      </c>
      <c r="I760" t="str">
        <f>CONCATENATE("μ=",H760)</f>
        <v>μ=H</v>
      </c>
      <c r="J760">
        <v>5</v>
      </c>
      <c r="K760">
        <v>3198.0578111484501</v>
      </c>
      <c r="L760" t="s">
        <v>15</v>
      </c>
      <c r="M760">
        <v>5</v>
      </c>
      <c r="N760">
        <v>6</v>
      </c>
      <c r="O760">
        <v>3.3333333333333299</v>
      </c>
      <c r="P760">
        <v>16.1455165000006</v>
      </c>
      <c r="Q760" t="s">
        <v>322</v>
      </c>
      <c r="R760">
        <v>60</v>
      </c>
      <c r="S760">
        <v>0.7</v>
      </c>
      <c r="T760">
        <v>2</v>
      </c>
      <c r="U760">
        <v>0.7</v>
      </c>
      <c r="V760" t="s">
        <v>4</v>
      </c>
      <c r="W760">
        <v>5</v>
      </c>
      <c r="X760" t="s">
        <v>13</v>
      </c>
      <c r="Y760">
        <v>3342.4994740652501</v>
      </c>
      <c r="Z760">
        <v>3342.4994740652501</v>
      </c>
      <c r="AA760">
        <v>90000000000</v>
      </c>
      <c r="AB760">
        <v>1512.8663157999899</v>
      </c>
      <c r="AC760">
        <f>(K760-Y760)/Y760</f>
        <v>-4.321366810601935E-2</v>
      </c>
      <c r="AD760">
        <f>-AC760</f>
        <v>4.321366810601935E-2</v>
      </c>
      <c r="AE760">
        <f>P760/AB760</f>
        <v>1.0672136943879935E-2</v>
      </c>
    </row>
    <row r="761" spans="1:31" x14ac:dyDescent="0.3">
      <c r="A761" t="s">
        <v>305</v>
      </c>
      <c r="B761">
        <v>20</v>
      </c>
      <c r="C761">
        <v>0.3</v>
      </c>
      <c r="D761" t="str">
        <f>CONCATENATE("OS=",C761)</f>
        <v>OS=0.3</v>
      </c>
      <c r="E761">
        <v>2</v>
      </c>
      <c r="F761">
        <v>0.7</v>
      </c>
      <c r="G761" t="str">
        <f>CONCATENATE("ρ=",F761)</f>
        <v>ρ=0.7</v>
      </c>
      <c r="H761" t="s">
        <v>6</v>
      </c>
      <c r="I761" t="str">
        <f>CONCATENATE("μ=",H761)</f>
        <v>μ=L</v>
      </c>
      <c r="J761">
        <v>1</v>
      </c>
      <c r="K761">
        <v>3197.0896368987501</v>
      </c>
      <c r="L761" t="s">
        <v>22</v>
      </c>
      <c r="M761">
        <v>0</v>
      </c>
      <c r="N761">
        <v>9</v>
      </c>
      <c r="O761">
        <v>3.3333333333333299</v>
      </c>
      <c r="P761">
        <v>1.03446119999999</v>
      </c>
      <c r="Q761" t="s">
        <v>305</v>
      </c>
      <c r="R761">
        <v>20</v>
      </c>
      <c r="S761">
        <v>0.3</v>
      </c>
      <c r="T761">
        <v>2</v>
      </c>
      <c r="U761">
        <v>0.7</v>
      </c>
      <c r="V761" t="s">
        <v>6</v>
      </c>
      <c r="W761">
        <v>1</v>
      </c>
      <c r="X761" t="s">
        <v>13</v>
      </c>
      <c r="Y761">
        <v>3320.5012952121001</v>
      </c>
      <c r="Z761">
        <v>3320.5012952121101</v>
      </c>
      <c r="AA761">
        <v>3320.5012952121101</v>
      </c>
      <c r="AB761">
        <v>605.53142490000005</v>
      </c>
      <c r="AC761">
        <f>(K761-Y761)/Y761</f>
        <v>-3.71665743637263E-2</v>
      </c>
      <c r="AD761">
        <f>-AC761</f>
        <v>3.71665743637263E-2</v>
      </c>
      <c r="AE761">
        <f>P761/AB761</f>
        <v>1.708352626242024E-3</v>
      </c>
    </row>
    <row r="762" spans="1:31" x14ac:dyDescent="0.3">
      <c r="A762" t="s">
        <v>247</v>
      </c>
      <c r="B762">
        <v>60</v>
      </c>
      <c r="C762">
        <v>0.3</v>
      </c>
      <c r="D762" t="str">
        <f>CONCATENATE("OS=",C762)</f>
        <v>OS=0.3</v>
      </c>
      <c r="E762">
        <v>4</v>
      </c>
      <c r="F762">
        <v>0.7</v>
      </c>
      <c r="G762" t="str">
        <f>CONCATENATE("ρ=",F762)</f>
        <v>ρ=0.7</v>
      </c>
      <c r="H762" t="s">
        <v>6</v>
      </c>
      <c r="I762" t="str">
        <f>CONCATENATE("μ=",H762)</f>
        <v>μ=L</v>
      </c>
      <c r="J762">
        <v>4</v>
      </c>
      <c r="K762">
        <v>3196.82527883888</v>
      </c>
      <c r="L762" t="s">
        <v>23</v>
      </c>
      <c r="M762">
        <v>3</v>
      </c>
      <c r="N762">
        <v>9</v>
      </c>
      <c r="O762">
        <v>6.6666666666666599</v>
      </c>
      <c r="P762">
        <v>21.0159807</v>
      </c>
      <c r="Q762" t="s">
        <v>247</v>
      </c>
      <c r="R762">
        <v>60</v>
      </c>
      <c r="S762">
        <v>0.3</v>
      </c>
      <c r="T762">
        <v>4</v>
      </c>
      <c r="U762">
        <v>0.7</v>
      </c>
      <c r="V762" t="s">
        <v>6</v>
      </c>
      <c r="W762">
        <v>4</v>
      </c>
      <c r="X762" t="s">
        <v>13</v>
      </c>
      <c r="Y762">
        <v>3719.08156700979</v>
      </c>
      <c r="Z762">
        <v>3748.3079668402502</v>
      </c>
      <c r="AA762">
        <v>90000000000</v>
      </c>
      <c r="AB762">
        <v>1517.1791585999999</v>
      </c>
      <c r="AC762">
        <f>(K762-Y762)/Y762</f>
        <v>-0.14042614520842941</v>
      </c>
      <c r="AD762">
        <f>-AC762</f>
        <v>0.14042614520842941</v>
      </c>
      <c r="AE762">
        <f>P762/AB762</f>
        <v>1.3852009883521478E-2</v>
      </c>
    </row>
    <row r="763" spans="1:31" x14ac:dyDescent="0.3">
      <c r="A763" t="s">
        <v>244</v>
      </c>
      <c r="B763">
        <v>10</v>
      </c>
      <c r="C763">
        <v>0.7</v>
      </c>
      <c r="D763" t="str">
        <f>CONCATENATE("OS=",C763)</f>
        <v>OS=0.7</v>
      </c>
      <c r="E763">
        <v>2</v>
      </c>
      <c r="F763">
        <v>0.7</v>
      </c>
      <c r="G763" t="str">
        <f>CONCATENATE("ρ=",F763)</f>
        <v>ρ=0.7</v>
      </c>
      <c r="H763" t="s">
        <v>6</v>
      </c>
      <c r="I763" t="str">
        <f>CONCATENATE("μ=",H763)</f>
        <v>μ=L</v>
      </c>
      <c r="J763">
        <v>1</v>
      </c>
      <c r="K763">
        <v>3194.3109464332601</v>
      </c>
      <c r="L763" t="s">
        <v>30</v>
      </c>
      <c r="M763">
        <v>3</v>
      </c>
      <c r="N763">
        <v>8</v>
      </c>
      <c r="O763">
        <v>3.3333333333333299</v>
      </c>
      <c r="P763">
        <v>2.37163000000002E-2</v>
      </c>
      <c r="Q763" t="s">
        <v>244</v>
      </c>
      <c r="R763">
        <v>10</v>
      </c>
      <c r="S763">
        <v>0.7</v>
      </c>
      <c r="T763">
        <v>2</v>
      </c>
      <c r="U763">
        <v>0.7</v>
      </c>
      <c r="V763" t="s">
        <v>6</v>
      </c>
      <c r="W763">
        <v>1</v>
      </c>
      <c r="X763" t="s">
        <v>13</v>
      </c>
      <c r="Y763">
        <v>3163.8869192195002</v>
      </c>
      <c r="Z763">
        <v>3163.8869192195002</v>
      </c>
      <c r="AA763">
        <v>3184.07146240262</v>
      </c>
      <c r="AB763">
        <v>17.700086599999999</v>
      </c>
      <c r="AC763">
        <f>(K763-Y763)/Y763</f>
        <v>9.6160286352033209E-3</v>
      </c>
      <c r="AD763">
        <f>-AC763</f>
        <v>-9.6160286352033209E-3</v>
      </c>
      <c r="AE763">
        <f>P763/AB763</f>
        <v>1.3398973991460698E-3</v>
      </c>
    </row>
    <row r="764" spans="1:31" x14ac:dyDescent="0.3">
      <c r="A764" t="s">
        <v>244</v>
      </c>
      <c r="B764">
        <v>10</v>
      </c>
      <c r="C764">
        <v>0.7</v>
      </c>
      <c r="D764" t="str">
        <f>CONCATENATE("OS=",C764)</f>
        <v>OS=0.7</v>
      </c>
      <c r="E764">
        <v>2</v>
      </c>
      <c r="F764">
        <v>0.7</v>
      </c>
      <c r="G764" t="str">
        <f>CONCATENATE("ρ=",F764)</f>
        <v>ρ=0.7</v>
      </c>
      <c r="H764" t="s">
        <v>6</v>
      </c>
      <c r="I764" t="str">
        <f>CONCATENATE("μ=",H764)</f>
        <v>μ=L</v>
      </c>
      <c r="J764">
        <v>1</v>
      </c>
      <c r="K764">
        <v>3194.1921501770598</v>
      </c>
      <c r="L764" t="s">
        <v>28</v>
      </c>
      <c r="M764">
        <v>5</v>
      </c>
      <c r="N764">
        <v>8</v>
      </c>
      <c r="O764">
        <v>3.3333333333333299</v>
      </c>
      <c r="P764">
        <v>2.7164100000000201E-2</v>
      </c>
      <c r="Q764" t="s">
        <v>244</v>
      </c>
      <c r="R764">
        <v>10</v>
      </c>
      <c r="S764">
        <v>0.7</v>
      </c>
      <c r="T764">
        <v>2</v>
      </c>
      <c r="U764">
        <v>0.7</v>
      </c>
      <c r="V764" t="s">
        <v>6</v>
      </c>
      <c r="W764">
        <v>1</v>
      </c>
      <c r="X764" t="s">
        <v>13</v>
      </c>
      <c r="Y764">
        <v>3163.8869192195002</v>
      </c>
      <c r="Z764">
        <v>3163.8869192195002</v>
      </c>
      <c r="AA764">
        <v>3184.07146240262</v>
      </c>
      <c r="AB764">
        <v>17.700086599999999</v>
      </c>
      <c r="AC764">
        <f>(K764-Y764)/Y764</f>
        <v>9.5784810681652354E-3</v>
      </c>
      <c r="AD764">
        <f>-AC764</f>
        <v>-9.5784810681652354E-3</v>
      </c>
      <c r="AE764">
        <f>P764/AB764</f>
        <v>1.5346874065576722E-3</v>
      </c>
    </row>
    <row r="765" spans="1:31" x14ac:dyDescent="0.3">
      <c r="A765" t="s">
        <v>244</v>
      </c>
      <c r="B765">
        <v>10</v>
      </c>
      <c r="C765">
        <v>0.7</v>
      </c>
      <c r="D765" t="str">
        <f>CONCATENATE("OS=",C765)</f>
        <v>OS=0.7</v>
      </c>
      <c r="E765">
        <v>2</v>
      </c>
      <c r="F765">
        <v>0.7</v>
      </c>
      <c r="G765" t="str">
        <f>CONCATENATE("ρ=",F765)</f>
        <v>ρ=0.7</v>
      </c>
      <c r="H765" t="s">
        <v>6</v>
      </c>
      <c r="I765" t="str">
        <f>CONCATENATE("μ=",H765)</f>
        <v>μ=L</v>
      </c>
      <c r="J765">
        <v>1</v>
      </c>
      <c r="K765">
        <v>3192.8333243556699</v>
      </c>
      <c r="L765" t="s">
        <v>31</v>
      </c>
      <c r="M765">
        <v>0</v>
      </c>
      <c r="N765">
        <v>8</v>
      </c>
      <c r="O765">
        <v>3.3333333333333299</v>
      </c>
      <c r="P765">
        <v>2.60832000000004E-2</v>
      </c>
      <c r="Q765" t="s">
        <v>244</v>
      </c>
      <c r="R765">
        <v>10</v>
      </c>
      <c r="S765">
        <v>0.7</v>
      </c>
      <c r="T765">
        <v>2</v>
      </c>
      <c r="U765">
        <v>0.7</v>
      </c>
      <c r="V765" t="s">
        <v>6</v>
      </c>
      <c r="W765">
        <v>1</v>
      </c>
      <c r="X765" t="s">
        <v>13</v>
      </c>
      <c r="Y765">
        <v>3163.8869192195002</v>
      </c>
      <c r="Z765">
        <v>3163.8869192195002</v>
      </c>
      <c r="AA765">
        <v>3184.07146240262</v>
      </c>
      <c r="AB765">
        <v>17.700086599999999</v>
      </c>
      <c r="AC765">
        <f>(K765-Y765)/Y765</f>
        <v>9.1490011733132617E-3</v>
      </c>
      <c r="AD765">
        <f>-AC765</f>
        <v>-9.1490011733132617E-3</v>
      </c>
      <c r="AE765">
        <f>P765/AB765</f>
        <v>1.4736199087297347E-3</v>
      </c>
    </row>
    <row r="766" spans="1:31" x14ac:dyDescent="0.3">
      <c r="A766" t="s">
        <v>300</v>
      </c>
      <c r="B766">
        <v>20</v>
      </c>
      <c r="C766">
        <v>0.7</v>
      </c>
      <c r="D766" t="str">
        <f>CONCATENATE("OS=",C766)</f>
        <v>OS=0.7</v>
      </c>
      <c r="E766">
        <v>2</v>
      </c>
      <c r="F766">
        <v>0.7</v>
      </c>
      <c r="G766" t="str">
        <f>CONCATENATE("ρ=",F766)</f>
        <v>ρ=0.7</v>
      </c>
      <c r="H766" t="s">
        <v>6</v>
      </c>
      <c r="I766" t="str">
        <f>CONCATENATE("μ=",H766)</f>
        <v>μ=L</v>
      </c>
      <c r="J766">
        <v>2</v>
      </c>
      <c r="K766">
        <v>3191.7736380452102</v>
      </c>
      <c r="L766" t="s">
        <v>23</v>
      </c>
      <c r="M766">
        <v>3</v>
      </c>
      <c r="N766">
        <v>9</v>
      </c>
      <c r="O766">
        <v>3.3333333333333299</v>
      </c>
      <c r="P766">
        <v>0.64326070000004099</v>
      </c>
      <c r="Q766" t="s">
        <v>300</v>
      </c>
      <c r="R766">
        <v>20</v>
      </c>
      <c r="S766">
        <v>0.7</v>
      </c>
      <c r="T766">
        <v>2</v>
      </c>
      <c r="U766">
        <v>0.7</v>
      </c>
      <c r="V766" t="s">
        <v>6</v>
      </c>
      <c r="W766">
        <v>2</v>
      </c>
      <c r="X766" t="s">
        <v>13</v>
      </c>
      <c r="Y766">
        <v>3419.95744854744</v>
      </c>
      <c r="Z766">
        <v>3419.95744854744</v>
      </c>
      <c r="AA766">
        <v>3419.95744854744</v>
      </c>
      <c r="AB766">
        <v>348.44940729999797</v>
      </c>
      <c r="AC766">
        <f>(K766-Y766)/Y766</f>
        <v>-6.6721242569595829E-2</v>
      </c>
      <c r="AD766">
        <f>-AC766</f>
        <v>6.6721242569595829E-2</v>
      </c>
      <c r="AE766">
        <f>P766/AB766</f>
        <v>1.8460662768360655E-3</v>
      </c>
    </row>
    <row r="767" spans="1:31" x14ac:dyDescent="0.3">
      <c r="A767" t="s">
        <v>244</v>
      </c>
      <c r="B767">
        <v>10</v>
      </c>
      <c r="C767">
        <v>0.7</v>
      </c>
      <c r="D767" t="str">
        <f>CONCATENATE("OS=",C767)</f>
        <v>OS=0.7</v>
      </c>
      <c r="E767">
        <v>2</v>
      </c>
      <c r="F767">
        <v>0.7</v>
      </c>
      <c r="G767" t="str">
        <f>CONCATENATE("ρ=",F767)</f>
        <v>ρ=0.7</v>
      </c>
      <c r="H767" t="s">
        <v>6</v>
      </c>
      <c r="I767" t="str">
        <f>CONCATENATE("μ=",H767)</f>
        <v>μ=L</v>
      </c>
      <c r="J767">
        <v>1</v>
      </c>
      <c r="K767">
        <v>3191.2031637232699</v>
      </c>
      <c r="L767" t="s">
        <v>29</v>
      </c>
      <c r="M767">
        <v>4</v>
      </c>
      <c r="N767">
        <v>8</v>
      </c>
      <c r="O767">
        <v>3.3333333333333299</v>
      </c>
      <c r="P767">
        <v>2.2877899999999202E-2</v>
      </c>
      <c r="Q767" t="s">
        <v>244</v>
      </c>
      <c r="R767">
        <v>10</v>
      </c>
      <c r="S767">
        <v>0.7</v>
      </c>
      <c r="T767">
        <v>2</v>
      </c>
      <c r="U767">
        <v>0.7</v>
      </c>
      <c r="V767" t="s">
        <v>6</v>
      </c>
      <c r="W767">
        <v>1</v>
      </c>
      <c r="X767" t="s">
        <v>13</v>
      </c>
      <c r="Y767">
        <v>3163.8869192195002</v>
      </c>
      <c r="Z767">
        <v>3163.8869192195002</v>
      </c>
      <c r="AA767">
        <v>3184.07146240262</v>
      </c>
      <c r="AB767">
        <v>17.700086599999999</v>
      </c>
      <c r="AC767">
        <f>(K767-Y767)/Y767</f>
        <v>8.6337613199236329E-3</v>
      </c>
      <c r="AD767">
        <f>-AC767</f>
        <v>-8.6337613199236329E-3</v>
      </c>
      <c r="AE767">
        <f>P767/AB767</f>
        <v>1.2925303992580015E-3</v>
      </c>
    </row>
    <row r="768" spans="1:31" x14ac:dyDescent="0.3">
      <c r="A768" t="s">
        <v>247</v>
      </c>
      <c r="B768">
        <v>60</v>
      </c>
      <c r="C768">
        <v>0.3</v>
      </c>
      <c r="D768" t="str">
        <f>CONCATENATE("OS=",C768)</f>
        <v>OS=0.3</v>
      </c>
      <c r="E768">
        <v>4</v>
      </c>
      <c r="F768">
        <v>0.7</v>
      </c>
      <c r="G768" t="str">
        <f>CONCATENATE("ρ=",F768)</f>
        <v>ρ=0.7</v>
      </c>
      <c r="H768" t="s">
        <v>6</v>
      </c>
      <c r="I768" t="str">
        <f>CONCATENATE("μ=",H768)</f>
        <v>μ=L</v>
      </c>
      <c r="J768">
        <v>4</v>
      </c>
      <c r="K768">
        <v>3189.8390305969701</v>
      </c>
      <c r="L768" t="s">
        <v>24</v>
      </c>
      <c r="M768">
        <v>5</v>
      </c>
      <c r="N768">
        <v>9</v>
      </c>
      <c r="O768">
        <v>6.6666666666666599</v>
      </c>
      <c r="P768">
        <v>21.253929000000401</v>
      </c>
      <c r="Q768" t="s">
        <v>247</v>
      </c>
      <c r="R768">
        <v>60</v>
      </c>
      <c r="S768">
        <v>0.3</v>
      </c>
      <c r="T768">
        <v>4</v>
      </c>
      <c r="U768">
        <v>0.7</v>
      </c>
      <c r="V768" t="s">
        <v>6</v>
      </c>
      <c r="W768">
        <v>4</v>
      </c>
      <c r="X768" t="s">
        <v>13</v>
      </c>
      <c r="Y768">
        <v>3719.08156700979</v>
      </c>
      <c r="Z768">
        <v>3748.3079668402502</v>
      </c>
      <c r="AA768">
        <v>90000000000</v>
      </c>
      <c r="AB768">
        <v>1517.1791585999999</v>
      </c>
      <c r="AC768">
        <f>(K768-Y768)/Y768</f>
        <v>-0.14230463271025826</v>
      </c>
      <c r="AD768">
        <f>-AC768</f>
        <v>0.14230463271025826</v>
      </c>
      <c r="AE768">
        <f>P768/AB768</f>
        <v>1.4008845876589016E-2</v>
      </c>
    </row>
    <row r="769" spans="1:31" x14ac:dyDescent="0.3">
      <c r="A769" t="s">
        <v>285</v>
      </c>
      <c r="B769">
        <v>60</v>
      </c>
      <c r="C769">
        <v>0.3</v>
      </c>
      <c r="D769" t="str">
        <f>CONCATENATE("OS=",C769)</f>
        <v>OS=0.3</v>
      </c>
      <c r="E769">
        <v>4</v>
      </c>
      <c r="F769">
        <v>0.7</v>
      </c>
      <c r="G769" t="str">
        <f>CONCATENATE("ρ=",F769)</f>
        <v>ρ=0.7</v>
      </c>
      <c r="H769" t="s">
        <v>6</v>
      </c>
      <c r="I769" t="str">
        <f>CONCATENATE("μ=",H769)</f>
        <v>μ=L</v>
      </c>
      <c r="J769">
        <v>1</v>
      </c>
      <c r="K769">
        <v>3186.6187109870898</v>
      </c>
      <c r="L769" t="s">
        <v>22</v>
      </c>
      <c r="M769">
        <v>0</v>
      </c>
      <c r="N769">
        <v>9</v>
      </c>
      <c r="O769">
        <v>6.6666666666666599</v>
      </c>
      <c r="P769">
        <v>21.594307799999999</v>
      </c>
      <c r="Q769" t="s">
        <v>285</v>
      </c>
      <c r="R769">
        <v>60</v>
      </c>
      <c r="S769">
        <v>0.3</v>
      </c>
      <c r="T769">
        <v>4</v>
      </c>
      <c r="U769">
        <v>0.7</v>
      </c>
      <c r="V769" t="s">
        <v>6</v>
      </c>
      <c r="W769">
        <v>1</v>
      </c>
      <c r="X769" t="s">
        <v>13</v>
      </c>
      <c r="Y769">
        <v>3676.7635807246202</v>
      </c>
      <c r="Z769">
        <v>3711.3467185162299</v>
      </c>
      <c r="AA769">
        <v>90000000000</v>
      </c>
      <c r="AB769">
        <v>1503.834828</v>
      </c>
      <c r="AC769">
        <f>(K769-Y769)/Y769</f>
        <v>-0.13330878066436139</v>
      </c>
      <c r="AD769">
        <f>-AC769</f>
        <v>0.13330878066436139</v>
      </c>
      <c r="AE769">
        <f>P769/AB769</f>
        <v>1.4359494405857714E-2</v>
      </c>
    </row>
    <row r="770" spans="1:31" x14ac:dyDescent="0.3">
      <c r="A770" t="s">
        <v>303</v>
      </c>
      <c r="B770">
        <v>30</v>
      </c>
      <c r="C770">
        <v>0.3</v>
      </c>
      <c r="D770" t="str">
        <f>CONCATENATE("OS=",C770)</f>
        <v>OS=0.3</v>
      </c>
      <c r="E770">
        <v>2</v>
      </c>
      <c r="F770">
        <v>0.7</v>
      </c>
      <c r="G770" t="str">
        <f>CONCATENATE("ρ=",F770)</f>
        <v>ρ=0.7</v>
      </c>
      <c r="H770" t="s">
        <v>6</v>
      </c>
      <c r="I770" t="str">
        <f>CONCATENATE("μ=",H770)</f>
        <v>μ=L</v>
      </c>
      <c r="J770">
        <v>2</v>
      </c>
      <c r="K770">
        <v>3183.0885958885501</v>
      </c>
      <c r="L770" t="s">
        <v>22</v>
      </c>
      <c r="M770">
        <v>0</v>
      </c>
      <c r="N770">
        <v>9</v>
      </c>
      <c r="O770">
        <v>3.3333333333333299</v>
      </c>
      <c r="P770">
        <v>2.4988638999998298</v>
      </c>
      <c r="Q770" t="s">
        <v>303</v>
      </c>
      <c r="R770">
        <v>30</v>
      </c>
      <c r="S770">
        <v>0.3</v>
      </c>
      <c r="T770">
        <v>2</v>
      </c>
      <c r="U770">
        <v>0.7</v>
      </c>
      <c r="V770" t="s">
        <v>6</v>
      </c>
      <c r="W770">
        <v>2</v>
      </c>
      <c r="X770" t="s">
        <v>13</v>
      </c>
      <c r="Y770">
        <v>3447.4064003439498</v>
      </c>
      <c r="Z770">
        <v>3447.4064003439498</v>
      </c>
      <c r="AA770">
        <v>3447.4064003439498</v>
      </c>
      <c r="AB770">
        <v>1165.4865417000001</v>
      </c>
      <c r="AC770">
        <f>(K770-Y770)/Y770</f>
        <v>-7.6671495541990223E-2</v>
      </c>
      <c r="AD770">
        <f>-AC770</f>
        <v>7.6671495541990223E-2</v>
      </c>
      <c r="AE770">
        <f>P770/AB770</f>
        <v>2.144052128096598E-3</v>
      </c>
    </row>
    <row r="771" spans="1:31" x14ac:dyDescent="0.3">
      <c r="A771" t="s">
        <v>321</v>
      </c>
      <c r="B771">
        <v>60</v>
      </c>
      <c r="C771">
        <v>0.7</v>
      </c>
      <c r="D771" t="str">
        <f>CONCATENATE("OS=",C771)</f>
        <v>OS=0.7</v>
      </c>
      <c r="E771">
        <v>2</v>
      </c>
      <c r="F771">
        <v>0.3</v>
      </c>
      <c r="G771" t="str">
        <f>CONCATENATE("ρ=",F771)</f>
        <v>ρ=0.3</v>
      </c>
      <c r="H771" t="s">
        <v>6</v>
      </c>
      <c r="I771" t="str">
        <f>CONCATENATE("μ=",H771)</f>
        <v>μ=L</v>
      </c>
      <c r="J771">
        <v>2</v>
      </c>
      <c r="K771">
        <v>3180.5146040284799</v>
      </c>
      <c r="L771" t="s">
        <v>21</v>
      </c>
      <c r="M771">
        <v>0</v>
      </c>
      <c r="N771">
        <v>7</v>
      </c>
      <c r="O771">
        <v>3.3333333333333299</v>
      </c>
      <c r="P771">
        <v>14.899763899999</v>
      </c>
      <c r="Q771" t="s">
        <v>321</v>
      </c>
      <c r="R771">
        <v>60</v>
      </c>
      <c r="S771">
        <v>0.7</v>
      </c>
      <c r="T771">
        <v>2</v>
      </c>
      <c r="U771">
        <v>0.3</v>
      </c>
      <c r="V771" t="s">
        <v>6</v>
      </c>
      <c r="W771">
        <v>2</v>
      </c>
      <c r="X771" t="s">
        <v>13</v>
      </c>
      <c r="Y771">
        <v>3299.9305532316598</v>
      </c>
      <c r="Z771">
        <v>3299.9305532316598</v>
      </c>
      <c r="AA771">
        <v>90000000000</v>
      </c>
      <c r="AB771">
        <v>1501.1770452999899</v>
      </c>
      <c r="AC771">
        <f>(K771-Y771)/Y771</f>
        <v>-3.6187412818804485E-2</v>
      </c>
      <c r="AD771">
        <f>-AC771</f>
        <v>3.6187412818804485E-2</v>
      </c>
      <c r="AE771">
        <f>P771/AB771</f>
        <v>9.9253875128509465E-3</v>
      </c>
    </row>
    <row r="772" spans="1:31" x14ac:dyDescent="0.3">
      <c r="A772" t="s">
        <v>321</v>
      </c>
      <c r="B772">
        <v>60</v>
      </c>
      <c r="C772">
        <v>0.7</v>
      </c>
      <c r="D772" t="str">
        <f>CONCATENATE("OS=",C772)</f>
        <v>OS=0.7</v>
      </c>
      <c r="E772">
        <v>2</v>
      </c>
      <c r="F772">
        <v>0.3</v>
      </c>
      <c r="G772" t="str">
        <f>CONCATENATE("ρ=",F772)</f>
        <v>ρ=0.3</v>
      </c>
      <c r="H772" t="s">
        <v>6</v>
      </c>
      <c r="I772" t="str">
        <f>CONCATENATE("μ=",H772)</f>
        <v>μ=L</v>
      </c>
      <c r="J772">
        <v>2</v>
      </c>
      <c r="K772">
        <v>3180.5146040284799</v>
      </c>
      <c r="L772" t="s">
        <v>20</v>
      </c>
      <c r="M772">
        <v>3</v>
      </c>
      <c r="N772">
        <v>7</v>
      </c>
      <c r="O772">
        <v>3.3333333333333299</v>
      </c>
      <c r="P772">
        <v>14.494902300000801</v>
      </c>
      <c r="Q772" t="s">
        <v>321</v>
      </c>
      <c r="R772">
        <v>60</v>
      </c>
      <c r="S772">
        <v>0.7</v>
      </c>
      <c r="T772">
        <v>2</v>
      </c>
      <c r="U772">
        <v>0.3</v>
      </c>
      <c r="V772" t="s">
        <v>6</v>
      </c>
      <c r="W772">
        <v>2</v>
      </c>
      <c r="X772" t="s">
        <v>13</v>
      </c>
      <c r="Y772">
        <v>3299.9305532316598</v>
      </c>
      <c r="Z772">
        <v>3299.9305532316598</v>
      </c>
      <c r="AA772">
        <v>90000000000</v>
      </c>
      <c r="AB772">
        <v>1501.1770452999899</v>
      </c>
      <c r="AC772">
        <f>(K772-Y772)/Y772</f>
        <v>-3.6187412818804485E-2</v>
      </c>
      <c r="AD772">
        <f>-AC772</f>
        <v>3.6187412818804485E-2</v>
      </c>
      <c r="AE772">
        <f>P772/AB772</f>
        <v>9.6556914092062948E-3</v>
      </c>
    </row>
    <row r="773" spans="1:31" x14ac:dyDescent="0.3">
      <c r="A773" t="s">
        <v>321</v>
      </c>
      <c r="B773">
        <v>60</v>
      </c>
      <c r="C773">
        <v>0.7</v>
      </c>
      <c r="D773" t="str">
        <f>CONCATENATE("OS=",C773)</f>
        <v>OS=0.7</v>
      </c>
      <c r="E773">
        <v>2</v>
      </c>
      <c r="F773">
        <v>0.3</v>
      </c>
      <c r="G773" t="str">
        <f>CONCATENATE("ρ=",F773)</f>
        <v>ρ=0.3</v>
      </c>
      <c r="H773" t="s">
        <v>6</v>
      </c>
      <c r="I773" t="str">
        <f>CONCATENATE("μ=",H773)</f>
        <v>μ=L</v>
      </c>
      <c r="J773">
        <v>2</v>
      </c>
      <c r="K773">
        <v>3180.5146040284799</v>
      </c>
      <c r="L773" t="s">
        <v>19</v>
      </c>
      <c r="M773">
        <v>4</v>
      </c>
      <c r="N773">
        <v>7</v>
      </c>
      <c r="O773">
        <v>3.3333333333333299</v>
      </c>
      <c r="P773">
        <v>14.3864075000001</v>
      </c>
      <c r="Q773" t="s">
        <v>321</v>
      </c>
      <c r="R773">
        <v>60</v>
      </c>
      <c r="S773">
        <v>0.7</v>
      </c>
      <c r="T773">
        <v>2</v>
      </c>
      <c r="U773">
        <v>0.3</v>
      </c>
      <c r="V773" t="s">
        <v>6</v>
      </c>
      <c r="W773">
        <v>2</v>
      </c>
      <c r="X773" t="s">
        <v>13</v>
      </c>
      <c r="Y773">
        <v>3299.9305532316598</v>
      </c>
      <c r="Z773">
        <v>3299.9305532316598</v>
      </c>
      <c r="AA773">
        <v>90000000000</v>
      </c>
      <c r="AB773">
        <v>1501.1770452999899</v>
      </c>
      <c r="AC773">
        <f>(K773-Y773)/Y773</f>
        <v>-3.6187412818804485E-2</v>
      </c>
      <c r="AD773">
        <f>-AC773</f>
        <v>3.6187412818804485E-2</v>
      </c>
      <c r="AE773">
        <f>P773/AB773</f>
        <v>9.5834182550567654E-3</v>
      </c>
    </row>
    <row r="774" spans="1:31" x14ac:dyDescent="0.3">
      <c r="A774" t="s">
        <v>321</v>
      </c>
      <c r="B774">
        <v>60</v>
      </c>
      <c r="C774">
        <v>0.7</v>
      </c>
      <c r="D774" t="str">
        <f>CONCATENATE("OS=",C774)</f>
        <v>OS=0.7</v>
      </c>
      <c r="E774">
        <v>2</v>
      </c>
      <c r="F774">
        <v>0.3</v>
      </c>
      <c r="G774" t="str">
        <f>CONCATENATE("ρ=",F774)</f>
        <v>ρ=0.3</v>
      </c>
      <c r="H774" t="s">
        <v>6</v>
      </c>
      <c r="I774" t="str">
        <f>CONCATENATE("μ=",H774)</f>
        <v>μ=L</v>
      </c>
      <c r="J774">
        <v>2</v>
      </c>
      <c r="K774">
        <v>3180.5146040284799</v>
      </c>
      <c r="L774" t="s">
        <v>18</v>
      </c>
      <c r="M774">
        <v>5</v>
      </c>
      <c r="N774">
        <v>7</v>
      </c>
      <c r="O774">
        <v>3.3333333333333299</v>
      </c>
      <c r="P774">
        <v>16.4515064000006</v>
      </c>
      <c r="Q774" t="s">
        <v>321</v>
      </c>
      <c r="R774">
        <v>60</v>
      </c>
      <c r="S774">
        <v>0.7</v>
      </c>
      <c r="T774">
        <v>2</v>
      </c>
      <c r="U774">
        <v>0.3</v>
      </c>
      <c r="V774" t="s">
        <v>6</v>
      </c>
      <c r="W774">
        <v>2</v>
      </c>
      <c r="X774" t="s">
        <v>13</v>
      </c>
      <c r="Y774">
        <v>3299.9305532316598</v>
      </c>
      <c r="Z774">
        <v>3299.9305532316598</v>
      </c>
      <c r="AA774">
        <v>90000000000</v>
      </c>
      <c r="AB774">
        <v>1501.1770452999899</v>
      </c>
      <c r="AC774">
        <f>(K774-Y774)/Y774</f>
        <v>-3.6187412818804485E-2</v>
      </c>
      <c r="AD774">
        <f>-AC774</f>
        <v>3.6187412818804485E-2</v>
      </c>
      <c r="AE774">
        <f>P774/AB774</f>
        <v>1.0959071384356926E-2</v>
      </c>
    </row>
    <row r="775" spans="1:31" x14ac:dyDescent="0.3">
      <c r="A775" t="s">
        <v>304</v>
      </c>
      <c r="B775">
        <v>60</v>
      </c>
      <c r="C775">
        <v>0.3</v>
      </c>
      <c r="D775" t="str">
        <f>CONCATENATE("OS=",C775)</f>
        <v>OS=0.3</v>
      </c>
      <c r="E775">
        <v>2</v>
      </c>
      <c r="F775">
        <v>0.7</v>
      </c>
      <c r="G775" t="str">
        <f>CONCATENATE("ρ=",F775)</f>
        <v>ρ=0.7</v>
      </c>
      <c r="H775" t="s">
        <v>6</v>
      </c>
      <c r="I775" t="str">
        <f>CONCATENATE("μ=",H775)</f>
        <v>μ=L</v>
      </c>
      <c r="J775">
        <v>1</v>
      </c>
      <c r="K775">
        <v>3180.1877007738199</v>
      </c>
      <c r="L775" t="s">
        <v>24</v>
      </c>
      <c r="M775">
        <v>5</v>
      </c>
      <c r="N775">
        <v>9</v>
      </c>
      <c r="O775">
        <v>3.3333333333333299</v>
      </c>
      <c r="P775">
        <v>15.0871941999994</v>
      </c>
      <c r="Q775" t="s">
        <v>304</v>
      </c>
      <c r="R775">
        <v>60</v>
      </c>
      <c r="S775">
        <v>0.3</v>
      </c>
      <c r="T775">
        <v>2</v>
      </c>
      <c r="U775">
        <v>0.7</v>
      </c>
      <c r="V775" t="s">
        <v>6</v>
      </c>
      <c r="W775">
        <v>1</v>
      </c>
      <c r="X775" t="s">
        <v>13</v>
      </c>
      <c r="Y775">
        <v>3310.4099649422101</v>
      </c>
      <c r="Z775">
        <v>3310.4099649422101</v>
      </c>
      <c r="AA775">
        <v>90000000000</v>
      </c>
      <c r="AB775">
        <v>1513.5627118</v>
      </c>
      <c r="AC775">
        <f>(K775-Y775)/Y775</f>
        <v>-3.9337201599640395E-2</v>
      </c>
      <c r="AD775">
        <f>-AC775</f>
        <v>3.9337201599640395E-2</v>
      </c>
      <c r="AE775">
        <f>P775/AB775</f>
        <v>9.9680007193471351E-3</v>
      </c>
    </row>
    <row r="776" spans="1:31" x14ac:dyDescent="0.3">
      <c r="A776" t="s">
        <v>291</v>
      </c>
      <c r="B776">
        <v>20</v>
      </c>
      <c r="C776">
        <v>0.3</v>
      </c>
      <c r="D776" t="str">
        <f>CONCATENATE("OS=",C776)</f>
        <v>OS=0.3</v>
      </c>
      <c r="E776">
        <v>2</v>
      </c>
      <c r="F776">
        <v>0.7</v>
      </c>
      <c r="G776" t="str">
        <f>CONCATENATE("ρ=",F776)</f>
        <v>ρ=0.7</v>
      </c>
      <c r="H776" t="s">
        <v>6</v>
      </c>
      <c r="I776" t="str">
        <f>CONCATENATE("μ=",H776)</f>
        <v>μ=L</v>
      </c>
      <c r="J776">
        <v>4</v>
      </c>
      <c r="K776">
        <v>3179.9321578573599</v>
      </c>
      <c r="L776" t="s">
        <v>24</v>
      </c>
      <c r="M776">
        <v>5</v>
      </c>
      <c r="N776">
        <v>9</v>
      </c>
      <c r="O776">
        <v>3.3333333333333299</v>
      </c>
      <c r="P776">
        <v>0.62276969999999199</v>
      </c>
      <c r="Q776" t="s">
        <v>291</v>
      </c>
      <c r="R776">
        <v>20</v>
      </c>
      <c r="S776">
        <v>0.3</v>
      </c>
      <c r="T776">
        <v>2</v>
      </c>
      <c r="U776">
        <v>0.7</v>
      </c>
      <c r="V776" t="s">
        <v>6</v>
      </c>
      <c r="W776">
        <v>4</v>
      </c>
      <c r="X776" t="s">
        <v>13</v>
      </c>
      <c r="Y776">
        <v>3154.7496326413302</v>
      </c>
      <c r="Z776">
        <v>3154.7496326413302</v>
      </c>
      <c r="AA776">
        <v>3154.7496326413302</v>
      </c>
      <c r="AB776">
        <v>325.60158569999999</v>
      </c>
      <c r="AC776">
        <f>(K776-Y776)/Y776</f>
        <v>7.9824164033408633E-3</v>
      </c>
      <c r="AD776">
        <f>-AC776</f>
        <v>-7.9824164033408633E-3</v>
      </c>
      <c r="AE776">
        <f>P776/AB776</f>
        <v>1.9126740389212792E-3</v>
      </c>
    </row>
    <row r="777" spans="1:31" x14ac:dyDescent="0.3">
      <c r="A777" t="s">
        <v>285</v>
      </c>
      <c r="B777">
        <v>60</v>
      </c>
      <c r="C777">
        <v>0.3</v>
      </c>
      <c r="D777" t="str">
        <f>CONCATENATE("OS=",C777)</f>
        <v>OS=0.3</v>
      </c>
      <c r="E777">
        <v>4</v>
      </c>
      <c r="F777">
        <v>0.7</v>
      </c>
      <c r="G777" t="str">
        <f>CONCATENATE("ρ=",F777)</f>
        <v>ρ=0.7</v>
      </c>
      <c r="H777" t="s">
        <v>6</v>
      </c>
      <c r="I777" t="str">
        <f>CONCATENATE("μ=",H777)</f>
        <v>μ=L</v>
      </c>
      <c r="J777">
        <v>1</v>
      </c>
      <c r="K777">
        <v>3179.4214017490499</v>
      </c>
      <c r="L777" t="s">
        <v>23</v>
      </c>
      <c r="M777">
        <v>3</v>
      </c>
      <c r="N777">
        <v>9</v>
      </c>
      <c r="O777">
        <v>6.6666666666666599</v>
      </c>
      <c r="P777">
        <v>21.369977700000099</v>
      </c>
      <c r="Q777" t="s">
        <v>285</v>
      </c>
      <c r="R777">
        <v>60</v>
      </c>
      <c r="S777">
        <v>0.3</v>
      </c>
      <c r="T777">
        <v>4</v>
      </c>
      <c r="U777">
        <v>0.7</v>
      </c>
      <c r="V777" t="s">
        <v>6</v>
      </c>
      <c r="W777">
        <v>1</v>
      </c>
      <c r="X777" t="s">
        <v>13</v>
      </c>
      <c r="Y777">
        <v>3676.7635807246202</v>
      </c>
      <c r="Z777">
        <v>3711.3467185162299</v>
      </c>
      <c r="AA777">
        <v>90000000000</v>
      </c>
      <c r="AB777">
        <v>1503.834828</v>
      </c>
      <c r="AC777">
        <f>(K777-Y777)/Y777</f>
        <v>-0.13526629277522206</v>
      </c>
      <c r="AD777">
        <f>-AC777</f>
        <v>0.13526629277522206</v>
      </c>
      <c r="AE777">
        <f>P777/AB777</f>
        <v>1.4210322371919491E-2</v>
      </c>
    </row>
    <row r="778" spans="1:31" x14ac:dyDescent="0.3">
      <c r="A778" t="s">
        <v>298</v>
      </c>
      <c r="B778">
        <v>20</v>
      </c>
      <c r="C778">
        <v>0.7</v>
      </c>
      <c r="D778" t="str">
        <f>CONCATENATE("OS=",C778)</f>
        <v>OS=0.7</v>
      </c>
      <c r="E778">
        <v>2</v>
      </c>
      <c r="F778">
        <v>0.7</v>
      </c>
      <c r="G778" t="str">
        <f>CONCATENATE("ρ=",F778)</f>
        <v>ρ=0.7</v>
      </c>
      <c r="H778" t="s">
        <v>6</v>
      </c>
      <c r="I778" t="str">
        <f>CONCATENATE("μ=",H778)</f>
        <v>μ=L</v>
      </c>
      <c r="J778">
        <v>5</v>
      </c>
      <c r="K778">
        <v>3178.0359741637299</v>
      </c>
      <c r="L778" t="s">
        <v>23</v>
      </c>
      <c r="M778">
        <v>3</v>
      </c>
      <c r="N778">
        <v>9</v>
      </c>
      <c r="O778">
        <v>3.3333333333333299</v>
      </c>
      <c r="P778">
        <v>0.53561969999998305</v>
      </c>
      <c r="Q778" t="s">
        <v>298</v>
      </c>
      <c r="R778">
        <v>20</v>
      </c>
      <c r="S778">
        <v>0.7</v>
      </c>
      <c r="T778">
        <v>2</v>
      </c>
      <c r="U778">
        <v>0.7</v>
      </c>
      <c r="V778" t="s">
        <v>6</v>
      </c>
      <c r="W778">
        <v>5</v>
      </c>
      <c r="X778" t="s">
        <v>13</v>
      </c>
      <c r="Y778">
        <v>3433.9477853765602</v>
      </c>
      <c r="Z778">
        <v>3433.9477853765602</v>
      </c>
      <c r="AA778">
        <v>3433.9477853765602</v>
      </c>
      <c r="AB778">
        <v>290.38506219999903</v>
      </c>
      <c r="AC778">
        <f>(K778-Y778)/Y778</f>
        <v>-7.4524083418690518E-2</v>
      </c>
      <c r="AD778">
        <f>-AC778</f>
        <v>7.4524083418690518E-2</v>
      </c>
      <c r="AE778">
        <f>P778/AB778</f>
        <v>1.8445153340259691E-3</v>
      </c>
    </row>
    <row r="779" spans="1:31" x14ac:dyDescent="0.3">
      <c r="A779" t="s">
        <v>321</v>
      </c>
      <c r="B779">
        <v>60</v>
      </c>
      <c r="C779">
        <v>0.7</v>
      </c>
      <c r="D779" t="str">
        <f>CONCATENATE("OS=",C779)</f>
        <v>OS=0.7</v>
      </c>
      <c r="E779">
        <v>2</v>
      </c>
      <c r="F779">
        <v>0.3</v>
      </c>
      <c r="G779" t="str">
        <f>CONCATENATE("ρ=",F779)</f>
        <v>ρ=0.3</v>
      </c>
      <c r="H779" t="s">
        <v>6</v>
      </c>
      <c r="I779" t="str">
        <f>CONCATENATE("μ=",H779)</f>
        <v>μ=L</v>
      </c>
      <c r="J779">
        <v>2</v>
      </c>
      <c r="K779">
        <v>3177.5425397213698</v>
      </c>
      <c r="L779" t="s">
        <v>5</v>
      </c>
      <c r="M779">
        <v>0</v>
      </c>
      <c r="N779">
        <v>6</v>
      </c>
      <c r="O779">
        <v>3.3333333333333299</v>
      </c>
      <c r="P779">
        <v>12.915217800000301</v>
      </c>
      <c r="Q779" t="s">
        <v>321</v>
      </c>
      <c r="R779">
        <v>60</v>
      </c>
      <c r="S779">
        <v>0.7</v>
      </c>
      <c r="T779">
        <v>2</v>
      </c>
      <c r="U779">
        <v>0.3</v>
      </c>
      <c r="V779" t="s">
        <v>6</v>
      </c>
      <c r="W779">
        <v>2</v>
      </c>
      <c r="X779" t="s">
        <v>13</v>
      </c>
      <c r="Y779">
        <v>3299.9305532316598</v>
      </c>
      <c r="Z779">
        <v>3299.9305532316598</v>
      </c>
      <c r="AA779">
        <v>90000000000</v>
      </c>
      <c r="AB779">
        <v>1501.1770452999899</v>
      </c>
      <c r="AC779">
        <f>(K779-Y779)/Y779</f>
        <v>-3.7088057320004503E-2</v>
      </c>
      <c r="AD779">
        <f>-AC779</f>
        <v>3.7088057320004503E-2</v>
      </c>
      <c r="AE779">
        <f>P779/AB779</f>
        <v>8.6033941435730982E-3</v>
      </c>
    </row>
    <row r="780" spans="1:31" x14ac:dyDescent="0.3">
      <c r="A780" t="s">
        <v>321</v>
      </c>
      <c r="B780">
        <v>60</v>
      </c>
      <c r="C780">
        <v>0.7</v>
      </c>
      <c r="D780" t="str">
        <f>CONCATENATE("OS=",C780)</f>
        <v>OS=0.7</v>
      </c>
      <c r="E780">
        <v>2</v>
      </c>
      <c r="F780">
        <v>0.3</v>
      </c>
      <c r="G780" t="str">
        <f>CONCATENATE("ρ=",F780)</f>
        <v>ρ=0.3</v>
      </c>
      <c r="H780" t="s">
        <v>6</v>
      </c>
      <c r="I780" t="str">
        <f>CONCATENATE("μ=",H780)</f>
        <v>μ=L</v>
      </c>
      <c r="J780">
        <v>2</v>
      </c>
      <c r="K780">
        <v>3177.5425397213698</v>
      </c>
      <c r="L780" t="s">
        <v>17</v>
      </c>
      <c r="M780">
        <v>3</v>
      </c>
      <c r="N780">
        <v>6</v>
      </c>
      <c r="O780">
        <v>3.3333333333333299</v>
      </c>
      <c r="P780">
        <v>13.6092728000003</v>
      </c>
      <c r="Q780" t="s">
        <v>321</v>
      </c>
      <c r="R780">
        <v>60</v>
      </c>
      <c r="S780">
        <v>0.7</v>
      </c>
      <c r="T780">
        <v>2</v>
      </c>
      <c r="U780">
        <v>0.3</v>
      </c>
      <c r="V780" t="s">
        <v>6</v>
      </c>
      <c r="W780">
        <v>2</v>
      </c>
      <c r="X780" t="s">
        <v>13</v>
      </c>
      <c r="Y780">
        <v>3299.9305532316598</v>
      </c>
      <c r="Z780">
        <v>3299.9305532316598</v>
      </c>
      <c r="AA780">
        <v>90000000000</v>
      </c>
      <c r="AB780">
        <v>1501.1770452999899</v>
      </c>
      <c r="AC780">
        <f>(K780-Y780)/Y780</f>
        <v>-3.7088057320004503E-2</v>
      </c>
      <c r="AD780">
        <f>-AC780</f>
        <v>3.7088057320004503E-2</v>
      </c>
      <c r="AE780">
        <f>P780/AB780</f>
        <v>9.0657346797363737E-3</v>
      </c>
    </row>
    <row r="781" spans="1:31" x14ac:dyDescent="0.3">
      <c r="A781" t="s">
        <v>321</v>
      </c>
      <c r="B781">
        <v>60</v>
      </c>
      <c r="C781">
        <v>0.7</v>
      </c>
      <c r="D781" t="str">
        <f>CONCATENATE("OS=",C781)</f>
        <v>OS=0.7</v>
      </c>
      <c r="E781">
        <v>2</v>
      </c>
      <c r="F781">
        <v>0.3</v>
      </c>
      <c r="G781" t="str">
        <f>CONCATENATE("ρ=",F781)</f>
        <v>ρ=0.3</v>
      </c>
      <c r="H781" t="s">
        <v>6</v>
      </c>
      <c r="I781" t="str">
        <f>CONCATENATE("μ=",H781)</f>
        <v>μ=L</v>
      </c>
      <c r="J781">
        <v>2</v>
      </c>
      <c r="K781">
        <v>3177.5425397213698</v>
      </c>
      <c r="L781" t="s">
        <v>16</v>
      </c>
      <c r="M781">
        <v>4</v>
      </c>
      <c r="N781">
        <v>6</v>
      </c>
      <c r="O781">
        <v>3.3333333333333299</v>
      </c>
      <c r="P781">
        <v>15.5193791000001</v>
      </c>
      <c r="Q781" t="s">
        <v>321</v>
      </c>
      <c r="R781">
        <v>60</v>
      </c>
      <c r="S781">
        <v>0.7</v>
      </c>
      <c r="T781">
        <v>2</v>
      </c>
      <c r="U781">
        <v>0.3</v>
      </c>
      <c r="V781" t="s">
        <v>6</v>
      </c>
      <c r="W781">
        <v>2</v>
      </c>
      <c r="X781" t="s">
        <v>13</v>
      </c>
      <c r="Y781">
        <v>3299.9305532316598</v>
      </c>
      <c r="Z781">
        <v>3299.9305532316598</v>
      </c>
      <c r="AA781">
        <v>90000000000</v>
      </c>
      <c r="AB781">
        <v>1501.1770452999899</v>
      </c>
      <c r="AC781">
        <f>(K781-Y781)/Y781</f>
        <v>-3.7088057320004503E-2</v>
      </c>
      <c r="AD781">
        <f>-AC781</f>
        <v>3.7088057320004503E-2</v>
      </c>
      <c r="AE781">
        <f>P781/AB781</f>
        <v>1.0338140426933295E-2</v>
      </c>
    </row>
    <row r="782" spans="1:31" x14ac:dyDescent="0.3">
      <c r="A782" t="s">
        <v>321</v>
      </c>
      <c r="B782">
        <v>60</v>
      </c>
      <c r="C782">
        <v>0.7</v>
      </c>
      <c r="D782" t="str">
        <f>CONCATENATE("OS=",C782)</f>
        <v>OS=0.7</v>
      </c>
      <c r="E782">
        <v>2</v>
      </c>
      <c r="F782">
        <v>0.3</v>
      </c>
      <c r="G782" t="str">
        <f>CONCATENATE("ρ=",F782)</f>
        <v>ρ=0.3</v>
      </c>
      <c r="H782" t="s">
        <v>6</v>
      </c>
      <c r="I782" t="str">
        <f>CONCATENATE("μ=",H782)</f>
        <v>μ=L</v>
      </c>
      <c r="J782">
        <v>2</v>
      </c>
      <c r="K782">
        <v>3177.5425397213698</v>
      </c>
      <c r="L782" t="s">
        <v>15</v>
      </c>
      <c r="M782">
        <v>5</v>
      </c>
      <c r="N782">
        <v>6</v>
      </c>
      <c r="O782">
        <v>3.3333333333333299</v>
      </c>
      <c r="P782">
        <v>16.579282599999701</v>
      </c>
      <c r="Q782" t="s">
        <v>321</v>
      </c>
      <c r="R782">
        <v>60</v>
      </c>
      <c r="S782">
        <v>0.7</v>
      </c>
      <c r="T782">
        <v>2</v>
      </c>
      <c r="U782">
        <v>0.3</v>
      </c>
      <c r="V782" t="s">
        <v>6</v>
      </c>
      <c r="W782">
        <v>2</v>
      </c>
      <c r="X782" t="s">
        <v>13</v>
      </c>
      <c r="Y782">
        <v>3299.9305532316598</v>
      </c>
      <c r="Z782">
        <v>3299.9305532316598</v>
      </c>
      <c r="AA782">
        <v>90000000000</v>
      </c>
      <c r="AB782">
        <v>1501.1770452999899</v>
      </c>
      <c r="AC782">
        <f>(K782-Y782)/Y782</f>
        <v>-3.7088057320004503E-2</v>
      </c>
      <c r="AD782">
        <f>-AC782</f>
        <v>3.7088057320004503E-2</v>
      </c>
      <c r="AE782">
        <f>P782/AB782</f>
        <v>1.1044188726378077E-2</v>
      </c>
    </row>
    <row r="783" spans="1:31" x14ac:dyDescent="0.3">
      <c r="A783" t="s">
        <v>278</v>
      </c>
      <c r="B783">
        <v>60</v>
      </c>
      <c r="C783">
        <v>0.3</v>
      </c>
      <c r="D783" t="str">
        <f>CONCATENATE("OS=",C783)</f>
        <v>OS=0.3</v>
      </c>
      <c r="E783">
        <v>4</v>
      </c>
      <c r="F783">
        <v>0.7</v>
      </c>
      <c r="G783" t="str">
        <f>CONCATENATE("ρ=",F783)</f>
        <v>ρ=0.7</v>
      </c>
      <c r="H783" t="s">
        <v>6</v>
      </c>
      <c r="I783" t="str">
        <f>CONCATENATE("μ=",H783)</f>
        <v>μ=L</v>
      </c>
      <c r="J783">
        <v>2</v>
      </c>
      <c r="K783">
        <v>3174.0805479720402</v>
      </c>
      <c r="L783" t="s">
        <v>24</v>
      </c>
      <c r="M783">
        <v>5</v>
      </c>
      <c r="N783">
        <v>9</v>
      </c>
      <c r="O783">
        <v>6.6666666666666599</v>
      </c>
      <c r="P783">
        <v>17.378533700000801</v>
      </c>
      <c r="Q783" t="s">
        <v>278</v>
      </c>
      <c r="R783">
        <v>60</v>
      </c>
      <c r="S783">
        <v>0.3</v>
      </c>
      <c r="T783">
        <v>4</v>
      </c>
      <c r="U783">
        <v>0.7</v>
      </c>
      <c r="V783" t="s">
        <v>6</v>
      </c>
      <c r="W783">
        <v>2</v>
      </c>
      <c r="X783" t="s">
        <v>13</v>
      </c>
      <c r="Y783">
        <v>4000.4276693149</v>
      </c>
      <c r="Z783">
        <v>4065.0402489382</v>
      </c>
      <c r="AA783">
        <v>90000000000</v>
      </c>
      <c r="AB783">
        <v>1513.5323968</v>
      </c>
      <c r="AC783">
        <f>(K783-Y783)/Y783</f>
        <v>-0.20656469499031768</v>
      </c>
      <c r="AD783">
        <f>-AC783</f>
        <v>0.20656469499031768</v>
      </c>
      <c r="AE783">
        <f>P783/AB783</f>
        <v>1.148210222440136E-2</v>
      </c>
    </row>
    <row r="784" spans="1:31" x14ac:dyDescent="0.3">
      <c r="A784" t="s">
        <v>278</v>
      </c>
      <c r="B784">
        <v>60</v>
      </c>
      <c r="C784">
        <v>0.3</v>
      </c>
      <c r="D784" t="str">
        <f>CONCATENATE("OS=",C784)</f>
        <v>OS=0.3</v>
      </c>
      <c r="E784">
        <v>4</v>
      </c>
      <c r="F784">
        <v>0.7</v>
      </c>
      <c r="G784" t="str">
        <f>CONCATENATE("ρ=",F784)</f>
        <v>ρ=0.7</v>
      </c>
      <c r="H784" t="s">
        <v>6</v>
      </c>
      <c r="I784" t="str">
        <f>CONCATENATE("μ=",H784)</f>
        <v>μ=L</v>
      </c>
      <c r="J784">
        <v>2</v>
      </c>
      <c r="K784">
        <v>3173.9107404436199</v>
      </c>
      <c r="L784" t="s">
        <v>23</v>
      </c>
      <c r="M784">
        <v>3</v>
      </c>
      <c r="N784">
        <v>9</v>
      </c>
      <c r="O784">
        <v>6.6666666666666599</v>
      </c>
      <c r="P784">
        <v>16.577981099999299</v>
      </c>
      <c r="Q784" t="s">
        <v>278</v>
      </c>
      <c r="R784">
        <v>60</v>
      </c>
      <c r="S784">
        <v>0.3</v>
      </c>
      <c r="T784">
        <v>4</v>
      </c>
      <c r="U784">
        <v>0.7</v>
      </c>
      <c r="V784" t="s">
        <v>6</v>
      </c>
      <c r="W784">
        <v>2</v>
      </c>
      <c r="X784" t="s">
        <v>13</v>
      </c>
      <c r="Y784">
        <v>4000.4276693149</v>
      </c>
      <c r="Z784">
        <v>4065.0402489382</v>
      </c>
      <c r="AA784">
        <v>90000000000</v>
      </c>
      <c r="AB784">
        <v>1513.5323968</v>
      </c>
      <c r="AC784">
        <f>(K784-Y784)/Y784</f>
        <v>-0.20660714233406613</v>
      </c>
      <c r="AD784">
        <f>-AC784</f>
        <v>0.20660714233406613</v>
      </c>
      <c r="AE784">
        <f>P784/AB784</f>
        <v>1.0953172284286381E-2</v>
      </c>
    </row>
    <row r="785" spans="1:31" x14ac:dyDescent="0.3">
      <c r="A785" t="s">
        <v>306</v>
      </c>
      <c r="B785">
        <v>30</v>
      </c>
      <c r="C785">
        <v>0.3</v>
      </c>
      <c r="D785" t="str">
        <f>CONCATENATE("OS=",C785)</f>
        <v>OS=0.3</v>
      </c>
      <c r="E785">
        <v>2</v>
      </c>
      <c r="F785">
        <v>0.7</v>
      </c>
      <c r="G785" t="str">
        <f>CONCATENATE("ρ=",F785)</f>
        <v>ρ=0.7</v>
      </c>
      <c r="H785" t="s">
        <v>6</v>
      </c>
      <c r="I785" t="str">
        <f>CONCATENATE("μ=",H785)</f>
        <v>μ=L</v>
      </c>
      <c r="J785">
        <v>4</v>
      </c>
      <c r="K785">
        <v>3172.6688135564</v>
      </c>
      <c r="L785" t="s">
        <v>25</v>
      </c>
      <c r="M785">
        <v>4</v>
      </c>
      <c r="N785">
        <v>9</v>
      </c>
      <c r="O785">
        <v>3.3333333333333299</v>
      </c>
      <c r="P785">
        <v>2.4194632999999599</v>
      </c>
      <c r="Q785" t="s">
        <v>306</v>
      </c>
      <c r="R785">
        <v>30</v>
      </c>
      <c r="S785">
        <v>0.3</v>
      </c>
      <c r="T785">
        <v>2</v>
      </c>
      <c r="U785">
        <v>0.7</v>
      </c>
      <c r="V785" t="s">
        <v>6</v>
      </c>
      <c r="W785">
        <v>4</v>
      </c>
      <c r="X785" t="s">
        <v>13</v>
      </c>
      <c r="Y785">
        <v>3682.5009218506002</v>
      </c>
      <c r="Z785">
        <v>3717.6199595528501</v>
      </c>
      <c r="AA785">
        <v>3771.7273856525399</v>
      </c>
      <c r="AB785">
        <v>1047.3952624999999</v>
      </c>
      <c r="AC785">
        <f>(K785-Y785)/Y785</f>
        <v>-0.13844724525906968</v>
      </c>
      <c r="AD785">
        <f>-AC785</f>
        <v>0.13844724525906968</v>
      </c>
      <c r="AE785">
        <f>P785/AB785</f>
        <v>2.309981137612755E-3</v>
      </c>
    </row>
    <row r="786" spans="1:31" x14ac:dyDescent="0.3">
      <c r="A786" t="s">
        <v>285</v>
      </c>
      <c r="B786">
        <v>60</v>
      </c>
      <c r="C786">
        <v>0.3</v>
      </c>
      <c r="D786" t="str">
        <f>CONCATENATE("OS=",C786)</f>
        <v>OS=0.3</v>
      </c>
      <c r="E786">
        <v>4</v>
      </c>
      <c r="F786">
        <v>0.7</v>
      </c>
      <c r="G786" t="str">
        <f>CONCATENATE("ρ=",F786)</f>
        <v>ρ=0.7</v>
      </c>
      <c r="H786" t="s">
        <v>6</v>
      </c>
      <c r="I786" t="str">
        <f>CONCATENATE("μ=",H786)</f>
        <v>μ=L</v>
      </c>
      <c r="J786">
        <v>1</v>
      </c>
      <c r="K786">
        <v>3171.4673358714999</v>
      </c>
      <c r="L786" t="s">
        <v>24</v>
      </c>
      <c r="M786">
        <v>5</v>
      </c>
      <c r="N786">
        <v>9</v>
      </c>
      <c r="O786">
        <v>6.6666666666666599</v>
      </c>
      <c r="P786">
        <v>24.019242799999098</v>
      </c>
      <c r="Q786" t="s">
        <v>285</v>
      </c>
      <c r="R786">
        <v>60</v>
      </c>
      <c r="S786">
        <v>0.3</v>
      </c>
      <c r="T786">
        <v>4</v>
      </c>
      <c r="U786">
        <v>0.7</v>
      </c>
      <c r="V786" t="s">
        <v>6</v>
      </c>
      <c r="W786">
        <v>1</v>
      </c>
      <c r="X786" t="s">
        <v>13</v>
      </c>
      <c r="Y786">
        <v>3676.7635807246202</v>
      </c>
      <c r="Z786">
        <v>3711.3467185162299</v>
      </c>
      <c r="AA786">
        <v>90000000000</v>
      </c>
      <c r="AB786">
        <v>1503.834828</v>
      </c>
      <c r="AC786">
        <f>(K786-Y786)/Y786</f>
        <v>-0.13742962628930738</v>
      </c>
      <c r="AD786">
        <f>-AC786</f>
        <v>0.13742962628930738</v>
      </c>
      <c r="AE786">
        <f>P786/AB786</f>
        <v>1.5971995296812674E-2</v>
      </c>
    </row>
    <row r="787" spans="1:31" x14ac:dyDescent="0.3">
      <c r="A787" t="s">
        <v>275</v>
      </c>
      <c r="B787">
        <v>10</v>
      </c>
      <c r="C787">
        <v>0.7</v>
      </c>
      <c r="D787" t="str">
        <f>CONCATENATE("OS=",C787)</f>
        <v>OS=0.7</v>
      </c>
      <c r="E787">
        <v>4</v>
      </c>
      <c r="F787">
        <v>0.7</v>
      </c>
      <c r="G787" t="str">
        <f>CONCATENATE("ρ=",F787)</f>
        <v>ρ=0.7</v>
      </c>
      <c r="H787" t="s">
        <v>6</v>
      </c>
      <c r="I787" t="str">
        <f>CONCATENATE("μ=",H787)</f>
        <v>μ=L</v>
      </c>
      <c r="J787">
        <v>5</v>
      </c>
      <c r="K787">
        <v>3170.6975652209999</v>
      </c>
      <c r="L787" t="s">
        <v>22</v>
      </c>
      <c r="M787">
        <v>0</v>
      </c>
      <c r="N787">
        <v>9</v>
      </c>
      <c r="O787">
        <v>6.6666666666666599</v>
      </c>
      <c r="P787">
        <v>8.9941899999999395E-2</v>
      </c>
      <c r="Q787" t="s">
        <v>275</v>
      </c>
      <c r="R787">
        <v>10</v>
      </c>
      <c r="S787">
        <v>0.7</v>
      </c>
      <c r="T787">
        <v>4</v>
      </c>
      <c r="U787">
        <v>0.7</v>
      </c>
      <c r="V787" t="s">
        <v>6</v>
      </c>
      <c r="W787">
        <v>5</v>
      </c>
      <c r="X787" t="s">
        <v>13</v>
      </c>
      <c r="Y787">
        <v>3156.2474649849401</v>
      </c>
      <c r="Z787">
        <v>3282.0111847185799</v>
      </c>
      <c r="AA787">
        <v>3409.8274513534102</v>
      </c>
      <c r="AB787">
        <v>38.443445599999897</v>
      </c>
      <c r="AC787">
        <f>(K787-Y787)/Y787</f>
        <v>4.5782532568715345E-3</v>
      </c>
      <c r="AD787">
        <f>-AC787</f>
        <v>-4.5782532568715345E-3</v>
      </c>
      <c r="AE787">
        <f>P787/AB787</f>
        <v>2.3395899768151799E-3</v>
      </c>
    </row>
    <row r="788" spans="1:31" x14ac:dyDescent="0.3">
      <c r="A788" t="s">
        <v>314</v>
      </c>
      <c r="B788">
        <v>20</v>
      </c>
      <c r="C788">
        <v>0.7</v>
      </c>
      <c r="D788" t="str">
        <f>CONCATENATE("OS=",C788)</f>
        <v>OS=0.7</v>
      </c>
      <c r="E788">
        <v>4</v>
      </c>
      <c r="F788">
        <v>0.7</v>
      </c>
      <c r="G788" t="str">
        <f>CONCATENATE("ρ=",F788)</f>
        <v>ρ=0.7</v>
      </c>
      <c r="H788" t="s">
        <v>6</v>
      </c>
      <c r="I788" t="str">
        <f>CONCATENATE("μ=",H788)</f>
        <v>μ=L</v>
      </c>
      <c r="J788">
        <v>4</v>
      </c>
      <c r="K788">
        <v>3168.9404598126298</v>
      </c>
      <c r="L788" t="s">
        <v>19</v>
      </c>
      <c r="M788">
        <v>4</v>
      </c>
      <c r="N788">
        <v>7</v>
      </c>
      <c r="O788">
        <v>6.6666666666666599</v>
      </c>
      <c r="P788">
        <v>0.49077939999995102</v>
      </c>
      <c r="Q788" t="s">
        <v>314</v>
      </c>
      <c r="R788">
        <v>20</v>
      </c>
      <c r="S788">
        <v>0.7</v>
      </c>
      <c r="T788">
        <v>4</v>
      </c>
      <c r="U788">
        <v>0.7</v>
      </c>
      <c r="V788" t="s">
        <v>6</v>
      </c>
      <c r="W788">
        <v>4</v>
      </c>
      <c r="X788" t="s">
        <v>13</v>
      </c>
      <c r="Y788">
        <v>3777.6805068374101</v>
      </c>
      <c r="Z788">
        <v>3785.53019141098</v>
      </c>
      <c r="AA788">
        <v>3793.9182375530099</v>
      </c>
      <c r="AB788">
        <v>238.020914</v>
      </c>
      <c r="AC788">
        <f>(K788-Y788)/Y788</f>
        <v>-0.16114122036603987</v>
      </c>
      <c r="AD788">
        <f>-AC788</f>
        <v>0.16114122036603987</v>
      </c>
      <c r="AE788">
        <f>P788/AB788</f>
        <v>2.0619171305255595E-3</v>
      </c>
    </row>
    <row r="789" spans="1:31" x14ac:dyDescent="0.3">
      <c r="A789" t="s">
        <v>314</v>
      </c>
      <c r="B789">
        <v>20</v>
      </c>
      <c r="C789">
        <v>0.7</v>
      </c>
      <c r="D789" t="str">
        <f>CONCATENATE("OS=",C789)</f>
        <v>OS=0.7</v>
      </c>
      <c r="E789">
        <v>4</v>
      </c>
      <c r="F789">
        <v>0.7</v>
      </c>
      <c r="G789" t="str">
        <f>CONCATENATE("ρ=",F789)</f>
        <v>ρ=0.7</v>
      </c>
      <c r="H789" t="s">
        <v>6</v>
      </c>
      <c r="I789" t="str">
        <f>CONCATENATE("μ=",H789)</f>
        <v>μ=L</v>
      </c>
      <c r="J789">
        <v>4</v>
      </c>
      <c r="K789">
        <v>3168.9404598126298</v>
      </c>
      <c r="L789" t="s">
        <v>18</v>
      </c>
      <c r="M789">
        <v>5</v>
      </c>
      <c r="N789">
        <v>7</v>
      </c>
      <c r="O789">
        <v>6.6666666666666599</v>
      </c>
      <c r="P789">
        <v>0.51724730000000796</v>
      </c>
      <c r="Q789" t="s">
        <v>314</v>
      </c>
      <c r="R789">
        <v>20</v>
      </c>
      <c r="S789">
        <v>0.7</v>
      </c>
      <c r="T789">
        <v>4</v>
      </c>
      <c r="U789">
        <v>0.7</v>
      </c>
      <c r="V789" t="s">
        <v>6</v>
      </c>
      <c r="W789">
        <v>4</v>
      </c>
      <c r="X789" t="s">
        <v>13</v>
      </c>
      <c r="Y789">
        <v>3777.6805068374101</v>
      </c>
      <c r="Z789">
        <v>3785.53019141098</v>
      </c>
      <c r="AA789">
        <v>3793.9182375530099</v>
      </c>
      <c r="AB789">
        <v>238.020914</v>
      </c>
      <c r="AC789">
        <f>(K789-Y789)/Y789</f>
        <v>-0.16114122036603987</v>
      </c>
      <c r="AD789">
        <f>-AC789</f>
        <v>0.16114122036603987</v>
      </c>
      <c r="AE789">
        <f>P789/AB789</f>
        <v>2.1731170228176167E-3</v>
      </c>
    </row>
    <row r="790" spans="1:31" x14ac:dyDescent="0.3">
      <c r="A790" t="s">
        <v>314</v>
      </c>
      <c r="B790">
        <v>20</v>
      </c>
      <c r="C790">
        <v>0.7</v>
      </c>
      <c r="D790" t="str">
        <f>CONCATENATE("OS=",C790)</f>
        <v>OS=0.7</v>
      </c>
      <c r="E790">
        <v>4</v>
      </c>
      <c r="F790">
        <v>0.7</v>
      </c>
      <c r="G790" t="str">
        <f>CONCATENATE("ρ=",F790)</f>
        <v>ρ=0.7</v>
      </c>
      <c r="H790" t="s">
        <v>6</v>
      </c>
      <c r="I790" t="str">
        <f>CONCATENATE("μ=",H790)</f>
        <v>μ=L</v>
      </c>
      <c r="J790">
        <v>4</v>
      </c>
      <c r="K790">
        <v>3168.9393372678201</v>
      </c>
      <c r="L790" t="s">
        <v>21</v>
      </c>
      <c r="M790">
        <v>0</v>
      </c>
      <c r="N790">
        <v>7</v>
      </c>
      <c r="O790">
        <v>6.6666666666666599</v>
      </c>
      <c r="P790">
        <v>0.49136600000008401</v>
      </c>
      <c r="Q790" t="s">
        <v>314</v>
      </c>
      <c r="R790">
        <v>20</v>
      </c>
      <c r="S790">
        <v>0.7</v>
      </c>
      <c r="T790">
        <v>4</v>
      </c>
      <c r="U790">
        <v>0.7</v>
      </c>
      <c r="V790" t="s">
        <v>6</v>
      </c>
      <c r="W790">
        <v>4</v>
      </c>
      <c r="X790" t="s">
        <v>13</v>
      </c>
      <c r="Y790">
        <v>3777.6805068374101</v>
      </c>
      <c r="Z790">
        <v>3785.53019141098</v>
      </c>
      <c r="AA790">
        <v>3793.9182375530099</v>
      </c>
      <c r="AB790">
        <v>238.020914</v>
      </c>
      <c r="AC790">
        <f>(K790-Y790)/Y790</f>
        <v>-0.16114151751790534</v>
      </c>
      <c r="AD790">
        <f>-AC790</f>
        <v>0.16114151751790534</v>
      </c>
      <c r="AE790">
        <f>P790/AB790</f>
        <v>2.0643816198440612E-3</v>
      </c>
    </row>
    <row r="791" spans="1:31" x14ac:dyDescent="0.3">
      <c r="A791" t="s">
        <v>314</v>
      </c>
      <c r="B791">
        <v>20</v>
      </c>
      <c r="C791">
        <v>0.7</v>
      </c>
      <c r="D791" t="str">
        <f>CONCATENATE("OS=",C791)</f>
        <v>OS=0.7</v>
      </c>
      <c r="E791">
        <v>4</v>
      </c>
      <c r="F791">
        <v>0.7</v>
      </c>
      <c r="G791" t="str">
        <f>CONCATENATE("ρ=",F791)</f>
        <v>ρ=0.7</v>
      </c>
      <c r="H791" t="s">
        <v>6</v>
      </c>
      <c r="I791" t="str">
        <f>CONCATENATE("μ=",H791)</f>
        <v>μ=L</v>
      </c>
      <c r="J791">
        <v>4</v>
      </c>
      <c r="K791">
        <v>3168.9393372678201</v>
      </c>
      <c r="L791" t="s">
        <v>20</v>
      </c>
      <c r="M791">
        <v>3</v>
      </c>
      <c r="N791">
        <v>7</v>
      </c>
      <c r="O791">
        <v>6.6666666666666599</v>
      </c>
      <c r="P791">
        <v>0.446647999999981</v>
      </c>
      <c r="Q791" t="s">
        <v>314</v>
      </c>
      <c r="R791">
        <v>20</v>
      </c>
      <c r="S791">
        <v>0.7</v>
      </c>
      <c r="T791">
        <v>4</v>
      </c>
      <c r="U791">
        <v>0.7</v>
      </c>
      <c r="V791" t="s">
        <v>6</v>
      </c>
      <c r="W791">
        <v>4</v>
      </c>
      <c r="X791" t="s">
        <v>13</v>
      </c>
      <c r="Y791">
        <v>3777.6805068374101</v>
      </c>
      <c r="Z791">
        <v>3785.53019141098</v>
      </c>
      <c r="AA791">
        <v>3793.9182375530099</v>
      </c>
      <c r="AB791">
        <v>238.020914</v>
      </c>
      <c r="AC791">
        <f>(K791-Y791)/Y791</f>
        <v>-0.16114151751790534</v>
      </c>
      <c r="AD791">
        <f>-AC791</f>
        <v>0.16114151751790534</v>
      </c>
      <c r="AE791">
        <f>P791/AB791</f>
        <v>1.8765073727932203E-3</v>
      </c>
    </row>
    <row r="792" spans="1:31" x14ac:dyDescent="0.3">
      <c r="A792" t="s">
        <v>301</v>
      </c>
      <c r="B792">
        <v>30</v>
      </c>
      <c r="C792">
        <v>0.7</v>
      </c>
      <c r="D792" t="str">
        <f>CONCATENATE("OS=",C792)</f>
        <v>OS=0.7</v>
      </c>
      <c r="E792">
        <v>2</v>
      </c>
      <c r="F792">
        <v>0.7</v>
      </c>
      <c r="G792" t="str">
        <f>CONCATENATE("ρ=",F792)</f>
        <v>ρ=0.7</v>
      </c>
      <c r="H792" t="s">
        <v>6</v>
      </c>
      <c r="I792" t="str">
        <f>CONCATENATE("μ=",H792)</f>
        <v>μ=L</v>
      </c>
      <c r="J792">
        <v>1</v>
      </c>
      <c r="K792">
        <v>3167.8198139493102</v>
      </c>
      <c r="L792" t="s">
        <v>22</v>
      </c>
      <c r="M792">
        <v>0</v>
      </c>
      <c r="N792">
        <v>9</v>
      </c>
      <c r="O792">
        <v>3.3333333333333299</v>
      </c>
      <c r="P792">
        <v>2.0204932000001401</v>
      </c>
      <c r="Q792" t="s">
        <v>301</v>
      </c>
      <c r="R792">
        <v>30</v>
      </c>
      <c r="S792">
        <v>0.7</v>
      </c>
      <c r="T792">
        <v>2</v>
      </c>
      <c r="U792">
        <v>0.7</v>
      </c>
      <c r="V792" t="s">
        <v>6</v>
      </c>
      <c r="W792">
        <v>1</v>
      </c>
      <c r="X792" t="s">
        <v>13</v>
      </c>
      <c r="Y792">
        <v>3514.8479890444701</v>
      </c>
      <c r="Z792">
        <v>3514.8479890444701</v>
      </c>
      <c r="AA792">
        <v>3514.8479890444701</v>
      </c>
      <c r="AB792">
        <v>1022.28750769999</v>
      </c>
      <c r="AC792">
        <f>(K792-Y792)/Y792</f>
        <v>-9.8732057880403901E-2</v>
      </c>
      <c r="AD792">
        <f>-AC792</f>
        <v>9.8732057880403901E-2</v>
      </c>
      <c r="AE792">
        <f>P792/AB792</f>
        <v>1.9764432068097742E-3</v>
      </c>
    </row>
    <row r="793" spans="1:31" x14ac:dyDescent="0.3">
      <c r="A793" t="s">
        <v>286</v>
      </c>
      <c r="B793">
        <v>20</v>
      </c>
      <c r="C793">
        <v>0.7</v>
      </c>
      <c r="D793" t="str">
        <f>CONCATENATE("OS=",C793)</f>
        <v>OS=0.7</v>
      </c>
      <c r="E793">
        <v>4</v>
      </c>
      <c r="F793">
        <v>0.7</v>
      </c>
      <c r="G793" t="str">
        <f>CONCATENATE("ρ=",F793)</f>
        <v>ρ=0.7</v>
      </c>
      <c r="H793" t="s">
        <v>4</v>
      </c>
      <c r="I793" t="str">
        <f>CONCATENATE("μ=",H793)</f>
        <v>μ=H</v>
      </c>
      <c r="J793">
        <v>4</v>
      </c>
      <c r="K793">
        <v>3167.4977867591001</v>
      </c>
      <c r="L793" t="s">
        <v>31</v>
      </c>
      <c r="M793">
        <v>0</v>
      </c>
      <c r="N793">
        <v>8</v>
      </c>
      <c r="O793">
        <v>6.6666666666666599</v>
      </c>
      <c r="P793">
        <v>0.82636730000001501</v>
      </c>
      <c r="Q793" t="s">
        <v>286</v>
      </c>
      <c r="R793">
        <v>20</v>
      </c>
      <c r="S793">
        <v>0.7</v>
      </c>
      <c r="T793">
        <v>4</v>
      </c>
      <c r="U793">
        <v>0.7</v>
      </c>
      <c r="V793" t="s">
        <v>4</v>
      </c>
      <c r="W793">
        <v>4</v>
      </c>
      <c r="X793" t="s">
        <v>13</v>
      </c>
      <c r="Y793">
        <v>3027.0490184540299</v>
      </c>
      <c r="Z793">
        <v>3027.0490184540299</v>
      </c>
      <c r="AA793">
        <v>3027.0490184540299</v>
      </c>
      <c r="AB793">
        <v>394.33075179999997</v>
      </c>
      <c r="AC793">
        <f>(K793-Y793)/Y793</f>
        <v>4.6397916733043186E-2</v>
      </c>
      <c r="AD793">
        <f>-AC793</f>
        <v>-4.6397916733043186E-2</v>
      </c>
      <c r="AE793">
        <f>P793/AB793</f>
        <v>2.0956197208254735E-3</v>
      </c>
    </row>
    <row r="794" spans="1:31" x14ac:dyDescent="0.3">
      <c r="A794" t="s">
        <v>286</v>
      </c>
      <c r="B794">
        <v>20</v>
      </c>
      <c r="C794">
        <v>0.7</v>
      </c>
      <c r="D794" t="str">
        <f>CONCATENATE("OS=",C794)</f>
        <v>OS=0.7</v>
      </c>
      <c r="E794">
        <v>4</v>
      </c>
      <c r="F794">
        <v>0.7</v>
      </c>
      <c r="G794" t="str">
        <f>CONCATENATE("ρ=",F794)</f>
        <v>ρ=0.7</v>
      </c>
      <c r="H794" t="s">
        <v>4</v>
      </c>
      <c r="I794" t="str">
        <f>CONCATENATE("μ=",H794)</f>
        <v>μ=H</v>
      </c>
      <c r="J794">
        <v>4</v>
      </c>
      <c r="K794">
        <v>3167.4977867591001</v>
      </c>
      <c r="L794" t="s">
        <v>30</v>
      </c>
      <c r="M794">
        <v>3</v>
      </c>
      <c r="N794">
        <v>8</v>
      </c>
      <c r="O794">
        <v>6.6666666666666599</v>
      </c>
      <c r="P794">
        <v>0.88152009999998804</v>
      </c>
      <c r="Q794" t="s">
        <v>286</v>
      </c>
      <c r="R794">
        <v>20</v>
      </c>
      <c r="S794">
        <v>0.7</v>
      </c>
      <c r="T794">
        <v>4</v>
      </c>
      <c r="U794">
        <v>0.7</v>
      </c>
      <c r="V794" t="s">
        <v>4</v>
      </c>
      <c r="W794">
        <v>4</v>
      </c>
      <c r="X794" t="s">
        <v>13</v>
      </c>
      <c r="Y794">
        <v>3027.0490184540299</v>
      </c>
      <c r="Z794">
        <v>3027.0490184540299</v>
      </c>
      <c r="AA794">
        <v>3027.0490184540299</v>
      </c>
      <c r="AB794">
        <v>394.33075179999997</v>
      </c>
      <c r="AC794">
        <f>(K794-Y794)/Y794</f>
        <v>4.6397916733043186E-2</v>
      </c>
      <c r="AD794">
        <f>-AC794</f>
        <v>-4.6397916733043186E-2</v>
      </c>
      <c r="AE794">
        <f>P794/AB794</f>
        <v>2.2354840345981562E-3</v>
      </c>
    </row>
    <row r="795" spans="1:31" x14ac:dyDescent="0.3">
      <c r="A795" t="s">
        <v>286</v>
      </c>
      <c r="B795">
        <v>20</v>
      </c>
      <c r="C795">
        <v>0.7</v>
      </c>
      <c r="D795" t="str">
        <f>CONCATENATE("OS=",C795)</f>
        <v>OS=0.7</v>
      </c>
      <c r="E795">
        <v>4</v>
      </c>
      <c r="F795">
        <v>0.7</v>
      </c>
      <c r="G795" t="str">
        <f>CONCATENATE("ρ=",F795)</f>
        <v>ρ=0.7</v>
      </c>
      <c r="H795" t="s">
        <v>4</v>
      </c>
      <c r="I795" t="str">
        <f>CONCATENATE("μ=",H795)</f>
        <v>μ=H</v>
      </c>
      <c r="J795">
        <v>4</v>
      </c>
      <c r="K795">
        <v>3167.4977867591001</v>
      </c>
      <c r="L795" t="s">
        <v>29</v>
      </c>
      <c r="M795">
        <v>4</v>
      </c>
      <c r="N795">
        <v>8</v>
      </c>
      <c r="O795">
        <v>6.6666666666666599</v>
      </c>
      <c r="P795">
        <v>0.96232840000004605</v>
      </c>
      <c r="Q795" t="s">
        <v>286</v>
      </c>
      <c r="R795">
        <v>20</v>
      </c>
      <c r="S795">
        <v>0.7</v>
      </c>
      <c r="T795">
        <v>4</v>
      </c>
      <c r="U795">
        <v>0.7</v>
      </c>
      <c r="V795" t="s">
        <v>4</v>
      </c>
      <c r="W795">
        <v>4</v>
      </c>
      <c r="X795" t="s">
        <v>13</v>
      </c>
      <c r="Y795">
        <v>3027.0490184540299</v>
      </c>
      <c r="Z795">
        <v>3027.0490184540299</v>
      </c>
      <c r="AA795">
        <v>3027.0490184540299</v>
      </c>
      <c r="AB795">
        <v>394.33075179999997</v>
      </c>
      <c r="AC795">
        <f>(K795-Y795)/Y795</f>
        <v>4.6397916733043186E-2</v>
      </c>
      <c r="AD795">
        <f>-AC795</f>
        <v>-4.6397916733043186E-2</v>
      </c>
      <c r="AE795">
        <f>P795/AB795</f>
        <v>2.4404092138574267E-3</v>
      </c>
    </row>
    <row r="796" spans="1:31" x14ac:dyDescent="0.3">
      <c r="A796" t="s">
        <v>286</v>
      </c>
      <c r="B796">
        <v>20</v>
      </c>
      <c r="C796">
        <v>0.7</v>
      </c>
      <c r="D796" t="str">
        <f>CONCATENATE("OS=",C796)</f>
        <v>OS=0.7</v>
      </c>
      <c r="E796">
        <v>4</v>
      </c>
      <c r="F796">
        <v>0.7</v>
      </c>
      <c r="G796" t="str">
        <f>CONCATENATE("ρ=",F796)</f>
        <v>ρ=0.7</v>
      </c>
      <c r="H796" t="s">
        <v>4</v>
      </c>
      <c r="I796" t="str">
        <f>CONCATENATE("μ=",H796)</f>
        <v>μ=H</v>
      </c>
      <c r="J796">
        <v>4</v>
      </c>
      <c r="K796">
        <v>3167.4977867591001</v>
      </c>
      <c r="L796" t="s">
        <v>28</v>
      </c>
      <c r="M796">
        <v>5</v>
      </c>
      <c r="N796">
        <v>8</v>
      </c>
      <c r="O796">
        <v>6.6666666666666599</v>
      </c>
      <c r="P796">
        <v>0.92120949999991797</v>
      </c>
      <c r="Q796" t="s">
        <v>286</v>
      </c>
      <c r="R796">
        <v>20</v>
      </c>
      <c r="S796">
        <v>0.7</v>
      </c>
      <c r="T796">
        <v>4</v>
      </c>
      <c r="U796">
        <v>0.7</v>
      </c>
      <c r="V796" t="s">
        <v>4</v>
      </c>
      <c r="W796">
        <v>4</v>
      </c>
      <c r="X796" t="s">
        <v>13</v>
      </c>
      <c r="Y796">
        <v>3027.0490184540299</v>
      </c>
      <c r="Z796">
        <v>3027.0490184540299</v>
      </c>
      <c r="AA796">
        <v>3027.0490184540299</v>
      </c>
      <c r="AB796">
        <v>394.33075179999997</v>
      </c>
      <c r="AC796">
        <f>(K796-Y796)/Y796</f>
        <v>4.6397916733043186E-2</v>
      </c>
      <c r="AD796">
        <f>-AC796</f>
        <v>-4.6397916733043186E-2</v>
      </c>
      <c r="AE796">
        <f>P796/AB796</f>
        <v>2.336134059529663E-3</v>
      </c>
    </row>
    <row r="797" spans="1:31" x14ac:dyDescent="0.3">
      <c r="A797" t="s">
        <v>280</v>
      </c>
      <c r="B797">
        <v>30</v>
      </c>
      <c r="C797">
        <v>0.7</v>
      </c>
      <c r="D797" t="str">
        <f>CONCATENATE("OS=",C797)</f>
        <v>OS=0.7</v>
      </c>
      <c r="E797">
        <v>4</v>
      </c>
      <c r="F797">
        <v>0.7</v>
      </c>
      <c r="G797" t="str">
        <f>CONCATENATE("ρ=",F797)</f>
        <v>ρ=0.7</v>
      </c>
      <c r="H797" t="s">
        <v>6</v>
      </c>
      <c r="I797" t="str">
        <f>CONCATENATE("μ=",H797)</f>
        <v>μ=L</v>
      </c>
      <c r="J797">
        <v>3</v>
      </c>
      <c r="K797">
        <v>3165.1899696379101</v>
      </c>
      <c r="L797" t="s">
        <v>22</v>
      </c>
      <c r="M797">
        <v>0</v>
      </c>
      <c r="N797">
        <v>9</v>
      </c>
      <c r="O797">
        <v>6.6666666666666599</v>
      </c>
      <c r="P797">
        <v>1.44534949999979</v>
      </c>
      <c r="Q797" t="s">
        <v>280</v>
      </c>
      <c r="R797">
        <v>30</v>
      </c>
      <c r="S797">
        <v>0.7</v>
      </c>
      <c r="T797">
        <v>4</v>
      </c>
      <c r="U797">
        <v>0.7</v>
      </c>
      <c r="V797" t="s">
        <v>6</v>
      </c>
      <c r="W797">
        <v>3</v>
      </c>
      <c r="X797" t="s">
        <v>13</v>
      </c>
      <c r="Y797">
        <v>2907.5978349278298</v>
      </c>
      <c r="Z797">
        <v>2907.5978349278298</v>
      </c>
      <c r="AA797">
        <v>2907.5978349278298</v>
      </c>
      <c r="AB797">
        <v>862.59145320000198</v>
      </c>
      <c r="AC797">
        <f>(K797-Y797)/Y797</f>
        <v>8.8592766033777845E-2</v>
      </c>
      <c r="AD797">
        <f>-AC797</f>
        <v>-8.8592766033777845E-2</v>
      </c>
      <c r="AE797">
        <f>P797/AB797</f>
        <v>1.6755898689210275E-3</v>
      </c>
    </row>
    <row r="798" spans="1:31" x14ac:dyDescent="0.3">
      <c r="A798" t="s">
        <v>308</v>
      </c>
      <c r="B798">
        <v>60</v>
      </c>
      <c r="C798">
        <v>0.7</v>
      </c>
      <c r="D798" t="str">
        <f>CONCATENATE("OS=",C798)</f>
        <v>OS=0.7</v>
      </c>
      <c r="E798">
        <v>2</v>
      </c>
      <c r="F798">
        <v>0.3</v>
      </c>
      <c r="G798" t="str">
        <f>CONCATENATE("ρ=",F798)</f>
        <v>ρ=0.3</v>
      </c>
      <c r="H798" t="s">
        <v>6</v>
      </c>
      <c r="I798" t="str">
        <f>CONCATENATE("μ=",H798)</f>
        <v>μ=L</v>
      </c>
      <c r="J798">
        <v>1</v>
      </c>
      <c r="K798">
        <v>3162.3950640941298</v>
      </c>
      <c r="L798" t="s">
        <v>23</v>
      </c>
      <c r="M798">
        <v>3</v>
      </c>
      <c r="N798">
        <v>9</v>
      </c>
      <c r="O798">
        <v>3.3333333333333299</v>
      </c>
      <c r="P798">
        <v>13.414631800000199</v>
      </c>
      <c r="Q798" t="s">
        <v>308</v>
      </c>
      <c r="R798">
        <v>60</v>
      </c>
      <c r="S798">
        <v>0.7</v>
      </c>
      <c r="T798">
        <v>2</v>
      </c>
      <c r="U798">
        <v>0.3</v>
      </c>
      <c r="V798" t="s">
        <v>6</v>
      </c>
      <c r="W798">
        <v>1</v>
      </c>
      <c r="X798" t="s">
        <v>13</v>
      </c>
      <c r="Y798">
        <v>3133.7058478540898</v>
      </c>
      <c r="Z798">
        <v>3133.7058478540898</v>
      </c>
      <c r="AA798">
        <v>90000000000</v>
      </c>
      <c r="AB798">
        <v>1510.0455274999999</v>
      </c>
      <c r="AC798">
        <f>(K798-Y798)/Y798</f>
        <v>9.1550444211877351E-3</v>
      </c>
      <c r="AD798">
        <f>-AC798</f>
        <v>-9.1550444211877351E-3</v>
      </c>
      <c r="AE798">
        <f>P798/AB798</f>
        <v>8.8835942729549259E-3</v>
      </c>
    </row>
    <row r="799" spans="1:31" x14ac:dyDescent="0.3">
      <c r="A799" t="s">
        <v>308</v>
      </c>
      <c r="B799">
        <v>60</v>
      </c>
      <c r="C799">
        <v>0.7</v>
      </c>
      <c r="D799" t="str">
        <f>CONCATENATE("OS=",C799)</f>
        <v>OS=0.7</v>
      </c>
      <c r="E799">
        <v>2</v>
      </c>
      <c r="F799">
        <v>0.3</v>
      </c>
      <c r="G799" t="str">
        <f>CONCATENATE("ρ=",F799)</f>
        <v>ρ=0.3</v>
      </c>
      <c r="H799" t="s">
        <v>6</v>
      </c>
      <c r="I799" t="str">
        <f>CONCATENATE("μ=",H799)</f>
        <v>μ=L</v>
      </c>
      <c r="J799">
        <v>1</v>
      </c>
      <c r="K799">
        <v>3162.1183860819301</v>
      </c>
      <c r="L799" t="s">
        <v>25</v>
      </c>
      <c r="M799">
        <v>4</v>
      </c>
      <c r="N799">
        <v>9</v>
      </c>
      <c r="O799">
        <v>3.3333333333333299</v>
      </c>
      <c r="P799">
        <v>14.9423352000012</v>
      </c>
      <c r="Q799" t="s">
        <v>308</v>
      </c>
      <c r="R799">
        <v>60</v>
      </c>
      <c r="S799">
        <v>0.7</v>
      </c>
      <c r="T799">
        <v>2</v>
      </c>
      <c r="U799">
        <v>0.3</v>
      </c>
      <c r="V799" t="s">
        <v>6</v>
      </c>
      <c r="W799">
        <v>1</v>
      </c>
      <c r="X799" t="s">
        <v>13</v>
      </c>
      <c r="Y799">
        <v>3133.7058478540898</v>
      </c>
      <c r="Z799">
        <v>3133.7058478540898</v>
      </c>
      <c r="AA799">
        <v>90000000000</v>
      </c>
      <c r="AB799">
        <v>1510.0455274999999</v>
      </c>
      <c r="AC799">
        <f>(K799-Y799)/Y799</f>
        <v>9.0667534246383474E-3</v>
      </c>
      <c r="AD799">
        <f>-AC799</f>
        <v>-9.0667534246383474E-3</v>
      </c>
      <c r="AE799">
        <f>P799/AB799</f>
        <v>9.8952878756837347E-3</v>
      </c>
    </row>
    <row r="800" spans="1:31" x14ac:dyDescent="0.3">
      <c r="A800" t="s">
        <v>319</v>
      </c>
      <c r="B800">
        <v>60</v>
      </c>
      <c r="C800">
        <v>0.7</v>
      </c>
      <c r="D800" t="str">
        <f>CONCATENATE("OS=",C800)</f>
        <v>OS=0.7</v>
      </c>
      <c r="E800">
        <v>2</v>
      </c>
      <c r="F800">
        <v>0.7</v>
      </c>
      <c r="G800" t="str">
        <f>CONCATENATE("ρ=",F800)</f>
        <v>ρ=0.7</v>
      </c>
      <c r="H800" t="s">
        <v>4</v>
      </c>
      <c r="I800" t="str">
        <f>CONCATENATE("μ=",H800)</f>
        <v>μ=H</v>
      </c>
      <c r="J800">
        <v>4</v>
      </c>
      <c r="K800">
        <v>3159.0734991322101</v>
      </c>
      <c r="L800" t="s">
        <v>21</v>
      </c>
      <c r="M800">
        <v>0</v>
      </c>
      <c r="N800">
        <v>7</v>
      </c>
      <c r="O800">
        <v>3.3333333333333299</v>
      </c>
      <c r="P800">
        <v>16.403240399999</v>
      </c>
      <c r="Q800" t="s">
        <v>319</v>
      </c>
      <c r="R800">
        <v>60</v>
      </c>
      <c r="S800">
        <v>0.7</v>
      </c>
      <c r="T800">
        <v>2</v>
      </c>
      <c r="U800">
        <v>0.7</v>
      </c>
      <c r="V800" t="s">
        <v>4</v>
      </c>
      <c r="W800">
        <v>4</v>
      </c>
      <c r="X800" t="s">
        <v>13</v>
      </c>
      <c r="Y800">
        <v>3354.88908740031</v>
      </c>
      <c r="Z800">
        <v>3354.88908740031</v>
      </c>
      <c r="AA800">
        <v>90000000000</v>
      </c>
      <c r="AB800">
        <v>1511.4542116999901</v>
      </c>
      <c r="AC800">
        <f>(K800-Y800)/Y800</f>
        <v>-5.8367231573618603E-2</v>
      </c>
      <c r="AD800">
        <f>-AC800</f>
        <v>5.8367231573618603E-2</v>
      </c>
      <c r="AE800">
        <f>P800/AB800</f>
        <v>1.0852621450933436E-2</v>
      </c>
    </row>
    <row r="801" spans="1:31" x14ac:dyDescent="0.3">
      <c r="A801" t="s">
        <v>319</v>
      </c>
      <c r="B801">
        <v>60</v>
      </c>
      <c r="C801">
        <v>0.7</v>
      </c>
      <c r="D801" t="str">
        <f>CONCATENATE("OS=",C801)</f>
        <v>OS=0.7</v>
      </c>
      <c r="E801">
        <v>2</v>
      </c>
      <c r="F801">
        <v>0.7</v>
      </c>
      <c r="G801" t="str">
        <f>CONCATENATE("ρ=",F801)</f>
        <v>ρ=0.7</v>
      </c>
      <c r="H801" t="s">
        <v>4</v>
      </c>
      <c r="I801" t="str">
        <f>CONCATENATE("μ=",H801)</f>
        <v>μ=H</v>
      </c>
      <c r="J801">
        <v>4</v>
      </c>
      <c r="K801">
        <v>3159.0734991322101</v>
      </c>
      <c r="L801" t="s">
        <v>20</v>
      </c>
      <c r="M801">
        <v>3</v>
      </c>
      <c r="N801">
        <v>7</v>
      </c>
      <c r="O801">
        <v>3.3333333333333299</v>
      </c>
      <c r="P801">
        <v>15.1128128000018</v>
      </c>
      <c r="Q801" t="s">
        <v>319</v>
      </c>
      <c r="R801">
        <v>60</v>
      </c>
      <c r="S801">
        <v>0.7</v>
      </c>
      <c r="T801">
        <v>2</v>
      </c>
      <c r="U801">
        <v>0.7</v>
      </c>
      <c r="V801" t="s">
        <v>4</v>
      </c>
      <c r="W801">
        <v>4</v>
      </c>
      <c r="X801" t="s">
        <v>13</v>
      </c>
      <c r="Y801">
        <v>3354.88908740031</v>
      </c>
      <c r="Z801">
        <v>3354.88908740031</v>
      </c>
      <c r="AA801">
        <v>90000000000</v>
      </c>
      <c r="AB801">
        <v>1511.4542116999901</v>
      </c>
      <c r="AC801">
        <f>(K801-Y801)/Y801</f>
        <v>-5.8367231573618603E-2</v>
      </c>
      <c r="AD801">
        <f>-AC801</f>
        <v>5.8367231573618603E-2</v>
      </c>
      <c r="AE801">
        <f>P801/AB801</f>
        <v>9.998855858824757E-3</v>
      </c>
    </row>
    <row r="802" spans="1:31" x14ac:dyDescent="0.3">
      <c r="A802" t="s">
        <v>319</v>
      </c>
      <c r="B802">
        <v>60</v>
      </c>
      <c r="C802">
        <v>0.7</v>
      </c>
      <c r="D802" t="str">
        <f>CONCATENATE("OS=",C802)</f>
        <v>OS=0.7</v>
      </c>
      <c r="E802">
        <v>2</v>
      </c>
      <c r="F802">
        <v>0.7</v>
      </c>
      <c r="G802" t="str">
        <f>CONCATENATE("ρ=",F802)</f>
        <v>ρ=0.7</v>
      </c>
      <c r="H802" t="s">
        <v>4</v>
      </c>
      <c r="I802" t="str">
        <f>CONCATENATE("μ=",H802)</f>
        <v>μ=H</v>
      </c>
      <c r="J802">
        <v>4</v>
      </c>
      <c r="K802">
        <v>3159.0734991322101</v>
      </c>
      <c r="L802" t="s">
        <v>19</v>
      </c>
      <c r="M802">
        <v>4</v>
      </c>
      <c r="N802">
        <v>7</v>
      </c>
      <c r="O802">
        <v>3.3333333333333299</v>
      </c>
      <c r="P802">
        <v>17.321061300000999</v>
      </c>
      <c r="Q802" t="s">
        <v>319</v>
      </c>
      <c r="R802">
        <v>60</v>
      </c>
      <c r="S802">
        <v>0.7</v>
      </c>
      <c r="T802">
        <v>2</v>
      </c>
      <c r="U802">
        <v>0.7</v>
      </c>
      <c r="V802" t="s">
        <v>4</v>
      </c>
      <c r="W802">
        <v>4</v>
      </c>
      <c r="X802" t="s">
        <v>13</v>
      </c>
      <c r="Y802">
        <v>3354.88908740031</v>
      </c>
      <c r="Z802">
        <v>3354.88908740031</v>
      </c>
      <c r="AA802">
        <v>90000000000</v>
      </c>
      <c r="AB802">
        <v>1511.4542116999901</v>
      </c>
      <c r="AC802">
        <f>(K802-Y802)/Y802</f>
        <v>-5.8367231573618603E-2</v>
      </c>
      <c r="AD802">
        <f>-AC802</f>
        <v>5.8367231573618603E-2</v>
      </c>
      <c r="AE802">
        <f>P802/AB802</f>
        <v>1.1459865053086419E-2</v>
      </c>
    </row>
    <row r="803" spans="1:31" x14ac:dyDescent="0.3">
      <c r="A803" t="s">
        <v>319</v>
      </c>
      <c r="B803">
        <v>60</v>
      </c>
      <c r="C803">
        <v>0.7</v>
      </c>
      <c r="D803" t="str">
        <f>CONCATENATE("OS=",C803)</f>
        <v>OS=0.7</v>
      </c>
      <c r="E803">
        <v>2</v>
      </c>
      <c r="F803">
        <v>0.7</v>
      </c>
      <c r="G803" t="str">
        <f>CONCATENATE("ρ=",F803)</f>
        <v>ρ=0.7</v>
      </c>
      <c r="H803" t="s">
        <v>4</v>
      </c>
      <c r="I803" t="str">
        <f>CONCATENATE("μ=",H803)</f>
        <v>μ=H</v>
      </c>
      <c r="J803">
        <v>4</v>
      </c>
      <c r="K803">
        <v>3159.0734991322101</v>
      </c>
      <c r="L803" t="s">
        <v>18</v>
      </c>
      <c r="M803">
        <v>5</v>
      </c>
      <c r="N803">
        <v>7</v>
      </c>
      <c r="O803">
        <v>3.3333333333333299</v>
      </c>
      <c r="P803">
        <v>15.054118000000001</v>
      </c>
      <c r="Q803" t="s">
        <v>319</v>
      </c>
      <c r="R803">
        <v>60</v>
      </c>
      <c r="S803">
        <v>0.7</v>
      </c>
      <c r="T803">
        <v>2</v>
      </c>
      <c r="U803">
        <v>0.7</v>
      </c>
      <c r="V803" t="s">
        <v>4</v>
      </c>
      <c r="W803">
        <v>4</v>
      </c>
      <c r="X803" t="s">
        <v>13</v>
      </c>
      <c r="Y803">
        <v>3354.88908740031</v>
      </c>
      <c r="Z803">
        <v>3354.88908740031</v>
      </c>
      <c r="AA803">
        <v>90000000000</v>
      </c>
      <c r="AB803">
        <v>1511.4542116999901</v>
      </c>
      <c r="AC803">
        <f>(K803-Y803)/Y803</f>
        <v>-5.8367231573618603E-2</v>
      </c>
      <c r="AD803">
        <f>-AC803</f>
        <v>5.8367231573618603E-2</v>
      </c>
      <c r="AE803">
        <f>P803/AB803</f>
        <v>9.9600225289445329E-3</v>
      </c>
    </row>
    <row r="804" spans="1:31" x14ac:dyDescent="0.3">
      <c r="A804" t="s">
        <v>308</v>
      </c>
      <c r="B804">
        <v>60</v>
      </c>
      <c r="C804">
        <v>0.7</v>
      </c>
      <c r="D804" t="str">
        <f>CONCATENATE("OS=",C804)</f>
        <v>OS=0.7</v>
      </c>
      <c r="E804">
        <v>2</v>
      </c>
      <c r="F804">
        <v>0.3</v>
      </c>
      <c r="G804" t="str">
        <f>CONCATENATE("ρ=",F804)</f>
        <v>ρ=0.3</v>
      </c>
      <c r="H804" t="s">
        <v>6</v>
      </c>
      <c r="I804" t="str">
        <f>CONCATENATE("μ=",H804)</f>
        <v>μ=L</v>
      </c>
      <c r="J804">
        <v>1</v>
      </c>
      <c r="K804">
        <v>3158.9279651946099</v>
      </c>
      <c r="L804" t="s">
        <v>24</v>
      </c>
      <c r="M804">
        <v>5</v>
      </c>
      <c r="N804">
        <v>9</v>
      </c>
      <c r="O804">
        <v>3.3333333333333299</v>
      </c>
      <c r="P804">
        <v>13.9778201999997</v>
      </c>
      <c r="Q804" t="s">
        <v>308</v>
      </c>
      <c r="R804">
        <v>60</v>
      </c>
      <c r="S804">
        <v>0.7</v>
      </c>
      <c r="T804">
        <v>2</v>
      </c>
      <c r="U804">
        <v>0.3</v>
      </c>
      <c r="V804" t="s">
        <v>6</v>
      </c>
      <c r="W804">
        <v>1</v>
      </c>
      <c r="X804" t="s">
        <v>13</v>
      </c>
      <c r="Y804">
        <v>3133.7058478540898</v>
      </c>
      <c r="Z804">
        <v>3133.7058478540898</v>
      </c>
      <c r="AA804">
        <v>90000000000</v>
      </c>
      <c r="AB804">
        <v>1510.0455274999999</v>
      </c>
      <c r="AC804">
        <f>(K804-Y804)/Y804</f>
        <v>8.0486550318026057E-3</v>
      </c>
      <c r="AD804">
        <f>-AC804</f>
        <v>-8.0486550318026057E-3</v>
      </c>
      <c r="AE804">
        <f>P804/AB804</f>
        <v>9.2565554782583874E-3</v>
      </c>
    </row>
    <row r="805" spans="1:31" x14ac:dyDescent="0.3">
      <c r="A805" t="s">
        <v>296</v>
      </c>
      <c r="B805">
        <v>10</v>
      </c>
      <c r="C805">
        <v>0.7</v>
      </c>
      <c r="D805" t="str">
        <f>CONCATENATE("OS=",C805)</f>
        <v>OS=0.7</v>
      </c>
      <c r="E805">
        <v>4</v>
      </c>
      <c r="F805">
        <v>0.7</v>
      </c>
      <c r="G805" t="str">
        <f>CONCATENATE("ρ=",F805)</f>
        <v>ρ=0.7</v>
      </c>
      <c r="H805" t="s">
        <v>6</v>
      </c>
      <c r="I805" t="str">
        <f>CONCATENATE("μ=",H805)</f>
        <v>μ=L</v>
      </c>
      <c r="J805">
        <v>4</v>
      </c>
      <c r="K805">
        <v>3158.4642637177099</v>
      </c>
      <c r="L805" t="s">
        <v>22</v>
      </c>
      <c r="M805">
        <v>0</v>
      </c>
      <c r="N805">
        <v>9</v>
      </c>
      <c r="O805">
        <v>6.6666666666666599</v>
      </c>
      <c r="P805">
        <v>0.12617610000000901</v>
      </c>
      <c r="Q805" t="s">
        <v>296</v>
      </c>
      <c r="R805">
        <v>10</v>
      </c>
      <c r="S805">
        <v>0.7</v>
      </c>
      <c r="T805">
        <v>4</v>
      </c>
      <c r="U805">
        <v>0.7</v>
      </c>
      <c r="V805" t="s">
        <v>6</v>
      </c>
      <c r="W805">
        <v>4</v>
      </c>
      <c r="X805" t="s">
        <v>13</v>
      </c>
      <c r="Y805">
        <v>4206.9040767792903</v>
      </c>
      <c r="Z805">
        <v>4257.1007452272097</v>
      </c>
      <c r="AA805">
        <v>4279.5058635017203</v>
      </c>
      <c r="AB805">
        <v>64.7886627000007</v>
      </c>
      <c r="AC805">
        <f>(K805-Y805)/Y805</f>
        <v>-0.24921885403772792</v>
      </c>
      <c r="AD805">
        <f>-AC805</f>
        <v>0.24921885403772792</v>
      </c>
      <c r="AE805">
        <f>P805/AB805</f>
        <v>1.9475027688757595E-3</v>
      </c>
    </row>
    <row r="806" spans="1:31" x14ac:dyDescent="0.3">
      <c r="A806" t="s">
        <v>296</v>
      </c>
      <c r="B806">
        <v>10</v>
      </c>
      <c r="C806">
        <v>0.7</v>
      </c>
      <c r="D806" t="str">
        <f>CONCATENATE("OS=",C806)</f>
        <v>OS=0.7</v>
      </c>
      <c r="E806">
        <v>4</v>
      </c>
      <c r="F806">
        <v>0.7</v>
      </c>
      <c r="G806" t="str">
        <f>CONCATENATE("ρ=",F806)</f>
        <v>ρ=0.7</v>
      </c>
      <c r="H806" t="s">
        <v>6</v>
      </c>
      <c r="I806" t="str">
        <f>CONCATENATE("μ=",H806)</f>
        <v>μ=L</v>
      </c>
      <c r="J806">
        <v>4</v>
      </c>
      <c r="K806">
        <v>3156.6680465405698</v>
      </c>
      <c r="L806" t="s">
        <v>23</v>
      </c>
      <c r="M806">
        <v>3</v>
      </c>
      <c r="N806">
        <v>9</v>
      </c>
      <c r="O806">
        <v>6.6666666666666599</v>
      </c>
      <c r="P806">
        <v>0.12509219999999699</v>
      </c>
      <c r="Q806" t="s">
        <v>296</v>
      </c>
      <c r="R806">
        <v>10</v>
      </c>
      <c r="S806">
        <v>0.7</v>
      </c>
      <c r="T806">
        <v>4</v>
      </c>
      <c r="U806">
        <v>0.7</v>
      </c>
      <c r="V806" t="s">
        <v>6</v>
      </c>
      <c r="W806">
        <v>4</v>
      </c>
      <c r="X806" t="s">
        <v>13</v>
      </c>
      <c r="Y806">
        <v>4206.9040767792903</v>
      </c>
      <c r="Z806">
        <v>4257.1007452272097</v>
      </c>
      <c r="AA806">
        <v>4279.5058635017203</v>
      </c>
      <c r="AB806">
        <v>64.7886627000007</v>
      </c>
      <c r="AC806">
        <f>(K806-Y806)/Y806</f>
        <v>-0.24964582293085164</v>
      </c>
      <c r="AD806">
        <f>-AC806</f>
        <v>0.24964582293085164</v>
      </c>
      <c r="AE806">
        <f>P806/AB806</f>
        <v>1.930772990009495E-3</v>
      </c>
    </row>
    <row r="807" spans="1:31" x14ac:dyDescent="0.3">
      <c r="A807" t="s">
        <v>317</v>
      </c>
      <c r="B807">
        <v>60</v>
      </c>
      <c r="C807">
        <v>0.7</v>
      </c>
      <c r="D807" t="str">
        <f>CONCATENATE("OS=",C807)</f>
        <v>OS=0.7</v>
      </c>
      <c r="E807">
        <v>4</v>
      </c>
      <c r="F807">
        <v>0.3</v>
      </c>
      <c r="G807" t="str">
        <f>CONCATENATE("ρ=",F807)</f>
        <v>ρ=0.3</v>
      </c>
      <c r="H807" t="s">
        <v>4</v>
      </c>
      <c r="I807" t="str">
        <f>CONCATENATE("μ=",H807)</f>
        <v>μ=H</v>
      </c>
      <c r="J807">
        <v>5</v>
      </c>
      <c r="K807">
        <v>3156.6203225125801</v>
      </c>
      <c r="L807" t="s">
        <v>23</v>
      </c>
      <c r="M807">
        <v>3</v>
      </c>
      <c r="N807">
        <v>9</v>
      </c>
      <c r="O807">
        <v>6.6666666666666599</v>
      </c>
      <c r="P807">
        <v>22.361351499999699</v>
      </c>
      <c r="Q807" t="s">
        <v>317</v>
      </c>
      <c r="R807">
        <v>60</v>
      </c>
      <c r="S807">
        <v>0.7</v>
      </c>
      <c r="T807">
        <v>4</v>
      </c>
      <c r="U807">
        <v>0.3</v>
      </c>
      <c r="V807" t="s">
        <v>4</v>
      </c>
      <c r="W807">
        <v>5</v>
      </c>
      <c r="X807" t="s">
        <v>13</v>
      </c>
      <c r="Y807">
        <v>3209.1865406358902</v>
      </c>
      <c r="Z807">
        <v>3209.1865406358902</v>
      </c>
      <c r="AA807">
        <v>90000000000</v>
      </c>
      <c r="AB807">
        <v>1513.4235537</v>
      </c>
      <c r="AC807">
        <f>(K807-Y807)/Y807</f>
        <v>-1.6379919788923926E-2</v>
      </c>
      <c r="AD807">
        <f>-AC807</f>
        <v>1.6379919788923926E-2</v>
      </c>
      <c r="AE807">
        <f>P807/AB807</f>
        <v>1.4775342596810346E-2</v>
      </c>
    </row>
    <row r="808" spans="1:31" x14ac:dyDescent="0.3">
      <c r="A808" t="s">
        <v>291</v>
      </c>
      <c r="B808">
        <v>20</v>
      </c>
      <c r="C808">
        <v>0.3</v>
      </c>
      <c r="D808" t="str">
        <f>CONCATENATE("OS=",C808)</f>
        <v>OS=0.3</v>
      </c>
      <c r="E808">
        <v>2</v>
      </c>
      <c r="F808">
        <v>0.7</v>
      </c>
      <c r="G808" t="str">
        <f>CONCATENATE("ρ=",F808)</f>
        <v>ρ=0.7</v>
      </c>
      <c r="H808" t="s">
        <v>6</v>
      </c>
      <c r="I808" t="str">
        <f>CONCATENATE("μ=",H808)</f>
        <v>μ=L</v>
      </c>
      <c r="J808">
        <v>4</v>
      </c>
      <c r="K808">
        <v>3156.4183429834102</v>
      </c>
      <c r="L808" t="s">
        <v>23</v>
      </c>
      <c r="M808">
        <v>3</v>
      </c>
      <c r="N808">
        <v>9</v>
      </c>
      <c r="O808">
        <v>3.3333333333333299</v>
      </c>
      <c r="P808">
        <v>0.59651529999999298</v>
      </c>
      <c r="Q808" t="s">
        <v>291</v>
      </c>
      <c r="R808">
        <v>20</v>
      </c>
      <c r="S808">
        <v>0.3</v>
      </c>
      <c r="T808">
        <v>2</v>
      </c>
      <c r="U808">
        <v>0.7</v>
      </c>
      <c r="V808" t="s">
        <v>6</v>
      </c>
      <c r="W808">
        <v>4</v>
      </c>
      <c r="X808" t="s">
        <v>13</v>
      </c>
      <c r="Y808">
        <v>3154.7496326413302</v>
      </c>
      <c r="Z808">
        <v>3154.7496326413302</v>
      </c>
      <c r="AA808">
        <v>3154.7496326413302</v>
      </c>
      <c r="AB808">
        <v>325.60158569999999</v>
      </c>
      <c r="AC808">
        <f>(K808-Y808)/Y808</f>
        <v>5.2895175097709404E-4</v>
      </c>
      <c r="AD808">
        <f>-AC808</f>
        <v>-5.2895175097709404E-4</v>
      </c>
      <c r="AE808">
        <f>P808/AB808</f>
        <v>1.8320405249795226E-3</v>
      </c>
    </row>
    <row r="809" spans="1:31" x14ac:dyDescent="0.3">
      <c r="A809" t="s">
        <v>296</v>
      </c>
      <c r="B809">
        <v>10</v>
      </c>
      <c r="C809">
        <v>0.7</v>
      </c>
      <c r="D809" t="str">
        <f>CONCATENATE("OS=",C809)</f>
        <v>OS=0.7</v>
      </c>
      <c r="E809">
        <v>4</v>
      </c>
      <c r="F809">
        <v>0.7</v>
      </c>
      <c r="G809" t="str">
        <f>CONCATENATE("ρ=",F809)</f>
        <v>ρ=0.7</v>
      </c>
      <c r="H809" t="s">
        <v>6</v>
      </c>
      <c r="I809" t="str">
        <f>CONCATENATE("μ=",H809)</f>
        <v>μ=L</v>
      </c>
      <c r="J809">
        <v>4</v>
      </c>
      <c r="K809">
        <v>3155.6350803120599</v>
      </c>
      <c r="L809" t="s">
        <v>24</v>
      </c>
      <c r="M809">
        <v>5</v>
      </c>
      <c r="N809">
        <v>9</v>
      </c>
      <c r="O809">
        <v>6.6666666666666599</v>
      </c>
      <c r="P809">
        <v>0.124712500000001</v>
      </c>
      <c r="Q809" t="s">
        <v>296</v>
      </c>
      <c r="R809">
        <v>10</v>
      </c>
      <c r="S809">
        <v>0.7</v>
      </c>
      <c r="T809">
        <v>4</v>
      </c>
      <c r="U809">
        <v>0.7</v>
      </c>
      <c r="V809" t="s">
        <v>6</v>
      </c>
      <c r="W809">
        <v>4</v>
      </c>
      <c r="X809" t="s">
        <v>13</v>
      </c>
      <c r="Y809">
        <v>4206.9040767792903</v>
      </c>
      <c r="Z809">
        <v>4257.1007452272097</v>
      </c>
      <c r="AA809">
        <v>4279.5058635017203</v>
      </c>
      <c r="AB809">
        <v>64.7886627000007</v>
      </c>
      <c r="AC809">
        <f>(K809-Y809)/Y809</f>
        <v>-0.24989136364432107</v>
      </c>
      <c r="AD809">
        <f>-AC809</f>
        <v>0.24989136364432107</v>
      </c>
      <c r="AE809">
        <f>P809/AB809</f>
        <v>1.9249123967486931E-3</v>
      </c>
    </row>
    <row r="810" spans="1:31" x14ac:dyDescent="0.3">
      <c r="A810" t="s">
        <v>308</v>
      </c>
      <c r="B810">
        <v>60</v>
      </c>
      <c r="C810">
        <v>0.7</v>
      </c>
      <c r="D810" t="str">
        <f>CONCATENATE("OS=",C810)</f>
        <v>OS=0.7</v>
      </c>
      <c r="E810">
        <v>2</v>
      </c>
      <c r="F810">
        <v>0.3</v>
      </c>
      <c r="G810" t="str">
        <f>CONCATENATE("ρ=",F810)</f>
        <v>ρ=0.3</v>
      </c>
      <c r="H810" t="s">
        <v>6</v>
      </c>
      <c r="I810" t="str">
        <f>CONCATENATE("μ=",H810)</f>
        <v>μ=L</v>
      </c>
      <c r="J810">
        <v>1</v>
      </c>
      <c r="K810">
        <v>3155.6171407340998</v>
      </c>
      <c r="L810" t="s">
        <v>22</v>
      </c>
      <c r="M810">
        <v>0</v>
      </c>
      <c r="N810">
        <v>9</v>
      </c>
      <c r="O810">
        <v>3.3333333333333299</v>
      </c>
      <c r="P810">
        <v>13.4633094</v>
      </c>
      <c r="Q810" t="s">
        <v>308</v>
      </c>
      <c r="R810">
        <v>60</v>
      </c>
      <c r="S810">
        <v>0.7</v>
      </c>
      <c r="T810">
        <v>2</v>
      </c>
      <c r="U810">
        <v>0.3</v>
      </c>
      <c r="V810" t="s">
        <v>6</v>
      </c>
      <c r="W810">
        <v>1</v>
      </c>
      <c r="X810" t="s">
        <v>13</v>
      </c>
      <c r="Y810">
        <v>3133.7058478540898</v>
      </c>
      <c r="Z810">
        <v>3133.7058478540898</v>
      </c>
      <c r="AA810">
        <v>90000000000</v>
      </c>
      <c r="AB810">
        <v>1510.0455274999999</v>
      </c>
      <c r="AC810">
        <f>(K810-Y810)/Y810</f>
        <v>6.9921345345845135E-3</v>
      </c>
      <c r="AD810">
        <f>-AC810</f>
        <v>-6.9921345345845135E-3</v>
      </c>
      <c r="AE810">
        <f>P810/AB810</f>
        <v>8.9158301222146425E-3</v>
      </c>
    </row>
    <row r="811" spans="1:31" x14ac:dyDescent="0.3">
      <c r="A811" t="s">
        <v>317</v>
      </c>
      <c r="B811">
        <v>60</v>
      </c>
      <c r="C811">
        <v>0.7</v>
      </c>
      <c r="D811" t="str">
        <f>CONCATENATE("OS=",C811)</f>
        <v>OS=0.7</v>
      </c>
      <c r="E811">
        <v>4</v>
      </c>
      <c r="F811">
        <v>0.3</v>
      </c>
      <c r="G811" t="str">
        <f>CONCATENATE("ρ=",F811)</f>
        <v>ρ=0.3</v>
      </c>
      <c r="H811" t="s">
        <v>4</v>
      </c>
      <c r="I811" t="str">
        <f>CONCATENATE("μ=",H811)</f>
        <v>μ=H</v>
      </c>
      <c r="J811">
        <v>5</v>
      </c>
      <c r="K811">
        <v>3155.2040952729799</v>
      </c>
      <c r="L811" t="s">
        <v>24</v>
      </c>
      <c r="M811">
        <v>5</v>
      </c>
      <c r="N811">
        <v>9</v>
      </c>
      <c r="O811">
        <v>6.6666666666666599</v>
      </c>
      <c r="P811">
        <v>22.915125200001</v>
      </c>
      <c r="Q811" t="s">
        <v>317</v>
      </c>
      <c r="R811">
        <v>60</v>
      </c>
      <c r="S811">
        <v>0.7</v>
      </c>
      <c r="T811">
        <v>4</v>
      </c>
      <c r="U811">
        <v>0.3</v>
      </c>
      <c r="V811" t="s">
        <v>4</v>
      </c>
      <c r="W811">
        <v>5</v>
      </c>
      <c r="X811" t="s">
        <v>13</v>
      </c>
      <c r="Y811">
        <v>3209.1865406358902</v>
      </c>
      <c r="Z811">
        <v>3209.1865406358902</v>
      </c>
      <c r="AA811">
        <v>90000000000</v>
      </c>
      <c r="AB811">
        <v>1513.4235537</v>
      </c>
      <c r="AC811">
        <f>(K811-Y811)/Y811</f>
        <v>-1.6821223908104095E-2</v>
      </c>
      <c r="AD811">
        <f>-AC811</f>
        <v>1.6821223908104095E-2</v>
      </c>
      <c r="AE811">
        <f>P811/AB811</f>
        <v>1.5141250540193043E-2</v>
      </c>
    </row>
    <row r="812" spans="1:31" x14ac:dyDescent="0.3">
      <c r="A812" t="s">
        <v>285</v>
      </c>
      <c r="B812">
        <v>60</v>
      </c>
      <c r="C812">
        <v>0.3</v>
      </c>
      <c r="D812" t="str">
        <f>CONCATENATE("OS=",C812)</f>
        <v>OS=0.3</v>
      </c>
      <c r="E812">
        <v>4</v>
      </c>
      <c r="F812">
        <v>0.7</v>
      </c>
      <c r="G812" t="str">
        <f>CONCATENATE("ρ=",F812)</f>
        <v>ρ=0.7</v>
      </c>
      <c r="H812" t="s">
        <v>6</v>
      </c>
      <c r="I812" t="str">
        <f>CONCATENATE("μ=",H812)</f>
        <v>μ=L</v>
      </c>
      <c r="J812">
        <v>1</v>
      </c>
      <c r="K812">
        <v>3154.9015458971799</v>
      </c>
      <c r="L812" t="s">
        <v>25</v>
      </c>
      <c r="M812">
        <v>4</v>
      </c>
      <c r="N812">
        <v>9</v>
      </c>
      <c r="O812">
        <v>6.6666666666666599</v>
      </c>
      <c r="P812">
        <v>23.017810799999999</v>
      </c>
      <c r="Q812" t="s">
        <v>285</v>
      </c>
      <c r="R812">
        <v>60</v>
      </c>
      <c r="S812">
        <v>0.3</v>
      </c>
      <c r="T812">
        <v>4</v>
      </c>
      <c r="U812">
        <v>0.7</v>
      </c>
      <c r="V812" t="s">
        <v>6</v>
      </c>
      <c r="W812">
        <v>1</v>
      </c>
      <c r="X812" t="s">
        <v>13</v>
      </c>
      <c r="Y812">
        <v>3676.7635807246202</v>
      </c>
      <c r="Z812">
        <v>3711.3467185162299</v>
      </c>
      <c r="AA812">
        <v>90000000000</v>
      </c>
      <c r="AB812">
        <v>1503.834828</v>
      </c>
      <c r="AC812">
        <f>(K812-Y812)/Y812</f>
        <v>-0.14193516209834497</v>
      </c>
      <c r="AD812">
        <f>-AC812</f>
        <v>0.14193516209834497</v>
      </c>
      <c r="AE812">
        <f>P812/AB812</f>
        <v>1.530607641971702E-2</v>
      </c>
    </row>
    <row r="813" spans="1:31" x14ac:dyDescent="0.3">
      <c r="A813" t="s">
        <v>280</v>
      </c>
      <c r="B813">
        <v>30</v>
      </c>
      <c r="C813">
        <v>0.7</v>
      </c>
      <c r="D813" t="str">
        <f>CONCATENATE("OS=",C813)</f>
        <v>OS=0.7</v>
      </c>
      <c r="E813">
        <v>4</v>
      </c>
      <c r="F813">
        <v>0.7</v>
      </c>
      <c r="G813" t="str">
        <f>CONCATENATE("ρ=",F813)</f>
        <v>ρ=0.7</v>
      </c>
      <c r="H813" t="s">
        <v>6</v>
      </c>
      <c r="I813" t="str">
        <f>CONCATENATE("μ=",H813)</f>
        <v>μ=L</v>
      </c>
      <c r="J813">
        <v>3</v>
      </c>
      <c r="K813">
        <v>3154.72793279096</v>
      </c>
      <c r="L813" t="s">
        <v>24</v>
      </c>
      <c r="M813">
        <v>5</v>
      </c>
      <c r="N813">
        <v>9</v>
      </c>
      <c r="O813">
        <v>6.6666666666666599</v>
      </c>
      <c r="P813">
        <v>1.42912070000011</v>
      </c>
      <c r="Q813" t="s">
        <v>280</v>
      </c>
      <c r="R813">
        <v>30</v>
      </c>
      <c r="S813">
        <v>0.7</v>
      </c>
      <c r="T813">
        <v>4</v>
      </c>
      <c r="U813">
        <v>0.7</v>
      </c>
      <c r="V813" t="s">
        <v>6</v>
      </c>
      <c r="W813">
        <v>3</v>
      </c>
      <c r="X813" t="s">
        <v>13</v>
      </c>
      <c r="Y813">
        <v>2907.5978349278298</v>
      </c>
      <c r="Z813">
        <v>2907.5978349278298</v>
      </c>
      <c r="AA813">
        <v>2907.5978349278298</v>
      </c>
      <c r="AB813">
        <v>862.59145320000198</v>
      </c>
      <c r="AC813">
        <f>(K813-Y813)/Y813</f>
        <v>8.4994594126620096E-2</v>
      </c>
      <c r="AD813">
        <f>-AC813</f>
        <v>-8.4994594126620096E-2</v>
      </c>
      <c r="AE813">
        <f>P813/AB813</f>
        <v>1.6567758638210755E-3</v>
      </c>
    </row>
    <row r="814" spans="1:31" x14ac:dyDescent="0.3">
      <c r="A814" t="s">
        <v>222</v>
      </c>
      <c r="B814">
        <v>20</v>
      </c>
      <c r="C814">
        <v>0.3</v>
      </c>
      <c r="D814" t="str">
        <f>CONCATENATE("OS=",C814)</f>
        <v>OS=0.3</v>
      </c>
      <c r="E814">
        <v>4</v>
      </c>
      <c r="F814">
        <v>0.7</v>
      </c>
      <c r="G814" t="str">
        <f>CONCATENATE("ρ=",F814)</f>
        <v>ρ=0.7</v>
      </c>
      <c r="H814" t="s">
        <v>6</v>
      </c>
      <c r="I814" t="str">
        <f>CONCATENATE("μ=",H814)</f>
        <v>μ=L</v>
      </c>
      <c r="J814">
        <v>3</v>
      </c>
      <c r="K814">
        <v>3153.427690386</v>
      </c>
      <c r="L814" t="s">
        <v>31</v>
      </c>
      <c r="M814">
        <v>0</v>
      </c>
      <c r="N814">
        <v>8</v>
      </c>
      <c r="O814">
        <v>6.6666666666666599</v>
      </c>
      <c r="P814">
        <v>0.96021710000002203</v>
      </c>
      <c r="Q814" t="s">
        <v>222</v>
      </c>
      <c r="R814">
        <v>20</v>
      </c>
      <c r="S814">
        <v>0.3</v>
      </c>
      <c r="T814">
        <v>4</v>
      </c>
      <c r="U814">
        <v>0.7</v>
      </c>
      <c r="V814" t="s">
        <v>6</v>
      </c>
      <c r="W814">
        <v>3</v>
      </c>
      <c r="X814" t="s">
        <v>13</v>
      </c>
      <c r="Y814">
        <v>2664.1358900956998</v>
      </c>
      <c r="Z814">
        <v>2692.4778146011799</v>
      </c>
      <c r="AA814">
        <v>2734.3907355761198</v>
      </c>
      <c r="AB814">
        <v>426.24061599999902</v>
      </c>
      <c r="AC814">
        <f>(K814-Y814)/Y814</f>
        <v>0.18365872480803677</v>
      </c>
      <c r="AD814">
        <f>-AC814</f>
        <v>-0.18365872480803677</v>
      </c>
      <c r="AE814">
        <f>P814/AB814</f>
        <v>2.2527583340392512E-3</v>
      </c>
    </row>
    <row r="815" spans="1:31" x14ac:dyDescent="0.3">
      <c r="A815" t="s">
        <v>222</v>
      </c>
      <c r="B815">
        <v>20</v>
      </c>
      <c r="C815">
        <v>0.3</v>
      </c>
      <c r="D815" t="str">
        <f>CONCATENATE("OS=",C815)</f>
        <v>OS=0.3</v>
      </c>
      <c r="E815">
        <v>4</v>
      </c>
      <c r="F815">
        <v>0.7</v>
      </c>
      <c r="G815" t="str">
        <f>CONCATENATE("ρ=",F815)</f>
        <v>ρ=0.7</v>
      </c>
      <c r="H815" t="s">
        <v>6</v>
      </c>
      <c r="I815" t="str">
        <f>CONCATENATE("μ=",H815)</f>
        <v>μ=L</v>
      </c>
      <c r="J815">
        <v>3</v>
      </c>
      <c r="K815">
        <v>3153.427690386</v>
      </c>
      <c r="L815" t="s">
        <v>30</v>
      </c>
      <c r="M815">
        <v>3</v>
      </c>
      <c r="N815">
        <v>8</v>
      </c>
      <c r="O815">
        <v>6.6666666666666599</v>
      </c>
      <c r="P815">
        <v>0.85447510000000104</v>
      </c>
      <c r="Q815" t="s">
        <v>222</v>
      </c>
      <c r="R815">
        <v>20</v>
      </c>
      <c r="S815">
        <v>0.3</v>
      </c>
      <c r="T815">
        <v>4</v>
      </c>
      <c r="U815">
        <v>0.7</v>
      </c>
      <c r="V815" t="s">
        <v>6</v>
      </c>
      <c r="W815">
        <v>3</v>
      </c>
      <c r="X815" t="s">
        <v>13</v>
      </c>
      <c r="Y815">
        <v>2664.1358900956998</v>
      </c>
      <c r="Z815">
        <v>2692.4778146011799</v>
      </c>
      <c r="AA815">
        <v>2734.3907355761198</v>
      </c>
      <c r="AB815">
        <v>426.24061599999902</v>
      </c>
      <c r="AC815">
        <f>(K815-Y815)/Y815</f>
        <v>0.18365872480803677</v>
      </c>
      <c r="AD815">
        <f>-AC815</f>
        <v>-0.18365872480803677</v>
      </c>
      <c r="AE815">
        <f>P815/AB815</f>
        <v>2.004677799170605E-3</v>
      </c>
    </row>
    <row r="816" spans="1:31" x14ac:dyDescent="0.3">
      <c r="A816" t="s">
        <v>222</v>
      </c>
      <c r="B816">
        <v>20</v>
      </c>
      <c r="C816">
        <v>0.3</v>
      </c>
      <c r="D816" t="str">
        <f>CONCATENATE("OS=",C816)</f>
        <v>OS=0.3</v>
      </c>
      <c r="E816">
        <v>4</v>
      </c>
      <c r="F816">
        <v>0.7</v>
      </c>
      <c r="G816" t="str">
        <f>CONCATENATE("ρ=",F816)</f>
        <v>ρ=0.7</v>
      </c>
      <c r="H816" t="s">
        <v>6</v>
      </c>
      <c r="I816" t="str">
        <f>CONCATENATE("μ=",H816)</f>
        <v>μ=L</v>
      </c>
      <c r="J816">
        <v>3</v>
      </c>
      <c r="K816">
        <v>3153.427690386</v>
      </c>
      <c r="L816" t="s">
        <v>29</v>
      </c>
      <c r="M816">
        <v>4</v>
      </c>
      <c r="N816">
        <v>8</v>
      </c>
      <c r="O816">
        <v>6.6666666666666599</v>
      </c>
      <c r="P816">
        <v>0.89750390000000302</v>
      </c>
      <c r="Q816" t="s">
        <v>222</v>
      </c>
      <c r="R816">
        <v>20</v>
      </c>
      <c r="S816">
        <v>0.3</v>
      </c>
      <c r="T816">
        <v>4</v>
      </c>
      <c r="U816">
        <v>0.7</v>
      </c>
      <c r="V816" t="s">
        <v>6</v>
      </c>
      <c r="W816">
        <v>3</v>
      </c>
      <c r="X816" t="s">
        <v>13</v>
      </c>
      <c r="Y816">
        <v>2664.1358900956998</v>
      </c>
      <c r="Z816">
        <v>2692.4778146011799</v>
      </c>
      <c r="AA816">
        <v>2734.3907355761198</v>
      </c>
      <c r="AB816">
        <v>426.24061599999902</v>
      </c>
      <c r="AC816">
        <f>(K816-Y816)/Y816</f>
        <v>0.18365872480803677</v>
      </c>
      <c r="AD816">
        <f>-AC816</f>
        <v>-0.18365872480803677</v>
      </c>
      <c r="AE816">
        <f>P816/AB816</f>
        <v>2.1056273529784994E-3</v>
      </c>
    </row>
    <row r="817" spans="1:31" x14ac:dyDescent="0.3">
      <c r="A817" t="s">
        <v>222</v>
      </c>
      <c r="B817">
        <v>20</v>
      </c>
      <c r="C817">
        <v>0.3</v>
      </c>
      <c r="D817" t="str">
        <f>CONCATENATE("OS=",C817)</f>
        <v>OS=0.3</v>
      </c>
      <c r="E817">
        <v>4</v>
      </c>
      <c r="F817">
        <v>0.7</v>
      </c>
      <c r="G817" t="str">
        <f>CONCATENATE("ρ=",F817)</f>
        <v>ρ=0.7</v>
      </c>
      <c r="H817" t="s">
        <v>6</v>
      </c>
      <c r="I817" t="str">
        <f>CONCATENATE("μ=",H817)</f>
        <v>μ=L</v>
      </c>
      <c r="J817">
        <v>3</v>
      </c>
      <c r="K817">
        <v>3153.427690386</v>
      </c>
      <c r="L817" t="s">
        <v>28</v>
      </c>
      <c r="M817">
        <v>5</v>
      </c>
      <c r="N817">
        <v>8</v>
      </c>
      <c r="O817">
        <v>6.6666666666666599</v>
      </c>
      <c r="P817">
        <v>1.2764599000000201</v>
      </c>
      <c r="Q817" t="s">
        <v>222</v>
      </c>
      <c r="R817">
        <v>20</v>
      </c>
      <c r="S817">
        <v>0.3</v>
      </c>
      <c r="T817">
        <v>4</v>
      </c>
      <c r="U817">
        <v>0.7</v>
      </c>
      <c r="V817" t="s">
        <v>6</v>
      </c>
      <c r="W817">
        <v>3</v>
      </c>
      <c r="X817" t="s">
        <v>13</v>
      </c>
      <c r="Y817">
        <v>2664.1358900956998</v>
      </c>
      <c r="Z817">
        <v>2692.4778146011799</v>
      </c>
      <c r="AA817">
        <v>2734.3907355761198</v>
      </c>
      <c r="AB817">
        <v>426.24061599999902</v>
      </c>
      <c r="AC817">
        <f>(K817-Y817)/Y817</f>
        <v>0.18365872480803677</v>
      </c>
      <c r="AD817">
        <f>-AC817</f>
        <v>-0.18365872480803677</v>
      </c>
      <c r="AE817">
        <f>P817/AB817</f>
        <v>2.9946932602969564E-3</v>
      </c>
    </row>
    <row r="818" spans="1:31" x14ac:dyDescent="0.3">
      <c r="A818" t="s">
        <v>317</v>
      </c>
      <c r="B818">
        <v>60</v>
      </c>
      <c r="C818">
        <v>0.7</v>
      </c>
      <c r="D818" t="str">
        <f>CONCATENATE("OS=",C818)</f>
        <v>OS=0.7</v>
      </c>
      <c r="E818">
        <v>4</v>
      </c>
      <c r="F818">
        <v>0.3</v>
      </c>
      <c r="G818" t="str">
        <f>CONCATENATE("ρ=",F818)</f>
        <v>ρ=0.3</v>
      </c>
      <c r="H818" t="s">
        <v>4</v>
      </c>
      <c r="I818" t="str">
        <f>CONCATENATE("μ=",H818)</f>
        <v>μ=H</v>
      </c>
      <c r="J818">
        <v>5</v>
      </c>
      <c r="K818">
        <v>3153.07110269859</v>
      </c>
      <c r="L818" t="s">
        <v>25</v>
      </c>
      <c r="M818">
        <v>4</v>
      </c>
      <c r="N818">
        <v>9</v>
      </c>
      <c r="O818">
        <v>6.6666666666666599</v>
      </c>
      <c r="P818">
        <v>24.4203292999991</v>
      </c>
      <c r="Q818" t="s">
        <v>317</v>
      </c>
      <c r="R818">
        <v>60</v>
      </c>
      <c r="S818">
        <v>0.7</v>
      </c>
      <c r="T818">
        <v>4</v>
      </c>
      <c r="U818">
        <v>0.3</v>
      </c>
      <c r="V818" t="s">
        <v>4</v>
      </c>
      <c r="W818">
        <v>5</v>
      </c>
      <c r="X818" t="s">
        <v>13</v>
      </c>
      <c r="Y818">
        <v>3209.1865406358902</v>
      </c>
      <c r="Z818">
        <v>3209.1865406358902</v>
      </c>
      <c r="AA818">
        <v>90000000000</v>
      </c>
      <c r="AB818">
        <v>1513.4235537</v>
      </c>
      <c r="AC818">
        <f>(K818-Y818)/Y818</f>
        <v>-1.7485876008373469E-2</v>
      </c>
      <c r="AD818">
        <f>-AC818</f>
        <v>1.7485876008373469E-2</v>
      </c>
      <c r="AE818">
        <f>P818/AB818</f>
        <v>1.6135819506903119E-2</v>
      </c>
    </row>
    <row r="819" spans="1:31" x14ac:dyDescent="0.3">
      <c r="A819" t="s">
        <v>296</v>
      </c>
      <c r="B819">
        <v>10</v>
      </c>
      <c r="C819">
        <v>0.7</v>
      </c>
      <c r="D819" t="str">
        <f>CONCATENATE("OS=",C819)</f>
        <v>OS=0.7</v>
      </c>
      <c r="E819">
        <v>4</v>
      </c>
      <c r="F819">
        <v>0.7</v>
      </c>
      <c r="G819" t="str">
        <f>CONCATENATE("ρ=",F819)</f>
        <v>ρ=0.7</v>
      </c>
      <c r="H819" t="s">
        <v>6</v>
      </c>
      <c r="I819" t="str">
        <f>CONCATENATE("μ=",H819)</f>
        <v>μ=L</v>
      </c>
      <c r="J819">
        <v>4</v>
      </c>
      <c r="K819">
        <v>3152.78912611342</v>
      </c>
      <c r="L819" t="s">
        <v>25</v>
      </c>
      <c r="M819">
        <v>4</v>
      </c>
      <c r="N819">
        <v>9</v>
      </c>
      <c r="O819">
        <v>6.6666666666666599</v>
      </c>
      <c r="P819">
        <v>0.13243660000000501</v>
      </c>
      <c r="Q819" t="s">
        <v>296</v>
      </c>
      <c r="R819">
        <v>10</v>
      </c>
      <c r="S819">
        <v>0.7</v>
      </c>
      <c r="T819">
        <v>4</v>
      </c>
      <c r="U819">
        <v>0.7</v>
      </c>
      <c r="V819" t="s">
        <v>6</v>
      </c>
      <c r="W819">
        <v>4</v>
      </c>
      <c r="X819" t="s">
        <v>13</v>
      </c>
      <c r="Y819">
        <v>4206.9040767792903</v>
      </c>
      <c r="Z819">
        <v>4257.1007452272097</v>
      </c>
      <c r="AA819">
        <v>4279.5058635017203</v>
      </c>
      <c r="AB819">
        <v>64.7886627000007</v>
      </c>
      <c r="AC819">
        <f>(K819-Y819)/Y819</f>
        <v>-0.25056785974375639</v>
      </c>
      <c r="AD819">
        <f>-AC819</f>
        <v>0.25056785974375639</v>
      </c>
      <c r="AE819">
        <f>P819/AB819</f>
        <v>2.0441323293435348E-3</v>
      </c>
    </row>
    <row r="820" spans="1:31" x14ac:dyDescent="0.3">
      <c r="A820" t="s">
        <v>317</v>
      </c>
      <c r="B820">
        <v>60</v>
      </c>
      <c r="C820">
        <v>0.7</v>
      </c>
      <c r="D820" t="str">
        <f>CONCATENATE("OS=",C820)</f>
        <v>OS=0.7</v>
      </c>
      <c r="E820">
        <v>4</v>
      </c>
      <c r="F820">
        <v>0.3</v>
      </c>
      <c r="G820" t="str">
        <f>CONCATENATE("ρ=",F820)</f>
        <v>ρ=0.3</v>
      </c>
      <c r="H820" t="s">
        <v>4</v>
      </c>
      <c r="I820" t="str">
        <f>CONCATENATE("μ=",H820)</f>
        <v>μ=H</v>
      </c>
      <c r="J820">
        <v>5</v>
      </c>
      <c r="K820">
        <v>3152.23513062443</v>
      </c>
      <c r="L820" t="s">
        <v>22</v>
      </c>
      <c r="M820">
        <v>0</v>
      </c>
      <c r="N820">
        <v>9</v>
      </c>
      <c r="O820">
        <v>6.6666666666666599</v>
      </c>
      <c r="P820">
        <v>20.5254686000007</v>
      </c>
      <c r="Q820" t="s">
        <v>317</v>
      </c>
      <c r="R820">
        <v>60</v>
      </c>
      <c r="S820">
        <v>0.7</v>
      </c>
      <c r="T820">
        <v>4</v>
      </c>
      <c r="U820">
        <v>0.3</v>
      </c>
      <c r="V820" t="s">
        <v>4</v>
      </c>
      <c r="W820">
        <v>5</v>
      </c>
      <c r="X820" t="s">
        <v>13</v>
      </c>
      <c r="Y820">
        <v>3209.1865406358902</v>
      </c>
      <c r="Z820">
        <v>3209.1865406358902</v>
      </c>
      <c r="AA820">
        <v>90000000000</v>
      </c>
      <c r="AB820">
        <v>1513.4235537</v>
      </c>
      <c r="AC820">
        <f>(K820-Y820)/Y820</f>
        <v>-1.7746369458528102E-2</v>
      </c>
      <c r="AD820">
        <f>-AC820</f>
        <v>1.7746369458528102E-2</v>
      </c>
      <c r="AE820">
        <f>P820/AB820</f>
        <v>1.356227643597873E-2</v>
      </c>
    </row>
    <row r="821" spans="1:31" x14ac:dyDescent="0.3">
      <c r="A821" t="s">
        <v>304</v>
      </c>
      <c r="B821">
        <v>60</v>
      </c>
      <c r="C821">
        <v>0.3</v>
      </c>
      <c r="D821" t="str">
        <f>CONCATENATE("OS=",C821)</f>
        <v>OS=0.3</v>
      </c>
      <c r="E821">
        <v>2</v>
      </c>
      <c r="F821">
        <v>0.7</v>
      </c>
      <c r="G821" t="str">
        <f>CONCATENATE("ρ=",F821)</f>
        <v>ρ=0.7</v>
      </c>
      <c r="H821" t="s">
        <v>6</v>
      </c>
      <c r="I821" t="str">
        <f>CONCATENATE("μ=",H821)</f>
        <v>μ=L</v>
      </c>
      <c r="J821">
        <v>1</v>
      </c>
      <c r="K821">
        <v>3151.9094420716001</v>
      </c>
      <c r="L821" t="s">
        <v>23</v>
      </c>
      <c r="M821">
        <v>3</v>
      </c>
      <c r="N821">
        <v>9</v>
      </c>
      <c r="O821">
        <v>3.3333333333333299</v>
      </c>
      <c r="P821">
        <v>15.4066889999994</v>
      </c>
      <c r="Q821" t="s">
        <v>304</v>
      </c>
      <c r="R821">
        <v>60</v>
      </c>
      <c r="S821">
        <v>0.3</v>
      </c>
      <c r="T821">
        <v>2</v>
      </c>
      <c r="U821">
        <v>0.7</v>
      </c>
      <c r="V821" t="s">
        <v>6</v>
      </c>
      <c r="W821">
        <v>1</v>
      </c>
      <c r="X821" t="s">
        <v>13</v>
      </c>
      <c r="Y821">
        <v>3310.4099649422101</v>
      </c>
      <c r="Z821">
        <v>3310.4099649422101</v>
      </c>
      <c r="AA821">
        <v>90000000000</v>
      </c>
      <c r="AB821">
        <v>1513.5627118</v>
      </c>
      <c r="AC821">
        <f>(K821-Y821)/Y821</f>
        <v>-4.7879424164727867E-2</v>
      </c>
      <c r="AD821">
        <f>-AC821</f>
        <v>4.7879424164727867E-2</v>
      </c>
      <c r="AE821">
        <f>P821/AB821</f>
        <v>1.0179088636292473E-2</v>
      </c>
    </row>
    <row r="822" spans="1:31" x14ac:dyDescent="0.3">
      <c r="A822" t="s">
        <v>320</v>
      </c>
      <c r="B822">
        <v>60</v>
      </c>
      <c r="C822">
        <v>0.7</v>
      </c>
      <c r="D822" t="str">
        <f>CONCATENATE("OS=",C822)</f>
        <v>OS=0.7</v>
      </c>
      <c r="E822">
        <v>4</v>
      </c>
      <c r="F822">
        <v>0.7</v>
      </c>
      <c r="G822" t="str">
        <f>CONCATENATE("ρ=",F822)</f>
        <v>ρ=0.7</v>
      </c>
      <c r="H822" t="s">
        <v>4</v>
      </c>
      <c r="I822" t="str">
        <f>CONCATENATE("μ=",H822)</f>
        <v>μ=H</v>
      </c>
      <c r="J822">
        <v>3</v>
      </c>
      <c r="K822">
        <v>3150.0539437366401</v>
      </c>
      <c r="L822" t="s">
        <v>5</v>
      </c>
      <c r="M822">
        <v>0</v>
      </c>
      <c r="N822">
        <v>6</v>
      </c>
      <c r="O822">
        <v>6.6666666666666599</v>
      </c>
      <c r="P822">
        <v>16.516120899999802</v>
      </c>
      <c r="Q822" t="s">
        <v>320</v>
      </c>
      <c r="R822">
        <v>60</v>
      </c>
      <c r="S822">
        <v>0.7</v>
      </c>
      <c r="T822">
        <v>4</v>
      </c>
      <c r="U822">
        <v>0.7</v>
      </c>
      <c r="V822" t="s">
        <v>4</v>
      </c>
      <c r="W822">
        <v>3</v>
      </c>
      <c r="X822" t="s">
        <v>13</v>
      </c>
      <c r="Y822">
        <v>3557.45888545157</v>
      </c>
      <c r="Z822">
        <v>3557.45888545157</v>
      </c>
      <c r="AA822">
        <v>90000000000</v>
      </c>
      <c r="AB822">
        <v>1503.6890731000001</v>
      </c>
      <c r="AC822">
        <f>(K822-Y822)/Y822</f>
        <v>-0.11452133526575263</v>
      </c>
      <c r="AD822">
        <f>-AC822</f>
        <v>0.11452133526575263</v>
      </c>
      <c r="AE822">
        <f>P822/AB822</f>
        <v>1.0983734068074475E-2</v>
      </c>
    </row>
    <row r="823" spans="1:31" x14ac:dyDescent="0.3">
      <c r="A823" t="s">
        <v>320</v>
      </c>
      <c r="B823">
        <v>60</v>
      </c>
      <c r="C823">
        <v>0.7</v>
      </c>
      <c r="D823" t="str">
        <f>CONCATENATE("OS=",C823)</f>
        <v>OS=0.7</v>
      </c>
      <c r="E823">
        <v>4</v>
      </c>
      <c r="F823">
        <v>0.7</v>
      </c>
      <c r="G823" t="str">
        <f>CONCATENATE("ρ=",F823)</f>
        <v>ρ=0.7</v>
      </c>
      <c r="H823" t="s">
        <v>4</v>
      </c>
      <c r="I823" t="str">
        <f>CONCATENATE("μ=",H823)</f>
        <v>μ=H</v>
      </c>
      <c r="J823">
        <v>3</v>
      </c>
      <c r="K823">
        <v>3150.0539437366401</v>
      </c>
      <c r="L823" t="s">
        <v>21</v>
      </c>
      <c r="M823">
        <v>0</v>
      </c>
      <c r="N823">
        <v>7</v>
      </c>
      <c r="O823">
        <v>6.6666666666666599</v>
      </c>
      <c r="P823">
        <v>16.5451061999992</v>
      </c>
      <c r="Q823" t="s">
        <v>320</v>
      </c>
      <c r="R823">
        <v>60</v>
      </c>
      <c r="S823">
        <v>0.7</v>
      </c>
      <c r="T823">
        <v>4</v>
      </c>
      <c r="U823">
        <v>0.7</v>
      </c>
      <c r="V823" t="s">
        <v>4</v>
      </c>
      <c r="W823">
        <v>3</v>
      </c>
      <c r="X823" t="s">
        <v>13</v>
      </c>
      <c r="Y823">
        <v>3557.45888545157</v>
      </c>
      <c r="Z823">
        <v>3557.45888545157</v>
      </c>
      <c r="AA823">
        <v>90000000000</v>
      </c>
      <c r="AB823">
        <v>1503.6890731000001</v>
      </c>
      <c r="AC823">
        <f>(K823-Y823)/Y823</f>
        <v>-0.11452133526575263</v>
      </c>
      <c r="AD823">
        <f>-AC823</f>
        <v>0.11452133526575263</v>
      </c>
      <c r="AE823">
        <f>P823/AB823</f>
        <v>1.1003010194048871E-2</v>
      </c>
    </row>
    <row r="824" spans="1:31" x14ac:dyDescent="0.3">
      <c r="A824" t="s">
        <v>320</v>
      </c>
      <c r="B824">
        <v>60</v>
      </c>
      <c r="C824">
        <v>0.7</v>
      </c>
      <c r="D824" t="str">
        <f>CONCATENATE("OS=",C824)</f>
        <v>OS=0.7</v>
      </c>
      <c r="E824">
        <v>4</v>
      </c>
      <c r="F824">
        <v>0.7</v>
      </c>
      <c r="G824" t="str">
        <f>CONCATENATE("ρ=",F824)</f>
        <v>ρ=0.7</v>
      </c>
      <c r="H824" t="s">
        <v>4</v>
      </c>
      <c r="I824" t="str">
        <f>CONCATENATE("μ=",H824)</f>
        <v>μ=H</v>
      </c>
      <c r="J824">
        <v>3</v>
      </c>
      <c r="K824">
        <v>3150.0539437366401</v>
      </c>
      <c r="L824" t="s">
        <v>17</v>
      </c>
      <c r="M824">
        <v>3</v>
      </c>
      <c r="N824">
        <v>6</v>
      </c>
      <c r="O824">
        <v>6.6666666666666599</v>
      </c>
      <c r="P824">
        <v>17.061555500000299</v>
      </c>
      <c r="Q824" t="s">
        <v>320</v>
      </c>
      <c r="R824">
        <v>60</v>
      </c>
      <c r="S824">
        <v>0.7</v>
      </c>
      <c r="T824">
        <v>4</v>
      </c>
      <c r="U824">
        <v>0.7</v>
      </c>
      <c r="V824" t="s">
        <v>4</v>
      </c>
      <c r="W824">
        <v>3</v>
      </c>
      <c r="X824" t="s">
        <v>13</v>
      </c>
      <c r="Y824">
        <v>3557.45888545157</v>
      </c>
      <c r="Z824">
        <v>3557.45888545157</v>
      </c>
      <c r="AA824">
        <v>90000000000</v>
      </c>
      <c r="AB824">
        <v>1503.6890731000001</v>
      </c>
      <c r="AC824">
        <f>(K824-Y824)/Y824</f>
        <v>-0.11452133526575263</v>
      </c>
      <c r="AD824">
        <f>-AC824</f>
        <v>0.11452133526575263</v>
      </c>
      <c r="AE824">
        <f>P824/AB824</f>
        <v>1.1346465040692392E-2</v>
      </c>
    </row>
    <row r="825" spans="1:31" x14ac:dyDescent="0.3">
      <c r="A825" t="s">
        <v>320</v>
      </c>
      <c r="B825">
        <v>60</v>
      </c>
      <c r="C825">
        <v>0.7</v>
      </c>
      <c r="D825" t="str">
        <f>CONCATENATE("OS=",C825)</f>
        <v>OS=0.7</v>
      </c>
      <c r="E825">
        <v>4</v>
      </c>
      <c r="F825">
        <v>0.7</v>
      </c>
      <c r="G825" t="str">
        <f>CONCATENATE("ρ=",F825)</f>
        <v>ρ=0.7</v>
      </c>
      <c r="H825" t="s">
        <v>4</v>
      </c>
      <c r="I825" t="str">
        <f>CONCATENATE("μ=",H825)</f>
        <v>μ=H</v>
      </c>
      <c r="J825">
        <v>3</v>
      </c>
      <c r="K825">
        <v>3150.0539437366401</v>
      </c>
      <c r="L825" t="s">
        <v>20</v>
      </c>
      <c r="M825">
        <v>3</v>
      </c>
      <c r="N825">
        <v>7</v>
      </c>
      <c r="O825">
        <v>6.6666666666666599</v>
      </c>
      <c r="P825">
        <v>16.0516028999991</v>
      </c>
      <c r="Q825" t="s">
        <v>320</v>
      </c>
      <c r="R825">
        <v>60</v>
      </c>
      <c r="S825">
        <v>0.7</v>
      </c>
      <c r="T825">
        <v>4</v>
      </c>
      <c r="U825">
        <v>0.7</v>
      </c>
      <c r="V825" t="s">
        <v>4</v>
      </c>
      <c r="W825">
        <v>3</v>
      </c>
      <c r="X825" t="s">
        <v>13</v>
      </c>
      <c r="Y825">
        <v>3557.45888545157</v>
      </c>
      <c r="Z825">
        <v>3557.45888545157</v>
      </c>
      <c r="AA825">
        <v>90000000000</v>
      </c>
      <c r="AB825">
        <v>1503.6890731000001</v>
      </c>
      <c r="AC825">
        <f>(K825-Y825)/Y825</f>
        <v>-0.11452133526575263</v>
      </c>
      <c r="AD825">
        <f>-AC825</f>
        <v>0.11452133526575263</v>
      </c>
      <c r="AE825">
        <f>P825/AB825</f>
        <v>1.067481515105192E-2</v>
      </c>
    </row>
    <row r="826" spans="1:31" x14ac:dyDescent="0.3">
      <c r="A826" t="s">
        <v>320</v>
      </c>
      <c r="B826">
        <v>60</v>
      </c>
      <c r="C826">
        <v>0.7</v>
      </c>
      <c r="D826" t="str">
        <f>CONCATENATE("OS=",C826)</f>
        <v>OS=0.7</v>
      </c>
      <c r="E826">
        <v>4</v>
      </c>
      <c r="F826">
        <v>0.7</v>
      </c>
      <c r="G826" t="str">
        <f>CONCATENATE("ρ=",F826)</f>
        <v>ρ=0.7</v>
      </c>
      <c r="H826" t="s">
        <v>4</v>
      </c>
      <c r="I826" t="str">
        <f>CONCATENATE("μ=",H826)</f>
        <v>μ=H</v>
      </c>
      <c r="J826">
        <v>3</v>
      </c>
      <c r="K826">
        <v>3150.0539437366401</v>
      </c>
      <c r="L826" t="s">
        <v>16</v>
      </c>
      <c r="M826">
        <v>4</v>
      </c>
      <c r="N826">
        <v>6</v>
      </c>
      <c r="O826">
        <v>6.6666666666666599</v>
      </c>
      <c r="P826">
        <v>18.1101266999976</v>
      </c>
      <c r="Q826" t="s">
        <v>320</v>
      </c>
      <c r="R826">
        <v>60</v>
      </c>
      <c r="S826">
        <v>0.7</v>
      </c>
      <c r="T826">
        <v>4</v>
      </c>
      <c r="U826">
        <v>0.7</v>
      </c>
      <c r="V826" t="s">
        <v>4</v>
      </c>
      <c r="W826">
        <v>3</v>
      </c>
      <c r="X826" t="s">
        <v>13</v>
      </c>
      <c r="Y826">
        <v>3557.45888545157</v>
      </c>
      <c r="Z826">
        <v>3557.45888545157</v>
      </c>
      <c r="AA826">
        <v>90000000000</v>
      </c>
      <c r="AB826">
        <v>1503.6890731000001</v>
      </c>
      <c r="AC826">
        <f>(K826-Y826)/Y826</f>
        <v>-0.11452133526575263</v>
      </c>
      <c r="AD826">
        <f>-AC826</f>
        <v>0.11452133526575263</v>
      </c>
      <c r="AE826">
        <f>P826/AB826</f>
        <v>1.2043797500411324E-2</v>
      </c>
    </row>
    <row r="827" spans="1:31" x14ac:dyDescent="0.3">
      <c r="A827" t="s">
        <v>320</v>
      </c>
      <c r="B827">
        <v>60</v>
      </c>
      <c r="C827">
        <v>0.7</v>
      </c>
      <c r="D827" t="str">
        <f>CONCATENATE("OS=",C827)</f>
        <v>OS=0.7</v>
      </c>
      <c r="E827">
        <v>4</v>
      </c>
      <c r="F827">
        <v>0.7</v>
      </c>
      <c r="G827" t="str">
        <f>CONCATENATE("ρ=",F827)</f>
        <v>ρ=0.7</v>
      </c>
      <c r="H827" t="s">
        <v>4</v>
      </c>
      <c r="I827" t="str">
        <f>CONCATENATE("μ=",H827)</f>
        <v>μ=H</v>
      </c>
      <c r="J827">
        <v>3</v>
      </c>
      <c r="K827">
        <v>3150.0539437366401</v>
      </c>
      <c r="L827" t="s">
        <v>19</v>
      </c>
      <c r="M827">
        <v>4</v>
      </c>
      <c r="N827">
        <v>7</v>
      </c>
      <c r="O827">
        <v>6.6666666666666599</v>
      </c>
      <c r="P827">
        <v>19.0365523</v>
      </c>
      <c r="Q827" t="s">
        <v>320</v>
      </c>
      <c r="R827">
        <v>60</v>
      </c>
      <c r="S827">
        <v>0.7</v>
      </c>
      <c r="T827">
        <v>4</v>
      </c>
      <c r="U827">
        <v>0.7</v>
      </c>
      <c r="V827" t="s">
        <v>4</v>
      </c>
      <c r="W827">
        <v>3</v>
      </c>
      <c r="X827" t="s">
        <v>13</v>
      </c>
      <c r="Y827">
        <v>3557.45888545157</v>
      </c>
      <c r="Z827">
        <v>3557.45888545157</v>
      </c>
      <c r="AA827">
        <v>90000000000</v>
      </c>
      <c r="AB827">
        <v>1503.6890731000001</v>
      </c>
      <c r="AC827">
        <f>(K827-Y827)/Y827</f>
        <v>-0.11452133526575263</v>
      </c>
      <c r="AD827">
        <f>-AC827</f>
        <v>0.11452133526575263</v>
      </c>
      <c r="AE827">
        <f>P827/AB827</f>
        <v>1.2659899337270778E-2</v>
      </c>
    </row>
    <row r="828" spans="1:31" x14ac:dyDescent="0.3">
      <c r="A828" t="s">
        <v>320</v>
      </c>
      <c r="B828">
        <v>60</v>
      </c>
      <c r="C828">
        <v>0.7</v>
      </c>
      <c r="D828" t="str">
        <f>CONCATENATE("OS=",C828)</f>
        <v>OS=0.7</v>
      </c>
      <c r="E828">
        <v>4</v>
      </c>
      <c r="F828">
        <v>0.7</v>
      </c>
      <c r="G828" t="str">
        <f>CONCATENATE("ρ=",F828)</f>
        <v>ρ=0.7</v>
      </c>
      <c r="H828" t="s">
        <v>4</v>
      </c>
      <c r="I828" t="str">
        <f>CONCATENATE("μ=",H828)</f>
        <v>μ=H</v>
      </c>
      <c r="J828">
        <v>3</v>
      </c>
      <c r="K828">
        <v>3150.0539437366401</v>
      </c>
      <c r="L828" t="s">
        <v>15</v>
      </c>
      <c r="M828">
        <v>5</v>
      </c>
      <c r="N828">
        <v>6</v>
      </c>
      <c r="O828">
        <v>6.6666666666666599</v>
      </c>
      <c r="P828">
        <v>16.842031500000299</v>
      </c>
      <c r="Q828" t="s">
        <v>320</v>
      </c>
      <c r="R828">
        <v>60</v>
      </c>
      <c r="S828">
        <v>0.7</v>
      </c>
      <c r="T828">
        <v>4</v>
      </c>
      <c r="U828">
        <v>0.7</v>
      </c>
      <c r="V828" t="s">
        <v>4</v>
      </c>
      <c r="W828">
        <v>3</v>
      </c>
      <c r="X828" t="s">
        <v>13</v>
      </c>
      <c r="Y828">
        <v>3557.45888545157</v>
      </c>
      <c r="Z828">
        <v>3557.45888545157</v>
      </c>
      <c r="AA828">
        <v>90000000000</v>
      </c>
      <c r="AB828">
        <v>1503.6890731000001</v>
      </c>
      <c r="AC828">
        <f>(K828-Y828)/Y828</f>
        <v>-0.11452133526575263</v>
      </c>
      <c r="AD828">
        <f>-AC828</f>
        <v>0.11452133526575263</v>
      </c>
      <c r="AE828">
        <f>P828/AB828</f>
        <v>1.1200474753253893E-2</v>
      </c>
    </row>
    <row r="829" spans="1:31" x14ac:dyDescent="0.3">
      <c r="A829" t="s">
        <v>320</v>
      </c>
      <c r="B829">
        <v>60</v>
      </c>
      <c r="C829">
        <v>0.7</v>
      </c>
      <c r="D829" t="str">
        <f>CONCATENATE("OS=",C829)</f>
        <v>OS=0.7</v>
      </c>
      <c r="E829">
        <v>4</v>
      </c>
      <c r="F829">
        <v>0.7</v>
      </c>
      <c r="G829" t="str">
        <f>CONCATENATE("ρ=",F829)</f>
        <v>ρ=0.7</v>
      </c>
      <c r="H829" t="s">
        <v>4</v>
      </c>
      <c r="I829" t="str">
        <f>CONCATENATE("μ=",H829)</f>
        <v>μ=H</v>
      </c>
      <c r="J829">
        <v>3</v>
      </c>
      <c r="K829">
        <v>3150.0539437366401</v>
      </c>
      <c r="L829" t="s">
        <v>18</v>
      </c>
      <c r="M829">
        <v>5</v>
      </c>
      <c r="N829">
        <v>7</v>
      </c>
      <c r="O829">
        <v>6.6666666666666599</v>
      </c>
      <c r="P829">
        <v>17.9375710999993</v>
      </c>
      <c r="Q829" t="s">
        <v>320</v>
      </c>
      <c r="R829">
        <v>60</v>
      </c>
      <c r="S829">
        <v>0.7</v>
      </c>
      <c r="T829">
        <v>4</v>
      </c>
      <c r="U829">
        <v>0.7</v>
      </c>
      <c r="V829" t="s">
        <v>4</v>
      </c>
      <c r="W829">
        <v>3</v>
      </c>
      <c r="X829" t="s">
        <v>13</v>
      </c>
      <c r="Y829">
        <v>3557.45888545157</v>
      </c>
      <c r="Z829">
        <v>3557.45888545157</v>
      </c>
      <c r="AA829">
        <v>90000000000</v>
      </c>
      <c r="AB829">
        <v>1503.6890731000001</v>
      </c>
      <c r="AC829">
        <f>(K829-Y829)/Y829</f>
        <v>-0.11452133526575263</v>
      </c>
      <c r="AD829">
        <f>-AC829</f>
        <v>0.11452133526575263</v>
      </c>
      <c r="AE829">
        <f>P829/AB829</f>
        <v>1.1929042659742992E-2</v>
      </c>
    </row>
    <row r="830" spans="1:31" x14ac:dyDescent="0.3">
      <c r="A830" t="s">
        <v>319</v>
      </c>
      <c r="B830">
        <v>60</v>
      </c>
      <c r="C830">
        <v>0.7</v>
      </c>
      <c r="D830" t="str">
        <f>CONCATENATE("OS=",C830)</f>
        <v>OS=0.7</v>
      </c>
      <c r="E830">
        <v>2</v>
      </c>
      <c r="F830">
        <v>0.7</v>
      </c>
      <c r="G830" t="str">
        <f>CONCATENATE("ρ=",F830)</f>
        <v>ρ=0.7</v>
      </c>
      <c r="H830" t="s">
        <v>4</v>
      </c>
      <c r="I830" t="str">
        <f>CONCATENATE("μ=",H830)</f>
        <v>μ=H</v>
      </c>
      <c r="J830">
        <v>4</v>
      </c>
      <c r="K830">
        <v>3145.5924288853898</v>
      </c>
      <c r="L830" t="s">
        <v>5</v>
      </c>
      <c r="M830">
        <v>0</v>
      </c>
      <c r="N830">
        <v>6</v>
      </c>
      <c r="O830">
        <v>3.3333333333333299</v>
      </c>
      <c r="P830">
        <v>15.7849160999976</v>
      </c>
      <c r="Q830" t="s">
        <v>319</v>
      </c>
      <c r="R830">
        <v>60</v>
      </c>
      <c r="S830">
        <v>0.7</v>
      </c>
      <c r="T830">
        <v>2</v>
      </c>
      <c r="U830">
        <v>0.7</v>
      </c>
      <c r="V830" t="s">
        <v>4</v>
      </c>
      <c r="W830">
        <v>4</v>
      </c>
      <c r="X830" t="s">
        <v>13</v>
      </c>
      <c r="Y830">
        <v>3354.88908740031</v>
      </c>
      <c r="Z830">
        <v>3354.88908740031</v>
      </c>
      <c r="AA830">
        <v>90000000000</v>
      </c>
      <c r="AB830">
        <v>1511.4542116999901</v>
      </c>
      <c r="AC830">
        <f>(K830-Y830)/Y830</f>
        <v>-6.2385567171492788E-2</v>
      </c>
      <c r="AD830">
        <f>-AC830</f>
        <v>6.2385567171492788E-2</v>
      </c>
      <c r="AE830">
        <f>P830/AB830</f>
        <v>1.0443529137573876E-2</v>
      </c>
    </row>
    <row r="831" spans="1:31" x14ac:dyDescent="0.3">
      <c r="A831" t="s">
        <v>319</v>
      </c>
      <c r="B831">
        <v>60</v>
      </c>
      <c r="C831">
        <v>0.7</v>
      </c>
      <c r="D831" t="str">
        <f>CONCATENATE("OS=",C831)</f>
        <v>OS=0.7</v>
      </c>
      <c r="E831">
        <v>2</v>
      </c>
      <c r="F831">
        <v>0.7</v>
      </c>
      <c r="G831" t="str">
        <f>CONCATENATE("ρ=",F831)</f>
        <v>ρ=0.7</v>
      </c>
      <c r="H831" t="s">
        <v>4</v>
      </c>
      <c r="I831" t="str">
        <f>CONCATENATE("μ=",H831)</f>
        <v>μ=H</v>
      </c>
      <c r="J831">
        <v>4</v>
      </c>
      <c r="K831">
        <v>3145.5924288853898</v>
      </c>
      <c r="L831" t="s">
        <v>17</v>
      </c>
      <c r="M831">
        <v>3</v>
      </c>
      <c r="N831">
        <v>6</v>
      </c>
      <c r="O831">
        <v>3.3333333333333299</v>
      </c>
      <c r="P831">
        <v>16.979511299999999</v>
      </c>
      <c r="Q831" t="s">
        <v>319</v>
      </c>
      <c r="R831">
        <v>60</v>
      </c>
      <c r="S831">
        <v>0.7</v>
      </c>
      <c r="T831">
        <v>2</v>
      </c>
      <c r="U831">
        <v>0.7</v>
      </c>
      <c r="V831" t="s">
        <v>4</v>
      </c>
      <c r="W831">
        <v>4</v>
      </c>
      <c r="X831" t="s">
        <v>13</v>
      </c>
      <c r="Y831">
        <v>3354.88908740031</v>
      </c>
      <c r="Z831">
        <v>3354.88908740031</v>
      </c>
      <c r="AA831">
        <v>90000000000</v>
      </c>
      <c r="AB831">
        <v>1511.4542116999901</v>
      </c>
      <c r="AC831">
        <f>(K831-Y831)/Y831</f>
        <v>-6.2385567171492788E-2</v>
      </c>
      <c r="AD831">
        <f>-AC831</f>
        <v>6.2385567171492788E-2</v>
      </c>
      <c r="AE831">
        <f>P831/AB831</f>
        <v>1.1233890625705754E-2</v>
      </c>
    </row>
    <row r="832" spans="1:31" x14ac:dyDescent="0.3">
      <c r="A832" t="s">
        <v>319</v>
      </c>
      <c r="B832">
        <v>60</v>
      </c>
      <c r="C832">
        <v>0.7</v>
      </c>
      <c r="D832" t="str">
        <f>CONCATENATE("OS=",C832)</f>
        <v>OS=0.7</v>
      </c>
      <c r="E832">
        <v>2</v>
      </c>
      <c r="F832">
        <v>0.7</v>
      </c>
      <c r="G832" t="str">
        <f>CONCATENATE("ρ=",F832)</f>
        <v>ρ=0.7</v>
      </c>
      <c r="H832" t="s">
        <v>4</v>
      </c>
      <c r="I832" t="str">
        <f>CONCATENATE("μ=",H832)</f>
        <v>μ=H</v>
      </c>
      <c r="J832">
        <v>4</v>
      </c>
      <c r="K832">
        <v>3145.5924288853898</v>
      </c>
      <c r="L832" t="s">
        <v>16</v>
      </c>
      <c r="M832">
        <v>4</v>
      </c>
      <c r="N832">
        <v>6</v>
      </c>
      <c r="O832">
        <v>3.3333333333333299</v>
      </c>
      <c r="P832">
        <v>18.4719986000018</v>
      </c>
      <c r="Q832" t="s">
        <v>319</v>
      </c>
      <c r="R832">
        <v>60</v>
      </c>
      <c r="S832">
        <v>0.7</v>
      </c>
      <c r="T832">
        <v>2</v>
      </c>
      <c r="U832">
        <v>0.7</v>
      </c>
      <c r="V832" t="s">
        <v>4</v>
      </c>
      <c r="W832">
        <v>4</v>
      </c>
      <c r="X832" t="s">
        <v>13</v>
      </c>
      <c r="Y832">
        <v>3354.88908740031</v>
      </c>
      <c r="Z832">
        <v>3354.88908740031</v>
      </c>
      <c r="AA832">
        <v>90000000000</v>
      </c>
      <c r="AB832">
        <v>1511.4542116999901</v>
      </c>
      <c r="AC832">
        <f>(K832-Y832)/Y832</f>
        <v>-6.2385567171492788E-2</v>
      </c>
      <c r="AD832">
        <f>-AC832</f>
        <v>6.2385567171492788E-2</v>
      </c>
      <c r="AE832">
        <f>P832/AB832</f>
        <v>1.2221341842188947E-2</v>
      </c>
    </row>
    <row r="833" spans="1:31" x14ac:dyDescent="0.3">
      <c r="A833" t="s">
        <v>319</v>
      </c>
      <c r="B833">
        <v>60</v>
      </c>
      <c r="C833">
        <v>0.7</v>
      </c>
      <c r="D833" t="str">
        <f>CONCATENATE("OS=",C833)</f>
        <v>OS=0.7</v>
      </c>
      <c r="E833">
        <v>2</v>
      </c>
      <c r="F833">
        <v>0.7</v>
      </c>
      <c r="G833" t="str">
        <f>CONCATENATE("ρ=",F833)</f>
        <v>ρ=0.7</v>
      </c>
      <c r="H833" t="s">
        <v>4</v>
      </c>
      <c r="I833" t="str">
        <f>CONCATENATE("μ=",H833)</f>
        <v>μ=H</v>
      </c>
      <c r="J833">
        <v>4</v>
      </c>
      <c r="K833">
        <v>3145.5924288853898</v>
      </c>
      <c r="L833" t="s">
        <v>15</v>
      </c>
      <c r="M833">
        <v>5</v>
      </c>
      <c r="N833">
        <v>6</v>
      </c>
      <c r="O833">
        <v>3.3333333333333299</v>
      </c>
      <c r="P833">
        <v>16.3985047999995</v>
      </c>
      <c r="Q833" t="s">
        <v>319</v>
      </c>
      <c r="R833">
        <v>60</v>
      </c>
      <c r="S833">
        <v>0.7</v>
      </c>
      <c r="T833">
        <v>2</v>
      </c>
      <c r="U833">
        <v>0.7</v>
      </c>
      <c r="V833" t="s">
        <v>4</v>
      </c>
      <c r="W833">
        <v>4</v>
      </c>
      <c r="X833" t="s">
        <v>13</v>
      </c>
      <c r="Y833">
        <v>3354.88908740031</v>
      </c>
      <c r="Z833">
        <v>3354.88908740031</v>
      </c>
      <c r="AA833">
        <v>90000000000</v>
      </c>
      <c r="AB833">
        <v>1511.4542116999901</v>
      </c>
      <c r="AC833">
        <f>(K833-Y833)/Y833</f>
        <v>-6.2385567171492788E-2</v>
      </c>
      <c r="AD833">
        <f>-AC833</f>
        <v>6.2385567171492788E-2</v>
      </c>
      <c r="AE833">
        <f>P833/AB833</f>
        <v>1.084948830937821E-2</v>
      </c>
    </row>
    <row r="834" spans="1:31" x14ac:dyDescent="0.3">
      <c r="A834" t="s">
        <v>291</v>
      </c>
      <c r="B834">
        <v>20</v>
      </c>
      <c r="C834">
        <v>0.3</v>
      </c>
      <c r="D834" t="str">
        <f>CONCATENATE("OS=",C834)</f>
        <v>OS=0.3</v>
      </c>
      <c r="E834">
        <v>2</v>
      </c>
      <c r="F834">
        <v>0.7</v>
      </c>
      <c r="G834" t="str">
        <f>CONCATENATE("ρ=",F834)</f>
        <v>ρ=0.7</v>
      </c>
      <c r="H834" t="s">
        <v>6</v>
      </c>
      <c r="I834" t="str">
        <f>CONCATENATE("μ=",H834)</f>
        <v>μ=L</v>
      </c>
      <c r="J834">
        <v>4</v>
      </c>
      <c r="K834">
        <v>3141.14312125692</v>
      </c>
      <c r="L834" t="s">
        <v>25</v>
      </c>
      <c r="M834">
        <v>4</v>
      </c>
      <c r="N834">
        <v>9</v>
      </c>
      <c r="O834">
        <v>3.3333333333333299</v>
      </c>
      <c r="P834">
        <v>0.64041989999998306</v>
      </c>
      <c r="Q834" t="s">
        <v>291</v>
      </c>
      <c r="R834">
        <v>20</v>
      </c>
      <c r="S834">
        <v>0.3</v>
      </c>
      <c r="T834">
        <v>2</v>
      </c>
      <c r="U834">
        <v>0.7</v>
      </c>
      <c r="V834" t="s">
        <v>6</v>
      </c>
      <c r="W834">
        <v>4</v>
      </c>
      <c r="X834" t="s">
        <v>13</v>
      </c>
      <c r="Y834">
        <v>3154.7496326413302</v>
      </c>
      <c r="Z834">
        <v>3154.7496326413302</v>
      </c>
      <c r="AA834">
        <v>3154.7496326413302</v>
      </c>
      <c r="AB834">
        <v>325.60158569999999</v>
      </c>
      <c r="AC834">
        <f>(K834-Y834)/Y834</f>
        <v>-4.3130241600244038E-3</v>
      </c>
      <c r="AD834">
        <f>-AC834</f>
        <v>4.3130241600244038E-3</v>
      </c>
      <c r="AE834">
        <f>P834/AB834</f>
        <v>1.966882005882022E-3</v>
      </c>
    </row>
    <row r="835" spans="1:31" x14ac:dyDescent="0.3">
      <c r="A835" t="s">
        <v>219</v>
      </c>
      <c r="B835">
        <v>30</v>
      </c>
      <c r="C835">
        <v>0.3</v>
      </c>
      <c r="D835" t="str">
        <f>CONCATENATE("OS=",C835)</f>
        <v>OS=0.3</v>
      </c>
      <c r="E835">
        <v>4</v>
      </c>
      <c r="F835">
        <v>0.7</v>
      </c>
      <c r="G835" t="str">
        <f>CONCATENATE("ρ=",F835)</f>
        <v>ρ=0.7</v>
      </c>
      <c r="H835" t="s">
        <v>6</v>
      </c>
      <c r="I835" t="str">
        <f>CONCATENATE("μ=",H835)</f>
        <v>μ=L</v>
      </c>
      <c r="J835">
        <v>4</v>
      </c>
      <c r="K835">
        <v>3137.7876325125499</v>
      </c>
      <c r="L835" t="s">
        <v>29</v>
      </c>
      <c r="M835">
        <v>4</v>
      </c>
      <c r="N835">
        <v>8</v>
      </c>
      <c r="O835">
        <v>6.6666666666666599</v>
      </c>
      <c r="P835">
        <v>1.4377752999998801</v>
      </c>
      <c r="Q835" t="s">
        <v>219</v>
      </c>
      <c r="R835">
        <v>30</v>
      </c>
      <c r="S835">
        <v>0.3</v>
      </c>
      <c r="T835">
        <v>4</v>
      </c>
      <c r="U835">
        <v>0.7</v>
      </c>
      <c r="V835" t="s">
        <v>6</v>
      </c>
      <c r="W835">
        <v>4</v>
      </c>
      <c r="X835" t="s">
        <v>13</v>
      </c>
      <c r="Y835">
        <v>2921.09095365441</v>
      </c>
      <c r="Z835">
        <v>2928.4285311133299</v>
      </c>
      <c r="AA835">
        <v>3108.5252710465902</v>
      </c>
      <c r="AB835">
        <v>750.292550799997</v>
      </c>
      <c r="AC835">
        <f>(K835-Y835)/Y835</f>
        <v>7.4183475385127276E-2</v>
      </c>
      <c r="AD835">
        <f>-AC835</f>
        <v>-7.4183475385127276E-2</v>
      </c>
      <c r="AE835">
        <f>P835/AB835</f>
        <v>1.9162862518984853E-3</v>
      </c>
    </row>
    <row r="836" spans="1:31" x14ac:dyDescent="0.3">
      <c r="A836" t="s">
        <v>312</v>
      </c>
      <c r="B836">
        <v>60</v>
      </c>
      <c r="C836">
        <v>0.7</v>
      </c>
      <c r="D836" t="str">
        <f>CONCATENATE("OS=",C836)</f>
        <v>OS=0.7</v>
      </c>
      <c r="E836">
        <v>2</v>
      </c>
      <c r="F836">
        <v>0.3</v>
      </c>
      <c r="G836" t="str">
        <f>CONCATENATE("ρ=",F836)</f>
        <v>ρ=0.3</v>
      </c>
      <c r="H836" t="s">
        <v>4</v>
      </c>
      <c r="I836" t="str">
        <f>CONCATENATE("μ=",H836)</f>
        <v>μ=H</v>
      </c>
      <c r="J836">
        <v>1</v>
      </c>
      <c r="K836">
        <v>3129.5672621490899</v>
      </c>
      <c r="L836" t="s">
        <v>31</v>
      </c>
      <c r="M836">
        <v>0</v>
      </c>
      <c r="N836">
        <v>8</v>
      </c>
      <c r="O836">
        <v>3.3333333333333299</v>
      </c>
      <c r="P836">
        <v>18.3052279000003</v>
      </c>
      <c r="Q836" t="s">
        <v>312</v>
      </c>
      <c r="R836">
        <v>60</v>
      </c>
      <c r="S836">
        <v>0.7</v>
      </c>
      <c r="T836">
        <v>2</v>
      </c>
      <c r="U836">
        <v>0.3</v>
      </c>
      <c r="V836" t="s">
        <v>4</v>
      </c>
      <c r="W836">
        <v>1</v>
      </c>
      <c r="X836" t="s">
        <v>13</v>
      </c>
      <c r="Y836">
        <v>3027.7112803418599</v>
      </c>
      <c r="Z836">
        <v>3027.7112803418599</v>
      </c>
      <c r="AA836">
        <v>90000000000</v>
      </c>
      <c r="AB836">
        <v>1506.07068249999</v>
      </c>
      <c r="AC836">
        <f>(K836-Y836)/Y836</f>
        <v>3.3641246597241374E-2</v>
      </c>
      <c r="AD836">
        <f>-AC836</f>
        <v>-3.3641246597241374E-2</v>
      </c>
      <c r="AE836">
        <f>P836/AB836</f>
        <v>1.2154295354594304E-2</v>
      </c>
    </row>
    <row r="837" spans="1:31" x14ac:dyDescent="0.3">
      <c r="A837" t="s">
        <v>312</v>
      </c>
      <c r="B837">
        <v>60</v>
      </c>
      <c r="C837">
        <v>0.7</v>
      </c>
      <c r="D837" t="str">
        <f>CONCATENATE("OS=",C837)</f>
        <v>OS=0.7</v>
      </c>
      <c r="E837">
        <v>2</v>
      </c>
      <c r="F837">
        <v>0.3</v>
      </c>
      <c r="G837" t="str">
        <f>CONCATENATE("ρ=",F837)</f>
        <v>ρ=0.3</v>
      </c>
      <c r="H837" t="s">
        <v>4</v>
      </c>
      <c r="I837" t="str">
        <f>CONCATENATE("μ=",H837)</f>
        <v>μ=H</v>
      </c>
      <c r="J837">
        <v>1</v>
      </c>
      <c r="K837">
        <v>3129.5672621490899</v>
      </c>
      <c r="L837" t="s">
        <v>30</v>
      </c>
      <c r="M837">
        <v>3</v>
      </c>
      <c r="N837">
        <v>8</v>
      </c>
      <c r="O837">
        <v>3.3333333333333299</v>
      </c>
      <c r="P837">
        <v>17.7197364999992</v>
      </c>
      <c r="Q837" t="s">
        <v>312</v>
      </c>
      <c r="R837">
        <v>60</v>
      </c>
      <c r="S837">
        <v>0.7</v>
      </c>
      <c r="T837">
        <v>2</v>
      </c>
      <c r="U837">
        <v>0.3</v>
      </c>
      <c r="V837" t="s">
        <v>4</v>
      </c>
      <c r="W837">
        <v>1</v>
      </c>
      <c r="X837" t="s">
        <v>13</v>
      </c>
      <c r="Y837">
        <v>3027.7112803418599</v>
      </c>
      <c r="Z837">
        <v>3027.7112803418599</v>
      </c>
      <c r="AA837">
        <v>90000000000</v>
      </c>
      <c r="AB837">
        <v>1506.07068249999</v>
      </c>
      <c r="AC837">
        <f>(K837-Y837)/Y837</f>
        <v>3.3641246597241374E-2</v>
      </c>
      <c r="AD837">
        <f>-AC837</f>
        <v>-3.3641246597241374E-2</v>
      </c>
      <c r="AE837">
        <f>P837/AB837</f>
        <v>1.1765541090399201E-2</v>
      </c>
    </row>
    <row r="838" spans="1:31" x14ac:dyDescent="0.3">
      <c r="A838" t="s">
        <v>312</v>
      </c>
      <c r="B838">
        <v>60</v>
      </c>
      <c r="C838">
        <v>0.7</v>
      </c>
      <c r="D838" t="str">
        <f>CONCATENATE("OS=",C838)</f>
        <v>OS=0.7</v>
      </c>
      <c r="E838">
        <v>2</v>
      </c>
      <c r="F838">
        <v>0.3</v>
      </c>
      <c r="G838" t="str">
        <f>CONCATENATE("ρ=",F838)</f>
        <v>ρ=0.3</v>
      </c>
      <c r="H838" t="s">
        <v>4</v>
      </c>
      <c r="I838" t="str">
        <f>CONCATENATE("μ=",H838)</f>
        <v>μ=H</v>
      </c>
      <c r="J838">
        <v>1</v>
      </c>
      <c r="K838">
        <v>3129.5672621490899</v>
      </c>
      <c r="L838" t="s">
        <v>29</v>
      </c>
      <c r="M838">
        <v>4</v>
      </c>
      <c r="N838">
        <v>8</v>
      </c>
      <c r="O838">
        <v>3.3333333333333299</v>
      </c>
      <c r="P838">
        <v>19.244185899999099</v>
      </c>
      <c r="Q838" t="s">
        <v>312</v>
      </c>
      <c r="R838">
        <v>60</v>
      </c>
      <c r="S838">
        <v>0.7</v>
      </c>
      <c r="T838">
        <v>2</v>
      </c>
      <c r="U838">
        <v>0.3</v>
      </c>
      <c r="V838" t="s">
        <v>4</v>
      </c>
      <c r="W838">
        <v>1</v>
      </c>
      <c r="X838" t="s">
        <v>13</v>
      </c>
      <c r="Y838">
        <v>3027.7112803418599</v>
      </c>
      <c r="Z838">
        <v>3027.7112803418599</v>
      </c>
      <c r="AA838">
        <v>90000000000</v>
      </c>
      <c r="AB838">
        <v>1506.07068249999</v>
      </c>
      <c r="AC838">
        <f>(K838-Y838)/Y838</f>
        <v>3.3641246597241374E-2</v>
      </c>
      <c r="AD838">
        <f>-AC838</f>
        <v>-3.3641246597241374E-2</v>
      </c>
      <c r="AE838">
        <f>P838/AB838</f>
        <v>1.2777744181338731E-2</v>
      </c>
    </row>
    <row r="839" spans="1:31" x14ac:dyDescent="0.3">
      <c r="A839" t="s">
        <v>312</v>
      </c>
      <c r="B839">
        <v>60</v>
      </c>
      <c r="C839">
        <v>0.7</v>
      </c>
      <c r="D839" t="str">
        <f>CONCATENATE("OS=",C839)</f>
        <v>OS=0.7</v>
      </c>
      <c r="E839">
        <v>2</v>
      </c>
      <c r="F839">
        <v>0.3</v>
      </c>
      <c r="G839" t="str">
        <f>CONCATENATE("ρ=",F839)</f>
        <v>ρ=0.3</v>
      </c>
      <c r="H839" t="s">
        <v>4</v>
      </c>
      <c r="I839" t="str">
        <f>CONCATENATE("μ=",H839)</f>
        <v>μ=H</v>
      </c>
      <c r="J839">
        <v>1</v>
      </c>
      <c r="K839">
        <v>3129.5672621490899</v>
      </c>
      <c r="L839" t="s">
        <v>28</v>
      </c>
      <c r="M839">
        <v>5</v>
      </c>
      <c r="N839">
        <v>8</v>
      </c>
      <c r="O839">
        <v>3.3333333333333299</v>
      </c>
      <c r="P839">
        <v>18.111692300000801</v>
      </c>
      <c r="Q839" t="s">
        <v>312</v>
      </c>
      <c r="R839">
        <v>60</v>
      </c>
      <c r="S839">
        <v>0.7</v>
      </c>
      <c r="T839">
        <v>2</v>
      </c>
      <c r="U839">
        <v>0.3</v>
      </c>
      <c r="V839" t="s">
        <v>4</v>
      </c>
      <c r="W839">
        <v>1</v>
      </c>
      <c r="X839" t="s">
        <v>13</v>
      </c>
      <c r="Y839">
        <v>3027.7112803418599</v>
      </c>
      <c r="Z839">
        <v>3027.7112803418599</v>
      </c>
      <c r="AA839">
        <v>90000000000</v>
      </c>
      <c r="AB839">
        <v>1506.07068249999</v>
      </c>
      <c r="AC839">
        <f>(K839-Y839)/Y839</f>
        <v>3.3641246597241374E-2</v>
      </c>
      <c r="AD839">
        <f>-AC839</f>
        <v>-3.3641246597241374E-2</v>
      </c>
      <c r="AE839">
        <f>P839/AB839</f>
        <v>1.2025791691221584E-2</v>
      </c>
    </row>
    <row r="840" spans="1:31" x14ac:dyDescent="0.3">
      <c r="A840" t="s">
        <v>318</v>
      </c>
      <c r="B840">
        <v>30</v>
      </c>
      <c r="C840">
        <v>0.7</v>
      </c>
      <c r="D840" t="str">
        <f>CONCATENATE("OS=",C840)</f>
        <v>OS=0.7</v>
      </c>
      <c r="E840">
        <v>2</v>
      </c>
      <c r="F840">
        <v>0.3</v>
      </c>
      <c r="G840" t="str">
        <f>CONCATENATE("ρ=",F840)</f>
        <v>ρ=0.3</v>
      </c>
      <c r="H840" t="s">
        <v>6</v>
      </c>
      <c r="I840" t="str">
        <f>CONCATENATE("μ=",H840)</f>
        <v>μ=L</v>
      </c>
      <c r="J840">
        <v>4</v>
      </c>
      <c r="K840">
        <v>3122.9499317315499</v>
      </c>
      <c r="L840" t="s">
        <v>5</v>
      </c>
      <c r="M840">
        <v>0</v>
      </c>
      <c r="N840">
        <v>6</v>
      </c>
      <c r="O840">
        <v>3.3333333333333299</v>
      </c>
      <c r="P840">
        <v>3.2754121999996602</v>
      </c>
      <c r="Q840" t="s">
        <v>318</v>
      </c>
      <c r="R840">
        <v>30</v>
      </c>
      <c r="S840">
        <v>0.7</v>
      </c>
      <c r="T840">
        <v>2</v>
      </c>
      <c r="U840">
        <v>0.3</v>
      </c>
      <c r="V840" t="s">
        <v>6</v>
      </c>
      <c r="W840">
        <v>4</v>
      </c>
      <c r="X840" t="s">
        <v>13</v>
      </c>
      <c r="Y840">
        <v>3474.9567628745099</v>
      </c>
      <c r="Z840">
        <v>3474.9567628745099</v>
      </c>
      <c r="AA840">
        <v>90000000000</v>
      </c>
      <c r="AB840">
        <v>1501.8718266999999</v>
      </c>
      <c r="AC840">
        <f>(K840-Y840)/Y840</f>
        <v>-0.10129819021166103</v>
      </c>
      <c r="AD840">
        <f>-AC840</f>
        <v>0.10129819021166103</v>
      </c>
      <c r="AE840">
        <f>P840/AB840</f>
        <v>2.180886638773021E-3</v>
      </c>
    </row>
    <row r="841" spans="1:31" x14ac:dyDescent="0.3">
      <c r="A841" t="s">
        <v>318</v>
      </c>
      <c r="B841">
        <v>30</v>
      </c>
      <c r="C841">
        <v>0.7</v>
      </c>
      <c r="D841" t="str">
        <f>CONCATENATE("OS=",C841)</f>
        <v>OS=0.7</v>
      </c>
      <c r="E841">
        <v>2</v>
      </c>
      <c r="F841">
        <v>0.3</v>
      </c>
      <c r="G841" t="str">
        <f>CONCATENATE("ρ=",F841)</f>
        <v>ρ=0.3</v>
      </c>
      <c r="H841" t="s">
        <v>6</v>
      </c>
      <c r="I841" t="str">
        <f>CONCATENATE("μ=",H841)</f>
        <v>μ=L</v>
      </c>
      <c r="J841">
        <v>4</v>
      </c>
      <c r="K841">
        <v>3122.9499317315499</v>
      </c>
      <c r="L841" t="s">
        <v>17</v>
      </c>
      <c r="M841">
        <v>3</v>
      </c>
      <c r="N841">
        <v>6</v>
      </c>
      <c r="O841">
        <v>3.3333333333333299</v>
      </c>
      <c r="P841">
        <v>3.1130033000004</v>
      </c>
      <c r="Q841" t="s">
        <v>318</v>
      </c>
      <c r="R841">
        <v>30</v>
      </c>
      <c r="S841">
        <v>0.7</v>
      </c>
      <c r="T841">
        <v>2</v>
      </c>
      <c r="U841">
        <v>0.3</v>
      </c>
      <c r="V841" t="s">
        <v>6</v>
      </c>
      <c r="W841">
        <v>4</v>
      </c>
      <c r="X841" t="s">
        <v>13</v>
      </c>
      <c r="Y841">
        <v>3474.9567628745099</v>
      </c>
      <c r="Z841">
        <v>3474.9567628745099</v>
      </c>
      <c r="AA841">
        <v>90000000000</v>
      </c>
      <c r="AB841">
        <v>1501.8718266999999</v>
      </c>
      <c r="AC841">
        <f>(K841-Y841)/Y841</f>
        <v>-0.10129819021166103</v>
      </c>
      <c r="AD841">
        <f>-AC841</f>
        <v>0.10129819021166103</v>
      </c>
      <c r="AE841">
        <f>P841/AB841</f>
        <v>2.072748982075569E-3</v>
      </c>
    </row>
    <row r="842" spans="1:31" x14ac:dyDescent="0.3">
      <c r="A842" t="s">
        <v>318</v>
      </c>
      <c r="B842">
        <v>30</v>
      </c>
      <c r="C842">
        <v>0.7</v>
      </c>
      <c r="D842" t="str">
        <f>CONCATENATE("OS=",C842)</f>
        <v>OS=0.7</v>
      </c>
      <c r="E842">
        <v>2</v>
      </c>
      <c r="F842">
        <v>0.3</v>
      </c>
      <c r="G842" t="str">
        <f>CONCATENATE("ρ=",F842)</f>
        <v>ρ=0.3</v>
      </c>
      <c r="H842" t="s">
        <v>6</v>
      </c>
      <c r="I842" t="str">
        <f>CONCATENATE("μ=",H842)</f>
        <v>μ=L</v>
      </c>
      <c r="J842">
        <v>4</v>
      </c>
      <c r="K842">
        <v>3122.9499317315499</v>
      </c>
      <c r="L842" t="s">
        <v>16</v>
      </c>
      <c r="M842">
        <v>4</v>
      </c>
      <c r="N842">
        <v>6</v>
      </c>
      <c r="O842">
        <v>3.3333333333333299</v>
      </c>
      <c r="P842">
        <v>3.62189200000011</v>
      </c>
      <c r="Q842" t="s">
        <v>318</v>
      </c>
      <c r="R842">
        <v>30</v>
      </c>
      <c r="S842">
        <v>0.7</v>
      </c>
      <c r="T842">
        <v>2</v>
      </c>
      <c r="U842">
        <v>0.3</v>
      </c>
      <c r="V842" t="s">
        <v>6</v>
      </c>
      <c r="W842">
        <v>4</v>
      </c>
      <c r="X842" t="s">
        <v>13</v>
      </c>
      <c r="Y842">
        <v>3474.9567628745099</v>
      </c>
      <c r="Z842">
        <v>3474.9567628745099</v>
      </c>
      <c r="AA842">
        <v>90000000000</v>
      </c>
      <c r="AB842">
        <v>1501.8718266999999</v>
      </c>
      <c r="AC842">
        <f>(K842-Y842)/Y842</f>
        <v>-0.10129819021166103</v>
      </c>
      <c r="AD842">
        <f>-AC842</f>
        <v>0.10129819021166103</v>
      </c>
      <c r="AE842">
        <f>P842/AB842</f>
        <v>2.4115852868472416E-3</v>
      </c>
    </row>
    <row r="843" spans="1:31" x14ac:dyDescent="0.3">
      <c r="A843" t="s">
        <v>318</v>
      </c>
      <c r="B843">
        <v>30</v>
      </c>
      <c r="C843">
        <v>0.7</v>
      </c>
      <c r="D843" t="str">
        <f>CONCATENATE("OS=",C843)</f>
        <v>OS=0.7</v>
      </c>
      <c r="E843">
        <v>2</v>
      </c>
      <c r="F843">
        <v>0.3</v>
      </c>
      <c r="G843" t="str">
        <f>CONCATENATE("ρ=",F843)</f>
        <v>ρ=0.3</v>
      </c>
      <c r="H843" t="s">
        <v>6</v>
      </c>
      <c r="I843" t="str">
        <f>CONCATENATE("μ=",H843)</f>
        <v>μ=L</v>
      </c>
      <c r="J843">
        <v>4</v>
      </c>
      <c r="K843">
        <v>3122.9499317315499</v>
      </c>
      <c r="L843" t="s">
        <v>15</v>
      </c>
      <c r="M843">
        <v>5</v>
      </c>
      <c r="N843">
        <v>6</v>
      </c>
      <c r="O843">
        <v>3.3333333333333299</v>
      </c>
      <c r="P843">
        <v>3.30823779999991</v>
      </c>
      <c r="Q843" t="s">
        <v>318</v>
      </c>
      <c r="R843">
        <v>30</v>
      </c>
      <c r="S843">
        <v>0.7</v>
      </c>
      <c r="T843">
        <v>2</v>
      </c>
      <c r="U843">
        <v>0.3</v>
      </c>
      <c r="V843" t="s">
        <v>6</v>
      </c>
      <c r="W843">
        <v>4</v>
      </c>
      <c r="X843" t="s">
        <v>13</v>
      </c>
      <c r="Y843">
        <v>3474.9567628745099</v>
      </c>
      <c r="Z843">
        <v>3474.9567628745099</v>
      </c>
      <c r="AA843">
        <v>90000000000</v>
      </c>
      <c r="AB843">
        <v>1501.8718266999999</v>
      </c>
      <c r="AC843">
        <f>(K843-Y843)/Y843</f>
        <v>-0.10129819021166103</v>
      </c>
      <c r="AD843">
        <f>-AC843</f>
        <v>0.10129819021166103</v>
      </c>
      <c r="AE843">
        <f>P843/AB843</f>
        <v>2.2027430977708414E-3</v>
      </c>
    </row>
    <row r="844" spans="1:31" x14ac:dyDescent="0.3">
      <c r="A844" t="s">
        <v>280</v>
      </c>
      <c r="B844">
        <v>30</v>
      </c>
      <c r="C844">
        <v>0.7</v>
      </c>
      <c r="D844" t="str">
        <f>CONCATENATE("OS=",C844)</f>
        <v>OS=0.7</v>
      </c>
      <c r="E844">
        <v>4</v>
      </c>
      <c r="F844">
        <v>0.7</v>
      </c>
      <c r="G844" t="str">
        <f>CONCATENATE("ρ=",F844)</f>
        <v>ρ=0.7</v>
      </c>
      <c r="H844" t="s">
        <v>6</v>
      </c>
      <c r="I844" t="str">
        <f>CONCATENATE("μ=",H844)</f>
        <v>μ=L</v>
      </c>
      <c r="J844">
        <v>3</v>
      </c>
      <c r="K844">
        <v>3122.3897074152901</v>
      </c>
      <c r="L844" t="s">
        <v>25</v>
      </c>
      <c r="M844">
        <v>4</v>
      </c>
      <c r="N844">
        <v>9</v>
      </c>
      <c r="O844">
        <v>6.6666666666666599</v>
      </c>
      <c r="P844">
        <v>1.5417435999997899</v>
      </c>
      <c r="Q844" t="s">
        <v>280</v>
      </c>
      <c r="R844">
        <v>30</v>
      </c>
      <c r="S844">
        <v>0.7</v>
      </c>
      <c r="T844">
        <v>4</v>
      </c>
      <c r="U844">
        <v>0.7</v>
      </c>
      <c r="V844" t="s">
        <v>6</v>
      </c>
      <c r="W844">
        <v>3</v>
      </c>
      <c r="X844" t="s">
        <v>13</v>
      </c>
      <c r="Y844">
        <v>2907.5978349278298</v>
      </c>
      <c r="Z844">
        <v>2907.5978349278298</v>
      </c>
      <c r="AA844">
        <v>2907.5978349278298</v>
      </c>
      <c r="AB844">
        <v>862.59145320000198</v>
      </c>
      <c r="AC844">
        <f>(K844-Y844)/Y844</f>
        <v>7.3872620864980004E-2</v>
      </c>
      <c r="AD844">
        <f>-AC844</f>
        <v>-7.3872620864980004E-2</v>
      </c>
      <c r="AE844">
        <f>P844/AB844</f>
        <v>1.7873392951904411E-3</v>
      </c>
    </row>
    <row r="845" spans="1:31" x14ac:dyDescent="0.3">
      <c r="A845" t="s">
        <v>278</v>
      </c>
      <c r="B845">
        <v>60</v>
      </c>
      <c r="C845">
        <v>0.3</v>
      </c>
      <c r="D845" t="str">
        <f>CONCATENATE("OS=",C845)</f>
        <v>OS=0.3</v>
      </c>
      <c r="E845">
        <v>4</v>
      </c>
      <c r="F845">
        <v>0.7</v>
      </c>
      <c r="G845" t="str">
        <f>CONCATENATE("ρ=",F845)</f>
        <v>ρ=0.7</v>
      </c>
      <c r="H845" t="s">
        <v>6</v>
      </c>
      <c r="I845" t="str">
        <f>CONCATENATE("μ=",H845)</f>
        <v>μ=L</v>
      </c>
      <c r="J845">
        <v>2</v>
      </c>
      <c r="K845">
        <v>3122.0717690839701</v>
      </c>
      <c r="L845" t="s">
        <v>22</v>
      </c>
      <c r="M845">
        <v>0</v>
      </c>
      <c r="N845">
        <v>9</v>
      </c>
      <c r="O845">
        <v>6.6666666666666599</v>
      </c>
      <c r="P845">
        <v>16.492975799999801</v>
      </c>
      <c r="Q845" t="s">
        <v>278</v>
      </c>
      <c r="R845">
        <v>60</v>
      </c>
      <c r="S845">
        <v>0.3</v>
      </c>
      <c r="T845">
        <v>4</v>
      </c>
      <c r="U845">
        <v>0.7</v>
      </c>
      <c r="V845" t="s">
        <v>6</v>
      </c>
      <c r="W845">
        <v>2</v>
      </c>
      <c r="X845" t="s">
        <v>13</v>
      </c>
      <c r="Y845">
        <v>4000.4276693149</v>
      </c>
      <c r="Z845">
        <v>4065.0402489382</v>
      </c>
      <c r="AA845">
        <v>90000000000</v>
      </c>
      <c r="AB845">
        <v>1513.5323968</v>
      </c>
      <c r="AC845">
        <f>(K845-Y845)/Y845</f>
        <v>-0.21956549970102426</v>
      </c>
      <c r="AD845">
        <f>-AC845</f>
        <v>0.21956549970102426</v>
      </c>
      <c r="AE845">
        <f>P845/AB845</f>
        <v>1.0897008768936978E-2</v>
      </c>
    </row>
    <row r="846" spans="1:31" x14ac:dyDescent="0.3">
      <c r="A846" t="s">
        <v>219</v>
      </c>
      <c r="B846">
        <v>30</v>
      </c>
      <c r="C846">
        <v>0.3</v>
      </c>
      <c r="D846" t="str">
        <f>CONCATENATE("OS=",C846)</f>
        <v>OS=0.3</v>
      </c>
      <c r="E846">
        <v>4</v>
      </c>
      <c r="F846">
        <v>0.7</v>
      </c>
      <c r="G846" t="str">
        <f>CONCATENATE("ρ=",F846)</f>
        <v>ρ=0.7</v>
      </c>
      <c r="H846" t="s">
        <v>6</v>
      </c>
      <c r="I846" t="str">
        <f>CONCATENATE("μ=",H846)</f>
        <v>μ=L</v>
      </c>
      <c r="J846">
        <v>4</v>
      </c>
      <c r="K846">
        <v>3121.9431820106402</v>
      </c>
      <c r="L846" t="s">
        <v>31</v>
      </c>
      <c r="M846">
        <v>0</v>
      </c>
      <c r="N846">
        <v>8</v>
      </c>
      <c r="O846">
        <v>6.6666666666666599</v>
      </c>
      <c r="P846">
        <v>1.3635549999998999</v>
      </c>
      <c r="Q846" t="s">
        <v>219</v>
      </c>
      <c r="R846">
        <v>30</v>
      </c>
      <c r="S846">
        <v>0.3</v>
      </c>
      <c r="T846">
        <v>4</v>
      </c>
      <c r="U846">
        <v>0.7</v>
      </c>
      <c r="V846" t="s">
        <v>6</v>
      </c>
      <c r="W846">
        <v>4</v>
      </c>
      <c r="X846" t="s">
        <v>13</v>
      </c>
      <c r="Y846">
        <v>2921.09095365441</v>
      </c>
      <c r="Z846">
        <v>2928.4285311133299</v>
      </c>
      <c r="AA846">
        <v>3108.5252710465902</v>
      </c>
      <c r="AB846">
        <v>750.292550799997</v>
      </c>
      <c r="AC846">
        <f>(K846-Y846)/Y846</f>
        <v>6.8759320248126962E-2</v>
      </c>
      <c r="AD846">
        <f>-AC846</f>
        <v>-6.8759320248126962E-2</v>
      </c>
      <c r="AE846">
        <f>P846/AB846</f>
        <v>1.8173644381061945E-3</v>
      </c>
    </row>
    <row r="847" spans="1:31" x14ac:dyDescent="0.3">
      <c r="A847" t="s">
        <v>282</v>
      </c>
      <c r="B847">
        <v>30</v>
      </c>
      <c r="C847">
        <v>0.7</v>
      </c>
      <c r="D847" t="str">
        <f>CONCATENATE("OS=",C847)</f>
        <v>OS=0.7</v>
      </c>
      <c r="E847">
        <v>4</v>
      </c>
      <c r="F847">
        <v>0.7</v>
      </c>
      <c r="G847" t="str">
        <f>CONCATENATE("ρ=",F847)</f>
        <v>ρ=0.7</v>
      </c>
      <c r="H847" t="s">
        <v>6</v>
      </c>
      <c r="I847" t="str">
        <f>CONCATENATE("μ=",H847)</f>
        <v>μ=L</v>
      </c>
      <c r="J847">
        <v>1</v>
      </c>
      <c r="K847">
        <v>3120.5567460264201</v>
      </c>
      <c r="L847" t="s">
        <v>24</v>
      </c>
      <c r="M847">
        <v>5</v>
      </c>
      <c r="N847">
        <v>9</v>
      </c>
      <c r="O847">
        <v>6.6666666666666599</v>
      </c>
      <c r="P847">
        <v>2.0240174999998999</v>
      </c>
      <c r="Q847" t="s">
        <v>282</v>
      </c>
      <c r="R847">
        <v>30</v>
      </c>
      <c r="S847">
        <v>0.7</v>
      </c>
      <c r="T847">
        <v>4</v>
      </c>
      <c r="U847">
        <v>0.7</v>
      </c>
      <c r="V847" t="s">
        <v>6</v>
      </c>
      <c r="W847">
        <v>1</v>
      </c>
      <c r="X847" t="s">
        <v>13</v>
      </c>
      <c r="Y847">
        <v>3047.1862852612098</v>
      </c>
      <c r="Z847">
        <v>3054.32480264573</v>
      </c>
      <c r="AA847">
        <v>3127.1933741887401</v>
      </c>
      <c r="AB847">
        <v>895.26107899999897</v>
      </c>
      <c r="AC847">
        <f>(K847-Y847)/Y847</f>
        <v>2.4078101532581834E-2</v>
      </c>
      <c r="AD847">
        <f>-AC847</f>
        <v>-2.4078101532581834E-2</v>
      </c>
      <c r="AE847">
        <f>P847/AB847</f>
        <v>2.260812569067243E-3</v>
      </c>
    </row>
    <row r="848" spans="1:31" x14ac:dyDescent="0.3">
      <c r="A848" t="s">
        <v>301</v>
      </c>
      <c r="B848">
        <v>30</v>
      </c>
      <c r="C848">
        <v>0.7</v>
      </c>
      <c r="D848" t="str">
        <f>CONCATENATE("OS=",C848)</f>
        <v>OS=0.7</v>
      </c>
      <c r="E848">
        <v>2</v>
      </c>
      <c r="F848">
        <v>0.7</v>
      </c>
      <c r="G848" t="str">
        <f>CONCATENATE("ρ=",F848)</f>
        <v>ρ=0.7</v>
      </c>
      <c r="H848" t="s">
        <v>6</v>
      </c>
      <c r="I848" t="str">
        <f>CONCATENATE("μ=",H848)</f>
        <v>μ=L</v>
      </c>
      <c r="J848">
        <v>1</v>
      </c>
      <c r="K848">
        <v>3114.53907101505</v>
      </c>
      <c r="L848" t="s">
        <v>23</v>
      </c>
      <c r="M848">
        <v>3</v>
      </c>
      <c r="N848">
        <v>9</v>
      </c>
      <c r="O848">
        <v>3.3333333333333299</v>
      </c>
      <c r="P848">
        <v>1.8847725000000499</v>
      </c>
      <c r="Q848" t="s">
        <v>301</v>
      </c>
      <c r="R848">
        <v>30</v>
      </c>
      <c r="S848">
        <v>0.7</v>
      </c>
      <c r="T848">
        <v>2</v>
      </c>
      <c r="U848">
        <v>0.7</v>
      </c>
      <c r="V848" t="s">
        <v>6</v>
      </c>
      <c r="W848">
        <v>1</v>
      </c>
      <c r="X848" t="s">
        <v>13</v>
      </c>
      <c r="Y848">
        <v>3514.8479890444701</v>
      </c>
      <c r="Z848">
        <v>3514.8479890444701</v>
      </c>
      <c r="AA848">
        <v>3514.8479890444701</v>
      </c>
      <c r="AB848">
        <v>1022.28750769999</v>
      </c>
      <c r="AC848">
        <f>(K848-Y848)/Y848</f>
        <v>-0.11389081953960864</v>
      </c>
      <c r="AD848">
        <f>-AC848</f>
        <v>0.11389081953960864</v>
      </c>
      <c r="AE848">
        <f>P848/AB848</f>
        <v>1.8436814358032563E-3</v>
      </c>
    </row>
    <row r="849" spans="1:31" x14ac:dyDescent="0.3">
      <c r="A849" t="s">
        <v>282</v>
      </c>
      <c r="B849">
        <v>30</v>
      </c>
      <c r="C849">
        <v>0.7</v>
      </c>
      <c r="D849" t="str">
        <f>CONCATENATE("OS=",C849)</f>
        <v>OS=0.7</v>
      </c>
      <c r="E849">
        <v>4</v>
      </c>
      <c r="F849">
        <v>0.7</v>
      </c>
      <c r="G849" t="str">
        <f>CONCATENATE("ρ=",F849)</f>
        <v>ρ=0.7</v>
      </c>
      <c r="H849" t="s">
        <v>6</v>
      </c>
      <c r="I849" t="str">
        <f>CONCATENATE("μ=",H849)</f>
        <v>μ=L</v>
      </c>
      <c r="J849">
        <v>1</v>
      </c>
      <c r="K849">
        <v>3113.0954570581398</v>
      </c>
      <c r="L849" t="s">
        <v>25</v>
      </c>
      <c r="M849">
        <v>4</v>
      </c>
      <c r="N849">
        <v>9</v>
      </c>
      <c r="O849">
        <v>6.6666666666666599</v>
      </c>
      <c r="P849">
        <v>1.9686738999998801</v>
      </c>
      <c r="Q849" t="s">
        <v>282</v>
      </c>
      <c r="R849">
        <v>30</v>
      </c>
      <c r="S849">
        <v>0.7</v>
      </c>
      <c r="T849">
        <v>4</v>
      </c>
      <c r="U849">
        <v>0.7</v>
      </c>
      <c r="V849" t="s">
        <v>6</v>
      </c>
      <c r="W849">
        <v>1</v>
      </c>
      <c r="X849" t="s">
        <v>13</v>
      </c>
      <c r="Y849">
        <v>3047.1862852612098</v>
      </c>
      <c r="Z849">
        <v>3054.32480264573</v>
      </c>
      <c r="AA849">
        <v>3127.1933741887401</v>
      </c>
      <c r="AB849">
        <v>895.26107899999897</v>
      </c>
      <c r="AC849">
        <f>(K849-Y849)/Y849</f>
        <v>2.1629518390694689E-2</v>
      </c>
      <c r="AD849">
        <f>-AC849</f>
        <v>-2.1629518390694689E-2</v>
      </c>
      <c r="AE849">
        <f>P849/AB849</f>
        <v>2.1989941774290876E-3</v>
      </c>
    </row>
    <row r="850" spans="1:31" x14ac:dyDescent="0.3">
      <c r="A850" t="s">
        <v>281</v>
      </c>
      <c r="B850">
        <v>60</v>
      </c>
      <c r="C850">
        <v>0.7</v>
      </c>
      <c r="D850" t="str">
        <f>CONCATENATE("OS=",C850)</f>
        <v>OS=0.7</v>
      </c>
      <c r="E850">
        <v>4</v>
      </c>
      <c r="F850">
        <v>0.3</v>
      </c>
      <c r="G850" t="str">
        <f>CONCATENATE("ρ=",F850)</f>
        <v>ρ=0.3</v>
      </c>
      <c r="H850" t="s">
        <v>6</v>
      </c>
      <c r="I850" t="str">
        <f>CONCATENATE("μ=",H850)</f>
        <v>μ=L</v>
      </c>
      <c r="J850">
        <v>1</v>
      </c>
      <c r="K850">
        <v>3112.5655524354802</v>
      </c>
      <c r="L850" t="s">
        <v>31</v>
      </c>
      <c r="M850">
        <v>0</v>
      </c>
      <c r="N850">
        <v>8</v>
      </c>
      <c r="O850">
        <v>6.6666666666666599</v>
      </c>
      <c r="P850">
        <v>16.5081275999982</v>
      </c>
      <c r="Q850" t="s">
        <v>281</v>
      </c>
      <c r="R850">
        <v>60</v>
      </c>
      <c r="S850">
        <v>0.7</v>
      </c>
      <c r="T850">
        <v>4</v>
      </c>
      <c r="U850">
        <v>0.3</v>
      </c>
      <c r="V850" t="s">
        <v>6</v>
      </c>
      <c r="W850">
        <v>1</v>
      </c>
      <c r="X850" t="s">
        <v>13</v>
      </c>
      <c r="Y850">
        <v>2882.9606286723601</v>
      </c>
      <c r="Z850">
        <v>2882.9606286723601</v>
      </c>
      <c r="AA850">
        <v>90000000000</v>
      </c>
      <c r="AB850">
        <v>1513.8766271</v>
      </c>
      <c r="AC850">
        <f>(K850-Y850)/Y850</f>
        <v>7.964206013762179E-2</v>
      </c>
      <c r="AD850">
        <f>-AC850</f>
        <v>-7.964206013762179E-2</v>
      </c>
      <c r="AE850">
        <f>P850/AB850</f>
        <v>1.0904539580362877E-2</v>
      </c>
    </row>
    <row r="851" spans="1:31" x14ac:dyDescent="0.3">
      <c r="A851" t="s">
        <v>281</v>
      </c>
      <c r="B851">
        <v>60</v>
      </c>
      <c r="C851">
        <v>0.7</v>
      </c>
      <c r="D851" t="str">
        <f>CONCATENATE("OS=",C851)</f>
        <v>OS=0.7</v>
      </c>
      <c r="E851">
        <v>4</v>
      </c>
      <c r="F851">
        <v>0.3</v>
      </c>
      <c r="G851" t="str">
        <f>CONCATENATE("ρ=",F851)</f>
        <v>ρ=0.3</v>
      </c>
      <c r="H851" t="s">
        <v>6</v>
      </c>
      <c r="I851" t="str">
        <f>CONCATENATE("μ=",H851)</f>
        <v>μ=L</v>
      </c>
      <c r="J851">
        <v>1</v>
      </c>
      <c r="K851">
        <v>3112.5655524354802</v>
      </c>
      <c r="L851" t="s">
        <v>30</v>
      </c>
      <c r="M851">
        <v>3</v>
      </c>
      <c r="N851">
        <v>8</v>
      </c>
      <c r="O851">
        <v>6.6666666666666599</v>
      </c>
      <c r="P851">
        <v>16.668031000001001</v>
      </c>
      <c r="Q851" t="s">
        <v>281</v>
      </c>
      <c r="R851">
        <v>60</v>
      </c>
      <c r="S851">
        <v>0.7</v>
      </c>
      <c r="T851">
        <v>4</v>
      </c>
      <c r="U851">
        <v>0.3</v>
      </c>
      <c r="V851" t="s">
        <v>6</v>
      </c>
      <c r="W851">
        <v>1</v>
      </c>
      <c r="X851" t="s">
        <v>13</v>
      </c>
      <c r="Y851">
        <v>2882.9606286723601</v>
      </c>
      <c r="Z851">
        <v>2882.9606286723601</v>
      </c>
      <c r="AA851">
        <v>90000000000</v>
      </c>
      <c r="AB851">
        <v>1513.8766271</v>
      </c>
      <c r="AC851">
        <f>(K851-Y851)/Y851</f>
        <v>7.964206013762179E-2</v>
      </c>
      <c r="AD851">
        <f>-AC851</f>
        <v>-7.964206013762179E-2</v>
      </c>
      <c r="AE851">
        <f>P851/AB851</f>
        <v>1.1010164700098765E-2</v>
      </c>
    </row>
    <row r="852" spans="1:31" x14ac:dyDescent="0.3">
      <c r="A852" t="s">
        <v>281</v>
      </c>
      <c r="B852">
        <v>60</v>
      </c>
      <c r="C852">
        <v>0.7</v>
      </c>
      <c r="D852" t="str">
        <f>CONCATENATE("OS=",C852)</f>
        <v>OS=0.7</v>
      </c>
      <c r="E852">
        <v>4</v>
      </c>
      <c r="F852">
        <v>0.3</v>
      </c>
      <c r="G852" t="str">
        <f>CONCATENATE("ρ=",F852)</f>
        <v>ρ=0.3</v>
      </c>
      <c r="H852" t="s">
        <v>6</v>
      </c>
      <c r="I852" t="str">
        <f>CONCATENATE("μ=",H852)</f>
        <v>μ=L</v>
      </c>
      <c r="J852">
        <v>1</v>
      </c>
      <c r="K852">
        <v>3112.5655524354802</v>
      </c>
      <c r="L852" t="s">
        <v>29</v>
      </c>
      <c r="M852">
        <v>4</v>
      </c>
      <c r="N852">
        <v>8</v>
      </c>
      <c r="O852">
        <v>6.6666666666666599</v>
      </c>
      <c r="P852">
        <v>19.3006709000001</v>
      </c>
      <c r="Q852" t="s">
        <v>281</v>
      </c>
      <c r="R852">
        <v>60</v>
      </c>
      <c r="S852">
        <v>0.7</v>
      </c>
      <c r="T852">
        <v>4</v>
      </c>
      <c r="U852">
        <v>0.3</v>
      </c>
      <c r="V852" t="s">
        <v>6</v>
      </c>
      <c r="W852">
        <v>1</v>
      </c>
      <c r="X852" t="s">
        <v>13</v>
      </c>
      <c r="Y852">
        <v>2882.9606286723601</v>
      </c>
      <c r="Z852">
        <v>2882.9606286723601</v>
      </c>
      <c r="AA852">
        <v>90000000000</v>
      </c>
      <c r="AB852">
        <v>1513.8766271</v>
      </c>
      <c r="AC852">
        <f>(K852-Y852)/Y852</f>
        <v>7.964206013762179E-2</v>
      </c>
      <c r="AD852">
        <f>-AC852</f>
        <v>-7.964206013762179E-2</v>
      </c>
      <c r="AE852">
        <f>P852/AB852</f>
        <v>1.2749170278804485E-2</v>
      </c>
    </row>
    <row r="853" spans="1:31" x14ac:dyDescent="0.3">
      <c r="A853" t="s">
        <v>281</v>
      </c>
      <c r="B853">
        <v>60</v>
      </c>
      <c r="C853">
        <v>0.7</v>
      </c>
      <c r="D853" t="str">
        <f>CONCATENATE("OS=",C853)</f>
        <v>OS=0.7</v>
      </c>
      <c r="E853">
        <v>4</v>
      </c>
      <c r="F853">
        <v>0.3</v>
      </c>
      <c r="G853" t="str">
        <f>CONCATENATE("ρ=",F853)</f>
        <v>ρ=0.3</v>
      </c>
      <c r="H853" t="s">
        <v>6</v>
      </c>
      <c r="I853" t="str">
        <f>CONCATENATE("μ=",H853)</f>
        <v>μ=L</v>
      </c>
      <c r="J853">
        <v>1</v>
      </c>
      <c r="K853">
        <v>3112.5655524354802</v>
      </c>
      <c r="L853" t="s">
        <v>28</v>
      </c>
      <c r="M853">
        <v>5</v>
      </c>
      <c r="N853">
        <v>8</v>
      </c>
      <c r="O853">
        <v>6.6666666666666599</v>
      </c>
      <c r="P853">
        <v>17.1280958999996</v>
      </c>
      <c r="Q853" t="s">
        <v>281</v>
      </c>
      <c r="R853">
        <v>60</v>
      </c>
      <c r="S853">
        <v>0.7</v>
      </c>
      <c r="T853">
        <v>4</v>
      </c>
      <c r="U853">
        <v>0.3</v>
      </c>
      <c r="V853" t="s">
        <v>6</v>
      </c>
      <c r="W853">
        <v>1</v>
      </c>
      <c r="X853" t="s">
        <v>13</v>
      </c>
      <c r="Y853">
        <v>2882.9606286723601</v>
      </c>
      <c r="Z853">
        <v>2882.9606286723601</v>
      </c>
      <c r="AA853">
        <v>90000000000</v>
      </c>
      <c r="AB853">
        <v>1513.8766271</v>
      </c>
      <c r="AC853">
        <f>(K853-Y853)/Y853</f>
        <v>7.964206013762179E-2</v>
      </c>
      <c r="AD853">
        <f>-AC853</f>
        <v>-7.964206013762179E-2</v>
      </c>
      <c r="AE853">
        <f>P853/AB853</f>
        <v>1.1314063242267228E-2</v>
      </c>
    </row>
    <row r="854" spans="1:31" x14ac:dyDescent="0.3">
      <c r="A854" t="s">
        <v>219</v>
      </c>
      <c r="B854">
        <v>30</v>
      </c>
      <c r="C854">
        <v>0.3</v>
      </c>
      <c r="D854" t="str">
        <f>CONCATENATE("OS=",C854)</f>
        <v>OS=0.3</v>
      </c>
      <c r="E854">
        <v>4</v>
      </c>
      <c r="F854">
        <v>0.7</v>
      </c>
      <c r="G854" t="str">
        <f>CONCATENATE("ρ=",F854)</f>
        <v>ρ=0.7</v>
      </c>
      <c r="H854" t="s">
        <v>6</v>
      </c>
      <c r="I854" t="str">
        <f>CONCATENATE("μ=",H854)</f>
        <v>μ=L</v>
      </c>
      <c r="J854">
        <v>4</v>
      </c>
      <c r="K854">
        <v>3111.2382989739599</v>
      </c>
      <c r="L854" t="s">
        <v>30</v>
      </c>
      <c r="M854">
        <v>3</v>
      </c>
      <c r="N854">
        <v>8</v>
      </c>
      <c r="O854">
        <v>6.6666666666666599</v>
      </c>
      <c r="P854">
        <v>1.4038324000000499</v>
      </c>
      <c r="Q854" t="s">
        <v>219</v>
      </c>
      <c r="R854">
        <v>30</v>
      </c>
      <c r="S854">
        <v>0.3</v>
      </c>
      <c r="T854">
        <v>4</v>
      </c>
      <c r="U854">
        <v>0.7</v>
      </c>
      <c r="V854" t="s">
        <v>6</v>
      </c>
      <c r="W854">
        <v>4</v>
      </c>
      <c r="X854" t="s">
        <v>13</v>
      </c>
      <c r="Y854">
        <v>2921.09095365441</v>
      </c>
      <c r="Z854">
        <v>2928.4285311133299</v>
      </c>
      <c r="AA854">
        <v>3108.5252710465902</v>
      </c>
      <c r="AB854">
        <v>750.292550799997</v>
      </c>
      <c r="AC854">
        <f>(K854-Y854)/Y854</f>
        <v>6.5094633592859344E-2</v>
      </c>
      <c r="AD854">
        <f>-AC854</f>
        <v>-6.5094633592859344E-2</v>
      </c>
      <c r="AE854">
        <f>P854/AB854</f>
        <v>1.8710466983888061E-3</v>
      </c>
    </row>
    <row r="855" spans="1:31" x14ac:dyDescent="0.3">
      <c r="A855" t="s">
        <v>300</v>
      </c>
      <c r="B855">
        <v>20</v>
      </c>
      <c r="C855">
        <v>0.7</v>
      </c>
      <c r="D855" t="str">
        <f>CONCATENATE("OS=",C855)</f>
        <v>OS=0.7</v>
      </c>
      <c r="E855">
        <v>2</v>
      </c>
      <c r="F855">
        <v>0.7</v>
      </c>
      <c r="G855" t="str">
        <f>CONCATENATE("ρ=",F855)</f>
        <v>ρ=0.7</v>
      </c>
      <c r="H855" t="s">
        <v>6</v>
      </c>
      <c r="I855" t="str">
        <f>CONCATENATE("μ=",H855)</f>
        <v>μ=L</v>
      </c>
      <c r="J855">
        <v>2</v>
      </c>
      <c r="K855">
        <v>3109.1499224556901</v>
      </c>
      <c r="L855" t="s">
        <v>21</v>
      </c>
      <c r="M855">
        <v>0</v>
      </c>
      <c r="N855">
        <v>7</v>
      </c>
      <c r="O855">
        <v>3.3333333333333299</v>
      </c>
      <c r="P855">
        <v>0.65203350000001503</v>
      </c>
      <c r="Q855" t="s">
        <v>300</v>
      </c>
      <c r="R855">
        <v>20</v>
      </c>
      <c r="S855">
        <v>0.7</v>
      </c>
      <c r="T855">
        <v>2</v>
      </c>
      <c r="U855">
        <v>0.7</v>
      </c>
      <c r="V855" t="s">
        <v>6</v>
      </c>
      <c r="W855">
        <v>2</v>
      </c>
      <c r="X855" t="s">
        <v>13</v>
      </c>
      <c r="Y855">
        <v>3419.95744854744</v>
      </c>
      <c r="Z855">
        <v>3419.95744854744</v>
      </c>
      <c r="AA855">
        <v>3419.95744854744</v>
      </c>
      <c r="AB855">
        <v>348.44940729999797</v>
      </c>
      <c r="AC855">
        <f>(K855-Y855)/Y855</f>
        <v>-9.0880524324581671E-2</v>
      </c>
      <c r="AD855">
        <f>-AC855</f>
        <v>9.0880524324581671E-2</v>
      </c>
      <c r="AE855">
        <f>P855/AB855</f>
        <v>1.8712429590636264E-3</v>
      </c>
    </row>
    <row r="856" spans="1:31" x14ac:dyDescent="0.3">
      <c r="A856" t="s">
        <v>300</v>
      </c>
      <c r="B856">
        <v>20</v>
      </c>
      <c r="C856">
        <v>0.7</v>
      </c>
      <c r="D856" t="str">
        <f>CONCATENATE("OS=",C856)</f>
        <v>OS=0.7</v>
      </c>
      <c r="E856">
        <v>2</v>
      </c>
      <c r="F856">
        <v>0.7</v>
      </c>
      <c r="G856" t="str">
        <f>CONCATENATE("ρ=",F856)</f>
        <v>ρ=0.7</v>
      </c>
      <c r="H856" t="s">
        <v>6</v>
      </c>
      <c r="I856" t="str">
        <f>CONCATENATE("μ=",H856)</f>
        <v>μ=L</v>
      </c>
      <c r="J856">
        <v>2</v>
      </c>
      <c r="K856">
        <v>3109.1499224556901</v>
      </c>
      <c r="L856" t="s">
        <v>20</v>
      </c>
      <c r="M856">
        <v>3</v>
      </c>
      <c r="N856">
        <v>7</v>
      </c>
      <c r="O856">
        <v>3.3333333333333299</v>
      </c>
      <c r="P856">
        <v>0.640365000000088</v>
      </c>
      <c r="Q856" t="s">
        <v>300</v>
      </c>
      <c r="R856">
        <v>20</v>
      </c>
      <c r="S856">
        <v>0.7</v>
      </c>
      <c r="T856">
        <v>2</v>
      </c>
      <c r="U856">
        <v>0.7</v>
      </c>
      <c r="V856" t="s">
        <v>6</v>
      </c>
      <c r="W856">
        <v>2</v>
      </c>
      <c r="X856" t="s">
        <v>13</v>
      </c>
      <c r="Y856">
        <v>3419.95744854744</v>
      </c>
      <c r="Z856">
        <v>3419.95744854744</v>
      </c>
      <c r="AA856">
        <v>3419.95744854744</v>
      </c>
      <c r="AB856">
        <v>348.44940729999797</v>
      </c>
      <c r="AC856">
        <f>(K856-Y856)/Y856</f>
        <v>-9.0880524324581671E-2</v>
      </c>
      <c r="AD856">
        <f>-AC856</f>
        <v>9.0880524324581671E-2</v>
      </c>
      <c r="AE856">
        <f>P856/AB856</f>
        <v>1.8377560316776918E-3</v>
      </c>
    </row>
    <row r="857" spans="1:31" x14ac:dyDescent="0.3">
      <c r="A857" t="s">
        <v>300</v>
      </c>
      <c r="B857">
        <v>20</v>
      </c>
      <c r="C857">
        <v>0.7</v>
      </c>
      <c r="D857" t="str">
        <f>CONCATENATE("OS=",C857)</f>
        <v>OS=0.7</v>
      </c>
      <c r="E857">
        <v>2</v>
      </c>
      <c r="F857">
        <v>0.7</v>
      </c>
      <c r="G857" t="str">
        <f>CONCATENATE("ρ=",F857)</f>
        <v>ρ=0.7</v>
      </c>
      <c r="H857" t="s">
        <v>6</v>
      </c>
      <c r="I857" t="str">
        <f>CONCATENATE("μ=",H857)</f>
        <v>μ=L</v>
      </c>
      <c r="J857">
        <v>2</v>
      </c>
      <c r="K857">
        <v>3109.1499224556901</v>
      </c>
      <c r="L857" t="s">
        <v>18</v>
      </c>
      <c r="M857">
        <v>5</v>
      </c>
      <c r="N857">
        <v>7</v>
      </c>
      <c r="O857">
        <v>3.3333333333333299</v>
      </c>
      <c r="P857">
        <v>0.76356069999997001</v>
      </c>
      <c r="Q857" t="s">
        <v>300</v>
      </c>
      <c r="R857">
        <v>20</v>
      </c>
      <c r="S857">
        <v>0.7</v>
      </c>
      <c r="T857">
        <v>2</v>
      </c>
      <c r="U857">
        <v>0.7</v>
      </c>
      <c r="V857" t="s">
        <v>6</v>
      </c>
      <c r="W857">
        <v>2</v>
      </c>
      <c r="X857" t="s">
        <v>13</v>
      </c>
      <c r="Y857">
        <v>3419.95744854744</v>
      </c>
      <c r="Z857">
        <v>3419.95744854744</v>
      </c>
      <c r="AA857">
        <v>3419.95744854744</v>
      </c>
      <c r="AB857">
        <v>348.44940729999797</v>
      </c>
      <c r="AC857">
        <f>(K857-Y857)/Y857</f>
        <v>-9.0880524324581671E-2</v>
      </c>
      <c r="AD857">
        <f>-AC857</f>
        <v>9.0880524324581671E-2</v>
      </c>
      <c r="AE857">
        <f>P857/AB857</f>
        <v>2.1913100840564251E-3</v>
      </c>
    </row>
    <row r="858" spans="1:31" x14ac:dyDescent="0.3">
      <c r="A858" t="s">
        <v>300</v>
      </c>
      <c r="B858">
        <v>20</v>
      </c>
      <c r="C858">
        <v>0.7</v>
      </c>
      <c r="D858" t="str">
        <f>CONCATENATE("OS=",C858)</f>
        <v>OS=0.7</v>
      </c>
      <c r="E858">
        <v>2</v>
      </c>
      <c r="F858">
        <v>0.7</v>
      </c>
      <c r="G858" t="str">
        <f>CONCATENATE("ρ=",F858)</f>
        <v>ρ=0.7</v>
      </c>
      <c r="H858" t="s">
        <v>6</v>
      </c>
      <c r="I858" t="str">
        <f>CONCATENATE("μ=",H858)</f>
        <v>μ=L</v>
      </c>
      <c r="J858">
        <v>2</v>
      </c>
      <c r="K858">
        <v>3109.1284373061899</v>
      </c>
      <c r="L858" t="s">
        <v>19</v>
      </c>
      <c r="M858">
        <v>4</v>
      </c>
      <c r="N858">
        <v>7</v>
      </c>
      <c r="O858">
        <v>3.3333333333333299</v>
      </c>
      <c r="P858">
        <v>0.83957129999998803</v>
      </c>
      <c r="Q858" t="s">
        <v>300</v>
      </c>
      <c r="R858">
        <v>20</v>
      </c>
      <c r="S858">
        <v>0.7</v>
      </c>
      <c r="T858">
        <v>2</v>
      </c>
      <c r="U858">
        <v>0.7</v>
      </c>
      <c r="V858" t="s">
        <v>6</v>
      </c>
      <c r="W858">
        <v>2</v>
      </c>
      <c r="X858" t="s">
        <v>13</v>
      </c>
      <c r="Y858">
        <v>3419.95744854744</v>
      </c>
      <c r="Z858">
        <v>3419.95744854744</v>
      </c>
      <c r="AA858">
        <v>3419.95744854744</v>
      </c>
      <c r="AB858">
        <v>348.44940729999797</v>
      </c>
      <c r="AC858">
        <f>(K858-Y858)/Y858</f>
        <v>-9.0886806610201723E-2</v>
      </c>
      <c r="AD858">
        <f>-AC858</f>
        <v>9.0886806610201723E-2</v>
      </c>
      <c r="AE858">
        <f>P858/AB858</f>
        <v>2.4094496429352742E-3</v>
      </c>
    </row>
    <row r="859" spans="1:31" x14ac:dyDescent="0.3">
      <c r="A859" t="s">
        <v>317</v>
      </c>
      <c r="B859">
        <v>60</v>
      </c>
      <c r="C859">
        <v>0.7</v>
      </c>
      <c r="D859" t="str">
        <f>CONCATENATE("OS=",C859)</f>
        <v>OS=0.7</v>
      </c>
      <c r="E859">
        <v>4</v>
      </c>
      <c r="F859">
        <v>0.3</v>
      </c>
      <c r="G859" t="str">
        <f>CONCATENATE("ρ=",F859)</f>
        <v>ρ=0.3</v>
      </c>
      <c r="H859" t="s">
        <v>4</v>
      </c>
      <c r="I859" t="str">
        <f>CONCATENATE("μ=",H859)</f>
        <v>μ=H</v>
      </c>
      <c r="J859">
        <v>5</v>
      </c>
      <c r="K859">
        <v>3107.7894897236802</v>
      </c>
      <c r="L859" t="s">
        <v>21</v>
      </c>
      <c r="M859">
        <v>0</v>
      </c>
      <c r="N859">
        <v>7</v>
      </c>
      <c r="O859">
        <v>6.6666666666666599</v>
      </c>
      <c r="P859">
        <v>23.238580500001198</v>
      </c>
      <c r="Q859" t="s">
        <v>317</v>
      </c>
      <c r="R859">
        <v>60</v>
      </c>
      <c r="S859">
        <v>0.7</v>
      </c>
      <c r="T859">
        <v>4</v>
      </c>
      <c r="U859">
        <v>0.3</v>
      </c>
      <c r="V859" t="s">
        <v>4</v>
      </c>
      <c r="W859">
        <v>5</v>
      </c>
      <c r="X859" t="s">
        <v>13</v>
      </c>
      <c r="Y859">
        <v>3209.1865406358902</v>
      </c>
      <c r="Z859">
        <v>3209.1865406358902</v>
      </c>
      <c r="AA859">
        <v>90000000000</v>
      </c>
      <c r="AB859">
        <v>1513.4235537</v>
      </c>
      <c r="AC859">
        <f>(K859-Y859)/Y859</f>
        <v>-3.1595873168568919E-2</v>
      </c>
      <c r="AD859">
        <f>-AC859</f>
        <v>3.1595873168568919E-2</v>
      </c>
      <c r="AE859">
        <f>P859/AB859</f>
        <v>1.5354974780977733E-2</v>
      </c>
    </row>
    <row r="860" spans="1:31" x14ac:dyDescent="0.3">
      <c r="A860" t="s">
        <v>317</v>
      </c>
      <c r="B860">
        <v>60</v>
      </c>
      <c r="C860">
        <v>0.7</v>
      </c>
      <c r="D860" t="str">
        <f>CONCATENATE("OS=",C860)</f>
        <v>OS=0.7</v>
      </c>
      <c r="E860">
        <v>4</v>
      </c>
      <c r="F860">
        <v>0.3</v>
      </c>
      <c r="G860" t="str">
        <f>CONCATENATE("ρ=",F860)</f>
        <v>ρ=0.3</v>
      </c>
      <c r="H860" t="s">
        <v>4</v>
      </c>
      <c r="I860" t="str">
        <f>CONCATENATE("μ=",H860)</f>
        <v>μ=H</v>
      </c>
      <c r="J860">
        <v>5</v>
      </c>
      <c r="K860">
        <v>3107.7894897236802</v>
      </c>
      <c r="L860" t="s">
        <v>20</v>
      </c>
      <c r="M860">
        <v>3</v>
      </c>
      <c r="N860">
        <v>7</v>
      </c>
      <c r="O860">
        <v>6.6666666666666599</v>
      </c>
      <c r="P860">
        <v>21.343328999999301</v>
      </c>
      <c r="Q860" t="s">
        <v>317</v>
      </c>
      <c r="R860">
        <v>60</v>
      </c>
      <c r="S860">
        <v>0.7</v>
      </c>
      <c r="T860">
        <v>4</v>
      </c>
      <c r="U860">
        <v>0.3</v>
      </c>
      <c r="V860" t="s">
        <v>4</v>
      </c>
      <c r="W860">
        <v>5</v>
      </c>
      <c r="X860" t="s">
        <v>13</v>
      </c>
      <c r="Y860">
        <v>3209.1865406358902</v>
      </c>
      <c r="Z860">
        <v>3209.1865406358902</v>
      </c>
      <c r="AA860">
        <v>90000000000</v>
      </c>
      <c r="AB860">
        <v>1513.4235537</v>
      </c>
      <c r="AC860">
        <f>(K860-Y860)/Y860</f>
        <v>-3.1595873168568919E-2</v>
      </c>
      <c r="AD860">
        <f>-AC860</f>
        <v>3.1595873168568919E-2</v>
      </c>
      <c r="AE860">
        <f>P860/AB860</f>
        <v>1.4102680606377101E-2</v>
      </c>
    </row>
    <row r="861" spans="1:31" x14ac:dyDescent="0.3">
      <c r="A861" t="s">
        <v>317</v>
      </c>
      <c r="B861">
        <v>60</v>
      </c>
      <c r="C861">
        <v>0.7</v>
      </c>
      <c r="D861" t="str">
        <f>CONCATENATE("OS=",C861)</f>
        <v>OS=0.7</v>
      </c>
      <c r="E861">
        <v>4</v>
      </c>
      <c r="F861">
        <v>0.3</v>
      </c>
      <c r="G861" t="str">
        <f>CONCATENATE("ρ=",F861)</f>
        <v>ρ=0.3</v>
      </c>
      <c r="H861" t="s">
        <v>4</v>
      </c>
      <c r="I861" t="str">
        <f>CONCATENATE("μ=",H861)</f>
        <v>μ=H</v>
      </c>
      <c r="J861">
        <v>5</v>
      </c>
      <c r="K861">
        <v>3107.7894897236802</v>
      </c>
      <c r="L861" t="s">
        <v>19</v>
      </c>
      <c r="M861">
        <v>4</v>
      </c>
      <c r="N861">
        <v>7</v>
      </c>
      <c r="O861">
        <v>6.6666666666666599</v>
      </c>
      <c r="P861">
        <v>25.097710099998899</v>
      </c>
      <c r="Q861" t="s">
        <v>317</v>
      </c>
      <c r="R861">
        <v>60</v>
      </c>
      <c r="S861">
        <v>0.7</v>
      </c>
      <c r="T861">
        <v>4</v>
      </c>
      <c r="U861">
        <v>0.3</v>
      </c>
      <c r="V861" t="s">
        <v>4</v>
      </c>
      <c r="W861">
        <v>5</v>
      </c>
      <c r="X861" t="s">
        <v>13</v>
      </c>
      <c r="Y861">
        <v>3209.1865406358902</v>
      </c>
      <c r="Z861">
        <v>3209.1865406358902</v>
      </c>
      <c r="AA861">
        <v>90000000000</v>
      </c>
      <c r="AB861">
        <v>1513.4235537</v>
      </c>
      <c r="AC861">
        <f>(K861-Y861)/Y861</f>
        <v>-3.1595873168568919E-2</v>
      </c>
      <c r="AD861">
        <f>-AC861</f>
        <v>3.1595873168568919E-2</v>
      </c>
      <c r="AE861">
        <f>P861/AB861</f>
        <v>1.6583401281577991E-2</v>
      </c>
    </row>
    <row r="862" spans="1:31" x14ac:dyDescent="0.3">
      <c r="A862" t="s">
        <v>317</v>
      </c>
      <c r="B862">
        <v>60</v>
      </c>
      <c r="C862">
        <v>0.7</v>
      </c>
      <c r="D862" t="str">
        <f>CONCATENATE("OS=",C862)</f>
        <v>OS=0.7</v>
      </c>
      <c r="E862">
        <v>4</v>
      </c>
      <c r="F862">
        <v>0.3</v>
      </c>
      <c r="G862" t="str">
        <f>CONCATENATE("ρ=",F862)</f>
        <v>ρ=0.3</v>
      </c>
      <c r="H862" t="s">
        <v>4</v>
      </c>
      <c r="I862" t="str">
        <f>CONCATENATE("μ=",H862)</f>
        <v>μ=H</v>
      </c>
      <c r="J862">
        <v>5</v>
      </c>
      <c r="K862">
        <v>3107.7894897236802</v>
      </c>
      <c r="L862" t="s">
        <v>18</v>
      </c>
      <c r="M862">
        <v>5</v>
      </c>
      <c r="N862">
        <v>7</v>
      </c>
      <c r="O862">
        <v>6.6666666666666599</v>
      </c>
      <c r="P862">
        <v>23.3718784999982</v>
      </c>
      <c r="Q862" t="s">
        <v>317</v>
      </c>
      <c r="R862">
        <v>60</v>
      </c>
      <c r="S862">
        <v>0.7</v>
      </c>
      <c r="T862">
        <v>4</v>
      </c>
      <c r="U862">
        <v>0.3</v>
      </c>
      <c r="V862" t="s">
        <v>4</v>
      </c>
      <c r="W862">
        <v>5</v>
      </c>
      <c r="X862" t="s">
        <v>13</v>
      </c>
      <c r="Y862">
        <v>3209.1865406358902</v>
      </c>
      <c r="Z862">
        <v>3209.1865406358902</v>
      </c>
      <c r="AA862">
        <v>90000000000</v>
      </c>
      <c r="AB862">
        <v>1513.4235537</v>
      </c>
      <c r="AC862">
        <f>(K862-Y862)/Y862</f>
        <v>-3.1595873168568919E-2</v>
      </c>
      <c r="AD862">
        <f>-AC862</f>
        <v>3.1595873168568919E-2</v>
      </c>
      <c r="AE862">
        <f>P862/AB862</f>
        <v>1.5443051908937791E-2</v>
      </c>
    </row>
    <row r="863" spans="1:31" x14ac:dyDescent="0.3">
      <c r="A863" t="s">
        <v>317</v>
      </c>
      <c r="B863">
        <v>60</v>
      </c>
      <c r="C863">
        <v>0.7</v>
      </c>
      <c r="D863" t="str">
        <f>CONCATENATE("OS=",C863)</f>
        <v>OS=0.7</v>
      </c>
      <c r="E863">
        <v>4</v>
      </c>
      <c r="F863">
        <v>0.3</v>
      </c>
      <c r="G863" t="str">
        <f>CONCATENATE("ρ=",F863)</f>
        <v>ρ=0.3</v>
      </c>
      <c r="H863" t="s">
        <v>4</v>
      </c>
      <c r="I863" t="str">
        <f>CONCATENATE("μ=",H863)</f>
        <v>μ=H</v>
      </c>
      <c r="J863">
        <v>5</v>
      </c>
      <c r="K863">
        <v>3099.7919964461998</v>
      </c>
      <c r="L863" t="s">
        <v>5</v>
      </c>
      <c r="M863">
        <v>0</v>
      </c>
      <c r="N863">
        <v>6</v>
      </c>
      <c r="O863">
        <v>6.6666666666666599</v>
      </c>
      <c r="P863">
        <v>21.636998999998401</v>
      </c>
      <c r="Q863" t="s">
        <v>317</v>
      </c>
      <c r="R863">
        <v>60</v>
      </c>
      <c r="S863">
        <v>0.7</v>
      </c>
      <c r="T863">
        <v>4</v>
      </c>
      <c r="U863">
        <v>0.3</v>
      </c>
      <c r="V863" t="s">
        <v>4</v>
      </c>
      <c r="W863">
        <v>5</v>
      </c>
      <c r="X863" t="s">
        <v>13</v>
      </c>
      <c r="Y863">
        <v>3209.1865406358902</v>
      </c>
      <c r="Z863">
        <v>3209.1865406358902</v>
      </c>
      <c r="AA863">
        <v>90000000000</v>
      </c>
      <c r="AB863">
        <v>1513.4235537</v>
      </c>
      <c r="AC863">
        <f>(K863-Y863)/Y863</f>
        <v>-3.4087935619976195E-2</v>
      </c>
      <c r="AD863">
        <f>-AC863</f>
        <v>3.4087935619976195E-2</v>
      </c>
      <c r="AE863">
        <f>P863/AB863</f>
        <v>1.4296724104168011E-2</v>
      </c>
    </row>
    <row r="864" spans="1:31" x14ac:dyDescent="0.3">
      <c r="A864" t="s">
        <v>317</v>
      </c>
      <c r="B864">
        <v>60</v>
      </c>
      <c r="C864">
        <v>0.7</v>
      </c>
      <c r="D864" t="str">
        <f>CONCATENATE("OS=",C864)</f>
        <v>OS=0.7</v>
      </c>
      <c r="E864">
        <v>4</v>
      </c>
      <c r="F864">
        <v>0.3</v>
      </c>
      <c r="G864" t="str">
        <f>CONCATENATE("ρ=",F864)</f>
        <v>ρ=0.3</v>
      </c>
      <c r="H864" t="s">
        <v>4</v>
      </c>
      <c r="I864" t="str">
        <f>CONCATENATE("μ=",H864)</f>
        <v>μ=H</v>
      </c>
      <c r="J864">
        <v>5</v>
      </c>
      <c r="K864">
        <v>3099.7919964461998</v>
      </c>
      <c r="L864" t="s">
        <v>17</v>
      </c>
      <c r="M864">
        <v>3</v>
      </c>
      <c r="N864">
        <v>6</v>
      </c>
      <c r="O864">
        <v>6.6666666666666599</v>
      </c>
      <c r="P864">
        <v>21.964727300000899</v>
      </c>
      <c r="Q864" t="s">
        <v>317</v>
      </c>
      <c r="R864">
        <v>60</v>
      </c>
      <c r="S864">
        <v>0.7</v>
      </c>
      <c r="T864">
        <v>4</v>
      </c>
      <c r="U864">
        <v>0.3</v>
      </c>
      <c r="V864" t="s">
        <v>4</v>
      </c>
      <c r="W864">
        <v>5</v>
      </c>
      <c r="X864" t="s">
        <v>13</v>
      </c>
      <c r="Y864">
        <v>3209.1865406358902</v>
      </c>
      <c r="Z864">
        <v>3209.1865406358902</v>
      </c>
      <c r="AA864">
        <v>90000000000</v>
      </c>
      <c r="AB864">
        <v>1513.4235537</v>
      </c>
      <c r="AC864">
        <f>(K864-Y864)/Y864</f>
        <v>-3.4087935619976195E-2</v>
      </c>
      <c r="AD864">
        <f>-AC864</f>
        <v>3.4087935619976195E-2</v>
      </c>
      <c r="AE864">
        <f>P864/AB864</f>
        <v>1.4513271744913573E-2</v>
      </c>
    </row>
    <row r="865" spans="1:31" x14ac:dyDescent="0.3">
      <c r="A865" t="s">
        <v>317</v>
      </c>
      <c r="B865">
        <v>60</v>
      </c>
      <c r="C865">
        <v>0.7</v>
      </c>
      <c r="D865" t="str">
        <f>CONCATENATE("OS=",C865)</f>
        <v>OS=0.7</v>
      </c>
      <c r="E865">
        <v>4</v>
      </c>
      <c r="F865">
        <v>0.3</v>
      </c>
      <c r="G865" t="str">
        <f>CONCATENATE("ρ=",F865)</f>
        <v>ρ=0.3</v>
      </c>
      <c r="H865" t="s">
        <v>4</v>
      </c>
      <c r="I865" t="str">
        <f>CONCATENATE("μ=",H865)</f>
        <v>μ=H</v>
      </c>
      <c r="J865">
        <v>5</v>
      </c>
      <c r="K865">
        <v>3099.7919964461998</v>
      </c>
      <c r="L865" t="s">
        <v>16</v>
      </c>
      <c r="M865">
        <v>4</v>
      </c>
      <c r="N865">
        <v>6</v>
      </c>
      <c r="O865">
        <v>6.6666666666666599</v>
      </c>
      <c r="P865">
        <v>24.5821481999992</v>
      </c>
      <c r="Q865" t="s">
        <v>317</v>
      </c>
      <c r="R865">
        <v>60</v>
      </c>
      <c r="S865">
        <v>0.7</v>
      </c>
      <c r="T865">
        <v>4</v>
      </c>
      <c r="U865">
        <v>0.3</v>
      </c>
      <c r="V865" t="s">
        <v>4</v>
      </c>
      <c r="W865">
        <v>5</v>
      </c>
      <c r="X865" t="s">
        <v>13</v>
      </c>
      <c r="Y865">
        <v>3209.1865406358902</v>
      </c>
      <c r="Z865">
        <v>3209.1865406358902</v>
      </c>
      <c r="AA865">
        <v>90000000000</v>
      </c>
      <c r="AB865">
        <v>1513.4235537</v>
      </c>
      <c r="AC865">
        <f>(K865-Y865)/Y865</f>
        <v>-3.4087935619976195E-2</v>
      </c>
      <c r="AD865">
        <f>-AC865</f>
        <v>3.4087935619976195E-2</v>
      </c>
      <c r="AE865">
        <f>P865/AB865</f>
        <v>1.6242741921057759E-2</v>
      </c>
    </row>
    <row r="866" spans="1:31" x14ac:dyDescent="0.3">
      <c r="A866" t="s">
        <v>317</v>
      </c>
      <c r="B866">
        <v>60</v>
      </c>
      <c r="C866">
        <v>0.7</v>
      </c>
      <c r="D866" t="str">
        <f>CONCATENATE("OS=",C866)</f>
        <v>OS=0.7</v>
      </c>
      <c r="E866">
        <v>4</v>
      </c>
      <c r="F866">
        <v>0.3</v>
      </c>
      <c r="G866" t="str">
        <f>CONCATENATE("ρ=",F866)</f>
        <v>ρ=0.3</v>
      </c>
      <c r="H866" t="s">
        <v>4</v>
      </c>
      <c r="I866" t="str">
        <f>CONCATENATE("μ=",H866)</f>
        <v>μ=H</v>
      </c>
      <c r="J866">
        <v>5</v>
      </c>
      <c r="K866">
        <v>3099.7919964461998</v>
      </c>
      <c r="L866" t="s">
        <v>15</v>
      </c>
      <c r="M866">
        <v>5</v>
      </c>
      <c r="N866">
        <v>6</v>
      </c>
      <c r="O866">
        <v>6.6666666666666599</v>
      </c>
      <c r="P866">
        <v>23.927608800000598</v>
      </c>
      <c r="Q866" t="s">
        <v>317</v>
      </c>
      <c r="R866">
        <v>60</v>
      </c>
      <c r="S866">
        <v>0.7</v>
      </c>
      <c r="T866">
        <v>4</v>
      </c>
      <c r="U866">
        <v>0.3</v>
      </c>
      <c r="V866" t="s">
        <v>4</v>
      </c>
      <c r="W866">
        <v>5</v>
      </c>
      <c r="X866" t="s">
        <v>13</v>
      </c>
      <c r="Y866">
        <v>3209.1865406358902</v>
      </c>
      <c r="Z866">
        <v>3209.1865406358902</v>
      </c>
      <c r="AA866">
        <v>90000000000</v>
      </c>
      <c r="AB866">
        <v>1513.4235537</v>
      </c>
      <c r="AC866">
        <f>(K866-Y866)/Y866</f>
        <v>-3.4087935619976195E-2</v>
      </c>
      <c r="AD866">
        <f>-AC866</f>
        <v>3.4087935619976195E-2</v>
      </c>
      <c r="AE866">
        <f>P866/AB866</f>
        <v>1.5810252682735552E-2</v>
      </c>
    </row>
    <row r="867" spans="1:31" x14ac:dyDescent="0.3">
      <c r="A867" t="s">
        <v>316</v>
      </c>
      <c r="B867">
        <v>20</v>
      </c>
      <c r="C867">
        <v>0.7</v>
      </c>
      <c r="D867" t="str">
        <f>CONCATENATE("OS=",C867)</f>
        <v>OS=0.7</v>
      </c>
      <c r="E867">
        <v>4</v>
      </c>
      <c r="F867">
        <v>0.7</v>
      </c>
      <c r="G867" t="str">
        <f>CONCATENATE("ρ=",F867)</f>
        <v>ρ=0.7</v>
      </c>
      <c r="H867" t="s">
        <v>6</v>
      </c>
      <c r="I867" t="str">
        <f>CONCATENATE("μ=",H867)</f>
        <v>μ=L</v>
      </c>
      <c r="J867">
        <v>1</v>
      </c>
      <c r="K867">
        <v>3099.3946249135902</v>
      </c>
      <c r="L867" t="s">
        <v>5</v>
      </c>
      <c r="M867">
        <v>0</v>
      </c>
      <c r="N867">
        <v>6</v>
      </c>
      <c r="O867">
        <v>6.6666666666666599</v>
      </c>
      <c r="P867">
        <v>1.0009008000000601</v>
      </c>
      <c r="Q867" t="s">
        <v>316</v>
      </c>
      <c r="R867">
        <v>20</v>
      </c>
      <c r="S867">
        <v>0.7</v>
      </c>
      <c r="T867">
        <v>4</v>
      </c>
      <c r="U867">
        <v>0.7</v>
      </c>
      <c r="V867" t="s">
        <v>6</v>
      </c>
      <c r="W867">
        <v>1</v>
      </c>
      <c r="X867" t="s">
        <v>13</v>
      </c>
      <c r="Y867">
        <v>4167.3535580792304</v>
      </c>
      <c r="Z867">
        <v>4175.52228950061</v>
      </c>
      <c r="AA867">
        <v>4346.5306455379896</v>
      </c>
      <c r="AB867">
        <v>493.5942488</v>
      </c>
      <c r="AC867">
        <f>(K867-Y867)/Y867</f>
        <v>-0.25626789718745913</v>
      </c>
      <c r="AD867">
        <f>-AC867</f>
        <v>0.25626789718745913</v>
      </c>
      <c r="AE867">
        <f>P867/AB867</f>
        <v>2.0277805149338688E-3</v>
      </c>
    </row>
    <row r="868" spans="1:31" x14ac:dyDescent="0.3">
      <c r="A868" t="s">
        <v>316</v>
      </c>
      <c r="B868">
        <v>20</v>
      </c>
      <c r="C868">
        <v>0.7</v>
      </c>
      <c r="D868" t="str">
        <f>CONCATENATE("OS=",C868)</f>
        <v>OS=0.7</v>
      </c>
      <c r="E868">
        <v>4</v>
      </c>
      <c r="F868">
        <v>0.7</v>
      </c>
      <c r="G868" t="str">
        <f>CONCATENATE("ρ=",F868)</f>
        <v>ρ=0.7</v>
      </c>
      <c r="H868" t="s">
        <v>6</v>
      </c>
      <c r="I868" t="str">
        <f>CONCATENATE("μ=",H868)</f>
        <v>μ=L</v>
      </c>
      <c r="J868">
        <v>1</v>
      </c>
      <c r="K868">
        <v>3099.3946249135902</v>
      </c>
      <c r="L868" t="s">
        <v>17</v>
      </c>
      <c r="M868">
        <v>3</v>
      </c>
      <c r="N868">
        <v>6</v>
      </c>
      <c r="O868">
        <v>6.6666666666666599</v>
      </c>
      <c r="P868">
        <v>1.1310539999999401</v>
      </c>
      <c r="Q868" t="s">
        <v>316</v>
      </c>
      <c r="R868">
        <v>20</v>
      </c>
      <c r="S868">
        <v>0.7</v>
      </c>
      <c r="T868">
        <v>4</v>
      </c>
      <c r="U868">
        <v>0.7</v>
      </c>
      <c r="V868" t="s">
        <v>6</v>
      </c>
      <c r="W868">
        <v>1</v>
      </c>
      <c r="X868" t="s">
        <v>13</v>
      </c>
      <c r="Y868">
        <v>4167.3535580792304</v>
      </c>
      <c r="Z868">
        <v>4175.52228950061</v>
      </c>
      <c r="AA868">
        <v>4346.5306455379896</v>
      </c>
      <c r="AB868">
        <v>493.5942488</v>
      </c>
      <c r="AC868">
        <f>(K868-Y868)/Y868</f>
        <v>-0.25626789718745913</v>
      </c>
      <c r="AD868">
        <f>-AC868</f>
        <v>0.25626789718745913</v>
      </c>
      <c r="AE868">
        <f>P868/AB868</f>
        <v>2.2914651107659744E-3</v>
      </c>
    </row>
    <row r="869" spans="1:31" x14ac:dyDescent="0.3">
      <c r="A869" t="s">
        <v>316</v>
      </c>
      <c r="B869">
        <v>20</v>
      </c>
      <c r="C869">
        <v>0.7</v>
      </c>
      <c r="D869" t="str">
        <f>CONCATENATE("OS=",C869)</f>
        <v>OS=0.7</v>
      </c>
      <c r="E869">
        <v>4</v>
      </c>
      <c r="F869">
        <v>0.7</v>
      </c>
      <c r="G869" t="str">
        <f>CONCATENATE("ρ=",F869)</f>
        <v>ρ=0.7</v>
      </c>
      <c r="H869" t="s">
        <v>6</v>
      </c>
      <c r="I869" t="str">
        <f>CONCATENATE("μ=",H869)</f>
        <v>μ=L</v>
      </c>
      <c r="J869">
        <v>1</v>
      </c>
      <c r="K869">
        <v>3099.3946249135902</v>
      </c>
      <c r="L869" t="s">
        <v>16</v>
      </c>
      <c r="M869">
        <v>4</v>
      </c>
      <c r="N869">
        <v>6</v>
      </c>
      <c r="O869">
        <v>6.6666666666666599</v>
      </c>
      <c r="P869">
        <v>1.1044082000000699</v>
      </c>
      <c r="Q869" t="s">
        <v>316</v>
      </c>
      <c r="R869">
        <v>20</v>
      </c>
      <c r="S869">
        <v>0.7</v>
      </c>
      <c r="T869">
        <v>4</v>
      </c>
      <c r="U869">
        <v>0.7</v>
      </c>
      <c r="V869" t="s">
        <v>6</v>
      </c>
      <c r="W869">
        <v>1</v>
      </c>
      <c r="X869" t="s">
        <v>13</v>
      </c>
      <c r="Y869">
        <v>4167.3535580792304</v>
      </c>
      <c r="Z869">
        <v>4175.52228950061</v>
      </c>
      <c r="AA869">
        <v>4346.5306455379896</v>
      </c>
      <c r="AB869">
        <v>493.5942488</v>
      </c>
      <c r="AC869">
        <f>(K869-Y869)/Y869</f>
        <v>-0.25626789718745913</v>
      </c>
      <c r="AD869">
        <f>-AC869</f>
        <v>0.25626789718745913</v>
      </c>
      <c r="AE869">
        <f>P869/AB869</f>
        <v>2.2374819047933565E-3</v>
      </c>
    </row>
    <row r="870" spans="1:31" x14ac:dyDescent="0.3">
      <c r="A870" t="s">
        <v>316</v>
      </c>
      <c r="B870">
        <v>20</v>
      </c>
      <c r="C870">
        <v>0.7</v>
      </c>
      <c r="D870" t="str">
        <f>CONCATENATE("OS=",C870)</f>
        <v>OS=0.7</v>
      </c>
      <c r="E870">
        <v>4</v>
      </c>
      <c r="F870">
        <v>0.7</v>
      </c>
      <c r="G870" t="str">
        <f>CONCATENATE("ρ=",F870)</f>
        <v>ρ=0.7</v>
      </c>
      <c r="H870" t="s">
        <v>6</v>
      </c>
      <c r="I870" t="str">
        <f>CONCATENATE("μ=",H870)</f>
        <v>μ=L</v>
      </c>
      <c r="J870">
        <v>1</v>
      </c>
      <c r="K870">
        <v>3099.3946249135902</v>
      </c>
      <c r="L870" t="s">
        <v>15</v>
      </c>
      <c r="M870">
        <v>5</v>
      </c>
      <c r="N870">
        <v>6</v>
      </c>
      <c r="O870">
        <v>6.6666666666666599</v>
      </c>
      <c r="P870">
        <v>1.11203369999998</v>
      </c>
      <c r="Q870" t="s">
        <v>316</v>
      </c>
      <c r="R870">
        <v>20</v>
      </c>
      <c r="S870">
        <v>0.7</v>
      </c>
      <c r="T870">
        <v>4</v>
      </c>
      <c r="U870">
        <v>0.7</v>
      </c>
      <c r="V870" t="s">
        <v>6</v>
      </c>
      <c r="W870">
        <v>1</v>
      </c>
      <c r="X870" t="s">
        <v>13</v>
      </c>
      <c r="Y870">
        <v>4167.3535580792304</v>
      </c>
      <c r="Z870">
        <v>4175.52228950061</v>
      </c>
      <c r="AA870">
        <v>4346.5306455379896</v>
      </c>
      <c r="AB870">
        <v>493.5942488</v>
      </c>
      <c r="AC870">
        <f>(K870-Y870)/Y870</f>
        <v>-0.25626789718745913</v>
      </c>
      <c r="AD870">
        <f>-AC870</f>
        <v>0.25626789718745913</v>
      </c>
      <c r="AE870">
        <f>P870/AB870</f>
        <v>2.2529308287191291E-3</v>
      </c>
    </row>
    <row r="871" spans="1:31" x14ac:dyDescent="0.3">
      <c r="A871" t="s">
        <v>278</v>
      </c>
      <c r="B871">
        <v>60</v>
      </c>
      <c r="C871">
        <v>0.3</v>
      </c>
      <c r="D871" t="str">
        <f>CONCATENATE("OS=",C871)</f>
        <v>OS=0.3</v>
      </c>
      <c r="E871">
        <v>4</v>
      </c>
      <c r="F871">
        <v>0.7</v>
      </c>
      <c r="G871" t="str">
        <f>CONCATENATE("ρ=",F871)</f>
        <v>ρ=0.7</v>
      </c>
      <c r="H871" t="s">
        <v>6</v>
      </c>
      <c r="I871" t="str">
        <f>CONCATENATE("μ=",H871)</f>
        <v>μ=L</v>
      </c>
      <c r="J871">
        <v>2</v>
      </c>
      <c r="K871">
        <v>3096.32288840723</v>
      </c>
      <c r="L871" t="s">
        <v>25</v>
      </c>
      <c r="M871">
        <v>4</v>
      </c>
      <c r="N871">
        <v>9</v>
      </c>
      <c r="O871">
        <v>6.6666666666666599</v>
      </c>
      <c r="P871">
        <v>17.8610935999986</v>
      </c>
      <c r="Q871" t="s">
        <v>278</v>
      </c>
      <c r="R871">
        <v>60</v>
      </c>
      <c r="S871">
        <v>0.3</v>
      </c>
      <c r="T871">
        <v>4</v>
      </c>
      <c r="U871">
        <v>0.7</v>
      </c>
      <c r="V871" t="s">
        <v>6</v>
      </c>
      <c r="W871">
        <v>2</v>
      </c>
      <c r="X871" t="s">
        <v>13</v>
      </c>
      <c r="Y871">
        <v>4000.4276693149</v>
      </c>
      <c r="Z871">
        <v>4065.0402489382</v>
      </c>
      <c r="AA871">
        <v>90000000000</v>
      </c>
      <c r="AB871">
        <v>1513.5323968</v>
      </c>
      <c r="AC871">
        <f>(K871-Y871)/Y871</f>
        <v>-0.22600203169340241</v>
      </c>
      <c r="AD871">
        <f>-AC871</f>
        <v>0.22600203169340241</v>
      </c>
      <c r="AE871">
        <f>P871/AB871</f>
        <v>1.1800932466170914E-2</v>
      </c>
    </row>
    <row r="872" spans="1:31" x14ac:dyDescent="0.3">
      <c r="A872" t="s">
        <v>206</v>
      </c>
      <c r="B872">
        <v>10</v>
      </c>
      <c r="C872">
        <v>0.3</v>
      </c>
      <c r="D872" t="str">
        <f>CONCATENATE("OS=",C872)</f>
        <v>OS=0.3</v>
      </c>
      <c r="E872">
        <v>2</v>
      </c>
      <c r="F872">
        <v>0.7</v>
      </c>
      <c r="G872" t="str">
        <f>CONCATENATE("ρ=",F872)</f>
        <v>ρ=0.7</v>
      </c>
      <c r="H872" t="s">
        <v>6</v>
      </c>
      <c r="I872" t="str">
        <f>CONCATENATE("μ=",H872)</f>
        <v>μ=L</v>
      </c>
      <c r="J872">
        <v>4</v>
      </c>
      <c r="K872">
        <v>3094.7741823382198</v>
      </c>
      <c r="L872" t="s">
        <v>29</v>
      </c>
      <c r="M872">
        <v>4</v>
      </c>
      <c r="N872">
        <v>8</v>
      </c>
      <c r="O872">
        <v>3.3333333333333299</v>
      </c>
      <c r="P872">
        <v>7.3896700000002299E-2</v>
      </c>
      <c r="Q872" t="s">
        <v>206</v>
      </c>
      <c r="R872">
        <v>10</v>
      </c>
      <c r="S872">
        <v>0.3</v>
      </c>
      <c r="T872">
        <v>2</v>
      </c>
      <c r="U872">
        <v>0.7</v>
      </c>
      <c r="V872" t="s">
        <v>6</v>
      </c>
      <c r="W872">
        <v>4</v>
      </c>
      <c r="X872" t="s">
        <v>13</v>
      </c>
      <c r="Y872">
        <v>2355.4745774652702</v>
      </c>
      <c r="Z872">
        <v>2357.0084478577301</v>
      </c>
      <c r="AA872">
        <v>2525.2220354721599</v>
      </c>
      <c r="AB872">
        <v>35.464511999999999</v>
      </c>
      <c r="AC872">
        <f>(K872-Y872)/Y872</f>
        <v>0.31386439571277863</v>
      </c>
      <c r="AD872">
        <f>-AC872</f>
        <v>-0.31386439571277863</v>
      </c>
      <c r="AE872">
        <f>P872/AB872</f>
        <v>2.0836801589149824E-3</v>
      </c>
    </row>
    <row r="873" spans="1:31" x14ac:dyDescent="0.3">
      <c r="A873" t="s">
        <v>301</v>
      </c>
      <c r="B873">
        <v>30</v>
      </c>
      <c r="C873">
        <v>0.7</v>
      </c>
      <c r="D873" t="str">
        <f>CONCATENATE("OS=",C873)</f>
        <v>OS=0.7</v>
      </c>
      <c r="E873">
        <v>2</v>
      </c>
      <c r="F873">
        <v>0.7</v>
      </c>
      <c r="G873" t="str">
        <f>CONCATENATE("ρ=",F873)</f>
        <v>ρ=0.7</v>
      </c>
      <c r="H873" t="s">
        <v>6</v>
      </c>
      <c r="I873" t="str">
        <f>CONCATENATE("μ=",H873)</f>
        <v>μ=L</v>
      </c>
      <c r="J873">
        <v>1</v>
      </c>
      <c r="K873">
        <v>3093.6987795309401</v>
      </c>
      <c r="L873" t="s">
        <v>25</v>
      </c>
      <c r="M873">
        <v>4</v>
      </c>
      <c r="N873">
        <v>9</v>
      </c>
      <c r="O873">
        <v>3.3333333333333299</v>
      </c>
      <c r="P873">
        <v>2.0258888000002999</v>
      </c>
      <c r="Q873" t="s">
        <v>301</v>
      </c>
      <c r="R873">
        <v>30</v>
      </c>
      <c r="S873">
        <v>0.7</v>
      </c>
      <c r="T873">
        <v>2</v>
      </c>
      <c r="U873">
        <v>0.7</v>
      </c>
      <c r="V873" t="s">
        <v>6</v>
      </c>
      <c r="W873">
        <v>1</v>
      </c>
      <c r="X873" t="s">
        <v>13</v>
      </c>
      <c r="Y873">
        <v>3514.8479890444701</v>
      </c>
      <c r="Z873">
        <v>3514.8479890444701</v>
      </c>
      <c r="AA873">
        <v>3514.8479890444701</v>
      </c>
      <c r="AB873">
        <v>1022.28750769999</v>
      </c>
      <c r="AC873">
        <f>(K873-Y873)/Y873</f>
        <v>-0.11982003512704445</v>
      </c>
      <c r="AD873">
        <f>-AC873</f>
        <v>0.11982003512704445</v>
      </c>
      <c r="AE873">
        <f>P873/AB873</f>
        <v>1.9817211740738947E-3</v>
      </c>
    </row>
    <row r="874" spans="1:31" x14ac:dyDescent="0.3">
      <c r="A874" t="s">
        <v>311</v>
      </c>
      <c r="B874">
        <v>60</v>
      </c>
      <c r="C874">
        <v>0.3</v>
      </c>
      <c r="D874" t="str">
        <f>CONCATENATE("OS=",C874)</f>
        <v>OS=0.3</v>
      </c>
      <c r="E874">
        <v>2</v>
      </c>
      <c r="F874">
        <v>0.7</v>
      </c>
      <c r="G874" t="str">
        <f>CONCATENATE("ρ=",F874)</f>
        <v>ρ=0.7</v>
      </c>
      <c r="H874" t="s">
        <v>6</v>
      </c>
      <c r="I874" t="str">
        <f>CONCATENATE("μ=",H874)</f>
        <v>μ=L</v>
      </c>
      <c r="J874">
        <v>3</v>
      </c>
      <c r="K874">
        <v>3093.4418552171301</v>
      </c>
      <c r="L874" t="s">
        <v>21</v>
      </c>
      <c r="M874">
        <v>0</v>
      </c>
      <c r="N874">
        <v>7</v>
      </c>
      <c r="O874">
        <v>3.3333333333333299</v>
      </c>
      <c r="P874">
        <v>18.6935499000001</v>
      </c>
      <c r="Q874" t="s">
        <v>311</v>
      </c>
      <c r="R874">
        <v>60</v>
      </c>
      <c r="S874">
        <v>0.3</v>
      </c>
      <c r="T874">
        <v>2</v>
      </c>
      <c r="U874">
        <v>0.7</v>
      </c>
      <c r="V874" t="s">
        <v>6</v>
      </c>
      <c r="W874">
        <v>3</v>
      </c>
      <c r="X874" t="s">
        <v>13</v>
      </c>
      <c r="Y874">
        <v>3191.2683954896102</v>
      </c>
      <c r="Z874">
        <v>3191.2683954896102</v>
      </c>
      <c r="AA874">
        <v>90000000000</v>
      </c>
      <c r="AB874">
        <v>1504.9606896</v>
      </c>
      <c r="AC874">
        <f>(K874-Y874)/Y874</f>
        <v>-3.0654438345186996E-2</v>
      </c>
      <c r="AD874">
        <f>-AC874</f>
        <v>3.0654438345186996E-2</v>
      </c>
      <c r="AE874">
        <f>P874/AB874</f>
        <v>1.2421287831091863E-2</v>
      </c>
    </row>
    <row r="875" spans="1:31" x14ac:dyDescent="0.3">
      <c r="A875" t="s">
        <v>311</v>
      </c>
      <c r="B875">
        <v>60</v>
      </c>
      <c r="C875">
        <v>0.3</v>
      </c>
      <c r="D875" t="str">
        <f>CONCATENATE("OS=",C875)</f>
        <v>OS=0.3</v>
      </c>
      <c r="E875">
        <v>2</v>
      </c>
      <c r="F875">
        <v>0.7</v>
      </c>
      <c r="G875" t="str">
        <f>CONCATENATE("ρ=",F875)</f>
        <v>ρ=0.7</v>
      </c>
      <c r="H875" t="s">
        <v>6</v>
      </c>
      <c r="I875" t="str">
        <f>CONCATENATE("μ=",H875)</f>
        <v>μ=L</v>
      </c>
      <c r="J875">
        <v>3</v>
      </c>
      <c r="K875">
        <v>3093.4418552171301</v>
      </c>
      <c r="L875" t="s">
        <v>20</v>
      </c>
      <c r="M875">
        <v>3</v>
      </c>
      <c r="N875">
        <v>7</v>
      </c>
      <c r="O875">
        <v>3.3333333333333299</v>
      </c>
      <c r="P875">
        <v>18.918214399999599</v>
      </c>
      <c r="Q875" t="s">
        <v>311</v>
      </c>
      <c r="R875">
        <v>60</v>
      </c>
      <c r="S875">
        <v>0.3</v>
      </c>
      <c r="T875">
        <v>2</v>
      </c>
      <c r="U875">
        <v>0.7</v>
      </c>
      <c r="V875" t="s">
        <v>6</v>
      </c>
      <c r="W875">
        <v>3</v>
      </c>
      <c r="X875" t="s">
        <v>13</v>
      </c>
      <c r="Y875">
        <v>3191.2683954896102</v>
      </c>
      <c r="Z875">
        <v>3191.2683954896102</v>
      </c>
      <c r="AA875">
        <v>90000000000</v>
      </c>
      <c r="AB875">
        <v>1504.9606896</v>
      </c>
      <c r="AC875">
        <f>(K875-Y875)/Y875</f>
        <v>-3.0654438345186996E-2</v>
      </c>
      <c r="AD875">
        <f>-AC875</f>
        <v>3.0654438345186996E-2</v>
      </c>
      <c r="AE875">
        <f>P875/AB875</f>
        <v>1.2570570467875693E-2</v>
      </c>
    </row>
    <row r="876" spans="1:31" x14ac:dyDescent="0.3">
      <c r="A876" t="s">
        <v>311</v>
      </c>
      <c r="B876">
        <v>60</v>
      </c>
      <c r="C876">
        <v>0.3</v>
      </c>
      <c r="D876" t="str">
        <f>CONCATENATE("OS=",C876)</f>
        <v>OS=0.3</v>
      </c>
      <c r="E876">
        <v>2</v>
      </c>
      <c r="F876">
        <v>0.7</v>
      </c>
      <c r="G876" t="str">
        <f>CONCATENATE("ρ=",F876)</f>
        <v>ρ=0.7</v>
      </c>
      <c r="H876" t="s">
        <v>6</v>
      </c>
      <c r="I876" t="str">
        <f>CONCATENATE("μ=",H876)</f>
        <v>μ=L</v>
      </c>
      <c r="J876">
        <v>3</v>
      </c>
      <c r="K876">
        <v>3093.4418552171301</v>
      </c>
      <c r="L876" t="s">
        <v>19</v>
      </c>
      <c r="M876">
        <v>4</v>
      </c>
      <c r="N876">
        <v>7</v>
      </c>
      <c r="O876">
        <v>3.3333333333333299</v>
      </c>
      <c r="P876">
        <v>21.112021400000199</v>
      </c>
      <c r="Q876" t="s">
        <v>311</v>
      </c>
      <c r="R876">
        <v>60</v>
      </c>
      <c r="S876">
        <v>0.3</v>
      </c>
      <c r="T876">
        <v>2</v>
      </c>
      <c r="U876">
        <v>0.7</v>
      </c>
      <c r="V876" t="s">
        <v>6</v>
      </c>
      <c r="W876">
        <v>3</v>
      </c>
      <c r="X876" t="s">
        <v>13</v>
      </c>
      <c r="Y876">
        <v>3191.2683954896102</v>
      </c>
      <c r="Z876">
        <v>3191.2683954896102</v>
      </c>
      <c r="AA876">
        <v>90000000000</v>
      </c>
      <c r="AB876">
        <v>1504.9606896</v>
      </c>
      <c r="AC876">
        <f>(K876-Y876)/Y876</f>
        <v>-3.0654438345186996E-2</v>
      </c>
      <c r="AD876">
        <f>-AC876</f>
        <v>3.0654438345186996E-2</v>
      </c>
      <c r="AE876">
        <f>P876/AB876</f>
        <v>1.4028287613021649E-2</v>
      </c>
    </row>
    <row r="877" spans="1:31" x14ac:dyDescent="0.3">
      <c r="A877" t="s">
        <v>311</v>
      </c>
      <c r="B877">
        <v>60</v>
      </c>
      <c r="C877">
        <v>0.3</v>
      </c>
      <c r="D877" t="str">
        <f>CONCATENATE("OS=",C877)</f>
        <v>OS=0.3</v>
      </c>
      <c r="E877">
        <v>2</v>
      </c>
      <c r="F877">
        <v>0.7</v>
      </c>
      <c r="G877" t="str">
        <f>CONCATENATE("ρ=",F877)</f>
        <v>ρ=0.7</v>
      </c>
      <c r="H877" t="s">
        <v>6</v>
      </c>
      <c r="I877" t="str">
        <f>CONCATENATE("μ=",H877)</f>
        <v>μ=L</v>
      </c>
      <c r="J877">
        <v>3</v>
      </c>
      <c r="K877">
        <v>3093.4418552171301</v>
      </c>
      <c r="L877" t="s">
        <v>18</v>
      </c>
      <c r="M877">
        <v>5</v>
      </c>
      <c r="N877">
        <v>7</v>
      </c>
      <c r="O877">
        <v>3.3333333333333299</v>
      </c>
      <c r="P877">
        <v>21.486617999999901</v>
      </c>
      <c r="Q877" t="s">
        <v>311</v>
      </c>
      <c r="R877">
        <v>60</v>
      </c>
      <c r="S877">
        <v>0.3</v>
      </c>
      <c r="T877">
        <v>2</v>
      </c>
      <c r="U877">
        <v>0.7</v>
      </c>
      <c r="V877" t="s">
        <v>6</v>
      </c>
      <c r="W877">
        <v>3</v>
      </c>
      <c r="X877" t="s">
        <v>13</v>
      </c>
      <c r="Y877">
        <v>3191.2683954896102</v>
      </c>
      <c r="Z877">
        <v>3191.2683954896102</v>
      </c>
      <c r="AA877">
        <v>90000000000</v>
      </c>
      <c r="AB877">
        <v>1504.9606896</v>
      </c>
      <c r="AC877">
        <f>(K877-Y877)/Y877</f>
        <v>-3.0654438345186996E-2</v>
      </c>
      <c r="AD877">
        <f>-AC877</f>
        <v>3.0654438345186996E-2</v>
      </c>
      <c r="AE877">
        <f>P877/AB877</f>
        <v>1.4277195509811474E-2</v>
      </c>
    </row>
    <row r="878" spans="1:31" x14ac:dyDescent="0.3">
      <c r="A878" t="s">
        <v>219</v>
      </c>
      <c r="B878">
        <v>30</v>
      </c>
      <c r="C878">
        <v>0.3</v>
      </c>
      <c r="D878" t="str">
        <f>CONCATENATE("OS=",C878)</f>
        <v>OS=0.3</v>
      </c>
      <c r="E878">
        <v>4</v>
      </c>
      <c r="F878">
        <v>0.7</v>
      </c>
      <c r="G878" t="str">
        <f>CONCATENATE("ρ=",F878)</f>
        <v>ρ=0.7</v>
      </c>
      <c r="H878" t="s">
        <v>6</v>
      </c>
      <c r="I878" t="str">
        <f>CONCATENATE("μ=",H878)</f>
        <v>μ=L</v>
      </c>
      <c r="J878">
        <v>4</v>
      </c>
      <c r="K878">
        <v>3093.2660062640098</v>
      </c>
      <c r="L878" t="s">
        <v>28</v>
      </c>
      <c r="M878">
        <v>5</v>
      </c>
      <c r="N878">
        <v>8</v>
      </c>
      <c r="O878">
        <v>6.6666666666666599</v>
      </c>
      <c r="P878">
        <v>1.4256199999999799</v>
      </c>
      <c r="Q878" t="s">
        <v>219</v>
      </c>
      <c r="R878">
        <v>30</v>
      </c>
      <c r="S878">
        <v>0.3</v>
      </c>
      <c r="T878">
        <v>4</v>
      </c>
      <c r="U878">
        <v>0.7</v>
      </c>
      <c r="V878" t="s">
        <v>6</v>
      </c>
      <c r="W878">
        <v>4</v>
      </c>
      <c r="X878" t="s">
        <v>13</v>
      </c>
      <c r="Y878">
        <v>2921.09095365441</v>
      </c>
      <c r="Z878">
        <v>2928.4285311133299</v>
      </c>
      <c r="AA878">
        <v>3108.5252710465902</v>
      </c>
      <c r="AB878">
        <v>750.292550799997</v>
      </c>
      <c r="AC878">
        <f>(K878-Y878)/Y878</f>
        <v>5.8942037526836133E-2</v>
      </c>
      <c r="AD878">
        <f>-AC878</f>
        <v>-5.8942037526836133E-2</v>
      </c>
      <c r="AE878">
        <f>P878/AB878</f>
        <v>1.9000855046207206E-3</v>
      </c>
    </row>
    <row r="879" spans="1:31" x14ac:dyDescent="0.3">
      <c r="A879" t="s">
        <v>280</v>
      </c>
      <c r="B879">
        <v>30</v>
      </c>
      <c r="C879">
        <v>0.7</v>
      </c>
      <c r="D879" t="str">
        <f>CONCATENATE("OS=",C879)</f>
        <v>OS=0.7</v>
      </c>
      <c r="E879">
        <v>4</v>
      </c>
      <c r="F879">
        <v>0.7</v>
      </c>
      <c r="G879" t="str">
        <f>CONCATENATE("ρ=",F879)</f>
        <v>ρ=0.7</v>
      </c>
      <c r="H879" t="s">
        <v>6</v>
      </c>
      <c r="I879" t="str">
        <f>CONCATENATE("μ=",H879)</f>
        <v>μ=L</v>
      </c>
      <c r="J879">
        <v>3</v>
      </c>
      <c r="K879">
        <v>3092.8148256688901</v>
      </c>
      <c r="L879" t="s">
        <v>23</v>
      </c>
      <c r="M879">
        <v>3</v>
      </c>
      <c r="N879">
        <v>9</v>
      </c>
      <c r="O879">
        <v>6.6666666666666599</v>
      </c>
      <c r="P879">
        <v>1.4055243999996401</v>
      </c>
      <c r="Q879" t="s">
        <v>280</v>
      </c>
      <c r="R879">
        <v>30</v>
      </c>
      <c r="S879">
        <v>0.7</v>
      </c>
      <c r="T879">
        <v>4</v>
      </c>
      <c r="U879">
        <v>0.7</v>
      </c>
      <c r="V879" t="s">
        <v>6</v>
      </c>
      <c r="W879">
        <v>3</v>
      </c>
      <c r="X879" t="s">
        <v>13</v>
      </c>
      <c r="Y879">
        <v>2907.5978349278298</v>
      </c>
      <c r="Z879">
        <v>2907.5978349278298</v>
      </c>
      <c r="AA879">
        <v>2907.5978349278298</v>
      </c>
      <c r="AB879">
        <v>862.59145320000198</v>
      </c>
      <c r="AC879">
        <f>(K879-Y879)/Y879</f>
        <v>6.3701034756637034E-2</v>
      </c>
      <c r="AD879">
        <f>-AC879</f>
        <v>-6.3701034756637034E-2</v>
      </c>
      <c r="AE879">
        <f>P879/AB879</f>
        <v>1.6294207353730326E-3</v>
      </c>
    </row>
    <row r="880" spans="1:31" x14ac:dyDescent="0.3">
      <c r="A880" t="s">
        <v>282</v>
      </c>
      <c r="B880">
        <v>30</v>
      </c>
      <c r="C880">
        <v>0.7</v>
      </c>
      <c r="D880" t="str">
        <f>CONCATENATE("OS=",C880)</f>
        <v>OS=0.7</v>
      </c>
      <c r="E880">
        <v>4</v>
      </c>
      <c r="F880">
        <v>0.7</v>
      </c>
      <c r="G880" t="str">
        <f>CONCATENATE("ρ=",F880)</f>
        <v>ρ=0.7</v>
      </c>
      <c r="H880" t="s">
        <v>6</v>
      </c>
      <c r="I880" t="str">
        <f>CONCATENATE("μ=",H880)</f>
        <v>μ=L</v>
      </c>
      <c r="J880">
        <v>1</v>
      </c>
      <c r="K880">
        <v>3092.1668993848498</v>
      </c>
      <c r="L880" t="s">
        <v>23</v>
      </c>
      <c r="M880">
        <v>3</v>
      </c>
      <c r="N880">
        <v>9</v>
      </c>
      <c r="O880">
        <v>6.6666666666666599</v>
      </c>
      <c r="P880">
        <v>1.6747485999999201</v>
      </c>
      <c r="Q880" t="s">
        <v>282</v>
      </c>
      <c r="R880">
        <v>30</v>
      </c>
      <c r="S880">
        <v>0.7</v>
      </c>
      <c r="T880">
        <v>4</v>
      </c>
      <c r="U880">
        <v>0.7</v>
      </c>
      <c r="V880" t="s">
        <v>6</v>
      </c>
      <c r="W880">
        <v>1</v>
      </c>
      <c r="X880" t="s">
        <v>13</v>
      </c>
      <c r="Y880">
        <v>3047.1862852612098</v>
      </c>
      <c r="Z880">
        <v>3054.32480264573</v>
      </c>
      <c r="AA880">
        <v>3127.1933741887401</v>
      </c>
      <c r="AB880">
        <v>895.26107899999897</v>
      </c>
      <c r="AC880">
        <f>(K880-Y880)/Y880</f>
        <v>1.4761360124651565E-2</v>
      </c>
      <c r="AD880">
        <f>-AC880</f>
        <v>-1.4761360124651565E-2</v>
      </c>
      <c r="AE880">
        <f>P880/AB880</f>
        <v>1.8706817924784621E-3</v>
      </c>
    </row>
    <row r="881" spans="1:31" x14ac:dyDescent="0.3">
      <c r="A881" t="s">
        <v>301</v>
      </c>
      <c r="B881">
        <v>30</v>
      </c>
      <c r="C881">
        <v>0.7</v>
      </c>
      <c r="D881" t="str">
        <f>CONCATENATE("OS=",C881)</f>
        <v>OS=0.7</v>
      </c>
      <c r="E881">
        <v>2</v>
      </c>
      <c r="F881">
        <v>0.7</v>
      </c>
      <c r="G881" t="str">
        <f>CONCATENATE("ρ=",F881)</f>
        <v>ρ=0.7</v>
      </c>
      <c r="H881" t="s">
        <v>6</v>
      </c>
      <c r="I881" t="str">
        <f>CONCATENATE("μ=",H881)</f>
        <v>μ=L</v>
      </c>
      <c r="J881">
        <v>1</v>
      </c>
      <c r="K881">
        <v>3090.0780993676699</v>
      </c>
      <c r="L881" t="s">
        <v>24</v>
      </c>
      <c r="M881">
        <v>5</v>
      </c>
      <c r="N881">
        <v>9</v>
      </c>
      <c r="O881">
        <v>3.3333333333333299</v>
      </c>
      <c r="P881">
        <v>1.9286628999998301</v>
      </c>
      <c r="Q881" t="s">
        <v>301</v>
      </c>
      <c r="R881">
        <v>30</v>
      </c>
      <c r="S881">
        <v>0.7</v>
      </c>
      <c r="T881">
        <v>2</v>
      </c>
      <c r="U881">
        <v>0.7</v>
      </c>
      <c r="V881" t="s">
        <v>6</v>
      </c>
      <c r="W881">
        <v>1</v>
      </c>
      <c r="X881" t="s">
        <v>13</v>
      </c>
      <c r="Y881">
        <v>3514.8479890444701</v>
      </c>
      <c r="Z881">
        <v>3514.8479890444701</v>
      </c>
      <c r="AA881">
        <v>3514.8479890444701</v>
      </c>
      <c r="AB881">
        <v>1022.28750769999</v>
      </c>
      <c r="AC881">
        <f>(K881-Y881)/Y881</f>
        <v>-0.12085014515585811</v>
      </c>
      <c r="AD881">
        <f>-AC881</f>
        <v>0.12085014515585811</v>
      </c>
      <c r="AE881">
        <f>P881/AB881</f>
        <v>1.8866149546706908E-3</v>
      </c>
    </row>
    <row r="882" spans="1:31" x14ac:dyDescent="0.3">
      <c r="A882" t="s">
        <v>315</v>
      </c>
      <c r="B882">
        <v>30</v>
      </c>
      <c r="C882">
        <v>0.7</v>
      </c>
      <c r="D882" t="str">
        <f>CONCATENATE("OS=",C882)</f>
        <v>OS=0.7</v>
      </c>
      <c r="E882">
        <v>4</v>
      </c>
      <c r="F882">
        <v>0.7</v>
      </c>
      <c r="G882" t="str">
        <f>CONCATENATE("ρ=",F882)</f>
        <v>ρ=0.7</v>
      </c>
      <c r="H882" t="s">
        <v>6</v>
      </c>
      <c r="I882" t="str">
        <f>CONCATENATE("μ=",H882)</f>
        <v>μ=L</v>
      </c>
      <c r="J882">
        <v>5</v>
      </c>
      <c r="K882">
        <v>3087.3667774637202</v>
      </c>
      <c r="L882" t="s">
        <v>5</v>
      </c>
      <c r="M882">
        <v>0</v>
      </c>
      <c r="N882">
        <v>6</v>
      </c>
      <c r="O882">
        <v>6.6666666666666599</v>
      </c>
      <c r="P882">
        <v>1.75767519999999</v>
      </c>
      <c r="Q882" t="s">
        <v>315</v>
      </c>
      <c r="R882">
        <v>30</v>
      </c>
      <c r="S882">
        <v>0.7</v>
      </c>
      <c r="T882">
        <v>4</v>
      </c>
      <c r="U882">
        <v>0.7</v>
      </c>
      <c r="V882" t="s">
        <v>6</v>
      </c>
      <c r="W882">
        <v>5</v>
      </c>
      <c r="X882" t="s">
        <v>13</v>
      </c>
      <c r="Y882">
        <v>3577.8122708218102</v>
      </c>
      <c r="Z882">
        <v>3582.6188182833498</v>
      </c>
      <c r="AA882">
        <v>3597.7914240223599</v>
      </c>
      <c r="AB882">
        <v>1036.47368739999</v>
      </c>
      <c r="AC882">
        <f>(K882-Y882)/Y882</f>
        <v>-0.13707971694262108</v>
      </c>
      <c r="AD882">
        <f>-AC882</f>
        <v>0.13707971694262108</v>
      </c>
      <c r="AE882">
        <f>P882/AB882</f>
        <v>1.6958223072783883E-3</v>
      </c>
    </row>
    <row r="883" spans="1:31" x14ac:dyDescent="0.3">
      <c r="A883" t="s">
        <v>315</v>
      </c>
      <c r="B883">
        <v>30</v>
      </c>
      <c r="C883">
        <v>0.7</v>
      </c>
      <c r="D883" t="str">
        <f>CONCATENATE("OS=",C883)</f>
        <v>OS=0.7</v>
      </c>
      <c r="E883">
        <v>4</v>
      </c>
      <c r="F883">
        <v>0.7</v>
      </c>
      <c r="G883" t="str">
        <f>CONCATENATE("ρ=",F883)</f>
        <v>ρ=0.7</v>
      </c>
      <c r="H883" t="s">
        <v>6</v>
      </c>
      <c r="I883" t="str">
        <f>CONCATENATE("μ=",H883)</f>
        <v>μ=L</v>
      </c>
      <c r="J883">
        <v>5</v>
      </c>
      <c r="K883">
        <v>3087.3667774637202</v>
      </c>
      <c r="L883" t="s">
        <v>17</v>
      </c>
      <c r="M883">
        <v>3</v>
      </c>
      <c r="N883">
        <v>6</v>
      </c>
      <c r="O883">
        <v>6.6666666666666599</v>
      </c>
      <c r="P883">
        <v>1.72044389999973</v>
      </c>
      <c r="Q883" t="s">
        <v>315</v>
      </c>
      <c r="R883">
        <v>30</v>
      </c>
      <c r="S883">
        <v>0.7</v>
      </c>
      <c r="T883">
        <v>4</v>
      </c>
      <c r="U883">
        <v>0.7</v>
      </c>
      <c r="V883" t="s">
        <v>6</v>
      </c>
      <c r="W883">
        <v>5</v>
      </c>
      <c r="X883" t="s">
        <v>13</v>
      </c>
      <c r="Y883">
        <v>3577.8122708218102</v>
      </c>
      <c r="Z883">
        <v>3582.6188182833498</v>
      </c>
      <c r="AA883">
        <v>3597.7914240223599</v>
      </c>
      <c r="AB883">
        <v>1036.47368739999</v>
      </c>
      <c r="AC883">
        <f>(K883-Y883)/Y883</f>
        <v>-0.13707971694262108</v>
      </c>
      <c r="AD883">
        <f>-AC883</f>
        <v>0.13707971694262108</v>
      </c>
      <c r="AE883">
        <f>P883/AB883</f>
        <v>1.6599011831313244E-3</v>
      </c>
    </row>
    <row r="884" spans="1:31" x14ac:dyDescent="0.3">
      <c r="A884" t="s">
        <v>315</v>
      </c>
      <c r="B884">
        <v>30</v>
      </c>
      <c r="C884">
        <v>0.7</v>
      </c>
      <c r="D884" t="str">
        <f>CONCATENATE("OS=",C884)</f>
        <v>OS=0.7</v>
      </c>
      <c r="E884">
        <v>4</v>
      </c>
      <c r="F884">
        <v>0.7</v>
      </c>
      <c r="G884" t="str">
        <f>CONCATENATE("ρ=",F884)</f>
        <v>ρ=0.7</v>
      </c>
      <c r="H884" t="s">
        <v>6</v>
      </c>
      <c r="I884" t="str">
        <f>CONCATENATE("μ=",H884)</f>
        <v>μ=L</v>
      </c>
      <c r="J884">
        <v>5</v>
      </c>
      <c r="K884">
        <v>3087.3667774637202</v>
      </c>
      <c r="L884" t="s">
        <v>16</v>
      </c>
      <c r="M884">
        <v>4</v>
      </c>
      <c r="N884">
        <v>6</v>
      </c>
      <c r="O884">
        <v>6.6666666666666599</v>
      </c>
      <c r="P884">
        <v>1.86311819999991</v>
      </c>
      <c r="Q884" t="s">
        <v>315</v>
      </c>
      <c r="R884">
        <v>30</v>
      </c>
      <c r="S884">
        <v>0.7</v>
      </c>
      <c r="T884">
        <v>4</v>
      </c>
      <c r="U884">
        <v>0.7</v>
      </c>
      <c r="V884" t="s">
        <v>6</v>
      </c>
      <c r="W884">
        <v>5</v>
      </c>
      <c r="X884" t="s">
        <v>13</v>
      </c>
      <c r="Y884">
        <v>3577.8122708218102</v>
      </c>
      <c r="Z884">
        <v>3582.6188182833498</v>
      </c>
      <c r="AA884">
        <v>3597.7914240223599</v>
      </c>
      <c r="AB884">
        <v>1036.47368739999</v>
      </c>
      <c r="AC884">
        <f>(K884-Y884)/Y884</f>
        <v>-0.13707971694262108</v>
      </c>
      <c r="AD884">
        <f>-AC884</f>
        <v>0.13707971694262108</v>
      </c>
      <c r="AE884">
        <f>P884/AB884</f>
        <v>1.7975547499653082E-3</v>
      </c>
    </row>
    <row r="885" spans="1:31" x14ac:dyDescent="0.3">
      <c r="A885" t="s">
        <v>315</v>
      </c>
      <c r="B885">
        <v>30</v>
      </c>
      <c r="C885">
        <v>0.7</v>
      </c>
      <c r="D885" t="str">
        <f>CONCATENATE("OS=",C885)</f>
        <v>OS=0.7</v>
      </c>
      <c r="E885">
        <v>4</v>
      </c>
      <c r="F885">
        <v>0.7</v>
      </c>
      <c r="G885" t="str">
        <f>CONCATENATE("ρ=",F885)</f>
        <v>ρ=0.7</v>
      </c>
      <c r="H885" t="s">
        <v>6</v>
      </c>
      <c r="I885" t="str">
        <f>CONCATENATE("μ=",H885)</f>
        <v>μ=L</v>
      </c>
      <c r="J885">
        <v>5</v>
      </c>
      <c r="K885">
        <v>3087.3667774637202</v>
      </c>
      <c r="L885" t="s">
        <v>15</v>
      </c>
      <c r="M885">
        <v>5</v>
      </c>
      <c r="N885">
        <v>6</v>
      </c>
      <c r="O885">
        <v>6.6666666666666599</v>
      </c>
      <c r="P885">
        <v>1.7638953000000499</v>
      </c>
      <c r="Q885" t="s">
        <v>315</v>
      </c>
      <c r="R885">
        <v>30</v>
      </c>
      <c r="S885">
        <v>0.7</v>
      </c>
      <c r="T885">
        <v>4</v>
      </c>
      <c r="U885">
        <v>0.7</v>
      </c>
      <c r="V885" t="s">
        <v>6</v>
      </c>
      <c r="W885">
        <v>5</v>
      </c>
      <c r="X885" t="s">
        <v>13</v>
      </c>
      <c r="Y885">
        <v>3577.8122708218102</v>
      </c>
      <c r="Z885">
        <v>3582.6188182833498</v>
      </c>
      <c r="AA885">
        <v>3597.7914240223599</v>
      </c>
      <c r="AB885">
        <v>1036.47368739999</v>
      </c>
      <c r="AC885">
        <f>(K885-Y885)/Y885</f>
        <v>-0.13707971694262108</v>
      </c>
      <c r="AD885">
        <f>-AC885</f>
        <v>0.13707971694262108</v>
      </c>
      <c r="AE885">
        <f>P885/AB885</f>
        <v>1.7018235208891873E-3</v>
      </c>
    </row>
    <row r="886" spans="1:31" x14ac:dyDescent="0.3">
      <c r="A886" t="s">
        <v>204</v>
      </c>
      <c r="B886">
        <v>10</v>
      </c>
      <c r="C886">
        <v>0.7</v>
      </c>
      <c r="D886" t="str">
        <f>CONCATENATE("OS=",C886)</f>
        <v>OS=0.7</v>
      </c>
      <c r="E886">
        <v>4</v>
      </c>
      <c r="F886">
        <v>0.7</v>
      </c>
      <c r="G886" t="str">
        <f>CONCATENATE("ρ=",F886)</f>
        <v>ρ=0.7</v>
      </c>
      <c r="H886" t="s">
        <v>6</v>
      </c>
      <c r="I886" t="str">
        <f>CONCATENATE("μ=",H886)</f>
        <v>μ=L</v>
      </c>
      <c r="J886">
        <v>1</v>
      </c>
      <c r="K886">
        <v>3082.4339833410399</v>
      </c>
      <c r="L886" t="s">
        <v>30</v>
      </c>
      <c r="M886">
        <v>3</v>
      </c>
      <c r="N886">
        <v>8</v>
      </c>
      <c r="O886">
        <v>6.6666666666666599</v>
      </c>
      <c r="P886">
        <v>6.2806500000000598E-2</v>
      </c>
      <c r="Q886" t="s">
        <v>204</v>
      </c>
      <c r="R886">
        <v>10</v>
      </c>
      <c r="S886">
        <v>0.7</v>
      </c>
      <c r="T886">
        <v>4</v>
      </c>
      <c r="U886">
        <v>0.7</v>
      </c>
      <c r="V886" t="s">
        <v>6</v>
      </c>
      <c r="W886">
        <v>1</v>
      </c>
      <c r="X886" t="s">
        <v>13</v>
      </c>
      <c r="Y886">
        <v>2974.13711273237</v>
      </c>
      <c r="Z886">
        <v>3138.38164036322</v>
      </c>
      <c r="AA886">
        <v>90000000000</v>
      </c>
      <c r="AB886">
        <v>23.104276299999999</v>
      </c>
      <c r="AC886">
        <f>(K886-Y886)/Y886</f>
        <v>3.6412870860945773E-2</v>
      </c>
      <c r="AD886">
        <f>-AC886</f>
        <v>-3.6412870860945773E-2</v>
      </c>
      <c r="AE886">
        <f>P886/AB886</f>
        <v>2.7183928717126968E-3</v>
      </c>
    </row>
    <row r="887" spans="1:31" x14ac:dyDescent="0.3">
      <c r="A887" t="s">
        <v>307</v>
      </c>
      <c r="B887">
        <v>60</v>
      </c>
      <c r="C887">
        <v>0.7</v>
      </c>
      <c r="D887" t="str">
        <f>CONCATENATE("OS=",C887)</f>
        <v>OS=0.7</v>
      </c>
      <c r="E887">
        <v>2</v>
      </c>
      <c r="F887">
        <v>0.3</v>
      </c>
      <c r="G887" t="str">
        <f>CONCATENATE("ρ=",F887)</f>
        <v>ρ=0.3</v>
      </c>
      <c r="H887" t="s">
        <v>6</v>
      </c>
      <c r="I887" t="str">
        <f>CONCATENATE("μ=",H887)</f>
        <v>μ=L</v>
      </c>
      <c r="J887">
        <v>5</v>
      </c>
      <c r="K887">
        <v>3070.8341616217199</v>
      </c>
      <c r="L887" t="s">
        <v>22</v>
      </c>
      <c r="M887">
        <v>0</v>
      </c>
      <c r="N887">
        <v>9</v>
      </c>
      <c r="O887">
        <v>3.3333333333333299</v>
      </c>
      <c r="P887">
        <v>12.663392100001101</v>
      </c>
      <c r="Q887" t="s">
        <v>307</v>
      </c>
      <c r="R887">
        <v>60</v>
      </c>
      <c r="S887">
        <v>0.7</v>
      </c>
      <c r="T887">
        <v>2</v>
      </c>
      <c r="U887">
        <v>0.3</v>
      </c>
      <c r="V887" t="s">
        <v>6</v>
      </c>
      <c r="W887">
        <v>5</v>
      </c>
      <c r="X887" t="s">
        <v>13</v>
      </c>
      <c r="Y887">
        <v>3133.2177813211301</v>
      </c>
      <c r="Z887">
        <v>3133.2177813211301</v>
      </c>
      <c r="AA887">
        <v>90000000000</v>
      </c>
      <c r="AB887">
        <v>1503.54640319999</v>
      </c>
      <c r="AC887">
        <f>(K887-Y887)/Y887</f>
        <v>-1.9910400123257954E-2</v>
      </c>
      <c r="AD887">
        <f>-AC887</f>
        <v>1.9910400123257954E-2</v>
      </c>
      <c r="AE887">
        <f>P887/AB887</f>
        <v>8.4223487037378229E-3</v>
      </c>
    </row>
    <row r="888" spans="1:31" x14ac:dyDescent="0.3">
      <c r="A888" t="s">
        <v>307</v>
      </c>
      <c r="B888">
        <v>60</v>
      </c>
      <c r="C888">
        <v>0.7</v>
      </c>
      <c r="D888" t="str">
        <f>CONCATENATE("OS=",C888)</f>
        <v>OS=0.7</v>
      </c>
      <c r="E888">
        <v>2</v>
      </c>
      <c r="F888">
        <v>0.3</v>
      </c>
      <c r="G888" t="str">
        <f>CONCATENATE("ρ=",F888)</f>
        <v>ρ=0.3</v>
      </c>
      <c r="H888" t="s">
        <v>6</v>
      </c>
      <c r="I888" t="str">
        <f>CONCATENATE("μ=",H888)</f>
        <v>μ=L</v>
      </c>
      <c r="J888">
        <v>5</v>
      </c>
      <c r="K888">
        <v>3070.1602636602302</v>
      </c>
      <c r="L888" t="s">
        <v>25</v>
      </c>
      <c r="M888">
        <v>4</v>
      </c>
      <c r="N888">
        <v>9</v>
      </c>
      <c r="O888">
        <v>3.3333333333333299</v>
      </c>
      <c r="P888">
        <v>14.095361199999299</v>
      </c>
      <c r="Q888" t="s">
        <v>307</v>
      </c>
      <c r="R888">
        <v>60</v>
      </c>
      <c r="S888">
        <v>0.7</v>
      </c>
      <c r="T888">
        <v>2</v>
      </c>
      <c r="U888">
        <v>0.3</v>
      </c>
      <c r="V888" t="s">
        <v>6</v>
      </c>
      <c r="W888">
        <v>5</v>
      </c>
      <c r="X888" t="s">
        <v>13</v>
      </c>
      <c r="Y888">
        <v>3133.2177813211301</v>
      </c>
      <c r="Z888">
        <v>3133.2177813211301</v>
      </c>
      <c r="AA888">
        <v>90000000000</v>
      </c>
      <c r="AB888">
        <v>1503.54640319999</v>
      </c>
      <c r="AC888">
        <f>(K888-Y888)/Y888</f>
        <v>-2.0125481872604333E-2</v>
      </c>
      <c r="AD888">
        <f>-AC888</f>
        <v>2.0125481872604333E-2</v>
      </c>
      <c r="AE888">
        <f>P888/AB888</f>
        <v>9.3747430541553066E-3</v>
      </c>
    </row>
    <row r="889" spans="1:31" x14ac:dyDescent="0.3">
      <c r="A889" t="s">
        <v>307</v>
      </c>
      <c r="B889">
        <v>60</v>
      </c>
      <c r="C889">
        <v>0.7</v>
      </c>
      <c r="D889" t="str">
        <f>CONCATENATE("OS=",C889)</f>
        <v>OS=0.7</v>
      </c>
      <c r="E889">
        <v>2</v>
      </c>
      <c r="F889">
        <v>0.3</v>
      </c>
      <c r="G889" t="str">
        <f>CONCATENATE("ρ=",F889)</f>
        <v>ρ=0.3</v>
      </c>
      <c r="H889" t="s">
        <v>6</v>
      </c>
      <c r="I889" t="str">
        <f>CONCATENATE("μ=",H889)</f>
        <v>μ=L</v>
      </c>
      <c r="J889">
        <v>5</v>
      </c>
      <c r="K889">
        <v>3069.4473035771098</v>
      </c>
      <c r="L889" t="s">
        <v>24</v>
      </c>
      <c r="M889">
        <v>5</v>
      </c>
      <c r="N889">
        <v>9</v>
      </c>
      <c r="O889">
        <v>3.3333333333333299</v>
      </c>
      <c r="P889">
        <v>14.9496108999992</v>
      </c>
      <c r="Q889" t="s">
        <v>307</v>
      </c>
      <c r="R889">
        <v>60</v>
      </c>
      <c r="S889">
        <v>0.7</v>
      </c>
      <c r="T889">
        <v>2</v>
      </c>
      <c r="U889">
        <v>0.3</v>
      </c>
      <c r="V889" t="s">
        <v>6</v>
      </c>
      <c r="W889">
        <v>5</v>
      </c>
      <c r="X889" t="s">
        <v>13</v>
      </c>
      <c r="Y889">
        <v>3133.2177813211301</v>
      </c>
      <c r="Z889">
        <v>3133.2177813211301</v>
      </c>
      <c r="AA889">
        <v>90000000000</v>
      </c>
      <c r="AB889">
        <v>1503.54640319999</v>
      </c>
      <c r="AC889">
        <f>(K889-Y889)/Y889</f>
        <v>-2.0353030716278954E-2</v>
      </c>
      <c r="AD889">
        <f>-AC889</f>
        <v>2.0353030716278954E-2</v>
      </c>
      <c r="AE889">
        <f>P889/AB889</f>
        <v>9.9428995794090692E-3</v>
      </c>
    </row>
    <row r="890" spans="1:31" x14ac:dyDescent="0.3">
      <c r="A890" t="s">
        <v>307</v>
      </c>
      <c r="B890">
        <v>60</v>
      </c>
      <c r="C890">
        <v>0.7</v>
      </c>
      <c r="D890" t="str">
        <f>CONCATENATE("OS=",C890)</f>
        <v>OS=0.7</v>
      </c>
      <c r="E890">
        <v>2</v>
      </c>
      <c r="F890">
        <v>0.3</v>
      </c>
      <c r="G890" t="str">
        <f>CONCATENATE("ρ=",F890)</f>
        <v>ρ=0.3</v>
      </c>
      <c r="H890" t="s">
        <v>6</v>
      </c>
      <c r="I890" t="str">
        <f>CONCATENATE("μ=",H890)</f>
        <v>μ=L</v>
      </c>
      <c r="J890">
        <v>5</v>
      </c>
      <c r="K890">
        <v>3068.4454408543002</v>
      </c>
      <c r="L890" t="s">
        <v>23</v>
      </c>
      <c r="M890">
        <v>3</v>
      </c>
      <c r="N890">
        <v>9</v>
      </c>
      <c r="O890">
        <v>3.3333333333333299</v>
      </c>
      <c r="P890">
        <v>12.9602164999996</v>
      </c>
      <c r="Q890" t="s">
        <v>307</v>
      </c>
      <c r="R890">
        <v>60</v>
      </c>
      <c r="S890">
        <v>0.7</v>
      </c>
      <c r="T890">
        <v>2</v>
      </c>
      <c r="U890">
        <v>0.3</v>
      </c>
      <c r="V890" t="s">
        <v>6</v>
      </c>
      <c r="W890">
        <v>5</v>
      </c>
      <c r="X890" t="s">
        <v>13</v>
      </c>
      <c r="Y890">
        <v>3133.2177813211301</v>
      </c>
      <c r="Z890">
        <v>3133.2177813211301</v>
      </c>
      <c r="AA890">
        <v>90000000000</v>
      </c>
      <c r="AB890">
        <v>1503.54640319999</v>
      </c>
      <c r="AC890">
        <f>(K890-Y890)/Y890</f>
        <v>-2.0672785930481517E-2</v>
      </c>
      <c r="AD890">
        <f>-AC890</f>
        <v>2.0672785930481517E-2</v>
      </c>
      <c r="AE890">
        <f>P890/AB890</f>
        <v>8.6197648921353138E-3</v>
      </c>
    </row>
    <row r="891" spans="1:31" x14ac:dyDescent="0.3">
      <c r="A891" t="s">
        <v>313</v>
      </c>
      <c r="B891">
        <v>60</v>
      </c>
      <c r="C891">
        <v>0.7</v>
      </c>
      <c r="D891" t="str">
        <f>CONCATENATE("OS=",C891)</f>
        <v>OS=0.7</v>
      </c>
      <c r="E891">
        <v>4</v>
      </c>
      <c r="F891">
        <v>0.7</v>
      </c>
      <c r="G891" t="str">
        <f>CONCATENATE("ρ=",F891)</f>
        <v>ρ=0.7</v>
      </c>
      <c r="H891" t="s">
        <v>4</v>
      </c>
      <c r="I891" t="str">
        <f>CONCATENATE("μ=",H891)</f>
        <v>μ=H</v>
      </c>
      <c r="J891">
        <v>5</v>
      </c>
      <c r="K891">
        <v>3068.3724318260802</v>
      </c>
      <c r="L891" t="s">
        <v>21</v>
      </c>
      <c r="M891">
        <v>0</v>
      </c>
      <c r="N891">
        <v>7</v>
      </c>
      <c r="O891">
        <v>6.6666666666666599</v>
      </c>
      <c r="P891">
        <v>16.944012500000099</v>
      </c>
      <c r="Q891" t="s">
        <v>313</v>
      </c>
      <c r="R891">
        <v>60</v>
      </c>
      <c r="S891">
        <v>0.7</v>
      </c>
      <c r="T891">
        <v>4</v>
      </c>
      <c r="U891">
        <v>0.7</v>
      </c>
      <c r="V891" t="s">
        <v>4</v>
      </c>
      <c r="W891">
        <v>5</v>
      </c>
      <c r="X891" t="s">
        <v>13</v>
      </c>
      <c r="Y891">
        <v>3274.5641710985101</v>
      </c>
      <c r="Z891">
        <v>3274.5641710985101</v>
      </c>
      <c r="AA891">
        <v>90000000000</v>
      </c>
      <c r="AB891">
        <v>1501.8091506999999</v>
      </c>
      <c r="AC891">
        <f>(K891-Y891)/Y891</f>
        <v>-6.2967689285887252E-2</v>
      </c>
      <c r="AD891">
        <f>-AC891</f>
        <v>6.2967689285887252E-2</v>
      </c>
      <c r="AE891">
        <f>P891/AB891</f>
        <v>1.1282400624674858E-2</v>
      </c>
    </row>
    <row r="892" spans="1:31" x14ac:dyDescent="0.3">
      <c r="A892" t="s">
        <v>313</v>
      </c>
      <c r="B892">
        <v>60</v>
      </c>
      <c r="C892">
        <v>0.7</v>
      </c>
      <c r="D892" t="str">
        <f>CONCATENATE("OS=",C892)</f>
        <v>OS=0.7</v>
      </c>
      <c r="E892">
        <v>4</v>
      </c>
      <c r="F892">
        <v>0.7</v>
      </c>
      <c r="G892" t="str">
        <f>CONCATENATE("ρ=",F892)</f>
        <v>ρ=0.7</v>
      </c>
      <c r="H892" t="s">
        <v>4</v>
      </c>
      <c r="I892" t="str">
        <f>CONCATENATE("μ=",H892)</f>
        <v>μ=H</v>
      </c>
      <c r="J892">
        <v>5</v>
      </c>
      <c r="K892">
        <v>3068.3724318260802</v>
      </c>
      <c r="L892" t="s">
        <v>20</v>
      </c>
      <c r="M892">
        <v>3</v>
      </c>
      <c r="N892">
        <v>7</v>
      </c>
      <c r="O892">
        <v>6.6666666666666599</v>
      </c>
      <c r="P892">
        <v>17.219418000000498</v>
      </c>
      <c r="Q892" t="s">
        <v>313</v>
      </c>
      <c r="R892">
        <v>60</v>
      </c>
      <c r="S892">
        <v>0.7</v>
      </c>
      <c r="T892">
        <v>4</v>
      </c>
      <c r="U892">
        <v>0.7</v>
      </c>
      <c r="V892" t="s">
        <v>4</v>
      </c>
      <c r="W892">
        <v>5</v>
      </c>
      <c r="X892" t="s">
        <v>13</v>
      </c>
      <c r="Y892">
        <v>3274.5641710985101</v>
      </c>
      <c r="Z892">
        <v>3274.5641710985101</v>
      </c>
      <c r="AA892">
        <v>90000000000</v>
      </c>
      <c r="AB892">
        <v>1501.8091506999999</v>
      </c>
      <c r="AC892">
        <f>(K892-Y892)/Y892</f>
        <v>-6.2967689285887252E-2</v>
      </c>
      <c r="AD892">
        <f>-AC892</f>
        <v>6.2967689285887252E-2</v>
      </c>
      <c r="AE892">
        <f>P892/AB892</f>
        <v>1.1465783113636278E-2</v>
      </c>
    </row>
    <row r="893" spans="1:31" x14ac:dyDescent="0.3">
      <c r="A893" t="s">
        <v>313</v>
      </c>
      <c r="B893">
        <v>60</v>
      </c>
      <c r="C893">
        <v>0.7</v>
      </c>
      <c r="D893" t="str">
        <f>CONCATENATE("OS=",C893)</f>
        <v>OS=0.7</v>
      </c>
      <c r="E893">
        <v>4</v>
      </c>
      <c r="F893">
        <v>0.7</v>
      </c>
      <c r="G893" t="str">
        <f>CONCATENATE("ρ=",F893)</f>
        <v>ρ=0.7</v>
      </c>
      <c r="H893" t="s">
        <v>4</v>
      </c>
      <c r="I893" t="str">
        <f>CONCATENATE("μ=",H893)</f>
        <v>μ=H</v>
      </c>
      <c r="J893">
        <v>5</v>
      </c>
      <c r="K893">
        <v>3068.3724318260802</v>
      </c>
      <c r="L893" t="s">
        <v>19</v>
      </c>
      <c r="M893">
        <v>4</v>
      </c>
      <c r="N893">
        <v>7</v>
      </c>
      <c r="O893">
        <v>6.6666666666666599</v>
      </c>
      <c r="P893">
        <v>18.6652659999999</v>
      </c>
      <c r="Q893" t="s">
        <v>313</v>
      </c>
      <c r="R893">
        <v>60</v>
      </c>
      <c r="S893">
        <v>0.7</v>
      </c>
      <c r="T893">
        <v>4</v>
      </c>
      <c r="U893">
        <v>0.7</v>
      </c>
      <c r="V893" t="s">
        <v>4</v>
      </c>
      <c r="W893">
        <v>5</v>
      </c>
      <c r="X893" t="s">
        <v>13</v>
      </c>
      <c r="Y893">
        <v>3274.5641710985101</v>
      </c>
      <c r="Z893">
        <v>3274.5641710985101</v>
      </c>
      <c r="AA893">
        <v>90000000000</v>
      </c>
      <c r="AB893">
        <v>1501.8091506999999</v>
      </c>
      <c r="AC893">
        <f>(K893-Y893)/Y893</f>
        <v>-6.2967689285887252E-2</v>
      </c>
      <c r="AD893">
        <f>-AC893</f>
        <v>6.2967689285887252E-2</v>
      </c>
      <c r="AE893">
        <f>P893/AB893</f>
        <v>1.2428520622144256E-2</v>
      </c>
    </row>
    <row r="894" spans="1:31" x14ac:dyDescent="0.3">
      <c r="A894" t="s">
        <v>313</v>
      </c>
      <c r="B894">
        <v>60</v>
      </c>
      <c r="C894">
        <v>0.7</v>
      </c>
      <c r="D894" t="str">
        <f>CONCATENATE("OS=",C894)</f>
        <v>OS=0.7</v>
      </c>
      <c r="E894">
        <v>4</v>
      </c>
      <c r="F894">
        <v>0.7</v>
      </c>
      <c r="G894" t="str">
        <f>CONCATENATE("ρ=",F894)</f>
        <v>ρ=0.7</v>
      </c>
      <c r="H894" t="s">
        <v>4</v>
      </c>
      <c r="I894" t="str">
        <f>CONCATENATE("μ=",H894)</f>
        <v>μ=H</v>
      </c>
      <c r="J894">
        <v>5</v>
      </c>
      <c r="K894">
        <v>3068.3724318260802</v>
      </c>
      <c r="L894" t="s">
        <v>18</v>
      </c>
      <c r="M894">
        <v>5</v>
      </c>
      <c r="N894">
        <v>7</v>
      </c>
      <c r="O894">
        <v>6.6666666666666599</v>
      </c>
      <c r="P894">
        <v>16.931223800002002</v>
      </c>
      <c r="Q894" t="s">
        <v>313</v>
      </c>
      <c r="R894">
        <v>60</v>
      </c>
      <c r="S894">
        <v>0.7</v>
      </c>
      <c r="T894">
        <v>4</v>
      </c>
      <c r="U894">
        <v>0.7</v>
      </c>
      <c r="V894" t="s">
        <v>4</v>
      </c>
      <c r="W894">
        <v>5</v>
      </c>
      <c r="X894" t="s">
        <v>13</v>
      </c>
      <c r="Y894">
        <v>3274.5641710985101</v>
      </c>
      <c r="Z894">
        <v>3274.5641710985101</v>
      </c>
      <c r="AA894">
        <v>90000000000</v>
      </c>
      <c r="AB894">
        <v>1501.8091506999999</v>
      </c>
      <c r="AC894">
        <f>(K894-Y894)/Y894</f>
        <v>-6.2967689285887252E-2</v>
      </c>
      <c r="AD894">
        <f>-AC894</f>
        <v>6.2967689285887252E-2</v>
      </c>
      <c r="AE894">
        <f>P894/AB894</f>
        <v>1.1273885095260129E-2</v>
      </c>
    </row>
    <row r="895" spans="1:31" x14ac:dyDescent="0.3">
      <c r="A895" t="s">
        <v>314</v>
      </c>
      <c r="B895">
        <v>20</v>
      </c>
      <c r="C895">
        <v>0.7</v>
      </c>
      <c r="D895" t="str">
        <f>CONCATENATE("OS=",C895)</f>
        <v>OS=0.7</v>
      </c>
      <c r="E895">
        <v>4</v>
      </c>
      <c r="F895">
        <v>0.7</v>
      </c>
      <c r="G895" t="str">
        <f>CONCATENATE("ρ=",F895)</f>
        <v>ρ=0.7</v>
      </c>
      <c r="H895" t="s">
        <v>6</v>
      </c>
      <c r="I895" t="str">
        <f>CONCATENATE("μ=",H895)</f>
        <v>μ=L</v>
      </c>
      <c r="J895">
        <v>4</v>
      </c>
      <c r="K895">
        <v>3068.1906775682501</v>
      </c>
      <c r="L895" t="s">
        <v>16</v>
      </c>
      <c r="M895">
        <v>4</v>
      </c>
      <c r="N895">
        <v>6</v>
      </c>
      <c r="O895">
        <v>6.6666666666666599</v>
      </c>
      <c r="P895">
        <v>0.49221969999996401</v>
      </c>
      <c r="Q895" t="s">
        <v>314</v>
      </c>
      <c r="R895">
        <v>20</v>
      </c>
      <c r="S895">
        <v>0.7</v>
      </c>
      <c r="T895">
        <v>4</v>
      </c>
      <c r="U895">
        <v>0.7</v>
      </c>
      <c r="V895" t="s">
        <v>6</v>
      </c>
      <c r="W895">
        <v>4</v>
      </c>
      <c r="X895" t="s">
        <v>13</v>
      </c>
      <c r="Y895">
        <v>3777.6805068374101</v>
      </c>
      <c r="Z895">
        <v>3785.53019141098</v>
      </c>
      <c r="AA895">
        <v>3793.9182375530099</v>
      </c>
      <c r="AB895">
        <v>238.020914</v>
      </c>
      <c r="AC895">
        <f>(K895-Y895)/Y895</f>
        <v>-0.18781096706961306</v>
      </c>
      <c r="AD895">
        <f>-AC895</f>
        <v>0.18781096706961306</v>
      </c>
      <c r="AE895">
        <f>P895/AB895</f>
        <v>2.067968279459527E-3</v>
      </c>
    </row>
    <row r="896" spans="1:31" x14ac:dyDescent="0.3">
      <c r="A896" t="s">
        <v>314</v>
      </c>
      <c r="B896">
        <v>20</v>
      </c>
      <c r="C896">
        <v>0.7</v>
      </c>
      <c r="D896" t="str">
        <f>CONCATENATE("OS=",C896)</f>
        <v>OS=0.7</v>
      </c>
      <c r="E896">
        <v>4</v>
      </c>
      <c r="F896">
        <v>0.7</v>
      </c>
      <c r="G896" t="str">
        <f>CONCATENATE("ρ=",F896)</f>
        <v>ρ=0.7</v>
      </c>
      <c r="H896" t="s">
        <v>6</v>
      </c>
      <c r="I896" t="str">
        <f>CONCATENATE("μ=",H896)</f>
        <v>μ=L</v>
      </c>
      <c r="J896">
        <v>4</v>
      </c>
      <c r="K896">
        <v>3068.1906775682501</v>
      </c>
      <c r="L896" t="s">
        <v>15</v>
      </c>
      <c r="M896">
        <v>5</v>
      </c>
      <c r="N896">
        <v>6</v>
      </c>
      <c r="O896">
        <v>6.6666666666666599</v>
      </c>
      <c r="P896">
        <v>0.49225190000004199</v>
      </c>
      <c r="Q896" t="s">
        <v>314</v>
      </c>
      <c r="R896">
        <v>20</v>
      </c>
      <c r="S896">
        <v>0.7</v>
      </c>
      <c r="T896">
        <v>4</v>
      </c>
      <c r="U896">
        <v>0.7</v>
      </c>
      <c r="V896" t="s">
        <v>6</v>
      </c>
      <c r="W896">
        <v>4</v>
      </c>
      <c r="X896" t="s">
        <v>13</v>
      </c>
      <c r="Y896">
        <v>3777.6805068374101</v>
      </c>
      <c r="Z896">
        <v>3785.53019141098</v>
      </c>
      <c r="AA896">
        <v>3793.9182375530099</v>
      </c>
      <c r="AB896">
        <v>238.020914</v>
      </c>
      <c r="AC896">
        <f>(K896-Y896)/Y896</f>
        <v>-0.18781096706961306</v>
      </c>
      <c r="AD896">
        <f>-AC896</f>
        <v>0.18781096706961306</v>
      </c>
      <c r="AE896">
        <f>P896/AB896</f>
        <v>2.0681035616897177E-3</v>
      </c>
    </row>
    <row r="897" spans="1:31" x14ac:dyDescent="0.3">
      <c r="A897" t="s">
        <v>314</v>
      </c>
      <c r="B897">
        <v>20</v>
      </c>
      <c r="C897">
        <v>0.7</v>
      </c>
      <c r="D897" t="str">
        <f>CONCATENATE("OS=",C897)</f>
        <v>OS=0.7</v>
      </c>
      <c r="E897">
        <v>4</v>
      </c>
      <c r="F897">
        <v>0.7</v>
      </c>
      <c r="G897" t="str">
        <f>CONCATENATE("ρ=",F897)</f>
        <v>ρ=0.7</v>
      </c>
      <c r="H897" t="s">
        <v>6</v>
      </c>
      <c r="I897" t="str">
        <f>CONCATENATE("μ=",H897)</f>
        <v>μ=L</v>
      </c>
      <c r="J897">
        <v>4</v>
      </c>
      <c r="K897">
        <v>3068.1895550234299</v>
      </c>
      <c r="L897" t="s">
        <v>5</v>
      </c>
      <c r="M897">
        <v>0</v>
      </c>
      <c r="N897">
        <v>6</v>
      </c>
      <c r="O897">
        <v>6.6666666666666599</v>
      </c>
      <c r="P897">
        <v>0.47995690000004698</v>
      </c>
      <c r="Q897" t="s">
        <v>314</v>
      </c>
      <c r="R897">
        <v>20</v>
      </c>
      <c r="S897">
        <v>0.7</v>
      </c>
      <c r="T897">
        <v>4</v>
      </c>
      <c r="U897">
        <v>0.7</v>
      </c>
      <c r="V897" t="s">
        <v>6</v>
      </c>
      <c r="W897">
        <v>4</v>
      </c>
      <c r="X897" t="s">
        <v>13</v>
      </c>
      <c r="Y897">
        <v>3777.6805068374101</v>
      </c>
      <c r="Z897">
        <v>3785.53019141098</v>
      </c>
      <c r="AA897">
        <v>3793.9182375530099</v>
      </c>
      <c r="AB897">
        <v>238.020914</v>
      </c>
      <c r="AC897">
        <f>(K897-Y897)/Y897</f>
        <v>-0.18781126422148131</v>
      </c>
      <c r="AD897">
        <f>-AC897</f>
        <v>0.18781126422148131</v>
      </c>
      <c r="AE897">
        <f>P897/AB897</f>
        <v>2.016448436964018E-3</v>
      </c>
    </row>
    <row r="898" spans="1:31" x14ac:dyDescent="0.3">
      <c r="A898" t="s">
        <v>314</v>
      </c>
      <c r="B898">
        <v>20</v>
      </c>
      <c r="C898">
        <v>0.7</v>
      </c>
      <c r="D898" t="str">
        <f>CONCATENATE("OS=",C898)</f>
        <v>OS=0.7</v>
      </c>
      <c r="E898">
        <v>4</v>
      </c>
      <c r="F898">
        <v>0.7</v>
      </c>
      <c r="G898" t="str">
        <f>CONCATENATE("ρ=",F898)</f>
        <v>ρ=0.7</v>
      </c>
      <c r="H898" t="s">
        <v>6</v>
      </c>
      <c r="I898" t="str">
        <f>CONCATENATE("μ=",H898)</f>
        <v>μ=L</v>
      </c>
      <c r="J898">
        <v>4</v>
      </c>
      <c r="K898">
        <v>3068.1895550234299</v>
      </c>
      <c r="L898" t="s">
        <v>17</v>
      </c>
      <c r="M898">
        <v>3</v>
      </c>
      <c r="N898">
        <v>6</v>
      </c>
      <c r="O898">
        <v>6.6666666666666599</v>
      </c>
      <c r="P898">
        <v>0.448672999999985</v>
      </c>
      <c r="Q898" t="s">
        <v>314</v>
      </c>
      <c r="R898">
        <v>20</v>
      </c>
      <c r="S898">
        <v>0.7</v>
      </c>
      <c r="T898">
        <v>4</v>
      </c>
      <c r="U898">
        <v>0.7</v>
      </c>
      <c r="V898" t="s">
        <v>6</v>
      </c>
      <c r="W898">
        <v>4</v>
      </c>
      <c r="X898" t="s">
        <v>13</v>
      </c>
      <c r="Y898">
        <v>3777.6805068374101</v>
      </c>
      <c r="Z898">
        <v>3785.53019141098</v>
      </c>
      <c r="AA898">
        <v>3793.9182375530099</v>
      </c>
      <c r="AB898">
        <v>238.020914</v>
      </c>
      <c r="AC898">
        <f>(K898-Y898)/Y898</f>
        <v>-0.18781126422148131</v>
      </c>
      <c r="AD898">
        <f>-AC898</f>
        <v>0.18781126422148131</v>
      </c>
      <c r="AE898">
        <f>P898/AB898</f>
        <v>1.8850150285532681E-3</v>
      </c>
    </row>
    <row r="899" spans="1:31" x14ac:dyDescent="0.3">
      <c r="A899" t="s">
        <v>282</v>
      </c>
      <c r="B899">
        <v>30</v>
      </c>
      <c r="C899">
        <v>0.7</v>
      </c>
      <c r="D899" t="str">
        <f>CONCATENATE("OS=",C899)</f>
        <v>OS=0.7</v>
      </c>
      <c r="E899">
        <v>4</v>
      </c>
      <c r="F899">
        <v>0.7</v>
      </c>
      <c r="G899" t="str">
        <f>CONCATENATE("ρ=",F899)</f>
        <v>ρ=0.7</v>
      </c>
      <c r="H899" t="s">
        <v>6</v>
      </c>
      <c r="I899" t="str">
        <f>CONCATENATE("μ=",H899)</f>
        <v>μ=L</v>
      </c>
      <c r="J899">
        <v>1</v>
      </c>
      <c r="K899">
        <v>3067.0309122871299</v>
      </c>
      <c r="L899" t="s">
        <v>22</v>
      </c>
      <c r="M899">
        <v>0</v>
      </c>
      <c r="N899">
        <v>9</v>
      </c>
      <c r="O899">
        <v>6.6666666666666599</v>
      </c>
      <c r="P899">
        <v>1.87987079999993</v>
      </c>
      <c r="Q899" t="s">
        <v>282</v>
      </c>
      <c r="R899">
        <v>30</v>
      </c>
      <c r="S899">
        <v>0.7</v>
      </c>
      <c r="T899">
        <v>4</v>
      </c>
      <c r="U899">
        <v>0.7</v>
      </c>
      <c r="V899" t="s">
        <v>6</v>
      </c>
      <c r="W899">
        <v>1</v>
      </c>
      <c r="X899" t="s">
        <v>13</v>
      </c>
      <c r="Y899">
        <v>3047.1862852612098</v>
      </c>
      <c r="Z899">
        <v>3054.32480264573</v>
      </c>
      <c r="AA899">
        <v>3127.1933741887401</v>
      </c>
      <c r="AB899">
        <v>895.26107899999897</v>
      </c>
      <c r="AC899">
        <f>(K899-Y899)/Y899</f>
        <v>6.5124430107557328E-3</v>
      </c>
      <c r="AD899">
        <f>-AC899</f>
        <v>-6.5124430107557328E-3</v>
      </c>
      <c r="AE899">
        <f>P899/AB899</f>
        <v>2.0998017719029336E-3</v>
      </c>
    </row>
    <row r="900" spans="1:31" x14ac:dyDescent="0.3">
      <c r="A900" t="s">
        <v>310</v>
      </c>
      <c r="B900">
        <v>60</v>
      </c>
      <c r="C900">
        <v>0.3</v>
      </c>
      <c r="D900" t="str">
        <f>CONCATENATE("OS=",C900)</f>
        <v>OS=0.3</v>
      </c>
      <c r="E900">
        <v>2</v>
      </c>
      <c r="F900">
        <v>0.7</v>
      </c>
      <c r="G900" t="str">
        <f>CONCATENATE("ρ=",F900)</f>
        <v>ρ=0.7</v>
      </c>
      <c r="H900" t="s">
        <v>6</v>
      </c>
      <c r="I900" t="str">
        <f>CONCATENATE("μ=",H900)</f>
        <v>μ=L</v>
      </c>
      <c r="J900">
        <v>4</v>
      </c>
      <c r="K900">
        <v>3061.4543271508401</v>
      </c>
      <c r="L900" t="s">
        <v>21</v>
      </c>
      <c r="M900">
        <v>0</v>
      </c>
      <c r="N900">
        <v>7</v>
      </c>
      <c r="O900">
        <v>3.3333333333333299</v>
      </c>
      <c r="P900">
        <v>24.254313999999699</v>
      </c>
      <c r="Q900" t="s">
        <v>310</v>
      </c>
      <c r="R900">
        <v>60</v>
      </c>
      <c r="S900">
        <v>0.3</v>
      </c>
      <c r="T900">
        <v>2</v>
      </c>
      <c r="U900">
        <v>0.7</v>
      </c>
      <c r="V900" t="s">
        <v>6</v>
      </c>
      <c r="W900">
        <v>4</v>
      </c>
      <c r="X900" t="s">
        <v>13</v>
      </c>
      <c r="Y900">
        <v>3985.4333991766198</v>
      </c>
      <c r="Z900">
        <v>3986.3382099104601</v>
      </c>
      <c r="AA900">
        <v>90000000000</v>
      </c>
      <c r="AB900">
        <v>1511.9796957999999</v>
      </c>
      <c r="AC900">
        <f>(K900-Y900)/Y900</f>
        <v>-0.2318390447113409</v>
      </c>
      <c r="AD900">
        <f>-AC900</f>
        <v>0.2318390447113409</v>
      </c>
      <c r="AE900">
        <f>P900/AB900</f>
        <v>1.6041428378551444E-2</v>
      </c>
    </row>
    <row r="901" spans="1:31" x14ac:dyDescent="0.3">
      <c r="A901" t="s">
        <v>310</v>
      </c>
      <c r="B901">
        <v>60</v>
      </c>
      <c r="C901">
        <v>0.3</v>
      </c>
      <c r="D901" t="str">
        <f>CONCATENATE("OS=",C901)</f>
        <v>OS=0.3</v>
      </c>
      <c r="E901">
        <v>2</v>
      </c>
      <c r="F901">
        <v>0.7</v>
      </c>
      <c r="G901" t="str">
        <f>CONCATENATE("ρ=",F901)</f>
        <v>ρ=0.7</v>
      </c>
      <c r="H901" t="s">
        <v>6</v>
      </c>
      <c r="I901" t="str">
        <f>CONCATENATE("μ=",H901)</f>
        <v>μ=L</v>
      </c>
      <c r="J901">
        <v>4</v>
      </c>
      <c r="K901">
        <v>3061.4543271508401</v>
      </c>
      <c r="L901" t="s">
        <v>20</v>
      </c>
      <c r="M901">
        <v>3</v>
      </c>
      <c r="N901">
        <v>7</v>
      </c>
      <c r="O901">
        <v>3.3333333333333299</v>
      </c>
      <c r="P901">
        <v>28.752536699999801</v>
      </c>
      <c r="Q901" t="s">
        <v>310</v>
      </c>
      <c r="R901">
        <v>60</v>
      </c>
      <c r="S901">
        <v>0.3</v>
      </c>
      <c r="T901">
        <v>2</v>
      </c>
      <c r="U901">
        <v>0.7</v>
      </c>
      <c r="V901" t="s">
        <v>6</v>
      </c>
      <c r="W901">
        <v>4</v>
      </c>
      <c r="X901" t="s">
        <v>13</v>
      </c>
      <c r="Y901">
        <v>3985.4333991766198</v>
      </c>
      <c r="Z901">
        <v>3986.3382099104601</v>
      </c>
      <c r="AA901">
        <v>90000000000</v>
      </c>
      <c r="AB901">
        <v>1511.9796957999999</v>
      </c>
      <c r="AC901">
        <f>(K901-Y901)/Y901</f>
        <v>-0.2318390447113409</v>
      </c>
      <c r="AD901">
        <f>-AC901</f>
        <v>0.2318390447113409</v>
      </c>
      <c r="AE901">
        <f>P901/AB901</f>
        <v>1.9016483342910645E-2</v>
      </c>
    </row>
    <row r="902" spans="1:31" x14ac:dyDescent="0.3">
      <c r="A902" t="s">
        <v>310</v>
      </c>
      <c r="B902">
        <v>60</v>
      </c>
      <c r="C902">
        <v>0.3</v>
      </c>
      <c r="D902" t="str">
        <f>CONCATENATE("OS=",C902)</f>
        <v>OS=0.3</v>
      </c>
      <c r="E902">
        <v>2</v>
      </c>
      <c r="F902">
        <v>0.7</v>
      </c>
      <c r="G902" t="str">
        <f>CONCATENATE("ρ=",F902)</f>
        <v>ρ=0.7</v>
      </c>
      <c r="H902" t="s">
        <v>6</v>
      </c>
      <c r="I902" t="str">
        <f>CONCATENATE("μ=",H902)</f>
        <v>μ=L</v>
      </c>
      <c r="J902">
        <v>4</v>
      </c>
      <c r="K902">
        <v>3061.4543271508401</v>
      </c>
      <c r="L902" t="s">
        <v>19</v>
      </c>
      <c r="M902">
        <v>4</v>
      </c>
      <c r="N902">
        <v>7</v>
      </c>
      <c r="O902">
        <v>3.3333333333333299</v>
      </c>
      <c r="P902">
        <v>26.6187885999997</v>
      </c>
      <c r="Q902" t="s">
        <v>310</v>
      </c>
      <c r="R902">
        <v>60</v>
      </c>
      <c r="S902">
        <v>0.3</v>
      </c>
      <c r="T902">
        <v>2</v>
      </c>
      <c r="U902">
        <v>0.7</v>
      </c>
      <c r="V902" t="s">
        <v>6</v>
      </c>
      <c r="W902">
        <v>4</v>
      </c>
      <c r="X902" t="s">
        <v>13</v>
      </c>
      <c r="Y902">
        <v>3985.4333991766198</v>
      </c>
      <c r="Z902">
        <v>3986.3382099104601</v>
      </c>
      <c r="AA902">
        <v>90000000000</v>
      </c>
      <c r="AB902">
        <v>1511.9796957999999</v>
      </c>
      <c r="AC902">
        <f>(K902-Y902)/Y902</f>
        <v>-0.2318390447113409</v>
      </c>
      <c r="AD902">
        <f>-AC902</f>
        <v>0.2318390447113409</v>
      </c>
      <c r="AE902">
        <f>P902/AB902</f>
        <v>1.7605255331101188E-2</v>
      </c>
    </row>
    <row r="903" spans="1:31" x14ac:dyDescent="0.3">
      <c r="A903" t="s">
        <v>310</v>
      </c>
      <c r="B903">
        <v>60</v>
      </c>
      <c r="C903">
        <v>0.3</v>
      </c>
      <c r="D903" t="str">
        <f>CONCATENATE("OS=",C903)</f>
        <v>OS=0.3</v>
      </c>
      <c r="E903">
        <v>2</v>
      </c>
      <c r="F903">
        <v>0.7</v>
      </c>
      <c r="G903" t="str">
        <f>CONCATENATE("ρ=",F903)</f>
        <v>ρ=0.7</v>
      </c>
      <c r="H903" t="s">
        <v>6</v>
      </c>
      <c r="I903" t="str">
        <f>CONCATENATE("μ=",H903)</f>
        <v>μ=L</v>
      </c>
      <c r="J903">
        <v>4</v>
      </c>
      <c r="K903">
        <v>3061.4543271508401</v>
      </c>
      <c r="L903" t="s">
        <v>18</v>
      </c>
      <c r="M903">
        <v>5</v>
      </c>
      <c r="N903">
        <v>7</v>
      </c>
      <c r="O903">
        <v>3.3333333333333299</v>
      </c>
      <c r="P903">
        <v>24.894454799999899</v>
      </c>
      <c r="Q903" t="s">
        <v>310</v>
      </c>
      <c r="R903">
        <v>60</v>
      </c>
      <c r="S903">
        <v>0.3</v>
      </c>
      <c r="T903">
        <v>2</v>
      </c>
      <c r="U903">
        <v>0.7</v>
      </c>
      <c r="V903" t="s">
        <v>6</v>
      </c>
      <c r="W903">
        <v>4</v>
      </c>
      <c r="X903" t="s">
        <v>13</v>
      </c>
      <c r="Y903">
        <v>3985.4333991766198</v>
      </c>
      <c r="Z903">
        <v>3986.3382099104601</v>
      </c>
      <c r="AA903">
        <v>90000000000</v>
      </c>
      <c r="AB903">
        <v>1511.9796957999999</v>
      </c>
      <c r="AC903">
        <f>(K903-Y903)/Y903</f>
        <v>-0.2318390447113409</v>
      </c>
      <c r="AD903">
        <f>-AC903</f>
        <v>0.2318390447113409</v>
      </c>
      <c r="AE903">
        <f>P903/AB903</f>
        <v>1.646480760895936E-2</v>
      </c>
    </row>
    <row r="904" spans="1:31" x14ac:dyDescent="0.3">
      <c r="A904" t="s">
        <v>274</v>
      </c>
      <c r="B904">
        <v>20</v>
      </c>
      <c r="C904">
        <v>0.7</v>
      </c>
      <c r="D904" t="str">
        <f>CONCATENATE("OS=",C904)</f>
        <v>OS=0.7</v>
      </c>
      <c r="E904">
        <v>2</v>
      </c>
      <c r="F904">
        <v>0.7</v>
      </c>
      <c r="G904" t="str">
        <f>CONCATENATE("ρ=",F904)</f>
        <v>ρ=0.7</v>
      </c>
      <c r="H904" t="s">
        <v>4</v>
      </c>
      <c r="I904" t="str">
        <f>CONCATENATE("μ=",H904)</f>
        <v>μ=H</v>
      </c>
      <c r="J904">
        <v>5</v>
      </c>
      <c r="K904">
        <v>3057.2749270322602</v>
      </c>
      <c r="L904" t="s">
        <v>31</v>
      </c>
      <c r="M904">
        <v>0</v>
      </c>
      <c r="N904">
        <v>8</v>
      </c>
      <c r="O904">
        <v>3.3333333333333299</v>
      </c>
      <c r="P904">
        <v>0.79910080000001904</v>
      </c>
      <c r="Q904" t="s">
        <v>274</v>
      </c>
      <c r="R904">
        <v>20</v>
      </c>
      <c r="S904">
        <v>0.7</v>
      </c>
      <c r="T904">
        <v>2</v>
      </c>
      <c r="U904">
        <v>0.7</v>
      </c>
      <c r="V904" t="s">
        <v>4</v>
      </c>
      <c r="W904">
        <v>5</v>
      </c>
      <c r="X904" t="s">
        <v>13</v>
      </c>
      <c r="Y904">
        <v>2948.0607806652001</v>
      </c>
      <c r="Z904">
        <v>2950.2606056725299</v>
      </c>
      <c r="AA904">
        <v>3139.5937855911502</v>
      </c>
      <c r="AB904">
        <v>428.22069919999899</v>
      </c>
      <c r="AC904">
        <f>(K904-Y904)/Y904</f>
        <v>3.7046097245802705E-2</v>
      </c>
      <c r="AD904">
        <f>-AC904</f>
        <v>-3.7046097245802705E-2</v>
      </c>
      <c r="AE904">
        <f>P904/AB904</f>
        <v>1.8660956873240771E-3</v>
      </c>
    </row>
    <row r="905" spans="1:31" x14ac:dyDescent="0.3">
      <c r="A905" t="s">
        <v>274</v>
      </c>
      <c r="B905">
        <v>20</v>
      </c>
      <c r="C905">
        <v>0.7</v>
      </c>
      <c r="D905" t="str">
        <f>CONCATENATE("OS=",C905)</f>
        <v>OS=0.7</v>
      </c>
      <c r="E905">
        <v>2</v>
      </c>
      <c r="F905">
        <v>0.7</v>
      </c>
      <c r="G905" t="str">
        <f>CONCATENATE("ρ=",F905)</f>
        <v>ρ=0.7</v>
      </c>
      <c r="H905" t="s">
        <v>4</v>
      </c>
      <c r="I905" t="str">
        <f>CONCATENATE("μ=",H905)</f>
        <v>μ=H</v>
      </c>
      <c r="J905">
        <v>5</v>
      </c>
      <c r="K905">
        <v>3057.2749270322602</v>
      </c>
      <c r="L905" t="s">
        <v>30</v>
      </c>
      <c r="M905">
        <v>3</v>
      </c>
      <c r="N905">
        <v>8</v>
      </c>
      <c r="O905">
        <v>3.3333333333333299</v>
      </c>
      <c r="P905">
        <v>0.78794670000001998</v>
      </c>
      <c r="Q905" t="s">
        <v>274</v>
      </c>
      <c r="R905">
        <v>20</v>
      </c>
      <c r="S905">
        <v>0.7</v>
      </c>
      <c r="T905">
        <v>2</v>
      </c>
      <c r="U905">
        <v>0.7</v>
      </c>
      <c r="V905" t="s">
        <v>4</v>
      </c>
      <c r="W905">
        <v>5</v>
      </c>
      <c r="X905" t="s">
        <v>13</v>
      </c>
      <c r="Y905">
        <v>2948.0607806652001</v>
      </c>
      <c r="Z905">
        <v>2950.2606056725299</v>
      </c>
      <c r="AA905">
        <v>3139.5937855911502</v>
      </c>
      <c r="AB905">
        <v>428.22069919999899</v>
      </c>
      <c r="AC905">
        <f>(K905-Y905)/Y905</f>
        <v>3.7046097245802705E-2</v>
      </c>
      <c r="AD905">
        <f>-AC905</f>
        <v>-3.7046097245802705E-2</v>
      </c>
      <c r="AE905">
        <f>P905/AB905</f>
        <v>1.840048137495596E-3</v>
      </c>
    </row>
    <row r="906" spans="1:31" x14ac:dyDescent="0.3">
      <c r="A906" t="s">
        <v>274</v>
      </c>
      <c r="B906">
        <v>20</v>
      </c>
      <c r="C906">
        <v>0.7</v>
      </c>
      <c r="D906" t="str">
        <f>CONCATENATE("OS=",C906)</f>
        <v>OS=0.7</v>
      </c>
      <c r="E906">
        <v>2</v>
      </c>
      <c r="F906">
        <v>0.7</v>
      </c>
      <c r="G906" t="str">
        <f>CONCATENATE("ρ=",F906)</f>
        <v>ρ=0.7</v>
      </c>
      <c r="H906" t="s">
        <v>4</v>
      </c>
      <c r="I906" t="str">
        <f>CONCATENATE("μ=",H906)</f>
        <v>μ=H</v>
      </c>
      <c r="J906">
        <v>5</v>
      </c>
      <c r="K906">
        <v>3057.2749270322602</v>
      </c>
      <c r="L906" t="s">
        <v>29</v>
      </c>
      <c r="M906">
        <v>4</v>
      </c>
      <c r="N906">
        <v>8</v>
      </c>
      <c r="O906">
        <v>3.3333333333333299</v>
      </c>
      <c r="P906">
        <v>0.89103469999997698</v>
      </c>
      <c r="Q906" t="s">
        <v>274</v>
      </c>
      <c r="R906">
        <v>20</v>
      </c>
      <c r="S906">
        <v>0.7</v>
      </c>
      <c r="T906">
        <v>2</v>
      </c>
      <c r="U906">
        <v>0.7</v>
      </c>
      <c r="V906" t="s">
        <v>4</v>
      </c>
      <c r="W906">
        <v>5</v>
      </c>
      <c r="X906" t="s">
        <v>13</v>
      </c>
      <c r="Y906">
        <v>2948.0607806652001</v>
      </c>
      <c r="Z906">
        <v>2950.2606056725299</v>
      </c>
      <c r="AA906">
        <v>3139.5937855911502</v>
      </c>
      <c r="AB906">
        <v>428.22069919999899</v>
      </c>
      <c r="AC906">
        <f>(K906-Y906)/Y906</f>
        <v>3.7046097245802705E-2</v>
      </c>
      <c r="AD906">
        <f>-AC906</f>
        <v>-3.7046097245802705E-2</v>
      </c>
      <c r="AE906">
        <f>P906/AB906</f>
        <v>2.0807838146652091E-3</v>
      </c>
    </row>
    <row r="907" spans="1:31" x14ac:dyDescent="0.3">
      <c r="A907" t="s">
        <v>274</v>
      </c>
      <c r="B907">
        <v>20</v>
      </c>
      <c r="C907">
        <v>0.7</v>
      </c>
      <c r="D907" t="str">
        <f>CONCATENATE("OS=",C907)</f>
        <v>OS=0.7</v>
      </c>
      <c r="E907">
        <v>2</v>
      </c>
      <c r="F907">
        <v>0.7</v>
      </c>
      <c r="G907" t="str">
        <f>CONCATENATE("ρ=",F907)</f>
        <v>ρ=0.7</v>
      </c>
      <c r="H907" t="s">
        <v>4</v>
      </c>
      <c r="I907" t="str">
        <f>CONCATENATE("μ=",H907)</f>
        <v>μ=H</v>
      </c>
      <c r="J907">
        <v>5</v>
      </c>
      <c r="K907">
        <v>3057.2749270322602</v>
      </c>
      <c r="L907" t="s">
        <v>28</v>
      </c>
      <c r="M907">
        <v>5</v>
      </c>
      <c r="N907">
        <v>8</v>
      </c>
      <c r="O907">
        <v>3.3333333333333299</v>
      </c>
      <c r="P907">
        <v>1.1912389000000301</v>
      </c>
      <c r="Q907" t="s">
        <v>274</v>
      </c>
      <c r="R907">
        <v>20</v>
      </c>
      <c r="S907">
        <v>0.7</v>
      </c>
      <c r="T907">
        <v>2</v>
      </c>
      <c r="U907">
        <v>0.7</v>
      </c>
      <c r="V907" t="s">
        <v>4</v>
      </c>
      <c r="W907">
        <v>5</v>
      </c>
      <c r="X907" t="s">
        <v>13</v>
      </c>
      <c r="Y907">
        <v>2948.0607806652001</v>
      </c>
      <c r="Z907">
        <v>2950.2606056725299</v>
      </c>
      <c r="AA907">
        <v>3139.5937855911502</v>
      </c>
      <c r="AB907">
        <v>428.22069919999899</v>
      </c>
      <c r="AC907">
        <f>(K907-Y907)/Y907</f>
        <v>3.7046097245802705E-2</v>
      </c>
      <c r="AD907">
        <f>-AC907</f>
        <v>-3.7046097245802705E-2</v>
      </c>
      <c r="AE907">
        <f>P907/AB907</f>
        <v>2.7818339987429382E-3</v>
      </c>
    </row>
    <row r="908" spans="1:31" x14ac:dyDescent="0.3">
      <c r="A908" t="s">
        <v>312</v>
      </c>
      <c r="B908">
        <v>60</v>
      </c>
      <c r="C908">
        <v>0.7</v>
      </c>
      <c r="D908" t="str">
        <f>CONCATENATE("OS=",C908)</f>
        <v>OS=0.7</v>
      </c>
      <c r="E908">
        <v>2</v>
      </c>
      <c r="F908">
        <v>0.3</v>
      </c>
      <c r="G908" t="str">
        <f>CONCATENATE("ρ=",F908)</f>
        <v>ρ=0.3</v>
      </c>
      <c r="H908" t="s">
        <v>4</v>
      </c>
      <c r="I908" t="str">
        <f>CONCATENATE("μ=",H908)</f>
        <v>μ=H</v>
      </c>
      <c r="J908">
        <v>1</v>
      </c>
      <c r="K908">
        <v>3055.1425250689199</v>
      </c>
      <c r="L908" t="s">
        <v>24</v>
      </c>
      <c r="M908">
        <v>5</v>
      </c>
      <c r="N908">
        <v>9</v>
      </c>
      <c r="O908">
        <v>3.3333333333333299</v>
      </c>
      <c r="P908">
        <v>18.0196084999988</v>
      </c>
      <c r="Q908" t="s">
        <v>312</v>
      </c>
      <c r="R908">
        <v>60</v>
      </c>
      <c r="S908">
        <v>0.7</v>
      </c>
      <c r="T908">
        <v>2</v>
      </c>
      <c r="U908">
        <v>0.3</v>
      </c>
      <c r="V908" t="s">
        <v>4</v>
      </c>
      <c r="W908">
        <v>1</v>
      </c>
      <c r="X908" t="s">
        <v>13</v>
      </c>
      <c r="Y908">
        <v>3027.7112803418599</v>
      </c>
      <c r="Z908">
        <v>3027.7112803418599</v>
      </c>
      <c r="AA908">
        <v>90000000000</v>
      </c>
      <c r="AB908">
        <v>1506.07068249999</v>
      </c>
      <c r="AC908">
        <f>(K908-Y908)/Y908</f>
        <v>9.0600596249595759E-3</v>
      </c>
      <c r="AD908">
        <f>-AC908</f>
        <v>-9.0600596249595759E-3</v>
      </c>
      <c r="AE908">
        <f>P908/AB908</f>
        <v>1.1964649939329072E-2</v>
      </c>
    </row>
    <row r="909" spans="1:31" x14ac:dyDescent="0.3">
      <c r="A909" t="s">
        <v>312</v>
      </c>
      <c r="B909">
        <v>60</v>
      </c>
      <c r="C909">
        <v>0.7</v>
      </c>
      <c r="D909" t="str">
        <f>CONCATENATE("OS=",C909)</f>
        <v>OS=0.7</v>
      </c>
      <c r="E909">
        <v>2</v>
      </c>
      <c r="F909">
        <v>0.3</v>
      </c>
      <c r="G909" t="str">
        <f>CONCATENATE("ρ=",F909)</f>
        <v>ρ=0.3</v>
      </c>
      <c r="H909" t="s">
        <v>4</v>
      </c>
      <c r="I909" t="str">
        <f>CONCATENATE("μ=",H909)</f>
        <v>μ=H</v>
      </c>
      <c r="J909">
        <v>1</v>
      </c>
      <c r="K909">
        <v>3052.1918332933101</v>
      </c>
      <c r="L909" t="s">
        <v>22</v>
      </c>
      <c r="M909">
        <v>0</v>
      </c>
      <c r="N909">
        <v>9</v>
      </c>
      <c r="O909">
        <v>3.3333333333333299</v>
      </c>
      <c r="P909">
        <v>17.6700433999994</v>
      </c>
      <c r="Q909" t="s">
        <v>312</v>
      </c>
      <c r="R909">
        <v>60</v>
      </c>
      <c r="S909">
        <v>0.7</v>
      </c>
      <c r="T909">
        <v>2</v>
      </c>
      <c r="U909">
        <v>0.3</v>
      </c>
      <c r="V909" t="s">
        <v>4</v>
      </c>
      <c r="W909">
        <v>1</v>
      </c>
      <c r="X909" t="s">
        <v>13</v>
      </c>
      <c r="Y909">
        <v>3027.7112803418599</v>
      </c>
      <c r="Z909">
        <v>3027.7112803418599</v>
      </c>
      <c r="AA909">
        <v>90000000000</v>
      </c>
      <c r="AB909">
        <v>1506.07068249999</v>
      </c>
      <c r="AC909">
        <f>(K909-Y909)/Y909</f>
        <v>8.0854978182351746E-3</v>
      </c>
      <c r="AD909">
        <f>-AC909</f>
        <v>-8.0854978182351746E-3</v>
      </c>
      <c r="AE909">
        <f>P909/AB909</f>
        <v>1.1732545892645725E-2</v>
      </c>
    </row>
    <row r="910" spans="1:31" x14ac:dyDescent="0.3">
      <c r="A910" t="s">
        <v>309</v>
      </c>
      <c r="B910">
        <v>30</v>
      </c>
      <c r="C910">
        <v>0.3</v>
      </c>
      <c r="D910" t="str">
        <f>CONCATENATE("OS=",C910)</f>
        <v>OS=0.3</v>
      </c>
      <c r="E910">
        <v>4</v>
      </c>
      <c r="F910">
        <v>0.7</v>
      </c>
      <c r="G910" t="str">
        <f>CONCATENATE("ρ=",F910)</f>
        <v>ρ=0.7</v>
      </c>
      <c r="H910" t="s">
        <v>6</v>
      </c>
      <c r="I910" t="str">
        <f>CONCATENATE("μ=",H910)</f>
        <v>μ=L</v>
      </c>
      <c r="J910">
        <v>2</v>
      </c>
      <c r="K910">
        <v>3051.3424449720201</v>
      </c>
      <c r="L910" t="s">
        <v>20</v>
      </c>
      <c r="M910">
        <v>3</v>
      </c>
      <c r="N910">
        <v>7</v>
      </c>
      <c r="O910">
        <v>6.6666666666666599</v>
      </c>
      <c r="P910">
        <v>2.46122719999993</v>
      </c>
      <c r="Q910" t="s">
        <v>309</v>
      </c>
      <c r="R910">
        <v>30</v>
      </c>
      <c r="S910">
        <v>0.3</v>
      </c>
      <c r="T910">
        <v>4</v>
      </c>
      <c r="U910">
        <v>0.7</v>
      </c>
      <c r="V910" t="s">
        <v>6</v>
      </c>
      <c r="W910">
        <v>2</v>
      </c>
      <c r="X910" t="s">
        <v>13</v>
      </c>
      <c r="Y910">
        <v>3970.5341289090502</v>
      </c>
      <c r="Z910">
        <v>4127.4131176028504</v>
      </c>
      <c r="AA910">
        <v>4127.4131176028504</v>
      </c>
      <c r="AB910">
        <v>1360.47906239999</v>
      </c>
      <c r="AC910">
        <f>(K910-Y910)/Y910</f>
        <v>-0.23150328245373591</v>
      </c>
      <c r="AD910">
        <f>-AC910</f>
        <v>0.23150328245373591</v>
      </c>
      <c r="AE910">
        <f>P910/AB910</f>
        <v>1.8090886276912895E-3</v>
      </c>
    </row>
    <row r="911" spans="1:31" x14ac:dyDescent="0.3">
      <c r="A911" t="s">
        <v>309</v>
      </c>
      <c r="B911">
        <v>30</v>
      </c>
      <c r="C911">
        <v>0.3</v>
      </c>
      <c r="D911" t="str">
        <f>CONCATENATE("OS=",C911)</f>
        <v>OS=0.3</v>
      </c>
      <c r="E911">
        <v>4</v>
      </c>
      <c r="F911">
        <v>0.7</v>
      </c>
      <c r="G911" t="str">
        <f>CONCATENATE("ρ=",F911)</f>
        <v>ρ=0.7</v>
      </c>
      <c r="H911" t="s">
        <v>6</v>
      </c>
      <c r="I911" t="str">
        <f>CONCATENATE("μ=",H911)</f>
        <v>μ=L</v>
      </c>
      <c r="J911">
        <v>2</v>
      </c>
      <c r="K911">
        <v>3051.3424449720201</v>
      </c>
      <c r="L911" t="s">
        <v>18</v>
      </c>
      <c r="M911">
        <v>5</v>
      </c>
      <c r="N911">
        <v>7</v>
      </c>
      <c r="O911">
        <v>6.6666666666666599</v>
      </c>
      <c r="P911">
        <v>3.6035579000001601</v>
      </c>
      <c r="Q911" t="s">
        <v>309</v>
      </c>
      <c r="R911">
        <v>30</v>
      </c>
      <c r="S911">
        <v>0.3</v>
      </c>
      <c r="T911">
        <v>4</v>
      </c>
      <c r="U911">
        <v>0.7</v>
      </c>
      <c r="V911" t="s">
        <v>6</v>
      </c>
      <c r="W911">
        <v>2</v>
      </c>
      <c r="X911" t="s">
        <v>13</v>
      </c>
      <c r="Y911">
        <v>3970.5341289090502</v>
      </c>
      <c r="Z911">
        <v>4127.4131176028504</v>
      </c>
      <c r="AA911">
        <v>4127.4131176028504</v>
      </c>
      <c r="AB911">
        <v>1360.47906239999</v>
      </c>
      <c r="AC911">
        <f>(K911-Y911)/Y911</f>
        <v>-0.23150328245373591</v>
      </c>
      <c r="AD911">
        <f>-AC911</f>
        <v>0.23150328245373591</v>
      </c>
      <c r="AE911">
        <f>P911/AB911</f>
        <v>2.6487419024613331E-3</v>
      </c>
    </row>
    <row r="912" spans="1:31" x14ac:dyDescent="0.3">
      <c r="A912" t="s">
        <v>312</v>
      </c>
      <c r="B912">
        <v>60</v>
      </c>
      <c r="C912">
        <v>0.7</v>
      </c>
      <c r="D912" t="str">
        <f>CONCATENATE("OS=",C912)</f>
        <v>OS=0.7</v>
      </c>
      <c r="E912">
        <v>2</v>
      </c>
      <c r="F912">
        <v>0.3</v>
      </c>
      <c r="G912" t="str">
        <f>CONCATENATE("ρ=",F912)</f>
        <v>ρ=0.3</v>
      </c>
      <c r="H912" t="s">
        <v>4</v>
      </c>
      <c r="I912" t="str">
        <f>CONCATENATE("μ=",H912)</f>
        <v>μ=H</v>
      </c>
      <c r="J912">
        <v>1</v>
      </c>
      <c r="K912">
        <v>3049.7849787109499</v>
      </c>
      <c r="L912" t="s">
        <v>23</v>
      </c>
      <c r="M912">
        <v>3</v>
      </c>
      <c r="N912">
        <v>9</v>
      </c>
      <c r="O912">
        <v>3.3333333333333299</v>
      </c>
      <c r="P912">
        <v>17.506052999999099</v>
      </c>
      <c r="Q912" t="s">
        <v>312</v>
      </c>
      <c r="R912">
        <v>60</v>
      </c>
      <c r="S912">
        <v>0.7</v>
      </c>
      <c r="T912">
        <v>2</v>
      </c>
      <c r="U912">
        <v>0.3</v>
      </c>
      <c r="V912" t="s">
        <v>4</v>
      </c>
      <c r="W912">
        <v>1</v>
      </c>
      <c r="X912" t="s">
        <v>13</v>
      </c>
      <c r="Y912">
        <v>3027.7112803418599</v>
      </c>
      <c r="Z912">
        <v>3027.7112803418599</v>
      </c>
      <c r="AA912">
        <v>90000000000</v>
      </c>
      <c r="AB912">
        <v>1506.07068249999</v>
      </c>
      <c r="AC912">
        <f>(K912-Y912)/Y912</f>
        <v>7.290555910138689E-3</v>
      </c>
      <c r="AD912">
        <f>-AC912</f>
        <v>-7.290555910138689E-3</v>
      </c>
      <c r="AE912">
        <f>P912/AB912</f>
        <v>1.1623659635243724E-2</v>
      </c>
    </row>
    <row r="913" spans="1:31" x14ac:dyDescent="0.3">
      <c r="A913" t="s">
        <v>309</v>
      </c>
      <c r="B913">
        <v>30</v>
      </c>
      <c r="C913">
        <v>0.3</v>
      </c>
      <c r="D913" t="str">
        <f>CONCATENATE("OS=",C913)</f>
        <v>OS=0.3</v>
      </c>
      <c r="E913">
        <v>4</v>
      </c>
      <c r="F913">
        <v>0.7</v>
      </c>
      <c r="G913" t="str">
        <f>CONCATENATE("ρ=",F913)</f>
        <v>ρ=0.7</v>
      </c>
      <c r="H913" t="s">
        <v>6</v>
      </c>
      <c r="I913" t="str">
        <f>CONCATENATE("μ=",H913)</f>
        <v>μ=L</v>
      </c>
      <c r="J913">
        <v>2</v>
      </c>
      <c r="K913">
        <v>3049.41872896829</v>
      </c>
      <c r="L913" t="s">
        <v>21</v>
      </c>
      <c r="M913">
        <v>0</v>
      </c>
      <c r="N913">
        <v>7</v>
      </c>
      <c r="O913">
        <v>6.6666666666666599</v>
      </c>
      <c r="P913">
        <v>2.4455730000001901</v>
      </c>
      <c r="Q913" t="s">
        <v>309</v>
      </c>
      <c r="R913">
        <v>30</v>
      </c>
      <c r="S913">
        <v>0.3</v>
      </c>
      <c r="T913">
        <v>4</v>
      </c>
      <c r="U913">
        <v>0.7</v>
      </c>
      <c r="V913" t="s">
        <v>6</v>
      </c>
      <c r="W913">
        <v>2</v>
      </c>
      <c r="X913" t="s">
        <v>13</v>
      </c>
      <c r="Y913">
        <v>3970.5341289090502</v>
      </c>
      <c r="Z913">
        <v>4127.4131176028504</v>
      </c>
      <c r="AA913">
        <v>4127.4131176028504</v>
      </c>
      <c r="AB913">
        <v>1360.47906239999</v>
      </c>
      <c r="AC913">
        <f>(K913-Y913)/Y913</f>
        <v>-0.23198778049386701</v>
      </c>
      <c r="AD913">
        <f>-AC913</f>
        <v>0.23198778049386701</v>
      </c>
      <c r="AE913">
        <f>P913/AB913</f>
        <v>1.7975822396604992E-3</v>
      </c>
    </row>
    <row r="914" spans="1:31" x14ac:dyDescent="0.3">
      <c r="A914" t="s">
        <v>309</v>
      </c>
      <c r="B914">
        <v>30</v>
      </c>
      <c r="C914">
        <v>0.3</v>
      </c>
      <c r="D914" t="str">
        <f>CONCATENATE("OS=",C914)</f>
        <v>OS=0.3</v>
      </c>
      <c r="E914">
        <v>4</v>
      </c>
      <c r="F914">
        <v>0.7</v>
      </c>
      <c r="G914" t="str">
        <f>CONCATENATE("ρ=",F914)</f>
        <v>ρ=0.7</v>
      </c>
      <c r="H914" t="s">
        <v>6</v>
      </c>
      <c r="I914" t="str">
        <f>CONCATENATE("μ=",H914)</f>
        <v>μ=L</v>
      </c>
      <c r="J914">
        <v>2</v>
      </c>
      <c r="K914">
        <v>3047.9359622916299</v>
      </c>
      <c r="L914" t="s">
        <v>19</v>
      </c>
      <c r="M914">
        <v>4</v>
      </c>
      <c r="N914">
        <v>7</v>
      </c>
      <c r="O914">
        <v>6.6666666666666599</v>
      </c>
      <c r="P914">
        <v>2.6351819999999799</v>
      </c>
      <c r="Q914" t="s">
        <v>309</v>
      </c>
      <c r="R914">
        <v>30</v>
      </c>
      <c r="S914">
        <v>0.3</v>
      </c>
      <c r="T914">
        <v>4</v>
      </c>
      <c r="U914">
        <v>0.7</v>
      </c>
      <c r="V914" t="s">
        <v>6</v>
      </c>
      <c r="W914">
        <v>2</v>
      </c>
      <c r="X914" t="s">
        <v>13</v>
      </c>
      <c r="Y914">
        <v>3970.5341289090502</v>
      </c>
      <c r="Z914">
        <v>4127.4131176028504</v>
      </c>
      <c r="AA914">
        <v>4127.4131176028504</v>
      </c>
      <c r="AB914">
        <v>1360.47906239999</v>
      </c>
      <c r="AC914">
        <f>(K914-Y914)/Y914</f>
        <v>-0.23236122311607346</v>
      </c>
      <c r="AD914">
        <f>-AC914</f>
        <v>0.23236122311607346</v>
      </c>
      <c r="AE914">
        <f>P914/AB914</f>
        <v>1.9369515289351942E-3</v>
      </c>
    </row>
    <row r="915" spans="1:31" x14ac:dyDescent="0.3">
      <c r="A915" t="s">
        <v>312</v>
      </c>
      <c r="B915">
        <v>60</v>
      </c>
      <c r="C915">
        <v>0.7</v>
      </c>
      <c r="D915" t="str">
        <f>CONCATENATE("OS=",C915)</f>
        <v>OS=0.7</v>
      </c>
      <c r="E915">
        <v>2</v>
      </c>
      <c r="F915">
        <v>0.3</v>
      </c>
      <c r="G915" t="str">
        <f>CONCATENATE("ρ=",F915)</f>
        <v>ρ=0.3</v>
      </c>
      <c r="H915" t="s">
        <v>4</v>
      </c>
      <c r="I915" t="str">
        <f>CONCATENATE("μ=",H915)</f>
        <v>μ=H</v>
      </c>
      <c r="J915">
        <v>1</v>
      </c>
      <c r="K915">
        <v>3047.0094254708501</v>
      </c>
      <c r="L915" t="s">
        <v>25</v>
      </c>
      <c r="M915">
        <v>4</v>
      </c>
      <c r="N915">
        <v>9</v>
      </c>
      <c r="O915">
        <v>3.3333333333333299</v>
      </c>
      <c r="P915">
        <v>19.349869699999498</v>
      </c>
      <c r="Q915" t="s">
        <v>312</v>
      </c>
      <c r="R915">
        <v>60</v>
      </c>
      <c r="S915">
        <v>0.7</v>
      </c>
      <c r="T915">
        <v>2</v>
      </c>
      <c r="U915">
        <v>0.3</v>
      </c>
      <c r="V915" t="s">
        <v>4</v>
      </c>
      <c r="W915">
        <v>1</v>
      </c>
      <c r="X915" t="s">
        <v>13</v>
      </c>
      <c r="Y915">
        <v>3027.7112803418599</v>
      </c>
      <c r="Z915">
        <v>3027.7112803418599</v>
      </c>
      <c r="AA915">
        <v>90000000000</v>
      </c>
      <c r="AB915">
        <v>1506.07068249999</v>
      </c>
      <c r="AC915">
        <f>(K915-Y915)/Y915</f>
        <v>6.3738392938217144E-3</v>
      </c>
      <c r="AD915">
        <f>-AC915</f>
        <v>-6.3738392938217144E-3</v>
      </c>
      <c r="AE915">
        <f>P915/AB915</f>
        <v>1.2847916053899832E-2</v>
      </c>
    </row>
    <row r="916" spans="1:31" x14ac:dyDescent="0.3">
      <c r="A916" t="s">
        <v>245</v>
      </c>
      <c r="B916">
        <v>20</v>
      </c>
      <c r="C916">
        <v>0.3</v>
      </c>
      <c r="D916" t="str">
        <f>CONCATENATE("OS=",C916)</f>
        <v>OS=0.3</v>
      </c>
      <c r="E916">
        <v>2</v>
      </c>
      <c r="F916">
        <v>0.7</v>
      </c>
      <c r="G916" t="str">
        <f>CONCATENATE("ρ=",F916)</f>
        <v>ρ=0.7</v>
      </c>
      <c r="H916" t="s">
        <v>6</v>
      </c>
      <c r="I916" t="str">
        <f>CONCATENATE("μ=",H916)</f>
        <v>μ=L</v>
      </c>
      <c r="J916">
        <v>5</v>
      </c>
      <c r="K916">
        <v>3045.9139088860602</v>
      </c>
      <c r="L916" t="s">
        <v>28</v>
      </c>
      <c r="M916">
        <v>5</v>
      </c>
      <c r="N916">
        <v>8</v>
      </c>
      <c r="O916">
        <v>3.3333333333333299</v>
      </c>
      <c r="P916">
        <v>0.56263160000000301</v>
      </c>
      <c r="Q916" t="s">
        <v>245</v>
      </c>
      <c r="R916">
        <v>20</v>
      </c>
      <c r="S916">
        <v>0.3</v>
      </c>
      <c r="T916">
        <v>2</v>
      </c>
      <c r="U916">
        <v>0.7</v>
      </c>
      <c r="V916" t="s">
        <v>6</v>
      </c>
      <c r="W916">
        <v>5</v>
      </c>
      <c r="X916" t="s">
        <v>13</v>
      </c>
      <c r="Y916">
        <v>2742.7035440098098</v>
      </c>
      <c r="Z916">
        <v>2750.7550839912901</v>
      </c>
      <c r="AA916">
        <v>2753.3924450474301</v>
      </c>
      <c r="AB916">
        <v>300.32454919999998</v>
      </c>
      <c r="AC916">
        <f>(K916-Y916)/Y916</f>
        <v>0.11055163637297795</v>
      </c>
      <c r="AD916">
        <f>-AC916</f>
        <v>-0.11055163637297795</v>
      </c>
      <c r="AE916">
        <f>P916/AB916</f>
        <v>1.8734119521655243E-3</v>
      </c>
    </row>
    <row r="917" spans="1:31" x14ac:dyDescent="0.3">
      <c r="A917" t="s">
        <v>245</v>
      </c>
      <c r="B917">
        <v>20</v>
      </c>
      <c r="C917">
        <v>0.3</v>
      </c>
      <c r="D917" t="str">
        <f>CONCATENATE("OS=",C917)</f>
        <v>OS=0.3</v>
      </c>
      <c r="E917">
        <v>2</v>
      </c>
      <c r="F917">
        <v>0.7</v>
      </c>
      <c r="G917" t="str">
        <f>CONCATENATE("ρ=",F917)</f>
        <v>ρ=0.7</v>
      </c>
      <c r="H917" t="s">
        <v>6</v>
      </c>
      <c r="I917" t="str">
        <f>CONCATENATE("μ=",H917)</f>
        <v>μ=L</v>
      </c>
      <c r="J917">
        <v>5</v>
      </c>
      <c r="K917">
        <v>3045.2907068494101</v>
      </c>
      <c r="L917" t="s">
        <v>29</v>
      </c>
      <c r="M917">
        <v>4</v>
      </c>
      <c r="N917">
        <v>8</v>
      </c>
      <c r="O917">
        <v>3.3333333333333299</v>
      </c>
      <c r="P917">
        <v>0.58418619999997601</v>
      </c>
      <c r="Q917" t="s">
        <v>245</v>
      </c>
      <c r="R917">
        <v>20</v>
      </c>
      <c r="S917">
        <v>0.3</v>
      </c>
      <c r="T917">
        <v>2</v>
      </c>
      <c r="U917">
        <v>0.7</v>
      </c>
      <c r="V917" t="s">
        <v>6</v>
      </c>
      <c r="W917">
        <v>5</v>
      </c>
      <c r="X917" t="s">
        <v>13</v>
      </c>
      <c r="Y917">
        <v>2742.7035440098098</v>
      </c>
      <c r="Z917">
        <v>2750.7550839912901</v>
      </c>
      <c r="AA917">
        <v>2753.3924450474301</v>
      </c>
      <c r="AB917">
        <v>300.32454919999998</v>
      </c>
      <c r="AC917">
        <f>(K917-Y917)/Y917</f>
        <v>0.1103244145727906</v>
      </c>
      <c r="AD917">
        <f>-AC917</f>
        <v>-0.1103244145727906</v>
      </c>
      <c r="AE917">
        <f>P917/AB917</f>
        <v>1.945182974738903E-3</v>
      </c>
    </row>
    <row r="918" spans="1:31" x14ac:dyDescent="0.3">
      <c r="A918" t="s">
        <v>245</v>
      </c>
      <c r="B918">
        <v>20</v>
      </c>
      <c r="C918">
        <v>0.3</v>
      </c>
      <c r="D918" t="str">
        <f>CONCATENATE("OS=",C918)</f>
        <v>OS=0.3</v>
      </c>
      <c r="E918">
        <v>2</v>
      </c>
      <c r="F918">
        <v>0.7</v>
      </c>
      <c r="G918" t="str">
        <f>CONCATENATE("ρ=",F918)</f>
        <v>ρ=0.7</v>
      </c>
      <c r="H918" t="s">
        <v>6</v>
      </c>
      <c r="I918" t="str">
        <f>CONCATENATE("μ=",H918)</f>
        <v>μ=L</v>
      </c>
      <c r="J918">
        <v>5</v>
      </c>
      <c r="K918">
        <v>3044.8777400870899</v>
      </c>
      <c r="L918" t="s">
        <v>31</v>
      </c>
      <c r="M918">
        <v>0</v>
      </c>
      <c r="N918">
        <v>8</v>
      </c>
      <c r="O918">
        <v>3.3333333333333299</v>
      </c>
      <c r="P918">
        <v>0.542335899999983</v>
      </c>
      <c r="Q918" t="s">
        <v>245</v>
      </c>
      <c r="R918">
        <v>20</v>
      </c>
      <c r="S918">
        <v>0.3</v>
      </c>
      <c r="T918">
        <v>2</v>
      </c>
      <c r="U918">
        <v>0.7</v>
      </c>
      <c r="V918" t="s">
        <v>6</v>
      </c>
      <c r="W918">
        <v>5</v>
      </c>
      <c r="X918" t="s">
        <v>13</v>
      </c>
      <c r="Y918">
        <v>2742.7035440098098</v>
      </c>
      <c r="Z918">
        <v>2750.7550839912901</v>
      </c>
      <c r="AA918">
        <v>2753.3924450474301</v>
      </c>
      <c r="AB918">
        <v>300.32454919999998</v>
      </c>
      <c r="AC918">
        <f>(K918-Y918)/Y918</f>
        <v>0.11017384534221442</v>
      </c>
      <c r="AD918">
        <f>-AC918</f>
        <v>-0.11017384534221442</v>
      </c>
      <c r="AE918">
        <f>P918/AB918</f>
        <v>1.8058327281091379E-3</v>
      </c>
    </row>
    <row r="919" spans="1:31" x14ac:dyDescent="0.3">
      <c r="A919" t="s">
        <v>276</v>
      </c>
      <c r="B919">
        <v>60</v>
      </c>
      <c r="C919">
        <v>0.7</v>
      </c>
      <c r="D919" t="str">
        <f>CONCATENATE("OS=",C919)</f>
        <v>OS=0.7</v>
      </c>
      <c r="E919">
        <v>4</v>
      </c>
      <c r="F919">
        <v>0.7</v>
      </c>
      <c r="G919" t="str">
        <f>CONCATENATE("ρ=",F919)</f>
        <v>ρ=0.7</v>
      </c>
      <c r="H919" t="s">
        <v>4</v>
      </c>
      <c r="I919" t="str">
        <f>CONCATENATE("μ=",H919)</f>
        <v>μ=H</v>
      </c>
      <c r="J919">
        <v>1</v>
      </c>
      <c r="K919">
        <v>3042.1100070868301</v>
      </c>
      <c r="L919" t="s">
        <v>31</v>
      </c>
      <c r="M919">
        <v>0</v>
      </c>
      <c r="N919">
        <v>8</v>
      </c>
      <c r="O919">
        <v>6.6666666666666599</v>
      </c>
      <c r="P919">
        <v>20.0300306000026</v>
      </c>
      <c r="Q919" t="s">
        <v>276</v>
      </c>
      <c r="R919">
        <v>60</v>
      </c>
      <c r="S919">
        <v>0.7</v>
      </c>
      <c r="T919">
        <v>4</v>
      </c>
      <c r="U919">
        <v>0.7</v>
      </c>
      <c r="V919" t="s">
        <v>4</v>
      </c>
      <c r="W919">
        <v>1</v>
      </c>
      <c r="X919" t="s">
        <v>13</v>
      </c>
      <c r="Y919">
        <v>3133.2695924586901</v>
      </c>
      <c r="Z919">
        <v>3133.2695924586901</v>
      </c>
      <c r="AA919">
        <v>90000000000</v>
      </c>
      <c r="AB919">
        <v>1500.6638157999901</v>
      </c>
      <c r="AC919">
        <f>(K919-Y919)/Y919</f>
        <v>-2.909407654906792E-2</v>
      </c>
      <c r="AD919">
        <f>-AC919</f>
        <v>2.909407654906792E-2</v>
      </c>
      <c r="AE919">
        <f>P919/AB919</f>
        <v>1.3347446902572764E-2</v>
      </c>
    </row>
    <row r="920" spans="1:31" x14ac:dyDescent="0.3">
      <c r="A920" t="s">
        <v>276</v>
      </c>
      <c r="B920">
        <v>60</v>
      </c>
      <c r="C920">
        <v>0.7</v>
      </c>
      <c r="D920" t="str">
        <f>CONCATENATE("OS=",C920)</f>
        <v>OS=0.7</v>
      </c>
      <c r="E920">
        <v>4</v>
      </c>
      <c r="F920">
        <v>0.7</v>
      </c>
      <c r="G920" t="str">
        <f>CONCATENATE("ρ=",F920)</f>
        <v>ρ=0.7</v>
      </c>
      <c r="H920" t="s">
        <v>4</v>
      </c>
      <c r="I920" t="str">
        <f>CONCATENATE("μ=",H920)</f>
        <v>μ=H</v>
      </c>
      <c r="J920">
        <v>1</v>
      </c>
      <c r="K920">
        <v>3042.1100070868301</v>
      </c>
      <c r="L920" t="s">
        <v>30</v>
      </c>
      <c r="M920">
        <v>3</v>
      </c>
      <c r="N920">
        <v>8</v>
      </c>
      <c r="O920">
        <v>6.6666666666666599</v>
      </c>
      <c r="P920">
        <v>21.264976900001699</v>
      </c>
      <c r="Q920" t="s">
        <v>276</v>
      </c>
      <c r="R920">
        <v>60</v>
      </c>
      <c r="S920">
        <v>0.7</v>
      </c>
      <c r="T920">
        <v>4</v>
      </c>
      <c r="U920">
        <v>0.7</v>
      </c>
      <c r="V920" t="s">
        <v>4</v>
      </c>
      <c r="W920">
        <v>1</v>
      </c>
      <c r="X920" t="s">
        <v>13</v>
      </c>
      <c r="Y920">
        <v>3133.2695924586901</v>
      </c>
      <c r="Z920">
        <v>3133.2695924586901</v>
      </c>
      <c r="AA920">
        <v>90000000000</v>
      </c>
      <c r="AB920">
        <v>1500.6638157999901</v>
      </c>
      <c r="AC920">
        <f>(K920-Y920)/Y920</f>
        <v>-2.909407654906792E-2</v>
      </c>
      <c r="AD920">
        <f>-AC920</f>
        <v>2.909407654906792E-2</v>
      </c>
      <c r="AE920">
        <f>P920/AB920</f>
        <v>1.4170380251799125E-2</v>
      </c>
    </row>
    <row r="921" spans="1:31" x14ac:dyDescent="0.3">
      <c r="A921" t="s">
        <v>276</v>
      </c>
      <c r="B921">
        <v>60</v>
      </c>
      <c r="C921">
        <v>0.7</v>
      </c>
      <c r="D921" t="str">
        <f>CONCATENATE("OS=",C921)</f>
        <v>OS=0.7</v>
      </c>
      <c r="E921">
        <v>4</v>
      </c>
      <c r="F921">
        <v>0.7</v>
      </c>
      <c r="G921" t="str">
        <f>CONCATENATE("ρ=",F921)</f>
        <v>ρ=0.7</v>
      </c>
      <c r="H921" t="s">
        <v>4</v>
      </c>
      <c r="I921" t="str">
        <f>CONCATENATE("μ=",H921)</f>
        <v>μ=H</v>
      </c>
      <c r="J921">
        <v>1</v>
      </c>
      <c r="K921">
        <v>3042.1100070868301</v>
      </c>
      <c r="L921" t="s">
        <v>29</v>
      </c>
      <c r="M921">
        <v>4</v>
      </c>
      <c r="N921">
        <v>8</v>
      </c>
      <c r="O921">
        <v>6.6666666666666599</v>
      </c>
      <c r="P921">
        <v>27.5064650999993</v>
      </c>
      <c r="Q921" t="s">
        <v>276</v>
      </c>
      <c r="R921">
        <v>60</v>
      </c>
      <c r="S921">
        <v>0.7</v>
      </c>
      <c r="T921">
        <v>4</v>
      </c>
      <c r="U921">
        <v>0.7</v>
      </c>
      <c r="V921" t="s">
        <v>4</v>
      </c>
      <c r="W921">
        <v>1</v>
      </c>
      <c r="X921" t="s">
        <v>13</v>
      </c>
      <c r="Y921">
        <v>3133.2695924586901</v>
      </c>
      <c r="Z921">
        <v>3133.2695924586901</v>
      </c>
      <c r="AA921">
        <v>90000000000</v>
      </c>
      <c r="AB921">
        <v>1500.6638157999901</v>
      </c>
      <c r="AC921">
        <f>(K921-Y921)/Y921</f>
        <v>-2.909407654906792E-2</v>
      </c>
      <c r="AD921">
        <f>-AC921</f>
        <v>2.909407654906792E-2</v>
      </c>
      <c r="AE921">
        <f>P921/AB921</f>
        <v>1.8329531778132371E-2</v>
      </c>
    </row>
    <row r="922" spans="1:31" x14ac:dyDescent="0.3">
      <c r="A922" t="s">
        <v>276</v>
      </c>
      <c r="B922">
        <v>60</v>
      </c>
      <c r="C922">
        <v>0.7</v>
      </c>
      <c r="D922" t="str">
        <f>CONCATENATE("OS=",C922)</f>
        <v>OS=0.7</v>
      </c>
      <c r="E922">
        <v>4</v>
      </c>
      <c r="F922">
        <v>0.7</v>
      </c>
      <c r="G922" t="str">
        <f>CONCATENATE("ρ=",F922)</f>
        <v>ρ=0.7</v>
      </c>
      <c r="H922" t="s">
        <v>4</v>
      </c>
      <c r="I922" t="str">
        <f>CONCATENATE("μ=",H922)</f>
        <v>μ=H</v>
      </c>
      <c r="J922">
        <v>1</v>
      </c>
      <c r="K922">
        <v>3042.1100070868301</v>
      </c>
      <c r="L922" t="s">
        <v>28</v>
      </c>
      <c r="M922">
        <v>5</v>
      </c>
      <c r="N922">
        <v>8</v>
      </c>
      <c r="O922">
        <v>6.6666666666666599</v>
      </c>
      <c r="P922">
        <v>16.740215800000399</v>
      </c>
      <c r="Q922" t="s">
        <v>276</v>
      </c>
      <c r="R922">
        <v>60</v>
      </c>
      <c r="S922">
        <v>0.7</v>
      </c>
      <c r="T922">
        <v>4</v>
      </c>
      <c r="U922">
        <v>0.7</v>
      </c>
      <c r="V922" t="s">
        <v>4</v>
      </c>
      <c r="W922">
        <v>1</v>
      </c>
      <c r="X922" t="s">
        <v>13</v>
      </c>
      <c r="Y922">
        <v>3133.2695924586901</v>
      </c>
      <c r="Z922">
        <v>3133.2695924586901</v>
      </c>
      <c r="AA922">
        <v>90000000000</v>
      </c>
      <c r="AB922">
        <v>1500.6638157999901</v>
      </c>
      <c r="AC922">
        <f>(K922-Y922)/Y922</f>
        <v>-2.909407654906792E-2</v>
      </c>
      <c r="AD922">
        <f>-AC922</f>
        <v>2.909407654906792E-2</v>
      </c>
      <c r="AE922">
        <f>P922/AB922</f>
        <v>1.1155207198140074E-2</v>
      </c>
    </row>
    <row r="923" spans="1:31" x14ac:dyDescent="0.3">
      <c r="A923" t="s">
        <v>245</v>
      </c>
      <c r="B923">
        <v>20</v>
      </c>
      <c r="C923">
        <v>0.3</v>
      </c>
      <c r="D923" t="str">
        <f>CONCATENATE("OS=",C923)</f>
        <v>OS=0.3</v>
      </c>
      <c r="E923">
        <v>2</v>
      </c>
      <c r="F923">
        <v>0.7</v>
      </c>
      <c r="G923" t="str">
        <f>CONCATENATE("ρ=",F923)</f>
        <v>ρ=0.7</v>
      </c>
      <c r="H923" t="s">
        <v>6</v>
      </c>
      <c r="I923" t="str">
        <f>CONCATENATE("μ=",H923)</f>
        <v>μ=L</v>
      </c>
      <c r="J923">
        <v>5</v>
      </c>
      <c r="K923">
        <v>3041.3049812407899</v>
      </c>
      <c r="L923" t="s">
        <v>30</v>
      </c>
      <c r="M923">
        <v>3</v>
      </c>
      <c r="N923">
        <v>8</v>
      </c>
      <c r="O923">
        <v>3.3333333333333299</v>
      </c>
      <c r="P923">
        <v>0.54832840000000205</v>
      </c>
      <c r="Q923" t="s">
        <v>245</v>
      </c>
      <c r="R923">
        <v>20</v>
      </c>
      <c r="S923">
        <v>0.3</v>
      </c>
      <c r="T923">
        <v>2</v>
      </c>
      <c r="U923">
        <v>0.7</v>
      </c>
      <c r="V923" t="s">
        <v>6</v>
      </c>
      <c r="W923">
        <v>5</v>
      </c>
      <c r="X923" t="s">
        <v>13</v>
      </c>
      <c r="Y923">
        <v>2742.7035440098098</v>
      </c>
      <c r="Z923">
        <v>2750.7550839912901</v>
      </c>
      <c r="AA923">
        <v>2753.3924450474301</v>
      </c>
      <c r="AB923">
        <v>300.32454919999998</v>
      </c>
      <c r="AC923">
        <f>(K923-Y923)/Y923</f>
        <v>0.10887120406547011</v>
      </c>
      <c r="AD923">
        <f>-AC923</f>
        <v>-0.10887120406547011</v>
      </c>
      <c r="AE923">
        <f>P923/AB923</f>
        <v>1.8257861418942639E-3</v>
      </c>
    </row>
    <row r="924" spans="1:31" x14ac:dyDescent="0.3">
      <c r="A924" t="s">
        <v>313</v>
      </c>
      <c r="B924">
        <v>60</v>
      </c>
      <c r="C924">
        <v>0.7</v>
      </c>
      <c r="D924" t="str">
        <f>CONCATENATE("OS=",C924)</f>
        <v>OS=0.7</v>
      </c>
      <c r="E924">
        <v>4</v>
      </c>
      <c r="F924">
        <v>0.7</v>
      </c>
      <c r="G924" t="str">
        <f>CONCATENATE("ρ=",F924)</f>
        <v>ρ=0.7</v>
      </c>
      <c r="H924" t="s">
        <v>4</v>
      </c>
      <c r="I924" t="str">
        <f>CONCATENATE("μ=",H924)</f>
        <v>μ=H</v>
      </c>
      <c r="J924">
        <v>5</v>
      </c>
      <c r="K924">
        <v>3036.4316156083501</v>
      </c>
      <c r="L924" t="s">
        <v>5</v>
      </c>
      <c r="M924">
        <v>0</v>
      </c>
      <c r="N924">
        <v>6</v>
      </c>
      <c r="O924">
        <v>6.6666666666666599</v>
      </c>
      <c r="P924">
        <v>17.597190700002098</v>
      </c>
      <c r="Q924" t="s">
        <v>313</v>
      </c>
      <c r="R924">
        <v>60</v>
      </c>
      <c r="S924">
        <v>0.7</v>
      </c>
      <c r="T924">
        <v>4</v>
      </c>
      <c r="U924">
        <v>0.7</v>
      </c>
      <c r="V924" t="s">
        <v>4</v>
      </c>
      <c r="W924">
        <v>5</v>
      </c>
      <c r="X924" t="s">
        <v>13</v>
      </c>
      <c r="Y924">
        <v>3274.5641710985101</v>
      </c>
      <c r="Z924">
        <v>3274.5641710985101</v>
      </c>
      <c r="AA924">
        <v>90000000000</v>
      </c>
      <c r="AB924">
        <v>1501.8091506999999</v>
      </c>
      <c r="AC924">
        <f>(K924-Y924)/Y924</f>
        <v>-7.2721908335750915E-2</v>
      </c>
      <c r="AD924">
        <f>-AC924</f>
        <v>7.2721908335750915E-2</v>
      </c>
      <c r="AE924">
        <f>P924/AB924</f>
        <v>1.1717328191668009E-2</v>
      </c>
    </row>
    <row r="925" spans="1:31" x14ac:dyDescent="0.3">
      <c r="A925" t="s">
        <v>313</v>
      </c>
      <c r="B925">
        <v>60</v>
      </c>
      <c r="C925">
        <v>0.7</v>
      </c>
      <c r="D925" t="str">
        <f>CONCATENATE("OS=",C925)</f>
        <v>OS=0.7</v>
      </c>
      <c r="E925">
        <v>4</v>
      </c>
      <c r="F925">
        <v>0.7</v>
      </c>
      <c r="G925" t="str">
        <f>CONCATENATE("ρ=",F925)</f>
        <v>ρ=0.7</v>
      </c>
      <c r="H925" t="s">
        <v>4</v>
      </c>
      <c r="I925" t="str">
        <f>CONCATENATE("μ=",H925)</f>
        <v>μ=H</v>
      </c>
      <c r="J925">
        <v>5</v>
      </c>
      <c r="K925">
        <v>3036.4316156083501</v>
      </c>
      <c r="L925" t="s">
        <v>17</v>
      </c>
      <c r="M925">
        <v>3</v>
      </c>
      <c r="N925">
        <v>6</v>
      </c>
      <c r="O925">
        <v>6.6666666666666599</v>
      </c>
      <c r="P925">
        <v>17.0923511999972</v>
      </c>
      <c r="Q925" t="s">
        <v>313</v>
      </c>
      <c r="R925">
        <v>60</v>
      </c>
      <c r="S925">
        <v>0.7</v>
      </c>
      <c r="T925">
        <v>4</v>
      </c>
      <c r="U925">
        <v>0.7</v>
      </c>
      <c r="V925" t="s">
        <v>4</v>
      </c>
      <c r="W925">
        <v>5</v>
      </c>
      <c r="X925" t="s">
        <v>13</v>
      </c>
      <c r="Y925">
        <v>3274.5641710985101</v>
      </c>
      <c r="Z925">
        <v>3274.5641710985101</v>
      </c>
      <c r="AA925">
        <v>90000000000</v>
      </c>
      <c r="AB925">
        <v>1501.8091506999999</v>
      </c>
      <c r="AC925">
        <f>(K925-Y925)/Y925</f>
        <v>-7.2721908335750915E-2</v>
      </c>
      <c r="AD925">
        <f>-AC925</f>
        <v>7.2721908335750915E-2</v>
      </c>
      <c r="AE925">
        <f>P925/AB925</f>
        <v>1.1381173960772831E-2</v>
      </c>
    </row>
    <row r="926" spans="1:31" x14ac:dyDescent="0.3">
      <c r="A926" t="s">
        <v>313</v>
      </c>
      <c r="B926">
        <v>60</v>
      </c>
      <c r="C926">
        <v>0.7</v>
      </c>
      <c r="D926" t="str">
        <f>CONCATENATE("OS=",C926)</f>
        <v>OS=0.7</v>
      </c>
      <c r="E926">
        <v>4</v>
      </c>
      <c r="F926">
        <v>0.7</v>
      </c>
      <c r="G926" t="str">
        <f>CONCATENATE("ρ=",F926)</f>
        <v>ρ=0.7</v>
      </c>
      <c r="H926" t="s">
        <v>4</v>
      </c>
      <c r="I926" t="str">
        <f>CONCATENATE("μ=",H926)</f>
        <v>μ=H</v>
      </c>
      <c r="J926">
        <v>5</v>
      </c>
      <c r="K926">
        <v>3036.4316156083501</v>
      </c>
      <c r="L926" t="s">
        <v>16</v>
      </c>
      <c r="M926">
        <v>4</v>
      </c>
      <c r="N926">
        <v>6</v>
      </c>
      <c r="O926">
        <v>6.6666666666666599</v>
      </c>
      <c r="P926">
        <v>18.595877999999999</v>
      </c>
      <c r="Q926" t="s">
        <v>313</v>
      </c>
      <c r="R926">
        <v>60</v>
      </c>
      <c r="S926">
        <v>0.7</v>
      </c>
      <c r="T926">
        <v>4</v>
      </c>
      <c r="U926">
        <v>0.7</v>
      </c>
      <c r="V926" t="s">
        <v>4</v>
      </c>
      <c r="W926">
        <v>5</v>
      </c>
      <c r="X926" t="s">
        <v>13</v>
      </c>
      <c r="Y926">
        <v>3274.5641710985101</v>
      </c>
      <c r="Z926">
        <v>3274.5641710985101</v>
      </c>
      <c r="AA926">
        <v>90000000000</v>
      </c>
      <c r="AB926">
        <v>1501.8091506999999</v>
      </c>
      <c r="AC926">
        <f>(K926-Y926)/Y926</f>
        <v>-7.2721908335750915E-2</v>
      </c>
      <c r="AD926">
        <f>-AC926</f>
        <v>7.2721908335750915E-2</v>
      </c>
      <c r="AE926">
        <f>P926/AB926</f>
        <v>1.2382317680866691E-2</v>
      </c>
    </row>
    <row r="927" spans="1:31" x14ac:dyDescent="0.3">
      <c r="A927" t="s">
        <v>313</v>
      </c>
      <c r="B927">
        <v>60</v>
      </c>
      <c r="C927">
        <v>0.7</v>
      </c>
      <c r="D927" t="str">
        <f>CONCATENATE("OS=",C927)</f>
        <v>OS=0.7</v>
      </c>
      <c r="E927">
        <v>4</v>
      </c>
      <c r="F927">
        <v>0.7</v>
      </c>
      <c r="G927" t="str">
        <f>CONCATENATE("ρ=",F927)</f>
        <v>ρ=0.7</v>
      </c>
      <c r="H927" t="s">
        <v>4</v>
      </c>
      <c r="I927" t="str">
        <f>CONCATENATE("μ=",H927)</f>
        <v>μ=H</v>
      </c>
      <c r="J927">
        <v>5</v>
      </c>
      <c r="K927">
        <v>3036.4316156083501</v>
      </c>
      <c r="L927" t="s">
        <v>15</v>
      </c>
      <c r="M927">
        <v>5</v>
      </c>
      <c r="N927">
        <v>6</v>
      </c>
      <c r="O927">
        <v>6.6666666666666599</v>
      </c>
      <c r="P927">
        <v>17.817246899998199</v>
      </c>
      <c r="Q927" t="s">
        <v>313</v>
      </c>
      <c r="R927">
        <v>60</v>
      </c>
      <c r="S927">
        <v>0.7</v>
      </c>
      <c r="T927">
        <v>4</v>
      </c>
      <c r="U927">
        <v>0.7</v>
      </c>
      <c r="V927" t="s">
        <v>4</v>
      </c>
      <c r="W927">
        <v>5</v>
      </c>
      <c r="X927" t="s">
        <v>13</v>
      </c>
      <c r="Y927">
        <v>3274.5641710985101</v>
      </c>
      <c r="Z927">
        <v>3274.5641710985101</v>
      </c>
      <c r="AA927">
        <v>90000000000</v>
      </c>
      <c r="AB927">
        <v>1501.8091506999999</v>
      </c>
      <c r="AC927">
        <f>(K927-Y927)/Y927</f>
        <v>-7.2721908335750915E-2</v>
      </c>
      <c r="AD927">
        <f>-AC927</f>
        <v>7.2721908335750915E-2</v>
      </c>
      <c r="AE927">
        <f>P927/AB927</f>
        <v>1.1863855598225314E-2</v>
      </c>
    </row>
    <row r="928" spans="1:31" x14ac:dyDescent="0.3">
      <c r="A928" t="s">
        <v>297</v>
      </c>
      <c r="B928">
        <v>60</v>
      </c>
      <c r="C928">
        <v>0.7</v>
      </c>
      <c r="D928" t="str">
        <f>CONCATENATE("OS=",C928)</f>
        <v>OS=0.7</v>
      </c>
      <c r="E928">
        <v>2</v>
      </c>
      <c r="F928">
        <v>0.3</v>
      </c>
      <c r="G928" t="str">
        <f>CONCATENATE("ρ=",F928)</f>
        <v>ρ=0.3</v>
      </c>
      <c r="H928" t="s">
        <v>6</v>
      </c>
      <c r="I928" t="str">
        <f>CONCATENATE("μ=",H928)</f>
        <v>μ=L</v>
      </c>
      <c r="J928">
        <v>3</v>
      </c>
      <c r="K928">
        <v>3030.3991999422401</v>
      </c>
      <c r="L928" t="s">
        <v>23</v>
      </c>
      <c r="M928">
        <v>3</v>
      </c>
      <c r="N928">
        <v>9</v>
      </c>
      <c r="O928">
        <v>3.3333333333333299</v>
      </c>
      <c r="P928">
        <v>13.1974367000002</v>
      </c>
      <c r="Q928" t="s">
        <v>297</v>
      </c>
      <c r="R928">
        <v>60</v>
      </c>
      <c r="S928">
        <v>0.7</v>
      </c>
      <c r="T928">
        <v>2</v>
      </c>
      <c r="U928">
        <v>0.3</v>
      </c>
      <c r="V928" t="s">
        <v>6</v>
      </c>
      <c r="W928">
        <v>3</v>
      </c>
      <c r="X928" t="s">
        <v>13</v>
      </c>
      <c r="Y928">
        <v>3205.9059898372702</v>
      </c>
      <c r="Z928">
        <v>3205.9059898372702</v>
      </c>
      <c r="AA928">
        <v>90000000000</v>
      </c>
      <c r="AB928">
        <v>1503.8526772999901</v>
      </c>
      <c r="AC928">
        <f>(K928-Y928)/Y928</f>
        <v>-5.4744833582577618E-2</v>
      </c>
      <c r="AD928">
        <f>-AC928</f>
        <v>5.4744833582577618E-2</v>
      </c>
      <c r="AE928">
        <f>P928/AB928</f>
        <v>8.7757510421132574E-3</v>
      </c>
    </row>
    <row r="929" spans="1:31" x14ac:dyDescent="0.3">
      <c r="A929" t="s">
        <v>297</v>
      </c>
      <c r="B929">
        <v>60</v>
      </c>
      <c r="C929">
        <v>0.7</v>
      </c>
      <c r="D929" t="str">
        <f>CONCATENATE("OS=",C929)</f>
        <v>OS=0.7</v>
      </c>
      <c r="E929">
        <v>2</v>
      </c>
      <c r="F929">
        <v>0.3</v>
      </c>
      <c r="G929" t="str">
        <f>CONCATENATE("ρ=",F929)</f>
        <v>ρ=0.3</v>
      </c>
      <c r="H929" t="s">
        <v>6</v>
      </c>
      <c r="I929" t="str">
        <f>CONCATENATE("μ=",H929)</f>
        <v>μ=L</v>
      </c>
      <c r="J929">
        <v>3</v>
      </c>
      <c r="K929">
        <v>3025.8118290121902</v>
      </c>
      <c r="L929" t="s">
        <v>24</v>
      </c>
      <c r="M929">
        <v>5</v>
      </c>
      <c r="N929">
        <v>9</v>
      </c>
      <c r="O929">
        <v>3.3333333333333299</v>
      </c>
      <c r="P929">
        <v>13.655519600000799</v>
      </c>
      <c r="Q929" t="s">
        <v>297</v>
      </c>
      <c r="R929">
        <v>60</v>
      </c>
      <c r="S929">
        <v>0.7</v>
      </c>
      <c r="T929">
        <v>2</v>
      </c>
      <c r="U929">
        <v>0.3</v>
      </c>
      <c r="V929" t="s">
        <v>6</v>
      </c>
      <c r="W929">
        <v>3</v>
      </c>
      <c r="X929" t="s">
        <v>13</v>
      </c>
      <c r="Y929">
        <v>3205.9059898372702</v>
      </c>
      <c r="Z929">
        <v>3205.9059898372702</v>
      </c>
      <c r="AA929">
        <v>90000000000</v>
      </c>
      <c r="AB929">
        <v>1503.8526772999901</v>
      </c>
      <c r="AC929">
        <f>(K929-Y929)/Y929</f>
        <v>-5.6175746074893958E-2</v>
      </c>
      <c r="AD929">
        <f>-AC929</f>
        <v>5.6175746074893958E-2</v>
      </c>
      <c r="AE929">
        <f>P929/AB929</f>
        <v>9.0803572757657703E-3</v>
      </c>
    </row>
    <row r="930" spans="1:31" x14ac:dyDescent="0.3">
      <c r="A930" t="s">
        <v>312</v>
      </c>
      <c r="B930">
        <v>60</v>
      </c>
      <c r="C930">
        <v>0.7</v>
      </c>
      <c r="D930" t="str">
        <f>CONCATENATE("OS=",C930)</f>
        <v>OS=0.7</v>
      </c>
      <c r="E930">
        <v>2</v>
      </c>
      <c r="F930">
        <v>0.3</v>
      </c>
      <c r="G930" t="str">
        <f>CONCATENATE("ρ=",F930)</f>
        <v>ρ=0.3</v>
      </c>
      <c r="H930" t="s">
        <v>4</v>
      </c>
      <c r="I930" t="str">
        <f>CONCATENATE("μ=",H930)</f>
        <v>μ=H</v>
      </c>
      <c r="J930">
        <v>1</v>
      </c>
      <c r="K930">
        <v>3025.5502324971999</v>
      </c>
      <c r="L930" t="s">
        <v>21</v>
      </c>
      <c r="M930">
        <v>0</v>
      </c>
      <c r="N930">
        <v>7</v>
      </c>
      <c r="O930">
        <v>3.3333333333333299</v>
      </c>
      <c r="P930">
        <v>18.796152399998299</v>
      </c>
      <c r="Q930" t="s">
        <v>312</v>
      </c>
      <c r="R930">
        <v>60</v>
      </c>
      <c r="S930">
        <v>0.7</v>
      </c>
      <c r="T930">
        <v>2</v>
      </c>
      <c r="U930">
        <v>0.3</v>
      </c>
      <c r="V930" t="s">
        <v>4</v>
      </c>
      <c r="W930">
        <v>1</v>
      </c>
      <c r="X930" t="s">
        <v>13</v>
      </c>
      <c r="Y930">
        <v>3027.7112803418599</v>
      </c>
      <c r="Z930">
        <v>3027.7112803418599</v>
      </c>
      <c r="AA930">
        <v>90000000000</v>
      </c>
      <c r="AB930">
        <v>1506.07068249999</v>
      </c>
      <c r="AC930">
        <f>(K930-Y930)/Y930</f>
        <v>-7.1375624838840518E-4</v>
      </c>
      <c r="AD930">
        <f>-AC930</f>
        <v>7.1375624838840518E-4</v>
      </c>
      <c r="AE930">
        <f>P930/AB930</f>
        <v>1.2480259139496545E-2</v>
      </c>
    </row>
    <row r="931" spans="1:31" x14ac:dyDescent="0.3">
      <c r="A931" t="s">
        <v>312</v>
      </c>
      <c r="B931">
        <v>60</v>
      </c>
      <c r="C931">
        <v>0.7</v>
      </c>
      <c r="D931" t="str">
        <f>CONCATENATE("OS=",C931)</f>
        <v>OS=0.7</v>
      </c>
      <c r="E931">
        <v>2</v>
      </c>
      <c r="F931">
        <v>0.3</v>
      </c>
      <c r="G931" t="str">
        <f>CONCATENATE("ρ=",F931)</f>
        <v>ρ=0.3</v>
      </c>
      <c r="H931" t="s">
        <v>4</v>
      </c>
      <c r="I931" t="str">
        <f>CONCATENATE("μ=",H931)</f>
        <v>μ=H</v>
      </c>
      <c r="J931">
        <v>1</v>
      </c>
      <c r="K931">
        <v>3025.5502324971999</v>
      </c>
      <c r="L931" t="s">
        <v>20</v>
      </c>
      <c r="M931">
        <v>3</v>
      </c>
      <c r="N931">
        <v>7</v>
      </c>
      <c r="O931">
        <v>3.3333333333333299</v>
      </c>
      <c r="P931">
        <v>17.359681599999</v>
      </c>
      <c r="Q931" t="s">
        <v>312</v>
      </c>
      <c r="R931">
        <v>60</v>
      </c>
      <c r="S931">
        <v>0.7</v>
      </c>
      <c r="T931">
        <v>2</v>
      </c>
      <c r="U931">
        <v>0.3</v>
      </c>
      <c r="V931" t="s">
        <v>4</v>
      </c>
      <c r="W931">
        <v>1</v>
      </c>
      <c r="X931" t="s">
        <v>13</v>
      </c>
      <c r="Y931">
        <v>3027.7112803418599</v>
      </c>
      <c r="Z931">
        <v>3027.7112803418599</v>
      </c>
      <c r="AA931">
        <v>90000000000</v>
      </c>
      <c r="AB931">
        <v>1506.07068249999</v>
      </c>
      <c r="AC931">
        <f>(K931-Y931)/Y931</f>
        <v>-7.1375624838840518E-4</v>
      </c>
      <c r="AD931">
        <f>-AC931</f>
        <v>7.1375624838840518E-4</v>
      </c>
      <c r="AE931">
        <f>P931/AB931</f>
        <v>1.1526472031965282E-2</v>
      </c>
    </row>
    <row r="932" spans="1:31" x14ac:dyDescent="0.3">
      <c r="A932" t="s">
        <v>312</v>
      </c>
      <c r="B932">
        <v>60</v>
      </c>
      <c r="C932">
        <v>0.7</v>
      </c>
      <c r="D932" t="str">
        <f>CONCATENATE("OS=",C932)</f>
        <v>OS=0.7</v>
      </c>
      <c r="E932">
        <v>2</v>
      </c>
      <c r="F932">
        <v>0.3</v>
      </c>
      <c r="G932" t="str">
        <f>CONCATENATE("ρ=",F932)</f>
        <v>ρ=0.3</v>
      </c>
      <c r="H932" t="s">
        <v>4</v>
      </c>
      <c r="I932" t="str">
        <f>CONCATENATE("μ=",H932)</f>
        <v>μ=H</v>
      </c>
      <c r="J932">
        <v>1</v>
      </c>
      <c r="K932">
        <v>3025.5502324971999</v>
      </c>
      <c r="L932" t="s">
        <v>19</v>
      </c>
      <c r="M932">
        <v>4</v>
      </c>
      <c r="N932">
        <v>7</v>
      </c>
      <c r="O932">
        <v>3.3333333333333299</v>
      </c>
      <c r="P932">
        <v>19.426786899999499</v>
      </c>
      <c r="Q932" t="s">
        <v>312</v>
      </c>
      <c r="R932">
        <v>60</v>
      </c>
      <c r="S932">
        <v>0.7</v>
      </c>
      <c r="T932">
        <v>2</v>
      </c>
      <c r="U932">
        <v>0.3</v>
      </c>
      <c r="V932" t="s">
        <v>4</v>
      </c>
      <c r="W932">
        <v>1</v>
      </c>
      <c r="X932" t="s">
        <v>13</v>
      </c>
      <c r="Y932">
        <v>3027.7112803418599</v>
      </c>
      <c r="Z932">
        <v>3027.7112803418599</v>
      </c>
      <c r="AA932">
        <v>90000000000</v>
      </c>
      <c r="AB932">
        <v>1506.07068249999</v>
      </c>
      <c r="AC932">
        <f>(K932-Y932)/Y932</f>
        <v>-7.1375624838840518E-4</v>
      </c>
      <c r="AD932">
        <f>-AC932</f>
        <v>7.1375624838840518E-4</v>
      </c>
      <c r="AE932">
        <f>P932/AB932</f>
        <v>1.2898987494897755E-2</v>
      </c>
    </row>
    <row r="933" spans="1:31" x14ac:dyDescent="0.3">
      <c r="A933" t="s">
        <v>312</v>
      </c>
      <c r="B933">
        <v>60</v>
      </c>
      <c r="C933">
        <v>0.7</v>
      </c>
      <c r="D933" t="str">
        <f>CONCATENATE("OS=",C933)</f>
        <v>OS=0.7</v>
      </c>
      <c r="E933">
        <v>2</v>
      </c>
      <c r="F933">
        <v>0.3</v>
      </c>
      <c r="G933" t="str">
        <f>CONCATENATE("ρ=",F933)</f>
        <v>ρ=0.3</v>
      </c>
      <c r="H933" t="s">
        <v>4</v>
      </c>
      <c r="I933" t="str">
        <f>CONCATENATE("μ=",H933)</f>
        <v>μ=H</v>
      </c>
      <c r="J933">
        <v>1</v>
      </c>
      <c r="K933">
        <v>3025.5502324971999</v>
      </c>
      <c r="L933" t="s">
        <v>18</v>
      </c>
      <c r="M933">
        <v>5</v>
      </c>
      <c r="N933">
        <v>7</v>
      </c>
      <c r="O933">
        <v>3.3333333333333299</v>
      </c>
      <c r="P933">
        <v>17.992336999999601</v>
      </c>
      <c r="Q933" t="s">
        <v>312</v>
      </c>
      <c r="R933">
        <v>60</v>
      </c>
      <c r="S933">
        <v>0.7</v>
      </c>
      <c r="T933">
        <v>2</v>
      </c>
      <c r="U933">
        <v>0.3</v>
      </c>
      <c r="V933" t="s">
        <v>4</v>
      </c>
      <c r="W933">
        <v>1</v>
      </c>
      <c r="X933" t="s">
        <v>13</v>
      </c>
      <c r="Y933">
        <v>3027.7112803418599</v>
      </c>
      <c r="Z933">
        <v>3027.7112803418599</v>
      </c>
      <c r="AA933">
        <v>90000000000</v>
      </c>
      <c r="AB933">
        <v>1506.07068249999</v>
      </c>
      <c r="AC933">
        <f>(K933-Y933)/Y933</f>
        <v>-7.1375624838840518E-4</v>
      </c>
      <c r="AD933">
        <f>-AC933</f>
        <v>7.1375624838840518E-4</v>
      </c>
      <c r="AE933">
        <f>P933/AB933</f>
        <v>1.1946542223458839E-2</v>
      </c>
    </row>
    <row r="934" spans="1:31" x14ac:dyDescent="0.3">
      <c r="A934" t="s">
        <v>290</v>
      </c>
      <c r="B934">
        <v>60</v>
      </c>
      <c r="C934">
        <v>0.7</v>
      </c>
      <c r="D934" t="str">
        <f>CONCATENATE("OS=",C934)</f>
        <v>OS=0.7</v>
      </c>
      <c r="E934">
        <v>4</v>
      </c>
      <c r="F934">
        <v>0.3</v>
      </c>
      <c r="G934" t="str">
        <f>CONCATENATE("ρ=",F934)</f>
        <v>ρ=0.3</v>
      </c>
      <c r="H934" t="s">
        <v>6</v>
      </c>
      <c r="I934" t="str">
        <f>CONCATENATE("μ=",H934)</f>
        <v>μ=L</v>
      </c>
      <c r="J934">
        <v>3</v>
      </c>
      <c r="K934">
        <v>3022.2546214580002</v>
      </c>
      <c r="L934" t="s">
        <v>22</v>
      </c>
      <c r="M934">
        <v>0</v>
      </c>
      <c r="N934">
        <v>9</v>
      </c>
      <c r="O934">
        <v>6.6666666666666599</v>
      </c>
      <c r="P934">
        <v>19.747760800000801</v>
      </c>
      <c r="Q934" t="s">
        <v>290</v>
      </c>
      <c r="R934">
        <v>60</v>
      </c>
      <c r="S934">
        <v>0.7</v>
      </c>
      <c r="T934">
        <v>4</v>
      </c>
      <c r="U934">
        <v>0.3</v>
      </c>
      <c r="V934" t="s">
        <v>6</v>
      </c>
      <c r="W934">
        <v>3</v>
      </c>
      <c r="X934" t="s">
        <v>13</v>
      </c>
      <c r="Y934">
        <v>2997.2596281833698</v>
      </c>
      <c r="Z934">
        <v>2997.2596281833698</v>
      </c>
      <c r="AA934">
        <v>90000000000</v>
      </c>
      <c r="AB934">
        <v>1512.0616691999801</v>
      </c>
      <c r="AC934">
        <f>(K934-Y934)/Y934</f>
        <v>8.3392820026671338E-3</v>
      </c>
      <c r="AD934">
        <f>-AC934</f>
        <v>-8.3392820026671338E-3</v>
      </c>
      <c r="AE934">
        <f>P934/AB934</f>
        <v>1.30601556816457E-2</v>
      </c>
    </row>
    <row r="935" spans="1:31" x14ac:dyDescent="0.3">
      <c r="A935" t="s">
        <v>232</v>
      </c>
      <c r="B935">
        <v>20</v>
      </c>
      <c r="C935">
        <v>0.7</v>
      </c>
      <c r="D935" t="str">
        <f>CONCATENATE("OS=",C935)</f>
        <v>OS=0.7</v>
      </c>
      <c r="E935">
        <v>2</v>
      </c>
      <c r="F935">
        <v>0.7</v>
      </c>
      <c r="G935" t="str">
        <f>CONCATENATE("ρ=",F935)</f>
        <v>ρ=0.7</v>
      </c>
      <c r="H935" t="s">
        <v>4</v>
      </c>
      <c r="I935" t="str">
        <f>CONCATENATE("μ=",H935)</f>
        <v>μ=H</v>
      </c>
      <c r="J935">
        <v>4</v>
      </c>
      <c r="K935">
        <v>3022.1460233756102</v>
      </c>
      <c r="L935" t="s">
        <v>28</v>
      </c>
      <c r="M935">
        <v>5</v>
      </c>
      <c r="N935">
        <v>8</v>
      </c>
      <c r="O935">
        <v>3.3333333333333299</v>
      </c>
      <c r="P935">
        <v>0.54044429999999</v>
      </c>
      <c r="Q935" t="s">
        <v>232</v>
      </c>
      <c r="R935">
        <v>20</v>
      </c>
      <c r="S935">
        <v>0.7</v>
      </c>
      <c r="T935">
        <v>2</v>
      </c>
      <c r="U935">
        <v>0.7</v>
      </c>
      <c r="V935" t="s">
        <v>4</v>
      </c>
      <c r="W935">
        <v>4</v>
      </c>
      <c r="X935" t="s">
        <v>13</v>
      </c>
      <c r="Y935">
        <v>2671.49266998248</v>
      </c>
      <c r="Z935">
        <v>2672.44033747503</v>
      </c>
      <c r="AA935">
        <v>2672.9811068434501</v>
      </c>
      <c r="AB935">
        <v>281.00394269999703</v>
      </c>
      <c r="AC935">
        <f>(K935-Y935)/Y935</f>
        <v>0.13125746416344455</v>
      </c>
      <c r="AD935">
        <f>-AC935</f>
        <v>-0.13125746416344455</v>
      </c>
      <c r="AE935">
        <f>P935/AB935</f>
        <v>1.9232623386248157E-3</v>
      </c>
    </row>
    <row r="936" spans="1:31" x14ac:dyDescent="0.3">
      <c r="A936" t="s">
        <v>232</v>
      </c>
      <c r="B936">
        <v>20</v>
      </c>
      <c r="C936">
        <v>0.7</v>
      </c>
      <c r="D936" t="str">
        <f>CONCATENATE("OS=",C936)</f>
        <v>OS=0.7</v>
      </c>
      <c r="E936">
        <v>2</v>
      </c>
      <c r="F936">
        <v>0.7</v>
      </c>
      <c r="G936" t="str">
        <f>CONCATENATE("ρ=",F936)</f>
        <v>ρ=0.7</v>
      </c>
      <c r="H936" t="s">
        <v>4</v>
      </c>
      <c r="I936" t="str">
        <f>CONCATENATE("μ=",H936)</f>
        <v>μ=H</v>
      </c>
      <c r="J936">
        <v>4</v>
      </c>
      <c r="K936">
        <v>3022.1162485825798</v>
      </c>
      <c r="L936" t="s">
        <v>30</v>
      </c>
      <c r="M936">
        <v>3</v>
      </c>
      <c r="N936">
        <v>8</v>
      </c>
      <c r="O936">
        <v>3.3333333333333299</v>
      </c>
      <c r="P936">
        <v>0.52520449999997199</v>
      </c>
      <c r="Q936" t="s">
        <v>232</v>
      </c>
      <c r="R936">
        <v>20</v>
      </c>
      <c r="S936">
        <v>0.7</v>
      </c>
      <c r="T936">
        <v>2</v>
      </c>
      <c r="U936">
        <v>0.7</v>
      </c>
      <c r="V936" t="s">
        <v>4</v>
      </c>
      <c r="W936">
        <v>4</v>
      </c>
      <c r="X936" t="s">
        <v>13</v>
      </c>
      <c r="Y936">
        <v>2671.49266998248</v>
      </c>
      <c r="Z936">
        <v>2672.44033747503</v>
      </c>
      <c r="AA936">
        <v>2672.9811068434501</v>
      </c>
      <c r="AB936">
        <v>281.00394269999703</v>
      </c>
      <c r="AC936">
        <f>(K936-Y936)/Y936</f>
        <v>0.1312463187864181</v>
      </c>
      <c r="AD936">
        <f>-AC936</f>
        <v>-0.1312463187864181</v>
      </c>
      <c r="AE936">
        <f>P936/AB936</f>
        <v>1.8690289358704345E-3</v>
      </c>
    </row>
    <row r="937" spans="1:31" x14ac:dyDescent="0.3">
      <c r="A937" t="s">
        <v>232</v>
      </c>
      <c r="B937">
        <v>20</v>
      </c>
      <c r="C937">
        <v>0.7</v>
      </c>
      <c r="D937" t="str">
        <f>CONCATENATE("OS=",C937)</f>
        <v>OS=0.7</v>
      </c>
      <c r="E937">
        <v>2</v>
      </c>
      <c r="F937">
        <v>0.7</v>
      </c>
      <c r="G937" t="str">
        <f>CONCATENATE("ρ=",F937)</f>
        <v>ρ=0.7</v>
      </c>
      <c r="H937" t="s">
        <v>4</v>
      </c>
      <c r="I937" t="str">
        <f>CONCATENATE("μ=",H937)</f>
        <v>μ=H</v>
      </c>
      <c r="J937">
        <v>4</v>
      </c>
      <c r="K937">
        <v>3022.09413734388</v>
      </c>
      <c r="L937" t="s">
        <v>31</v>
      </c>
      <c r="M937">
        <v>0</v>
      </c>
      <c r="N937">
        <v>8</v>
      </c>
      <c r="O937">
        <v>3.3333333333333299</v>
      </c>
      <c r="P937">
        <v>0.53452079999999502</v>
      </c>
      <c r="Q937" t="s">
        <v>232</v>
      </c>
      <c r="R937">
        <v>20</v>
      </c>
      <c r="S937">
        <v>0.7</v>
      </c>
      <c r="T937">
        <v>2</v>
      </c>
      <c r="U937">
        <v>0.7</v>
      </c>
      <c r="V937" t="s">
        <v>4</v>
      </c>
      <c r="W937">
        <v>4</v>
      </c>
      <c r="X937" t="s">
        <v>13</v>
      </c>
      <c r="Y937">
        <v>2671.49266998248</v>
      </c>
      <c r="Z937">
        <v>2672.44033747503</v>
      </c>
      <c r="AA937">
        <v>2672.9811068434501</v>
      </c>
      <c r="AB937">
        <v>281.00394269999703</v>
      </c>
      <c r="AC937">
        <f>(K937-Y937)/Y937</f>
        <v>0.13123804205073833</v>
      </c>
      <c r="AD937">
        <f>-AC937</f>
        <v>-0.13123804205073833</v>
      </c>
      <c r="AE937">
        <f>P937/AB937</f>
        <v>1.9021825632199597E-3</v>
      </c>
    </row>
    <row r="938" spans="1:31" x14ac:dyDescent="0.3">
      <c r="A938" t="s">
        <v>232</v>
      </c>
      <c r="B938">
        <v>20</v>
      </c>
      <c r="C938">
        <v>0.7</v>
      </c>
      <c r="D938" t="str">
        <f>CONCATENATE("OS=",C938)</f>
        <v>OS=0.7</v>
      </c>
      <c r="E938">
        <v>2</v>
      </c>
      <c r="F938">
        <v>0.7</v>
      </c>
      <c r="G938" t="str">
        <f>CONCATENATE("ρ=",F938)</f>
        <v>ρ=0.7</v>
      </c>
      <c r="H938" t="s">
        <v>4</v>
      </c>
      <c r="I938" t="str">
        <f>CONCATENATE("μ=",H938)</f>
        <v>μ=H</v>
      </c>
      <c r="J938">
        <v>4</v>
      </c>
      <c r="K938">
        <v>3022.09413734388</v>
      </c>
      <c r="L938" t="s">
        <v>29</v>
      </c>
      <c r="M938">
        <v>4</v>
      </c>
      <c r="N938">
        <v>8</v>
      </c>
      <c r="O938">
        <v>3.3333333333333299</v>
      </c>
      <c r="P938">
        <v>0.555584700000054</v>
      </c>
      <c r="Q938" t="s">
        <v>232</v>
      </c>
      <c r="R938">
        <v>20</v>
      </c>
      <c r="S938">
        <v>0.7</v>
      </c>
      <c r="T938">
        <v>2</v>
      </c>
      <c r="U938">
        <v>0.7</v>
      </c>
      <c r="V938" t="s">
        <v>4</v>
      </c>
      <c r="W938">
        <v>4</v>
      </c>
      <c r="X938" t="s">
        <v>13</v>
      </c>
      <c r="Y938">
        <v>2671.49266998248</v>
      </c>
      <c r="Z938">
        <v>2672.44033747503</v>
      </c>
      <c r="AA938">
        <v>2672.9811068434501</v>
      </c>
      <c r="AB938">
        <v>281.00394269999703</v>
      </c>
      <c r="AC938">
        <f>(K938-Y938)/Y938</f>
        <v>0.13123804205073833</v>
      </c>
      <c r="AD938">
        <f>-AC938</f>
        <v>-0.13123804205073833</v>
      </c>
      <c r="AE938">
        <f>P938/AB938</f>
        <v>1.9771420096877518E-3</v>
      </c>
    </row>
    <row r="939" spans="1:31" x14ac:dyDescent="0.3">
      <c r="A939" t="s">
        <v>204</v>
      </c>
      <c r="B939">
        <v>10</v>
      </c>
      <c r="C939">
        <v>0.7</v>
      </c>
      <c r="D939" t="str">
        <f>CONCATENATE("OS=",C939)</f>
        <v>OS=0.7</v>
      </c>
      <c r="E939">
        <v>4</v>
      </c>
      <c r="F939">
        <v>0.7</v>
      </c>
      <c r="G939" t="str">
        <f>CONCATENATE("ρ=",F939)</f>
        <v>ρ=0.7</v>
      </c>
      <c r="H939" t="s">
        <v>6</v>
      </c>
      <c r="I939" t="str">
        <f>CONCATENATE("μ=",H939)</f>
        <v>μ=L</v>
      </c>
      <c r="J939">
        <v>1</v>
      </c>
      <c r="K939">
        <v>3021.3163614433802</v>
      </c>
      <c r="L939" t="s">
        <v>31</v>
      </c>
      <c r="M939">
        <v>0</v>
      </c>
      <c r="N939">
        <v>8</v>
      </c>
      <c r="O939">
        <v>6.6666666666666599</v>
      </c>
      <c r="P939">
        <v>5.4063299999999197E-2</v>
      </c>
      <c r="Q939" t="s">
        <v>204</v>
      </c>
      <c r="R939">
        <v>10</v>
      </c>
      <c r="S939">
        <v>0.7</v>
      </c>
      <c r="T939">
        <v>4</v>
      </c>
      <c r="U939">
        <v>0.7</v>
      </c>
      <c r="V939" t="s">
        <v>6</v>
      </c>
      <c r="W939">
        <v>1</v>
      </c>
      <c r="X939" t="s">
        <v>13</v>
      </c>
      <c r="Y939">
        <v>2974.13711273237</v>
      </c>
      <c r="Z939">
        <v>3138.38164036322</v>
      </c>
      <c r="AA939">
        <v>90000000000</v>
      </c>
      <c r="AB939">
        <v>23.104276299999999</v>
      </c>
      <c r="AC939">
        <f>(K939-Y939)/Y939</f>
        <v>1.5863172047123973E-2</v>
      </c>
      <c r="AD939">
        <f>-AC939</f>
        <v>-1.5863172047123973E-2</v>
      </c>
      <c r="AE939">
        <f>P939/AB939</f>
        <v>2.3399694194273118E-3</v>
      </c>
    </row>
    <row r="940" spans="1:31" x14ac:dyDescent="0.3">
      <c r="A940" t="s">
        <v>297</v>
      </c>
      <c r="B940">
        <v>60</v>
      </c>
      <c r="C940">
        <v>0.7</v>
      </c>
      <c r="D940" t="str">
        <f>CONCATENATE("OS=",C940)</f>
        <v>OS=0.7</v>
      </c>
      <c r="E940">
        <v>2</v>
      </c>
      <c r="F940">
        <v>0.3</v>
      </c>
      <c r="G940" t="str">
        <f>CONCATENATE("ρ=",F940)</f>
        <v>ρ=0.3</v>
      </c>
      <c r="H940" t="s">
        <v>6</v>
      </c>
      <c r="I940" t="str">
        <f>CONCATENATE("μ=",H940)</f>
        <v>μ=L</v>
      </c>
      <c r="J940">
        <v>3</v>
      </c>
      <c r="K940">
        <v>3020.5274205826299</v>
      </c>
      <c r="L940" t="s">
        <v>22</v>
      </c>
      <c r="M940">
        <v>0</v>
      </c>
      <c r="N940">
        <v>9</v>
      </c>
      <c r="O940">
        <v>3.3333333333333299</v>
      </c>
      <c r="P940">
        <v>13.1129636000005</v>
      </c>
      <c r="Q940" t="s">
        <v>297</v>
      </c>
      <c r="R940">
        <v>60</v>
      </c>
      <c r="S940">
        <v>0.7</v>
      </c>
      <c r="T940">
        <v>2</v>
      </c>
      <c r="U940">
        <v>0.3</v>
      </c>
      <c r="V940" t="s">
        <v>6</v>
      </c>
      <c r="W940">
        <v>3</v>
      </c>
      <c r="X940" t="s">
        <v>13</v>
      </c>
      <c r="Y940">
        <v>3205.9059898372702</v>
      </c>
      <c r="Z940">
        <v>3205.9059898372702</v>
      </c>
      <c r="AA940">
        <v>90000000000</v>
      </c>
      <c r="AB940">
        <v>1503.8526772999901</v>
      </c>
      <c r="AC940">
        <f>(K940-Y940)/Y940</f>
        <v>-5.7824081505287679E-2</v>
      </c>
      <c r="AD940">
        <f>-AC940</f>
        <v>5.7824081505287679E-2</v>
      </c>
      <c r="AE940">
        <f>P940/AB940</f>
        <v>8.7195799149311966E-3</v>
      </c>
    </row>
    <row r="941" spans="1:31" x14ac:dyDescent="0.3">
      <c r="A941" t="s">
        <v>297</v>
      </c>
      <c r="B941">
        <v>60</v>
      </c>
      <c r="C941">
        <v>0.7</v>
      </c>
      <c r="D941" t="str">
        <f>CONCATENATE("OS=",C941)</f>
        <v>OS=0.7</v>
      </c>
      <c r="E941">
        <v>2</v>
      </c>
      <c r="F941">
        <v>0.3</v>
      </c>
      <c r="G941" t="str">
        <f>CONCATENATE("ρ=",F941)</f>
        <v>ρ=0.3</v>
      </c>
      <c r="H941" t="s">
        <v>6</v>
      </c>
      <c r="I941" t="str">
        <f>CONCATENATE("μ=",H941)</f>
        <v>μ=L</v>
      </c>
      <c r="J941">
        <v>3</v>
      </c>
      <c r="K941">
        <v>3017.6557103057698</v>
      </c>
      <c r="L941" t="s">
        <v>25</v>
      </c>
      <c r="M941">
        <v>4</v>
      </c>
      <c r="N941">
        <v>9</v>
      </c>
      <c r="O941">
        <v>3.3333333333333299</v>
      </c>
      <c r="P941">
        <v>14.495422600000801</v>
      </c>
      <c r="Q941" t="s">
        <v>297</v>
      </c>
      <c r="R941">
        <v>60</v>
      </c>
      <c r="S941">
        <v>0.7</v>
      </c>
      <c r="T941">
        <v>2</v>
      </c>
      <c r="U941">
        <v>0.3</v>
      </c>
      <c r="V941" t="s">
        <v>6</v>
      </c>
      <c r="W941">
        <v>3</v>
      </c>
      <c r="X941" t="s">
        <v>13</v>
      </c>
      <c r="Y941">
        <v>3205.9059898372702</v>
      </c>
      <c r="Z941">
        <v>3205.9059898372702</v>
      </c>
      <c r="AA941">
        <v>90000000000</v>
      </c>
      <c r="AB941">
        <v>1503.8526772999901</v>
      </c>
      <c r="AC941">
        <f>(K941-Y941)/Y941</f>
        <v>-5.8719837739551389E-2</v>
      </c>
      <c r="AD941">
        <f>-AC941</f>
        <v>5.8719837739551389E-2</v>
      </c>
      <c r="AE941">
        <f>P941/AB941</f>
        <v>9.6388581267320764E-3</v>
      </c>
    </row>
    <row r="942" spans="1:31" x14ac:dyDescent="0.3">
      <c r="A942" t="s">
        <v>290</v>
      </c>
      <c r="B942">
        <v>60</v>
      </c>
      <c r="C942">
        <v>0.7</v>
      </c>
      <c r="D942" t="str">
        <f>CONCATENATE("OS=",C942)</f>
        <v>OS=0.7</v>
      </c>
      <c r="E942">
        <v>4</v>
      </c>
      <c r="F942">
        <v>0.3</v>
      </c>
      <c r="G942" t="str">
        <f>CONCATENATE("ρ=",F942)</f>
        <v>ρ=0.3</v>
      </c>
      <c r="H942" t="s">
        <v>6</v>
      </c>
      <c r="I942" t="str">
        <f>CONCATENATE("μ=",H942)</f>
        <v>μ=L</v>
      </c>
      <c r="J942">
        <v>3</v>
      </c>
      <c r="K942">
        <v>3013.7605922190201</v>
      </c>
      <c r="L942" t="s">
        <v>23</v>
      </c>
      <c r="M942">
        <v>3</v>
      </c>
      <c r="N942">
        <v>9</v>
      </c>
      <c r="O942">
        <v>6.6666666666666599</v>
      </c>
      <c r="P942">
        <v>20.492879900000801</v>
      </c>
      <c r="Q942" t="s">
        <v>290</v>
      </c>
      <c r="R942">
        <v>60</v>
      </c>
      <c r="S942">
        <v>0.7</v>
      </c>
      <c r="T942">
        <v>4</v>
      </c>
      <c r="U942">
        <v>0.3</v>
      </c>
      <c r="V942" t="s">
        <v>6</v>
      </c>
      <c r="W942">
        <v>3</v>
      </c>
      <c r="X942" t="s">
        <v>13</v>
      </c>
      <c r="Y942">
        <v>2997.2596281833698</v>
      </c>
      <c r="Z942">
        <v>2997.2596281833698</v>
      </c>
      <c r="AA942">
        <v>90000000000</v>
      </c>
      <c r="AB942">
        <v>1512.0616691999801</v>
      </c>
      <c r="AC942">
        <f>(K942-Y942)/Y942</f>
        <v>5.5053502474363214E-3</v>
      </c>
      <c r="AD942">
        <f>-AC942</f>
        <v>-5.5053502474363214E-3</v>
      </c>
      <c r="AE942">
        <f>P942/AB942</f>
        <v>1.3552939220292135E-2</v>
      </c>
    </row>
    <row r="943" spans="1:31" x14ac:dyDescent="0.3">
      <c r="A943" t="s">
        <v>290</v>
      </c>
      <c r="B943">
        <v>60</v>
      </c>
      <c r="C943">
        <v>0.7</v>
      </c>
      <c r="D943" t="str">
        <f>CONCATENATE("OS=",C943)</f>
        <v>OS=0.7</v>
      </c>
      <c r="E943">
        <v>4</v>
      </c>
      <c r="F943">
        <v>0.3</v>
      </c>
      <c r="G943" t="str">
        <f>CONCATENATE("ρ=",F943)</f>
        <v>ρ=0.3</v>
      </c>
      <c r="H943" t="s">
        <v>6</v>
      </c>
      <c r="I943" t="str">
        <f>CONCATENATE("μ=",H943)</f>
        <v>μ=L</v>
      </c>
      <c r="J943">
        <v>3</v>
      </c>
      <c r="K943">
        <v>3012.7768527717199</v>
      </c>
      <c r="L943" t="s">
        <v>25</v>
      </c>
      <c r="M943">
        <v>4</v>
      </c>
      <c r="N943">
        <v>9</v>
      </c>
      <c r="O943">
        <v>6.6666666666666599</v>
      </c>
      <c r="P943">
        <v>21.285948500000799</v>
      </c>
      <c r="Q943" t="s">
        <v>290</v>
      </c>
      <c r="R943">
        <v>60</v>
      </c>
      <c r="S943">
        <v>0.7</v>
      </c>
      <c r="T943">
        <v>4</v>
      </c>
      <c r="U943">
        <v>0.3</v>
      </c>
      <c r="V943" t="s">
        <v>6</v>
      </c>
      <c r="W943">
        <v>3</v>
      </c>
      <c r="X943" t="s">
        <v>13</v>
      </c>
      <c r="Y943">
        <v>2997.2596281833698</v>
      </c>
      <c r="Z943">
        <v>2997.2596281833698</v>
      </c>
      <c r="AA943">
        <v>90000000000</v>
      </c>
      <c r="AB943">
        <v>1512.0616691999801</v>
      </c>
      <c r="AC943">
        <f>(K943-Y943)/Y943</f>
        <v>5.1771372898232913E-3</v>
      </c>
      <c r="AD943">
        <f>-AC943</f>
        <v>-5.1771372898232913E-3</v>
      </c>
      <c r="AE943">
        <f>P943/AB943</f>
        <v>1.4077434097818925E-2</v>
      </c>
    </row>
    <row r="944" spans="1:31" x14ac:dyDescent="0.3">
      <c r="A944" t="s">
        <v>206</v>
      </c>
      <c r="B944">
        <v>10</v>
      </c>
      <c r="C944">
        <v>0.3</v>
      </c>
      <c r="D944" t="str">
        <f>CONCATENATE("OS=",C944)</f>
        <v>OS=0.3</v>
      </c>
      <c r="E944">
        <v>2</v>
      </c>
      <c r="F944">
        <v>0.7</v>
      </c>
      <c r="G944" t="str">
        <f>CONCATENATE("ρ=",F944)</f>
        <v>ρ=0.7</v>
      </c>
      <c r="H944" t="s">
        <v>6</v>
      </c>
      <c r="I944" t="str">
        <f>CONCATENATE("μ=",H944)</f>
        <v>μ=L</v>
      </c>
      <c r="J944">
        <v>4</v>
      </c>
      <c r="K944">
        <v>3011.64753467132</v>
      </c>
      <c r="L944" t="s">
        <v>31</v>
      </c>
      <c r="M944">
        <v>0</v>
      </c>
      <c r="N944">
        <v>8</v>
      </c>
      <c r="O944">
        <v>3.3333333333333299</v>
      </c>
      <c r="P944">
        <v>7.4863600000000405E-2</v>
      </c>
      <c r="Q944" t="s">
        <v>206</v>
      </c>
      <c r="R944">
        <v>10</v>
      </c>
      <c r="S944">
        <v>0.3</v>
      </c>
      <c r="T944">
        <v>2</v>
      </c>
      <c r="U944">
        <v>0.7</v>
      </c>
      <c r="V944" t="s">
        <v>6</v>
      </c>
      <c r="W944">
        <v>4</v>
      </c>
      <c r="X944" t="s">
        <v>13</v>
      </c>
      <c r="Y944">
        <v>2355.4745774652702</v>
      </c>
      <c r="Z944">
        <v>2357.0084478577301</v>
      </c>
      <c r="AA944">
        <v>2525.2220354721599</v>
      </c>
      <c r="AB944">
        <v>35.464511999999999</v>
      </c>
      <c r="AC944">
        <f>(K944-Y944)/Y944</f>
        <v>0.27857356792708782</v>
      </c>
      <c r="AD944">
        <f>-AC944</f>
        <v>-0.27857356792708782</v>
      </c>
      <c r="AE944">
        <f>P944/AB944</f>
        <v>2.1109440332916581E-3</v>
      </c>
    </row>
    <row r="945" spans="1:31" x14ac:dyDescent="0.3">
      <c r="A945" t="s">
        <v>304</v>
      </c>
      <c r="B945">
        <v>60</v>
      </c>
      <c r="C945">
        <v>0.3</v>
      </c>
      <c r="D945" t="str">
        <f>CONCATENATE("OS=",C945)</f>
        <v>OS=0.3</v>
      </c>
      <c r="E945">
        <v>2</v>
      </c>
      <c r="F945">
        <v>0.7</v>
      </c>
      <c r="G945" t="str">
        <f>CONCATENATE("ρ=",F945)</f>
        <v>ρ=0.7</v>
      </c>
      <c r="H945" t="s">
        <v>6</v>
      </c>
      <c r="I945" t="str">
        <f>CONCATENATE("μ=",H945)</f>
        <v>μ=L</v>
      </c>
      <c r="J945">
        <v>1</v>
      </c>
      <c r="K945">
        <v>3009.8341663384099</v>
      </c>
      <c r="L945" t="s">
        <v>21</v>
      </c>
      <c r="M945">
        <v>0</v>
      </c>
      <c r="N945">
        <v>7</v>
      </c>
      <c r="O945">
        <v>3.3333333333333299</v>
      </c>
      <c r="P945">
        <v>12.696552600000301</v>
      </c>
      <c r="Q945" t="s">
        <v>304</v>
      </c>
      <c r="R945">
        <v>60</v>
      </c>
      <c r="S945">
        <v>0.3</v>
      </c>
      <c r="T945">
        <v>2</v>
      </c>
      <c r="U945">
        <v>0.7</v>
      </c>
      <c r="V945" t="s">
        <v>6</v>
      </c>
      <c r="W945">
        <v>1</v>
      </c>
      <c r="X945" t="s">
        <v>13</v>
      </c>
      <c r="Y945">
        <v>3310.4099649422101</v>
      </c>
      <c r="Z945">
        <v>3310.4099649422101</v>
      </c>
      <c r="AA945">
        <v>90000000000</v>
      </c>
      <c r="AB945">
        <v>1513.5627118</v>
      </c>
      <c r="AC945">
        <f>(K945-Y945)/Y945</f>
        <v>-9.0797152554199539E-2</v>
      </c>
      <c r="AD945">
        <f>-AC945</f>
        <v>9.0797152554199539E-2</v>
      </c>
      <c r="AE945">
        <f>P945/AB945</f>
        <v>8.3885210047893975E-3</v>
      </c>
    </row>
    <row r="946" spans="1:31" x14ac:dyDescent="0.3">
      <c r="A946" t="s">
        <v>304</v>
      </c>
      <c r="B946">
        <v>60</v>
      </c>
      <c r="C946">
        <v>0.3</v>
      </c>
      <c r="D946" t="str">
        <f>CONCATENATE("OS=",C946)</f>
        <v>OS=0.3</v>
      </c>
      <c r="E946">
        <v>2</v>
      </c>
      <c r="F946">
        <v>0.7</v>
      </c>
      <c r="G946" t="str">
        <f>CONCATENATE("ρ=",F946)</f>
        <v>ρ=0.7</v>
      </c>
      <c r="H946" t="s">
        <v>6</v>
      </c>
      <c r="I946" t="str">
        <f>CONCATENATE("μ=",H946)</f>
        <v>μ=L</v>
      </c>
      <c r="J946">
        <v>1</v>
      </c>
      <c r="K946">
        <v>3009.8341663384099</v>
      </c>
      <c r="L946" t="s">
        <v>19</v>
      </c>
      <c r="M946">
        <v>4</v>
      </c>
      <c r="N946">
        <v>7</v>
      </c>
      <c r="O946">
        <v>3.3333333333333299</v>
      </c>
      <c r="P946">
        <v>15.073126700000101</v>
      </c>
      <c r="Q946" t="s">
        <v>304</v>
      </c>
      <c r="R946">
        <v>60</v>
      </c>
      <c r="S946">
        <v>0.3</v>
      </c>
      <c r="T946">
        <v>2</v>
      </c>
      <c r="U946">
        <v>0.7</v>
      </c>
      <c r="V946" t="s">
        <v>6</v>
      </c>
      <c r="W946">
        <v>1</v>
      </c>
      <c r="X946" t="s">
        <v>13</v>
      </c>
      <c r="Y946">
        <v>3310.4099649422101</v>
      </c>
      <c r="Z946">
        <v>3310.4099649422101</v>
      </c>
      <c r="AA946">
        <v>90000000000</v>
      </c>
      <c r="AB946">
        <v>1513.5627118</v>
      </c>
      <c r="AC946">
        <f>(K946-Y946)/Y946</f>
        <v>-9.0797152554199539E-2</v>
      </c>
      <c r="AD946">
        <f>-AC946</f>
        <v>9.0797152554199539E-2</v>
      </c>
      <c r="AE946">
        <f>P946/AB946</f>
        <v>9.9587064232538013E-3</v>
      </c>
    </row>
    <row r="947" spans="1:31" x14ac:dyDescent="0.3">
      <c r="A947" t="s">
        <v>204</v>
      </c>
      <c r="B947">
        <v>10</v>
      </c>
      <c r="C947">
        <v>0.7</v>
      </c>
      <c r="D947" t="str">
        <f>CONCATENATE("OS=",C947)</f>
        <v>OS=0.7</v>
      </c>
      <c r="E947">
        <v>4</v>
      </c>
      <c r="F947">
        <v>0.7</v>
      </c>
      <c r="G947" t="str">
        <f>CONCATENATE("ρ=",F947)</f>
        <v>ρ=0.7</v>
      </c>
      <c r="H947" t="s">
        <v>6</v>
      </c>
      <c r="I947" t="str">
        <f>CONCATENATE("μ=",H947)</f>
        <v>μ=L</v>
      </c>
      <c r="J947">
        <v>1</v>
      </c>
      <c r="K947">
        <v>3009.3320134605801</v>
      </c>
      <c r="L947" t="s">
        <v>29</v>
      </c>
      <c r="M947">
        <v>4</v>
      </c>
      <c r="N947">
        <v>8</v>
      </c>
      <c r="O947">
        <v>6.6666666666666599</v>
      </c>
      <c r="P947">
        <v>6.8871700000002506E-2</v>
      </c>
      <c r="Q947" t="s">
        <v>204</v>
      </c>
      <c r="R947">
        <v>10</v>
      </c>
      <c r="S947">
        <v>0.7</v>
      </c>
      <c r="T947">
        <v>4</v>
      </c>
      <c r="U947">
        <v>0.7</v>
      </c>
      <c r="V947" t="s">
        <v>6</v>
      </c>
      <c r="W947">
        <v>1</v>
      </c>
      <c r="X947" t="s">
        <v>13</v>
      </c>
      <c r="Y947">
        <v>2974.13711273237</v>
      </c>
      <c r="Z947">
        <v>3138.38164036322</v>
      </c>
      <c r="AA947">
        <v>90000000000</v>
      </c>
      <c r="AB947">
        <v>23.104276299999999</v>
      </c>
      <c r="AC947">
        <f>(K947-Y947)/Y947</f>
        <v>1.1833651036981335E-2</v>
      </c>
      <c r="AD947">
        <f>-AC947</f>
        <v>-1.1833651036981335E-2</v>
      </c>
      <c r="AE947">
        <f>P947/AB947</f>
        <v>2.9809070453335304E-3</v>
      </c>
    </row>
    <row r="948" spans="1:31" x14ac:dyDescent="0.3">
      <c r="A948" t="s">
        <v>204</v>
      </c>
      <c r="B948">
        <v>10</v>
      </c>
      <c r="C948">
        <v>0.7</v>
      </c>
      <c r="D948" t="str">
        <f>CONCATENATE("OS=",C948)</f>
        <v>OS=0.7</v>
      </c>
      <c r="E948">
        <v>4</v>
      </c>
      <c r="F948">
        <v>0.7</v>
      </c>
      <c r="G948" t="str">
        <f>CONCATENATE("ρ=",F948)</f>
        <v>ρ=0.7</v>
      </c>
      <c r="H948" t="s">
        <v>6</v>
      </c>
      <c r="I948" t="str">
        <f>CONCATENATE("μ=",H948)</f>
        <v>μ=L</v>
      </c>
      <c r="J948">
        <v>1</v>
      </c>
      <c r="K948">
        <v>3009.3320134605801</v>
      </c>
      <c r="L948" t="s">
        <v>28</v>
      </c>
      <c r="M948">
        <v>5</v>
      </c>
      <c r="N948">
        <v>8</v>
      </c>
      <c r="O948">
        <v>6.6666666666666599</v>
      </c>
      <c r="P948">
        <v>5.2890999999998897E-2</v>
      </c>
      <c r="Q948" t="s">
        <v>204</v>
      </c>
      <c r="R948">
        <v>10</v>
      </c>
      <c r="S948">
        <v>0.7</v>
      </c>
      <c r="T948">
        <v>4</v>
      </c>
      <c r="U948">
        <v>0.7</v>
      </c>
      <c r="V948" t="s">
        <v>6</v>
      </c>
      <c r="W948">
        <v>1</v>
      </c>
      <c r="X948" t="s">
        <v>13</v>
      </c>
      <c r="Y948">
        <v>2974.13711273237</v>
      </c>
      <c r="Z948">
        <v>3138.38164036322</v>
      </c>
      <c r="AA948">
        <v>90000000000</v>
      </c>
      <c r="AB948">
        <v>23.104276299999999</v>
      </c>
      <c r="AC948">
        <f>(K948-Y948)/Y948</f>
        <v>1.1833651036981335E-2</v>
      </c>
      <c r="AD948">
        <f>-AC948</f>
        <v>-1.1833651036981335E-2</v>
      </c>
      <c r="AE948">
        <f>P948/AB948</f>
        <v>2.289229894640712E-3</v>
      </c>
    </row>
    <row r="949" spans="1:31" x14ac:dyDescent="0.3">
      <c r="A949" t="s">
        <v>290</v>
      </c>
      <c r="B949">
        <v>60</v>
      </c>
      <c r="C949">
        <v>0.7</v>
      </c>
      <c r="D949" t="str">
        <f>CONCATENATE("OS=",C949)</f>
        <v>OS=0.7</v>
      </c>
      <c r="E949">
        <v>4</v>
      </c>
      <c r="F949">
        <v>0.3</v>
      </c>
      <c r="G949" t="str">
        <f>CONCATENATE("ρ=",F949)</f>
        <v>ρ=0.3</v>
      </c>
      <c r="H949" t="s">
        <v>6</v>
      </c>
      <c r="I949" t="str">
        <f>CONCATENATE("μ=",H949)</f>
        <v>μ=L</v>
      </c>
      <c r="J949">
        <v>3</v>
      </c>
      <c r="K949">
        <v>3008.9437271237698</v>
      </c>
      <c r="L949" t="s">
        <v>24</v>
      </c>
      <c r="M949">
        <v>5</v>
      </c>
      <c r="N949">
        <v>9</v>
      </c>
      <c r="O949">
        <v>6.6666666666666599</v>
      </c>
      <c r="P949">
        <v>19.3048899999994</v>
      </c>
      <c r="Q949" t="s">
        <v>290</v>
      </c>
      <c r="R949">
        <v>60</v>
      </c>
      <c r="S949">
        <v>0.7</v>
      </c>
      <c r="T949">
        <v>4</v>
      </c>
      <c r="U949">
        <v>0.3</v>
      </c>
      <c r="V949" t="s">
        <v>6</v>
      </c>
      <c r="W949">
        <v>3</v>
      </c>
      <c r="X949" t="s">
        <v>13</v>
      </c>
      <c r="Y949">
        <v>2997.2596281833698</v>
      </c>
      <c r="Z949">
        <v>2997.2596281833698</v>
      </c>
      <c r="AA949">
        <v>90000000000</v>
      </c>
      <c r="AB949">
        <v>1512.0616691999801</v>
      </c>
      <c r="AC949">
        <f>(K949-Y949)/Y949</f>
        <v>3.8982605412403531E-3</v>
      </c>
      <c r="AD949">
        <f>-AC949</f>
        <v>-3.8982605412403531E-3</v>
      </c>
      <c r="AE949">
        <f>P949/AB949</f>
        <v>1.276726365943359E-2</v>
      </c>
    </row>
    <row r="950" spans="1:31" x14ac:dyDescent="0.3">
      <c r="A950" t="s">
        <v>233</v>
      </c>
      <c r="B950">
        <v>60</v>
      </c>
      <c r="C950">
        <v>0.3</v>
      </c>
      <c r="D950" t="str">
        <f>CONCATENATE("OS=",C950)</f>
        <v>OS=0.3</v>
      </c>
      <c r="E950">
        <v>4</v>
      </c>
      <c r="F950">
        <v>0.7</v>
      </c>
      <c r="G950" t="str">
        <f>CONCATENATE("ρ=",F950)</f>
        <v>ρ=0.7</v>
      </c>
      <c r="H950" t="s">
        <v>4</v>
      </c>
      <c r="I950" t="str">
        <f>CONCATENATE("μ=",H950)</f>
        <v>μ=H</v>
      </c>
      <c r="J950">
        <v>2</v>
      </c>
      <c r="K950">
        <v>3007.26083233091</v>
      </c>
      <c r="L950" t="s">
        <v>31</v>
      </c>
      <c r="M950">
        <v>0</v>
      </c>
      <c r="N950">
        <v>8</v>
      </c>
      <c r="O950">
        <v>6.6666666666666599</v>
      </c>
      <c r="P950">
        <v>22.170819400000202</v>
      </c>
      <c r="Q950" t="s">
        <v>233</v>
      </c>
      <c r="R950">
        <v>60</v>
      </c>
      <c r="S950">
        <v>0.3</v>
      </c>
      <c r="T950">
        <v>4</v>
      </c>
      <c r="U950">
        <v>0.7</v>
      </c>
      <c r="V950" t="s">
        <v>4</v>
      </c>
      <c r="W950">
        <v>2</v>
      </c>
      <c r="X950" t="s">
        <v>13</v>
      </c>
      <c r="Y950">
        <v>2455.0468166116102</v>
      </c>
      <c r="Z950">
        <v>2490.2893552168398</v>
      </c>
      <c r="AA950">
        <v>90000000000</v>
      </c>
      <c r="AB950">
        <v>1516.4169731</v>
      </c>
      <c r="AC950">
        <f>(K950-Y950)/Y950</f>
        <v>0.22493013655904567</v>
      </c>
      <c r="AD950">
        <f>-AC950</f>
        <v>-0.22493013655904567</v>
      </c>
      <c r="AE950">
        <f>P950/AB950</f>
        <v>1.4620529704753015E-2</v>
      </c>
    </row>
    <row r="951" spans="1:31" x14ac:dyDescent="0.3">
      <c r="A951" t="s">
        <v>233</v>
      </c>
      <c r="B951">
        <v>60</v>
      </c>
      <c r="C951">
        <v>0.3</v>
      </c>
      <c r="D951" t="str">
        <f>CONCATENATE("OS=",C951)</f>
        <v>OS=0.3</v>
      </c>
      <c r="E951">
        <v>4</v>
      </c>
      <c r="F951">
        <v>0.7</v>
      </c>
      <c r="G951" t="str">
        <f>CONCATENATE("ρ=",F951)</f>
        <v>ρ=0.7</v>
      </c>
      <c r="H951" t="s">
        <v>4</v>
      </c>
      <c r="I951" t="str">
        <f>CONCATENATE("μ=",H951)</f>
        <v>μ=H</v>
      </c>
      <c r="J951">
        <v>2</v>
      </c>
      <c r="K951">
        <v>3007.26083233091</v>
      </c>
      <c r="L951" t="s">
        <v>30</v>
      </c>
      <c r="M951">
        <v>3</v>
      </c>
      <c r="N951">
        <v>8</v>
      </c>
      <c r="O951">
        <v>6.6666666666666599</v>
      </c>
      <c r="P951">
        <v>21.0918536999997</v>
      </c>
      <c r="Q951" t="s">
        <v>233</v>
      </c>
      <c r="R951">
        <v>60</v>
      </c>
      <c r="S951">
        <v>0.3</v>
      </c>
      <c r="T951">
        <v>4</v>
      </c>
      <c r="U951">
        <v>0.7</v>
      </c>
      <c r="V951" t="s">
        <v>4</v>
      </c>
      <c r="W951">
        <v>2</v>
      </c>
      <c r="X951" t="s">
        <v>13</v>
      </c>
      <c r="Y951">
        <v>2455.0468166116102</v>
      </c>
      <c r="Z951">
        <v>2490.2893552168398</v>
      </c>
      <c r="AA951">
        <v>90000000000</v>
      </c>
      <c r="AB951">
        <v>1516.4169731</v>
      </c>
      <c r="AC951">
        <f>(K951-Y951)/Y951</f>
        <v>0.22493013655904567</v>
      </c>
      <c r="AD951">
        <f>-AC951</f>
        <v>-0.22493013655904567</v>
      </c>
      <c r="AE951">
        <f>P951/AB951</f>
        <v>1.3909006608440803E-2</v>
      </c>
    </row>
    <row r="952" spans="1:31" x14ac:dyDescent="0.3">
      <c r="A952" t="s">
        <v>233</v>
      </c>
      <c r="B952">
        <v>60</v>
      </c>
      <c r="C952">
        <v>0.3</v>
      </c>
      <c r="D952" t="str">
        <f>CONCATENATE("OS=",C952)</f>
        <v>OS=0.3</v>
      </c>
      <c r="E952">
        <v>4</v>
      </c>
      <c r="F952">
        <v>0.7</v>
      </c>
      <c r="G952" t="str">
        <f>CONCATENATE("ρ=",F952)</f>
        <v>ρ=0.7</v>
      </c>
      <c r="H952" t="s">
        <v>4</v>
      </c>
      <c r="I952" t="str">
        <f>CONCATENATE("μ=",H952)</f>
        <v>μ=H</v>
      </c>
      <c r="J952">
        <v>2</v>
      </c>
      <c r="K952">
        <v>3007.26083233091</v>
      </c>
      <c r="L952" t="s">
        <v>29</v>
      </c>
      <c r="M952">
        <v>4</v>
      </c>
      <c r="N952">
        <v>8</v>
      </c>
      <c r="O952">
        <v>6.6666666666666599</v>
      </c>
      <c r="P952">
        <v>22.180429199999701</v>
      </c>
      <c r="Q952" t="s">
        <v>233</v>
      </c>
      <c r="R952">
        <v>60</v>
      </c>
      <c r="S952">
        <v>0.3</v>
      </c>
      <c r="T952">
        <v>4</v>
      </c>
      <c r="U952">
        <v>0.7</v>
      </c>
      <c r="V952" t="s">
        <v>4</v>
      </c>
      <c r="W952">
        <v>2</v>
      </c>
      <c r="X952" t="s">
        <v>13</v>
      </c>
      <c r="Y952">
        <v>2455.0468166116102</v>
      </c>
      <c r="Z952">
        <v>2490.2893552168398</v>
      </c>
      <c r="AA952">
        <v>90000000000</v>
      </c>
      <c r="AB952">
        <v>1516.4169731</v>
      </c>
      <c r="AC952">
        <f>(K952-Y952)/Y952</f>
        <v>0.22493013655904567</v>
      </c>
      <c r="AD952">
        <f>-AC952</f>
        <v>-0.22493013655904567</v>
      </c>
      <c r="AE952">
        <f>P952/AB952</f>
        <v>1.4626866879929742E-2</v>
      </c>
    </row>
    <row r="953" spans="1:31" x14ac:dyDescent="0.3">
      <c r="A953" t="s">
        <v>233</v>
      </c>
      <c r="B953">
        <v>60</v>
      </c>
      <c r="C953">
        <v>0.3</v>
      </c>
      <c r="D953" t="str">
        <f>CONCATENATE("OS=",C953)</f>
        <v>OS=0.3</v>
      </c>
      <c r="E953">
        <v>4</v>
      </c>
      <c r="F953">
        <v>0.7</v>
      </c>
      <c r="G953" t="str">
        <f>CONCATENATE("ρ=",F953)</f>
        <v>ρ=0.7</v>
      </c>
      <c r="H953" t="s">
        <v>4</v>
      </c>
      <c r="I953" t="str">
        <f>CONCATENATE("μ=",H953)</f>
        <v>μ=H</v>
      </c>
      <c r="J953">
        <v>2</v>
      </c>
      <c r="K953">
        <v>3007.26083233091</v>
      </c>
      <c r="L953" t="s">
        <v>28</v>
      </c>
      <c r="M953">
        <v>5</v>
      </c>
      <c r="N953">
        <v>8</v>
      </c>
      <c r="O953">
        <v>6.6666666666666599</v>
      </c>
      <c r="P953">
        <v>21.858123699999801</v>
      </c>
      <c r="Q953" t="s">
        <v>233</v>
      </c>
      <c r="R953">
        <v>60</v>
      </c>
      <c r="S953">
        <v>0.3</v>
      </c>
      <c r="T953">
        <v>4</v>
      </c>
      <c r="U953">
        <v>0.7</v>
      </c>
      <c r="V953" t="s">
        <v>4</v>
      </c>
      <c r="W953">
        <v>2</v>
      </c>
      <c r="X953" t="s">
        <v>13</v>
      </c>
      <c r="Y953">
        <v>2455.0468166116102</v>
      </c>
      <c r="Z953">
        <v>2490.2893552168398</v>
      </c>
      <c r="AA953">
        <v>90000000000</v>
      </c>
      <c r="AB953">
        <v>1516.4169731</v>
      </c>
      <c r="AC953">
        <f>(K953-Y953)/Y953</f>
        <v>0.22493013655904567</v>
      </c>
      <c r="AD953">
        <f>-AC953</f>
        <v>-0.22493013655904567</v>
      </c>
      <c r="AE953">
        <f>P953/AB953</f>
        <v>1.4414322767250094E-2</v>
      </c>
    </row>
    <row r="954" spans="1:31" x14ac:dyDescent="0.3">
      <c r="A954" t="s">
        <v>240</v>
      </c>
      <c r="B954">
        <v>30</v>
      </c>
      <c r="C954">
        <v>0.3</v>
      </c>
      <c r="D954" t="str">
        <f>CONCATENATE("OS=",C954)</f>
        <v>OS=0.3</v>
      </c>
      <c r="E954">
        <v>2</v>
      </c>
      <c r="F954">
        <v>0.7</v>
      </c>
      <c r="G954" t="str">
        <f>CONCATENATE("ρ=",F954)</f>
        <v>ρ=0.7</v>
      </c>
      <c r="H954" t="s">
        <v>6</v>
      </c>
      <c r="I954" t="str">
        <f>CONCATENATE("μ=",H954)</f>
        <v>μ=L</v>
      </c>
      <c r="J954">
        <v>5</v>
      </c>
      <c r="K954">
        <v>3006.0200364900302</v>
      </c>
      <c r="L954" t="s">
        <v>28</v>
      </c>
      <c r="M954">
        <v>5</v>
      </c>
      <c r="N954">
        <v>8</v>
      </c>
      <c r="O954">
        <v>3.3333333333333299</v>
      </c>
      <c r="P954">
        <v>1.88596110000003</v>
      </c>
      <c r="Q954" t="s">
        <v>240</v>
      </c>
      <c r="R954">
        <v>30</v>
      </c>
      <c r="S954">
        <v>0.3</v>
      </c>
      <c r="T954">
        <v>2</v>
      </c>
      <c r="U954">
        <v>0.7</v>
      </c>
      <c r="V954" t="s">
        <v>6</v>
      </c>
      <c r="W954">
        <v>5</v>
      </c>
      <c r="X954" t="s">
        <v>13</v>
      </c>
      <c r="Y954">
        <v>3213.3688304449201</v>
      </c>
      <c r="Z954">
        <v>3215.2217827334098</v>
      </c>
      <c r="AA954">
        <v>3251.5770756278998</v>
      </c>
      <c r="AB954">
        <v>791.13895490000095</v>
      </c>
      <c r="AC954">
        <f>(K954-Y954)/Y954</f>
        <v>-6.4526920156308551E-2</v>
      </c>
      <c r="AD954">
        <f>-AC954</f>
        <v>6.4526920156308551E-2</v>
      </c>
      <c r="AE954">
        <f>P954/AB954</f>
        <v>2.3838556909871961E-3</v>
      </c>
    </row>
    <row r="955" spans="1:31" x14ac:dyDescent="0.3">
      <c r="A955" t="s">
        <v>308</v>
      </c>
      <c r="B955">
        <v>60</v>
      </c>
      <c r="C955">
        <v>0.7</v>
      </c>
      <c r="D955" t="str">
        <f>CONCATENATE("OS=",C955)</f>
        <v>OS=0.7</v>
      </c>
      <c r="E955">
        <v>2</v>
      </c>
      <c r="F955">
        <v>0.3</v>
      </c>
      <c r="G955" t="str">
        <f>CONCATENATE("ρ=",F955)</f>
        <v>ρ=0.3</v>
      </c>
      <c r="H955" t="s">
        <v>6</v>
      </c>
      <c r="I955" t="str">
        <f>CONCATENATE("μ=",H955)</f>
        <v>μ=L</v>
      </c>
      <c r="J955">
        <v>1</v>
      </c>
      <c r="K955">
        <v>3004.2867541824799</v>
      </c>
      <c r="L955" t="s">
        <v>21</v>
      </c>
      <c r="M955">
        <v>0</v>
      </c>
      <c r="N955">
        <v>7</v>
      </c>
      <c r="O955">
        <v>3.3333333333333299</v>
      </c>
      <c r="P955">
        <v>13.5515859000006</v>
      </c>
      <c r="Q955" t="s">
        <v>308</v>
      </c>
      <c r="R955">
        <v>60</v>
      </c>
      <c r="S955">
        <v>0.7</v>
      </c>
      <c r="T955">
        <v>2</v>
      </c>
      <c r="U955">
        <v>0.3</v>
      </c>
      <c r="V955" t="s">
        <v>6</v>
      </c>
      <c r="W955">
        <v>1</v>
      </c>
      <c r="X955" t="s">
        <v>13</v>
      </c>
      <c r="Y955">
        <v>3133.7058478540898</v>
      </c>
      <c r="Z955">
        <v>3133.7058478540898</v>
      </c>
      <c r="AA955">
        <v>90000000000</v>
      </c>
      <c r="AB955">
        <v>1510.0455274999999</v>
      </c>
      <c r="AC955">
        <f>(K955-Y955)/Y955</f>
        <v>-4.1299056119205965E-2</v>
      </c>
      <c r="AD955">
        <f>-AC955</f>
        <v>4.1299056119205965E-2</v>
      </c>
      <c r="AE955">
        <f>P955/AB955</f>
        <v>8.9742896179006767E-3</v>
      </c>
    </row>
    <row r="956" spans="1:31" x14ac:dyDescent="0.3">
      <c r="A956" t="s">
        <v>308</v>
      </c>
      <c r="B956">
        <v>60</v>
      </c>
      <c r="C956">
        <v>0.7</v>
      </c>
      <c r="D956" t="str">
        <f>CONCATENATE("OS=",C956)</f>
        <v>OS=0.7</v>
      </c>
      <c r="E956">
        <v>2</v>
      </c>
      <c r="F956">
        <v>0.3</v>
      </c>
      <c r="G956" t="str">
        <f>CONCATENATE("ρ=",F956)</f>
        <v>ρ=0.3</v>
      </c>
      <c r="H956" t="s">
        <v>6</v>
      </c>
      <c r="I956" t="str">
        <f>CONCATENATE("μ=",H956)</f>
        <v>μ=L</v>
      </c>
      <c r="J956">
        <v>1</v>
      </c>
      <c r="K956">
        <v>3004.2867541824799</v>
      </c>
      <c r="L956" t="s">
        <v>20</v>
      </c>
      <c r="M956">
        <v>3</v>
      </c>
      <c r="N956">
        <v>7</v>
      </c>
      <c r="O956">
        <v>3.3333333333333299</v>
      </c>
      <c r="P956">
        <v>13.395068499999899</v>
      </c>
      <c r="Q956" t="s">
        <v>308</v>
      </c>
      <c r="R956">
        <v>60</v>
      </c>
      <c r="S956">
        <v>0.7</v>
      </c>
      <c r="T956">
        <v>2</v>
      </c>
      <c r="U956">
        <v>0.3</v>
      </c>
      <c r="V956" t="s">
        <v>6</v>
      </c>
      <c r="W956">
        <v>1</v>
      </c>
      <c r="X956" t="s">
        <v>13</v>
      </c>
      <c r="Y956">
        <v>3133.7058478540898</v>
      </c>
      <c r="Z956">
        <v>3133.7058478540898</v>
      </c>
      <c r="AA956">
        <v>90000000000</v>
      </c>
      <c r="AB956">
        <v>1510.0455274999999</v>
      </c>
      <c r="AC956">
        <f>(K956-Y956)/Y956</f>
        <v>-4.1299056119205965E-2</v>
      </c>
      <c r="AD956">
        <f>-AC956</f>
        <v>4.1299056119205965E-2</v>
      </c>
      <c r="AE956">
        <f>P956/AB956</f>
        <v>8.8706388357551683E-3</v>
      </c>
    </row>
    <row r="957" spans="1:31" x14ac:dyDescent="0.3">
      <c r="A957" t="s">
        <v>308</v>
      </c>
      <c r="B957">
        <v>60</v>
      </c>
      <c r="C957">
        <v>0.7</v>
      </c>
      <c r="D957" t="str">
        <f>CONCATENATE("OS=",C957)</f>
        <v>OS=0.7</v>
      </c>
      <c r="E957">
        <v>2</v>
      </c>
      <c r="F957">
        <v>0.3</v>
      </c>
      <c r="G957" t="str">
        <f>CONCATENATE("ρ=",F957)</f>
        <v>ρ=0.3</v>
      </c>
      <c r="H957" t="s">
        <v>6</v>
      </c>
      <c r="I957" t="str">
        <f>CONCATENATE("μ=",H957)</f>
        <v>μ=L</v>
      </c>
      <c r="J957">
        <v>1</v>
      </c>
      <c r="K957">
        <v>3004.2867541824799</v>
      </c>
      <c r="L957" t="s">
        <v>19</v>
      </c>
      <c r="M957">
        <v>4</v>
      </c>
      <c r="N957">
        <v>7</v>
      </c>
      <c r="O957">
        <v>3.3333333333333299</v>
      </c>
      <c r="P957">
        <v>14.9305390999998</v>
      </c>
      <c r="Q957" t="s">
        <v>308</v>
      </c>
      <c r="R957">
        <v>60</v>
      </c>
      <c r="S957">
        <v>0.7</v>
      </c>
      <c r="T957">
        <v>2</v>
      </c>
      <c r="U957">
        <v>0.3</v>
      </c>
      <c r="V957" t="s">
        <v>6</v>
      </c>
      <c r="W957">
        <v>1</v>
      </c>
      <c r="X957" t="s">
        <v>13</v>
      </c>
      <c r="Y957">
        <v>3133.7058478540898</v>
      </c>
      <c r="Z957">
        <v>3133.7058478540898</v>
      </c>
      <c r="AA957">
        <v>90000000000</v>
      </c>
      <c r="AB957">
        <v>1510.0455274999999</v>
      </c>
      <c r="AC957">
        <f>(K957-Y957)/Y957</f>
        <v>-4.1299056119205965E-2</v>
      </c>
      <c r="AD957">
        <f>-AC957</f>
        <v>4.1299056119205965E-2</v>
      </c>
      <c r="AE957">
        <f>P957/AB957</f>
        <v>9.8874761244573135E-3</v>
      </c>
    </row>
    <row r="958" spans="1:31" x14ac:dyDescent="0.3">
      <c r="A958" t="s">
        <v>308</v>
      </c>
      <c r="B958">
        <v>60</v>
      </c>
      <c r="C958">
        <v>0.7</v>
      </c>
      <c r="D958" t="str">
        <f>CONCATENATE("OS=",C958)</f>
        <v>OS=0.7</v>
      </c>
      <c r="E958">
        <v>2</v>
      </c>
      <c r="F958">
        <v>0.3</v>
      </c>
      <c r="G958" t="str">
        <f>CONCATENATE("ρ=",F958)</f>
        <v>ρ=0.3</v>
      </c>
      <c r="H958" t="s">
        <v>6</v>
      </c>
      <c r="I958" t="str">
        <f>CONCATENATE("μ=",H958)</f>
        <v>μ=L</v>
      </c>
      <c r="J958">
        <v>1</v>
      </c>
      <c r="K958">
        <v>3004.2867541824799</v>
      </c>
      <c r="L958" t="s">
        <v>18</v>
      </c>
      <c r="M958">
        <v>5</v>
      </c>
      <c r="N958">
        <v>7</v>
      </c>
      <c r="O958">
        <v>3.3333333333333299</v>
      </c>
      <c r="P958">
        <v>14.100101600000899</v>
      </c>
      <c r="Q958" t="s">
        <v>308</v>
      </c>
      <c r="R958">
        <v>60</v>
      </c>
      <c r="S958">
        <v>0.7</v>
      </c>
      <c r="T958">
        <v>2</v>
      </c>
      <c r="U958">
        <v>0.3</v>
      </c>
      <c r="V958" t="s">
        <v>6</v>
      </c>
      <c r="W958">
        <v>1</v>
      </c>
      <c r="X958" t="s">
        <v>13</v>
      </c>
      <c r="Y958">
        <v>3133.7058478540898</v>
      </c>
      <c r="Z958">
        <v>3133.7058478540898</v>
      </c>
      <c r="AA958">
        <v>90000000000</v>
      </c>
      <c r="AB958">
        <v>1510.0455274999999</v>
      </c>
      <c r="AC958">
        <f>(K958-Y958)/Y958</f>
        <v>-4.1299056119205965E-2</v>
      </c>
      <c r="AD958">
        <f>-AC958</f>
        <v>4.1299056119205965E-2</v>
      </c>
      <c r="AE958">
        <f>P958/AB958</f>
        <v>9.3375340963028682E-3</v>
      </c>
    </row>
    <row r="959" spans="1:31" x14ac:dyDescent="0.3">
      <c r="A959" t="s">
        <v>284</v>
      </c>
      <c r="B959">
        <v>30</v>
      </c>
      <c r="C959">
        <v>0.7</v>
      </c>
      <c r="D959" t="str">
        <f>CONCATENATE("OS=",C959)</f>
        <v>OS=0.7</v>
      </c>
      <c r="E959">
        <v>2</v>
      </c>
      <c r="F959">
        <v>0.7</v>
      </c>
      <c r="G959" t="str">
        <f>CONCATENATE("ρ=",F959)</f>
        <v>ρ=0.7</v>
      </c>
      <c r="H959" t="s">
        <v>6</v>
      </c>
      <c r="I959" t="str">
        <f>CONCATENATE("μ=",H959)</f>
        <v>μ=L</v>
      </c>
      <c r="J959">
        <v>2</v>
      </c>
      <c r="K959">
        <v>3003.9226994876099</v>
      </c>
      <c r="L959" t="s">
        <v>22</v>
      </c>
      <c r="M959">
        <v>0</v>
      </c>
      <c r="N959">
        <v>9</v>
      </c>
      <c r="O959">
        <v>3.3333333333333299</v>
      </c>
      <c r="P959">
        <v>1.85621470000023</v>
      </c>
      <c r="Q959" t="s">
        <v>284</v>
      </c>
      <c r="R959">
        <v>30</v>
      </c>
      <c r="S959">
        <v>0.7</v>
      </c>
      <c r="T959">
        <v>2</v>
      </c>
      <c r="U959">
        <v>0.7</v>
      </c>
      <c r="V959" t="s">
        <v>6</v>
      </c>
      <c r="W959">
        <v>2</v>
      </c>
      <c r="X959" t="s">
        <v>13</v>
      </c>
      <c r="Y959">
        <v>3677.3541861980998</v>
      </c>
      <c r="Z959">
        <v>3683.4481439585302</v>
      </c>
      <c r="AA959">
        <v>3692.2148188408501</v>
      </c>
      <c r="AB959">
        <v>995.39602629998899</v>
      </c>
      <c r="AC959">
        <f>(K959-Y959)/Y959</f>
        <v>-0.18312935132493438</v>
      </c>
      <c r="AD959">
        <f>-AC959</f>
        <v>0.18312935132493438</v>
      </c>
      <c r="AE959">
        <f>P959/AB959</f>
        <v>1.8648001910355331E-3</v>
      </c>
    </row>
    <row r="960" spans="1:31" x14ac:dyDescent="0.3">
      <c r="A960" t="s">
        <v>312</v>
      </c>
      <c r="B960">
        <v>60</v>
      </c>
      <c r="C960">
        <v>0.7</v>
      </c>
      <c r="D960" t="str">
        <f>CONCATENATE("OS=",C960)</f>
        <v>OS=0.7</v>
      </c>
      <c r="E960">
        <v>2</v>
      </c>
      <c r="F960">
        <v>0.3</v>
      </c>
      <c r="G960" t="str">
        <f>CONCATENATE("ρ=",F960)</f>
        <v>ρ=0.3</v>
      </c>
      <c r="H960" t="s">
        <v>4</v>
      </c>
      <c r="I960" t="str">
        <f>CONCATENATE("μ=",H960)</f>
        <v>μ=H</v>
      </c>
      <c r="J960">
        <v>1</v>
      </c>
      <c r="K960">
        <v>3003.55776983742</v>
      </c>
      <c r="L960" t="s">
        <v>5</v>
      </c>
      <c r="M960">
        <v>0</v>
      </c>
      <c r="N960">
        <v>6</v>
      </c>
      <c r="O960">
        <v>3.3333333333333299</v>
      </c>
      <c r="P960">
        <v>20.205408599998901</v>
      </c>
      <c r="Q960" t="s">
        <v>312</v>
      </c>
      <c r="R960">
        <v>60</v>
      </c>
      <c r="S960">
        <v>0.7</v>
      </c>
      <c r="T960">
        <v>2</v>
      </c>
      <c r="U960">
        <v>0.3</v>
      </c>
      <c r="V960" t="s">
        <v>4</v>
      </c>
      <c r="W960">
        <v>1</v>
      </c>
      <c r="X960" t="s">
        <v>13</v>
      </c>
      <c r="Y960">
        <v>3027.7112803418599</v>
      </c>
      <c r="Z960">
        <v>3027.7112803418599</v>
      </c>
      <c r="AA960">
        <v>90000000000</v>
      </c>
      <c r="AB960">
        <v>1506.07068249999</v>
      </c>
      <c r="AC960">
        <f>(K960-Y960)/Y960</f>
        <v>-7.9774814267339206E-3</v>
      </c>
      <c r="AD960">
        <f>-AC960</f>
        <v>7.9774814267339206E-3</v>
      </c>
      <c r="AE960">
        <f>P960/AB960</f>
        <v>1.3415976311589237E-2</v>
      </c>
    </row>
    <row r="961" spans="1:31" x14ac:dyDescent="0.3">
      <c r="A961" t="s">
        <v>312</v>
      </c>
      <c r="B961">
        <v>60</v>
      </c>
      <c r="C961">
        <v>0.7</v>
      </c>
      <c r="D961" t="str">
        <f>CONCATENATE("OS=",C961)</f>
        <v>OS=0.7</v>
      </c>
      <c r="E961">
        <v>2</v>
      </c>
      <c r="F961">
        <v>0.3</v>
      </c>
      <c r="G961" t="str">
        <f>CONCATENATE("ρ=",F961)</f>
        <v>ρ=0.3</v>
      </c>
      <c r="H961" t="s">
        <v>4</v>
      </c>
      <c r="I961" t="str">
        <f>CONCATENATE("μ=",H961)</f>
        <v>μ=H</v>
      </c>
      <c r="J961">
        <v>1</v>
      </c>
      <c r="K961">
        <v>3003.55776983742</v>
      </c>
      <c r="L961" t="s">
        <v>17</v>
      </c>
      <c r="M961">
        <v>3</v>
      </c>
      <c r="N961">
        <v>6</v>
      </c>
      <c r="O961">
        <v>3.3333333333333299</v>
      </c>
      <c r="P961">
        <v>17.610197399999301</v>
      </c>
      <c r="Q961" t="s">
        <v>312</v>
      </c>
      <c r="R961">
        <v>60</v>
      </c>
      <c r="S961">
        <v>0.7</v>
      </c>
      <c r="T961">
        <v>2</v>
      </c>
      <c r="U961">
        <v>0.3</v>
      </c>
      <c r="V961" t="s">
        <v>4</v>
      </c>
      <c r="W961">
        <v>1</v>
      </c>
      <c r="X961" t="s">
        <v>13</v>
      </c>
      <c r="Y961">
        <v>3027.7112803418599</v>
      </c>
      <c r="Z961">
        <v>3027.7112803418599</v>
      </c>
      <c r="AA961">
        <v>90000000000</v>
      </c>
      <c r="AB961">
        <v>1506.07068249999</v>
      </c>
      <c r="AC961">
        <f>(K961-Y961)/Y961</f>
        <v>-7.9774814267339206E-3</v>
      </c>
      <c r="AD961">
        <f>-AC961</f>
        <v>7.9774814267339206E-3</v>
      </c>
      <c r="AE961">
        <f>P961/AB961</f>
        <v>1.1692809377822423E-2</v>
      </c>
    </row>
    <row r="962" spans="1:31" x14ac:dyDescent="0.3">
      <c r="A962" t="s">
        <v>312</v>
      </c>
      <c r="B962">
        <v>60</v>
      </c>
      <c r="C962">
        <v>0.7</v>
      </c>
      <c r="D962" t="str">
        <f>CONCATENATE("OS=",C962)</f>
        <v>OS=0.7</v>
      </c>
      <c r="E962">
        <v>2</v>
      </c>
      <c r="F962">
        <v>0.3</v>
      </c>
      <c r="G962" t="str">
        <f>CONCATENATE("ρ=",F962)</f>
        <v>ρ=0.3</v>
      </c>
      <c r="H962" t="s">
        <v>4</v>
      </c>
      <c r="I962" t="str">
        <f>CONCATENATE("μ=",H962)</f>
        <v>μ=H</v>
      </c>
      <c r="J962">
        <v>1</v>
      </c>
      <c r="K962">
        <v>3003.55776983742</v>
      </c>
      <c r="L962" t="s">
        <v>16</v>
      </c>
      <c r="M962">
        <v>4</v>
      </c>
      <c r="N962">
        <v>6</v>
      </c>
      <c r="O962">
        <v>3.3333333333333299</v>
      </c>
      <c r="P962">
        <v>19.141902799998199</v>
      </c>
      <c r="Q962" t="s">
        <v>312</v>
      </c>
      <c r="R962">
        <v>60</v>
      </c>
      <c r="S962">
        <v>0.7</v>
      </c>
      <c r="T962">
        <v>2</v>
      </c>
      <c r="U962">
        <v>0.3</v>
      </c>
      <c r="V962" t="s">
        <v>4</v>
      </c>
      <c r="W962">
        <v>1</v>
      </c>
      <c r="X962" t="s">
        <v>13</v>
      </c>
      <c r="Y962">
        <v>3027.7112803418599</v>
      </c>
      <c r="Z962">
        <v>3027.7112803418599</v>
      </c>
      <c r="AA962">
        <v>90000000000</v>
      </c>
      <c r="AB962">
        <v>1506.07068249999</v>
      </c>
      <c r="AC962">
        <f>(K962-Y962)/Y962</f>
        <v>-7.9774814267339206E-3</v>
      </c>
      <c r="AD962">
        <f>-AC962</f>
        <v>7.9774814267339206E-3</v>
      </c>
      <c r="AE962">
        <f>P962/AB962</f>
        <v>1.2709830303730334E-2</v>
      </c>
    </row>
    <row r="963" spans="1:31" x14ac:dyDescent="0.3">
      <c r="A963" t="s">
        <v>312</v>
      </c>
      <c r="B963">
        <v>60</v>
      </c>
      <c r="C963">
        <v>0.7</v>
      </c>
      <c r="D963" t="str">
        <f>CONCATENATE("OS=",C963)</f>
        <v>OS=0.7</v>
      </c>
      <c r="E963">
        <v>2</v>
      </c>
      <c r="F963">
        <v>0.3</v>
      </c>
      <c r="G963" t="str">
        <f>CONCATENATE("ρ=",F963)</f>
        <v>ρ=0.3</v>
      </c>
      <c r="H963" t="s">
        <v>4</v>
      </c>
      <c r="I963" t="str">
        <f>CONCATENATE("μ=",H963)</f>
        <v>μ=H</v>
      </c>
      <c r="J963">
        <v>1</v>
      </c>
      <c r="K963">
        <v>3003.55776983742</v>
      </c>
      <c r="L963" t="s">
        <v>15</v>
      </c>
      <c r="M963">
        <v>5</v>
      </c>
      <c r="N963">
        <v>6</v>
      </c>
      <c r="O963">
        <v>3.3333333333333299</v>
      </c>
      <c r="P963">
        <v>18.147924599997999</v>
      </c>
      <c r="Q963" t="s">
        <v>312</v>
      </c>
      <c r="R963">
        <v>60</v>
      </c>
      <c r="S963">
        <v>0.7</v>
      </c>
      <c r="T963">
        <v>2</v>
      </c>
      <c r="U963">
        <v>0.3</v>
      </c>
      <c r="V963" t="s">
        <v>4</v>
      </c>
      <c r="W963">
        <v>1</v>
      </c>
      <c r="X963" t="s">
        <v>13</v>
      </c>
      <c r="Y963">
        <v>3027.7112803418599</v>
      </c>
      <c r="Z963">
        <v>3027.7112803418599</v>
      </c>
      <c r="AA963">
        <v>90000000000</v>
      </c>
      <c r="AB963">
        <v>1506.07068249999</v>
      </c>
      <c r="AC963">
        <f>(K963-Y963)/Y963</f>
        <v>-7.9774814267339206E-3</v>
      </c>
      <c r="AD963">
        <f>-AC963</f>
        <v>7.9774814267339206E-3</v>
      </c>
      <c r="AE963">
        <f>P963/AB963</f>
        <v>1.2049849194244653E-2</v>
      </c>
    </row>
    <row r="964" spans="1:31" x14ac:dyDescent="0.3">
      <c r="A964" t="s">
        <v>311</v>
      </c>
      <c r="B964">
        <v>60</v>
      </c>
      <c r="C964">
        <v>0.3</v>
      </c>
      <c r="D964" t="str">
        <f>CONCATENATE("OS=",C964)</f>
        <v>OS=0.3</v>
      </c>
      <c r="E964">
        <v>2</v>
      </c>
      <c r="F964">
        <v>0.7</v>
      </c>
      <c r="G964" t="str">
        <f>CONCATENATE("ρ=",F964)</f>
        <v>ρ=0.7</v>
      </c>
      <c r="H964" t="s">
        <v>6</v>
      </c>
      <c r="I964" t="str">
        <f>CONCATENATE("μ=",H964)</f>
        <v>μ=L</v>
      </c>
      <c r="J964">
        <v>3</v>
      </c>
      <c r="K964">
        <v>3002.9632388544701</v>
      </c>
      <c r="L964" t="s">
        <v>5</v>
      </c>
      <c r="M964">
        <v>0</v>
      </c>
      <c r="N964">
        <v>6</v>
      </c>
      <c r="O964">
        <v>3.3333333333333299</v>
      </c>
      <c r="P964">
        <v>17.830302199999998</v>
      </c>
      <c r="Q964" t="s">
        <v>311</v>
      </c>
      <c r="R964">
        <v>60</v>
      </c>
      <c r="S964">
        <v>0.3</v>
      </c>
      <c r="T964">
        <v>2</v>
      </c>
      <c r="U964">
        <v>0.7</v>
      </c>
      <c r="V964" t="s">
        <v>6</v>
      </c>
      <c r="W964">
        <v>3</v>
      </c>
      <c r="X964" t="s">
        <v>13</v>
      </c>
      <c r="Y964">
        <v>3191.2683954896102</v>
      </c>
      <c r="Z964">
        <v>3191.2683954896102</v>
      </c>
      <c r="AA964">
        <v>90000000000</v>
      </c>
      <c r="AB964">
        <v>1504.9606896</v>
      </c>
      <c r="AC964">
        <f>(K964-Y964)/Y964</f>
        <v>-5.9006367781939552E-2</v>
      </c>
      <c r="AD964">
        <f>-AC964</f>
        <v>5.9006367781939552E-2</v>
      </c>
      <c r="AE964">
        <f>P964/AB964</f>
        <v>1.1847686337069091E-2</v>
      </c>
    </row>
    <row r="965" spans="1:31" x14ac:dyDescent="0.3">
      <c r="A965" t="s">
        <v>311</v>
      </c>
      <c r="B965">
        <v>60</v>
      </c>
      <c r="C965">
        <v>0.3</v>
      </c>
      <c r="D965" t="str">
        <f>CONCATENATE("OS=",C965)</f>
        <v>OS=0.3</v>
      </c>
      <c r="E965">
        <v>2</v>
      </c>
      <c r="F965">
        <v>0.7</v>
      </c>
      <c r="G965" t="str">
        <f>CONCATENATE("ρ=",F965)</f>
        <v>ρ=0.7</v>
      </c>
      <c r="H965" t="s">
        <v>6</v>
      </c>
      <c r="I965" t="str">
        <f>CONCATENATE("μ=",H965)</f>
        <v>μ=L</v>
      </c>
      <c r="J965">
        <v>3</v>
      </c>
      <c r="K965">
        <v>3002.9632388544701</v>
      </c>
      <c r="L965" t="s">
        <v>17</v>
      </c>
      <c r="M965">
        <v>3</v>
      </c>
      <c r="N965">
        <v>6</v>
      </c>
      <c r="O965">
        <v>3.3333333333333299</v>
      </c>
      <c r="P965">
        <v>18.4545714000005</v>
      </c>
      <c r="Q965" t="s">
        <v>311</v>
      </c>
      <c r="R965">
        <v>60</v>
      </c>
      <c r="S965">
        <v>0.3</v>
      </c>
      <c r="T965">
        <v>2</v>
      </c>
      <c r="U965">
        <v>0.7</v>
      </c>
      <c r="V965" t="s">
        <v>6</v>
      </c>
      <c r="W965">
        <v>3</v>
      </c>
      <c r="X965" t="s">
        <v>13</v>
      </c>
      <c r="Y965">
        <v>3191.2683954896102</v>
      </c>
      <c r="Z965">
        <v>3191.2683954896102</v>
      </c>
      <c r="AA965">
        <v>90000000000</v>
      </c>
      <c r="AB965">
        <v>1504.9606896</v>
      </c>
      <c r="AC965">
        <f>(K965-Y965)/Y965</f>
        <v>-5.9006367781939552E-2</v>
      </c>
      <c r="AD965">
        <f>-AC965</f>
        <v>5.9006367781939552E-2</v>
      </c>
      <c r="AE965">
        <f>P965/AB965</f>
        <v>1.2262493982421227E-2</v>
      </c>
    </row>
    <row r="966" spans="1:31" x14ac:dyDescent="0.3">
      <c r="A966" t="s">
        <v>311</v>
      </c>
      <c r="B966">
        <v>60</v>
      </c>
      <c r="C966">
        <v>0.3</v>
      </c>
      <c r="D966" t="str">
        <f>CONCATENATE("OS=",C966)</f>
        <v>OS=0.3</v>
      </c>
      <c r="E966">
        <v>2</v>
      </c>
      <c r="F966">
        <v>0.7</v>
      </c>
      <c r="G966" t="str">
        <f>CONCATENATE("ρ=",F966)</f>
        <v>ρ=0.7</v>
      </c>
      <c r="H966" t="s">
        <v>6</v>
      </c>
      <c r="I966" t="str">
        <f>CONCATENATE("μ=",H966)</f>
        <v>μ=L</v>
      </c>
      <c r="J966">
        <v>3</v>
      </c>
      <c r="K966">
        <v>3002.9632388544701</v>
      </c>
      <c r="L966" t="s">
        <v>16</v>
      </c>
      <c r="M966">
        <v>4</v>
      </c>
      <c r="N966">
        <v>6</v>
      </c>
      <c r="O966">
        <v>3.3333333333333299</v>
      </c>
      <c r="P966">
        <v>22.992725699999902</v>
      </c>
      <c r="Q966" t="s">
        <v>311</v>
      </c>
      <c r="R966">
        <v>60</v>
      </c>
      <c r="S966">
        <v>0.3</v>
      </c>
      <c r="T966">
        <v>2</v>
      </c>
      <c r="U966">
        <v>0.7</v>
      </c>
      <c r="V966" t="s">
        <v>6</v>
      </c>
      <c r="W966">
        <v>3</v>
      </c>
      <c r="X966" t="s">
        <v>13</v>
      </c>
      <c r="Y966">
        <v>3191.2683954896102</v>
      </c>
      <c r="Z966">
        <v>3191.2683954896102</v>
      </c>
      <c r="AA966">
        <v>90000000000</v>
      </c>
      <c r="AB966">
        <v>1504.9606896</v>
      </c>
      <c r="AC966">
        <f>(K966-Y966)/Y966</f>
        <v>-5.9006367781939552E-2</v>
      </c>
      <c r="AD966">
        <f>-AC966</f>
        <v>5.9006367781939552E-2</v>
      </c>
      <c r="AE966">
        <f>P966/AB966</f>
        <v>1.5277957662874958E-2</v>
      </c>
    </row>
    <row r="967" spans="1:31" x14ac:dyDescent="0.3">
      <c r="A967" t="s">
        <v>311</v>
      </c>
      <c r="B967">
        <v>60</v>
      </c>
      <c r="C967">
        <v>0.3</v>
      </c>
      <c r="D967" t="str">
        <f>CONCATENATE("OS=",C967)</f>
        <v>OS=0.3</v>
      </c>
      <c r="E967">
        <v>2</v>
      </c>
      <c r="F967">
        <v>0.7</v>
      </c>
      <c r="G967" t="str">
        <f>CONCATENATE("ρ=",F967)</f>
        <v>ρ=0.7</v>
      </c>
      <c r="H967" t="s">
        <v>6</v>
      </c>
      <c r="I967" t="str">
        <f>CONCATENATE("μ=",H967)</f>
        <v>μ=L</v>
      </c>
      <c r="J967">
        <v>3</v>
      </c>
      <c r="K967">
        <v>3002.9632388544701</v>
      </c>
      <c r="L967" t="s">
        <v>15</v>
      </c>
      <c r="M967">
        <v>5</v>
      </c>
      <c r="N967">
        <v>6</v>
      </c>
      <c r="O967">
        <v>3.3333333333333299</v>
      </c>
      <c r="P967">
        <v>20.753349099999401</v>
      </c>
      <c r="Q967" t="s">
        <v>311</v>
      </c>
      <c r="R967">
        <v>60</v>
      </c>
      <c r="S967">
        <v>0.3</v>
      </c>
      <c r="T967">
        <v>2</v>
      </c>
      <c r="U967">
        <v>0.7</v>
      </c>
      <c r="V967" t="s">
        <v>6</v>
      </c>
      <c r="W967">
        <v>3</v>
      </c>
      <c r="X967" t="s">
        <v>13</v>
      </c>
      <c r="Y967">
        <v>3191.2683954896102</v>
      </c>
      <c r="Z967">
        <v>3191.2683954896102</v>
      </c>
      <c r="AA967">
        <v>90000000000</v>
      </c>
      <c r="AB967">
        <v>1504.9606896</v>
      </c>
      <c r="AC967">
        <f>(K967-Y967)/Y967</f>
        <v>-5.9006367781939552E-2</v>
      </c>
      <c r="AD967">
        <f>-AC967</f>
        <v>5.9006367781939552E-2</v>
      </c>
      <c r="AE967">
        <f>P967/AB967</f>
        <v>1.3789960922843363E-2</v>
      </c>
    </row>
    <row r="968" spans="1:31" x14ac:dyDescent="0.3">
      <c r="A968" t="s">
        <v>310</v>
      </c>
      <c r="B968">
        <v>60</v>
      </c>
      <c r="C968">
        <v>0.3</v>
      </c>
      <c r="D968" t="str">
        <f>CONCATENATE("OS=",C968)</f>
        <v>OS=0.3</v>
      </c>
      <c r="E968">
        <v>2</v>
      </c>
      <c r="F968">
        <v>0.7</v>
      </c>
      <c r="G968" t="str">
        <f>CONCATENATE("ρ=",F968)</f>
        <v>ρ=0.7</v>
      </c>
      <c r="H968" t="s">
        <v>6</v>
      </c>
      <c r="I968" t="str">
        <f>CONCATENATE("μ=",H968)</f>
        <v>μ=L</v>
      </c>
      <c r="J968">
        <v>4</v>
      </c>
      <c r="K968">
        <v>3002.7507768617402</v>
      </c>
      <c r="L968" t="s">
        <v>5</v>
      </c>
      <c r="M968">
        <v>0</v>
      </c>
      <c r="N968">
        <v>6</v>
      </c>
      <c r="O968">
        <v>3.3333333333333299</v>
      </c>
      <c r="P968">
        <v>29.264191700000001</v>
      </c>
      <c r="Q968" t="s">
        <v>310</v>
      </c>
      <c r="R968">
        <v>60</v>
      </c>
      <c r="S968">
        <v>0.3</v>
      </c>
      <c r="T968">
        <v>2</v>
      </c>
      <c r="U968">
        <v>0.7</v>
      </c>
      <c r="V968" t="s">
        <v>6</v>
      </c>
      <c r="W968">
        <v>4</v>
      </c>
      <c r="X968" t="s">
        <v>13</v>
      </c>
      <c r="Y968">
        <v>3985.4333991766198</v>
      </c>
      <c r="Z968">
        <v>3986.3382099104601</v>
      </c>
      <c r="AA968">
        <v>90000000000</v>
      </c>
      <c r="AB968">
        <v>1511.9796957999999</v>
      </c>
      <c r="AC968">
        <f>(K968-Y968)/Y968</f>
        <v>-0.24656857206995336</v>
      </c>
      <c r="AD968">
        <f>-AC968</f>
        <v>0.24656857206995336</v>
      </c>
      <c r="AE968">
        <f>P968/AB968</f>
        <v>1.9354884051214785E-2</v>
      </c>
    </row>
    <row r="969" spans="1:31" x14ac:dyDescent="0.3">
      <c r="A969" t="s">
        <v>310</v>
      </c>
      <c r="B969">
        <v>60</v>
      </c>
      <c r="C969">
        <v>0.3</v>
      </c>
      <c r="D969" t="str">
        <f>CONCATENATE("OS=",C969)</f>
        <v>OS=0.3</v>
      </c>
      <c r="E969">
        <v>2</v>
      </c>
      <c r="F969">
        <v>0.7</v>
      </c>
      <c r="G969" t="str">
        <f>CONCATENATE("ρ=",F969)</f>
        <v>ρ=0.7</v>
      </c>
      <c r="H969" t="s">
        <v>6</v>
      </c>
      <c r="I969" t="str">
        <f>CONCATENATE("μ=",H969)</f>
        <v>μ=L</v>
      </c>
      <c r="J969">
        <v>4</v>
      </c>
      <c r="K969">
        <v>3002.7507768617402</v>
      </c>
      <c r="L969" t="s">
        <v>17</v>
      </c>
      <c r="M969">
        <v>3</v>
      </c>
      <c r="N969">
        <v>6</v>
      </c>
      <c r="O969">
        <v>3.3333333333333299</v>
      </c>
      <c r="P969">
        <v>30.000696600000001</v>
      </c>
      <c r="Q969" t="s">
        <v>310</v>
      </c>
      <c r="R969">
        <v>60</v>
      </c>
      <c r="S969">
        <v>0.3</v>
      </c>
      <c r="T969">
        <v>2</v>
      </c>
      <c r="U969">
        <v>0.7</v>
      </c>
      <c r="V969" t="s">
        <v>6</v>
      </c>
      <c r="W969">
        <v>4</v>
      </c>
      <c r="X969" t="s">
        <v>13</v>
      </c>
      <c r="Y969">
        <v>3985.4333991766198</v>
      </c>
      <c r="Z969">
        <v>3986.3382099104601</v>
      </c>
      <c r="AA969">
        <v>90000000000</v>
      </c>
      <c r="AB969">
        <v>1511.9796957999999</v>
      </c>
      <c r="AC969">
        <f>(K969-Y969)/Y969</f>
        <v>-0.24656857206995336</v>
      </c>
      <c r="AD969">
        <f>-AC969</f>
        <v>0.24656857206995336</v>
      </c>
      <c r="AE969">
        <f>P969/AB969</f>
        <v>1.9841997007854266E-2</v>
      </c>
    </row>
    <row r="970" spans="1:31" x14ac:dyDescent="0.3">
      <c r="A970" t="s">
        <v>310</v>
      </c>
      <c r="B970">
        <v>60</v>
      </c>
      <c r="C970">
        <v>0.3</v>
      </c>
      <c r="D970" t="str">
        <f>CONCATENATE("OS=",C970)</f>
        <v>OS=0.3</v>
      </c>
      <c r="E970">
        <v>2</v>
      </c>
      <c r="F970">
        <v>0.7</v>
      </c>
      <c r="G970" t="str">
        <f>CONCATENATE("ρ=",F970)</f>
        <v>ρ=0.7</v>
      </c>
      <c r="H970" t="s">
        <v>6</v>
      </c>
      <c r="I970" t="str">
        <f>CONCATENATE("μ=",H970)</f>
        <v>μ=L</v>
      </c>
      <c r="J970">
        <v>4</v>
      </c>
      <c r="K970">
        <v>3002.7507768617402</v>
      </c>
      <c r="L970" t="s">
        <v>16</v>
      </c>
      <c r="M970">
        <v>4</v>
      </c>
      <c r="N970">
        <v>6</v>
      </c>
      <c r="O970">
        <v>3.3333333333333299</v>
      </c>
      <c r="P970">
        <v>31.3720469999998</v>
      </c>
      <c r="Q970" t="s">
        <v>310</v>
      </c>
      <c r="R970">
        <v>60</v>
      </c>
      <c r="S970">
        <v>0.3</v>
      </c>
      <c r="T970">
        <v>2</v>
      </c>
      <c r="U970">
        <v>0.7</v>
      </c>
      <c r="V970" t="s">
        <v>6</v>
      </c>
      <c r="W970">
        <v>4</v>
      </c>
      <c r="X970" t="s">
        <v>13</v>
      </c>
      <c r="Y970">
        <v>3985.4333991766198</v>
      </c>
      <c r="Z970">
        <v>3986.3382099104601</v>
      </c>
      <c r="AA970">
        <v>90000000000</v>
      </c>
      <c r="AB970">
        <v>1511.9796957999999</v>
      </c>
      <c r="AC970">
        <f>(K970-Y970)/Y970</f>
        <v>-0.24656857206995336</v>
      </c>
      <c r="AD970">
        <f>-AC970</f>
        <v>0.24656857206995336</v>
      </c>
      <c r="AE970">
        <f>P970/AB970</f>
        <v>2.0748986965331312E-2</v>
      </c>
    </row>
    <row r="971" spans="1:31" x14ac:dyDescent="0.3">
      <c r="A971" t="s">
        <v>310</v>
      </c>
      <c r="B971">
        <v>60</v>
      </c>
      <c r="C971">
        <v>0.3</v>
      </c>
      <c r="D971" t="str">
        <f>CONCATENATE("OS=",C971)</f>
        <v>OS=0.3</v>
      </c>
      <c r="E971">
        <v>2</v>
      </c>
      <c r="F971">
        <v>0.7</v>
      </c>
      <c r="G971" t="str">
        <f>CONCATENATE("ρ=",F971)</f>
        <v>ρ=0.7</v>
      </c>
      <c r="H971" t="s">
        <v>6</v>
      </c>
      <c r="I971" t="str">
        <f>CONCATENATE("μ=",H971)</f>
        <v>μ=L</v>
      </c>
      <c r="J971">
        <v>4</v>
      </c>
      <c r="K971">
        <v>3002.7507768617402</v>
      </c>
      <c r="L971" t="s">
        <v>15</v>
      </c>
      <c r="M971">
        <v>5</v>
      </c>
      <c r="N971">
        <v>6</v>
      </c>
      <c r="O971">
        <v>3.3333333333333299</v>
      </c>
      <c r="P971">
        <v>24.461158600000001</v>
      </c>
      <c r="Q971" t="s">
        <v>310</v>
      </c>
      <c r="R971">
        <v>60</v>
      </c>
      <c r="S971">
        <v>0.3</v>
      </c>
      <c r="T971">
        <v>2</v>
      </c>
      <c r="U971">
        <v>0.7</v>
      </c>
      <c r="V971" t="s">
        <v>6</v>
      </c>
      <c r="W971">
        <v>4</v>
      </c>
      <c r="X971" t="s">
        <v>13</v>
      </c>
      <c r="Y971">
        <v>3985.4333991766198</v>
      </c>
      <c r="Z971">
        <v>3986.3382099104601</v>
      </c>
      <c r="AA971">
        <v>90000000000</v>
      </c>
      <c r="AB971">
        <v>1511.9796957999999</v>
      </c>
      <c r="AC971">
        <f>(K971-Y971)/Y971</f>
        <v>-0.24656857206995336</v>
      </c>
      <c r="AD971">
        <f>-AC971</f>
        <v>0.24656857206995336</v>
      </c>
      <c r="AE971">
        <f>P971/AB971</f>
        <v>1.6178232199776609E-2</v>
      </c>
    </row>
    <row r="972" spans="1:31" x14ac:dyDescent="0.3">
      <c r="A972" t="s">
        <v>145</v>
      </c>
      <c r="B972">
        <v>10</v>
      </c>
      <c r="C972">
        <v>0.3</v>
      </c>
      <c r="D972" t="str">
        <f>CONCATENATE("OS=",C972)</f>
        <v>OS=0.3</v>
      </c>
      <c r="E972">
        <v>4</v>
      </c>
      <c r="F972">
        <v>0.7</v>
      </c>
      <c r="G972" t="str">
        <f>CONCATENATE("ρ=",F972)</f>
        <v>ρ=0.7</v>
      </c>
      <c r="H972" t="s">
        <v>6</v>
      </c>
      <c r="I972" t="str">
        <f>CONCATENATE("μ=",H972)</f>
        <v>μ=L</v>
      </c>
      <c r="J972">
        <v>4</v>
      </c>
      <c r="K972">
        <v>3001.5120039803001</v>
      </c>
      <c r="L972" t="s">
        <v>28</v>
      </c>
      <c r="M972">
        <v>5</v>
      </c>
      <c r="N972">
        <v>8</v>
      </c>
      <c r="O972">
        <v>6.6666666666666599</v>
      </c>
      <c r="P972">
        <v>8.3965100000000306E-2</v>
      </c>
      <c r="Q972" t="s">
        <v>145</v>
      </c>
      <c r="R972">
        <v>10</v>
      </c>
      <c r="S972">
        <v>0.3</v>
      </c>
      <c r="T972">
        <v>4</v>
      </c>
      <c r="U972">
        <v>0.7</v>
      </c>
      <c r="V972" t="s">
        <v>6</v>
      </c>
      <c r="W972">
        <v>4</v>
      </c>
      <c r="X972" t="s">
        <v>13</v>
      </c>
      <c r="Y972">
        <v>2520.09842092188</v>
      </c>
      <c r="Z972">
        <v>2775.6753464042599</v>
      </c>
      <c r="AA972">
        <v>90000000000</v>
      </c>
      <c r="AB972">
        <v>30.382898600000001</v>
      </c>
      <c r="AC972">
        <f>(K972-Y972)/Y972</f>
        <v>0.19102967529431394</v>
      </c>
      <c r="AD972">
        <f>-AC972</f>
        <v>-0.19102967529431394</v>
      </c>
      <c r="AE972">
        <f>P972/AB972</f>
        <v>2.7635645007221365E-3</v>
      </c>
    </row>
    <row r="973" spans="1:31" x14ac:dyDescent="0.3">
      <c r="A973" t="s">
        <v>240</v>
      </c>
      <c r="B973">
        <v>30</v>
      </c>
      <c r="C973">
        <v>0.3</v>
      </c>
      <c r="D973" t="str">
        <f>CONCATENATE("OS=",C973)</f>
        <v>OS=0.3</v>
      </c>
      <c r="E973">
        <v>2</v>
      </c>
      <c r="F973">
        <v>0.7</v>
      </c>
      <c r="G973" t="str">
        <f>CONCATENATE("ρ=",F973)</f>
        <v>ρ=0.7</v>
      </c>
      <c r="H973" t="s">
        <v>6</v>
      </c>
      <c r="I973" t="str">
        <f>CONCATENATE("μ=",H973)</f>
        <v>μ=L</v>
      </c>
      <c r="J973">
        <v>5</v>
      </c>
      <c r="K973">
        <v>3001.0090004225799</v>
      </c>
      <c r="L973" t="s">
        <v>31</v>
      </c>
      <c r="M973">
        <v>0</v>
      </c>
      <c r="N973">
        <v>8</v>
      </c>
      <c r="O973">
        <v>3.3333333333333299</v>
      </c>
      <c r="P973">
        <v>1.6330830000001599</v>
      </c>
      <c r="Q973" t="s">
        <v>240</v>
      </c>
      <c r="R973">
        <v>30</v>
      </c>
      <c r="S973">
        <v>0.3</v>
      </c>
      <c r="T973">
        <v>2</v>
      </c>
      <c r="U973">
        <v>0.7</v>
      </c>
      <c r="V973" t="s">
        <v>6</v>
      </c>
      <c r="W973">
        <v>5</v>
      </c>
      <c r="X973" t="s">
        <v>13</v>
      </c>
      <c r="Y973">
        <v>3213.3688304449201</v>
      </c>
      <c r="Z973">
        <v>3215.2217827334098</v>
      </c>
      <c r="AA973">
        <v>3251.5770756278998</v>
      </c>
      <c r="AB973">
        <v>791.13895490000095</v>
      </c>
      <c r="AC973">
        <f>(K973-Y973)/Y973</f>
        <v>-6.6086353987860488E-2</v>
      </c>
      <c r="AD973">
        <f>-AC973</f>
        <v>6.6086353987860488E-2</v>
      </c>
      <c r="AE973">
        <f>P973/AB973</f>
        <v>2.0642176571959848E-3</v>
      </c>
    </row>
    <row r="974" spans="1:31" x14ac:dyDescent="0.3">
      <c r="A974" t="s">
        <v>240</v>
      </c>
      <c r="B974">
        <v>30</v>
      </c>
      <c r="C974">
        <v>0.3</v>
      </c>
      <c r="D974" t="str">
        <f>CONCATENATE("OS=",C974)</f>
        <v>OS=0.3</v>
      </c>
      <c r="E974">
        <v>2</v>
      </c>
      <c r="F974">
        <v>0.7</v>
      </c>
      <c r="G974" t="str">
        <f>CONCATENATE("ρ=",F974)</f>
        <v>ρ=0.7</v>
      </c>
      <c r="H974" t="s">
        <v>6</v>
      </c>
      <c r="I974" t="str">
        <f>CONCATENATE("μ=",H974)</f>
        <v>μ=L</v>
      </c>
      <c r="J974">
        <v>5</v>
      </c>
      <c r="K974">
        <v>2998.4491131592599</v>
      </c>
      <c r="L974" t="s">
        <v>30</v>
      </c>
      <c r="M974">
        <v>3</v>
      </c>
      <c r="N974">
        <v>8</v>
      </c>
      <c r="O974">
        <v>3.3333333333333299</v>
      </c>
      <c r="P974">
        <v>1.71064639999985</v>
      </c>
      <c r="Q974" t="s">
        <v>240</v>
      </c>
      <c r="R974">
        <v>30</v>
      </c>
      <c r="S974">
        <v>0.3</v>
      </c>
      <c r="T974">
        <v>2</v>
      </c>
      <c r="U974">
        <v>0.7</v>
      </c>
      <c r="V974" t="s">
        <v>6</v>
      </c>
      <c r="W974">
        <v>5</v>
      </c>
      <c r="X974" t="s">
        <v>13</v>
      </c>
      <c r="Y974">
        <v>3213.3688304449201</v>
      </c>
      <c r="Z974">
        <v>3215.2217827334098</v>
      </c>
      <c r="AA974">
        <v>3251.5770756278998</v>
      </c>
      <c r="AB974">
        <v>791.13895490000095</v>
      </c>
      <c r="AC974">
        <f>(K974-Y974)/Y974</f>
        <v>-6.6882990601456305E-2</v>
      </c>
      <c r="AD974">
        <f>-AC974</f>
        <v>6.6882990601456305E-2</v>
      </c>
      <c r="AE974">
        <f>P974/AB974</f>
        <v>2.1622578301887228E-3</v>
      </c>
    </row>
    <row r="975" spans="1:31" x14ac:dyDescent="0.3">
      <c r="A975" t="s">
        <v>241</v>
      </c>
      <c r="B975">
        <v>30</v>
      </c>
      <c r="C975">
        <v>0.3</v>
      </c>
      <c r="D975" t="str">
        <f>CONCATENATE("OS=",C975)</f>
        <v>OS=0.3</v>
      </c>
      <c r="E975">
        <v>4</v>
      </c>
      <c r="F975">
        <v>0.7</v>
      </c>
      <c r="G975" t="str">
        <f>CONCATENATE("ρ=",F975)</f>
        <v>ρ=0.7</v>
      </c>
      <c r="H975" t="s">
        <v>6</v>
      </c>
      <c r="I975" t="str">
        <f>CONCATENATE("μ=",H975)</f>
        <v>μ=L</v>
      </c>
      <c r="J975">
        <v>3</v>
      </c>
      <c r="K975">
        <v>2994.1971296147499</v>
      </c>
      <c r="L975" t="s">
        <v>25</v>
      </c>
      <c r="M975">
        <v>4</v>
      </c>
      <c r="N975">
        <v>9</v>
      </c>
      <c r="O975">
        <v>6.6666666666666599</v>
      </c>
      <c r="P975">
        <v>2.6239267000000801</v>
      </c>
      <c r="Q975" t="s">
        <v>241</v>
      </c>
      <c r="R975">
        <v>30</v>
      </c>
      <c r="S975">
        <v>0.3</v>
      </c>
      <c r="T975">
        <v>4</v>
      </c>
      <c r="U975">
        <v>0.7</v>
      </c>
      <c r="V975" t="s">
        <v>6</v>
      </c>
      <c r="W975">
        <v>3</v>
      </c>
      <c r="X975" t="s">
        <v>13</v>
      </c>
      <c r="Y975">
        <v>3741.8263548289701</v>
      </c>
      <c r="Z975">
        <v>3869.31315360812</v>
      </c>
      <c r="AA975">
        <v>3986.5055118220698</v>
      </c>
      <c r="AB975">
        <v>1285.40464169999</v>
      </c>
      <c r="AC975">
        <f>(K975-Y975)/Y975</f>
        <v>-0.19980329238137309</v>
      </c>
      <c r="AD975">
        <f>-AC975</f>
        <v>0.19980329238137309</v>
      </c>
      <c r="AE975">
        <f>P975/AB975</f>
        <v>2.0413234983575682E-3</v>
      </c>
    </row>
    <row r="976" spans="1:31" x14ac:dyDescent="0.3">
      <c r="A976" t="s">
        <v>253</v>
      </c>
      <c r="B976">
        <v>20</v>
      </c>
      <c r="C976">
        <v>0.7</v>
      </c>
      <c r="D976" t="str">
        <f>CONCATENATE("OS=",C976)</f>
        <v>OS=0.7</v>
      </c>
      <c r="E976">
        <v>4</v>
      </c>
      <c r="F976">
        <v>0.7</v>
      </c>
      <c r="G976" t="str">
        <f>CONCATENATE("ρ=",F976)</f>
        <v>ρ=0.7</v>
      </c>
      <c r="H976" t="s">
        <v>4</v>
      </c>
      <c r="I976" t="str">
        <f>CONCATENATE("μ=",H976)</f>
        <v>μ=H</v>
      </c>
      <c r="J976">
        <v>2</v>
      </c>
      <c r="K976">
        <v>2992.4641831714198</v>
      </c>
      <c r="L976" t="s">
        <v>31</v>
      </c>
      <c r="M976">
        <v>0</v>
      </c>
      <c r="N976">
        <v>8</v>
      </c>
      <c r="O976">
        <v>6.6666666666666599</v>
      </c>
      <c r="P976">
        <v>0.52056140000001905</v>
      </c>
      <c r="Q976" t="s">
        <v>253</v>
      </c>
      <c r="R976">
        <v>20</v>
      </c>
      <c r="S976">
        <v>0.7</v>
      </c>
      <c r="T976">
        <v>4</v>
      </c>
      <c r="U976">
        <v>0.7</v>
      </c>
      <c r="V976" t="s">
        <v>4</v>
      </c>
      <c r="W976">
        <v>2</v>
      </c>
      <c r="X976" t="s">
        <v>13</v>
      </c>
      <c r="Y976">
        <v>2904.52231054813</v>
      </c>
      <c r="Z976">
        <v>2916.02540472289</v>
      </c>
      <c r="AA976">
        <v>3227.7896954039702</v>
      </c>
      <c r="AB976">
        <v>227.2867301</v>
      </c>
      <c r="AC976">
        <f>(K976-Y976)/Y976</f>
        <v>3.0277568295453628E-2</v>
      </c>
      <c r="AD976">
        <f>-AC976</f>
        <v>-3.0277568295453628E-2</v>
      </c>
      <c r="AE976">
        <f>P976/AB976</f>
        <v>2.2903290472390805E-3</v>
      </c>
    </row>
    <row r="977" spans="1:31" x14ac:dyDescent="0.3">
      <c r="A977" t="s">
        <v>253</v>
      </c>
      <c r="B977">
        <v>20</v>
      </c>
      <c r="C977">
        <v>0.7</v>
      </c>
      <c r="D977" t="str">
        <f>CONCATENATE("OS=",C977)</f>
        <v>OS=0.7</v>
      </c>
      <c r="E977">
        <v>4</v>
      </c>
      <c r="F977">
        <v>0.7</v>
      </c>
      <c r="G977" t="str">
        <f>CONCATENATE("ρ=",F977)</f>
        <v>ρ=0.7</v>
      </c>
      <c r="H977" t="s">
        <v>4</v>
      </c>
      <c r="I977" t="str">
        <f>CONCATENATE("μ=",H977)</f>
        <v>μ=H</v>
      </c>
      <c r="J977">
        <v>2</v>
      </c>
      <c r="K977">
        <v>2992.4641831714198</v>
      </c>
      <c r="L977" t="s">
        <v>28</v>
      </c>
      <c r="M977">
        <v>5</v>
      </c>
      <c r="N977">
        <v>8</v>
      </c>
      <c r="O977">
        <v>6.6666666666666599</v>
      </c>
      <c r="P977">
        <v>0.48962310000001702</v>
      </c>
      <c r="Q977" t="s">
        <v>253</v>
      </c>
      <c r="R977">
        <v>20</v>
      </c>
      <c r="S977">
        <v>0.7</v>
      </c>
      <c r="T977">
        <v>4</v>
      </c>
      <c r="U977">
        <v>0.7</v>
      </c>
      <c r="V977" t="s">
        <v>4</v>
      </c>
      <c r="W977">
        <v>2</v>
      </c>
      <c r="X977" t="s">
        <v>13</v>
      </c>
      <c r="Y977">
        <v>2904.52231054813</v>
      </c>
      <c r="Z977">
        <v>2916.02540472289</v>
      </c>
      <c r="AA977">
        <v>3227.7896954039702</v>
      </c>
      <c r="AB977">
        <v>227.2867301</v>
      </c>
      <c r="AC977">
        <f>(K977-Y977)/Y977</f>
        <v>3.0277568295453628E-2</v>
      </c>
      <c r="AD977">
        <f>-AC977</f>
        <v>-3.0277568295453628E-2</v>
      </c>
      <c r="AE977">
        <f>P977/AB977</f>
        <v>2.1542089139326179E-3</v>
      </c>
    </row>
    <row r="978" spans="1:31" x14ac:dyDescent="0.3">
      <c r="A978" t="s">
        <v>253</v>
      </c>
      <c r="B978">
        <v>20</v>
      </c>
      <c r="C978">
        <v>0.7</v>
      </c>
      <c r="D978" t="str">
        <f>CONCATENATE("OS=",C978)</f>
        <v>OS=0.7</v>
      </c>
      <c r="E978">
        <v>4</v>
      </c>
      <c r="F978">
        <v>0.7</v>
      </c>
      <c r="G978" t="str">
        <f>CONCATENATE("ρ=",F978)</f>
        <v>ρ=0.7</v>
      </c>
      <c r="H978" t="s">
        <v>4</v>
      </c>
      <c r="I978" t="str">
        <f>CONCATENATE("μ=",H978)</f>
        <v>μ=H</v>
      </c>
      <c r="J978">
        <v>2</v>
      </c>
      <c r="K978">
        <v>2992.4349002090298</v>
      </c>
      <c r="L978" t="s">
        <v>30</v>
      </c>
      <c r="M978">
        <v>3</v>
      </c>
      <c r="N978">
        <v>8</v>
      </c>
      <c r="O978">
        <v>6.6666666666666599</v>
      </c>
      <c r="P978">
        <v>0.53548269999998799</v>
      </c>
      <c r="Q978" t="s">
        <v>253</v>
      </c>
      <c r="R978">
        <v>20</v>
      </c>
      <c r="S978">
        <v>0.7</v>
      </c>
      <c r="T978">
        <v>4</v>
      </c>
      <c r="U978">
        <v>0.7</v>
      </c>
      <c r="V978" t="s">
        <v>4</v>
      </c>
      <c r="W978">
        <v>2</v>
      </c>
      <c r="X978" t="s">
        <v>13</v>
      </c>
      <c r="Y978">
        <v>2904.52231054813</v>
      </c>
      <c r="Z978">
        <v>2916.02540472289</v>
      </c>
      <c r="AA978">
        <v>3227.7896954039702</v>
      </c>
      <c r="AB978">
        <v>227.2867301</v>
      </c>
      <c r="AC978">
        <f>(K978-Y978)/Y978</f>
        <v>3.0267486444030548E-2</v>
      </c>
      <c r="AD978">
        <f>-AC978</f>
        <v>-3.0267486444030548E-2</v>
      </c>
      <c r="AE978">
        <f>P978/AB978</f>
        <v>2.355978722402272E-3</v>
      </c>
    </row>
    <row r="979" spans="1:31" x14ac:dyDescent="0.3">
      <c r="A979" t="s">
        <v>253</v>
      </c>
      <c r="B979">
        <v>20</v>
      </c>
      <c r="C979">
        <v>0.7</v>
      </c>
      <c r="D979" t="str">
        <f>CONCATENATE("OS=",C979)</f>
        <v>OS=0.7</v>
      </c>
      <c r="E979">
        <v>4</v>
      </c>
      <c r="F979">
        <v>0.7</v>
      </c>
      <c r="G979" t="str">
        <f>CONCATENATE("ρ=",F979)</f>
        <v>ρ=0.7</v>
      </c>
      <c r="H979" t="s">
        <v>4</v>
      </c>
      <c r="I979" t="str">
        <f>CONCATENATE("μ=",H979)</f>
        <v>μ=H</v>
      </c>
      <c r="J979">
        <v>2</v>
      </c>
      <c r="K979">
        <v>2992.4349002090298</v>
      </c>
      <c r="L979" t="s">
        <v>29</v>
      </c>
      <c r="M979">
        <v>4</v>
      </c>
      <c r="N979">
        <v>8</v>
      </c>
      <c r="O979">
        <v>6.6666666666666599</v>
      </c>
      <c r="P979">
        <v>0.51480980000008003</v>
      </c>
      <c r="Q979" t="s">
        <v>253</v>
      </c>
      <c r="R979">
        <v>20</v>
      </c>
      <c r="S979">
        <v>0.7</v>
      </c>
      <c r="T979">
        <v>4</v>
      </c>
      <c r="U979">
        <v>0.7</v>
      </c>
      <c r="V979" t="s">
        <v>4</v>
      </c>
      <c r="W979">
        <v>2</v>
      </c>
      <c r="X979" t="s">
        <v>13</v>
      </c>
      <c r="Y979">
        <v>2904.52231054813</v>
      </c>
      <c r="Z979">
        <v>2916.02540472289</v>
      </c>
      <c r="AA979">
        <v>3227.7896954039702</v>
      </c>
      <c r="AB979">
        <v>227.2867301</v>
      </c>
      <c r="AC979">
        <f>(K979-Y979)/Y979</f>
        <v>3.0267486444030548E-2</v>
      </c>
      <c r="AD979">
        <f>-AC979</f>
        <v>-3.0267486444030548E-2</v>
      </c>
      <c r="AE979">
        <f>P979/AB979</f>
        <v>2.2650235663717704E-3</v>
      </c>
    </row>
    <row r="980" spans="1:31" x14ac:dyDescent="0.3">
      <c r="A980" t="s">
        <v>309</v>
      </c>
      <c r="B980">
        <v>30</v>
      </c>
      <c r="C980">
        <v>0.3</v>
      </c>
      <c r="D980" t="str">
        <f>CONCATENATE("OS=",C980)</f>
        <v>OS=0.3</v>
      </c>
      <c r="E980">
        <v>4</v>
      </c>
      <c r="F980">
        <v>0.7</v>
      </c>
      <c r="G980" t="str">
        <f>CONCATENATE("ρ=",F980)</f>
        <v>ρ=0.7</v>
      </c>
      <c r="H980" t="s">
        <v>6</v>
      </c>
      <c r="I980" t="str">
        <f>CONCATENATE("μ=",H980)</f>
        <v>μ=L</v>
      </c>
      <c r="J980">
        <v>2</v>
      </c>
      <c r="K980">
        <v>2990.8420119994498</v>
      </c>
      <c r="L980" t="s">
        <v>5</v>
      </c>
      <c r="M980">
        <v>0</v>
      </c>
      <c r="N980">
        <v>6</v>
      </c>
      <c r="O980">
        <v>6.6666666666666599</v>
      </c>
      <c r="P980">
        <v>2.4417871999998999</v>
      </c>
      <c r="Q980" t="s">
        <v>309</v>
      </c>
      <c r="R980">
        <v>30</v>
      </c>
      <c r="S980">
        <v>0.3</v>
      </c>
      <c r="T980">
        <v>4</v>
      </c>
      <c r="U980">
        <v>0.7</v>
      </c>
      <c r="V980" t="s">
        <v>6</v>
      </c>
      <c r="W980">
        <v>2</v>
      </c>
      <c r="X980" t="s">
        <v>13</v>
      </c>
      <c r="Y980">
        <v>3970.5341289090502</v>
      </c>
      <c r="Z980">
        <v>4127.4131176028504</v>
      </c>
      <c r="AA980">
        <v>4127.4131176028504</v>
      </c>
      <c r="AB980">
        <v>1360.47906239999</v>
      </c>
      <c r="AC980">
        <f>(K980-Y980)/Y980</f>
        <v>-0.24674063617198577</v>
      </c>
      <c r="AD980">
        <f>-AC980</f>
        <v>0.24674063617198577</v>
      </c>
      <c r="AE980">
        <f>P980/AB980</f>
        <v>1.7947995433993662E-3</v>
      </c>
    </row>
    <row r="981" spans="1:31" x14ac:dyDescent="0.3">
      <c r="A981" t="s">
        <v>309</v>
      </c>
      <c r="B981">
        <v>30</v>
      </c>
      <c r="C981">
        <v>0.3</v>
      </c>
      <c r="D981" t="str">
        <f>CONCATENATE("OS=",C981)</f>
        <v>OS=0.3</v>
      </c>
      <c r="E981">
        <v>4</v>
      </c>
      <c r="F981">
        <v>0.7</v>
      </c>
      <c r="G981" t="str">
        <f>CONCATENATE("ρ=",F981)</f>
        <v>ρ=0.7</v>
      </c>
      <c r="H981" t="s">
        <v>6</v>
      </c>
      <c r="I981" t="str">
        <f>CONCATENATE("μ=",H981)</f>
        <v>μ=L</v>
      </c>
      <c r="J981">
        <v>2</v>
      </c>
      <c r="K981">
        <v>2990.8420119994498</v>
      </c>
      <c r="L981" t="s">
        <v>17</v>
      </c>
      <c r="M981">
        <v>3</v>
      </c>
      <c r="N981">
        <v>6</v>
      </c>
      <c r="O981">
        <v>6.6666666666666599</v>
      </c>
      <c r="P981">
        <v>2.4599164000001101</v>
      </c>
      <c r="Q981" t="s">
        <v>309</v>
      </c>
      <c r="R981">
        <v>30</v>
      </c>
      <c r="S981">
        <v>0.3</v>
      </c>
      <c r="T981">
        <v>4</v>
      </c>
      <c r="U981">
        <v>0.7</v>
      </c>
      <c r="V981" t="s">
        <v>6</v>
      </c>
      <c r="W981">
        <v>2</v>
      </c>
      <c r="X981" t="s">
        <v>13</v>
      </c>
      <c r="Y981">
        <v>3970.5341289090502</v>
      </c>
      <c r="Z981">
        <v>4127.4131176028504</v>
      </c>
      <c r="AA981">
        <v>4127.4131176028504</v>
      </c>
      <c r="AB981">
        <v>1360.47906239999</v>
      </c>
      <c r="AC981">
        <f>(K981-Y981)/Y981</f>
        <v>-0.24674063617198577</v>
      </c>
      <c r="AD981">
        <f>-AC981</f>
        <v>0.24674063617198577</v>
      </c>
      <c r="AE981">
        <f>P981/AB981</f>
        <v>1.8081251435509988E-3</v>
      </c>
    </row>
    <row r="982" spans="1:31" x14ac:dyDescent="0.3">
      <c r="A982" t="s">
        <v>309</v>
      </c>
      <c r="B982">
        <v>30</v>
      </c>
      <c r="C982">
        <v>0.3</v>
      </c>
      <c r="D982" t="str">
        <f>CONCATENATE("OS=",C982)</f>
        <v>OS=0.3</v>
      </c>
      <c r="E982">
        <v>4</v>
      </c>
      <c r="F982">
        <v>0.7</v>
      </c>
      <c r="G982" t="str">
        <f>CONCATENATE("ρ=",F982)</f>
        <v>ρ=0.7</v>
      </c>
      <c r="H982" t="s">
        <v>6</v>
      </c>
      <c r="I982" t="str">
        <f>CONCATENATE("μ=",H982)</f>
        <v>μ=L</v>
      </c>
      <c r="J982">
        <v>2</v>
      </c>
      <c r="K982">
        <v>2990.8420119994498</v>
      </c>
      <c r="L982" t="s">
        <v>16</v>
      </c>
      <c r="M982">
        <v>4</v>
      </c>
      <c r="N982">
        <v>6</v>
      </c>
      <c r="O982">
        <v>6.6666666666666599</v>
      </c>
      <c r="P982">
        <v>2.64550870000016</v>
      </c>
      <c r="Q982" t="s">
        <v>309</v>
      </c>
      <c r="R982">
        <v>30</v>
      </c>
      <c r="S982">
        <v>0.3</v>
      </c>
      <c r="T982">
        <v>4</v>
      </c>
      <c r="U982">
        <v>0.7</v>
      </c>
      <c r="V982" t="s">
        <v>6</v>
      </c>
      <c r="W982">
        <v>2</v>
      </c>
      <c r="X982" t="s">
        <v>13</v>
      </c>
      <c r="Y982">
        <v>3970.5341289090502</v>
      </c>
      <c r="Z982">
        <v>4127.4131176028504</v>
      </c>
      <c r="AA982">
        <v>4127.4131176028504</v>
      </c>
      <c r="AB982">
        <v>1360.47906239999</v>
      </c>
      <c r="AC982">
        <f>(K982-Y982)/Y982</f>
        <v>-0.24674063617198577</v>
      </c>
      <c r="AD982">
        <f>-AC982</f>
        <v>0.24674063617198577</v>
      </c>
      <c r="AE982">
        <f>P982/AB982</f>
        <v>1.9445420169372388E-3</v>
      </c>
    </row>
    <row r="983" spans="1:31" x14ac:dyDescent="0.3">
      <c r="A983" t="s">
        <v>309</v>
      </c>
      <c r="B983">
        <v>30</v>
      </c>
      <c r="C983">
        <v>0.3</v>
      </c>
      <c r="D983" t="str">
        <f>CONCATENATE("OS=",C983)</f>
        <v>OS=0.3</v>
      </c>
      <c r="E983">
        <v>4</v>
      </c>
      <c r="F983">
        <v>0.7</v>
      </c>
      <c r="G983" t="str">
        <f>CONCATENATE("ρ=",F983)</f>
        <v>ρ=0.7</v>
      </c>
      <c r="H983" t="s">
        <v>6</v>
      </c>
      <c r="I983" t="str">
        <f>CONCATENATE("μ=",H983)</f>
        <v>μ=L</v>
      </c>
      <c r="J983">
        <v>2</v>
      </c>
      <c r="K983">
        <v>2990.8420119994498</v>
      </c>
      <c r="L983" t="s">
        <v>15</v>
      </c>
      <c r="M983">
        <v>5</v>
      </c>
      <c r="N983">
        <v>6</v>
      </c>
      <c r="O983">
        <v>6.6666666666666599</v>
      </c>
      <c r="P983">
        <v>2.6394364999998698</v>
      </c>
      <c r="Q983" t="s">
        <v>309</v>
      </c>
      <c r="R983">
        <v>30</v>
      </c>
      <c r="S983">
        <v>0.3</v>
      </c>
      <c r="T983">
        <v>4</v>
      </c>
      <c r="U983">
        <v>0.7</v>
      </c>
      <c r="V983" t="s">
        <v>6</v>
      </c>
      <c r="W983">
        <v>2</v>
      </c>
      <c r="X983" t="s">
        <v>13</v>
      </c>
      <c r="Y983">
        <v>3970.5341289090502</v>
      </c>
      <c r="Z983">
        <v>4127.4131176028504</v>
      </c>
      <c r="AA983">
        <v>4127.4131176028504</v>
      </c>
      <c r="AB983">
        <v>1360.47906239999</v>
      </c>
      <c r="AC983">
        <f>(K983-Y983)/Y983</f>
        <v>-0.24674063617198577</v>
      </c>
      <c r="AD983">
        <f>-AC983</f>
        <v>0.24674063617198577</v>
      </c>
      <c r="AE983">
        <f>P983/AB983</f>
        <v>1.940078736194367E-3</v>
      </c>
    </row>
    <row r="984" spans="1:31" x14ac:dyDescent="0.3">
      <c r="A984" t="s">
        <v>145</v>
      </c>
      <c r="B984">
        <v>10</v>
      </c>
      <c r="C984">
        <v>0.3</v>
      </c>
      <c r="D984" t="str">
        <f>CONCATENATE("OS=",C984)</f>
        <v>OS=0.3</v>
      </c>
      <c r="E984">
        <v>4</v>
      </c>
      <c r="F984">
        <v>0.7</v>
      </c>
      <c r="G984" t="str">
        <f>CONCATENATE("ρ=",F984)</f>
        <v>ρ=0.7</v>
      </c>
      <c r="H984" t="s">
        <v>6</v>
      </c>
      <c r="I984" t="str">
        <f>CONCATENATE("μ=",H984)</f>
        <v>μ=L</v>
      </c>
      <c r="J984">
        <v>4</v>
      </c>
      <c r="K984">
        <v>2990.4047303042898</v>
      </c>
      <c r="L984" t="s">
        <v>30</v>
      </c>
      <c r="M984">
        <v>3</v>
      </c>
      <c r="N984">
        <v>8</v>
      </c>
      <c r="O984">
        <v>6.6666666666666599</v>
      </c>
      <c r="P984">
        <v>6.5589299999999101E-2</v>
      </c>
      <c r="Q984" t="s">
        <v>145</v>
      </c>
      <c r="R984">
        <v>10</v>
      </c>
      <c r="S984">
        <v>0.3</v>
      </c>
      <c r="T984">
        <v>4</v>
      </c>
      <c r="U984">
        <v>0.7</v>
      </c>
      <c r="V984" t="s">
        <v>6</v>
      </c>
      <c r="W984">
        <v>4</v>
      </c>
      <c r="X984" t="s">
        <v>13</v>
      </c>
      <c r="Y984">
        <v>2520.09842092188</v>
      </c>
      <c r="Z984">
        <v>2775.6753464042599</v>
      </c>
      <c r="AA984">
        <v>90000000000</v>
      </c>
      <c r="AB984">
        <v>30.382898600000001</v>
      </c>
      <c r="AC984">
        <f>(K984-Y984)/Y984</f>
        <v>0.18662219914822475</v>
      </c>
      <c r="AD984">
        <f>-AC984</f>
        <v>-0.18662219914822475</v>
      </c>
      <c r="AE984">
        <f>P984/AB984</f>
        <v>2.1587571634787703E-3</v>
      </c>
    </row>
    <row r="985" spans="1:31" x14ac:dyDescent="0.3">
      <c r="A985" t="s">
        <v>182</v>
      </c>
      <c r="B985">
        <v>30</v>
      </c>
      <c r="C985">
        <v>0.3</v>
      </c>
      <c r="D985" t="str">
        <f>CONCATENATE("OS=",C985)</f>
        <v>OS=0.3</v>
      </c>
      <c r="E985">
        <v>4</v>
      </c>
      <c r="F985">
        <v>0.7</v>
      </c>
      <c r="G985" t="str">
        <f>CONCATENATE("ρ=",F985)</f>
        <v>ρ=0.7</v>
      </c>
      <c r="H985" t="s">
        <v>4</v>
      </c>
      <c r="I985" t="str">
        <f>CONCATENATE("μ=",H985)</f>
        <v>μ=H</v>
      </c>
      <c r="J985">
        <v>1</v>
      </c>
      <c r="K985">
        <v>2988.74423070584</v>
      </c>
      <c r="L985" t="s">
        <v>31</v>
      </c>
      <c r="M985">
        <v>0</v>
      </c>
      <c r="N985">
        <v>8</v>
      </c>
      <c r="O985">
        <v>6.6666666666666599</v>
      </c>
      <c r="P985">
        <v>2.0338892999998199</v>
      </c>
      <c r="Q985" t="s">
        <v>182</v>
      </c>
      <c r="R985">
        <v>30</v>
      </c>
      <c r="S985">
        <v>0.3</v>
      </c>
      <c r="T985">
        <v>4</v>
      </c>
      <c r="U985">
        <v>0.7</v>
      </c>
      <c r="V985" t="s">
        <v>4</v>
      </c>
      <c r="W985">
        <v>1</v>
      </c>
      <c r="X985" t="s">
        <v>13</v>
      </c>
      <c r="Y985">
        <v>2385.9437664246898</v>
      </c>
      <c r="Z985">
        <v>2392.1172531606499</v>
      </c>
      <c r="AA985">
        <v>2569.1711087786898</v>
      </c>
      <c r="AB985">
        <v>1130.7928227999901</v>
      </c>
      <c r="AC985">
        <f>(K985-Y985)/Y985</f>
        <v>0.25264655134116593</v>
      </c>
      <c r="AD985">
        <f>-AC985</f>
        <v>-0.25264655134116593</v>
      </c>
      <c r="AE985">
        <f>P985/AB985</f>
        <v>1.7986400859563696E-3</v>
      </c>
    </row>
    <row r="986" spans="1:31" x14ac:dyDescent="0.3">
      <c r="A986" t="s">
        <v>306</v>
      </c>
      <c r="B986">
        <v>30</v>
      </c>
      <c r="C986">
        <v>0.3</v>
      </c>
      <c r="D986" t="str">
        <f>CONCATENATE("OS=",C986)</f>
        <v>OS=0.3</v>
      </c>
      <c r="E986">
        <v>2</v>
      </c>
      <c r="F986">
        <v>0.7</v>
      </c>
      <c r="G986" t="str">
        <f>CONCATENATE("ρ=",F986)</f>
        <v>ρ=0.7</v>
      </c>
      <c r="H986" t="s">
        <v>6</v>
      </c>
      <c r="I986" t="str">
        <f>CONCATENATE("μ=",H986)</f>
        <v>μ=L</v>
      </c>
      <c r="J986">
        <v>4</v>
      </c>
      <c r="K986">
        <v>2985.4047222538602</v>
      </c>
      <c r="L986" t="s">
        <v>21</v>
      </c>
      <c r="M986">
        <v>0</v>
      </c>
      <c r="N986">
        <v>7</v>
      </c>
      <c r="O986">
        <v>3.3333333333333299</v>
      </c>
      <c r="P986">
        <v>2.2625637000001002</v>
      </c>
      <c r="Q986" t="s">
        <v>306</v>
      </c>
      <c r="R986">
        <v>30</v>
      </c>
      <c r="S986">
        <v>0.3</v>
      </c>
      <c r="T986">
        <v>2</v>
      </c>
      <c r="U986">
        <v>0.7</v>
      </c>
      <c r="V986" t="s">
        <v>6</v>
      </c>
      <c r="W986">
        <v>4</v>
      </c>
      <c r="X986" t="s">
        <v>13</v>
      </c>
      <c r="Y986">
        <v>3682.5009218506002</v>
      </c>
      <c r="Z986">
        <v>3717.6199595528501</v>
      </c>
      <c r="AA986">
        <v>3771.7273856525399</v>
      </c>
      <c r="AB986">
        <v>1047.3952624999999</v>
      </c>
      <c r="AC986">
        <f>(K986-Y986)/Y986</f>
        <v>-0.18929966737019091</v>
      </c>
      <c r="AD986">
        <f>-AC986</f>
        <v>0.18929966737019091</v>
      </c>
      <c r="AE986">
        <f>P986/AB986</f>
        <v>2.16018133841817E-3</v>
      </c>
    </row>
    <row r="987" spans="1:31" x14ac:dyDescent="0.3">
      <c r="A987" t="s">
        <v>306</v>
      </c>
      <c r="B987">
        <v>30</v>
      </c>
      <c r="C987">
        <v>0.3</v>
      </c>
      <c r="D987" t="str">
        <f>CONCATENATE("OS=",C987)</f>
        <v>OS=0.3</v>
      </c>
      <c r="E987">
        <v>2</v>
      </c>
      <c r="F987">
        <v>0.7</v>
      </c>
      <c r="G987" t="str">
        <f>CONCATENATE("ρ=",F987)</f>
        <v>ρ=0.7</v>
      </c>
      <c r="H987" t="s">
        <v>6</v>
      </c>
      <c r="I987" t="str">
        <f>CONCATENATE("μ=",H987)</f>
        <v>μ=L</v>
      </c>
      <c r="J987">
        <v>4</v>
      </c>
      <c r="K987">
        <v>2985.4047222538602</v>
      </c>
      <c r="L987" t="s">
        <v>20</v>
      </c>
      <c r="M987">
        <v>3</v>
      </c>
      <c r="N987">
        <v>7</v>
      </c>
      <c r="O987">
        <v>3.3333333333333299</v>
      </c>
      <c r="P987">
        <v>2.1717473000001002</v>
      </c>
      <c r="Q987" t="s">
        <v>306</v>
      </c>
      <c r="R987">
        <v>30</v>
      </c>
      <c r="S987">
        <v>0.3</v>
      </c>
      <c r="T987">
        <v>2</v>
      </c>
      <c r="U987">
        <v>0.7</v>
      </c>
      <c r="V987" t="s">
        <v>6</v>
      </c>
      <c r="W987">
        <v>4</v>
      </c>
      <c r="X987" t="s">
        <v>13</v>
      </c>
      <c r="Y987">
        <v>3682.5009218506002</v>
      </c>
      <c r="Z987">
        <v>3717.6199595528501</v>
      </c>
      <c r="AA987">
        <v>3771.7273856525399</v>
      </c>
      <c r="AB987">
        <v>1047.3952624999999</v>
      </c>
      <c r="AC987">
        <f>(K987-Y987)/Y987</f>
        <v>-0.18929966737019091</v>
      </c>
      <c r="AD987">
        <f>-AC987</f>
        <v>0.18929966737019091</v>
      </c>
      <c r="AE987">
        <f>P987/AB987</f>
        <v>2.0734744348722889E-3</v>
      </c>
    </row>
    <row r="988" spans="1:31" x14ac:dyDescent="0.3">
      <c r="A988" t="s">
        <v>306</v>
      </c>
      <c r="B988">
        <v>30</v>
      </c>
      <c r="C988">
        <v>0.3</v>
      </c>
      <c r="D988" t="str">
        <f>CONCATENATE("OS=",C988)</f>
        <v>OS=0.3</v>
      </c>
      <c r="E988">
        <v>2</v>
      </c>
      <c r="F988">
        <v>0.7</v>
      </c>
      <c r="G988" t="str">
        <f>CONCATENATE("ρ=",F988)</f>
        <v>ρ=0.7</v>
      </c>
      <c r="H988" t="s">
        <v>6</v>
      </c>
      <c r="I988" t="str">
        <f>CONCATENATE("μ=",H988)</f>
        <v>μ=L</v>
      </c>
      <c r="J988">
        <v>4</v>
      </c>
      <c r="K988">
        <v>2985.4047222538602</v>
      </c>
      <c r="L988" t="s">
        <v>19</v>
      </c>
      <c r="M988">
        <v>4</v>
      </c>
      <c r="N988">
        <v>7</v>
      </c>
      <c r="O988">
        <v>3.3333333333333299</v>
      </c>
      <c r="P988">
        <v>2.1441013000000999</v>
      </c>
      <c r="Q988" t="s">
        <v>306</v>
      </c>
      <c r="R988">
        <v>30</v>
      </c>
      <c r="S988">
        <v>0.3</v>
      </c>
      <c r="T988">
        <v>2</v>
      </c>
      <c r="U988">
        <v>0.7</v>
      </c>
      <c r="V988" t="s">
        <v>6</v>
      </c>
      <c r="W988">
        <v>4</v>
      </c>
      <c r="X988" t="s">
        <v>13</v>
      </c>
      <c r="Y988">
        <v>3682.5009218506002</v>
      </c>
      <c r="Z988">
        <v>3717.6199595528501</v>
      </c>
      <c r="AA988">
        <v>3771.7273856525399</v>
      </c>
      <c r="AB988">
        <v>1047.3952624999999</v>
      </c>
      <c r="AC988">
        <f>(K988-Y988)/Y988</f>
        <v>-0.18929966737019091</v>
      </c>
      <c r="AD988">
        <f>-AC988</f>
        <v>0.18929966737019091</v>
      </c>
      <c r="AE988">
        <f>P988/AB988</f>
        <v>2.0470794329185732E-3</v>
      </c>
    </row>
    <row r="989" spans="1:31" x14ac:dyDescent="0.3">
      <c r="A989" t="s">
        <v>306</v>
      </c>
      <c r="B989">
        <v>30</v>
      </c>
      <c r="C989">
        <v>0.3</v>
      </c>
      <c r="D989" t="str">
        <f>CONCATENATE("OS=",C989)</f>
        <v>OS=0.3</v>
      </c>
      <c r="E989">
        <v>2</v>
      </c>
      <c r="F989">
        <v>0.7</v>
      </c>
      <c r="G989" t="str">
        <f>CONCATENATE("ρ=",F989)</f>
        <v>ρ=0.7</v>
      </c>
      <c r="H989" t="s">
        <v>6</v>
      </c>
      <c r="I989" t="str">
        <f>CONCATENATE("μ=",H989)</f>
        <v>μ=L</v>
      </c>
      <c r="J989">
        <v>4</v>
      </c>
      <c r="K989">
        <v>2985.4047222538602</v>
      </c>
      <c r="L989" t="s">
        <v>18</v>
      </c>
      <c r="M989">
        <v>5</v>
      </c>
      <c r="N989">
        <v>7</v>
      </c>
      <c r="O989">
        <v>3.3333333333333299</v>
      </c>
      <c r="P989">
        <v>2.2792821999998898</v>
      </c>
      <c r="Q989" t="s">
        <v>306</v>
      </c>
      <c r="R989">
        <v>30</v>
      </c>
      <c r="S989">
        <v>0.3</v>
      </c>
      <c r="T989">
        <v>2</v>
      </c>
      <c r="U989">
        <v>0.7</v>
      </c>
      <c r="V989" t="s">
        <v>6</v>
      </c>
      <c r="W989">
        <v>4</v>
      </c>
      <c r="X989" t="s">
        <v>13</v>
      </c>
      <c r="Y989">
        <v>3682.5009218506002</v>
      </c>
      <c r="Z989">
        <v>3717.6199595528501</v>
      </c>
      <c r="AA989">
        <v>3771.7273856525399</v>
      </c>
      <c r="AB989">
        <v>1047.3952624999999</v>
      </c>
      <c r="AC989">
        <f>(K989-Y989)/Y989</f>
        <v>-0.18929966737019091</v>
      </c>
      <c r="AD989">
        <f>-AC989</f>
        <v>0.18929966737019091</v>
      </c>
      <c r="AE989">
        <f>P989/AB989</f>
        <v>2.1761433162868541E-3</v>
      </c>
    </row>
    <row r="990" spans="1:31" x14ac:dyDescent="0.3">
      <c r="A990" t="s">
        <v>241</v>
      </c>
      <c r="B990">
        <v>30</v>
      </c>
      <c r="C990">
        <v>0.3</v>
      </c>
      <c r="D990" t="str">
        <f>CONCATENATE("OS=",C990)</f>
        <v>OS=0.3</v>
      </c>
      <c r="E990">
        <v>4</v>
      </c>
      <c r="F990">
        <v>0.7</v>
      </c>
      <c r="G990" t="str">
        <f>CONCATENATE("ρ=",F990)</f>
        <v>ρ=0.7</v>
      </c>
      <c r="H990" t="s">
        <v>6</v>
      </c>
      <c r="I990" t="str">
        <f>CONCATENATE("μ=",H990)</f>
        <v>μ=L</v>
      </c>
      <c r="J990">
        <v>3</v>
      </c>
      <c r="K990">
        <v>2985.4019755495101</v>
      </c>
      <c r="L990" t="s">
        <v>22</v>
      </c>
      <c r="M990">
        <v>0</v>
      </c>
      <c r="N990">
        <v>9</v>
      </c>
      <c r="O990">
        <v>6.6666666666666599</v>
      </c>
      <c r="P990">
        <v>2.5488022999997999</v>
      </c>
      <c r="Q990" t="s">
        <v>241</v>
      </c>
      <c r="R990">
        <v>30</v>
      </c>
      <c r="S990">
        <v>0.3</v>
      </c>
      <c r="T990">
        <v>4</v>
      </c>
      <c r="U990">
        <v>0.7</v>
      </c>
      <c r="V990" t="s">
        <v>6</v>
      </c>
      <c r="W990">
        <v>3</v>
      </c>
      <c r="X990" t="s">
        <v>13</v>
      </c>
      <c r="Y990">
        <v>3741.8263548289701</v>
      </c>
      <c r="Z990">
        <v>3869.31315360812</v>
      </c>
      <c r="AA990">
        <v>3986.5055118220698</v>
      </c>
      <c r="AB990">
        <v>1285.40464169999</v>
      </c>
      <c r="AC990">
        <f>(K990-Y990)/Y990</f>
        <v>-0.20215379003444814</v>
      </c>
      <c r="AD990">
        <f>-AC990</f>
        <v>0.20215379003444814</v>
      </c>
      <c r="AE990">
        <f>P990/AB990</f>
        <v>1.9828793341129724E-3</v>
      </c>
    </row>
    <row r="991" spans="1:31" x14ac:dyDescent="0.3">
      <c r="A991" t="s">
        <v>182</v>
      </c>
      <c r="B991">
        <v>30</v>
      </c>
      <c r="C991">
        <v>0.3</v>
      </c>
      <c r="D991" t="str">
        <f>CONCATENATE("OS=",C991)</f>
        <v>OS=0.3</v>
      </c>
      <c r="E991">
        <v>4</v>
      </c>
      <c r="F991">
        <v>0.7</v>
      </c>
      <c r="G991" t="str">
        <f>CONCATENATE("ρ=",F991)</f>
        <v>ρ=0.7</v>
      </c>
      <c r="H991" t="s">
        <v>4</v>
      </c>
      <c r="I991" t="str">
        <f>CONCATENATE("μ=",H991)</f>
        <v>μ=H</v>
      </c>
      <c r="J991">
        <v>1</v>
      </c>
      <c r="K991">
        <v>2985.1747778686299</v>
      </c>
      <c r="L991" t="s">
        <v>28</v>
      </c>
      <c r="M991">
        <v>5</v>
      </c>
      <c r="N991">
        <v>8</v>
      </c>
      <c r="O991">
        <v>6.6666666666666599</v>
      </c>
      <c r="P991">
        <v>2.1398721000000398</v>
      </c>
      <c r="Q991" t="s">
        <v>182</v>
      </c>
      <c r="R991">
        <v>30</v>
      </c>
      <c r="S991">
        <v>0.3</v>
      </c>
      <c r="T991">
        <v>4</v>
      </c>
      <c r="U991">
        <v>0.7</v>
      </c>
      <c r="V991" t="s">
        <v>4</v>
      </c>
      <c r="W991">
        <v>1</v>
      </c>
      <c r="X991" t="s">
        <v>13</v>
      </c>
      <c r="Y991">
        <v>2385.9437664246898</v>
      </c>
      <c r="Z991">
        <v>2392.1172531606499</v>
      </c>
      <c r="AA991">
        <v>2569.1711087786898</v>
      </c>
      <c r="AB991">
        <v>1130.7928227999901</v>
      </c>
      <c r="AC991">
        <f>(K991-Y991)/Y991</f>
        <v>0.25115051740799454</v>
      </c>
      <c r="AD991">
        <f>-AC991</f>
        <v>-0.25115051740799454</v>
      </c>
      <c r="AE991">
        <f>P991/AB991</f>
        <v>1.8923644162344771E-3</v>
      </c>
    </row>
    <row r="992" spans="1:31" x14ac:dyDescent="0.3">
      <c r="A992" t="s">
        <v>182</v>
      </c>
      <c r="B992">
        <v>30</v>
      </c>
      <c r="C992">
        <v>0.3</v>
      </c>
      <c r="D992" t="str">
        <f>CONCATENATE("OS=",C992)</f>
        <v>OS=0.3</v>
      </c>
      <c r="E992">
        <v>4</v>
      </c>
      <c r="F992">
        <v>0.7</v>
      </c>
      <c r="G992" t="str">
        <f>CONCATENATE("ρ=",F992)</f>
        <v>ρ=0.7</v>
      </c>
      <c r="H992" t="s">
        <v>4</v>
      </c>
      <c r="I992" t="str">
        <f>CONCATENATE("μ=",H992)</f>
        <v>μ=H</v>
      </c>
      <c r="J992">
        <v>1</v>
      </c>
      <c r="K992">
        <v>2984.7391130249698</v>
      </c>
      <c r="L992" t="s">
        <v>29</v>
      </c>
      <c r="M992">
        <v>4</v>
      </c>
      <c r="N992">
        <v>8</v>
      </c>
      <c r="O992">
        <v>6.6666666666666599</v>
      </c>
      <c r="P992">
        <v>2.2158073999999002</v>
      </c>
      <c r="Q992" t="s">
        <v>182</v>
      </c>
      <c r="R992">
        <v>30</v>
      </c>
      <c r="S992">
        <v>0.3</v>
      </c>
      <c r="T992">
        <v>4</v>
      </c>
      <c r="U992">
        <v>0.7</v>
      </c>
      <c r="V992" t="s">
        <v>4</v>
      </c>
      <c r="W992">
        <v>1</v>
      </c>
      <c r="X992" t="s">
        <v>13</v>
      </c>
      <c r="Y992">
        <v>2385.9437664246898</v>
      </c>
      <c r="Z992">
        <v>2392.1172531606499</v>
      </c>
      <c r="AA992">
        <v>2569.1711087786898</v>
      </c>
      <c r="AB992">
        <v>1130.7928227999901</v>
      </c>
      <c r="AC992">
        <f>(K992-Y992)/Y992</f>
        <v>0.250967920965534</v>
      </c>
      <c r="AD992">
        <f>-AC992</f>
        <v>-0.250967920965534</v>
      </c>
      <c r="AE992">
        <f>P992/AB992</f>
        <v>1.9595166818562508E-3</v>
      </c>
    </row>
    <row r="993" spans="1:31" x14ac:dyDescent="0.3">
      <c r="A993" t="s">
        <v>283</v>
      </c>
      <c r="B993">
        <v>60</v>
      </c>
      <c r="C993">
        <v>0.3</v>
      </c>
      <c r="D993" t="str">
        <f>CONCATENATE("OS=",C993)</f>
        <v>OS=0.3</v>
      </c>
      <c r="E993">
        <v>2</v>
      </c>
      <c r="F993">
        <v>0.7</v>
      </c>
      <c r="G993" t="str">
        <f>CONCATENATE("ρ=",F993)</f>
        <v>ρ=0.7</v>
      </c>
      <c r="H993" t="s">
        <v>6</v>
      </c>
      <c r="I993" t="str">
        <f>CONCATENATE("μ=",H993)</f>
        <v>μ=L</v>
      </c>
      <c r="J993">
        <v>2</v>
      </c>
      <c r="K993">
        <v>2984.40503426737</v>
      </c>
      <c r="L993" t="s">
        <v>23</v>
      </c>
      <c r="M993">
        <v>3</v>
      </c>
      <c r="N993">
        <v>9</v>
      </c>
      <c r="O993">
        <v>3.3333333333333299</v>
      </c>
      <c r="P993">
        <v>19.227603399999602</v>
      </c>
      <c r="Q993" t="s">
        <v>283</v>
      </c>
      <c r="R993">
        <v>60</v>
      </c>
      <c r="S993">
        <v>0.3</v>
      </c>
      <c r="T993">
        <v>2</v>
      </c>
      <c r="U993">
        <v>0.7</v>
      </c>
      <c r="V993" t="s">
        <v>6</v>
      </c>
      <c r="W993">
        <v>2</v>
      </c>
      <c r="X993" t="s">
        <v>13</v>
      </c>
      <c r="Y993">
        <v>3349.71537676755</v>
      </c>
      <c r="Z993">
        <v>3349.71537676756</v>
      </c>
      <c r="AA993">
        <v>90000000000</v>
      </c>
      <c r="AB993">
        <v>1504.3469769999999</v>
      </c>
      <c r="AC993">
        <f>(K993-Y993)/Y993</f>
        <v>-0.10905712916203099</v>
      </c>
      <c r="AD993">
        <f>-AC993</f>
        <v>0.10905712916203099</v>
      </c>
      <c r="AE993">
        <f>P993/AB993</f>
        <v>1.2781362075352914E-2</v>
      </c>
    </row>
    <row r="994" spans="1:31" x14ac:dyDescent="0.3">
      <c r="A994" t="s">
        <v>240</v>
      </c>
      <c r="B994">
        <v>30</v>
      </c>
      <c r="C994">
        <v>0.3</v>
      </c>
      <c r="D994" t="str">
        <f>CONCATENATE("OS=",C994)</f>
        <v>OS=0.3</v>
      </c>
      <c r="E994">
        <v>2</v>
      </c>
      <c r="F994">
        <v>0.7</v>
      </c>
      <c r="G994" t="str">
        <f>CONCATENATE("ρ=",F994)</f>
        <v>ρ=0.7</v>
      </c>
      <c r="H994" t="s">
        <v>6</v>
      </c>
      <c r="I994" t="str">
        <f>CONCATENATE("μ=",H994)</f>
        <v>μ=L</v>
      </c>
      <c r="J994">
        <v>5</v>
      </c>
      <c r="K994">
        <v>2984.1923237188398</v>
      </c>
      <c r="L994" t="s">
        <v>29</v>
      </c>
      <c r="M994">
        <v>4</v>
      </c>
      <c r="N994">
        <v>8</v>
      </c>
      <c r="O994">
        <v>3.3333333333333299</v>
      </c>
      <c r="P994">
        <v>1.70626100000004</v>
      </c>
      <c r="Q994" t="s">
        <v>240</v>
      </c>
      <c r="R994">
        <v>30</v>
      </c>
      <c r="S994">
        <v>0.3</v>
      </c>
      <c r="T994">
        <v>2</v>
      </c>
      <c r="U994">
        <v>0.7</v>
      </c>
      <c r="V994" t="s">
        <v>6</v>
      </c>
      <c r="W994">
        <v>5</v>
      </c>
      <c r="X994" t="s">
        <v>13</v>
      </c>
      <c r="Y994">
        <v>3213.3688304449201</v>
      </c>
      <c r="Z994">
        <v>3215.2217827334098</v>
      </c>
      <c r="AA994">
        <v>3251.5770756278998</v>
      </c>
      <c r="AB994">
        <v>791.13895490000095</v>
      </c>
      <c r="AC994">
        <f>(K994-Y994)/Y994</f>
        <v>-7.1319701789211903E-2</v>
      </c>
      <c r="AD994">
        <f>-AC994</f>
        <v>7.1319701789211903E-2</v>
      </c>
      <c r="AE994">
        <f>P994/AB994</f>
        <v>2.1567146825878514E-3</v>
      </c>
    </row>
    <row r="995" spans="1:31" x14ac:dyDescent="0.3">
      <c r="A995" t="s">
        <v>182</v>
      </c>
      <c r="B995">
        <v>30</v>
      </c>
      <c r="C995">
        <v>0.3</v>
      </c>
      <c r="D995" t="str">
        <f>CONCATENATE("OS=",C995)</f>
        <v>OS=0.3</v>
      </c>
      <c r="E995">
        <v>4</v>
      </c>
      <c r="F995">
        <v>0.7</v>
      </c>
      <c r="G995" t="str">
        <f>CONCATENATE("ρ=",F995)</f>
        <v>ρ=0.7</v>
      </c>
      <c r="H995" t="s">
        <v>4</v>
      </c>
      <c r="I995" t="str">
        <f>CONCATENATE("μ=",H995)</f>
        <v>μ=H</v>
      </c>
      <c r="J995">
        <v>1</v>
      </c>
      <c r="K995">
        <v>2980.1829350952098</v>
      </c>
      <c r="L995" t="s">
        <v>30</v>
      </c>
      <c r="M995">
        <v>3</v>
      </c>
      <c r="N995">
        <v>8</v>
      </c>
      <c r="O995">
        <v>6.6666666666666599</v>
      </c>
      <c r="P995">
        <v>2.0525655000001199</v>
      </c>
      <c r="Q995" t="s">
        <v>182</v>
      </c>
      <c r="R995">
        <v>30</v>
      </c>
      <c r="S995">
        <v>0.3</v>
      </c>
      <c r="T995">
        <v>4</v>
      </c>
      <c r="U995">
        <v>0.7</v>
      </c>
      <c r="V995" t="s">
        <v>4</v>
      </c>
      <c r="W995">
        <v>1</v>
      </c>
      <c r="X995" t="s">
        <v>13</v>
      </c>
      <c r="Y995">
        <v>2385.9437664246898</v>
      </c>
      <c r="Z995">
        <v>2392.1172531606499</v>
      </c>
      <c r="AA995">
        <v>2569.1711087786898</v>
      </c>
      <c r="AB995">
        <v>1130.7928227999901</v>
      </c>
      <c r="AC995">
        <f>(K995-Y995)/Y995</f>
        <v>0.24905832946808332</v>
      </c>
      <c r="AD995">
        <f>-AC995</f>
        <v>-0.24905832946808332</v>
      </c>
      <c r="AE995">
        <f>P995/AB995</f>
        <v>1.8151561087182185E-3</v>
      </c>
    </row>
    <row r="996" spans="1:31" x14ac:dyDescent="0.3">
      <c r="A996" t="s">
        <v>304</v>
      </c>
      <c r="B996">
        <v>60</v>
      </c>
      <c r="C996">
        <v>0.3</v>
      </c>
      <c r="D996" t="str">
        <f>CONCATENATE("OS=",C996)</f>
        <v>OS=0.3</v>
      </c>
      <c r="E996">
        <v>2</v>
      </c>
      <c r="F996">
        <v>0.7</v>
      </c>
      <c r="G996" t="str">
        <f>CONCATENATE("ρ=",F996)</f>
        <v>ρ=0.7</v>
      </c>
      <c r="H996" t="s">
        <v>6</v>
      </c>
      <c r="I996" t="str">
        <f>CONCATENATE("μ=",H996)</f>
        <v>μ=L</v>
      </c>
      <c r="J996">
        <v>1</v>
      </c>
      <c r="K996">
        <v>2979.5956907756099</v>
      </c>
      <c r="L996" t="s">
        <v>18</v>
      </c>
      <c r="M996">
        <v>5</v>
      </c>
      <c r="N996">
        <v>7</v>
      </c>
      <c r="O996">
        <v>3.3333333333333299</v>
      </c>
      <c r="P996">
        <v>17.2969009999997</v>
      </c>
      <c r="Q996" t="s">
        <v>304</v>
      </c>
      <c r="R996">
        <v>60</v>
      </c>
      <c r="S996">
        <v>0.3</v>
      </c>
      <c r="T996">
        <v>2</v>
      </c>
      <c r="U996">
        <v>0.7</v>
      </c>
      <c r="V996" t="s">
        <v>6</v>
      </c>
      <c r="W996">
        <v>1</v>
      </c>
      <c r="X996" t="s">
        <v>13</v>
      </c>
      <c r="Y996">
        <v>3310.4099649422101</v>
      </c>
      <c r="Z996">
        <v>3310.4099649422101</v>
      </c>
      <c r="AA996">
        <v>90000000000</v>
      </c>
      <c r="AB996">
        <v>1513.5627118</v>
      </c>
      <c r="AC996">
        <f>(K996-Y996)/Y996</f>
        <v>-9.9931512311157267E-2</v>
      </c>
      <c r="AD996">
        <f>-AC996</f>
        <v>9.9931512311157267E-2</v>
      </c>
      <c r="AE996">
        <f>P996/AB996</f>
        <v>1.1427938112606785E-2</v>
      </c>
    </row>
    <row r="997" spans="1:31" x14ac:dyDescent="0.3">
      <c r="A997" t="s">
        <v>304</v>
      </c>
      <c r="B997">
        <v>60</v>
      </c>
      <c r="C997">
        <v>0.3</v>
      </c>
      <c r="D997" t="str">
        <f>CONCATENATE("OS=",C997)</f>
        <v>OS=0.3</v>
      </c>
      <c r="E997">
        <v>2</v>
      </c>
      <c r="F997">
        <v>0.7</v>
      </c>
      <c r="G997" t="str">
        <f>CONCATENATE("ρ=",F997)</f>
        <v>ρ=0.7</v>
      </c>
      <c r="H997" t="s">
        <v>6</v>
      </c>
      <c r="I997" t="str">
        <f>CONCATENATE("μ=",H997)</f>
        <v>μ=L</v>
      </c>
      <c r="J997">
        <v>1</v>
      </c>
      <c r="K997">
        <v>2978.6641663384098</v>
      </c>
      <c r="L997" t="s">
        <v>20</v>
      </c>
      <c r="M997">
        <v>3</v>
      </c>
      <c r="N997">
        <v>7</v>
      </c>
      <c r="O997">
        <v>3.3333333333333299</v>
      </c>
      <c r="P997">
        <v>15.9818377999999</v>
      </c>
      <c r="Q997" t="s">
        <v>304</v>
      </c>
      <c r="R997">
        <v>60</v>
      </c>
      <c r="S997">
        <v>0.3</v>
      </c>
      <c r="T997">
        <v>2</v>
      </c>
      <c r="U997">
        <v>0.7</v>
      </c>
      <c r="V997" t="s">
        <v>6</v>
      </c>
      <c r="W997">
        <v>1</v>
      </c>
      <c r="X997" t="s">
        <v>13</v>
      </c>
      <c r="Y997">
        <v>3310.4099649422101</v>
      </c>
      <c r="Z997">
        <v>3310.4099649422101</v>
      </c>
      <c r="AA997">
        <v>90000000000</v>
      </c>
      <c r="AB997">
        <v>1513.5627118</v>
      </c>
      <c r="AC997">
        <f>(K997-Y997)/Y997</f>
        <v>-0.10021290478129392</v>
      </c>
      <c r="AD997">
        <f>-AC997</f>
        <v>0.10021290478129392</v>
      </c>
      <c r="AE997">
        <f>P997/AB997</f>
        <v>1.0559085312688198E-2</v>
      </c>
    </row>
    <row r="998" spans="1:31" x14ac:dyDescent="0.3">
      <c r="A998" t="s">
        <v>293</v>
      </c>
      <c r="B998">
        <v>60</v>
      </c>
      <c r="C998">
        <v>0.7</v>
      </c>
      <c r="D998" t="str">
        <f>CONCATENATE("OS=",C998)</f>
        <v>OS=0.7</v>
      </c>
      <c r="E998">
        <v>4</v>
      </c>
      <c r="F998">
        <v>0.3</v>
      </c>
      <c r="G998" t="str">
        <f>CONCATENATE("ρ=",F998)</f>
        <v>ρ=0.3</v>
      </c>
      <c r="H998" t="s">
        <v>6</v>
      </c>
      <c r="I998" t="str">
        <f>CONCATENATE("μ=",H998)</f>
        <v>μ=L</v>
      </c>
      <c r="J998">
        <v>4</v>
      </c>
      <c r="K998">
        <v>2978.6006997521999</v>
      </c>
      <c r="L998" t="s">
        <v>22</v>
      </c>
      <c r="M998">
        <v>0</v>
      </c>
      <c r="N998">
        <v>9</v>
      </c>
      <c r="O998">
        <v>6.6666666666666599</v>
      </c>
      <c r="P998">
        <v>13.393845599999599</v>
      </c>
      <c r="Q998" t="s">
        <v>293</v>
      </c>
      <c r="R998">
        <v>60</v>
      </c>
      <c r="S998">
        <v>0.7</v>
      </c>
      <c r="T998">
        <v>4</v>
      </c>
      <c r="U998">
        <v>0.3</v>
      </c>
      <c r="V998" t="s">
        <v>6</v>
      </c>
      <c r="W998">
        <v>4</v>
      </c>
      <c r="X998" t="s">
        <v>13</v>
      </c>
      <c r="Y998">
        <v>3244.21238556662</v>
      </c>
      <c r="Z998">
        <v>3244.21238556662</v>
      </c>
      <c r="AA998">
        <v>90000000000</v>
      </c>
      <c r="AB998">
        <v>1500.2381327999999</v>
      </c>
      <c r="AC998">
        <f>(K998-Y998)/Y998</f>
        <v>-8.1872471418984946E-2</v>
      </c>
      <c r="AD998">
        <f>-AC998</f>
        <v>8.1872471418984946E-2</v>
      </c>
      <c r="AE998">
        <f>P998/AB998</f>
        <v>8.9278130632513136E-3</v>
      </c>
    </row>
    <row r="999" spans="1:31" x14ac:dyDescent="0.3">
      <c r="A999" t="s">
        <v>305</v>
      </c>
      <c r="B999">
        <v>20</v>
      </c>
      <c r="C999">
        <v>0.3</v>
      </c>
      <c r="D999" t="str">
        <f>CONCATENATE("OS=",C999)</f>
        <v>OS=0.3</v>
      </c>
      <c r="E999">
        <v>2</v>
      </c>
      <c r="F999">
        <v>0.7</v>
      </c>
      <c r="G999" t="str">
        <f>CONCATENATE("ρ=",F999)</f>
        <v>ρ=0.7</v>
      </c>
      <c r="H999" t="s">
        <v>6</v>
      </c>
      <c r="I999" t="str">
        <f>CONCATENATE("μ=",H999)</f>
        <v>μ=L</v>
      </c>
      <c r="J999">
        <v>1</v>
      </c>
      <c r="K999">
        <v>2978.0606259055498</v>
      </c>
      <c r="L999" t="s">
        <v>21</v>
      </c>
      <c r="M999">
        <v>0</v>
      </c>
      <c r="N999">
        <v>7</v>
      </c>
      <c r="O999">
        <v>3.3333333333333299</v>
      </c>
      <c r="P999">
        <v>1.3479547999999899</v>
      </c>
      <c r="Q999" t="s">
        <v>305</v>
      </c>
      <c r="R999">
        <v>20</v>
      </c>
      <c r="S999">
        <v>0.3</v>
      </c>
      <c r="T999">
        <v>2</v>
      </c>
      <c r="U999">
        <v>0.7</v>
      </c>
      <c r="V999" t="s">
        <v>6</v>
      </c>
      <c r="W999">
        <v>1</v>
      </c>
      <c r="X999" t="s">
        <v>13</v>
      </c>
      <c r="Y999">
        <v>3320.5012952121001</v>
      </c>
      <c r="Z999">
        <v>3320.5012952121101</v>
      </c>
      <c r="AA999">
        <v>3320.5012952121101</v>
      </c>
      <c r="AB999">
        <v>605.53142490000005</v>
      </c>
      <c r="AC999">
        <f>(K999-Y999)/Y999</f>
        <v>-0.10312920817116457</v>
      </c>
      <c r="AD999">
        <f>-AC999</f>
        <v>0.10312920817116457</v>
      </c>
      <c r="AE999">
        <f>P999/AB999</f>
        <v>2.2260691098279443E-3</v>
      </c>
    </row>
    <row r="1000" spans="1:31" x14ac:dyDescent="0.3">
      <c r="A1000" t="s">
        <v>293</v>
      </c>
      <c r="B1000">
        <v>60</v>
      </c>
      <c r="C1000">
        <v>0.7</v>
      </c>
      <c r="D1000" t="str">
        <f>CONCATENATE("OS=",C1000)</f>
        <v>OS=0.7</v>
      </c>
      <c r="E1000">
        <v>4</v>
      </c>
      <c r="F1000">
        <v>0.3</v>
      </c>
      <c r="G1000" t="str">
        <f>CONCATENATE("ρ=",F1000)</f>
        <v>ρ=0.3</v>
      </c>
      <c r="H1000" t="s">
        <v>6</v>
      </c>
      <c r="I1000" t="str">
        <f>CONCATENATE("μ=",H1000)</f>
        <v>μ=L</v>
      </c>
      <c r="J1000">
        <v>4</v>
      </c>
      <c r="K1000">
        <v>2977.3947287092501</v>
      </c>
      <c r="L1000" t="s">
        <v>23</v>
      </c>
      <c r="M1000">
        <v>3</v>
      </c>
      <c r="N1000">
        <v>9</v>
      </c>
      <c r="O1000">
        <v>6.6666666666666599</v>
      </c>
      <c r="P1000">
        <v>12.953499199997101</v>
      </c>
      <c r="Q1000" t="s">
        <v>293</v>
      </c>
      <c r="R1000">
        <v>60</v>
      </c>
      <c r="S1000">
        <v>0.7</v>
      </c>
      <c r="T1000">
        <v>4</v>
      </c>
      <c r="U1000">
        <v>0.3</v>
      </c>
      <c r="V1000" t="s">
        <v>6</v>
      </c>
      <c r="W1000">
        <v>4</v>
      </c>
      <c r="X1000" t="s">
        <v>13</v>
      </c>
      <c r="Y1000">
        <v>3244.21238556662</v>
      </c>
      <c r="Z1000">
        <v>3244.21238556662</v>
      </c>
      <c r="AA1000">
        <v>90000000000</v>
      </c>
      <c r="AB1000">
        <v>1500.2381327999999</v>
      </c>
      <c r="AC1000">
        <f>(K1000-Y1000)/Y1000</f>
        <v>-8.2244201410620249E-2</v>
      </c>
      <c r="AD1000">
        <f>-AC1000</f>
        <v>8.2244201410620249E-2</v>
      </c>
      <c r="AE1000">
        <f>P1000/AB1000</f>
        <v>8.6342953940392615E-3</v>
      </c>
    </row>
    <row r="1001" spans="1:31" x14ac:dyDescent="0.3">
      <c r="A1001" t="s">
        <v>305</v>
      </c>
      <c r="B1001">
        <v>20</v>
      </c>
      <c r="C1001">
        <v>0.3</v>
      </c>
      <c r="D1001" t="str">
        <f>CONCATENATE("OS=",C1001)</f>
        <v>OS=0.3</v>
      </c>
      <c r="E1001">
        <v>2</v>
      </c>
      <c r="F1001">
        <v>0.7</v>
      </c>
      <c r="G1001" t="str">
        <f>CONCATENATE("ρ=",F1001)</f>
        <v>ρ=0.7</v>
      </c>
      <c r="H1001" t="s">
        <v>6</v>
      </c>
      <c r="I1001" t="str">
        <f>CONCATENATE("μ=",H1001)</f>
        <v>μ=L</v>
      </c>
      <c r="J1001">
        <v>1</v>
      </c>
      <c r="K1001">
        <v>2976.5388557725701</v>
      </c>
      <c r="L1001" t="s">
        <v>19</v>
      </c>
      <c r="M1001">
        <v>4</v>
      </c>
      <c r="N1001">
        <v>7</v>
      </c>
      <c r="O1001">
        <v>3.3333333333333299</v>
      </c>
      <c r="P1001">
        <v>1.2962844999999901</v>
      </c>
      <c r="Q1001" t="s">
        <v>305</v>
      </c>
      <c r="R1001">
        <v>20</v>
      </c>
      <c r="S1001">
        <v>0.3</v>
      </c>
      <c r="T1001">
        <v>2</v>
      </c>
      <c r="U1001">
        <v>0.7</v>
      </c>
      <c r="V1001" t="s">
        <v>6</v>
      </c>
      <c r="W1001">
        <v>1</v>
      </c>
      <c r="X1001" t="s">
        <v>13</v>
      </c>
      <c r="Y1001">
        <v>3320.5012952121001</v>
      </c>
      <c r="Z1001">
        <v>3320.5012952121101</v>
      </c>
      <c r="AA1001">
        <v>3320.5012952121101</v>
      </c>
      <c r="AB1001">
        <v>605.53142490000005</v>
      </c>
      <c r="AC1001">
        <f>(K1001-Y1001)/Y1001</f>
        <v>-0.10358750346988169</v>
      </c>
      <c r="AD1001">
        <f>-AC1001</f>
        <v>0.10358750346988169</v>
      </c>
      <c r="AE1001">
        <f>P1001/AB1001</f>
        <v>2.1407386085933755E-3</v>
      </c>
    </row>
    <row r="1002" spans="1:31" x14ac:dyDescent="0.3">
      <c r="A1002" t="s">
        <v>305</v>
      </c>
      <c r="B1002">
        <v>20</v>
      </c>
      <c r="C1002">
        <v>0.3</v>
      </c>
      <c r="D1002" t="str">
        <f>CONCATENATE("OS=",C1002)</f>
        <v>OS=0.3</v>
      </c>
      <c r="E1002">
        <v>2</v>
      </c>
      <c r="F1002">
        <v>0.7</v>
      </c>
      <c r="G1002" t="str">
        <f>CONCATENATE("ρ=",F1002)</f>
        <v>ρ=0.7</v>
      </c>
      <c r="H1002" t="s">
        <v>6</v>
      </c>
      <c r="I1002" t="str">
        <f>CONCATENATE("μ=",H1002)</f>
        <v>μ=L</v>
      </c>
      <c r="J1002">
        <v>1</v>
      </c>
      <c r="K1002">
        <v>2975.8324369045199</v>
      </c>
      <c r="L1002" t="s">
        <v>20</v>
      </c>
      <c r="M1002">
        <v>3</v>
      </c>
      <c r="N1002">
        <v>7</v>
      </c>
      <c r="O1002">
        <v>3.3333333333333299</v>
      </c>
      <c r="P1002">
        <v>1.1130815999999999</v>
      </c>
      <c r="Q1002" t="s">
        <v>305</v>
      </c>
      <c r="R1002">
        <v>20</v>
      </c>
      <c r="S1002">
        <v>0.3</v>
      </c>
      <c r="T1002">
        <v>2</v>
      </c>
      <c r="U1002">
        <v>0.7</v>
      </c>
      <c r="V1002" t="s">
        <v>6</v>
      </c>
      <c r="W1002">
        <v>1</v>
      </c>
      <c r="X1002" t="s">
        <v>13</v>
      </c>
      <c r="Y1002">
        <v>3320.5012952121001</v>
      </c>
      <c r="Z1002">
        <v>3320.5012952121101</v>
      </c>
      <c r="AA1002">
        <v>3320.5012952121101</v>
      </c>
      <c r="AB1002">
        <v>605.53142490000005</v>
      </c>
      <c r="AC1002">
        <f>(K1002-Y1002)/Y1002</f>
        <v>-0.10380024811451373</v>
      </c>
      <c r="AD1002">
        <f>-AC1002</f>
        <v>0.10380024811451373</v>
      </c>
      <c r="AE1002">
        <f>P1002/AB1002</f>
        <v>1.8381896533013441E-3</v>
      </c>
    </row>
    <row r="1003" spans="1:31" x14ac:dyDescent="0.3">
      <c r="A1003" t="s">
        <v>305</v>
      </c>
      <c r="B1003">
        <v>20</v>
      </c>
      <c r="C1003">
        <v>0.3</v>
      </c>
      <c r="D1003" t="str">
        <f>CONCATENATE("OS=",C1003)</f>
        <v>OS=0.3</v>
      </c>
      <c r="E1003">
        <v>2</v>
      </c>
      <c r="F1003">
        <v>0.7</v>
      </c>
      <c r="G1003" t="str">
        <f>CONCATENATE("ρ=",F1003)</f>
        <v>ρ=0.7</v>
      </c>
      <c r="H1003" t="s">
        <v>6</v>
      </c>
      <c r="I1003" t="str">
        <f>CONCATENATE("μ=",H1003)</f>
        <v>μ=L</v>
      </c>
      <c r="J1003">
        <v>1</v>
      </c>
      <c r="K1003">
        <v>2975.2960938455699</v>
      </c>
      <c r="L1003" t="s">
        <v>18</v>
      </c>
      <c r="M1003">
        <v>5</v>
      </c>
      <c r="N1003">
        <v>7</v>
      </c>
      <c r="O1003">
        <v>3.3333333333333299</v>
      </c>
      <c r="P1003">
        <v>1.5139932</v>
      </c>
      <c r="Q1003" t="s">
        <v>305</v>
      </c>
      <c r="R1003">
        <v>20</v>
      </c>
      <c r="S1003">
        <v>0.3</v>
      </c>
      <c r="T1003">
        <v>2</v>
      </c>
      <c r="U1003">
        <v>0.7</v>
      </c>
      <c r="V1003" t="s">
        <v>6</v>
      </c>
      <c r="W1003">
        <v>1</v>
      </c>
      <c r="X1003" t="s">
        <v>13</v>
      </c>
      <c r="Y1003">
        <v>3320.5012952121001</v>
      </c>
      <c r="Z1003">
        <v>3320.5012952121101</v>
      </c>
      <c r="AA1003">
        <v>3320.5012952121101</v>
      </c>
      <c r="AB1003">
        <v>605.53142490000005</v>
      </c>
      <c r="AC1003">
        <f>(K1003-Y1003)/Y1003</f>
        <v>-0.10396177283962779</v>
      </c>
      <c r="AD1003">
        <f>-AC1003</f>
        <v>0.10396177283962779</v>
      </c>
      <c r="AE1003">
        <f>P1003/AB1003</f>
        <v>2.5002718896876856E-3</v>
      </c>
    </row>
    <row r="1004" spans="1:31" x14ac:dyDescent="0.3">
      <c r="A1004" t="s">
        <v>308</v>
      </c>
      <c r="B1004">
        <v>60</v>
      </c>
      <c r="C1004">
        <v>0.7</v>
      </c>
      <c r="D1004" t="str">
        <f>CONCATENATE("OS=",C1004)</f>
        <v>OS=0.7</v>
      </c>
      <c r="E1004">
        <v>2</v>
      </c>
      <c r="F1004">
        <v>0.3</v>
      </c>
      <c r="G1004" t="str">
        <f>CONCATENATE("ρ=",F1004)</f>
        <v>ρ=0.3</v>
      </c>
      <c r="H1004" t="s">
        <v>6</v>
      </c>
      <c r="I1004" t="str">
        <f>CONCATENATE("μ=",H1004)</f>
        <v>μ=L</v>
      </c>
      <c r="J1004">
        <v>1</v>
      </c>
      <c r="K1004">
        <v>2975.1656624842099</v>
      </c>
      <c r="L1004" t="s">
        <v>5</v>
      </c>
      <c r="M1004">
        <v>0</v>
      </c>
      <c r="N1004">
        <v>6</v>
      </c>
      <c r="O1004">
        <v>3.3333333333333299</v>
      </c>
      <c r="P1004">
        <v>13.6368734999996</v>
      </c>
      <c r="Q1004" t="s">
        <v>308</v>
      </c>
      <c r="R1004">
        <v>60</v>
      </c>
      <c r="S1004">
        <v>0.7</v>
      </c>
      <c r="T1004">
        <v>2</v>
      </c>
      <c r="U1004">
        <v>0.3</v>
      </c>
      <c r="V1004" t="s">
        <v>6</v>
      </c>
      <c r="W1004">
        <v>1</v>
      </c>
      <c r="X1004" t="s">
        <v>13</v>
      </c>
      <c r="Y1004">
        <v>3133.7058478540898</v>
      </c>
      <c r="Z1004">
        <v>3133.7058478540898</v>
      </c>
      <c r="AA1004">
        <v>90000000000</v>
      </c>
      <c r="AB1004">
        <v>1510.0455274999999</v>
      </c>
      <c r="AC1004">
        <f>(K1004-Y1004)/Y1004</f>
        <v>-5.0591916748805789E-2</v>
      </c>
      <c r="AD1004">
        <f>-AC1004</f>
        <v>5.0591916748805789E-2</v>
      </c>
      <c r="AE1004">
        <f>P1004/AB1004</f>
        <v>9.0307697692906825E-3</v>
      </c>
    </row>
    <row r="1005" spans="1:31" x14ac:dyDescent="0.3">
      <c r="A1005" t="s">
        <v>308</v>
      </c>
      <c r="B1005">
        <v>60</v>
      </c>
      <c r="C1005">
        <v>0.7</v>
      </c>
      <c r="D1005" t="str">
        <f>CONCATENATE("OS=",C1005)</f>
        <v>OS=0.7</v>
      </c>
      <c r="E1005">
        <v>2</v>
      </c>
      <c r="F1005">
        <v>0.3</v>
      </c>
      <c r="G1005" t="str">
        <f>CONCATENATE("ρ=",F1005)</f>
        <v>ρ=0.3</v>
      </c>
      <c r="H1005" t="s">
        <v>6</v>
      </c>
      <c r="I1005" t="str">
        <f>CONCATENATE("μ=",H1005)</f>
        <v>μ=L</v>
      </c>
      <c r="J1005">
        <v>1</v>
      </c>
      <c r="K1005">
        <v>2975.1656624842099</v>
      </c>
      <c r="L1005" t="s">
        <v>17</v>
      </c>
      <c r="M1005">
        <v>3</v>
      </c>
      <c r="N1005">
        <v>6</v>
      </c>
      <c r="O1005">
        <v>3.3333333333333299</v>
      </c>
      <c r="P1005">
        <v>13.504524400001101</v>
      </c>
      <c r="Q1005" t="s">
        <v>308</v>
      </c>
      <c r="R1005">
        <v>60</v>
      </c>
      <c r="S1005">
        <v>0.7</v>
      </c>
      <c r="T1005">
        <v>2</v>
      </c>
      <c r="U1005">
        <v>0.3</v>
      </c>
      <c r="V1005" t="s">
        <v>6</v>
      </c>
      <c r="W1005">
        <v>1</v>
      </c>
      <c r="X1005" t="s">
        <v>13</v>
      </c>
      <c r="Y1005">
        <v>3133.7058478540898</v>
      </c>
      <c r="Z1005">
        <v>3133.7058478540898</v>
      </c>
      <c r="AA1005">
        <v>90000000000</v>
      </c>
      <c r="AB1005">
        <v>1510.0455274999999</v>
      </c>
      <c r="AC1005">
        <f>(K1005-Y1005)/Y1005</f>
        <v>-5.0591916748805789E-2</v>
      </c>
      <c r="AD1005">
        <f>-AC1005</f>
        <v>5.0591916748805789E-2</v>
      </c>
      <c r="AE1005">
        <f>P1005/AB1005</f>
        <v>8.9431240012735978E-3</v>
      </c>
    </row>
    <row r="1006" spans="1:31" x14ac:dyDescent="0.3">
      <c r="A1006" t="s">
        <v>308</v>
      </c>
      <c r="B1006">
        <v>60</v>
      </c>
      <c r="C1006">
        <v>0.7</v>
      </c>
      <c r="D1006" t="str">
        <f>CONCATENATE("OS=",C1006)</f>
        <v>OS=0.7</v>
      </c>
      <c r="E1006">
        <v>2</v>
      </c>
      <c r="F1006">
        <v>0.3</v>
      </c>
      <c r="G1006" t="str">
        <f>CONCATENATE("ρ=",F1006)</f>
        <v>ρ=0.3</v>
      </c>
      <c r="H1006" t="s">
        <v>6</v>
      </c>
      <c r="I1006" t="str">
        <f>CONCATENATE("μ=",H1006)</f>
        <v>μ=L</v>
      </c>
      <c r="J1006">
        <v>1</v>
      </c>
      <c r="K1006">
        <v>2975.1656624842099</v>
      </c>
      <c r="L1006" t="s">
        <v>16</v>
      </c>
      <c r="M1006">
        <v>4</v>
      </c>
      <c r="N1006">
        <v>6</v>
      </c>
      <c r="O1006">
        <v>3.3333333333333299</v>
      </c>
      <c r="P1006">
        <v>14.8833248999999</v>
      </c>
      <c r="Q1006" t="s">
        <v>308</v>
      </c>
      <c r="R1006">
        <v>60</v>
      </c>
      <c r="S1006">
        <v>0.7</v>
      </c>
      <c r="T1006">
        <v>2</v>
      </c>
      <c r="U1006">
        <v>0.3</v>
      </c>
      <c r="V1006" t="s">
        <v>6</v>
      </c>
      <c r="W1006">
        <v>1</v>
      </c>
      <c r="X1006" t="s">
        <v>13</v>
      </c>
      <c r="Y1006">
        <v>3133.7058478540898</v>
      </c>
      <c r="Z1006">
        <v>3133.7058478540898</v>
      </c>
      <c r="AA1006">
        <v>90000000000</v>
      </c>
      <c r="AB1006">
        <v>1510.0455274999999</v>
      </c>
      <c r="AC1006">
        <f>(K1006-Y1006)/Y1006</f>
        <v>-5.0591916748805789E-2</v>
      </c>
      <c r="AD1006">
        <f>-AC1006</f>
        <v>5.0591916748805789E-2</v>
      </c>
      <c r="AE1006">
        <f>P1006/AB1006</f>
        <v>9.8562093850510755E-3</v>
      </c>
    </row>
    <row r="1007" spans="1:31" x14ac:dyDescent="0.3">
      <c r="A1007" t="s">
        <v>308</v>
      </c>
      <c r="B1007">
        <v>60</v>
      </c>
      <c r="C1007">
        <v>0.7</v>
      </c>
      <c r="D1007" t="str">
        <f>CONCATENATE("OS=",C1007)</f>
        <v>OS=0.7</v>
      </c>
      <c r="E1007">
        <v>2</v>
      </c>
      <c r="F1007">
        <v>0.3</v>
      </c>
      <c r="G1007" t="str">
        <f>CONCATENATE("ρ=",F1007)</f>
        <v>ρ=0.3</v>
      </c>
      <c r="H1007" t="s">
        <v>6</v>
      </c>
      <c r="I1007" t="str">
        <f>CONCATENATE("μ=",H1007)</f>
        <v>μ=L</v>
      </c>
      <c r="J1007">
        <v>1</v>
      </c>
      <c r="K1007">
        <v>2975.1656624842099</v>
      </c>
      <c r="L1007" t="s">
        <v>15</v>
      </c>
      <c r="M1007">
        <v>5</v>
      </c>
      <c r="N1007">
        <v>6</v>
      </c>
      <c r="O1007">
        <v>3.3333333333333299</v>
      </c>
      <c r="P1007">
        <v>14.000433500001201</v>
      </c>
      <c r="Q1007" t="s">
        <v>308</v>
      </c>
      <c r="R1007">
        <v>60</v>
      </c>
      <c r="S1007">
        <v>0.7</v>
      </c>
      <c r="T1007">
        <v>2</v>
      </c>
      <c r="U1007">
        <v>0.3</v>
      </c>
      <c r="V1007" t="s">
        <v>6</v>
      </c>
      <c r="W1007">
        <v>1</v>
      </c>
      <c r="X1007" t="s">
        <v>13</v>
      </c>
      <c r="Y1007">
        <v>3133.7058478540898</v>
      </c>
      <c r="Z1007">
        <v>3133.7058478540898</v>
      </c>
      <c r="AA1007">
        <v>90000000000</v>
      </c>
      <c r="AB1007">
        <v>1510.0455274999999</v>
      </c>
      <c r="AC1007">
        <f>(K1007-Y1007)/Y1007</f>
        <v>-5.0591916748805789E-2</v>
      </c>
      <c r="AD1007">
        <f>-AC1007</f>
        <v>5.0591916748805789E-2</v>
      </c>
      <c r="AE1007">
        <f>P1007/AB1007</f>
        <v>9.2715307221100992E-3</v>
      </c>
    </row>
    <row r="1008" spans="1:31" x14ac:dyDescent="0.3">
      <c r="A1008" t="s">
        <v>273</v>
      </c>
      <c r="B1008">
        <v>30</v>
      </c>
      <c r="C1008">
        <v>0.3</v>
      </c>
      <c r="D1008" t="str">
        <f>CONCATENATE("OS=",C1008)</f>
        <v>OS=0.3</v>
      </c>
      <c r="E1008">
        <v>2</v>
      </c>
      <c r="F1008">
        <v>0.7</v>
      </c>
      <c r="G1008" t="str">
        <f>CONCATENATE("ρ=",F1008)</f>
        <v>ρ=0.7</v>
      </c>
      <c r="H1008" t="s">
        <v>6</v>
      </c>
      <c r="I1008" t="str">
        <f>CONCATENATE("μ=",H1008)</f>
        <v>μ=L</v>
      </c>
      <c r="J1008">
        <v>1</v>
      </c>
      <c r="K1008">
        <v>2974.01055348207</v>
      </c>
      <c r="L1008" t="s">
        <v>31</v>
      </c>
      <c r="M1008">
        <v>0</v>
      </c>
      <c r="N1008">
        <v>8</v>
      </c>
      <c r="O1008">
        <v>3.3333333333333299</v>
      </c>
      <c r="P1008">
        <v>2.17843179999999</v>
      </c>
      <c r="Q1008" t="s">
        <v>273</v>
      </c>
      <c r="R1008">
        <v>30</v>
      </c>
      <c r="S1008">
        <v>0.3</v>
      </c>
      <c r="T1008">
        <v>2</v>
      </c>
      <c r="U1008">
        <v>0.7</v>
      </c>
      <c r="V1008" t="s">
        <v>6</v>
      </c>
      <c r="W1008">
        <v>1</v>
      </c>
      <c r="X1008" t="s">
        <v>13</v>
      </c>
      <c r="Y1008">
        <v>2983.7554277156501</v>
      </c>
      <c r="Z1008">
        <v>2983.7554277156501</v>
      </c>
      <c r="AA1008">
        <v>2983.77950322059</v>
      </c>
      <c r="AB1008">
        <v>969.72060689999796</v>
      </c>
      <c r="AC1008">
        <f>(K1008-Y1008)/Y1008</f>
        <v>-3.2659762067163397E-3</v>
      </c>
      <c r="AD1008">
        <f>-AC1008</f>
        <v>3.2659762067163397E-3</v>
      </c>
      <c r="AE1008">
        <f>P1008/AB1008</f>
        <v>2.2464530345126924E-3</v>
      </c>
    </row>
    <row r="1009" spans="1:31" x14ac:dyDescent="0.3">
      <c r="A1009" t="s">
        <v>295</v>
      </c>
      <c r="B1009">
        <v>60</v>
      </c>
      <c r="C1009">
        <v>0.7</v>
      </c>
      <c r="D1009" t="str">
        <f>CONCATENATE("OS=",C1009)</f>
        <v>OS=0.7</v>
      </c>
      <c r="E1009">
        <v>4</v>
      </c>
      <c r="F1009">
        <v>0.3</v>
      </c>
      <c r="G1009" t="str">
        <f>CONCATENATE("ρ=",F1009)</f>
        <v>ρ=0.3</v>
      </c>
      <c r="H1009" t="s">
        <v>6</v>
      </c>
      <c r="I1009" t="str">
        <f>CONCATENATE("μ=",H1009)</f>
        <v>μ=L</v>
      </c>
      <c r="J1009">
        <v>5</v>
      </c>
      <c r="K1009">
        <v>2973.0190735129199</v>
      </c>
      <c r="L1009" t="s">
        <v>22</v>
      </c>
      <c r="M1009">
        <v>0</v>
      </c>
      <c r="N1009">
        <v>9</v>
      </c>
      <c r="O1009">
        <v>6.6666666666666599</v>
      </c>
      <c r="P1009">
        <v>16.299400199997699</v>
      </c>
      <c r="Q1009" t="s">
        <v>295</v>
      </c>
      <c r="R1009">
        <v>60</v>
      </c>
      <c r="S1009">
        <v>0.7</v>
      </c>
      <c r="T1009">
        <v>4</v>
      </c>
      <c r="U1009">
        <v>0.3</v>
      </c>
      <c r="V1009" t="s">
        <v>6</v>
      </c>
      <c r="W1009">
        <v>5</v>
      </c>
      <c r="X1009" t="s">
        <v>13</v>
      </c>
      <c r="Y1009">
        <v>3024.3826765260901</v>
      </c>
      <c r="Z1009">
        <v>3024.3826765260901</v>
      </c>
      <c r="AA1009">
        <v>90000000000</v>
      </c>
      <c r="AB1009">
        <v>1500.6106188000099</v>
      </c>
      <c r="AC1009">
        <f>(K1009-Y1009)/Y1009</f>
        <v>-1.698316929660772E-2</v>
      </c>
      <c r="AD1009">
        <f>-AC1009</f>
        <v>1.698316929660772E-2</v>
      </c>
      <c r="AE1009">
        <f>P1009/AB1009</f>
        <v>1.0861845168756573E-2</v>
      </c>
    </row>
    <row r="1010" spans="1:31" x14ac:dyDescent="0.3">
      <c r="A1010" t="s">
        <v>234</v>
      </c>
      <c r="B1010">
        <v>30</v>
      </c>
      <c r="C1010">
        <v>0.7</v>
      </c>
      <c r="D1010" t="str">
        <f>CONCATENATE("OS=",C1010)</f>
        <v>OS=0.7</v>
      </c>
      <c r="E1010">
        <v>4</v>
      </c>
      <c r="F1010">
        <v>0.7</v>
      </c>
      <c r="G1010" t="str">
        <f>CONCATENATE("ρ=",F1010)</f>
        <v>ρ=0.7</v>
      </c>
      <c r="H1010" t="s">
        <v>4</v>
      </c>
      <c r="I1010" t="str">
        <f>CONCATENATE("μ=",H1010)</f>
        <v>μ=H</v>
      </c>
      <c r="J1010">
        <v>3</v>
      </c>
      <c r="K1010">
        <v>2972.0894306660498</v>
      </c>
      <c r="L1010" t="s">
        <v>31</v>
      </c>
      <c r="M1010">
        <v>0</v>
      </c>
      <c r="N1010">
        <v>8</v>
      </c>
      <c r="O1010">
        <v>6.6666666666666599</v>
      </c>
      <c r="P1010">
        <v>1.9170296000002001</v>
      </c>
      <c r="Q1010" t="s">
        <v>234</v>
      </c>
      <c r="R1010">
        <v>30</v>
      </c>
      <c r="S1010">
        <v>0.7</v>
      </c>
      <c r="T1010">
        <v>4</v>
      </c>
      <c r="U1010">
        <v>0.7</v>
      </c>
      <c r="V1010" t="s">
        <v>4</v>
      </c>
      <c r="W1010">
        <v>3</v>
      </c>
      <c r="X1010" t="s">
        <v>13</v>
      </c>
      <c r="Y1010">
        <v>2637.4862124944402</v>
      </c>
      <c r="Z1010">
        <v>2643.6248567306102</v>
      </c>
      <c r="AA1010">
        <v>2698.2591606733999</v>
      </c>
      <c r="AB1010">
        <v>929.93999409998605</v>
      </c>
      <c r="AC1010">
        <f>(K1010-Y1010)/Y1010</f>
        <v>0.12686444258419605</v>
      </c>
      <c r="AD1010">
        <f>-AC1010</f>
        <v>-0.12686444258419605</v>
      </c>
      <c r="AE1010">
        <f>P1010/AB1010</f>
        <v>2.0614551607230727E-3</v>
      </c>
    </row>
    <row r="1011" spans="1:31" x14ac:dyDescent="0.3">
      <c r="A1011" t="s">
        <v>234</v>
      </c>
      <c r="B1011">
        <v>30</v>
      </c>
      <c r="C1011">
        <v>0.7</v>
      </c>
      <c r="D1011" t="str">
        <f>CONCATENATE("OS=",C1011)</f>
        <v>OS=0.7</v>
      </c>
      <c r="E1011">
        <v>4</v>
      </c>
      <c r="F1011">
        <v>0.7</v>
      </c>
      <c r="G1011" t="str">
        <f>CONCATENATE("ρ=",F1011)</f>
        <v>ρ=0.7</v>
      </c>
      <c r="H1011" t="s">
        <v>4</v>
      </c>
      <c r="I1011" t="str">
        <f>CONCATENATE("μ=",H1011)</f>
        <v>μ=H</v>
      </c>
      <c r="J1011">
        <v>3</v>
      </c>
      <c r="K1011">
        <v>2972.0894306660498</v>
      </c>
      <c r="L1011" t="s">
        <v>30</v>
      </c>
      <c r="M1011">
        <v>3</v>
      </c>
      <c r="N1011">
        <v>8</v>
      </c>
      <c r="O1011">
        <v>6.6666666666666599</v>
      </c>
      <c r="P1011">
        <v>2.0766325999998099</v>
      </c>
      <c r="Q1011" t="s">
        <v>234</v>
      </c>
      <c r="R1011">
        <v>30</v>
      </c>
      <c r="S1011">
        <v>0.7</v>
      </c>
      <c r="T1011">
        <v>4</v>
      </c>
      <c r="U1011">
        <v>0.7</v>
      </c>
      <c r="V1011" t="s">
        <v>4</v>
      </c>
      <c r="W1011">
        <v>3</v>
      </c>
      <c r="X1011" t="s">
        <v>13</v>
      </c>
      <c r="Y1011">
        <v>2637.4862124944402</v>
      </c>
      <c r="Z1011">
        <v>2643.6248567306102</v>
      </c>
      <c r="AA1011">
        <v>2698.2591606733999</v>
      </c>
      <c r="AB1011">
        <v>929.93999409998605</v>
      </c>
      <c r="AC1011">
        <f>(K1011-Y1011)/Y1011</f>
        <v>0.12686444258419605</v>
      </c>
      <c r="AD1011">
        <f>-AC1011</f>
        <v>-0.12686444258419605</v>
      </c>
      <c r="AE1011">
        <f>P1011/AB1011</f>
        <v>2.2330823635664954E-3</v>
      </c>
    </row>
    <row r="1012" spans="1:31" x14ac:dyDescent="0.3">
      <c r="A1012" t="s">
        <v>234</v>
      </c>
      <c r="B1012">
        <v>30</v>
      </c>
      <c r="C1012">
        <v>0.7</v>
      </c>
      <c r="D1012" t="str">
        <f>CONCATENATE("OS=",C1012)</f>
        <v>OS=0.7</v>
      </c>
      <c r="E1012">
        <v>4</v>
      </c>
      <c r="F1012">
        <v>0.7</v>
      </c>
      <c r="G1012" t="str">
        <f>CONCATENATE("ρ=",F1012)</f>
        <v>ρ=0.7</v>
      </c>
      <c r="H1012" t="s">
        <v>4</v>
      </c>
      <c r="I1012" t="str">
        <f>CONCATENATE("μ=",H1012)</f>
        <v>μ=H</v>
      </c>
      <c r="J1012">
        <v>3</v>
      </c>
      <c r="K1012">
        <v>2972.0894306660498</v>
      </c>
      <c r="L1012" t="s">
        <v>29</v>
      </c>
      <c r="M1012">
        <v>4</v>
      </c>
      <c r="N1012">
        <v>8</v>
      </c>
      <c r="O1012">
        <v>6.6666666666666599</v>
      </c>
      <c r="P1012">
        <v>2.5326693000001699</v>
      </c>
      <c r="Q1012" t="s">
        <v>234</v>
      </c>
      <c r="R1012">
        <v>30</v>
      </c>
      <c r="S1012">
        <v>0.7</v>
      </c>
      <c r="T1012">
        <v>4</v>
      </c>
      <c r="U1012">
        <v>0.7</v>
      </c>
      <c r="V1012" t="s">
        <v>4</v>
      </c>
      <c r="W1012">
        <v>3</v>
      </c>
      <c r="X1012" t="s">
        <v>13</v>
      </c>
      <c r="Y1012">
        <v>2637.4862124944402</v>
      </c>
      <c r="Z1012">
        <v>2643.6248567306102</v>
      </c>
      <c r="AA1012">
        <v>2698.2591606733999</v>
      </c>
      <c r="AB1012">
        <v>929.93999409998605</v>
      </c>
      <c r="AC1012">
        <f>(K1012-Y1012)/Y1012</f>
        <v>0.12686444258419605</v>
      </c>
      <c r="AD1012">
        <f>-AC1012</f>
        <v>-0.12686444258419605</v>
      </c>
      <c r="AE1012">
        <f>P1012/AB1012</f>
        <v>2.7234760479909635E-3</v>
      </c>
    </row>
    <row r="1013" spans="1:31" x14ac:dyDescent="0.3">
      <c r="A1013" t="s">
        <v>234</v>
      </c>
      <c r="B1013">
        <v>30</v>
      </c>
      <c r="C1013">
        <v>0.7</v>
      </c>
      <c r="D1013" t="str">
        <f>CONCATENATE("OS=",C1013)</f>
        <v>OS=0.7</v>
      </c>
      <c r="E1013">
        <v>4</v>
      </c>
      <c r="F1013">
        <v>0.7</v>
      </c>
      <c r="G1013" t="str">
        <f>CONCATENATE("ρ=",F1013)</f>
        <v>ρ=0.7</v>
      </c>
      <c r="H1013" t="s">
        <v>4</v>
      </c>
      <c r="I1013" t="str">
        <f>CONCATENATE("μ=",H1013)</f>
        <v>μ=H</v>
      </c>
      <c r="J1013">
        <v>3</v>
      </c>
      <c r="K1013">
        <v>2972.0894306660498</v>
      </c>
      <c r="L1013" t="s">
        <v>28</v>
      </c>
      <c r="M1013">
        <v>5</v>
      </c>
      <c r="N1013">
        <v>8</v>
      </c>
      <c r="O1013">
        <v>6.6666666666666599</v>
      </c>
      <c r="P1013">
        <v>2.4035638000000201</v>
      </c>
      <c r="Q1013" t="s">
        <v>234</v>
      </c>
      <c r="R1013">
        <v>30</v>
      </c>
      <c r="S1013">
        <v>0.7</v>
      </c>
      <c r="T1013">
        <v>4</v>
      </c>
      <c r="U1013">
        <v>0.7</v>
      </c>
      <c r="V1013" t="s">
        <v>4</v>
      </c>
      <c r="W1013">
        <v>3</v>
      </c>
      <c r="X1013" t="s">
        <v>13</v>
      </c>
      <c r="Y1013">
        <v>2637.4862124944402</v>
      </c>
      <c r="Z1013">
        <v>2643.6248567306102</v>
      </c>
      <c r="AA1013">
        <v>2698.2591606733999</v>
      </c>
      <c r="AB1013">
        <v>929.93999409998605</v>
      </c>
      <c r="AC1013">
        <f>(K1013-Y1013)/Y1013</f>
        <v>0.12686444258419605</v>
      </c>
      <c r="AD1013">
        <f>-AC1013</f>
        <v>-0.12686444258419605</v>
      </c>
      <c r="AE1013">
        <f>P1013/AB1013</f>
        <v>2.5846439719223345E-3</v>
      </c>
    </row>
    <row r="1014" spans="1:31" x14ac:dyDescent="0.3">
      <c r="A1014" t="s">
        <v>284</v>
      </c>
      <c r="B1014">
        <v>30</v>
      </c>
      <c r="C1014">
        <v>0.7</v>
      </c>
      <c r="D1014" t="str">
        <f>CONCATENATE("OS=",C1014)</f>
        <v>OS=0.7</v>
      </c>
      <c r="E1014">
        <v>2</v>
      </c>
      <c r="F1014">
        <v>0.7</v>
      </c>
      <c r="G1014" t="str">
        <f>CONCATENATE("ρ=",F1014)</f>
        <v>ρ=0.7</v>
      </c>
      <c r="H1014" t="s">
        <v>6</v>
      </c>
      <c r="I1014" t="str">
        <f>CONCATENATE("μ=",H1014)</f>
        <v>μ=L</v>
      </c>
      <c r="J1014">
        <v>2</v>
      </c>
      <c r="K1014">
        <v>2972.0256706107398</v>
      </c>
      <c r="L1014" t="s">
        <v>25</v>
      </c>
      <c r="M1014">
        <v>4</v>
      </c>
      <c r="N1014">
        <v>9</v>
      </c>
      <c r="O1014">
        <v>3.3333333333333299</v>
      </c>
      <c r="P1014">
        <v>2.0269069999999298</v>
      </c>
      <c r="Q1014" t="s">
        <v>284</v>
      </c>
      <c r="R1014">
        <v>30</v>
      </c>
      <c r="S1014">
        <v>0.7</v>
      </c>
      <c r="T1014">
        <v>2</v>
      </c>
      <c r="U1014">
        <v>0.7</v>
      </c>
      <c r="V1014" t="s">
        <v>6</v>
      </c>
      <c r="W1014">
        <v>2</v>
      </c>
      <c r="X1014" t="s">
        <v>13</v>
      </c>
      <c r="Y1014">
        <v>3677.3541861980998</v>
      </c>
      <c r="Z1014">
        <v>3683.4481439585302</v>
      </c>
      <c r="AA1014">
        <v>3692.2148188408501</v>
      </c>
      <c r="AB1014">
        <v>995.39602629998899</v>
      </c>
      <c r="AC1014">
        <f>(K1014-Y1014)/Y1014</f>
        <v>-0.19180325850433702</v>
      </c>
      <c r="AD1014">
        <f>-AC1014</f>
        <v>0.19180325850433702</v>
      </c>
      <c r="AE1014">
        <f>P1014/AB1014</f>
        <v>2.036281988721811E-3</v>
      </c>
    </row>
    <row r="1015" spans="1:31" x14ac:dyDescent="0.3">
      <c r="A1015" t="s">
        <v>283</v>
      </c>
      <c r="B1015">
        <v>60</v>
      </c>
      <c r="C1015">
        <v>0.3</v>
      </c>
      <c r="D1015" t="str">
        <f>CONCATENATE("OS=",C1015)</f>
        <v>OS=0.3</v>
      </c>
      <c r="E1015">
        <v>2</v>
      </c>
      <c r="F1015">
        <v>0.7</v>
      </c>
      <c r="G1015" t="str">
        <f>CONCATENATE("ρ=",F1015)</f>
        <v>ρ=0.7</v>
      </c>
      <c r="H1015" t="s">
        <v>6</v>
      </c>
      <c r="I1015" t="str">
        <f>CONCATENATE("μ=",H1015)</f>
        <v>μ=L</v>
      </c>
      <c r="J1015">
        <v>2</v>
      </c>
      <c r="K1015">
        <v>2971.5542669978799</v>
      </c>
      <c r="L1015" t="s">
        <v>25</v>
      </c>
      <c r="M1015">
        <v>4</v>
      </c>
      <c r="N1015">
        <v>9</v>
      </c>
      <c r="O1015">
        <v>3.3333333333333299</v>
      </c>
      <c r="P1015">
        <v>19.958434899999698</v>
      </c>
      <c r="Q1015" t="s">
        <v>283</v>
      </c>
      <c r="R1015">
        <v>60</v>
      </c>
      <c r="S1015">
        <v>0.3</v>
      </c>
      <c r="T1015">
        <v>2</v>
      </c>
      <c r="U1015">
        <v>0.7</v>
      </c>
      <c r="V1015" t="s">
        <v>6</v>
      </c>
      <c r="W1015">
        <v>2</v>
      </c>
      <c r="X1015" t="s">
        <v>13</v>
      </c>
      <c r="Y1015">
        <v>3349.71537676755</v>
      </c>
      <c r="Z1015">
        <v>3349.71537676756</v>
      </c>
      <c r="AA1015">
        <v>90000000000</v>
      </c>
      <c r="AB1015">
        <v>1504.3469769999999</v>
      </c>
      <c r="AC1015">
        <f>(K1015-Y1015)/Y1015</f>
        <v>-0.11289350503999913</v>
      </c>
      <c r="AD1015">
        <f>-AC1015</f>
        <v>0.11289350503999913</v>
      </c>
      <c r="AE1015">
        <f>P1015/AB1015</f>
        <v>1.3267175196377384E-2</v>
      </c>
    </row>
    <row r="1016" spans="1:31" x14ac:dyDescent="0.3">
      <c r="A1016" t="s">
        <v>295</v>
      </c>
      <c r="B1016">
        <v>60</v>
      </c>
      <c r="C1016">
        <v>0.7</v>
      </c>
      <c r="D1016" t="str">
        <f>CONCATENATE("OS=",C1016)</f>
        <v>OS=0.7</v>
      </c>
      <c r="E1016">
        <v>4</v>
      </c>
      <c r="F1016">
        <v>0.3</v>
      </c>
      <c r="G1016" t="str">
        <f>CONCATENATE("ρ=",F1016)</f>
        <v>ρ=0.3</v>
      </c>
      <c r="H1016" t="s">
        <v>6</v>
      </c>
      <c r="I1016" t="str">
        <f>CONCATENATE("μ=",H1016)</f>
        <v>μ=L</v>
      </c>
      <c r="J1016">
        <v>5</v>
      </c>
      <c r="K1016">
        <v>2970.9950307127801</v>
      </c>
      <c r="L1016" t="s">
        <v>24</v>
      </c>
      <c r="M1016">
        <v>5</v>
      </c>
      <c r="N1016">
        <v>9</v>
      </c>
      <c r="O1016">
        <v>6.6666666666666599</v>
      </c>
      <c r="P1016">
        <v>18.526487600000099</v>
      </c>
      <c r="Q1016" t="s">
        <v>295</v>
      </c>
      <c r="R1016">
        <v>60</v>
      </c>
      <c r="S1016">
        <v>0.7</v>
      </c>
      <c r="T1016">
        <v>4</v>
      </c>
      <c r="U1016">
        <v>0.3</v>
      </c>
      <c r="V1016" t="s">
        <v>6</v>
      </c>
      <c r="W1016">
        <v>5</v>
      </c>
      <c r="X1016" t="s">
        <v>13</v>
      </c>
      <c r="Y1016">
        <v>3024.3826765260901</v>
      </c>
      <c r="Z1016">
        <v>3024.3826765260901</v>
      </c>
      <c r="AA1016">
        <v>90000000000</v>
      </c>
      <c r="AB1016">
        <v>1500.6106188000099</v>
      </c>
      <c r="AC1016">
        <f>(K1016-Y1016)/Y1016</f>
        <v>-1.7652410929238908E-2</v>
      </c>
      <c r="AD1016">
        <f>-AC1016</f>
        <v>1.7652410929238908E-2</v>
      </c>
      <c r="AE1016">
        <f>P1016/AB1016</f>
        <v>1.2345965947392226E-2</v>
      </c>
    </row>
    <row r="1017" spans="1:31" x14ac:dyDescent="0.3">
      <c r="A1017" t="s">
        <v>299</v>
      </c>
      <c r="B1017">
        <v>20</v>
      </c>
      <c r="C1017">
        <v>0.7</v>
      </c>
      <c r="D1017" t="str">
        <f>CONCATENATE("OS=",C1017)</f>
        <v>OS=0.7</v>
      </c>
      <c r="E1017">
        <v>2</v>
      </c>
      <c r="F1017">
        <v>0.7</v>
      </c>
      <c r="G1017" t="str">
        <f>CONCATENATE("ρ=",F1017)</f>
        <v>ρ=0.7</v>
      </c>
      <c r="H1017" t="s">
        <v>4</v>
      </c>
      <c r="I1017" t="str">
        <f>CONCATENATE("μ=",H1017)</f>
        <v>μ=H</v>
      </c>
      <c r="J1017">
        <v>2</v>
      </c>
      <c r="K1017">
        <v>2968.9665514451399</v>
      </c>
      <c r="L1017" t="s">
        <v>31</v>
      </c>
      <c r="M1017">
        <v>0</v>
      </c>
      <c r="N1017">
        <v>8</v>
      </c>
      <c r="O1017">
        <v>3.3333333333333299</v>
      </c>
      <c r="P1017">
        <v>0.49870349999991898</v>
      </c>
      <c r="Q1017" t="s">
        <v>299</v>
      </c>
      <c r="R1017">
        <v>20</v>
      </c>
      <c r="S1017">
        <v>0.7</v>
      </c>
      <c r="T1017">
        <v>2</v>
      </c>
      <c r="U1017">
        <v>0.7</v>
      </c>
      <c r="V1017" t="s">
        <v>4</v>
      </c>
      <c r="W1017">
        <v>2</v>
      </c>
      <c r="X1017" t="s">
        <v>13</v>
      </c>
      <c r="Y1017">
        <v>3251.89516940251</v>
      </c>
      <c r="Z1017">
        <v>3251.89516940251</v>
      </c>
      <c r="AA1017">
        <v>3251.89516940251</v>
      </c>
      <c r="AB1017">
        <v>267.00633499999799</v>
      </c>
      <c r="AC1017">
        <f>(K1017-Y1017)/Y1017</f>
        <v>-8.7004224680881773E-2</v>
      </c>
      <c r="AD1017">
        <f>-AC1017</f>
        <v>8.7004224680881773E-2</v>
      </c>
      <c r="AE1017">
        <f>P1017/AB1017</f>
        <v>1.8677590552296174E-3</v>
      </c>
    </row>
    <row r="1018" spans="1:31" x14ac:dyDescent="0.3">
      <c r="A1018" t="s">
        <v>299</v>
      </c>
      <c r="B1018">
        <v>20</v>
      </c>
      <c r="C1018">
        <v>0.7</v>
      </c>
      <c r="D1018" t="str">
        <f>CONCATENATE("OS=",C1018)</f>
        <v>OS=0.7</v>
      </c>
      <c r="E1018">
        <v>2</v>
      </c>
      <c r="F1018">
        <v>0.7</v>
      </c>
      <c r="G1018" t="str">
        <f>CONCATENATE("ρ=",F1018)</f>
        <v>ρ=0.7</v>
      </c>
      <c r="H1018" t="s">
        <v>4</v>
      </c>
      <c r="I1018" t="str">
        <f>CONCATENATE("μ=",H1018)</f>
        <v>μ=H</v>
      </c>
      <c r="J1018">
        <v>2</v>
      </c>
      <c r="K1018">
        <v>2968.9665514451399</v>
      </c>
      <c r="L1018" t="s">
        <v>30</v>
      </c>
      <c r="M1018">
        <v>3</v>
      </c>
      <c r="N1018">
        <v>8</v>
      </c>
      <c r="O1018">
        <v>3.3333333333333299</v>
      </c>
      <c r="P1018">
        <v>0.49421729999994501</v>
      </c>
      <c r="Q1018" t="s">
        <v>299</v>
      </c>
      <c r="R1018">
        <v>20</v>
      </c>
      <c r="S1018">
        <v>0.7</v>
      </c>
      <c r="T1018">
        <v>2</v>
      </c>
      <c r="U1018">
        <v>0.7</v>
      </c>
      <c r="V1018" t="s">
        <v>4</v>
      </c>
      <c r="W1018">
        <v>2</v>
      </c>
      <c r="X1018" t="s">
        <v>13</v>
      </c>
      <c r="Y1018">
        <v>3251.89516940251</v>
      </c>
      <c r="Z1018">
        <v>3251.89516940251</v>
      </c>
      <c r="AA1018">
        <v>3251.89516940251</v>
      </c>
      <c r="AB1018">
        <v>267.00633499999799</v>
      </c>
      <c r="AC1018">
        <f>(K1018-Y1018)/Y1018</f>
        <v>-8.7004224680881773E-2</v>
      </c>
      <c r="AD1018">
        <f>-AC1018</f>
        <v>8.7004224680881773E-2</v>
      </c>
      <c r="AE1018">
        <f>P1018/AB1018</f>
        <v>1.8509572066893046E-3</v>
      </c>
    </row>
    <row r="1019" spans="1:31" x14ac:dyDescent="0.3">
      <c r="A1019" t="s">
        <v>299</v>
      </c>
      <c r="B1019">
        <v>20</v>
      </c>
      <c r="C1019">
        <v>0.7</v>
      </c>
      <c r="D1019" t="str">
        <f>CONCATENATE("OS=",C1019)</f>
        <v>OS=0.7</v>
      </c>
      <c r="E1019">
        <v>2</v>
      </c>
      <c r="F1019">
        <v>0.7</v>
      </c>
      <c r="G1019" t="str">
        <f>CONCATENATE("ρ=",F1019)</f>
        <v>ρ=0.7</v>
      </c>
      <c r="H1019" t="s">
        <v>4</v>
      </c>
      <c r="I1019" t="str">
        <f>CONCATENATE("μ=",H1019)</f>
        <v>μ=H</v>
      </c>
      <c r="J1019">
        <v>2</v>
      </c>
      <c r="K1019">
        <v>2968.9665514451399</v>
      </c>
      <c r="L1019" t="s">
        <v>29</v>
      </c>
      <c r="M1019">
        <v>4</v>
      </c>
      <c r="N1019">
        <v>8</v>
      </c>
      <c r="O1019">
        <v>3.3333333333333299</v>
      </c>
      <c r="P1019">
        <v>0.528393899999969</v>
      </c>
      <c r="Q1019" t="s">
        <v>299</v>
      </c>
      <c r="R1019">
        <v>20</v>
      </c>
      <c r="S1019">
        <v>0.7</v>
      </c>
      <c r="T1019">
        <v>2</v>
      </c>
      <c r="U1019">
        <v>0.7</v>
      </c>
      <c r="V1019" t="s">
        <v>4</v>
      </c>
      <c r="W1019">
        <v>2</v>
      </c>
      <c r="X1019" t="s">
        <v>13</v>
      </c>
      <c r="Y1019">
        <v>3251.89516940251</v>
      </c>
      <c r="Z1019">
        <v>3251.89516940251</v>
      </c>
      <c r="AA1019">
        <v>3251.89516940251</v>
      </c>
      <c r="AB1019">
        <v>267.00633499999799</v>
      </c>
      <c r="AC1019">
        <f>(K1019-Y1019)/Y1019</f>
        <v>-8.7004224680881773E-2</v>
      </c>
      <c r="AD1019">
        <f>-AC1019</f>
        <v>8.7004224680881773E-2</v>
      </c>
      <c r="AE1019">
        <f>P1019/AB1019</f>
        <v>1.9789564168954006E-3</v>
      </c>
    </row>
    <row r="1020" spans="1:31" x14ac:dyDescent="0.3">
      <c r="A1020" t="s">
        <v>299</v>
      </c>
      <c r="B1020">
        <v>20</v>
      </c>
      <c r="C1020">
        <v>0.7</v>
      </c>
      <c r="D1020" t="str">
        <f>CONCATENATE("OS=",C1020)</f>
        <v>OS=0.7</v>
      </c>
      <c r="E1020">
        <v>2</v>
      </c>
      <c r="F1020">
        <v>0.7</v>
      </c>
      <c r="G1020" t="str">
        <f>CONCATENATE("ρ=",F1020)</f>
        <v>ρ=0.7</v>
      </c>
      <c r="H1020" t="s">
        <v>4</v>
      </c>
      <c r="I1020" t="str">
        <f>CONCATENATE("μ=",H1020)</f>
        <v>μ=H</v>
      </c>
      <c r="J1020">
        <v>2</v>
      </c>
      <c r="K1020">
        <v>2968.9665514451399</v>
      </c>
      <c r="L1020" t="s">
        <v>28</v>
      </c>
      <c r="M1020">
        <v>5</v>
      </c>
      <c r="N1020">
        <v>8</v>
      </c>
      <c r="O1020">
        <v>3.3333333333333299</v>
      </c>
      <c r="P1020">
        <v>0.50358229999994797</v>
      </c>
      <c r="Q1020" t="s">
        <v>299</v>
      </c>
      <c r="R1020">
        <v>20</v>
      </c>
      <c r="S1020">
        <v>0.7</v>
      </c>
      <c r="T1020">
        <v>2</v>
      </c>
      <c r="U1020">
        <v>0.7</v>
      </c>
      <c r="V1020" t="s">
        <v>4</v>
      </c>
      <c r="W1020">
        <v>2</v>
      </c>
      <c r="X1020" t="s">
        <v>13</v>
      </c>
      <c r="Y1020">
        <v>3251.89516940251</v>
      </c>
      <c r="Z1020">
        <v>3251.89516940251</v>
      </c>
      <c r="AA1020">
        <v>3251.89516940251</v>
      </c>
      <c r="AB1020">
        <v>267.00633499999799</v>
      </c>
      <c r="AC1020">
        <f>(K1020-Y1020)/Y1020</f>
        <v>-8.7004224680881773E-2</v>
      </c>
      <c r="AD1020">
        <f>-AC1020</f>
        <v>8.7004224680881773E-2</v>
      </c>
      <c r="AE1020">
        <f>P1020/AB1020</f>
        <v>1.8860312808681179E-3</v>
      </c>
    </row>
    <row r="1021" spans="1:31" x14ac:dyDescent="0.3">
      <c r="A1021" t="s">
        <v>283</v>
      </c>
      <c r="B1021">
        <v>60</v>
      </c>
      <c r="C1021">
        <v>0.3</v>
      </c>
      <c r="D1021" t="str">
        <f>CONCATENATE("OS=",C1021)</f>
        <v>OS=0.3</v>
      </c>
      <c r="E1021">
        <v>2</v>
      </c>
      <c r="F1021">
        <v>0.7</v>
      </c>
      <c r="G1021" t="str">
        <f>CONCATENATE("ρ=",F1021)</f>
        <v>ρ=0.7</v>
      </c>
      <c r="H1021" t="s">
        <v>6</v>
      </c>
      <c r="I1021" t="str">
        <f>CONCATENATE("μ=",H1021)</f>
        <v>μ=L</v>
      </c>
      <c r="J1021">
        <v>2</v>
      </c>
      <c r="K1021">
        <v>2967.6963300398502</v>
      </c>
      <c r="L1021" t="s">
        <v>24</v>
      </c>
      <c r="M1021">
        <v>5</v>
      </c>
      <c r="N1021">
        <v>9</v>
      </c>
      <c r="O1021">
        <v>3.3333333333333299</v>
      </c>
      <c r="P1021">
        <v>19.868898999999999</v>
      </c>
      <c r="Q1021" t="s">
        <v>283</v>
      </c>
      <c r="R1021">
        <v>60</v>
      </c>
      <c r="S1021">
        <v>0.3</v>
      </c>
      <c r="T1021">
        <v>2</v>
      </c>
      <c r="U1021">
        <v>0.7</v>
      </c>
      <c r="V1021" t="s">
        <v>6</v>
      </c>
      <c r="W1021">
        <v>2</v>
      </c>
      <c r="X1021" t="s">
        <v>13</v>
      </c>
      <c r="Y1021">
        <v>3349.71537676755</v>
      </c>
      <c r="Z1021">
        <v>3349.71537676756</v>
      </c>
      <c r="AA1021">
        <v>90000000000</v>
      </c>
      <c r="AB1021">
        <v>1504.3469769999999</v>
      </c>
      <c r="AC1021">
        <f>(K1021-Y1021)/Y1021</f>
        <v>-0.11404522586523315</v>
      </c>
      <c r="AD1021">
        <f>-AC1021</f>
        <v>0.11404522586523315</v>
      </c>
      <c r="AE1021">
        <f>P1021/AB1021</f>
        <v>1.3207657078969223E-2</v>
      </c>
    </row>
    <row r="1022" spans="1:31" x14ac:dyDescent="0.3">
      <c r="A1022" t="s">
        <v>273</v>
      </c>
      <c r="B1022">
        <v>30</v>
      </c>
      <c r="C1022">
        <v>0.3</v>
      </c>
      <c r="D1022" t="str">
        <f>CONCATENATE("OS=",C1022)</f>
        <v>OS=0.3</v>
      </c>
      <c r="E1022">
        <v>2</v>
      </c>
      <c r="F1022">
        <v>0.7</v>
      </c>
      <c r="G1022" t="str">
        <f>CONCATENATE("ρ=",F1022)</f>
        <v>ρ=0.7</v>
      </c>
      <c r="H1022" t="s">
        <v>6</v>
      </c>
      <c r="I1022" t="str">
        <f>CONCATENATE("μ=",H1022)</f>
        <v>μ=L</v>
      </c>
      <c r="J1022">
        <v>1</v>
      </c>
      <c r="K1022">
        <v>2966.8685931996001</v>
      </c>
      <c r="L1022" t="s">
        <v>29</v>
      </c>
      <c r="M1022">
        <v>4</v>
      </c>
      <c r="N1022">
        <v>8</v>
      </c>
      <c r="O1022">
        <v>3.3333333333333299</v>
      </c>
      <c r="P1022">
        <v>2.40114499999981</v>
      </c>
      <c r="Q1022" t="s">
        <v>273</v>
      </c>
      <c r="R1022">
        <v>30</v>
      </c>
      <c r="S1022">
        <v>0.3</v>
      </c>
      <c r="T1022">
        <v>2</v>
      </c>
      <c r="U1022">
        <v>0.7</v>
      </c>
      <c r="V1022" t="s">
        <v>6</v>
      </c>
      <c r="W1022">
        <v>1</v>
      </c>
      <c r="X1022" t="s">
        <v>13</v>
      </c>
      <c r="Y1022">
        <v>2983.7554277156501</v>
      </c>
      <c r="Z1022">
        <v>2983.7554277156501</v>
      </c>
      <c r="AA1022">
        <v>2983.77950322059</v>
      </c>
      <c r="AB1022">
        <v>969.72060689999796</v>
      </c>
      <c r="AC1022">
        <f>(K1022-Y1022)/Y1022</f>
        <v>-5.6595907155092854E-3</v>
      </c>
      <c r="AD1022">
        <f>-AC1022</f>
        <v>5.6595907155092854E-3</v>
      </c>
      <c r="AE1022">
        <f>P1022/AB1022</f>
        <v>2.4761204236710905E-3</v>
      </c>
    </row>
    <row r="1023" spans="1:31" x14ac:dyDescent="0.3">
      <c r="A1023" t="s">
        <v>283</v>
      </c>
      <c r="B1023">
        <v>60</v>
      </c>
      <c r="C1023">
        <v>0.3</v>
      </c>
      <c r="D1023" t="str">
        <f>CONCATENATE("OS=",C1023)</f>
        <v>OS=0.3</v>
      </c>
      <c r="E1023">
        <v>2</v>
      </c>
      <c r="F1023">
        <v>0.7</v>
      </c>
      <c r="G1023" t="str">
        <f>CONCATENATE("ρ=",F1023)</f>
        <v>ρ=0.7</v>
      </c>
      <c r="H1023" t="s">
        <v>6</v>
      </c>
      <c r="I1023" t="str">
        <f>CONCATENATE("μ=",H1023)</f>
        <v>μ=L</v>
      </c>
      <c r="J1023">
        <v>2</v>
      </c>
      <c r="K1023">
        <v>2966.2976496708802</v>
      </c>
      <c r="L1023" t="s">
        <v>22</v>
      </c>
      <c r="M1023">
        <v>0</v>
      </c>
      <c r="N1023">
        <v>9</v>
      </c>
      <c r="O1023">
        <v>3.3333333333333299</v>
      </c>
      <c r="P1023">
        <v>19.632640499999901</v>
      </c>
      <c r="Q1023" t="s">
        <v>283</v>
      </c>
      <c r="R1023">
        <v>60</v>
      </c>
      <c r="S1023">
        <v>0.3</v>
      </c>
      <c r="T1023">
        <v>2</v>
      </c>
      <c r="U1023">
        <v>0.7</v>
      </c>
      <c r="V1023" t="s">
        <v>6</v>
      </c>
      <c r="W1023">
        <v>2</v>
      </c>
      <c r="X1023" t="s">
        <v>13</v>
      </c>
      <c r="Y1023">
        <v>3349.71537676755</v>
      </c>
      <c r="Z1023">
        <v>3349.71537676756</v>
      </c>
      <c r="AA1023">
        <v>90000000000</v>
      </c>
      <c r="AB1023">
        <v>1504.3469769999999</v>
      </c>
      <c r="AC1023">
        <f>(K1023-Y1023)/Y1023</f>
        <v>-0.11446277786940362</v>
      </c>
      <c r="AD1023">
        <f>-AC1023</f>
        <v>0.11446277786940362</v>
      </c>
      <c r="AE1023">
        <f>P1023/AB1023</f>
        <v>1.3050606542349507E-2</v>
      </c>
    </row>
    <row r="1024" spans="1:31" x14ac:dyDescent="0.3">
      <c r="A1024" t="s">
        <v>293</v>
      </c>
      <c r="B1024">
        <v>60</v>
      </c>
      <c r="C1024">
        <v>0.7</v>
      </c>
      <c r="D1024" t="str">
        <f>CONCATENATE("OS=",C1024)</f>
        <v>OS=0.7</v>
      </c>
      <c r="E1024">
        <v>4</v>
      </c>
      <c r="F1024">
        <v>0.3</v>
      </c>
      <c r="G1024" t="str">
        <f>CONCATENATE("ρ=",F1024)</f>
        <v>ρ=0.3</v>
      </c>
      <c r="H1024" t="s">
        <v>6</v>
      </c>
      <c r="I1024" t="str">
        <f>CONCATENATE("μ=",H1024)</f>
        <v>μ=L</v>
      </c>
      <c r="J1024">
        <v>4</v>
      </c>
      <c r="K1024">
        <v>2964.24131624953</v>
      </c>
      <c r="L1024" t="s">
        <v>24</v>
      </c>
      <c r="M1024">
        <v>5</v>
      </c>
      <c r="N1024">
        <v>9</v>
      </c>
      <c r="O1024">
        <v>6.6666666666666599</v>
      </c>
      <c r="P1024">
        <v>13.731734300003099</v>
      </c>
      <c r="Q1024" t="s">
        <v>293</v>
      </c>
      <c r="R1024">
        <v>60</v>
      </c>
      <c r="S1024">
        <v>0.7</v>
      </c>
      <c r="T1024">
        <v>4</v>
      </c>
      <c r="U1024">
        <v>0.3</v>
      </c>
      <c r="V1024" t="s">
        <v>6</v>
      </c>
      <c r="W1024">
        <v>4</v>
      </c>
      <c r="X1024" t="s">
        <v>13</v>
      </c>
      <c r="Y1024">
        <v>3244.21238556662</v>
      </c>
      <c r="Z1024">
        <v>3244.21238556662</v>
      </c>
      <c r="AA1024">
        <v>90000000000</v>
      </c>
      <c r="AB1024">
        <v>1500.2381327999999</v>
      </c>
      <c r="AC1024">
        <f>(K1024-Y1024)/Y1024</f>
        <v>-8.6298625380591881E-2</v>
      </c>
      <c r="AD1024">
        <f>-AC1024</f>
        <v>8.6298625380591881E-2</v>
      </c>
      <c r="AE1024">
        <f>P1024/AB1024</f>
        <v>9.1530364412045692E-3</v>
      </c>
    </row>
    <row r="1025" spans="1:31" x14ac:dyDescent="0.3">
      <c r="A1025" t="s">
        <v>284</v>
      </c>
      <c r="B1025">
        <v>30</v>
      </c>
      <c r="C1025">
        <v>0.7</v>
      </c>
      <c r="D1025" t="str">
        <f>CONCATENATE("OS=",C1025)</f>
        <v>OS=0.7</v>
      </c>
      <c r="E1025">
        <v>2</v>
      </c>
      <c r="F1025">
        <v>0.7</v>
      </c>
      <c r="G1025" t="str">
        <f>CONCATENATE("ρ=",F1025)</f>
        <v>ρ=0.7</v>
      </c>
      <c r="H1025" t="s">
        <v>6</v>
      </c>
      <c r="I1025" t="str">
        <f>CONCATENATE("μ=",H1025)</f>
        <v>μ=L</v>
      </c>
      <c r="J1025">
        <v>2</v>
      </c>
      <c r="K1025">
        <v>2963.61177709197</v>
      </c>
      <c r="L1025" t="s">
        <v>24</v>
      </c>
      <c r="M1025">
        <v>5</v>
      </c>
      <c r="N1025">
        <v>9</v>
      </c>
      <c r="O1025">
        <v>3.3333333333333299</v>
      </c>
      <c r="P1025">
        <v>1.88576940000029</v>
      </c>
      <c r="Q1025" t="s">
        <v>284</v>
      </c>
      <c r="R1025">
        <v>30</v>
      </c>
      <c r="S1025">
        <v>0.7</v>
      </c>
      <c r="T1025">
        <v>2</v>
      </c>
      <c r="U1025">
        <v>0.7</v>
      </c>
      <c r="V1025" t="s">
        <v>6</v>
      </c>
      <c r="W1025">
        <v>2</v>
      </c>
      <c r="X1025" t="s">
        <v>13</v>
      </c>
      <c r="Y1025">
        <v>3677.3541861980998</v>
      </c>
      <c r="Z1025">
        <v>3683.4481439585302</v>
      </c>
      <c r="AA1025">
        <v>3692.2148188408501</v>
      </c>
      <c r="AB1025">
        <v>995.39602629998899</v>
      </c>
      <c r="AC1025">
        <f>(K1025-Y1025)/Y1025</f>
        <v>-0.19409128763961828</v>
      </c>
      <c r="AD1025">
        <f>-AC1025</f>
        <v>0.19409128763961828</v>
      </c>
      <c r="AE1025">
        <f>P1025/AB1025</f>
        <v>1.8944915894530238E-3</v>
      </c>
    </row>
    <row r="1026" spans="1:31" x14ac:dyDescent="0.3">
      <c r="A1026" t="s">
        <v>304</v>
      </c>
      <c r="B1026">
        <v>60</v>
      </c>
      <c r="C1026">
        <v>0.3</v>
      </c>
      <c r="D1026" t="str">
        <f>CONCATENATE("OS=",C1026)</f>
        <v>OS=0.3</v>
      </c>
      <c r="E1026">
        <v>2</v>
      </c>
      <c r="F1026">
        <v>0.7</v>
      </c>
      <c r="G1026" t="str">
        <f>CONCATENATE("ρ=",F1026)</f>
        <v>ρ=0.7</v>
      </c>
      <c r="H1026" t="s">
        <v>6</v>
      </c>
      <c r="I1026" t="str">
        <f>CONCATENATE("μ=",H1026)</f>
        <v>μ=L</v>
      </c>
      <c r="J1026">
        <v>1</v>
      </c>
      <c r="K1026">
        <v>2962.9052102199698</v>
      </c>
      <c r="L1026" t="s">
        <v>5</v>
      </c>
      <c r="M1026">
        <v>0</v>
      </c>
      <c r="N1026">
        <v>6</v>
      </c>
      <c r="O1026">
        <v>3.3333333333333299</v>
      </c>
      <c r="P1026">
        <v>12.6715451999998</v>
      </c>
      <c r="Q1026" t="s">
        <v>304</v>
      </c>
      <c r="R1026">
        <v>60</v>
      </c>
      <c r="S1026">
        <v>0.3</v>
      </c>
      <c r="T1026">
        <v>2</v>
      </c>
      <c r="U1026">
        <v>0.7</v>
      </c>
      <c r="V1026" t="s">
        <v>6</v>
      </c>
      <c r="W1026">
        <v>1</v>
      </c>
      <c r="X1026" t="s">
        <v>13</v>
      </c>
      <c r="Y1026">
        <v>3310.4099649422101</v>
      </c>
      <c r="Z1026">
        <v>3310.4099649422101</v>
      </c>
      <c r="AA1026">
        <v>90000000000</v>
      </c>
      <c r="AB1026">
        <v>1513.5627118</v>
      </c>
      <c r="AC1026">
        <f>(K1026-Y1026)/Y1026</f>
        <v>-0.1049733291049668</v>
      </c>
      <c r="AD1026">
        <f>-AC1026</f>
        <v>0.1049733291049668</v>
      </c>
      <c r="AE1026">
        <f>P1026/AB1026</f>
        <v>8.3719987954316098E-3</v>
      </c>
    </row>
    <row r="1027" spans="1:31" x14ac:dyDescent="0.3">
      <c r="A1027" t="s">
        <v>304</v>
      </c>
      <c r="B1027">
        <v>60</v>
      </c>
      <c r="C1027">
        <v>0.3</v>
      </c>
      <c r="D1027" t="str">
        <f>CONCATENATE("OS=",C1027)</f>
        <v>OS=0.3</v>
      </c>
      <c r="E1027">
        <v>2</v>
      </c>
      <c r="F1027">
        <v>0.7</v>
      </c>
      <c r="G1027" t="str">
        <f>CONCATENATE("ρ=",F1027)</f>
        <v>ρ=0.7</v>
      </c>
      <c r="H1027" t="s">
        <v>6</v>
      </c>
      <c r="I1027" t="str">
        <f>CONCATENATE("μ=",H1027)</f>
        <v>μ=L</v>
      </c>
      <c r="J1027">
        <v>1</v>
      </c>
      <c r="K1027">
        <v>2962.9052102199698</v>
      </c>
      <c r="L1027" t="s">
        <v>16</v>
      </c>
      <c r="M1027">
        <v>4</v>
      </c>
      <c r="N1027">
        <v>6</v>
      </c>
      <c r="O1027">
        <v>3.3333333333333299</v>
      </c>
      <c r="P1027">
        <v>16.271814900000201</v>
      </c>
      <c r="Q1027" t="s">
        <v>304</v>
      </c>
      <c r="R1027">
        <v>60</v>
      </c>
      <c r="S1027">
        <v>0.3</v>
      </c>
      <c r="T1027">
        <v>2</v>
      </c>
      <c r="U1027">
        <v>0.7</v>
      </c>
      <c r="V1027" t="s">
        <v>6</v>
      </c>
      <c r="W1027">
        <v>1</v>
      </c>
      <c r="X1027" t="s">
        <v>13</v>
      </c>
      <c r="Y1027">
        <v>3310.4099649422101</v>
      </c>
      <c r="Z1027">
        <v>3310.4099649422101</v>
      </c>
      <c r="AA1027">
        <v>90000000000</v>
      </c>
      <c r="AB1027">
        <v>1513.5627118</v>
      </c>
      <c r="AC1027">
        <f>(K1027-Y1027)/Y1027</f>
        <v>-0.1049733291049668</v>
      </c>
      <c r="AD1027">
        <f>-AC1027</f>
        <v>0.1049733291049668</v>
      </c>
      <c r="AE1027">
        <f>P1027/AB1027</f>
        <v>1.0750671097498823E-2</v>
      </c>
    </row>
    <row r="1028" spans="1:31" x14ac:dyDescent="0.3">
      <c r="A1028" t="s">
        <v>295</v>
      </c>
      <c r="B1028">
        <v>60</v>
      </c>
      <c r="C1028">
        <v>0.7</v>
      </c>
      <c r="D1028" t="str">
        <f>CONCATENATE("OS=",C1028)</f>
        <v>OS=0.7</v>
      </c>
      <c r="E1028">
        <v>4</v>
      </c>
      <c r="F1028">
        <v>0.3</v>
      </c>
      <c r="G1028" t="str">
        <f>CONCATENATE("ρ=",F1028)</f>
        <v>ρ=0.3</v>
      </c>
      <c r="H1028" t="s">
        <v>6</v>
      </c>
      <c r="I1028" t="str">
        <f>CONCATENATE("μ=",H1028)</f>
        <v>μ=L</v>
      </c>
      <c r="J1028">
        <v>5</v>
      </c>
      <c r="K1028">
        <v>2961.0954767743201</v>
      </c>
      <c r="L1028" t="s">
        <v>23</v>
      </c>
      <c r="M1028">
        <v>3</v>
      </c>
      <c r="N1028">
        <v>9</v>
      </c>
      <c r="O1028">
        <v>6.6666666666666599</v>
      </c>
      <c r="P1028">
        <v>16.112296300001599</v>
      </c>
      <c r="Q1028" t="s">
        <v>295</v>
      </c>
      <c r="R1028">
        <v>60</v>
      </c>
      <c r="S1028">
        <v>0.7</v>
      </c>
      <c r="T1028">
        <v>4</v>
      </c>
      <c r="U1028">
        <v>0.3</v>
      </c>
      <c r="V1028" t="s">
        <v>6</v>
      </c>
      <c r="W1028">
        <v>5</v>
      </c>
      <c r="X1028" t="s">
        <v>13</v>
      </c>
      <c r="Y1028">
        <v>3024.3826765260901</v>
      </c>
      <c r="Z1028">
        <v>3024.3826765260901</v>
      </c>
      <c r="AA1028">
        <v>90000000000</v>
      </c>
      <c r="AB1028">
        <v>1500.6106188000099</v>
      </c>
      <c r="AC1028">
        <f>(K1028-Y1028)/Y1028</f>
        <v>-2.0925658727970184E-2</v>
      </c>
      <c r="AD1028">
        <f>-AC1028</f>
        <v>2.0925658727970184E-2</v>
      </c>
      <c r="AE1028">
        <f>P1028/AB1028</f>
        <v>1.0737159992167778E-2</v>
      </c>
    </row>
    <row r="1029" spans="1:31" x14ac:dyDescent="0.3">
      <c r="A1029" t="s">
        <v>284</v>
      </c>
      <c r="B1029">
        <v>30</v>
      </c>
      <c r="C1029">
        <v>0.7</v>
      </c>
      <c r="D1029" t="str">
        <f>CONCATENATE("OS=",C1029)</f>
        <v>OS=0.7</v>
      </c>
      <c r="E1029">
        <v>2</v>
      </c>
      <c r="F1029">
        <v>0.7</v>
      </c>
      <c r="G1029" t="str">
        <f>CONCATENATE("ρ=",F1029)</f>
        <v>ρ=0.7</v>
      </c>
      <c r="H1029" t="s">
        <v>6</v>
      </c>
      <c r="I1029" t="str">
        <f>CONCATENATE("μ=",H1029)</f>
        <v>μ=L</v>
      </c>
      <c r="J1029">
        <v>2</v>
      </c>
      <c r="K1029">
        <v>2960.8606135789801</v>
      </c>
      <c r="L1029" t="s">
        <v>23</v>
      </c>
      <c r="M1029">
        <v>3</v>
      </c>
      <c r="N1029">
        <v>9</v>
      </c>
      <c r="O1029">
        <v>3.3333333333333299</v>
      </c>
      <c r="P1029">
        <v>1.82893280000007</v>
      </c>
      <c r="Q1029" t="s">
        <v>284</v>
      </c>
      <c r="R1029">
        <v>30</v>
      </c>
      <c r="S1029">
        <v>0.7</v>
      </c>
      <c r="T1029">
        <v>2</v>
      </c>
      <c r="U1029">
        <v>0.7</v>
      </c>
      <c r="V1029" t="s">
        <v>6</v>
      </c>
      <c r="W1029">
        <v>2</v>
      </c>
      <c r="X1029" t="s">
        <v>13</v>
      </c>
      <c r="Y1029">
        <v>3677.3541861980998</v>
      </c>
      <c r="Z1029">
        <v>3683.4481439585302</v>
      </c>
      <c r="AA1029">
        <v>3692.2148188408501</v>
      </c>
      <c r="AB1029">
        <v>995.39602629998899</v>
      </c>
      <c r="AC1029">
        <f>(K1029-Y1029)/Y1029</f>
        <v>-0.19483942430899748</v>
      </c>
      <c r="AD1029">
        <f>-AC1029</f>
        <v>0.19483942430899748</v>
      </c>
      <c r="AE1029">
        <f>P1029/AB1029</f>
        <v>1.8373921049277652E-3</v>
      </c>
    </row>
    <row r="1030" spans="1:31" x14ac:dyDescent="0.3">
      <c r="A1030" t="s">
        <v>273</v>
      </c>
      <c r="B1030">
        <v>30</v>
      </c>
      <c r="C1030">
        <v>0.3</v>
      </c>
      <c r="D1030" t="str">
        <f>CONCATENATE("OS=",C1030)</f>
        <v>OS=0.3</v>
      </c>
      <c r="E1030">
        <v>2</v>
      </c>
      <c r="F1030">
        <v>0.7</v>
      </c>
      <c r="G1030" t="str">
        <f>CONCATENATE("ρ=",F1030)</f>
        <v>ρ=0.7</v>
      </c>
      <c r="H1030" t="s">
        <v>6</v>
      </c>
      <c r="I1030" t="str">
        <f>CONCATENATE("μ=",H1030)</f>
        <v>μ=L</v>
      </c>
      <c r="J1030">
        <v>1</v>
      </c>
      <c r="K1030">
        <v>2958.7283520558999</v>
      </c>
      <c r="L1030" t="s">
        <v>28</v>
      </c>
      <c r="M1030">
        <v>5</v>
      </c>
      <c r="N1030">
        <v>8</v>
      </c>
      <c r="O1030">
        <v>3.3333333333333299</v>
      </c>
      <c r="P1030">
        <v>1.85878849999994</v>
      </c>
      <c r="Q1030" t="s">
        <v>273</v>
      </c>
      <c r="R1030">
        <v>30</v>
      </c>
      <c r="S1030">
        <v>0.3</v>
      </c>
      <c r="T1030">
        <v>2</v>
      </c>
      <c r="U1030">
        <v>0.7</v>
      </c>
      <c r="V1030" t="s">
        <v>6</v>
      </c>
      <c r="W1030">
        <v>1</v>
      </c>
      <c r="X1030" t="s">
        <v>13</v>
      </c>
      <c r="Y1030">
        <v>2983.7554277156501</v>
      </c>
      <c r="Z1030">
        <v>2983.7554277156501</v>
      </c>
      <c r="AA1030">
        <v>2983.77950322059</v>
      </c>
      <c r="AB1030">
        <v>969.72060689999796</v>
      </c>
      <c r="AC1030">
        <f>(K1030-Y1030)/Y1030</f>
        <v>-8.3877771707685737E-3</v>
      </c>
      <c r="AD1030">
        <f>-AC1030</f>
        <v>8.3877771707685737E-3</v>
      </c>
      <c r="AE1030">
        <f>P1030/AB1030</f>
        <v>1.9168289162608532E-3</v>
      </c>
    </row>
    <row r="1031" spans="1:31" x14ac:dyDescent="0.3">
      <c r="A1031" t="s">
        <v>273</v>
      </c>
      <c r="B1031">
        <v>30</v>
      </c>
      <c r="C1031">
        <v>0.3</v>
      </c>
      <c r="D1031" t="str">
        <f>CONCATENATE("OS=",C1031)</f>
        <v>OS=0.3</v>
      </c>
      <c r="E1031">
        <v>2</v>
      </c>
      <c r="F1031">
        <v>0.7</v>
      </c>
      <c r="G1031" t="str">
        <f>CONCATENATE("ρ=",F1031)</f>
        <v>ρ=0.7</v>
      </c>
      <c r="H1031" t="s">
        <v>6</v>
      </c>
      <c r="I1031" t="str">
        <f>CONCATENATE("μ=",H1031)</f>
        <v>μ=L</v>
      </c>
      <c r="J1031">
        <v>1</v>
      </c>
      <c r="K1031">
        <v>2958.0166848548602</v>
      </c>
      <c r="L1031" t="s">
        <v>30</v>
      </c>
      <c r="M1031">
        <v>3</v>
      </c>
      <c r="N1031">
        <v>8</v>
      </c>
      <c r="O1031">
        <v>3.3333333333333299</v>
      </c>
      <c r="P1031">
        <v>1.98166140000012</v>
      </c>
      <c r="Q1031" t="s">
        <v>273</v>
      </c>
      <c r="R1031">
        <v>30</v>
      </c>
      <c r="S1031">
        <v>0.3</v>
      </c>
      <c r="T1031">
        <v>2</v>
      </c>
      <c r="U1031">
        <v>0.7</v>
      </c>
      <c r="V1031" t="s">
        <v>6</v>
      </c>
      <c r="W1031">
        <v>1</v>
      </c>
      <c r="X1031" t="s">
        <v>13</v>
      </c>
      <c r="Y1031">
        <v>2983.7554277156501</v>
      </c>
      <c r="Z1031">
        <v>2983.7554277156501</v>
      </c>
      <c r="AA1031">
        <v>2983.77950322059</v>
      </c>
      <c r="AB1031">
        <v>969.72060689999796</v>
      </c>
      <c r="AC1031">
        <f>(K1031-Y1031)/Y1031</f>
        <v>-8.6262910899823197E-3</v>
      </c>
      <c r="AD1031">
        <f>-AC1031</f>
        <v>8.6262910899823197E-3</v>
      </c>
      <c r="AE1031">
        <f>P1031/AB1031</f>
        <v>2.0435385057301129E-3</v>
      </c>
    </row>
    <row r="1032" spans="1:31" x14ac:dyDescent="0.3">
      <c r="A1032" t="s">
        <v>293</v>
      </c>
      <c r="B1032">
        <v>60</v>
      </c>
      <c r="C1032">
        <v>0.7</v>
      </c>
      <c r="D1032" t="str">
        <f>CONCATENATE("OS=",C1032)</f>
        <v>OS=0.7</v>
      </c>
      <c r="E1032">
        <v>4</v>
      </c>
      <c r="F1032">
        <v>0.3</v>
      </c>
      <c r="G1032" t="str">
        <f>CONCATENATE("ρ=",F1032)</f>
        <v>ρ=0.3</v>
      </c>
      <c r="H1032" t="s">
        <v>6</v>
      </c>
      <c r="I1032" t="str">
        <f>CONCATENATE("μ=",H1032)</f>
        <v>μ=L</v>
      </c>
      <c r="J1032">
        <v>4</v>
      </c>
      <c r="K1032">
        <v>2957.9026059427201</v>
      </c>
      <c r="L1032" t="s">
        <v>25</v>
      </c>
      <c r="M1032">
        <v>4</v>
      </c>
      <c r="N1032">
        <v>9</v>
      </c>
      <c r="O1032">
        <v>6.6666666666666599</v>
      </c>
      <c r="P1032">
        <v>14.294664700002601</v>
      </c>
      <c r="Q1032" t="s">
        <v>293</v>
      </c>
      <c r="R1032">
        <v>60</v>
      </c>
      <c r="S1032">
        <v>0.7</v>
      </c>
      <c r="T1032">
        <v>4</v>
      </c>
      <c r="U1032">
        <v>0.3</v>
      </c>
      <c r="V1032" t="s">
        <v>6</v>
      </c>
      <c r="W1032">
        <v>4</v>
      </c>
      <c r="X1032" t="s">
        <v>13</v>
      </c>
      <c r="Y1032">
        <v>3244.21238556662</v>
      </c>
      <c r="Z1032">
        <v>3244.21238556662</v>
      </c>
      <c r="AA1032">
        <v>90000000000</v>
      </c>
      <c r="AB1032">
        <v>1500.2381327999999</v>
      </c>
      <c r="AC1032">
        <f>(K1032-Y1032)/Y1032</f>
        <v>-8.8252477210703409E-2</v>
      </c>
      <c r="AD1032">
        <f>-AC1032</f>
        <v>8.8252477210703409E-2</v>
      </c>
      <c r="AE1032">
        <f>P1032/AB1032</f>
        <v>9.5282638052423471E-3</v>
      </c>
    </row>
    <row r="1033" spans="1:31" x14ac:dyDescent="0.3">
      <c r="A1033" t="s">
        <v>295</v>
      </c>
      <c r="B1033">
        <v>60</v>
      </c>
      <c r="C1033">
        <v>0.7</v>
      </c>
      <c r="D1033" t="str">
        <f>CONCATENATE("OS=",C1033)</f>
        <v>OS=0.7</v>
      </c>
      <c r="E1033">
        <v>4</v>
      </c>
      <c r="F1033">
        <v>0.3</v>
      </c>
      <c r="G1033" t="str">
        <f>CONCATENATE("ρ=",F1033)</f>
        <v>ρ=0.3</v>
      </c>
      <c r="H1033" t="s">
        <v>6</v>
      </c>
      <c r="I1033" t="str">
        <f>CONCATENATE("μ=",H1033)</f>
        <v>μ=L</v>
      </c>
      <c r="J1033">
        <v>5</v>
      </c>
      <c r="K1033">
        <v>2956.28410401665</v>
      </c>
      <c r="L1033" t="s">
        <v>25</v>
      </c>
      <c r="M1033">
        <v>4</v>
      </c>
      <c r="N1033">
        <v>9</v>
      </c>
      <c r="O1033">
        <v>6.6666666666666599</v>
      </c>
      <c r="P1033">
        <v>19.517587899997999</v>
      </c>
      <c r="Q1033" t="s">
        <v>295</v>
      </c>
      <c r="R1033">
        <v>60</v>
      </c>
      <c r="S1033">
        <v>0.7</v>
      </c>
      <c r="T1033">
        <v>4</v>
      </c>
      <c r="U1033">
        <v>0.3</v>
      </c>
      <c r="V1033" t="s">
        <v>6</v>
      </c>
      <c r="W1033">
        <v>5</v>
      </c>
      <c r="X1033" t="s">
        <v>13</v>
      </c>
      <c r="Y1033">
        <v>3024.3826765260901</v>
      </c>
      <c r="Z1033">
        <v>3024.3826765260901</v>
      </c>
      <c r="AA1033">
        <v>90000000000</v>
      </c>
      <c r="AB1033">
        <v>1500.6106188000099</v>
      </c>
      <c r="AC1033">
        <f>(K1033-Y1033)/Y1033</f>
        <v>-2.2516519829977502E-2</v>
      </c>
      <c r="AD1033">
        <f>-AC1033</f>
        <v>2.2516519829977502E-2</v>
      </c>
      <c r="AE1033">
        <f>P1033/AB1033</f>
        <v>1.300643061929389E-2</v>
      </c>
    </row>
    <row r="1034" spans="1:31" x14ac:dyDescent="0.3">
      <c r="A1034" t="s">
        <v>241</v>
      </c>
      <c r="B1034">
        <v>30</v>
      </c>
      <c r="C1034">
        <v>0.3</v>
      </c>
      <c r="D1034" t="str">
        <f>CONCATENATE("OS=",C1034)</f>
        <v>OS=0.3</v>
      </c>
      <c r="E1034">
        <v>4</v>
      </c>
      <c r="F1034">
        <v>0.7</v>
      </c>
      <c r="G1034" t="str">
        <f>CONCATENATE("ρ=",F1034)</f>
        <v>ρ=0.7</v>
      </c>
      <c r="H1034" t="s">
        <v>6</v>
      </c>
      <c r="I1034" t="str">
        <f>CONCATENATE("μ=",H1034)</f>
        <v>μ=L</v>
      </c>
      <c r="J1034">
        <v>3</v>
      </c>
      <c r="K1034">
        <v>2955.3563943189502</v>
      </c>
      <c r="L1034" t="s">
        <v>24</v>
      </c>
      <c r="M1034">
        <v>5</v>
      </c>
      <c r="N1034">
        <v>9</v>
      </c>
      <c r="O1034">
        <v>6.6666666666666599</v>
      </c>
      <c r="P1034">
        <v>2.6437799999998699</v>
      </c>
      <c r="Q1034" t="s">
        <v>241</v>
      </c>
      <c r="R1034">
        <v>30</v>
      </c>
      <c r="S1034">
        <v>0.3</v>
      </c>
      <c r="T1034">
        <v>4</v>
      </c>
      <c r="U1034">
        <v>0.7</v>
      </c>
      <c r="V1034" t="s">
        <v>6</v>
      </c>
      <c r="W1034">
        <v>3</v>
      </c>
      <c r="X1034" t="s">
        <v>13</v>
      </c>
      <c r="Y1034">
        <v>3741.8263548289701</v>
      </c>
      <c r="Z1034">
        <v>3869.31315360812</v>
      </c>
      <c r="AA1034">
        <v>3986.5055118220698</v>
      </c>
      <c r="AB1034">
        <v>1285.40464169999</v>
      </c>
      <c r="AC1034">
        <f>(K1034-Y1034)/Y1034</f>
        <v>-0.2101834467799529</v>
      </c>
      <c r="AD1034">
        <f>-AC1034</f>
        <v>0.2101834467799529</v>
      </c>
      <c r="AE1034">
        <f>P1034/AB1034</f>
        <v>2.0567686736399082E-3</v>
      </c>
    </row>
    <row r="1035" spans="1:31" x14ac:dyDescent="0.3">
      <c r="A1035" t="s">
        <v>294</v>
      </c>
      <c r="B1035">
        <v>30</v>
      </c>
      <c r="C1035">
        <v>0.7</v>
      </c>
      <c r="D1035" t="str">
        <f>CONCATENATE("OS=",C1035)</f>
        <v>OS=0.7</v>
      </c>
      <c r="E1035">
        <v>2</v>
      </c>
      <c r="F1035">
        <v>0.3</v>
      </c>
      <c r="G1035" t="str">
        <f>CONCATENATE("ρ=",F1035)</f>
        <v>ρ=0.3</v>
      </c>
      <c r="H1035" t="s">
        <v>6</v>
      </c>
      <c r="I1035" t="str">
        <f>CONCATENATE("μ=",H1035)</f>
        <v>μ=L</v>
      </c>
      <c r="J1035">
        <v>2</v>
      </c>
      <c r="K1035">
        <v>2953.0984394510001</v>
      </c>
      <c r="L1035" t="s">
        <v>23</v>
      </c>
      <c r="M1035">
        <v>3</v>
      </c>
      <c r="N1035">
        <v>9</v>
      </c>
      <c r="O1035">
        <v>3.3333333333333299</v>
      </c>
      <c r="P1035">
        <v>1.7174112000002399</v>
      </c>
      <c r="Q1035" t="s">
        <v>294</v>
      </c>
      <c r="R1035">
        <v>30</v>
      </c>
      <c r="S1035">
        <v>0.7</v>
      </c>
      <c r="T1035">
        <v>2</v>
      </c>
      <c r="U1035">
        <v>0.3</v>
      </c>
      <c r="V1035" t="s">
        <v>6</v>
      </c>
      <c r="W1035">
        <v>2</v>
      </c>
      <c r="X1035" t="s">
        <v>13</v>
      </c>
      <c r="Y1035">
        <v>3126.1685602918501</v>
      </c>
      <c r="Z1035">
        <v>3126.1685602918501</v>
      </c>
      <c r="AA1035">
        <v>3126.1685602918501</v>
      </c>
      <c r="AB1035">
        <v>910.77335529999903</v>
      </c>
      <c r="AC1035">
        <f>(K1035-Y1035)/Y1035</f>
        <v>-5.5361736740354356E-2</v>
      </c>
      <c r="AD1035">
        <f>-AC1035</f>
        <v>5.5361736740354356E-2</v>
      </c>
      <c r="AE1035">
        <f>P1035/AB1035</f>
        <v>1.8856625416260042E-3</v>
      </c>
    </row>
    <row r="1036" spans="1:31" x14ac:dyDescent="0.3">
      <c r="A1036" t="s">
        <v>145</v>
      </c>
      <c r="B1036">
        <v>10</v>
      </c>
      <c r="C1036">
        <v>0.3</v>
      </c>
      <c r="D1036" t="str">
        <f>CONCATENATE("OS=",C1036)</f>
        <v>OS=0.3</v>
      </c>
      <c r="E1036">
        <v>4</v>
      </c>
      <c r="F1036">
        <v>0.7</v>
      </c>
      <c r="G1036" t="str">
        <f>CONCATENATE("ρ=",F1036)</f>
        <v>ρ=0.7</v>
      </c>
      <c r="H1036" t="s">
        <v>6</v>
      </c>
      <c r="I1036" t="str">
        <f>CONCATENATE("μ=",H1036)</f>
        <v>μ=L</v>
      </c>
      <c r="J1036">
        <v>4</v>
      </c>
      <c r="K1036">
        <v>2952.6265854480198</v>
      </c>
      <c r="L1036" t="s">
        <v>31</v>
      </c>
      <c r="M1036">
        <v>0</v>
      </c>
      <c r="N1036">
        <v>8</v>
      </c>
      <c r="O1036">
        <v>6.6666666666666599</v>
      </c>
      <c r="P1036">
        <v>6.3000200000004697E-2</v>
      </c>
      <c r="Q1036" t="s">
        <v>145</v>
      </c>
      <c r="R1036">
        <v>10</v>
      </c>
      <c r="S1036">
        <v>0.3</v>
      </c>
      <c r="T1036">
        <v>4</v>
      </c>
      <c r="U1036">
        <v>0.7</v>
      </c>
      <c r="V1036" t="s">
        <v>6</v>
      </c>
      <c r="W1036">
        <v>4</v>
      </c>
      <c r="X1036" t="s">
        <v>13</v>
      </c>
      <c r="Y1036">
        <v>2520.09842092188</v>
      </c>
      <c r="Z1036">
        <v>2775.6753464042599</v>
      </c>
      <c r="AA1036">
        <v>90000000000</v>
      </c>
      <c r="AB1036">
        <v>30.382898600000001</v>
      </c>
      <c r="AC1036">
        <f>(K1036-Y1036)/Y1036</f>
        <v>0.17163145730154308</v>
      </c>
      <c r="AD1036">
        <f>-AC1036</f>
        <v>-0.17163145730154308</v>
      </c>
      <c r="AE1036">
        <f>P1036/AB1036</f>
        <v>2.0735414625648882E-3</v>
      </c>
    </row>
    <row r="1037" spans="1:31" x14ac:dyDescent="0.3">
      <c r="A1037" t="s">
        <v>261</v>
      </c>
      <c r="B1037">
        <v>20</v>
      </c>
      <c r="C1037">
        <v>0.3</v>
      </c>
      <c r="D1037" t="str">
        <f>CONCATENATE("OS=",C1037)</f>
        <v>OS=0.3</v>
      </c>
      <c r="E1037">
        <v>2</v>
      </c>
      <c r="F1037">
        <v>0.7</v>
      </c>
      <c r="G1037" t="str">
        <f>CONCATENATE("ρ=",F1037)</f>
        <v>ρ=0.7</v>
      </c>
      <c r="H1037" t="s">
        <v>6</v>
      </c>
      <c r="I1037" t="str">
        <f>CONCATENATE("μ=",H1037)</f>
        <v>μ=L</v>
      </c>
      <c r="J1037">
        <v>3</v>
      </c>
      <c r="K1037">
        <v>2948.4189353562301</v>
      </c>
      <c r="L1037" t="s">
        <v>24</v>
      </c>
      <c r="M1037">
        <v>5</v>
      </c>
      <c r="N1037">
        <v>9</v>
      </c>
      <c r="O1037">
        <v>3.3333333333333299</v>
      </c>
      <c r="P1037">
        <v>0.73256310000002101</v>
      </c>
      <c r="Q1037" t="s">
        <v>261</v>
      </c>
      <c r="R1037">
        <v>20</v>
      </c>
      <c r="S1037">
        <v>0.3</v>
      </c>
      <c r="T1037">
        <v>2</v>
      </c>
      <c r="U1037">
        <v>0.7</v>
      </c>
      <c r="V1037" t="s">
        <v>6</v>
      </c>
      <c r="W1037">
        <v>3</v>
      </c>
      <c r="X1037" t="s">
        <v>13</v>
      </c>
      <c r="Y1037">
        <v>2500.8173717322602</v>
      </c>
      <c r="Z1037">
        <v>2500.8173717322602</v>
      </c>
      <c r="AA1037">
        <v>2500.8173717322602</v>
      </c>
      <c r="AB1037">
        <v>383.37621829999898</v>
      </c>
      <c r="AC1037">
        <f>(K1037-Y1037)/Y1037</f>
        <v>0.17898210748349302</v>
      </c>
      <c r="AD1037">
        <f>-AC1037</f>
        <v>-0.17898210748349302</v>
      </c>
      <c r="AE1037">
        <f>P1037/AB1037</f>
        <v>1.9108204031236409E-3</v>
      </c>
    </row>
    <row r="1038" spans="1:31" x14ac:dyDescent="0.3">
      <c r="A1038" t="s">
        <v>266</v>
      </c>
      <c r="B1038">
        <v>10</v>
      </c>
      <c r="C1038">
        <v>0.7</v>
      </c>
      <c r="D1038" t="str">
        <f>CONCATENATE("OS=",C1038)</f>
        <v>OS=0.7</v>
      </c>
      <c r="E1038">
        <v>2</v>
      </c>
      <c r="F1038">
        <v>0.7</v>
      </c>
      <c r="G1038" t="str">
        <f>CONCATENATE("ρ=",F1038)</f>
        <v>ρ=0.7</v>
      </c>
      <c r="H1038" t="s">
        <v>4</v>
      </c>
      <c r="I1038" t="str">
        <f>CONCATENATE("μ=",H1038)</f>
        <v>μ=H</v>
      </c>
      <c r="J1038">
        <v>3</v>
      </c>
      <c r="K1038">
        <v>2946.43142344851</v>
      </c>
      <c r="L1038" t="s">
        <v>31</v>
      </c>
      <c r="M1038">
        <v>0</v>
      </c>
      <c r="N1038">
        <v>8</v>
      </c>
      <c r="O1038">
        <v>3.3333333333333299</v>
      </c>
      <c r="P1038">
        <v>0.13951169999999899</v>
      </c>
      <c r="Q1038" t="s">
        <v>266</v>
      </c>
      <c r="R1038">
        <v>10</v>
      </c>
      <c r="S1038">
        <v>0.7</v>
      </c>
      <c r="T1038">
        <v>2</v>
      </c>
      <c r="U1038">
        <v>0.7</v>
      </c>
      <c r="V1038" t="s">
        <v>4</v>
      </c>
      <c r="W1038">
        <v>3</v>
      </c>
      <c r="X1038" t="s">
        <v>13</v>
      </c>
      <c r="Y1038">
        <v>2726.8500329293001</v>
      </c>
      <c r="Z1038">
        <v>2785.2484333248499</v>
      </c>
      <c r="AA1038">
        <v>2832.6894397854098</v>
      </c>
      <c r="AB1038">
        <v>72.481328599999799</v>
      </c>
      <c r="AC1038">
        <f>(K1038-Y1038)/Y1038</f>
        <v>8.0525657028276715E-2</v>
      </c>
      <c r="AD1038">
        <f>-AC1038</f>
        <v>-8.0525657028276715E-2</v>
      </c>
      <c r="AE1038">
        <f>P1038/AB1038</f>
        <v>1.924795015415865E-3</v>
      </c>
    </row>
    <row r="1039" spans="1:31" x14ac:dyDescent="0.3">
      <c r="A1039" t="s">
        <v>266</v>
      </c>
      <c r="B1039">
        <v>10</v>
      </c>
      <c r="C1039">
        <v>0.7</v>
      </c>
      <c r="D1039" t="str">
        <f>CONCATENATE("OS=",C1039)</f>
        <v>OS=0.7</v>
      </c>
      <c r="E1039">
        <v>2</v>
      </c>
      <c r="F1039">
        <v>0.7</v>
      </c>
      <c r="G1039" t="str">
        <f>CONCATENATE("ρ=",F1039)</f>
        <v>ρ=0.7</v>
      </c>
      <c r="H1039" t="s">
        <v>4</v>
      </c>
      <c r="I1039" t="str">
        <f>CONCATENATE("μ=",H1039)</f>
        <v>μ=H</v>
      </c>
      <c r="J1039">
        <v>3</v>
      </c>
      <c r="K1039">
        <v>2946.43142344851</v>
      </c>
      <c r="L1039" t="s">
        <v>30</v>
      </c>
      <c r="M1039">
        <v>3</v>
      </c>
      <c r="N1039">
        <v>8</v>
      </c>
      <c r="O1039">
        <v>3.3333333333333299</v>
      </c>
      <c r="P1039">
        <v>0.136988799999997</v>
      </c>
      <c r="Q1039" t="s">
        <v>266</v>
      </c>
      <c r="R1039">
        <v>10</v>
      </c>
      <c r="S1039">
        <v>0.7</v>
      </c>
      <c r="T1039">
        <v>2</v>
      </c>
      <c r="U1039">
        <v>0.7</v>
      </c>
      <c r="V1039" t="s">
        <v>4</v>
      </c>
      <c r="W1039">
        <v>3</v>
      </c>
      <c r="X1039" t="s">
        <v>13</v>
      </c>
      <c r="Y1039">
        <v>2726.8500329293001</v>
      </c>
      <c r="Z1039">
        <v>2785.2484333248499</v>
      </c>
      <c r="AA1039">
        <v>2832.6894397854098</v>
      </c>
      <c r="AB1039">
        <v>72.481328599999799</v>
      </c>
      <c r="AC1039">
        <f>(K1039-Y1039)/Y1039</f>
        <v>8.0525657028276715E-2</v>
      </c>
      <c r="AD1039">
        <f>-AC1039</f>
        <v>-8.0525657028276715E-2</v>
      </c>
      <c r="AE1039">
        <f>P1039/AB1039</f>
        <v>1.8899874305007894E-3</v>
      </c>
    </row>
    <row r="1040" spans="1:31" x14ac:dyDescent="0.3">
      <c r="A1040" t="s">
        <v>266</v>
      </c>
      <c r="B1040">
        <v>10</v>
      </c>
      <c r="C1040">
        <v>0.7</v>
      </c>
      <c r="D1040" t="str">
        <f>CONCATENATE("OS=",C1040)</f>
        <v>OS=0.7</v>
      </c>
      <c r="E1040">
        <v>2</v>
      </c>
      <c r="F1040">
        <v>0.7</v>
      </c>
      <c r="G1040" t="str">
        <f>CONCATENATE("ρ=",F1040)</f>
        <v>ρ=0.7</v>
      </c>
      <c r="H1040" t="s">
        <v>4</v>
      </c>
      <c r="I1040" t="str">
        <f>CONCATENATE("μ=",H1040)</f>
        <v>μ=H</v>
      </c>
      <c r="J1040">
        <v>3</v>
      </c>
      <c r="K1040">
        <v>2946.43142344851</v>
      </c>
      <c r="L1040" t="s">
        <v>29</v>
      </c>
      <c r="M1040">
        <v>4</v>
      </c>
      <c r="N1040">
        <v>8</v>
      </c>
      <c r="O1040">
        <v>3.3333333333333299</v>
      </c>
      <c r="P1040">
        <v>0.14166559999999601</v>
      </c>
      <c r="Q1040" t="s">
        <v>266</v>
      </c>
      <c r="R1040">
        <v>10</v>
      </c>
      <c r="S1040">
        <v>0.7</v>
      </c>
      <c r="T1040">
        <v>2</v>
      </c>
      <c r="U1040">
        <v>0.7</v>
      </c>
      <c r="V1040" t="s">
        <v>4</v>
      </c>
      <c r="W1040">
        <v>3</v>
      </c>
      <c r="X1040" t="s">
        <v>13</v>
      </c>
      <c r="Y1040">
        <v>2726.8500329293001</v>
      </c>
      <c r="Z1040">
        <v>2785.2484333248499</v>
      </c>
      <c r="AA1040">
        <v>2832.6894397854098</v>
      </c>
      <c r="AB1040">
        <v>72.481328599999799</v>
      </c>
      <c r="AC1040">
        <f>(K1040-Y1040)/Y1040</f>
        <v>8.0525657028276715E-2</v>
      </c>
      <c r="AD1040">
        <f>-AC1040</f>
        <v>-8.0525657028276715E-2</v>
      </c>
      <c r="AE1040">
        <f>P1040/AB1040</f>
        <v>1.9545116340485571E-3</v>
      </c>
    </row>
    <row r="1041" spans="1:31" x14ac:dyDescent="0.3">
      <c r="A1041" t="s">
        <v>266</v>
      </c>
      <c r="B1041">
        <v>10</v>
      </c>
      <c r="C1041">
        <v>0.7</v>
      </c>
      <c r="D1041" t="str">
        <f>CONCATENATE("OS=",C1041)</f>
        <v>OS=0.7</v>
      </c>
      <c r="E1041">
        <v>2</v>
      </c>
      <c r="F1041">
        <v>0.7</v>
      </c>
      <c r="G1041" t="str">
        <f>CONCATENATE("ρ=",F1041)</f>
        <v>ρ=0.7</v>
      </c>
      <c r="H1041" t="s">
        <v>4</v>
      </c>
      <c r="I1041" t="str">
        <f>CONCATENATE("μ=",H1041)</f>
        <v>μ=H</v>
      </c>
      <c r="J1041">
        <v>3</v>
      </c>
      <c r="K1041">
        <v>2946.43142344851</v>
      </c>
      <c r="L1041" t="s">
        <v>28</v>
      </c>
      <c r="M1041">
        <v>5</v>
      </c>
      <c r="N1041">
        <v>8</v>
      </c>
      <c r="O1041">
        <v>3.3333333333333299</v>
      </c>
      <c r="P1041">
        <v>0.14383980000000901</v>
      </c>
      <c r="Q1041" t="s">
        <v>266</v>
      </c>
      <c r="R1041">
        <v>10</v>
      </c>
      <c r="S1041">
        <v>0.7</v>
      </c>
      <c r="T1041">
        <v>2</v>
      </c>
      <c r="U1041">
        <v>0.7</v>
      </c>
      <c r="V1041" t="s">
        <v>4</v>
      </c>
      <c r="W1041">
        <v>3</v>
      </c>
      <c r="X1041" t="s">
        <v>13</v>
      </c>
      <c r="Y1041">
        <v>2726.8500329293001</v>
      </c>
      <c r="Z1041">
        <v>2785.2484333248499</v>
      </c>
      <c r="AA1041">
        <v>2832.6894397854098</v>
      </c>
      <c r="AB1041">
        <v>72.481328599999799</v>
      </c>
      <c r="AC1041">
        <f>(K1041-Y1041)/Y1041</f>
        <v>8.0525657028276715E-2</v>
      </c>
      <c r="AD1041">
        <f>-AC1041</f>
        <v>-8.0525657028276715E-2</v>
      </c>
      <c r="AE1041">
        <f>P1041/AB1041</f>
        <v>1.9845083248102796E-3</v>
      </c>
    </row>
    <row r="1042" spans="1:31" x14ac:dyDescent="0.3">
      <c r="A1042" t="s">
        <v>307</v>
      </c>
      <c r="B1042">
        <v>60</v>
      </c>
      <c r="C1042">
        <v>0.7</v>
      </c>
      <c r="D1042" t="str">
        <f>CONCATENATE("OS=",C1042)</f>
        <v>OS=0.7</v>
      </c>
      <c r="E1042">
        <v>2</v>
      </c>
      <c r="F1042">
        <v>0.3</v>
      </c>
      <c r="G1042" t="str">
        <f>CONCATENATE("ρ=",F1042)</f>
        <v>ρ=0.3</v>
      </c>
      <c r="H1042" t="s">
        <v>6</v>
      </c>
      <c r="I1042" t="str">
        <f>CONCATENATE("μ=",H1042)</f>
        <v>μ=L</v>
      </c>
      <c r="J1042">
        <v>5</v>
      </c>
      <c r="K1042">
        <v>2944.7648295222298</v>
      </c>
      <c r="L1042" t="s">
        <v>5</v>
      </c>
      <c r="M1042">
        <v>0</v>
      </c>
      <c r="N1042">
        <v>6</v>
      </c>
      <c r="O1042">
        <v>3.3333333333333299</v>
      </c>
      <c r="P1042">
        <v>12.6187351000007</v>
      </c>
      <c r="Q1042" t="s">
        <v>307</v>
      </c>
      <c r="R1042">
        <v>60</v>
      </c>
      <c r="S1042">
        <v>0.7</v>
      </c>
      <c r="T1042">
        <v>2</v>
      </c>
      <c r="U1042">
        <v>0.3</v>
      </c>
      <c r="V1042" t="s">
        <v>6</v>
      </c>
      <c r="W1042">
        <v>5</v>
      </c>
      <c r="X1042" t="s">
        <v>13</v>
      </c>
      <c r="Y1042">
        <v>3133.2177813211301</v>
      </c>
      <c r="Z1042">
        <v>3133.2177813211301</v>
      </c>
      <c r="AA1042">
        <v>90000000000</v>
      </c>
      <c r="AB1042">
        <v>1503.54640319999</v>
      </c>
      <c r="AC1042">
        <f>(K1042-Y1042)/Y1042</f>
        <v>-6.0146777195755168E-2</v>
      </c>
      <c r="AD1042">
        <f>-AC1042</f>
        <v>6.0146777195755168E-2</v>
      </c>
      <c r="AE1042">
        <f>P1042/AB1042</f>
        <v>8.3926475918164635E-3</v>
      </c>
    </row>
    <row r="1043" spans="1:31" x14ac:dyDescent="0.3">
      <c r="A1043" t="s">
        <v>307</v>
      </c>
      <c r="B1043">
        <v>60</v>
      </c>
      <c r="C1043">
        <v>0.7</v>
      </c>
      <c r="D1043" t="str">
        <f>CONCATENATE("OS=",C1043)</f>
        <v>OS=0.7</v>
      </c>
      <c r="E1043">
        <v>2</v>
      </c>
      <c r="F1043">
        <v>0.3</v>
      </c>
      <c r="G1043" t="str">
        <f>CONCATENATE("ρ=",F1043)</f>
        <v>ρ=0.3</v>
      </c>
      <c r="H1043" t="s">
        <v>6</v>
      </c>
      <c r="I1043" t="str">
        <f>CONCATENATE("μ=",H1043)</f>
        <v>μ=L</v>
      </c>
      <c r="J1043">
        <v>5</v>
      </c>
      <c r="K1043">
        <v>2944.7648295222298</v>
      </c>
      <c r="L1043" t="s">
        <v>21</v>
      </c>
      <c r="M1043">
        <v>0</v>
      </c>
      <c r="N1043">
        <v>7</v>
      </c>
      <c r="O1043">
        <v>3.3333333333333299</v>
      </c>
      <c r="P1043">
        <v>12.729172299999799</v>
      </c>
      <c r="Q1043" t="s">
        <v>307</v>
      </c>
      <c r="R1043">
        <v>60</v>
      </c>
      <c r="S1043">
        <v>0.7</v>
      </c>
      <c r="T1043">
        <v>2</v>
      </c>
      <c r="U1043">
        <v>0.3</v>
      </c>
      <c r="V1043" t="s">
        <v>6</v>
      </c>
      <c r="W1043">
        <v>5</v>
      </c>
      <c r="X1043" t="s">
        <v>13</v>
      </c>
      <c r="Y1043">
        <v>3133.2177813211301</v>
      </c>
      <c r="Z1043">
        <v>3133.2177813211301</v>
      </c>
      <c r="AA1043">
        <v>90000000000</v>
      </c>
      <c r="AB1043">
        <v>1503.54640319999</v>
      </c>
      <c r="AC1043">
        <f>(K1043-Y1043)/Y1043</f>
        <v>-6.0146777195755168E-2</v>
      </c>
      <c r="AD1043">
        <f>-AC1043</f>
        <v>6.0146777195755168E-2</v>
      </c>
      <c r="AE1043">
        <f>P1043/AB1043</f>
        <v>8.4660987335730825E-3</v>
      </c>
    </row>
    <row r="1044" spans="1:31" x14ac:dyDescent="0.3">
      <c r="A1044" t="s">
        <v>307</v>
      </c>
      <c r="B1044">
        <v>60</v>
      </c>
      <c r="C1044">
        <v>0.7</v>
      </c>
      <c r="D1044" t="str">
        <f>CONCATENATE("OS=",C1044)</f>
        <v>OS=0.7</v>
      </c>
      <c r="E1044">
        <v>2</v>
      </c>
      <c r="F1044">
        <v>0.3</v>
      </c>
      <c r="G1044" t="str">
        <f>CONCATENATE("ρ=",F1044)</f>
        <v>ρ=0.3</v>
      </c>
      <c r="H1044" t="s">
        <v>6</v>
      </c>
      <c r="I1044" t="str">
        <f>CONCATENATE("μ=",H1044)</f>
        <v>μ=L</v>
      </c>
      <c r="J1044">
        <v>5</v>
      </c>
      <c r="K1044">
        <v>2944.7648295222298</v>
      </c>
      <c r="L1044" t="s">
        <v>17</v>
      </c>
      <c r="M1044">
        <v>3</v>
      </c>
      <c r="N1044">
        <v>6</v>
      </c>
      <c r="O1044">
        <v>3.3333333333333299</v>
      </c>
      <c r="P1044">
        <v>14.3038620999996</v>
      </c>
      <c r="Q1044" t="s">
        <v>307</v>
      </c>
      <c r="R1044">
        <v>60</v>
      </c>
      <c r="S1044">
        <v>0.7</v>
      </c>
      <c r="T1044">
        <v>2</v>
      </c>
      <c r="U1044">
        <v>0.3</v>
      </c>
      <c r="V1044" t="s">
        <v>6</v>
      </c>
      <c r="W1044">
        <v>5</v>
      </c>
      <c r="X1044" t="s">
        <v>13</v>
      </c>
      <c r="Y1044">
        <v>3133.2177813211301</v>
      </c>
      <c r="Z1044">
        <v>3133.2177813211301</v>
      </c>
      <c r="AA1044">
        <v>90000000000</v>
      </c>
      <c r="AB1044">
        <v>1503.54640319999</v>
      </c>
      <c r="AC1044">
        <f>(K1044-Y1044)/Y1044</f>
        <v>-6.0146777195755168E-2</v>
      </c>
      <c r="AD1044">
        <f>-AC1044</f>
        <v>6.0146777195755168E-2</v>
      </c>
      <c r="AE1044">
        <f>P1044/AB1044</f>
        <v>9.5134157945220479E-3</v>
      </c>
    </row>
    <row r="1045" spans="1:31" x14ac:dyDescent="0.3">
      <c r="A1045" t="s">
        <v>307</v>
      </c>
      <c r="B1045">
        <v>60</v>
      </c>
      <c r="C1045">
        <v>0.7</v>
      </c>
      <c r="D1045" t="str">
        <f>CONCATENATE("OS=",C1045)</f>
        <v>OS=0.7</v>
      </c>
      <c r="E1045">
        <v>2</v>
      </c>
      <c r="F1045">
        <v>0.3</v>
      </c>
      <c r="G1045" t="str">
        <f>CONCATENATE("ρ=",F1045)</f>
        <v>ρ=0.3</v>
      </c>
      <c r="H1045" t="s">
        <v>6</v>
      </c>
      <c r="I1045" t="str">
        <f>CONCATENATE("μ=",H1045)</f>
        <v>μ=L</v>
      </c>
      <c r="J1045">
        <v>5</v>
      </c>
      <c r="K1045">
        <v>2944.7648295222298</v>
      </c>
      <c r="L1045" t="s">
        <v>20</v>
      </c>
      <c r="M1045">
        <v>3</v>
      </c>
      <c r="N1045">
        <v>7</v>
      </c>
      <c r="O1045">
        <v>3.3333333333333299</v>
      </c>
      <c r="P1045">
        <v>13.3026012000009</v>
      </c>
      <c r="Q1045" t="s">
        <v>307</v>
      </c>
      <c r="R1045">
        <v>60</v>
      </c>
      <c r="S1045">
        <v>0.7</v>
      </c>
      <c r="T1045">
        <v>2</v>
      </c>
      <c r="U1045">
        <v>0.3</v>
      </c>
      <c r="V1045" t="s">
        <v>6</v>
      </c>
      <c r="W1045">
        <v>5</v>
      </c>
      <c r="X1045" t="s">
        <v>13</v>
      </c>
      <c r="Y1045">
        <v>3133.2177813211301</v>
      </c>
      <c r="Z1045">
        <v>3133.2177813211301</v>
      </c>
      <c r="AA1045">
        <v>90000000000</v>
      </c>
      <c r="AB1045">
        <v>1503.54640319999</v>
      </c>
      <c r="AC1045">
        <f>(K1045-Y1045)/Y1045</f>
        <v>-6.0146777195755168E-2</v>
      </c>
      <c r="AD1045">
        <f>-AC1045</f>
        <v>6.0146777195755168E-2</v>
      </c>
      <c r="AE1045">
        <f>P1045/AB1045</f>
        <v>8.8474829720513078E-3</v>
      </c>
    </row>
    <row r="1046" spans="1:31" x14ac:dyDescent="0.3">
      <c r="A1046" t="s">
        <v>307</v>
      </c>
      <c r="B1046">
        <v>60</v>
      </c>
      <c r="C1046">
        <v>0.7</v>
      </c>
      <c r="D1046" t="str">
        <f>CONCATENATE("OS=",C1046)</f>
        <v>OS=0.7</v>
      </c>
      <c r="E1046">
        <v>2</v>
      </c>
      <c r="F1046">
        <v>0.3</v>
      </c>
      <c r="G1046" t="str">
        <f>CONCATENATE("ρ=",F1046)</f>
        <v>ρ=0.3</v>
      </c>
      <c r="H1046" t="s">
        <v>6</v>
      </c>
      <c r="I1046" t="str">
        <f>CONCATENATE("μ=",H1046)</f>
        <v>μ=L</v>
      </c>
      <c r="J1046">
        <v>5</v>
      </c>
      <c r="K1046">
        <v>2944.7648295222298</v>
      </c>
      <c r="L1046" t="s">
        <v>16</v>
      </c>
      <c r="M1046">
        <v>4</v>
      </c>
      <c r="N1046">
        <v>6</v>
      </c>
      <c r="O1046">
        <v>3.3333333333333299</v>
      </c>
      <c r="P1046">
        <v>13.8788885999983</v>
      </c>
      <c r="Q1046" t="s">
        <v>307</v>
      </c>
      <c r="R1046">
        <v>60</v>
      </c>
      <c r="S1046">
        <v>0.7</v>
      </c>
      <c r="T1046">
        <v>2</v>
      </c>
      <c r="U1046">
        <v>0.3</v>
      </c>
      <c r="V1046" t="s">
        <v>6</v>
      </c>
      <c r="W1046">
        <v>5</v>
      </c>
      <c r="X1046" t="s">
        <v>13</v>
      </c>
      <c r="Y1046">
        <v>3133.2177813211301</v>
      </c>
      <c r="Z1046">
        <v>3133.2177813211301</v>
      </c>
      <c r="AA1046">
        <v>90000000000</v>
      </c>
      <c r="AB1046">
        <v>1503.54640319999</v>
      </c>
      <c r="AC1046">
        <f>(K1046-Y1046)/Y1046</f>
        <v>-6.0146777195755168E-2</v>
      </c>
      <c r="AD1046">
        <f>-AC1046</f>
        <v>6.0146777195755168E-2</v>
      </c>
      <c r="AE1046">
        <f>P1046/AB1046</f>
        <v>9.2307683823126003E-3</v>
      </c>
    </row>
    <row r="1047" spans="1:31" x14ac:dyDescent="0.3">
      <c r="A1047" t="s">
        <v>307</v>
      </c>
      <c r="B1047">
        <v>60</v>
      </c>
      <c r="C1047">
        <v>0.7</v>
      </c>
      <c r="D1047" t="str">
        <f>CONCATENATE("OS=",C1047)</f>
        <v>OS=0.7</v>
      </c>
      <c r="E1047">
        <v>2</v>
      </c>
      <c r="F1047">
        <v>0.3</v>
      </c>
      <c r="G1047" t="str">
        <f>CONCATENATE("ρ=",F1047)</f>
        <v>ρ=0.3</v>
      </c>
      <c r="H1047" t="s">
        <v>6</v>
      </c>
      <c r="I1047" t="str">
        <f>CONCATENATE("μ=",H1047)</f>
        <v>μ=L</v>
      </c>
      <c r="J1047">
        <v>5</v>
      </c>
      <c r="K1047">
        <v>2944.7648295222298</v>
      </c>
      <c r="L1047" t="s">
        <v>19</v>
      </c>
      <c r="M1047">
        <v>4</v>
      </c>
      <c r="N1047">
        <v>7</v>
      </c>
      <c r="O1047">
        <v>3.3333333333333299</v>
      </c>
      <c r="P1047">
        <v>13.9229154999993</v>
      </c>
      <c r="Q1047" t="s">
        <v>307</v>
      </c>
      <c r="R1047">
        <v>60</v>
      </c>
      <c r="S1047">
        <v>0.7</v>
      </c>
      <c r="T1047">
        <v>2</v>
      </c>
      <c r="U1047">
        <v>0.3</v>
      </c>
      <c r="V1047" t="s">
        <v>6</v>
      </c>
      <c r="W1047">
        <v>5</v>
      </c>
      <c r="X1047" t="s">
        <v>13</v>
      </c>
      <c r="Y1047">
        <v>3133.2177813211301</v>
      </c>
      <c r="Z1047">
        <v>3133.2177813211301</v>
      </c>
      <c r="AA1047">
        <v>90000000000</v>
      </c>
      <c r="AB1047">
        <v>1503.54640319999</v>
      </c>
      <c r="AC1047">
        <f>(K1047-Y1047)/Y1047</f>
        <v>-6.0146777195755168E-2</v>
      </c>
      <c r="AD1047">
        <f>-AC1047</f>
        <v>6.0146777195755168E-2</v>
      </c>
      <c r="AE1047">
        <f>P1047/AB1047</f>
        <v>9.2600504183756698E-3</v>
      </c>
    </row>
    <row r="1048" spans="1:31" x14ac:dyDescent="0.3">
      <c r="A1048" t="s">
        <v>307</v>
      </c>
      <c r="B1048">
        <v>60</v>
      </c>
      <c r="C1048">
        <v>0.7</v>
      </c>
      <c r="D1048" t="str">
        <f>CONCATENATE("OS=",C1048)</f>
        <v>OS=0.7</v>
      </c>
      <c r="E1048">
        <v>2</v>
      </c>
      <c r="F1048">
        <v>0.3</v>
      </c>
      <c r="G1048" t="str">
        <f>CONCATENATE("ρ=",F1048)</f>
        <v>ρ=0.3</v>
      </c>
      <c r="H1048" t="s">
        <v>6</v>
      </c>
      <c r="I1048" t="str">
        <f>CONCATENATE("μ=",H1048)</f>
        <v>μ=L</v>
      </c>
      <c r="J1048">
        <v>5</v>
      </c>
      <c r="K1048">
        <v>2944.7648295222298</v>
      </c>
      <c r="L1048" t="s">
        <v>15</v>
      </c>
      <c r="M1048">
        <v>5</v>
      </c>
      <c r="N1048">
        <v>6</v>
      </c>
      <c r="O1048">
        <v>3.3333333333333299</v>
      </c>
      <c r="P1048">
        <v>13.3439476000003</v>
      </c>
      <c r="Q1048" t="s">
        <v>307</v>
      </c>
      <c r="R1048">
        <v>60</v>
      </c>
      <c r="S1048">
        <v>0.7</v>
      </c>
      <c r="T1048">
        <v>2</v>
      </c>
      <c r="U1048">
        <v>0.3</v>
      </c>
      <c r="V1048" t="s">
        <v>6</v>
      </c>
      <c r="W1048">
        <v>5</v>
      </c>
      <c r="X1048" t="s">
        <v>13</v>
      </c>
      <c r="Y1048">
        <v>3133.2177813211301</v>
      </c>
      <c r="Z1048">
        <v>3133.2177813211301</v>
      </c>
      <c r="AA1048">
        <v>90000000000</v>
      </c>
      <c r="AB1048">
        <v>1503.54640319999</v>
      </c>
      <c r="AC1048">
        <f>(K1048-Y1048)/Y1048</f>
        <v>-6.0146777195755168E-2</v>
      </c>
      <c r="AD1048">
        <f>-AC1048</f>
        <v>6.0146777195755168E-2</v>
      </c>
      <c r="AE1048">
        <f>P1048/AB1048</f>
        <v>8.8749822230963053E-3</v>
      </c>
    </row>
    <row r="1049" spans="1:31" x14ac:dyDescent="0.3">
      <c r="A1049" t="s">
        <v>307</v>
      </c>
      <c r="B1049">
        <v>60</v>
      </c>
      <c r="C1049">
        <v>0.7</v>
      </c>
      <c r="D1049" t="str">
        <f>CONCATENATE("OS=",C1049)</f>
        <v>OS=0.7</v>
      </c>
      <c r="E1049">
        <v>2</v>
      </c>
      <c r="F1049">
        <v>0.3</v>
      </c>
      <c r="G1049" t="str">
        <f>CONCATENATE("ρ=",F1049)</f>
        <v>ρ=0.3</v>
      </c>
      <c r="H1049" t="s">
        <v>6</v>
      </c>
      <c r="I1049" t="str">
        <f>CONCATENATE("μ=",H1049)</f>
        <v>μ=L</v>
      </c>
      <c r="J1049">
        <v>5</v>
      </c>
      <c r="K1049">
        <v>2944.7648295222298</v>
      </c>
      <c r="L1049" t="s">
        <v>18</v>
      </c>
      <c r="M1049">
        <v>5</v>
      </c>
      <c r="N1049">
        <v>7</v>
      </c>
      <c r="O1049">
        <v>3.3333333333333299</v>
      </c>
      <c r="P1049">
        <v>13.225188000000299</v>
      </c>
      <c r="Q1049" t="s">
        <v>307</v>
      </c>
      <c r="R1049">
        <v>60</v>
      </c>
      <c r="S1049">
        <v>0.7</v>
      </c>
      <c r="T1049">
        <v>2</v>
      </c>
      <c r="U1049">
        <v>0.3</v>
      </c>
      <c r="V1049" t="s">
        <v>6</v>
      </c>
      <c r="W1049">
        <v>5</v>
      </c>
      <c r="X1049" t="s">
        <v>13</v>
      </c>
      <c r="Y1049">
        <v>3133.2177813211301</v>
      </c>
      <c r="Z1049">
        <v>3133.2177813211301</v>
      </c>
      <c r="AA1049">
        <v>90000000000</v>
      </c>
      <c r="AB1049">
        <v>1503.54640319999</v>
      </c>
      <c r="AC1049">
        <f>(K1049-Y1049)/Y1049</f>
        <v>-6.0146777195755168E-2</v>
      </c>
      <c r="AD1049">
        <f>-AC1049</f>
        <v>6.0146777195755168E-2</v>
      </c>
      <c r="AE1049">
        <f>P1049/AB1049</f>
        <v>8.7959959013258256E-3</v>
      </c>
    </row>
    <row r="1050" spans="1:31" x14ac:dyDescent="0.3">
      <c r="A1050" t="s">
        <v>279</v>
      </c>
      <c r="B1050">
        <v>30</v>
      </c>
      <c r="C1050">
        <v>0.7</v>
      </c>
      <c r="D1050" t="str">
        <f>CONCATENATE("OS=",C1050)</f>
        <v>OS=0.7</v>
      </c>
      <c r="E1050">
        <v>2</v>
      </c>
      <c r="F1050">
        <v>0.3</v>
      </c>
      <c r="G1050" t="str">
        <f>CONCATENATE("ρ=",F1050)</f>
        <v>ρ=0.3</v>
      </c>
      <c r="H1050" t="s">
        <v>6</v>
      </c>
      <c r="I1050" t="str">
        <f>CONCATENATE("μ=",H1050)</f>
        <v>μ=L</v>
      </c>
      <c r="J1050">
        <v>5</v>
      </c>
      <c r="K1050">
        <v>2944.7583965374902</v>
      </c>
      <c r="L1050" t="s">
        <v>31</v>
      </c>
      <c r="M1050">
        <v>0</v>
      </c>
      <c r="N1050">
        <v>8</v>
      </c>
      <c r="O1050">
        <v>3.3333333333333299</v>
      </c>
      <c r="P1050">
        <v>1.91482500000029</v>
      </c>
      <c r="Q1050" t="s">
        <v>279</v>
      </c>
      <c r="R1050">
        <v>30</v>
      </c>
      <c r="S1050">
        <v>0.7</v>
      </c>
      <c r="T1050">
        <v>2</v>
      </c>
      <c r="U1050">
        <v>0.3</v>
      </c>
      <c r="V1050" t="s">
        <v>6</v>
      </c>
      <c r="W1050">
        <v>5</v>
      </c>
      <c r="X1050" t="s">
        <v>13</v>
      </c>
      <c r="Y1050">
        <v>2695.6468096488202</v>
      </c>
      <c r="Z1050">
        <v>2695.6468096488202</v>
      </c>
      <c r="AA1050">
        <v>2695.6468096488202</v>
      </c>
      <c r="AB1050">
        <v>1052.0909772</v>
      </c>
      <c r="AC1050">
        <f>(K1050-Y1050)/Y1050</f>
        <v>9.2412546776156998E-2</v>
      </c>
      <c r="AD1050">
        <f>-AC1050</f>
        <v>-9.2412546776156998E-2</v>
      </c>
      <c r="AE1050">
        <f>P1050/AB1050</f>
        <v>1.8200184599019579E-3</v>
      </c>
    </row>
    <row r="1051" spans="1:31" x14ac:dyDescent="0.3">
      <c r="A1051" t="s">
        <v>279</v>
      </c>
      <c r="B1051">
        <v>30</v>
      </c>
      <c r="C1051">
        <v>0.7</v>
      </c>
      <c r="D1051" t="str">
        <f>CONCATENATE("OS=",C1051)</f>
        <v>OS=0.7</v>
      </c>
      <c r="E1051">
        <v>2</v>
      </c>
      <c r="F1051">
        <v>0.3</v>
      </c>
      <c r="G1051" t="str">
        <f>CONCATENATE("ρ=",F1051)</f>
        <v>ρ=0.3</v>
      </c>
      <c r="H1051" t="s">
        <v>6</v>
      </c>
      <c r="I1051" t="str">
        <f>CONCATENATE("μ=",H1051)</f>
        <v>μ=L</v>
      </c>
      <c r="J1051">
        <v>5</v>
      </c>
      <c r="K1051">
        <v>2944.7583965374902</v>
      </c>
      <c r="L1051" t="s">
        <v>30</v>
      </c>
      <c r="M1051">
        <v>3</v>
      </c>
      <c r="N1051">
        <v>8</v>
      </c>
      <c r="O1051">
        <v>3.3333333333333299</v>
      </c>
      <c r="P1051">
        <v>1.8649285000001301</v>
      </c>
      <c r="Q1051" t="s">
        <v>279</v>
      </c>
      <c r="R1051">
        <v>30</v>
      </c>
      <c r="S1051">
        <v>0.7</v>
      </c>
      <c r="T1051">
        <v>2</v>
      </c>
      <c r="U1051">
        <v>0.3</v>
      </c>
      <c r="V1051" t="s">
        <v>6</v>
      </c>
      <c r="W1051">
        <v>5</v>
      </c>
      <c r="X1051" t="s">
        <v>13</v>
      </c>
      <c r="Y1051">
        <v>2695.6468096488202</v>
      </c>
      <c r="Z1051">
        <v>2695.6468096488202</v>
      </c>
      <c r="AA1051">
        <v>2695.6468096488202</v>
      </c>
      <c r="AB1051">
        <v>1052.0909772</v>
      </c>
      <c r="AC1051">
        <f>(K1051-Y1051)/Y1051</f>
        <v>9.2412546776156998E-2</v>
      </c>
      <c r="AD1051">
        <f>-AC1051</f>
        <v>-9.2412546776156998E-2</v>
      </c>
      <c r="AE1051">
        <f>P1051/AB1051</f>
        <v>1.7725924282359963E-3</v>
      </c>
    </row>
    <row r="1052" spans="1:31" x14ac:dyDescent="0.3">
      <c r="A1052" t="s">
        <v>279</v>
      </c>
      <c r="B1052">
        <v>30</v>
      </c>
      <c r="C1052">
        <v>0.7</v>
      </c>
      <c r="D1052" t="str">
        <f>CONCATENATE("OS=",C1052)</f>
        <v>OS=0.7</v>
      </c>
      <c r="E1052">
        <v>2</v>
      </c>
      <c r="F1052">
        <v>0.3</v>
      </c>
      <c r="G1052" t="str">
        <f>CONCATENATE("ρ=",F1052)</f>
        <v>ρ=0.3</v>
      </c>
      <c r="H1052" t="s">
        <v>6</v>
      </c>
      <c r="I1052" t="str">
        <f>CONCATENATE("μ=",H1052)</f>
        <v>μ=L</v>
      </c>
      <c r="J1052">
        <v>5</v>
      </c>
      <c r="K1052">
        <v>2944.7583965374902</v>
      </c>
      <c r="L1052" t="s">
        <v>29</v>
      </c>
      <c r="M1052">
        <v>4</v>
      </c>
      <c r="N1052">
        <v>8</v>
      </c>
      <c r="O1052">
        <v>3.3333333333333299</v>
      </c>
      <c r="P1052">
        <v>2.04176319999987</v>
      </c>
      <c r="Q1052" t="s">
        <v>279</v>
      </c>
      <c r="R1052">
        <v>30</v>
      </c>
      <c r="S1052">
        <v>0.7</v>
      </c>
      <c r="T1052">
        <v>2</v>
      </c>
      <c r="U1052">
        <v>0.3</v>
      </c>
      <c r="V1052" t="s">
        <v>6</v>
      </c>
      <c r="W1052">
        <v>5</v>
      </c>
      <c r="X1052" t="s">
        <v>13</v>
      </c>
      <c r="Y1052">
        <v>2695.6468096488202</v>
      </c>
      <c r="Z1052">
        <v>2695.6468096488202</v>
      </c>
      <c r="AA1052">
        <v>2695.6468096488202</v>
      </c>
      <c r="AB1052">
        <v>1052.0909772</v>
      </c>
      <c r="AC1052">
        <f>(K1052-Y1052)/Y1052</f>
        <v>9.2412546776156998E-2</v>
      </c>
      <c r="AD1052">
        <f>-AC1052</f>
        <v>-9.2412546776156998E-2</v>
      </c>
      <c r="AE1052">
        <f>P1052/AB1052</f>
        <v>1.9406717139935472E-3</v>
      </c>
    </row>
    <row r="1053" spans="1:31" x14ac:dyDescent="0.3">
      <c r="A1053" t="s">
        <v>279</v>
      </c>
      <c r="B1053">
        <v>30</v>
      </c>
      <c r="C1053">
        <v>0.7</v>
      </c>
      <c r="D1053" t="str">
        <f>CONCATENATE("OS=",C1053)</f>
        <v>OS=0.7</v>
      </c>
      <c r="E1053">
        <v>2</v>
      </c>
      <c r="F1053">
        <v>0.3</v>
      </c>
      <c r="G1053" t="str">
        <f>CONCATENATE("ρ=",F1053)</f>
        <v>ρ=0.3</v>
      </c>
      <c r="H1053" t="s">
        <v>6</v>
      </c>
      <c r="I1053" t="str">
        <f>CONCATENATE("μ=",H1053)</f>
        <v>μ=L</v>
      </c>
      <c r="J1053">
        <v>5</v>
      </c>
      <c r="K1053">
        <v>2944.7583965374902</v>
      </c>
      <c r="L1053" t="s">
        <v>28</v>
      </c>
      <c r="M1053">
        <v>5</v>
      </c>
      <c r="N1053">
        <v>8</v>
      </c>
      <c r="O1053">
        <v>3.3333333333333299</v>
      </c>
      <c r="P1053">
        <v>1.9496488999998201</v>
      </c>
      <c r="Q1053" t="s">
        <v>279</v>
      </c>
      <c r="R1053">
        <v>30</v>
      </c>
      <c r="S1053">
        <v>0.7</v>
      </c>
      <c r="T1053">
        <v>2</v>
      </c>
      <c r="U1053">
        <v>0.3</v>
      </c>
      <c r="V1053" t="s">
        <v>6</v>
      </c>
      <c r="W1053">
        <v>5</v>
      </c>
      <c r="X1053" t="s">
        <v>13</v>
      </c>
      <c r="Y1053">
        <v>2695.6468096488202</v>
      </c>
      <c r="Z1053">
        <v>2695.6468096488202</v>
      </c>
      <c r="AA1053">
        <v>2695.6468096488202</v>
      </c>
      <c r="AB1053">
        <v>1052.0909772</v>
      </c>
      <c r="AC1053">
        <f>(K1053-Y1053)/Y1053</f>
        <v>9.2412546776156998E-2</v>
      </c>
      <c r="AD1053">
        <f>-AC1053</f>
        <v>-9.2412546776156998E-2</v>
      </c>
      <c r="AE1053">
        <f>P1053/AB1053</f>
        <v>1.8531181639714761E-3</v>
      </c>
    </row>
    <row r="1054" spans="1:31" x14ac:dyDescent="0.3">
      <c r="A1054" t="s">
        <v>298</v>
      </c>
      <c r="B1054">
        <v>20</v>
      </c>
      <c r="C1054">
        <v>0.7</v>
      </c>
      <c r="D1054" t="str">
        <f>CONCATENATE("OS=",C1054)</f>
        <v>OS=0.7</v>
      </c>
      <c r="E1054">
        <v>2</v>
      </c>
      <c r="F1054">
        <v>0.7</v>
      </c>
      <c r="G1054" t="str">
        <f>CONCATENATE("ρ=",F1054)</f>
        <v>ρ=0.7</v>
      </c>
      <c r="H1054" t="s">
        <v>6</v>
      </c>
      <c r="I1054" t="str">
        <f>CONCATENATE("μ=",H1054)</f>
        <v>μ=L</v>
      </c>
      <c r="J1054">
        <v>5</v>
      </c>
      <c r="K1054">
        <v>2942.8754956949901</v>
      </c>
      <c r="L1054" t="s">
        <v>21</v>
      </c>
      <c r="M1054">
        <v>0</v>
      </c>
      <c r="N1054">
        <v>7</v>
      </c>
      <c r="O1054">
        <v>3.3333333333333299</v>
      </c>
      <c r="P1054">
        <v>0.54127019999998505</v>
      </c>
      <c r="Q1054" t="s">
        <v>298</v>
      </c>
      <c r="R1054">
        <v>20</v>
      </c>
      <c r="S1054">
        <v>0.7</v>
      </c>
      <c r="T1054">
        <v>2</v>
      </c>
      <c r="U1054">
        <v>0.7</v>
      </c>
      <c r="V1054" t="s">
        <v>6</v>
      </c>
      <c r="W1054">
        <v>5</v>
      </c>
      <c r="X1054" t="s">
        <v>13</v>
      </c>
      <c r="Y1054">
        <v>3433.9477853765602</v>
      </c>
      <c r="Z1054">
        <v>3433.9477853765602</v>
      </c>
      <c r="AA1054">
        <v>3433.9477853765602</v>
      </c>
      <c r="AB1054">
        <v>290.38506219999903</v>
      </c>
      <c r="AC1054">
        <f>(K1054-Y1054)/Y1054</f>
        <v>-0.14300517083363865</v>
      </c>
      <c r="AD1054">
        <f>-AC1054</f>
        <v>0.14300517083363865</v>
      </c>
      <c r="AE1054">
        <f>P1054/AB1054</f>
        <v>1.8639739795816082E-3</v>
      </c>
    </row>
    <row r="1055" spans="1:31" x14ac:dyDescent="0.3">
      <c r="A1055" t="s">
        <v>298</v>
      </c>
      <c r="B1055">
        <v>20</v>
      </c>
      <c r="C1055">
        <v>0.7</v>
      </c>
      <c r="D1055" t="str">
        <f>CONCATENATE("OS=",C1055)</f>
        <v>OS=0.7</v>
      </c>
      <c r="E1055">
        <v>2</v>
      </c>
      <c r="F1055">
        <v>0.7</v>
      </c>
      <c r="G1055" t="str">
        <f>CONCATENATE("ρ=",F1055)</f>
        <v>ρ=0.7</v>
      </c>
      <c r="H1055" t="s">
        <v>6</v>
      </c>
      <c r="I1055" t="str">
        <f>CONCATENATE("μ=",H1055)</f>
        <v>μ=L</v>
      </c>
      <c r="J1055">
        <v>5</v>
      </c>
      <c r="K1055">
        <v>2942.8754956949901</v>
      </c>
      <c r="L1055" t="s">
        <v>20</v>
      </c>
      <c r="M1055">
        <v>3</v>
      </c>
      <c r="N1055">
        <v>7</v>
      </c>
      <c r="O1055">
        <v>3.3333333333333299</v>
      </c>
      <c r="P1055">
        <v>0.55346159999999101</v>
      </c>
      <c r="Q1055" t="s">
        <v>298</v>
      </c>
      <c r="R1055">
        <v>20</v>
      </c>
      <c r="S1055">
        <v>0.7</v>
      </c>
      <c r="T1055">
        <v>2</v>
      </c>
      <c r="U1055">
        <v>0.7</v>
      </c>
      <c r="V1055" t="s">
        <v>6</v>
      </c>
      <c r="W1055">
        <v>5</v>
      </c>
      <c r="X1055" t="s">
        <v>13</v>
      </c>
      <c r="Y1055">
        <v>3433.9477853765602</v>
      </c>
      <c r="Z1055">
        <v>3433.9477853765602</v>
      </c>
      <c r="AA1055">
        <v>3433.9477853765602</v>
      </c>
      <c r="AB1055">
        <v>290.38506219999903</v>
      </c>
      <c r="AC1055">
        <f>(K1055-Y1055)/Y1055</f>
        <v>-0.14300517083363865</v>
      </c>
      <c r="AD1055">
        <f>-AC1055</f>
        <v>0.14300517083363865</v>
      </c>
      <c r="AE1055">
        <f>P1055/AB1055</f>
        <v>1.9059575441205076E-3</v>
      </c>
    </row>
    <row r="1056" spans="1:31" x14ac:dyDescent="0.3">
      <c r="A1056" t="s">
        <v>298</v>
      </c>
      <c r="B1056">
        <v>20</v>
      </c>
      <c r="C1056">
        <v>0.7</v>
      </c>
      <c r="D1056" t="str">
        <f>CONCATENATE("OS=",C1056)</f>
        <v>OS=0.7</v>
      </c>
      <c r="E1056">
        <v>2</v>
      </c>
      <c r="F1056">
        <v>0.7</v>
      </c>
      <c r="G1056" t="str">
        <f>CONCATENATE("ρ=",F1056)</f>
        <v>ρ=0.7</v>
      </c>
      <c r="H1056" t="s">
        <v>6</v>
      </c>
      <c r="I1056" t="str">
        <f>CONCATENATE("μ=",H1056)</f>
        <v>μ=L</v>
      </c>
      <c r="J1056">
        <v>5</v>
      </c>
      <c r="K1056">
        <v>2942.8754956949901</v>
      </c>
      <c r="L1056" t="s">
        <v>19</v>
      </c>
      <c r="M1056">
        <v>4</v>
      </c>
      <c r="N1056">
        <v>7</v>
      </c>
      <c r="O1056">
        <v>3.3333333333333299</v>
      </c>
      <c r="P1056">
        <v>0.57519219999994597</v>
      </c>
      <c r="Q1056" t="s">
        <v>298</v>
      </c>
      <c r="R1056">
        <v>20</v>
      </c>
      <c r="S1056">
        <v>0.7</v>
      </c>
      <c r="T1056">
        <v>2</v>
      </c>
      <c r="U1056">
        <v>0.7</v>
      </c>
      <c r="V1056" t="s">
        <v>6</v>
      </c>
      <c r="W1056">
        <v>5</v>
      </c>
      <c r="X1056" t="s">
        <v>13</v>
      </c>
      <c r="Y1056">
        <v>3433.9477853765602</v>
      </c>
      <c r="Z1056">
        <v>3433.9477853765602</v>
      </c>
      <c r="AA1056">
        <v>3433.9477853765602</v>
      </c>
      <c r="AB1056">
        <v>290.38506219999903</v>
      </c>
      <c r="AC1056">
        <f>(K1056-Y1056)/Y1056</f>
        <v>-0.14300517083363865</v>
      </c>
      <c r="AD1056">
        <f>-AC1056</f>
        <v>0.14300517083363865</v>
      </c>
      <c r="AE1056">
        <f>P1056/AB1056</f>
        <v>1.9807912832781657E-3</v>
      </c>
    </row>
    <row r="1057" spans="1:31" x14ac:dyDescent="0.3">
      <c r="A1057" t="s">
        <v>298</v>
      </c>
      <c r="B1057">
        <v>20</v>
      </c>
      <c r="C1057">
        <v>0.7</v>
      </c>
      <c r="D1057" t="str">
        <f>CONCATENATE("OS=",C1057)</f>
        <v>OS=0.7</v>
      </c>
      <c r="E1057">
        <v>2</v>
      </c>
      <c r="F1057">
        <v>0.7</v>
      </c>
      <c r="G1057" t="str">
        <f>CONCATENATE("ρ=",F1057)</f>
        <v>ρ=0.7</v>
      </c>
      <c r="H1057" t="s">
        <v>6</v>
      </c>
      <c r="I1057" t="str">
        <f>CONCATENATE("μ=",H1057)</f>
        <v>μ=L</v>
      </c>
      <c r="J1057">
        <v>5</v>
      </c>
      <c r="K1057">
        <v>2942.8754956949901</v>
      </c>
      <c r="L1057" t="s">
        <v>18</v>
      </c>
      <c r="M1057">
        <v>5</v>
      </c>
      <c r="N1057">
        <v>7</v>
      </c>
      <c r="O1057">
        <v>3.3333333333333299</v>
      </c>
      <c r="P1057">
        <v>0.55004650000000699</v>
      </c>
      <c r="Q1057" t="s">
        <v>298</v>
      </c>
      <c r="R1057">
        <v>20</v>
      </c>
      <c r="S1057">
        <v>0.7</v>
      </c>
      <c r="T1057">
        <v>2</v>
      </c>
      <c r="U1057">
        <v>0.7</v>
      </c>
      <c r="V1057" t="s">
        <v>6</v>
      </c>
      <c r="W1057">
        <v>5</v>
      </c>
      <c r="X1057" t="s">
        <v>13</v>
      </c>
      <c r="Y1057">
        <v>3433.9477853765602</v>
      </c>
      <c r="Z1057">
        <v>3433.9477853765602</v>
      </c>
      <c r="AA1057">
        <v>3433.9477853765602</v>
      </c>
      <c r="AB1057">
        <v>290.38506219999903</v>
      </c>
      <c r="AC1057">
        <f>(K1057-Y1057)/Y1057</f>
        <v>-0.14300517083363865</v>
      </c>
      <c r="AD1057">
        <f>-AC1057</f>
        <v>0.14300517083363865</v>
      </c>
      <c r="AE1057">
        <f>P1057/AB1057</f>
        <v>1.8941969529450845E-3</v>
      </c>
    </row>
    <row r="1058" spans="1:31" x14ac:dyDescent="0.3">
      <c r="A1058" t="s">
        <v>294</v>
      </c>
      <c r="B1058">
        <v>30</v>
      </c>
      <c r="C1058">
        <v>0.7</v>
      </c>
      <c r="D1058" t="str">
        <f>CONCATENATE("OS=",C1058)</f>
        <v>OS=0.7</v>
      </c>
      <c r="E1058">
        <v>2</v>
      </c>
      <c r="F1058">
        <v>0.3</v>
      </c>
      <c r="G1058" t="str">
        <f>CONCATENATE("ρ=",F1058)</f>
        <v>ρ=0.3</v>
      </c>
      <c r="H1058" t="s">
        <v>6</v>
      </c>
      <c r="I1058" t="str">
        <f>CONCATENATE("μ=",H1058)</f>
        <v>μ=L</v>
      </c>
      <c r="J1058">
        <v>2</v>
      </c>
      <c r="K1058">
        <v>2939.8681950616001</v>
      </c>
      <c r="L1058" t="s">
        <v>25</v>
      </c>
      <c r="M1058">
        <v>4</v>
      </c>
      <c r="N1058">
        <v>9</v>
      </c>
      <c r="O1058">
        <v>3.3333333333333299</v>
      </c>
      <c r="P1058">
        <v>1.85579879999977</v>
      </c>
      <c r="Q1058" t="s">
        <v>294</v>
      </c>
      <c r="R1058">
        <v>30</v>
      </c>
      <c r="S1058">
        <v>0.7</v>
      </c>
      <c r="T1058">
        <v>2</v>
      </c>
      <c r="U1058">
        <v>0.3</v>
      </c>
      <c r="V1058" t="s">
        <v>6</v>
      </c>
      <c r="W1058">
        <v>2</v>
      </c>
      <c r="X1058" t="s">
        <v>13</v>
      </c>
      <c r="Y1058">
        <v>3126.1685602918501</v>
      </c>
      <c r="Z1058">
        <v>3126.1685602918501</v>
      </c>
      <c r="AA1058">
        <v>3126.1685602918501</v>
      </c>
      <c r="AB1058">
        <v>910.77335529999903</v>
      </c>
      <c r="AC1058">
        <f>(K1058-Y1058)/Y1058</f>
        <v>-5.9593832398102536E-2</v>
      </c>
      <c r="AD1058">
        <f>-AC1058</f>
        <v>5.9593832398102536E-2</v>
      </c>
      <c r="AE1058">
        <f>P1058/AB1058</f>
        <v>2.0376076981177054E-3</v>
      </c>
    </row>
    <row r="1059" spans="1:31" x14ac:dyDescent="0.3">
      <c r="A1059" t="s">
        <v>145</v>
      </c>
      <c r="B1059">
        <v>10</v>
      </c>
      <c r="C1059">
        <v>0.3</v>
      </c>
      <c r="D1059" t="str">
        <f>CONCATENATE("OS=",C1059)</f>
        <v>OS=0.3</v>
      </c>
      <c r="E1059">
        <v>4</v>
      </c>
      <c r="F1059">
        <v>0.7</v>
      </c>
      <c r="G1059" t="str">
        <f>CONCATENATE("ρ=",F1059)</f>
        <v>ρ=0.7</v>
      </c>
      <c r="H1059" t="s">
        <v>6</v>
      </c>
      <c r="I1059" t="str">
        <f>CONCATENATE("μ=",H1059)</f>
        <v>μ=L</v>
      </c>
      <c r="J1059">
        <v>4</v>
      </c>
      <c r="K1059">
        <v>2938.0003882579799</v>
      </c>
      <c r="L1059" t="s">
        <v>29</v>
      </c>
      <c r="M1059">
        <v>4</v>
      </c>
      <c r="N1059">
        <v>8</v>
      </c>
      <c r="O1059">
        <v>6.6666666666666599</v>
      </c>
      <c r="P1059">
        <v>6.7638100000003407E-2</v>
      </c>
      <c r="Q1059" t="s">
        <v>145</v>
      </c>
      <c r="R1059">
        <v>10</v>
      </c>
      <c r="S1059">
        <v>0.3</v>
      </c>
      <c r="T1059">
        <v>4</v>
      </c>
      <c r="U1059">
        <v>0.7</v>
      </c>
      <c r="V1059" t="s">
        <v>6</v>
      </c>
      <c r="W1059">
        <v>4</v>
      </c>
      <c r="X1059" t="s">
        <v>13</v>
      </c>
      <c r="Y1059">
        <v>2520.09842092188</v>
      </c>
      <c r="Z1059">
        <v>2775.6753464042599</v>
      </c>
      <c r="AA1059">
        <v>90000000000</v>
      </c>
      <c r="AB1059">
        <v>30.382898600000001</v>
      </c>
      <c r="AC1059">
        <f>(K1059-Y1059)/Y1059</f>
        <v>0.16582763747109</v>
      </c>
      <c r="AD1059">
        <f>-AC1059</f>
        <v>-0.16582763747109</v>
      </c>
      <c r="AE1059">
        <f>P1059/AB1059</f>
        <v>2.2261898343038083E-3</v>
      </c>
    </row>
    <row r="1060" spans="1:31" x14ac:dyDescent="0.3">
      <c r="A1060" t="s">
        <v>294</v>
      </c>
      <c r="B1060">
        <v>30</v>
      </c>
      <c r="C1060">
        <v>0.7</v>
      </c>
      <c r="D1060" t="str">
        <f>CONCATENATE("OS=",C1060)</f>
        <v>OS=0.7</v>
      </c>
      <c r="E1060">
        <v>2</v>
      </c>
      <c r="F1060">
        <v>0.3</v>
      </c>
      <c r="G1060" t="str">
        <f>CONCATENATE("ρ=",F1060)</f>
        <v>ρ=0.3</v>
      </c>
      <c r="H1060" t="s">
        <v>6</v>
      </c>
      <c r="I1060" t="str">
        <f>CONCATENATE("μ=",H1060)</f>
        <v>μ=L</v>
      </c>
      <c r="J1060">
        <v>2</v>
      </c>
      <c r="K1060">
        <v>2937.8774793378998</v>
      </c>
      <c r="L1060" t="s">
        <v>24</v>
      </c>
      <c r="M1060">
        <v>5</v>
      </c>
      <c r="N1060">
        <v>9</v>
      </c>
      <c r="O1060">
        <v>3.3333333333333299</v>
      </c>
      <c r="P1060">
        <v>1.74293699999998</v>
      </c>
      <c r="Q1060" t="s">
        <v>294</v>
      </c>
      <c r="R1060">
        <v>30</v>
      </c>
      <c r="S1060">
        <v>0.7</v>
      </c>
      <c r="T1060">
        <v>2</v>
      </c>
      <c r="U1060">
        <v>0.3</v>
      </c>
      <c r="V1060" t="s">
        <v>6</v>
      </c>
      <c r="W1060">
        <v>2</v>
      </c>
      <c r="X1060" t="s">
        <v>13</v>
      </c>
      <c r="Y1060">
        <v>3126.1685602918501</v>
      </c>
      <c r="Z1060">
        <v>3126.1685602918501</v>
      </c>
      <c r="AA1060">
        <v>3126.1685602918501</v>
      </c>
      <c r="AB1060">
        <v>910.77335529999903</v>
      </c>
      <c r="AC1060">
        <f>(K1060-Y1060)/Y1060</f>
        <v>-6.0230623308543542E-2</v>
      </c>
      <c r="AD1060">
        <f>-AC1060</f>
        <v>6.0230623308543542E-2</v>
      </c>
      <c r="AE1060">
        <f>P1060/AB1060</f>
        <v>1.9136890532177185E-3</v>
      </c>
    </row>
    <row r="1061" spans="1:31" x14ac:dyDescent="0.3">
      <c r="A1061" t="s">
        <v>193</v>
      </c>
      <c r="B1061">
        <v>10</v>
      </c>
      <c r="C1061">
        <v>0.7</v>
      </c>
      <c r="D1061" t="str">
        <f>CONCATENATE("OS=",C1061)</f>
        <v>OS=0.7</v>
      </c>
      <c r="E1061">
        <v>2</v>
      </c>
      <c r="F1061">
        <v>0.7</v>
      </c>
      <c r="G1061" t="str">
        <f>CONCATENATE("ρ=",F1061)</f>
        <v>ρ=0.7</v>
      </c>
      <c r="H1061" t="s">
        <v>6</v>
      </c>
      <c r="I1061" t="str">
        <f>CONCATENATE("μ=",H1061)</f>
        <v>μ=L</v>
      </c>
      <c r="J1061">
        <v>2</v>
      </c>
      <c r="K1061">
        <v>2936.76267528687</v>
      </c>
      <c r="L1061" t="s">
        <v>31</v>
      </c>
      <c r="M1061">
        <v>0</v>
      </c>
      <c r="N1061">
        <v>8</v>
      </c>
      <c r="O1061">
        <v>3.3333333333333299</v>
      </c>
      <c r="P1061">
        <v>7.0208599999999996E-2</v>
      </c>
      <c r="Q1061" t="s">
        <v>193</v>
      </c>
      <c r="R1061">
        <v>10</v>
      </c>
      <c r="S1061">
        <v>0.7</v>
      </c>
      <c r="T1061">
        <v>2</v>
      </c>
      <c r="U1061">
        <v>0.7</v>
      </c>
      <c r="V1061" t="s">
        <v>6</v>
      </c>
      <c r="W1061">
        <v>2</v>
      </c>
      <c r="X1061" t="s">
        <v>13</v>
      </c>
      <c r="Y1061">
        <v>2365.9107996713701</v>
      </c>
      <c r="Z1061">
        <v>2468.3684933126001</v>
      </c>
      <c r="AA1061">
        <v>2479.8386607964098</v>
      </c>
      <c r="AB1061">
        <v>30.883243799999999</v>
      </c>
      <c r="AC1061">
        <f>(K1061-Y1061)/Y1061</f>
        <v>0.24128207863745008</v>
      </c>
      <c r="AD1061">
        <f>-AC1061</f>
        <v>-0.24128207863745008</v>
      </c>
      <c r="AE1061">
        <f>P1061/AB1061</f>
        <v>2.2733557541646581E-3</v>
      </c>
    </row>
    <row r="1062" spans="1:31" x14ac:dyDescent="0.3">
      <c r="A1062" t="s">
        <v>193</v>
      </c>
      <c r="B1062">
        <v>10</v>
      </c>
      <c r="C1062">
        <v>0.7</v>
      </c>
      <c r="D1062" t="str">
        <f>CONCATENATE("OS=",C1062)</f>
        <v>OS=0.7</v>
      </c>
      <c r="E1062">
        <v>2</v>
      </c>
      <c r="F1062">
        <v>0.7</v>
      </c>
      <c r="G1062" t="str">
        <f>CONCATENATE("ρ=",F1062)</f>
        <v>ρ=0.7</v>
      </c>
      <c r="H1062" t="s">
        <v>6</v>
      </c>
      <c r="I1062" t="str">
        <f>CONCATENATE("μ=",H1062)</f>
        <v>μ=L</v>
      </c>
      <c r="J1062">
        <v>2</v>
      </c>
      <c r="K1062">
        <v>2936.76267528687</v>
      </c>
      <c r="L1062" t="s">
        <v>29</v>
      </c>
      <c r="M1062">
        <v>4</v>
      </c>
      <c r="N1062">
        <v>8</v>
      </c>
      <c r="O1062">
        <v>3.3333333333333299</v>
      </c>
      <c r="P1062">
        <v>6.5867099999999901E-2</v>
      </c>
      <c r="Q1062" t="s">
        <v>193</v>
      </c>
      <c r="R1062">
        <v>10</v>
      </c>
      <c r="S1062">
        <v>0.7</v>
      </c>
      <c r="T1062">
        <v>2</v>
      </c>
      <c r="U1062">
        <v>0.7</v>
      </c>
      <c r="V1062" t="s">
        <v>6</v>
      </c>
      <c r="W1062">
        <v>2</v>
      </c>
      <c r="X1062" t="s">
        <v>13</v>
      </c>
      <c r="Y1062">
        <v>2365.9107996713701</v>
      </c>
      <c r="Z1062">
        <v>2468.3684933126001</v>
      </c>
      <c r="AA1062">
        <v>2479.8386607964098</v>
      </c>
      <c r="AB1062">
        <v>30.883243799999999</v>
      </c>
      <c r="AC1062">
        <f>(K1062-Y1062)/Y1062</f>
        <v>0.24128207863745008</v>
      </c>
      <c r="AD1062">
        <f>-AC1062</f>
        <v>-0.24128207863745008</v>
      </c>
      <c r="AE1062">
        <f>P1062/AB1062</f>
        <v>2.132777904631893E-3</v>
      </c>
    </row>
    <row r="1063" spans="1:31" x14ac:dyDescent="0.3">
      <c r="A1063" t="s">
        <v>306</v>
      </c>
      <c r="B1063">
        <v>30</v>
      </c>
      <c r="C1063">
        <v>0.3</v>
      </c>
      <c r="D1063" t="str">
        <f>CONCATENATE("OS=",C1063)</f>
        <v>OS=0.3</v>
      </c>
      <c r="E1063">
        <v>2</v>
      </c>
      <c r="F1063">
        <v>0.7</v>
      </c>
      <c r="G1063" t="str">
        <f>CONCATENATE("ρ=",F1063)</f>
        <v>ρ=0.7</v>
      </c>
      <c r="H1063" t="s">
        <v>6</v>
      </c>
      <c r="I1063" t="str">
        <f>CONCATENATE("μ=",H1063)</f>
        <v>μ=L</v>
      </c>
      <c r="J1063">
        <v>4</v>
      </c>
      <c r="K1063">
        <v>2936.0238361593601</v>
      </c>
      <c r="L1063" t="s">
        <v>5</v>
      </c>
      <c r="M1063">
        <v>0</v>
      </c>
      <c r="N1063">
        <v>6</v>
      </c>
      <c r="O1063">
        <v>3.3333333333333299</v>
      </c>
      <c r="P1063">
        <v>2.4091827000002</v>
      </c>
      <c r="Q1063" t="s">
        <v>306</v>
      </c>
      <c r="R1063">
        <v>30</v>
      </c>
      <c r="S1063">
        <v>0.3</v>
      </c>
      <c r="T1063">
        <v>2</v>
      </c>
      <c r="U1063">
        <v>0.7</v>
      </c>
      <c r="V1063" t="s">
        <v>6</v>
      </c>
      <c r="W1063">
        <v>4</v>
      </c>
      <c r="X1063" t="s">
        <v>13</v>
      </c>
      <c r="Y1063">
        <v>3682.5009218506002</v>
      </c>
      <c r="Z1063">
        <v>3717.6199595528501</v>
      </c>
      <c r="AA1063">
        <v>3771.7273856525399</v>
      </c>
      <c r="AB1063">
        <v>1047.3952624999999</v>
      </c>
      <c r="AC1063">
        <f>(K1063-Y1063)/Y1063</f>
        <v>-0.20270927327184651</v>
      </c>
      <c r="AD1063">
        <f>-AC1063</f>
        <v>0.20270927327184651</v>
      </c>
      <c r="AE1063">
        <f>P1063/AB1063</f>
        <v>2.3001657409159803E-3</v>
      </c>
    </row>
    <row r="1064" spans="1:31" x14ac:dyDescent="0.3">
      <c r="A1064" t="s">
        <v>306</v>
      </c>
      <c r="B1064">
        <v>30</v>
      </c>
      <c r="C1064">
        <v>0.3</v>
      </c>
      <c r="D1064" t="str">
        <f>CONCATENATE("OS=",C1064)</f>
        <v>OS=0.3</v>
      </c>
      <c r="E1064">
        <v>2</v>
      </c>
      <c r="F1064">
        <v>0.7</v>
      </c>
      <c r="G1064" t="str">
        <f>CONCATENATE("ρ=",F1064)</f>
        <v>ρ=0.7</v>
      </c>
      <c r="H1064" t="s">
        <v>6</v>
      </c>
      <c r="I1064" t="str">
        <f>CONCATENATE("μ=",H1064)</f>
        <v>μ=L</v>
      </c>
      <c r="J1064">
        <v>4</v>
      </c>
      <c r="K1064">
        <v>2936.0238361593601</v>
      </c>
      <c r="L1064" t="s">
        <v>16</v>
      </c>
      <c r="M1064">
        <v>4</v>
      </c>
      <c r="N1064">
        <v>6</v>
      </c>
      <c r="O1064">
        <v>3.3333333333333299</v>
      </c>
      <c r="P1064">
        <v>2.4218033999998099</v>
      </c>
      <c r="Q1064" t="s">
        <v>306</v>
      </c>
      <c r="R1064">
        <v>30</v>
      </c>
      <c r="S1064">
        <v>0.3</v>
      </c>
      <c r="T1064">
        <v>2</v>
      </c>
      <c r="U1064">
        <v>0.7</v>
      </c>
      <c r="V1064" t="s">
        <v>6</v>
      </c>
      <c r="W1064">
        <v>4</v>
      </c>
      <c r="X1064" t="s">
        <v>13</v>
      </c>
      <c r="Y1064">
        <v>3682.5009218506002</v>
      </c>
      <c r="Z1064">
        <v>3717.6199595528501</v>
      </c>
      <c r="AA1064">
        <v>3771.7273856525399</v>
      </c>
      <c r="AB1064">
        <v>1047.3952624999999</v>
      </c>
      <c r="AC1064">
        <f>(K1064-Y1064)/Y1064</f>
        <v>-0.20270927327184651</v>
      </c>
      <c r="AD1064">
        <f>-AC1064</f>
        <v>0.20270927327184651</v>
      </c>
      <c r="AE1064">
        <f>P1064/AB1064</f>
        <v>2.3122153466870487E-3</v>
      </c>
    </row>
    <row r="1065" spans="1:31" x14ac:dyDescent="0.3">
      <c r="A1065" t="s">
        <v>306</v>
      </c>
      <c r="B1065">
        <v>30</v>
      </c>
      <c r="C1065">
        <v>0.3</v>
      </c>
      <c r="D1065" t="str">
        <f>CONCATENATE("OS=",C1065)</f>
        <v>OS=0.3</v>
      </c>
      <c r="E1065">
        <v>2</v>
      </c>
      <c r="F1065">
        <v>0.7</v>
      </c>
      <c r="G1065" t="str">
        <f>CONCATENATE("ρ=",F1065)</f>
        <v>ρ=0.7</v>
      </c>
      <c r="H1065" t="s">
        <v>6</v>
      </c>
      <c r="I1065" t="str">
        <f>CONCATENATE("μ=",H1065)</f>
        <v>μ=L</v>
      </c>
      <c r="J1065">
        <v>4</v>
      </c>
      <c r="K1065">
        <v>2935.6246566417499</v>
      </c>
      <c r="L1065" t="s">
        <v>17</v>
      </c>
      <c r="M1065">
        <v>3</v>
      </c>
      <c r="N1065">
        <v>6</v>
      </c>
      <c r="O1065">
        <v>3.3333333333333299</v>
      </c>
      <c r="P1065">
        <v>2.2561087000001399</v>
      </c>
      <c r="Q1065" t="s">
        <v>306</v>
      </c>
      <c r="R1065">
        <v>30</v>
      </c>
      <c r="S1065">
        <v>0.3</v>
      </c>
      <c r="T1065">
        <v>2</v>
      </c>
      <c r="U1065">
        <v>0.7</v>
      </c>
      <c r="V1065" t="s">
        <v>6</v>
      </c>
      <c r="W1065">
        <v>4</v>
      </c>
      <c r="X1065" t="s">
        <v>13</v>
      </c>
      <c r="Y1065">
        <v>3682.5009218506002</v>
      </c>
      <c r="Z1065">
        <v>3717.6199595528501</v>
      </c>
      <c r="AA1065">
        <v>3771.7273856525399</v>
      </c>
      <c r="AB1065">
        <v>1047.3952624999999</v>
      </c>
      <c r="AC1065">
        <f>(K1065-Y1065)/Y1065</f>
        <v>-0.20281767229905157</v>
      </c>
      <c r="AD1065">
        <f>-AC1065</f>
        <v>0.20281767229905157</v>
      </c>
      <c r="AE1065">
        <f>P1065/AB1065</f>
        <v>2.1540184310315609E-3</v>
      </c>
    </row>
    <row r="1066" spans="1:31" x14ac:dyDescent="0.3">
      <c r="A1066" t="s">
        <v>306</v>
      </c>
      <c r="B1066">
        <v>30</v>
      </c>
      <c r="C1066">
        <v>0.3</v>
      </c>
      <c r="D1066" t="str">
        <f>CONCATENATE("OS=",C1066)</f>
        <v>OS=0.3</v>
      </c>
      <c r="E1066">
        <v>2</v>
      </c>
      <c r="F1066">
        <v>0.7</v>
      </c>
      <c r="G1066" t="str">
        <f>CONCATENATE("ρ=",F1066)</f>
        <v>ρ=0.7</v>
      </c>
      <c r="H1066" t="s">
        <v>6</v>
      </c>
      <c r="I1066" t="str">
        <f>CONCATENATE("μ=",H1066)</f>
        <v>μ=L</v>
      </c>
      <c r="J1066">
        <v>4</v>
      </c>
      <c r="K1066">
        <v>2934.7413270683901</v>
      </c>
      <c r="L1066" t="s">
        <v>15</v>
      </c>
      <c r="M1066">
        <v>5</v>
      </c>
      <c r="N1066">
        <v>6</v>
      </c>
      <c r="O1066">
        <v>3.3333333333333299</v>
      </c>
      <c r="P1066">
        <v>2.3870217999999501</v>
      </c>
      <c r="Q1066" t="s">
        <v>306</v>
      </c>
      <c r="R1066">
        <v>30</v>
      </c>
      <c r="S1066">
        <v>0.3</v>
      </c>
      <c r="T1066">
        <v>2</v>
      </c>
      <c r="U1066">
        <v>0.7</v>
      </c>
      <c r="V1066" t="s">
        <v>6</v>
      </c>
      <c r="W1066">
        <v>4</v>
      </c>
      <c r="X1066" t="s">
        <v>13</v>
      </c>
      <c r="Y1066">
        <v>3682.5009218506002</v>
      </c>
      <c r="Z1066">
        <v>3717.6199595528501</v>
      </c>
      <c r="AA1066">
        <v>3771.7273856525399</v>
      </c>
      <c r="AB1066">
        <v>1047.3952624999999</v>
      </c>
      <c r="AC1066">
        <f>(K1066-Y1066)/Y1066</f>
        <v>-0.20305754449246188</v>
      </c>
      <c r="AD1066">
        <f>-AC1066</f>
        <v>0.20305754449246188</v>
      </c>
      <c r="AE1066">
        <f>P1066/AB1066</f>
        <v>2.2790076349041631E-3</v>
      </c>
    </row>
    <row r="1067" spans="1:31" x14ac:dyDescent="0.3">
      <c r="A1067" t="s">
        <v>305</v>
      </c>
      <c r="B1067">
        <v>20</v>
      </c>
      <c r="C1067">
        <v>0.3</v>
      </c>
      <c r="D1067" t="str">
        <f>CONCATENATE("OS=",C1067)</f>
        <v>OS=0.3</v>
      </c>
      <c r="E1067">
        <v>2</v>
      </c>
      <c r="F1067">
        <v>0.7</v>
      </c>
      <c r="G1067" t="str">
        <f>CONCATENATE("ρ=",F1067)</f>
        <v>ρ=0.7</v>
      </c>
      <c r="H1067" t="s">
        <v>6</v>
      </c>
      <c r="I1067" t="str">
        <f>CONCATENATE("μ=",H1067)</f>
        <v>μ=L</v>
      </c>
      <c r="J1067">
        <v>1</v>
      </c>
      <c r="K1067">
        <v>2932.71986584871</v>
      </c>
      <c r="L1067" t="s">
        <v>5</v>
      </c>
      <c r="M1067">
        <v>0</v>
      </c>
      <c r="N1067">
        <v>6</v>
      </c>
      <c r="O1067">
        <v>3.3333333333333299</v>
      </c>
      <c r="P1067">
        <v>1.7135901</v>
      </c>
      <c r="Q1067" t="s">
        <v>305</v>
      </c>
      <c r="R1067">
        <v>20</v>
      </c>
      <c r="S1067">
        <v>0.3</v>
      </c>
      <c r="T1067">
        <v>2</v>
      </c>
      <c r="U1067">
        <v>0.7</v>
      </c>
      <c r="V1067" t="s">
        <v>6</v>
      </c>
      <c r="W1067">
        <v>1</v>
      </c>
      <c r="X1067" t="s">
        <v>13</v>
      </c>
      <c r="Y1067">
        <v>3320.5012952121001</v>
      </c>
      <c r="Z1067">
        <v>3320.5012952121101</v>
      </c>
      <c r="AA1067">
        <v>3320.5012952121101</v>
      </c>
      <c r="AB1067">
        <v>605.53142490000005</v>
      </c>
      <c r="AC1067">
        <f>(K1067-Y1067)/Y1067</f>
        <v>-0.11678400183807794</v>
      </c>
      <c r="AD1067">
        <f>-AC1067</f>
        <v>0.11678400183807794</v>
      </c>
      <c r="AE1067">
        <f>P1067/AB1067</f>
        <v>2.8298945843859206E-3</v>
      </c>
    </row>
    <row r="1068" spans="1:31" x14ac:dyDescent="0.3">
      <c r="A1068" t="s">
        <v>305</v>
      </c>
      <c r="B1068">
        <v>20</v>
      </c>
      <c r="C1068">
        <v>0.3</v>
      </c>
      <c r="D1068" t="str">
        <f>CONCATENATE("OS=",C1068)</f>
        <v>OS=0.3</v>
      </c>
      <c r="E1068">
        <v>2</v>
      </c>
      <c r="F1068">
        <v>0.7</v>
      </c>
      <c r="G1068" t="str">
        <f>CONCATENATE("ρ=",F1068)</f>
        <v>ρ=0.7</v>
      </c>
      <c r="H1068" t="s">
        <v>6</v>
      </c>
      <c r="I1068" t="str">
        <f>CONCATENATE("μ=",H1068)</f>
        <v>μ=L</v>
      </c>
      <c r="J1068">
        <v>1</v>
      </c>
      <c r="K1068">
        <v>2932.71986584871</v>
      </c>
      <c r="L1068" t="s">
        <v>17</v>
      </c>
      <c r="M1068">
        <v>3</v>
      </c>
      <c r="N1068">
        <v>6</v>
      </c>
      <c r="O1068">
        <v>3.3333333333333299</v>
      </c>
      <c r="P1068">
        <v>1.2800341</v>
      </c>
      <c r="Q1068" t="s">
        <v>305</v>
      </c>
      <c r="R1068">
        <v>20</v>
      </c>
      <c r="S1068">
        <v>0.3</v>
      </c>
      <c r="T1068">
        <v>2</v>
      </c>
      <c r="U1068">
        <v>0.7</v>
      </c>
      <c r="V1068" t="s">
        <v>6</v>
      </c>
      <c r="W1068">
        <v>1</v>
      </c>
      <c r="X1068" t="s">
        <v>13</v>
      </c>
      <c r="Y1068">
        <v>3320.5012952121001</v>
      </c>
      <c r="Z1068">
        <v>3320.5012952121101</v>
      </c>
      <c r="AA1068">
        <v>3320.5012952121101</v>
      </c>
      <c r="AB1068">
        <v>605.53142490000005</v>
      </c>
      <c r="AC1068">
        <f>(K1068-Y1068)/Y1068</f>
        <v>-0.11678400183807794</v>
      </c>
      <c r="AD1068">
        <f>-AC1068</f>
        <v>0.11678400183807794</v>
      </c>
      <c r="AE1068">
        <f>P1068/AB1068</f>
        <v>2.1139020162519065E-3</v>
      </c>
    </row>
    <row r="1069" spans="1:31" x14ac:dyDescent="0.3">
      <c r="A1069" t="s">
        <v>305</v>
      </c>
      <c r="B1069">
        <v>20</v>
      </c>
      <c r="C1069">
        <v>0.3</v>
      </c>
      <c r="D1069" t="str">
        <f>CONCATENATE("OS=",C1069)</f>
        <v>OS=0.3</v>
      </c>
      <c r="E1069">
        <v>2</v>
      </c>
      <c r="F1069">
        <v>0.7</v>
      </c>
      <c r="G1069" t="str">
        <f>CONCATENATE("ρ=",F1069)</f>
        <v>ρ=0.7</v>
      </c>
      <c r="H1069" t="s">
        <v>6</v>
      </c>
      <c r="I1069" t="str">
        <f>CONCATENATE("μ=",H1069)</f>
        <v>μ=L</v>
      </c>
      <c r="J1069">
        <v>1</v>
      </c>
      <c r="K1069">
        <v>2932.71986584871</v>
      </c>
      <c r="L1069" t="s">
        <v>16</v>
      </c>
      <c r="M1069">
        <v>4</v>
      </c>
      <c r="N1069">
        <v>6</v>
      </c>
      <c r="O1069">
        <v>3.3333333333333299</v>
      </c>
      <c r="P1069">
        <v>1.3069561999999999</v>
      </c>
      <c r="Q1069" t="s">
        <v>305</v>
      </c>
      <c r="R1069">
        <v>20</v>
      </c>
      <c r="S1069">
        <v>0.3</v>
      </c>
      <c r="T1069">
        <v>2</v>
      </c>
      <c r="U1069">
        <v>0.7</v>
      </c>
      <c r="V1069" t="s">
        <v>6</v>
      </c>
      <c r="W1069">
        <v>1</v>
      </c>
      <c r="X1069" t="s">
        <v>13</v>
      </c>
      <c r="Y1069">
        <v>3320.5012952121001</v>
      </c>
      <c r="Z1069">
        <v>3320.5012952121101</v>
      </c>
      <c r="AA1069">
        <v>3320.5012952121101</v>
      </c>
      <c r="AB1069">
        <v>605.53142490000005</v>
      </c>
      <c r="AC1069">
        <f>(K1069-Y1069)/Y1069</f>
        <v>-0.11678400183807794</v>
      </c>
      <c r="AD1069">
        <f>-AC1069</f>
        <v>0.11678400183807794</v>
      </c>
      <c r="AE1069">
        <f>P1069/AB1069</f>
        <v>2.1583623017019074E-3</v>
      </c>
    </row>
    <row r="1070" spans="1:31" x14ac:dyDescent="0.3">
      <c r="A1070" t="s">
        <v>305</v>
      </c>
      <c r="B1070">
        <v>20</v>
      </c>
      <c r="C1070">
        <v>0.3</v>
      </c>
      <c r="D1070" t="str">
        <f>CONCATENATE("OS=",C1070)</f>
        <v>OS=0.3</v>
      </c>
      <c r="E1070">
        <v>2</v>
      </c>
      <c r="F1070">
        <v>0.7</v>
      </c>
      <c r="G1070" t="str">
        <f>CONCATENATE("ρ=",F1070)</f>
        <v>ρ=0.7</v>
      </c>
      <c r="H1070" t="s">
        <v>6</v>
      </c>
      <c r="I1070" t="str">
        <f>CONCATENATE("μ=",H1070)</f>
        <v>μ=L</v>
      </c>
      <c r="J1070">
        <v>1</v>
      </c>
      <c r="K1070">
        <v>2932.71986584871</v>
      </c>
      <c r="L1070" t="s">
        <v>15</v>
      </c>
      <c r="M1070">
        <v>5</v>
      </c>
      <c r="N1070">
        <v>6</v>
      </c>
      <c r="O1070">
        <v>3.3333333333333299</v>
      </c>
      <c r="P1070">
        <v>1.7496757999999999</v>
      </c>
      <c r="Q1070" t="s">
        <v>305</v>
      </c>
      <c r="R1070">
        <v>20</v>
      </c>
      <c r="S1070">
        <v>0.3</v>
      </c>
      <c r="T1070">
        <v>2</v>
      </c>
      <c r="U1070">
        <v>0.7</v>
      </c>
      <c r="V1070" t="s">
        <v>6</v>
      </c>
      <c r="W1070">
        <v>1</v>
      </c>
      <c r="X1070" t="s">
        <v>13</v>
      </c>
      <c r="Y1070">
        <v>3320.5012952121001</v>
      </c>
      <c r="Z1070">
        <v>3320.5012952121101</v>
      </c>
      <c r="AA1070">
        <v>3320.5012952121101</v>
      </c>
      <c r="AB1070">
        <v>605.53142490000005</v>
      </c>
      <c r="AC1070">
        <f>(K1070-Y1070)/Y1070</f>
        <v>-0.11678400183807794</v>
      </c>
      <c r="AD1070">
        <f>-AC1070</f>
        <v>0.11678400183807794</v>
      </c>
      <c r="AE1070">
        <f>P1070/AB1070</f>
        <v>2.8894880233324778E-3</v>
      </c>
    </row>
    <row r="1071" spans="1:31" x14ac:dyDescent="0.3">
      <c r="A1071" t="s">
        <v>304</v>
      </c>
      <c r="B1071">
        <v>60</v>
      </c>
      <c r="C1071">
        <v>0.3</v>
      </c>
      <c r="D1071" t="str">
        <f>CONCATENATE("OS=",C1071)</f>
        <v>OS=0.3</v>
      </c>
      <c r="E1071">
        <v>2</v>
      </c>
      <c r="F1071">
        <v>0.7</v>
      </c>
      <c r="G1071" t="str">
        <f>CONCATENATE("ρ=",F1071)</f>
        <v>ρ=0.7</v>
      </c>
      <c r="H1071" t="s">
        <v>6</v>
      </c>
      <c r="I1071" t="str">
        <f>CONCATENATE("μ=",H1071)</f>
        <v>μ=L</v>
      </c>
      <c r="J1071">
        <v>1</v>
      </c>
      <c r="K1071">
        <v>2931.7352102199702</v>
      </c>
      <c r="L1071" t="s">
        <v>17</v>
      </c>
      <c r="M1071">
        <v>3</v>
      </c>
      <c r="N1071">
        <v>6</v>
      </c>
      <c r="O1071">
        <v>3.3333333333333299</v>
      </c>
      <c r="P1071">
        <v>15.2533694999992</v>
      </c>
      <c r="Q1071" t="s">
        <v>304</v>
      </c>
      <c r="R1071">
        <v>60</v>
      </c>
      <c r="S1071">
        <v>0.3</v>
      </c>
      <c r="T1071">
        <v>2</v>
      </c>
      <c r="U1071">
        <v>0.7</v>
      </c>
      <c r="V1071" t="s">
        <v>6</v>
      </c>
      <c r="W1071">
        <v>1</v>
      </c>
      <c r="X1071" t="s">
        <v>13</v>
      </c>
      <c r="Y1071">
        <v>3310.4099649422101</v>
      </c>
      <c r="Z1071">
        <v>3310.4099649422101</v>
      </c>
      <c r="AA1071">
        <v>90000000000</v>
      </c>
      <c r="AB1071">
        <v>1513.5627118</v>
      </c>
      <c r="AC1071">
        <f>(K1071-Y1071)/Y1071</f>
        <v>-0.11438908133206106</v>
      </c>
      <c r="AD1071">
        <f>-AC1071</f>
        <v>0.11438908133206106</v>
      </c>
      <c r="AE1071">
        <f>P1071/AB1071</f>
        <v>1.0077791545128102E-2</v>
      </c>
    </row>
    <row r="1072" spans="1:31" x14ac:dyDescent="0.3">
      <c r="A1072" t="s">
        <v>304</v>
      </c>
      <c r="B1072">
        <v>60</v>
      </c>
      <c r="C1072">
        <v>0.3</v>
      </c>
      <c r="D1072" t="str">
        <f>CONCATENATE("OS=",C1072)</f>
        <v>OS=0.3</v>
      </c>
      <c r="E1072">
        <v>2</v>
      </c>
      <c r="F1072">
        <v>0.7</v>
      </c>
      <c r="G1072" t="str">
        <f>CONCATENATE("ρ=",F1072)</f>
        <v>ρ=0.7</v>
      </c>
      <c r="H1072" t="s">
        <v>6</v>
      </c>
      <c r="I1072" t="str">
        <f>CONCATENATE("μ=",H1072)</f>
        <v>μ=L</v>
      </c>
      <c r="J1072">
        <v>1</v>
      </c>
      <c r="K1072">
        <v>2931.7352102199702</v>
      </c>
      <c r="L1072" t="s">
        <v>15</v>
      </c>
      <c r="M1072">
        <v>5</v>
      </c>
      <c r="N1072">
        <v>6</v>
      </c>
      <c r="O1072">
        <v>3.3333333333333299</v>
      </c>
      <c r="P1072">
        <v>16.423510800000201</v>
      </c>
      <c r="Q1072" t="s">
        <v>304</v>
      </c>
      <c r="R1072">
        <v>60</v>
      </c>
      <c r="S1072">
        <v>0.3</v>
      </c>
      <c r="T1072">
        <v>2</v>
      </c>
      <c r="U1072">
        <v>0.7</v>
      </c>
      <c r="V1072" t="s">
        <v>6</v>
      </c>
      <c r="W1072">
        <v>1</v>
      </c>
      <c r="X1072" t="s">
        <v>13</v>
      </c>
      <c r="Y1072">
        <v>3310.4099649422101</v>
      </c>
      <c r="Z1072">
        <v>3310.4099649422101</v>
      </c>
      <c r="AA1072">
        <v>90000000000</v>
      </c>
      <c r="AB1072">
        <v>1513.5627118</v>
      </c>
      <c r="AC1072">
        <f>(K1072-Y1072)/Y1072</f>
        <v>-0.11438908133206106</v>
      </c>
      <c r="AD1072">
        <f>-AC1072</f>
        <v>0.11438908133206106</v>
      </c>
      <c r="AE1072">
        <f>P1072/AB1072</f>
        <v>1.0850895487818004E-2</v>
      </c>
    </row>
    <row r="1073" spans="1:31" x14ac:dyDescent="0.3">
      <c r="A1073" t="s">
        <v>238</v>
      </c>
      <c r="B1073">
        <v>30</v>
      </c>
      <c r="C1073">
        <v>0.3</v>
      </c>
      <c r="D1073" t="str">
        <f>CONCATENATE("OS=",C1073)</f>
        <v>OS=0.3</v>
      </c>
      <c r="E1073">
        <v>2</v>
      </c>
      <c r="F1073">
        <v>0.7</v>
      </c>
      <c r="G1073" t="str">
        <f>CONCATENATE("ρ=",F1073)</f>
        <v>ρ=0.7</v>
      </c>
      <c r="H1073" t="s">
        <v>4</v>
      </c>
      <c r="I1073" t="str">
        <f>CONCATENATE("μ=",H1073)</f>
        <v>μ=H</v>
      </c>
      <c r="J1073">
        <v>3</v>
      </c>
      <c r="K1073">
        <v>2929.1074191180801</v>
      </c>
      <c r="L1073" t="s">
        <v>29</v>
      </c>
      <c r="M1073">
        <v>4</v>
      </c>
      <c r="N1073">
        <v>8</v>
      </c>
      <c r="O1073">
        <v>3.3333333333333299</v>
      </c>
      <c r="P1073">
        <v>2.8858978999999101</v>
      </c>
      <c r="Q1073" t="s">
        <v>238</v>
      </c>
      <c r="R1073">
        <v>30</v>
      </c>
      <c r="S1073">
        <v>0.3</v>
      </c>
      <c r="T1073">
        <v>2</v>
      </c>
      <c r="U1073">
        <v>0.7</v>
      </c>
      <c r="V1073" t="s">
        <v>4</v>
      </c>
      <c r="W1073">
        <v>3</v>
      </c>
      <c r="X1073" t="s">
        <v>13</v>
      </c>
      <c r="Y1073">
        <v>2657.6862660297202</v>
      </c>
      <c r="Z1073">
        <v>2686.4873958133699</v>
      </c>
      <c r="AA1073">
        <v>2788.50501511222</v>
      </c>
      <c r="AB1073">
        <v>1446.9639787000001</v>
      </c>
      <c r="AC1073">
        <f>(K1073-Y1073)/Y1073</f>
        <v>0.10212685995244733</v>
      </c>
      <c r="AD1073">
        <f>-AC1073</f>
        <v>-0.10212685995244733</v>
      </c>
      <c r="AE1073">
        <f>P1073/AB1073</f>
        <v>1.9944504096036275E-3</v>
      </c>
    </row>
    <row r="1074" spans="1:31" x14ac:dyDescent="0.3">
      <c r="A1074" t="s">
        <v>206</v>
      </c>
      <c r="B1074">
        <v>10</v>
      </c>
      <c r="C1074">
        <v>0.3</v>
      </c>
      <c r="D1074" t="str">
        <f>CONCATENATE("OS=",C1074)</f>
        <v>OS=0.3</v>
      </c>
      <c r="E1074">
        <v>2</v>
      </c>
      <c r="F1074">
        <v>0.7</v>
      </c>
      <c r="G1074" t="str">
        <f>CONCATENATE("ρ=",F1074)</f>
        <v>ρ=0.7</v>
      </c>
      <c r="H1074" t="s">
        <v>6</v>
      </c>
      <c r="I1074" t="str">
        <f>CONCATENATE("μ=",H1074)</f>
        <v>μ=L</v>
      </c>
      <c r="J1074">
        <v>4</v>
      </c>
      <c r="K1074">
        <v>2928.37899615486</v>
      </c>
      <c r="L1074" t="s">
        <v>28</v>
      </c>
      <c r="M1074">
        <v>5</v>
      </c>
      <c r="N1074">
        <v>8</v>
      </c>
      <c r="O1074">
        <v>3.3333333333333299</v>
      </c>
      <c r="P1074">
        <v>7.2744800000002302E-2</v>
      </c>
      <c r="Q1074" t="s">
        <v>206</v>
      </c>
      <c r="R1074">
        <v>10</v>
      </c>
      <c r="S1074">
        <v>0.3</v>
      </c>
      <c r="T1074">
        <v>2</v>
      </c>
      <c r="U1074">
        <v>0.7</v>
      </c>
      <c r="V1074" t="s">
        <v>6</v>
      </c>
      <c r="W1074">
        <v>4</v>
      </c>
      <c r="X1074" t="s">
        <v>13</v>
      </c>
      <c r="Y1074">
        <v>2355.4745774652702</v>
      </c>
      <c r="Z1074">
        <v>2357.0084478577301</v>
      </c>
      <c r="AA1074">
        <v>2525.2220354721599</v>
      </c>
      <c r="AB1074">
        <v>35.464511999999999</v>
      </c>
      <c r="AC1074">
        <f>(K1074-Y1074)/Y1074</f>
        <v>0.24322250138912269</v>
      </c>
      <c r="AD1074">
        <f>-AC1074</f>
        <v>-0.24322250138912269</v>
      </c>
      <c r="AE1074">
        <f>P1074/AB1074</f>
        <v>2.0511998022136129E-3</v>
      </c>
    </row>
    <row r="1075" spans="1:31" x14ac:dyDescent="0.3">
      <c r="A1075" t="s">
        <v>294</v>
      </c>
      <c r="B1075">
        <v>30</v>
      </c>
      <c r="C1075">
        <v>0.7</v>
      </c>
      <c r="D1075" t="str">
        <f>CONCATENATE("OS=",C1075)</f>
        <v>OS=0.7</v>
      </c>
      <c r="E1075">
        <v>2</v>
      </c>
      <c r="F1075">
        <v>0.3</v>
      </c>
      <c r="G1075" t="str">
        <f>CONCATENATE("ρ=",F1075)</f>
        <v>ρ=0.3</v>
      </c>
      <c r="H1075" t="s">
        <v>6</v>
      </c>
      <c r="I1075" t="str">
        <f>CONCATENATE("μ=",H1075)</f>
        <v>μ=L</v>
      </c>
      <c r="J1075">
        <v>2</v>
      </c>
      <c r="K1075">
        <v>2924.3657478865198</v>
      </c>
      <c r="L1075" t="s">
        <v>22</v>
      </c>
      <c r="M1075">
        <v>0</v>
      </c>
      <c r="N1075">
        <v>9</v>
      </c>
      <c r="O1075">
        <v>3.3333333333333299</v>
      </c>
      <c r="P1075">
        <v>1.77447309999979</v>
      </c>
      <c r="Q1075" t="s">
        <v>294</v>
      </c>
      <c r="R1075">
        <v>30</v>
      </c>
      <c r="S1075">
        <v>0.7</v>
      </c>
      <c r="T1075">
        <v>2</v>
      </c>
      <c r="U1075">
        <v>0.3</v>
      </c>
      <c r="V1075" t="s">
        <v>6</v>
      </c>
      <c r="W1075">
        <v>2</v>
      </c>
      <c r="X1075" t="s">
        <v>13</v>
      </c>
      <c r="Y1075">
        <v>3126.1685602918501</v>
      </c>
      <c r="Z1075">
        <v>3126.1685602918501</v>
      </c>
      <c r="AA1075">
        <v>3126.1685602918501</v>
      </c>
      <c r="AB1075">
        <v>910.77335529999903</v>
      </c>
      <c r="AC1075">
        <f>(K1075-Y1075)/Y1075</f>
        <v>-6.4552761155812585E-2</v>
      </c>
      <c r="AD1075">
        <f>-AC1075</f>
        <v>6.4552761155812585E-2</v>
      </c>
      <c r="AE1075">
        <f>P1075/AB1075</f>
        <v>1.9483146818840538E-3</v>
      </c>
    </row>
    <row r="1076" spans="1:31" x14ac:dyDescent="0.3">
      <c r="A1076" t="s">
        <v>237</v>
      </c>
      <c r="B1076">
        <v>30</v>
      </c>
      <c r="C1076">
        <v>0.7</v>
      </c>
      <c r="D1076" t="str">
        <f>CONCATENATE("OS=",C1076)</f>
        <v>OS=0.7</v>
      </c>
      <c r="E1076">
        <v>4</v>
      </c>
      <c r="F1076">
        <v>0.3</v>
      </c>
      <c r="G1076" t="str">
        <f>CONCATENATE("ρ=",F1076)</f>
        <v>ρ=0.3</v>
      </c>
      <c r="H1076" t="s">
        <v>6</v>
      </c>
      <c r="I1076" t="str">
        <f>CONCATENATE("μ=",H1076)</f>
        <v>μ=L</v>
      </c>
      <c r="J1076">
        <v>4</v>
      </c>
      <c r="K1076">
        <v>2923.1195179434098</v>
      </c>
      <c r="L1076" t="s">
        <v>31</v>
      </c>
      <c r="M1076">
        <v>0</v>
      </c>
      <c r="N1076">
        <v>8</v>
      </c>
      <c r="O1076">
        <v>6.6666666666666599</v>
      </c>
      <c r="P1076">
        <v>2.43691980000039</v>
      </c>
      <c r="Q1076" t="s">
        <v>237</v>
      </c>
      <c r="R1076">
        <v>30</v>
      </c>
      <c r="S1076">
        <v>0.7</v>
      </c>
      <c r="T1076">
        <v>4</v>
      </c>
      <c r="U1076">
        <v>0.3</v>
      </c>
      <c r="V1076" t="s">
        <v>6</v>
      </c>
      <c r="W1076">
        <v>4</v>
      </c>
      <c r="X1076" t="s">
        <v>13</v>
      </c>
      <c r="Y1076">
        <v>2656.22084275814</v>
      </c>
      <c r="Z1076">
        <v>2656.22084275814</v>
      </c>
      <c r="AA1076">
        <v>2656.22084275814</v>
      </c>
      <c r="AB1076">
        <v>956.95193070000096</v>
      </c>
      <c r="AC1076">
        <f>(K1076-Y1076)/Y1076</f>
        <v>0.10048060420613608</v>
      </c>
      <c r="AD1076">
        <f>-AC1076</f>
        <v>-0.10048060420613608</v>
      </c>
      <c r="AE1076">
        <f>P1076/AB1076</f>
        <v>2.5465435847104746E-3</v>
      </c>
    </row>
    <row r="1077" spans="1:31" x14ac:dyDescent="0.3">
      <c r="A1077" t="s">
        <v>237</v>
      </c>
      <c r="B1077">
        <v>30</v>
      </c>
      <c r="C1077">
        <v>0.7</v>
      </c>
      <c r="D1077" t="str">
        <f>CONCATENATE("OS=",C1077)</f>
        <v>OS=0.7</v>
      </c>
      <c r="E1077">
        <v>4</v>
      </c>
      <c r="F1077">
        <v>0.3</v>
      </c>
      <c r="G1077" t="str">
        <f>CONCATENATE("ρ=",F1077)</f>
        <v>ρ=0.3</v>
      </c>
      <c r="H1077" t="s">
        <v>6</v>
      </c>
      <c r="I1077" t="str">
        <f>CONCATENATE("μ=",H1077)</f>
        <v>μ=L</v>
      </c>
      <c r="J1077">
        <v>4</v>
      </c>
      <c r="K1077">
        <v>2923.1195179434098</v>
      </c>
      <c r="L1077" t="s">
        <v>30</v>
      </c>
      <c r="M1077">
        <v>3</v>
      </c>
      <c r="N1077">
        <v>8</v>
      </c>
      <c r="O1077">
        <v>6.6666666666666599</v>
      </c>
      <c r="P1077">
        <v>2.4109714999999499</v>
      </c>
      <c r="Q1077" t="s">
        <v>237</v>
      </c>
      <c r="R1077">
        <v>30</v>
      </c>
      <c r="S1077">
        <v>0.7</v>
      </c>
      <c r="T1077">
        <v>4</v>
      </c>
      <c r="U1077">
        <v>0.3</v>
      </c>
      <c r="V1077" t="s">
        <v>6</v>
      </c>
      <c r="W1077">
        <v>4</v>
      </c>
      <c r="X1077" t="s">
        <v>13</v>
      </c>
      <c r="Y1077">
        <v>2656.22084275814</v>
      </c>
      <c r="Z1077">
        <v>2656.22084275814</v>
      </c>
      <c r="AA1077">
        <v>2656.22084275814</v>
      </c>
      <c r="AB1077">
        <v>956.95193070000096</v>
      </c>
      <c r="AC1077">
        <f>(K1077-Y1077)/Y1077</f>
        <v>0.10048060420613608</v>
      </c>
      <c r="AD1077">
        <f>-AC1077</f>
        <v>-0.10048060420613608</v>
      </c>
      <c r="AE1077">
        <f>P1077/AB1077</f>
        <v>2.5194280116414497E-3</v>
      </c>
    </row>
    <row r="1078" spans="1:31" x14ac:dyDescent="0.3">
      <c r="A1078" t="s">
        <v>237</v>
      </c>
      <c r="B1078">
        <v>30</v>
      </c>
      <c r="C1078">
        <v>0.7</v>
      </c>
      <c r="D1078" t="str">
        <f>CONCATENATE("OS=",C1078)</f>
        <v>OS=0.7</v>
      </c>
      <c r="E1078">
        <v>4</v>
      </c>
      <c r="F1078">
        <v>0.3</v>
      </c>
      <c r="G1078" t="str">
        <f>CONCATENATE("ρ=",F1078)</f>
        <v>ρ=0.3</v>
      </c>
      <c r="H1078" t="s">
        <v>6</v>
      </c>
      <c r="I1078" t="str">
        <f>CONCATENATE("μ=",H1078)</f>
        <v>μ=L</v>
      </c>
      <c r="J1078">
        <v>4</v>
      </c>
      <c r="K1078">
        <v>2923.1195179434098</v>
      </c>
      <c r="L1078" t="s">
        <v>29</v>
      </c>
      <c r="M1078">
        <v>4</v>
      </c>
      <c r="N1078">
        <v>8</v>
      </c>
      <c r="O1078">
        <v>6.6666666666666599</v>
      </c>
      <c r="P1078">
        <v>2.3007325999997099</v>
      </c>
      <c r="Q1078" t="s">
        <v>237</v>
      </c>
      <c r="R1078">
        <v>30</v>
      </c>
      <c r="S1078">
        <v>0.7</v>
      </c>
      <c r="T1078">
        <v>4</v>
      </c>
      <c r="U1078">
        <v>0.3</v>
      </c>
      <c r="V1078" t="s">
        <v>6</v>
      </c>
      <c r="W1078">
        <v>4</v>
      </c>
      <c r="X1078" t="s">
        <v>13</v>
      </c>
      <c r="Y1078">
        <v>2656.22084275814</v>
      </c>
      <c r="Z1078">
        <v>2656.22084275814</v>
      </c>
      <c r="AA1078">
        <v>2656.22084275814</v>
      </c>
      <c r="AB1078">
        <v>956.95193070000096</v>
      </c>
      <c r="AC1078">
        <f>(K1078-Y1078)/Y1078</f>
        <v>0.10048060420613608</v>
      </c>
      <c r="AD1078">
        <f>-AC1078</f>
        <v>-0.10048060420613608</v>
      </c>
      <c r="AE1078">
        <f>P1078/AB1078</f>
        <v>2.4042300623363043E-3</v>
      </c>
    </row>
    <row r="1079" spans="1:31" x14ac:dyDescent="0.3">
      <c r="A1079" t="s">
        <v>237</v>
      </c>
      <c r="B1079">
        <v>30</v>
      </c>
      <c r="C1079">
        <v>0.7</v>
      </c>
      <c r="D1079" t="str">
        <f>CONCATENATE("OS=",C1079)</f>
        <v>OS=0.7</v>
      </c>
      <c r="E1079">
        <v>4</v>
      </c>
      <c r="F1079">
        <v>0.3</v>
      </c>
      <c r="G1079" t="str">
        <f>CONCATENATE("ρ=",F1079)</f>
        <v>ρ=0.3</v>
      </c>
      <c r="H1079" t="s">
        <v>6</v>
      </c>
      <c r="I1079" t="str">
        <f>CONCATENATE("μ=",H1079)</f>
        <v>μ=L</v>
      </c>
      <c r="J1079">
        <v>4</v>
      </c>
      <c r="K1079">
        <v>2923.1195179434098</v>
      </c>
      <c r="L1079" t="s">
        <v>28</v>
      </c>
      <c r="M1079">
        <v>5</v>
      </c>
      <c r="N1079">
        <v>8</v>
      </c>
      <c r="O1079">
        <v>6.6666666666666599</v>
      </c>
      <c r="P1079">
        <v>2.1789969999999799</v>
      </c>
      <c r="Q1079" t="s">
        <v>237</v>
      </c>
      <c r="R1079">
        <v>30</v>
      </c>
      <c r="S1079">
        <v>0.7</v>
      </c>
      <c r="T1079">
        <v>4</v>
      </c>
      <c r="U1079">
        <v>0.3</v>
      </c>
      <c r="V1079" t="s">
        <v>6</v>
      </c>
      <c r="W1079">
        <v>4</v>
      </c>
      <c r="X1079" t="s">
        <v>13</v>
      </c>
      <c r="Y1079">
        <v>2656.22084275814</v>
      </c>
      <c r="Z1079">
        <v>2656.22084275814</v>
      </c>
      <c r="AA1079">
        <v>2656.22084275814</v>
      </c>
      <c r="AB1079">
        <v>956.95193070000096</v>
      </c>
      <c r="AC1079">
        <f>(K1079-Y1079)/Y1079</f>
        <v>0.10048060420613608</v>
      </c>
      <c r="AD1079">
        <f>-AC1079</f>
        <v>-0.10048060420613608</v>
      </c>
      <c r="AE1079">
        <f>P1079/AB1079</f>
        <v>2.2770182389475562E-3</v>
      </c>
    </row>
    <row r="1080" spans="1:31" x14ac:dyDescent="0.3">
      <c r="A1080" t="s">
        <v>193</v>
      </c>
      <c r="B1080">
        <v>10</v>
      </c>
      <c r="C1080">
        <v>0.7</v>
      </c>
      <c r="D1080" t="str">
        <f>CONCATENATE("OS=",C1080)</f>
        <v>OS=0.7</v>
      </c>
      <c r="E1080">
        <v>2</v>
      </c>
      <c r="F1080">
        <v>0.7</v>
      </c>
      <c r="G1080" t="str">
        <f>CONCATENATE("ρ=",F1080)</f>
        <v>ρ=0.7</v>
      </c>
      <c r="H1080" t="s">
        <v>6</v>
      </c>
      <c r="I1080" t="str">
        <f>CONCATENATE("μ=",H1080)</f>
        <v>μ=L</v>
      </c>
      <c r="J1080">
        <v>2</v>
      </c>
      <c r="K1080">
        <v>2920.0875250097702</v>
      </c>
      <c r="L1080" t="s">
        <v>30</v>
      </c>
      <c r="M1080">
        <v>3</v>
      </c>
      <c r="N1080">
        <v>8</v>
      </c>
      <c r="O1080">
        <v>3.3333333333333299</v>
      </c>
      <c r="P1080">
        <v>5.99842999999999E-2</v>
      </c>
      <c r="Q1080" t="s">
        <v>193</v>
      </c>
      <c r="R1080">
        <v>10</v>
      </c>
      <c r="S1080">
        <v>0.7</v>
      </c>
      <c r="T1080">
        <v>2</v>
      </c>
      <c r="U1080">
        <v>0.7</v>
      </c>
      <c r="V1080" t="s">
        <v>6</v>
      </c>
      <c r="W1080">
        <v>2</v>
      </c>
      <c r="X1080" t="s">
        <v>13</v>
      </c>
      <c r="Y1080">
        <v>2365.9107996713701</v>
      </c>
      <c r="Z1080">
        <v>2468.3684933126001</v>
      </c>
      <c r="AA1080">
        <v>2479.8386607964098</v>
      </c>
      <c r="AB1080">
        <v>30.883243799999999</v>
      </c>
      <c r="AC1080">
        <f>(K1080-Y1080)/Y1080</f>
        <v>0.23423398947051441</v>
      </c>
      <c r="AD1080">
        <f>-AC1080</f>
        <v>-0.23423398947051441</v>
      </c>
      <c r="AE1080">
        <f>P1080/AB1080</f>
        <v>1.9422927328637642E-3</v>
      </c>
    </row>
    <row r="1081" spans="1:31" x14ac:dyDescent="0.3">
      <c r="A1081" t="s">
        <v>193</v>
      </c>
      <c r="B1081">
        <v>10</v>
      </c>
      <c r="C1081">
        <v>0.7</v>
      </c>
      <c r="D1081" t="str">
        <f>CONCATENATE("OS=",C1081)</f>
        <v>OS=0.7</v>
      </c>
      <c r="E1081">
        <v>2</v>
      </c>
      <c r="F1081">
        <v>0.7</v>
      </c>
      <c r="G1081" t="str">
        <f>CONCATENATE("ρ=",F1081)</f>
        <v>ρ=0.7</v>
      </c>
      <c r="H1081" t="s">
        <v>6</v>
      </c>
      <c r="I1081" t="str">
        <f>CONCATENATE("μ=",H1081)</f>
        <v>μ=L</v>
      </c>
      <c r="J1081">
        <v>2</v>
      </c>
      <c r="K1081">
        <v>2920.0875250097702</v>
      </c>
      <c r="L1081" t="s">
        <v>28</v>
      </c>
      <c r="M1081">
        <v>5</v>
      </c>
      <c r="N1081">
        <v>8</v>
      </c>
      <c r="O1081">
        <v>3.3333333333333299</v>
      </c>
      <c r="P1081">
        <v>5.9418699999999901E-2</v>
      </c>
      <c r="Q1081" t="s">
        <v>193</v>
      </c>
      <c r="R1081">
        <v>10</v>
      </c>
      <c r="S1081">
        <v>0.7</v>
      </c>
      <c r="T1081">
        <v>2</v>
      </c>
      <c r="U1081">
        <v>0.7</v>
      </c>
      <c r="V1081" t="s">
        <v>6</v>
      </c>
      <c r="W1081">
        <v>2</v>
      </c>
      <c r="X1081" t="s">
        <v>13</v>
      </c>
      <c r="Y1081">
        <v>2365.9107996713701</v>
      </c>
      <c r="Z1081">
        <v>2468.3684933126001</v>
      </c>
      <c r="AA1081">
        <v>2479.8386607964098</v>
      </c>
      <c r="AB1081">
        <v>30.883243799999999</v>
      </c>
      <c r="AC1081">
        <f>(K1081-Y1081)/Y1081</f>
        <v>0.23423398947051441</v>
      </c>
      <c r="AD1081">
        <f>-AC1081</f>
        <v>-0.23423398947051441</v>
      </c>
      <c r="AE1081">
        <f>P1081/AB1081</f>
        <v>1.9239785945024306E-3</v>
      </c>
    </row>
    <row r="1082" spans="1:31" x14ac:dyDescent="0.3">
      <c r="A1082" t="s">
        <v>261</v>
      </c>
      <c r="B1082">
        <v>20</v>
      </c>
      <c r="C1082">
        <v>0.3</v>
      </c>
      <c r="D1082" t="str">
        <f>CONCATENATE("OS=",C1082)</f>
        <v>OS=0.3</v>
      </c>
      <c r="E1082">
        <v>2</v>
      </c>
      <c r="F1082">
        <v>0.7</v>
      </c>
      <c r="G1082" t="str">
        <f>CONCATENATE("ρ=",F1082)</f>
        <v>ρ=0.7</v>
      </c>
      <c r="H1082" t="s">
        <v>6</v>
      </c>
      <c r="I1082" t="str">
        <f>CONCATENATE("μ=",H1082)</f>
        <v>μ=L</v>
      </c>
      <c r="J1082">
        <v>3</v>
      </c>
      <c r="K1082">
        <v>2919.7528814867401</v>
      </c>
      <c r="L1082" t="s">
        <v>25</v>
      </c>
      <c r="M1082">
        <v>4</v>
      </c>
      <c r="N1082">
        <v>9</v>
      </c>
      <c r="O1082">
        <v>3.3333333333333299</v>
      </c>
      <c r="P1082">
        <v>0.76952390000002402</v>
      </c>
      <c r="Q1082" t="s">
        <v>261</v>
      </c>
      <c r="R1082">
        <v>20</v>
      </c>
      <c r="S1082">
        <v>0.3</v>
      </c>
      <c r="T1082">
        <v>2</v>
      </c>
      <c r="U1082">
        <v>0.7</v>
      </c>
      <c r="V1082" t="s">
        <v>6</v>
      </c>
      <c r="W1082">
        <v>3</v>
      </c>
      <c r="X1082" t="s">
        <v>13</v>
      </c>
      <c r="Y1082">
        <v>2500.8173717322602</v>
      </c>
      <c r="Z1082">
        <v>2500.8173717322602</v>
      </c>
      <c r="AA1082">
        <v>2500.8173717322602</v>
      </c>
      <c r="AB1082">
        <v>383.37621829999898</v>
      </c>
      <c r="AC1082">
        <f>(K1082-Y1082)/Y1082</f>
        <v>0.1675194336419267</v>
      </c>
      <c r="AD1082">
        <f>-AC1082</f>
        <v>-0.1675194336419267</v>
      </c>
      <c r="AE1082">
        <f>P1082/AB1082</f>
        <v>2.0072290957752034E-3</v>
      </c>
    </row>
    <row r="1083" spans="1:31" x14ac:dyDescent="0.3">
      <c r="A1083" t="s">
        <v>302</v>
      </c>
      <c r="B1083">
        <v>20</v>
      </c>
      <c r="C1083">
        <v>0.7</v>
      </c>
      <c r="D1083" t="str">
        <f>CONCATENATE("OS=",C1083)</f>
        <v>OS=0.7</v>
      </c>
      <c r="E1083">
        <v>4</v>
      </c>
      <c r="F1083">
        <v>0.7</v>
      </c>
      <c r="G1083" t="str">
        <f>CONCATENATE("ρ=",F1083)</f>
        <v>ρ=0.7</v>
      </c>
      <c r="H1083" t="s">
        <v>4</v>
      </c>
      <c r="I1083" t="str">
        <f>CONCATENATE("μ=",H1083)</f>
        <v>μ=H</v>
      </c>
      <c r="J1083">
        <v>1</v>
      </c>
      <c r="K1083">
        <v>2918.9544129923702</v>
      </c>
      <c r="L1083" t="s">
        <v>21</v>
      </c>
      <c r="M1083">
        <v>0</v>
      </c>
      <c r="N1083">
        <v>7</v>
      </c>
      <c r="O1083">
        <v>6.6666666666666599</v>
      </c>
      <c r="P1083">
        <v>1.1277765999999401</v>
      </c>
      <c r="Q1083" t="s">
        <v>302</v>
      </c>
      <c r="R1083">
        <v>20</v>
      </c>
      <c r="S1083">
        <v>0.7</v>
      </c>
      <c r="T1083">
        <v>4</v>
      </c>
      <c r="U1083">
        <v>0.7</v>
      </c>
      <c r="V1083" t="s">
        <v>4</v>
      </c>
      <c r="W1083">
        <v>1</v>
      </c>
      <c r="X1083" t="s">
        <v>13</v>
      </c>
      <c r="Y1083">
        <v>3416.8281779025401</v>
      </c>
      <c r="Z1083">
        <v>3432.41885508105</v>
      </c>
      <c r="AA1083">
        <v>3608.63846649474</v>
      </c>
      <c r="AB1083">
        <v>603.91460970000003</v>
      </c>
      <c r="AC1083">
        <f>(K1083-Y1083)/Y1083</f>
        <v>-0.14571226265635503</v>
      </c>
      <c r="AD1083">
        <f>-AC1083</f>
        <v>0.14571226265635503</v>
      </c>
      <c r="AE1083">
        <f>P1083/AB1083</f>
        <v>1.8674438105747652E-3</v>
      </c>
    </row>
    <row r="1084" spans="1:31" x14ac:dyDescent="0.3">
      <c r="A1084" t="s">
        <v>302</v>
      </c>
      <c r="B1084">
        <v>20</v>
      </c>
      <c r="C1084">
        <v>0.7</v>
      </c>
      <c r="D1084" t="str">
        <f>CONCATENATE("OS=",C1084)</f>
        <v>OS=0.7</v>
      </c>
      <c r="E1084">
        <v>4</v>
      </c>
      <c r="F1084">
        <v>0.7</v>
      </c>
      <c r="G1084" t="str">
        <f>CONCATENATE("ρ=",F1084)</f>
        <v>ρ=0.7</v>
      </c>
      <c r="H1084" t="s">
        <v>4</v>
      </c>
      <c r="I1084" t="str">
        <f>CONCATENATE("μ=",H1084)</f>
        <v>μ=H</v>
      </c>
      <c r="J1084">
        <v>1</v>
      </c>
      <c r="K1084">
        <v>2918.9544129923702</v>
      </c>
      <c r="L1084" t="s">
        <v>20</v>
      </c>
      <c r="M1084">
        <v>3</v>
      </c>
      <c r="N1084">
        <v>7</v>
      </c>
      <c r="O1084">
        <v>6.6666666666666599</v>
      </c>
      <c r="P1084">
        <v>1.1258810000000401</v>
      </c>
      <c r="Q1084" t="s">
        <v>302</v>
      </c>
      <c r="R1084">
        <v>20</v>
      </c>
      <c r="S1084">
        <v>0.7</v>
      </c>
      <c r="T1084">
        <v>4</v>
      </c>
      <c r="U1084">
        <v>0.7</v>
      </c>
      <c r="V1084" t="s">
        <v>4</v>
      </c>
      <c r="W1084">
        <v>1</v>
      </c>
      <c r="X1084" t="s">
        <v>13</v>
      </c>
      <c r="Y1084">
        <v>3416.8281779025401</v>
      </c>
      <c r="Z1084">
        <v>3432.41885508105</v>
      </c>
      <c r="AA1084">
        <v>3608.63846649474</v>
      </c>
      <c r="AB1084">
        <v>603.91460970000003</v>
      </c>
      <c r="AC1084">
        <f>(K1084-Y1084)/Y1084</f>
        <v>-0.14571226265635503</v>
      </c>
      <c r="AD1084">
        <f>-AC1084</f>
        <v>0.14571226265635503</v>
      </c>
      <c r="AE1084">
        <f>P1084/AB1084</f>
        <v>1.8643049562244098E-3</v>
      </c>
    </row>
    <row r="1085" spans="1:31" x14ac:dyDescent="0.3">
      <c r="A1085" t="s">
        <v>302</v>
      </c>
      <c r="B1085">
        <v>20</v>
      </c>
      <c r="C1085">
        <v>0.7</v>
      </c>
      <c r="D1085" t="str">
        <f>CONCATENATE("OS=",C1085)</f>
        <v>OS=0.7</v>
      </c>
      <c r="E1085">
        <v>4</v>
      </c>
      <c r="F1085">
        <v>0.7</v>
      </c>
      <c r="G1085" t="str">
        <f>CONCATENATE("ρ=",F1085)</f>
        <v>ρ=0.7</v>
      </c>
      <c r="H1085" t="s">
        <v>4</v>
      </c>
      <c r="I1085" t="str">
        <f>CONCATENATE("μ=",H1085)</f>
        <v>μ=H</v>
      </c>
      <c r="J1085">
        <v>1</v>
      </c>
      <c r="K1085">
        <v>2918.9544129923702</v>
      </c>
      <c r="L1085" t="s">
        <v>19</v>
      </c>
      <c r="M1085">
        <v>4</v>
      </c>
      <c r="N1085">
        <v>7</v>
      </c>
      <c r="O1085">
        <v>6.6666666666666599</v>
      </c>
      <c r="P1085">
        <v>1.33814370000004</v>
      </c>
      <c r="Q1085" t="s">
        <v>302</v>
      </c>
      <c r="R1085">
        <v>20</v>
      </c>
      <c r="S1085">
        <v>0.7</v>
      </c>
      <c r="T1085">
        <v>4</v>
      </c>
      <c r="U1085">
        <v>0.7</v>
      </c>
      <c r="V1085" t="s">
        <v>4</v>
      </c>
      <c r="W1085">
        <v>1</v>
      </c>
      <c r="X1085" t="s">
        <v>13</v>
      </c>
      <c r="Y1085">
        <v>3416.8281779025401</v>
      </c>
      <c r="Z1085">
        <v>3432.41885508105</v>
      </c>
      <c r="AA1085">
        <v>3608.63846649474</v>
      </c>
      <c r="AB1085">
        <v>603.91460970000003</v>
      </c>
      <c r="AC1085">
        <f>(K1085-Y1085)/Y1085</f>
        <v>-0.14571226265635503</v>
      </c>
      <c r="AD1085">
        <f>-AC1085</f>
        <v>0.14571226265635503</v>
      </c>
      <c r="AE1085">
        <f>P1085/AB1085</f>
        <v>2.2157829575687443E-3</v>
      </c>
    </row>
    <row r="1086" spans="1:31" x14ac:dyDescent="0.3">
      <c r="A1086" t="s">
        <v>302</v>
      </c>
      <c r="B1086">
        <v>20</v>
      </c>
      <c r="C1086">
        <v>0.7</v>
      </c>
      <c r="D1086" t="str">
        <f>CONCATENATE("OS=",C1086)</f>
        <v>OS=0.7</v>
      </c>
      <c r="E1086">
        <v>4</v>
      </c>
      <c r="F1086">
        <v>0.7</v>
      </c>
      <c r="G1086" t="str">
        <f>CONCATENATE("ρ=",F1086)</f>
        <v>ρ=0.7</v>
      </c>
      <c r="H1086" t="s">
        <v>4</v>
      </c>
      <c r="I1086" t="str">
        <f>CONCATENATE("μ=",H1086)</f>
        <v>μ=H</v>
      </c>
      <c r="J1086">
        <v>1</v>
      </c>
      <c r="K1086">
        <v>2918.9544129923702</v>
      </c>
      <c r="L1086" t="s">
        <v>18</v>
      </c>
      <c r="M1086">
        <v>5</v>
      </c>
      <c r="N1086">
        <v>7</v>
      </c>
      <c r="O1086">
        <v>6.6666666666666599</v>
      </c>
      <c r="P1086">
        <v>1.1981961000000101</v>
      </c>
      <c r="Q1086" t="s">
        <v>302</v>
      </c>
      <c r="R1086">
        <v>20</v>
      </c>
      <c r="S1086">
        <v>0.7</v>
      </c>
      <c r="T1086">
        <v>4</v>
      </c>
      <c r="U1086">
        <v>0.7</v>
      </c>
      <c r="V1086" t="s">
        <v>4</v>
      </c>
      <c r="W1086">
        <v>1</v>
      </c>
      <c r="X1086" t="s">
        <v>13</v>
      </c>
      <c r="Y1086">
        <v>3416.8281779025401</v>
      </c>
      <c r="Z1086">
        <v>3432.41885508105</v>
      </c>
      <c r="AA1086">
        <v>3608.63846649474</v>
      </c>
      <c r="AB1086">
        <v>603.91460970000003</v>
      </c>
      <c r="AC1086">
        <f>(K1086-Y1086)/Y1086</f>
        <v>-0.14571226265635503</v>
      </c>
      <c r="AD1086">
        <f>-AC1086</f>
        <v>0.14571226265635503</v>
      </c>
      <c r="AE1086">
        <f>P1086/AB1086</f>
        <v>1.9840488717357322E-3</v>
      </c>
    </row>
    <row r="1087" spans="1:31" x14ac:dyDescent="0.3">
      <c r="A1087" t="s">
        <v>238</v>
      </c>
      <c r="B1087">
        <v>30</v>
      </c>
      <c r="C1087">
        <v>0.3</v>
      </c>
      <c r="D1087" t="str">
        <f>CONCATENATE("OS=",C1087)</f>
        <v>OS=0.3</v>
      </c>
      <c r="E1087">
        <v>2</v>
      </c>
      <c r="F1087">
        <v>0.7</v>
      </c>
      <c r="G1087" t="str">
        <f>CONCATENATE("ρ=",F1087)</f>
        <v>ρ=0.7</v>
      </c>
      <c r="H1087" t="s">
        <v>4</v>
      </c>
      <c r="I1087" t="str">
        <f>CONCATENATE("μ=",H1087)</f>
        <v>μ=H</v>
      </c>
      <c r="J1087">
        <v>3</v>
      </c>
      <c r="K1087">
        <v>2917.4772094325799</v>
      </c>
      <c r="L1087" t="s">
        <v>30</v>
      </c>
      <c r="M1087">
        <v>3</v>
      </c>
      <c r="N1087">
        <v>8</v>
      </c>
      <c r="O1087">
        <v>3.3333333333333299</v>
      </c>
      <c r="P1087">
        <v>2.9241242999999</v>
      </c>
      <c r="Q1087" t="s">
        <v>238</v>
      </c>
      <c r="R1087">
        <v>30</v>
      </c>
      <c r="S1087">
        <v>0.3</v>
      </c>
      <c r="T1087">
        <v>2</v>
      </c>
      <c r="U1087">
        <v>0.7</v>
      </c>
      <c r="V1087" t="s">
        <v>4</v>
      </c>
      <c r="W1087">
        <v>3</v>
      </c>
      <c r="X1087" t="s">
        <v>13</v>
      </c>
      <c r="Y1087">
        <v>2657.6862660297202</v>
      </c>
      <c r="Z1087">
        <v>2686.4873958133699</v>
      </c>
      <c r="AA1087">
        <v>2788.50501511222</v>
      </c>
      <c r="AB1087">
        <v>1446.9639787000001</v>
      </c>
      <c r="AC1087">
        <f>(K1087-Y1087)/Y1087</f>
        <v>9.7750794261716137E-2</v>
      </c>
      <c r="AD1087">
        <f>-AC1087</f>
        <v>-9.7750794261716137E-2</v>
      </c>
      <c r="AE1087">
        <f>P1087/AB1087</f>
        <v>2.0208687590322939E-3</v>
      </c>
    </row>
    <row r="1088" spans="1:31" x14ac:dyDescent="0.3">
      <c r="A1088" t="s">
        <v>238</v>
      </c>
      <c r="B1088">
        <v>30</v>
      </c>
      <c r="C1088">
        <v>0.3</v>
      </c>
      <c r="D1088" t="str">
        <f>CONCATENATE("OS=",C1088)</f>
        <v>OS=0.3</v>
      </c>
      <c r="E1088">
        <v>2</v>
      </c>
      <c r="F1088">
        <v>0.7</v>
      </c>
      <c r="G1088" t="str">
        <f>CONCATENATE("ρ=",F1088)</f>
        <v>ρ=0.7</v>
      </c>
      <c r="H1088" t="s">
        <v>4</v>
      </c>
      <c r="I1088" t="str">
        <f>CONCATENATE("μ=",H1088)</f>
        <v>μ=H</v>
      </c>
      <c r="J1088">
        <v>3</v>
      </c>
      <c r="K1088">
        <v>2917.2731706661698</v>
      </c>
      <c r="L1088" t="s">
        <v>28</v>
      </c>
      <c r="M1088">
        <v>5</v>
      </c>
      <c r="N1088">
        <v>8</v>
      </c>
      <c r="O1088">
        <v>3.3333333333333299</v>
      </c>
      <c r="P1088">
        <v>2.8657588000000902</v>
      </c>
      <c r="Q1088" t="s">
        <v>238</v>
      </c>
      <c r="R1088">
        <v>30</v>
      </c>
      <c r="S1088">
        <v>0.3</v>
      </c>
      <c r="T1088">
        <v>2</v>
      </c>
      <c r="U1088">
        <v>0.7</v>
      </c>
      <c r="V1088" t="s">
        <v>4</v>
      </c>
      <c r="W1088">
        <v>3</v>
      </c>
      <c r="X1088" t="s">
        <v>13</v>
      </c>
      <c r="Y1088">
        <v>2657.6862660297202</v>
      </c>
      <c r="Z1088">
        <v>2686.4873958133699</v>
      </c>
      <c r="AA1088">
        <v>2788.50501511222</v>
      </c>
      <c r="AB1088">
        <v>1446.9639787000001</v>
      </c>
      <c r="AC1088">
        <f>(K1088-Y1088)/Y1088</f>
        <v>9.767402117942342E-2</v>
      </c>
      <c r="AD1088">
        <f>-AC1088</f>
        <v>-9.767402117942342E-2</v>
      </c>
      <c r="AE1088">
        <f>P1088/AB1088</f>
        <v>1.9805322331346367E-3</v>
      </c>
    </row>
    <row r="1089" spans="1:31" x14ac:dyDescent="0.3">
      <c r="A1089" t="s">
        <v>263</v>
      </c>
      <c r="B1089">
        <v>20</v>
      </c>
      <c r="C1089">
        <v>0.7</v>
      </c>
      <c r="D1089" t="str">
        <f>CONCATENATE("OS=",C1089)</f>
        <v>OS=0.7</v>
      </c>
      <c r="E1089">
        <v>4</v>
      </c>
      <c r="F1089">
        <v>0.7</v>
      </c>
      <c r="G1089" t="str">
        <f>CONCATENATE("ρ=",F1089)</f>
        <v>ρ=0.7</v>
      </c>
      <c r="H1089" t="s">
        <v>6</v>
      </c>
      <c r="I1089" t="str">
        <f>CONCATENATE("μ=",H1089)</f>
        <v>μ=L</v>
      </c>
      <c r="J1089">
        <v>3</v>
      </c>
      <c r="K1089">
        <v>2916.85368668403</v>
      </c>
      <c r="L1089" t="s">
        <v>25</v>
      </c>
      <c r="M1089">
        <v>4</v>
      </c>
      <c r="N1089">
        <v>9</v>
      </c>
      <c r="O1089">
        <v>6.6666666666666599</v>
      </c>
      <c r="P1089">
        <v>0.456979699999919</v>
      </c>
      <c r="Q1089" t="s">
        <v>263</v>
      </c>
      <c r="R1089">
        <v>20</v>
      </c>
      <c r="S1089">
        <v>0.7</v>
      </c>
      <c r="T1089">
        <v>4</v>
      </c>
      <c r="U1089">
        <v>0.7</v>
      </c>
      <c r="V1089" t="s">
        <v>6</v>
      </c>
      <c r="W1089">
        <v>3</v>
      </c>
      <c r="X1089" t="s">
        <v>13</v>
      </c>
      <c r="Y1089">
        <v>3018.55357253682</v>
      </c>
      <c r="Z1089">
        <v>3033.54447204097</v>
      </c>
      <c r="AA1089">
        <v>3236.7358352003798</v>
      </c>
      <c r="AB1089">
        <v>219.40865739999899</v>
      </c>
      <c r="AC1089">
        <f>(K1089-Y1089)/Y1089</f>
        <v>-3.3691595464154858E-2</v>
      </c>
      <c r="AD1089">
        <f>-AC1089</f>
        <v>3.3691595464154858E-2</v>
      </c>
      <c r="AE1089">
        <f>P1089/AB1089</f>
        <v>2.0827787992285535E-3</v>
      </c>
    </row>
    <row r="1090" spans="1:31" x14ac:dyDescent="0.3">
      <c r="A1090" t="s">
        <v>238</v>
      </c>
      <c r="B1090">
        <v>30</v>
      </c>
      <c r="C1090">
        <v>0.3</v>
      </c>
      <c r="D1090" t="str">
        <f>CONCATENATE("OS=",C1090)</f>
        <v>OS=0.3</v>
      </c>
      <c r="E1090">
        <v>2</v>
      </c>
      <c r="F1090">
        <v>0.7</v>
      </c>
      <c r="G1090" t="str">
        <f>CONCATENATE("ρ=",F1090)</f>
        <v>ρ=0.7</v>
      </c>
      <c r="H1090" t="s">
        <v>4</v>
      </c>
      <c r="I1090" t="str">
        <f>CONCATENATE("μ=",H1090)</f>
        <v>μ=H</v>
      </c>
      <c r="J1090">
        <v>3</v>
      </c>
      <c r="K1090">
        <v>2916.23107189243</v>
      </c>
      <c r="L1090" t="s">
        <v>31</v>
      </c>
      <c r="M1090">
        <v>0</v>
      </c>
      <c r="N1090">
        <v>8</v>
      </c>
      <c r="O1090">
        <v>3.3333333333333299</v>
      </c>
      <c r="P1090">
        <v>3.0902944999997999</v>
      </c>
      <c r="Q1090" t="s">
        <v>238</v>
      </c>
      <c r="R1090">
        <v>30</v>
      </c>
      <c r="S1090">
        <v>0.3</v>
      </c>
      <c r="T1090">
        <v>2</v>
      </c>
      <c r="U1090">
        <v>0.7</v>
      </c>
      <c r="V1090" t="s">
        <v>4</v>
      </c>
      <c r="W1090">
        <v>3</v>
      </c>
      <c r="X1090" t="s">
        <v>13</v>
      </c>
      <c r="Y1090">
        <v>2657.6862660297202</v>
      </c>
      <c r="Z1090">
        <v>2686.4873958133699</v>
      </c>
      <c r="AA1090">
        <v>2788.50501511222</v>
      </c>
      <c r="AB1090">
        <v>1446.9639787000001</v>
      </c>
      <c r="AC1090">
        <f>(K1090-Y1090)/Y1090</f>
        <v>9.7281913658283772E-2</v>
      </c>
      <c r="AD1090">
        <f>-AC1090</f>
        <v>-9.7281913658283772E-2</v>
      </c>
      <c r="AE1090">
        <f>P1090/AB1090</f>
        <v>2.1357093510898741E-3</v>
      </c>
    </row>
    <row r="1091" spans="1:31" x14ac:dyDescent="0.3">
      <c r="A1091" t="s">
        <v>194</v>
      </c>
      <c r="B1091">
        <v>20</v>
      </c>
      <c r="C1091">
        <v>0.3</v>
      </c>
      <c r="D1091" t="str">
        <f>CONCATENATE("OS=",C1091)</f>
        <v>OS=0.3</v>
      </c>
      <c r="E1091">
        <v>4</v>
      </c>
      <c r="F1091">
        <v>0.7</v>
      </c>
      <c r="G1091" t="str">
        <f>CONCATENATE("ρ=",F1091)</f>
        <v>ρ=0.7</v>
      </c>
      <c r="H1091" t="s">
        <v>6</v>
      </c>
      <c r="I1091" t="str">
        <f>CONCATENATE("μ=",H1091)</f>
        <v>μ=L</v>
      </c>
      <c r="J1091">
        <v>2</v>
      </c>
      <c r="K1091">
        <v>2915.8497087300002</v>
      </c>
      <c r="L1091" t="s">
        <v>29</v>
      </c>
      <c r="M1091">
        <v>4</v>
      </c>
      <c r="N1091">
        <v>8</v>
      </c>
      <c r="O1091">
        <v>6.6666666666666599</v>
      </c>
      <c r="P1091">
        <v>0.45913050000001399</v>
      </c>
      <c r="Q1091" t="s">
        <v>194</v>
      </c>
      <c r="R1091">
        <v>20</v>
      </c>
      <c r="S1091">
        <v>0.3</v>
      </c>
      <c r="T1091">
        <v>4</v>
      </c>
      <c r="U1091">
        <v>0.7</v>
      </c>
      <c r="V1091" t="s">
        <v>6</v>
      </c>
      <c r="W1091">
        <v>2</v>
      </c>
      <c r="X1091" t="s">
        <v>13</v>
      </c>
      <c r="Y1091">
        <v>2982.6790612097898</v>
      </c>
      <c r="Z1091">
        <v>3066.36354677688</v>
      </c>
      <c r="AA1091">
        <v>3087.8646029230999</v>
      </c>
      <c r="AB1091">
        <v>226.99785790000101</v>
      </c>
      <c r="AC1091">
        <f>(K1091-Y1091)/Y1091</f>
        <v>-2.2405814071287729E-2</v>
      </c>
      <c r="AD1091">
        <f>-AC1091</f>
        <v>2.2405814071287729E-2</v>
      </c>
      <c r="AE1091">
        <f>P1091/AB1091</f>
        <v>2.0226204081726356E-3</v>
      </c>
    </row>
    <row r="1092" spans="1:31" x14ac:dyDescent="0.3">
      <c r="A1092" t="s">
        <v>194</v>
      </c>
      <c r="B1092">
        <v>20</v>
      </c>
      <c r="C1092">
        <v>0.3</v>
      </c>
      <c r="D1092" t="str">
        <f>CONCATENATE("OS=",C1092)</f>
        <v>OS=0.3</v>
      </c>
      <c r="E1092">
        <v>4</v>
      </c>
      <c r="F1092">
        <v>0.7</v>
      </c>
      <c r="G1092" t="str">
        <f>CONCATENATE("ρ=",F1092)</f>
        <v>ρ=0.7</v>
      </c>
      <c r="H1092" t="s">
        <v>6</v>
      </c>
      <c r="I1092" t="str">
        <f>CONCATENATE("μ=",H1092)</f>
        <v>μ=L</v>
      </c>
      <c r="J1092">
        <v>2</v>
      </c>
      <c r="K1092">
        <v>2915.4570344245699</v>
      </c>
      <c r="L1092" t="s">
        <v>31</v>
      </c>
      <c r="M1092">
        <v>0</v>
      </c>
      <c r="N1092">
        <v>8</v>
      </c>
      <c r="O1092">
        <v>6.6666666666666599</v>
      </c>
      <c r="P1092">
        <v>0.456024099999979</v>
      </c>
      <c r="Q1092" t="s">
        <v>194</v>
      </c>
      <c r="R1092">
        <v>20</v>
      </c>
      <c r="S1092">
        <v>0.3</v>
      </c>
      <c r="T1092">
        <v>4</v>
      </c>
      <c r="U1092">
        <v>0.7</v>
      </c>
      <c r="V1092" t="s">
        <v>6</v>
      </c>
      <c r="W1092">
        <v>2</v>
      </c>
      <c r="X1092" t="s">
        <v>13</v>
      </c>
      <c r="Y1092">
        <v>2982.6790612097898</v>
      </c>
      <c r="Z1092">
        <v>3066.36354677688</v>
      </c>
      <c r="AA1092">
        <v>3087.8646029230999</v>
      </c>
      <c r="AB1092">
        <v>226.99785790000101</v>
      </c>
      <c r="AC1092">
        <f>(K1092-Y1092)/Y1092</f>
        <v>-2.2537465615879673E-2</v>
      </c>
      <c r="AD1092">
        <f>-AC1092</f>
        <v>2.2537465615879673E-2</v>
      </c>
      <c r="AE1092">
        <f>P1092/AB1092</f>
        <v>2.0089356975380381E-3</v>
      </c>
    </row>
    <row r="1093" spans="1:31" x14ac:dyDescent="0.3">
      <c r="A1093" t="s">
        <v>265</v>
      </c>
      <c r="B1093">
        <v>60</v>
      </c>
      <c r="C1093">
        <v>0.7</v>
      </c>
      <c r="D1093" t="str">
        <f>CONCATENATE("OS=",C1093)</f>
        <v>OS=0.7</v>
      </c>
      <c r="E1093">
        <v>4</v>
      </c>
      <c r="F1093">
        <v>0.7</v>
      </c>
      <c r="G1093" t="str">
        <f>CONCATENATE("ρ=",F1093)</f>
        <v>ρ=0.7</v>
      </c>
      <c r="H1093" t="s">
        <v>4</v>
      </c>
      <c r="I1093" t="str">
        <f>CONCATENATE("μ=",H1093)</f>
        <v>μ=H</v>
      </c>
      <c r="J1093">
        <v>4</v>
      </c>
      <c r="K1093">
        <v>2915.2930938741401</v>
      </c>
      <c r="L1093" t="s">
        <v>24</v>
      </c>
      <c r="M1093">
        <v>5</v>
      </c>
      <c r="N1093">
        <v>9</v>
      </c>
      <c r="O1093">
        <v>6.6666666666666599</v>
      </c>
      <c r="P1093">
        <v>15.5124475000011</v>
      </c>
      <c r="Q1093" t="s">
        <v>265</v>
      </c>
      <c r="R1093">
        <v>60</v>
      </c>
      <c r="S1093">
        <v>0.7</v>
      </c>
      <c r="T1093">
        <v>4</v>
      </c>
      <c r="U1093">
        <v>0.7</v>
      </c>
      <c r="V1093" t="s">
        <v>4</v>
      </c>
      <c r="W1093">
        <v>4</v>
      </c>
      <c r="X1093" t="s">
        <v>13</v>
      </c>
      <c r="Y1093">
        <v>3245.3357790945201</v>
      </c>
      <c r="Z1093">
        <v>3245.3357790945201</v>
      </c>
      <c r="AA1093">
        <v>90000000000</v>
      </c>
      <c r="AB1093">
        <v>1511.6560247</v>
      </c>
      <c r="AC1093">
        <f>(K1093-Y1093)/Y1093</f>
        <v>-0.10169754616653723</v>
      </c>
      <c r="AD1093">
        <f>-AC1093</f>
        <v>0.10169754616653723</v>
      </c>
      <c r="AE1093">
        <f>P1093/AB1093</f>
        <v>1.0261889772893055E-2</v>
      </c>
    </row>
    <row r="1094" spans="1:31" x14ac:dyDescent="0.3">
      <c r="A1094" t="s">
        <v>241</v>
      </c>
      <c r="B1094">
        <v>30</v>
      </c>
      <c r="C1094">
        <v>0.3</v>
      </c>
      <c r="D1094" t="str">
        <f>CONCATENATE("OS=",C1094)</f>
        <v>OS=0.3</v>
      </c>
      <c r="E1094">
        <v>4</v>
      </c>
      <c r="F1094">
        <v>0.7</v>
      </c>
      <c r="G1094" t="str">
        <f>CONCATENATE("ρ=",F1094)</f>
        <v>ρ=0.7</v>
      </c>
      <c r="H1094" t="s">
        <v>6</v>
      </c>
      <c r="I1094" t="str">
        <f>CONCATENATE("μ=",H1094)</f>
        <v>μ=L</v>
      </c>
      <c r="J1094">
        <v>3</v>
      </c>
      <c r="K1094">
        <v>2914.5846079855</v>
      </c>
      <c r="L1094" t="s">
        <v>23</v>
      </c>
      <c r="M1094">
        <v>3</v>
      </c>
      <c r="N1094">
        <v>9</v>
      </c>
      <c r="O1094">
        <v>6.6666666666666599</v>
      </c>
      <c r="P1094">
        <v>2.5057799999999499</v>
      </c>
      <c r="Q1094" t="s">
        <v>241</v>
      </c>
      <c r="R1094">
        <v>30</v>
      </c>
      <c r="S1094">
        <v>0.3</v>
      </c>
      <c r="T1094">
        <v>4</v>
      </c>
      <c r="U1094">
        <v>0.7</v>
      </c>
      <c r="V1094" t="s">
        <v>6</v>
      </c>
      <c r="W1094">
        <v>3</v>
      </c>
      <c r="X1094" t="s">
        <v>13</v>
      </c>
      <c r="Y1094">
        <v>3741.8263548289701</v>
      </c>
      <c r="Z1094">
        <v>3869.31315360812</v>
      </c>
      <c r="AA1094">
        <v>3986.5055118220698</v>
      </c>
      <c r="AB1094">
        <v>1285.40464169999</v>
      </c>
      <c r="AC1094">
        <f>(K1094-Y1094)/Y1094</f>
        <v>-0.2210796729719654</v>
      </c>
      <c r="AD1094">
        <f>-AC1094</f>
        <v>0.2210796729719654</v>
      </c>
      <c r="AE1094">
        <f>P1094/AB1094</f>
        <v>1.949409484538638E-3</v>
      </c>
    </row>
    <row r="1095" spans="1:31" x14ac:dyDescent="0.3">
      <c r="A1095" t="s">
        <v>263</v>
      </c>
      <c r="B1095">
        <v>20</v>
      </c>
      <c r="C1095">
        <v>0.7</v>
      </c>
      <c r="D1095" t="str">
        <f>CONCATENATE("OS=",C1095)</f>
        <v>OS=0.7</v>
      </c>
      <c r="E1095">
        <v>4</v>
      </c>
      <c r="F1095">
        <v>0.7</v>
      </c>
      <c r="G1095" t="str">
        <f>CONCATENATE("ρ=",F1095)</f>
        <v>ρ=0.7</v>
      </c>
      <c r="H1095" t="s">
        <v>6</v>
      </c>
      <c r="I1095" t="str">
        <f>CONCATENATE("μ=",H1095)</f>
        <v>μ=L</v>
      </c>
      <c r="J1095">
        <v>3</v>
      </c>
      <c r="K1095">
        <v>2914.3242406496302</v>
      </c>
      <c r="L1095" t="s">
        <v>22</v>
      </c>
      <c r="M1095">
        <v>0</v>
      </c>
      <c r="N1095">
        <v>9</v>
      </c>
      <c r="O1095">
        <v>6.6666666666666599</v>
      </c>
      <c r="P1095">
        <v>0.471475499999996</v>
      </c>
      <c r="Q1095" t="s">
        <v>263</v>
      </c>
      <c r="R1095">
        <v>20</v>
      </c>
      <c r="S1095">
        <v>0.7</v>
      </c>
      <c r="T1095">
        <v>4</v>
      </c>
      <c r="U1095">
        <v>0.7</v>
      </c>
      <c r="V1095" t="s">
        <v>6</v>
      </c>
      <c r="W1095">
        <v>3</v>
      </c>
      <c r="X1095" t="s">
        <v>13</v>
      </c>
      <c r="Y1095">
        <v>3018.55357253682</v>
      </c>
      <c r="Z1095">
        <v>3033.54447204097</v>
      </c>
      <c r="AA1095">
        <v>3236.7358352003798</v>
      </c>
      <c r="AB1095">
        <v>219.40865739999899</v>
      </c>
      <c r="AC1095">
        <f>(K1095-Y1095)/Y1095</f>
        <v>-3.4529561719719465E-2</v>
      </c>
      <c r="AD1095">
        <f>-AC1095</f>
        <v>3.4529561719719465E-2</v>
      </c>
      <c r="AE1095">
        <f>P1095/AB1095</f>
        <v>2.1488463836705387E-3</v>
      </c>
    </row>
    <row r="1096" spans="1:31" x14ac:dyDescent="0.3">
      <c r="A1096" t="s">
        <v>268</v>
      </c>
      <c r="B1096">
        <v>60</v>
      </c>
      <c r="C1096">
        <v>0.7</v>
      </c>
      <c r="D1096" t="str">
        <f>CONCATENATE("OS=",C1096)</f>
        <v>OS=0.7</v>
      </c>
      <c r="E1096">
        <v>4</v>
      </c>
      <c r="F1096">
        <v>0.3</v>
      </c>
      <c r="G1096" t="str">
        <f>CONCATENATE("ρ=",F1096)</f>
        <v>ρ=0.3</v>
      </c>
      <c r="H1096" t="s">
        <v>6</v>
      </c>
      <c r="I1096" t="str">
        <f>CONCATENATE("μ=",H1096)</f>
        <v>μ=L</v>
      </c>
      <c r="J1096">
        <v>2</v>
      </c>
      <c r="K1096">
        <v>2912.18301729122</v>
      </c>
      <c r="L1096" t="s">
        <v>31</v>
      </c>
      <c r="M1096">
        <v>0</v>
      </c>
      <c r="N1096">
        <v>8</v>
      </c>
      <c r="O1096">
        <v>6.6666666666666599</v>
      </c>
      <c r="P1096">
        <v>13.4275320000015</v>
      </c>
      <c r="Q1096" t="s">
        <v>268</v>
      </c>
      <c r="R1096">
        <v>60</v>
      </c>
      <c r="S1096">
        <v>0.7</v>
      </c>
      <c r="T1096">
        <v>4</v>
      </c>
      <c r="U1096">
        <v>0.3</v>
      </c>
      <c r="V1096" t="s">
        <v>6</v>
      </c>
      <c r="W1096">
        <v>2</v>
      </c>
      <c r="X1096" t="s">
        <v>13</v>
      </c>
      <c r="Y1096">
        <v>2765.9467107415398</v>
      </c>
      <c r="Z1096">
        <v>2765.9467107415398</v>
      </c>
      <c r="AA1096">
        <v>90000000000</v>
      </c>
      <c r="AB1096">
        <v>1501.02639889999</v>
      </c>
      <c r="AC1096">
        <f>(K1096-Y1096)/Y1096</f>
        <v>5.2870254506991135E-2</v>
      </c>
      <c r="AD1096">
        <f>-AC1096</f>
        <v>-5.2870254506991135E-2</v>
      </c>
      <c r="AE1096">
        <f>P1096/AB1096</f>
        <v>8.9455668533489578E-3</v>
      </c>
    </row>
    <row r="1097" spans="1:31" x14ac:dyDescent="0.3">
      <c r="A1097" t="s">
        <v>268</v>
      </c>
      <c r="B1097">
        <v>60</v>
      </c>
      <c r="C1097">
        <v>0.7</v>
      </c>
      <c r="D1097" t="str">
        <f>CONCATENATE("OS=",C1097)</f>
        <v>OS=0.7</v>
      </c>
      <c r="E1097">
        <v>4</v>
      </c>
      <c r="F1097">
        <v>0.3</v>
      </c>
      <c r="G1097" t="str">
        <f>CONCATENATE("ρ=",F1097)</f>
        <v>ρ=0.3</v>
      </c>
      <c r="H1097" t="s">
        <v>6</v>
      </c>
      <c r="I1097" t="str">
        <f>CONCATENATE("μ=",H1097)</f>
        <v>μ=L</v>
      </c>
      <c r="J1097">
        <v>2</v>
      </c>
      <c r="K1097">
        <v>2912.18301729122</v>
      </c>
      <c r="L1097" t="s">
        <v>30</v>
      </c>
      <c r="M1097">
        <v>3</v>
      </c>
      <c r="N1097">
        <v>8</v>
      </c>
      <c r="O1097">
        <v>6.6666666666666599</v>
      </c>
      <c r="P1097">
        <v>13.6147309000007</v>
      </c>
      <c r="Q1097" t="s">
        <v>268</v>
      </c>
      <c r="R1097">
        <v>60</v>
      </c>
      <c r="S1097">
        <v>0.7</v>
      </c>
      <c r="T1097">
        <v>4</v>
      </c>
      <c r="U1097">
        <v>0.3</v>
      </c>
      <c r="V1097" t="s">
        <v>6</v>
      </c>
      <c r="W1097">
        <v>2</v>
      </c>
      <c r="X1097" t="s">
        <v>13</v>
      </c>
      <c r="Y1097">
        <v>2765.9467107415398</v>
      </c>
      <c r="Z1097">
        <v>2765.9467107415398</v>
      </c>
      <c r="AA1097">
        <v>90000000000</v>
      </c>
      <c r="AB1097">
        <v>1501.02639889999</v>
      </c>
      <c r="AC1097">
        <f>(K1097-Y1097)/Y1097</f>
        <v>5.2870254506991135E-2</v>
      </c>
      <c r="AD1097">
        <f>-AC1097</f>
        <v>-5.2870254506991135E-2</v>
      </c>
      <c r="AE1097">
        <f>P1097/AB1097</f>
        <v>9.0702807825219466E-3</v>
      </c>
    </row>
    <row r="1098" spans="1:31" x14ac:dyDescent="0.3">
      <c r="A1098" t="s">
        <v>268</v>
      </c>
      <c r="B1098">
        <v>60</v>
      </c>
      <c r="C1098">
        <v>0.7</v>
      </c>
      <c r="D1098" t="str">
        <f>CONCATENATE("OS=",C1098)</f>
        <v>OS=0.7</v>
      </c>
      <c r="E1098">
        <v>4</v>
      </c>
      <c r="F1098">
        <v>0.3</v>
      </c>
      <c r="G1098" t="str">
        <f>CONCATENATE("ρ=",F1098)</f>
        <v>ρ=0.3</v>
      </c>
      <c r="H1098" t="s">
        <v>6</v>
      </c>
      <c r="I1098" t="str">
        <f>CONCATENATE("μ=",H1098)</f>
        <v>μ=L</v>
      </c>
      <c r="J1098">
        <v>2</v>
      </c>
      <c r="K1098">
        <v>2912.18301729122</v>
      </c>
      <c r="L1098" t="s">
        <v>29</v>
      </c>
      <c r="M1098">
        <v>4</v>
      </c>
      <c r="N1098">
        <v>8</v>
      </c>
      <c r="O1098">
        <v>6.6666666666666599</v>
      </c>
      <c r="P1098">
        <v>15.7542678999998</v>
      </c>
      <c r="Q1098" t="s">
        <v>268</v>
      </c>
      <c r="R1098">
        <v>60</v>
      </c>
      <c r="S1098">
        <v>0.7</v>
      </c>
      <c r="T1098">
        <v>4</v>
      </c>
      <c r="U1098">
        <v>0.3</v>
      </c>
      <c r="V1098" t="s">
        <v>6</v>
      </c>
      <c r="W1098">
        <v>2</v>
      </c>
      <c r="X1098" t="s">
        <v>13</v>
      </c>
      <c r="Y1098">
        <v>2765.9467107415398</v>
      </c>
      <c r="Z1098">
        <v>2765.9467107415398</v>
      </c>
      <c r="AA1098">
        <v>90000000000</v>
      </c>
      <c r="AB1098">
        <v>1501.02639889999</v>
      </c>
      <c r="AC1098">
        <f>(K1098-Y1098)/Y1098</f>
        <v>5.2870254506991135E-2</v>
      </c>
      <c r="AD1098">
        <f>-AC1098</f>
        <v>-5.2870254506991135E-2</v>
      </c>
      <c r="AE1098">
        <f>P1098/AB1098</f>
        <v>1.0495663441725698E-2</v>
      </c>
    </row>
    <row r="1099" spans="1:31" x14ac:dyDescent="0.3">
      <c r="A1099" t="s">
        <v>268</v>
      </c>
      <c r="B1099">
        <v>60</v>
      </c>
      <c r="C1099">
        <v>0.7</v>
      </c>
      <c r="D1099" t="str">
        <f>CONCATENATE("OS=",C1099)</f>
        <v>OS=0.7</v>
      </c>
      <c r="E1099">
        <v>4</v>
      </c>
      <c r="F1099">
        <v>0.3</v>
      </c>
      <c r="G1099" t="str">
        <f>CONCATENATE("ρ=",F1099)</f>
        <v>ρ=0.3</v>
      </c>
      <c r="H1099" t="s">
        <v>6</v>
      </c>
      <c r="I1099" t="str">
        <f>CONCATENATE("μ=",H1099)</f>
        <v>μ=L</v>
      </c>
      <c r="J1099">
        <v>2</v>
      </c>
      <c r="K1099">
        <v>2912.18301729122</v>
      </c>
      <c r="L1099" t="s">
        <v>28</v>
      </c>
      <c r="M1099">
        <v>5</v>
      </c>
      <c r="N1099">
        <v>8</v>
      </c>
      <c r="O1099">
        <v>6.6666666666666599</v>
      </c>
      <c r="P1099">
        <v>16.429128700001399</v>
      </c>
      <c r="Q1099" t="s">
        <v>268</v>
      </c>
      <c r="R1099">
        <v>60</v>
      </c>
      <c r="S1099">
        <v>0.7</v>
      </c>
      <c r="T1099">
        <v>4</v>
      </c>
      <c r="U1099">
        <v>0.3</v>
      </c>
      <c r="V1099" t="s">
        <v>6</v>
      </c>
      <c r="W1099">
        <v>2</v>
      </c>
      <c r="X1099" t="s">
        <v>13</v>
      </c>
      <c r="Y1099">
        <v>2765.9467107415398</v>
      </c>
      <c r="Z1099">
        <v>2765.9467107415398</v>
      </c>
      <c r="AA1099">
        <v>90000000000</v>
      </c>
      <c r="AB1099">
        <v>1501.02639889999</v>
      </c>
      <c r="AC1099">
        <f>(K1099-Y1099)/Y1099</f>
        <v>5.2870254506991135E-2</v>
      </c>
      <c r="AD1099">
        <f>-AC1099</f>
        <v>-5.2870254506991135E-2</v>
      </c>
      <c r="AE1099">
        <f>P1099/AB1099</f>
        <v>1.094526299606809E-2</v>
      </c>
    </row>
    <row r="1100" spans="1:31" x14ac:dyDescent="0.3">
      <c r="A1100" t="s">
        <v>265</v>
      </c>
      <c r="B1100">
        <v>60</v>
      </c>
      <c r="C1100">
        <v>0.7</v>
      </c>
      <c r="D1100" t="str">
        <f>CONCATENATE("OS=",C1100)</f>
        <v>OS=0.7</v>
      </c>
      <c r="E1100">
        <v>4</v>
      </c>
      <c r="F1100">
        <v>0.7</v>
      </c>
      <c r="G1100" t="str">
        <f>CONCATENATE("ρ=",F1100)</f>
        <v>ρ=0.7</v>
      </c>
      <c r="H1100" t="s">
        <v>4</v>
      </c>
      <c r="I1100" t="str">
        <f>CONCATENATE("μ=",H1100)</f>
        <v>μ=H</v>
      </c>
      <c r="J1100">
        <v>4</v>
      </c>
      <c r="K1100">
        <v>2911.4302420832501</v>
      </c>
      <c r="L1100" t="s">
        <v>23</v>
      </c>
      <c r="M1100">
        <v>3</v>
      </c>
      <c r="N1100">
        <v>9</v>
      </c>
      <c r="O1100">
        <v>6.6666666666666599</v>
      </c>
      <c r="P1100">
        <v>15.0446593000015</v>
      </c>
      <c r="Q1100" t="s">
        <v>265</v>
      </c>
      <c r="R1100">
        <v>60</v>
      </c>
      <c r="S1100">
        <v>0.7</v>
      </c>
      <c r="T1100">
        <v>4</v>
      </c>
      <c r="U1100">
        <v>0.7</v>
      </c>
      <c r="V1100" t="s">
        <v>4</v>
      </c>
      <c r="W1100">
        <v>4</v>
      </c>
      <c r="X1100" t="s">
        <v>13</v>
      </c>
      <c r="Y1100">
        <v>3245.3357790945201</v>
      </c>
      <c r="Z1100">
        <v>3245.3357790945201</v>
      </c>
      <c r="AA1100">
        <v>90000000000</v>
      </c>
      <c r="AB1100">
        <v>1511.6560247</v>
      </c>
      <c r="AC1100">
        <f>(K1100-Y1100)/Y1100</f>
        <v>-0.1028878241697483</v>
      </c>
      <c r="AD1100">
        <f>-AC1100</f>
        <v>0.1028878241697483</v>
      </c>
      <c r="AE1100">
        <f>P1100/AB1100</f>
        <v>9.9524356428819395E-3</v>
      </c>
    </row>
    <row r="1101" spans="1:31" x14ac:dyDescent="0.3">
      <c r="A1101" t="s">
        <v>303</v>
      </c>
      <c r="B1101">
        <v>30</v>
      </c>
      <c r="C1101">
        <v>0.3</v>
      </c>
      <c r="D1101" t="str">
        <f>CONCATENATE("OS=",C1101)</f>
        <v>OS=0.3</v>
      </c>
      <c r="E1101">
        <v>2</v>
      </c>
      <c r="F1101">
        <v>0.7</v>
      </c>
      <c r="G1101" t="str">
        <f>CONCATENATE("ρ=",F1101)</f>
        <v>ρ=0.7</v>
      </c>
      <c r="H1101" t="s">
        <v>6</v>
      </c>
      <c r="I1101" t="str">
        <f>CONCATENATE("μ=",H1101)</f>
        <v>μ=L</v>
      </c>
      <c r="J1101">
        <v>2</v>
      </c>
      <c r="K1101">
        <v>2907.9623661395899</v>
      </c>
      <c r="L1101" t="s">
        <v>21</v>
      </c>
      <c r="M1101">
        <v>0</v>
      </c>
      <c r="N1101">
        <v>7</v>
      </c>
      <c r="O1101">
        <v>3.3333333333333299</v>
      </c>
      <c r="P1101">
        <v>2.2259263999999299</v>
      </c>
      <c r="Q1101" t="s">
        <v>303</v>
      </c>
      <c r="R1101">
        <v>30</v>
      </c>
      <c r="S1101">
        <v>0.3</v>
      </c>
      <c r="T1101">
        <v>2</v>
      </c>
      <c r="U1101">
        <v>0.7</v>
      </c>
      <c r="V1101" t="s">
        <v>6</v>
      </c>
      <c r="W1101">
        <v>2</v>
      </c>
      <c r="X1101" t="s">
        <v>13</v>
      </c>
      <c r="Y1101">
        <v>3447.4064003439498</v>
      </c>
      <c r="Z1101">
        <v>3447.4064003439498</v>
      </c>
      <c r="AA1101">
        <v>3447.4064003439498</v>
      </c>
      <c r="AB1101">
        <v>1165.4865417000001</v>
      </c>
      <c r="AC1101">
        <f>(K1101-Y1101)/Y1101</f>
        <v>-0.15647822494920799</v>
      </c>
      <c r="AD1101">
        <f>-AC1101</f>
        <v>0.15647822494920799</v>
      </c>
      <c r="AE1101">
        <f>P1101/AB1101</f>
        <v>1.9098688147468033E-3</v>
      </c>
    </row>
    <row r="1102" spans="1:31" x14ac:dyDescent="0.3">
      <c r="A1102" t="s">
        <v>303</v>
      </c>
      <c r="B1102">
        <v>30</v>
      </c>
      <c r="C1102">
        <v>0.3</v>
      </c>
      <c r="D1102" t="str">
        <f>CONCATENATE("OS=",C1102)</f>
        <v>OS=0.3</v>
      </c>
      <c r="E1102">
        <v>2</v>
      </c>
      <c r="F1102">
        <v>0.7</v>
      </c>
      <c r="G1102" t="str">
        <f>CONCATENATE("ρ=",F1102)</f>
        <v>ρ=0.7</v>
      </c>
      <c r="H1102" t="s">
        <v>6</v>
      </c>
      <c r="I1102" t="str">
        <f>CONCATENATE("μ=",H1102)</f>
        <v>μ=L</v>
      </c>
      <c r="J1102">
        <v>2</v>
      </c>
      <c r="K1102">
        <v>2907.9623661395899</v>
      </c>
      <c r="L1102" t="s">
        <v>20</v>
      </c>
      <c r="M1102">
        <v>3</v>
      </c>
      <c r="N1102">
        <v>7</v>
      </c>
      <c r="O1102">
        <v>3.3333333333333299</v>
      </c>
      <c r="P1102">
        <v>2.1670033000000299</v>
      </c>
      <c r="Q1102" t="s">
        <v>303</v>
      </c>
      <c r="R1102">
        <v>30</v>
      </c>
      <c r="S1102">
        <v>0.3</v>
      </c>
      <c r="T1102">
        <v>2</v>
      </c>
      <c r="U1102">
        <v>0.7</v>
      </c>
      <c r="V1102" t="s">
        <v>6</v>
      </c>
      <c r="W1102">
        <v>2</v>
      </c>
      <c r="X1102" t="s">
        <v>13</v>
      </c>
      <c r="Y1102">
        <v>3447.4064003439498</v>
      </c>
      <c r="Z1102">
        <v>3447.4064003439498</v>
      </c>
      <c r="AA1102">
        <v>3447.4064003439498</v>
      </c>
      <c r="AB1102">
        <v>1165.4865417000001</v>
      </c>
      <c r="AC1102">
        <f>(K1102-Y1102)/Y1102</f>
        <v>-0.15647822494920799</v>
      </c>
      <c r="AD1102">
        <f>-AC1102</f>
        <v>0.15647822494920799</v>
      </c>
      <c r="AE1102">
        <f>P1102/AB1102</f>
        <v>1.8593121606013563E-3</v>
      </c>
    </row>
    <row r="1103" spans="1:31" x14ac:dyDescent="0.3">
      <c r="A1103" t="s">
        <v>303</v>
      </c>
      <c r="B1103">
        <v>30</v>
      </c>
      <c r="C1103">
        <v>0.3</v>
      </c>
      <c r="D1103" t="str">
        <f>CONCATENATE("OS=",C1103)</f>
        <v>OS=0.3</v>
      </c>
      <c r="E1103">
        <v>2</v>
      </c>
      <c r="F1103">
        <v>0.7</v>
      </c>
      <c r="G1103" t="str">
        <f>CONCATENATE("ρ=",F1103)</f>
        <v>ρ=0.7</v>
      </c>
      <c r="H1103" t="s">
        <v>6</v>
      </c>
      <c r="I1103" t="str">
        <f>CONCATENATE("μ=",H1103)</f>
        <v>μ=L</v>
      </c>
      <c r="J1103">
        <v>2</v>
      </c>
      <c r="K1103">
        <v>2907.9623661395899</v>
      </c>
      <c r="L1103" t="s">
        <v>19</v>
      </c>
      <c r="M1103">
        <v>4</v>
      </c>
      <c r="N1103">
        <v>7</v>
      </c>
      <c r="O1103">
        <v>3.3333333333333299</v>
      </c>
      <c r="P1103">
        <v>2.7685368999998401</v>
      </c>
      <c r="Q1103" t="s">
        <v>303</v>
      </c>
      <c r="R1103">
        <v>30</v>
      </c>
      <c r="S1103">
        <v>0.3</v>
      </c>
      <c r="T1103">
        <v>2</v>
      </c>
      <c r="U1103">
        <v>0.7</v>
      </c>
      <c r="V1103" t="s">
        <v>6</v>
      </c>
      <c r="W1103">
        <v>2</v>
      </c>
      <c r="X1103" t="s">
        <v>13</v>
      </c>
      <c r="Y1103">
        <v>3447.4064003439498</v>
      </c>
      <c r="Z1103">
        <v>3447.4064003439498</v>
      </c>
      <c r="AA1103">
        <v>3447.4064003439498</v>
      </c>
      <c r="AB1103">
        <v>1165.4865417000001</v>
      </c>
      <c r="AC1103">
        <f>(K1103-Y1103)/Y1103</f>
        <v>-0.15647822494920799</v>
      </c>
      <c r="AD1103">
        <f>-AC1103</f>
        <v>0.15647822494920799</v>
      </c>
      <c r="AE1103">
        <f>P1103/AB1103</f>
        <v>2.3754344653020201E-3</v>
      </c>
    </row>
    <row r="1104" spans="1:31" x14ac:dyDescent="0.3">
      <c r="A1104" t="s">
        <v>303</v>
      </c>
      <c r="B1104">
        <v>30</v>
      </c>
      <c r="C1104">
        <v>0.3</v>
      </c>
      <c r="D1104" t="str">
        <f>CONCATENATE("OS=",C1104)</f>
        <v>OS=0.3</v>
      </c>
      <c r="E1104">
        <v>2</v>
      </c>
      <c r="F1104">
        <v>0.7</v>
      </c>
      <c r="G1104" t="str">
        <f>CONCATENATE("ρ=",F1104)</f>
        <v>ρ=0.7</v>
      </c>
      <c r="H1104" t="s">
        <v>6</v>
      </c>
      <c r="I1104" t="str">
        <f>CONCATENATE("μ=",H1104)</f>
        <v>μ=L</v>
      </c>
      <c r="J1104">
        <v>2</v>
      </c>
      <c r="K1104">
        <v>2907.9623661395899</v>
      </c>
      <c r="L1104" t="s">
        <v>18</v>
      </c>
      <c r="M1104">
        <v>5</v>
      </c>
      <c r="N1104">
        <v>7</v>
      </c>
      <c r="O1104">
        <v>3.3333333333333299</v>
      </c>
      <c r="P1104">
        <v>2.4759882999999201</v>
      </c>
      <c r="Q1104" t="s">
        <v>303</v>
      </c>
      <c r="R1104">
        <v>30</v>
      </c>
      <c r="S1104">
        <v>0.3</v>
      </c>
      <c r="T1104">
        <v>2</v>
      </c>
      <c r="U1104">
        <v>0.7</v>
      </c>
      <c r="V1104" t="s">
        <v>6</v>
      </c>
      <c r="W1104">
        <v>2</v>
      </c>
      <c r="X1104" t="s">
        <v>13</v>
      </c>
      <c r="Y1104">
        <v>3447.4064003439498</v>
      </c>
      <c r="Z1104">
        <v>3447.4064003439498</v>
      </c>
      <c r="AA1104">
        <v>3447.4064003439498</v>
      </c>
      <c r="AB1104">
        <v>1165.4865417000001</v>
      </c>
      <c r="AC1104">
        <f>(K1104-Y1104)/Y1104</f>
        <v>-0.15647822494920799</v>
      </c>
      <c r="AD1104">
        <f>-AC1104</f>
        <v>0.15647822494920799</v>
      </c>
      <c r="AE1104">
        <f>P1104/AB1104</f>
        <v>2.1244246170259488E-3</v>
      </c>
    </row>
    <row r="1105" spans="1:31" x14ac:dyDescent="0.3">
      <c r="A1105" t="s">
        <v>206</v>
      </c>
      <c r="B1105">
        <v>10</v>
      </c>
      <c r="C1105">
        <v>0.3</v>
      </c>
      <c r="D1105" t="str">
        <f>CONCATENATE("OS=",C1105)</f>
        <v>OS=0.3</v>
      </c>
      <c r="E1105">
        <v>2</v>
      </c>
      <c r="F1105">
        <v>0.7</v>
      </c>
      <c r="G1105" t="str">
        <f>CONCATENATE("ρ=",F1105)</f>
        <v>ρ=0.7</v>
      </c>
      <c r="H1105" t="s">
        <v>6</v>
      </c>
      <c r="I1105" t="str">
        <f>CONCATENATE("μ=",H1105)</f>
        <v>μ=L</v>
      </c>
      <c r="J1105">
        <v>4</v>
      </c>
      <c r="K1105">
        <v>2907.02872787042</v>
      </c>
      <c r="L1105" t="s">
        <v>30</v>
      </c>
      <c r="M1105">
        <v>3</v>
      </c>
      <c r="N1105">
        <v>8</v>
      </c>
      <c r="O1105">
        <v>3.3333333333333299</v>
      </c>
      <c r="P1105">
        <v>7.3607100000000203E-2</v>
      </c>
      <c r="Q1105" t="s">
        <v>206</v>
      </c>
      <c r="R1105">
        <v>10</v>
      </c>
      <c r="S1105">
        <v>0.3</v>
      </c>
      <c r="T1105">
        <v>2</v>
      </c>
      <c r="U1105">
        <v>0.7</v>
      </c>
      <c r="V1105" t="s">
        <v>6</v>
      </c>
      <c r="W1105">
        <v>4</v>
      </c>
      <c r="X1105" t="s">
        <v>13</v>
      </c>
      <c r="Y1105">
        <v>2355.4745774652702</v>
      </c>
      <c r="Z1105">
        <v>2357.0084478577301</v>
      </c>
      <c r="AA1105">
        <v>2525.2220354721599</v>
      </c>
      <c r="AB1105">
        <v>35.464511999999999</v>
      </c>
      <c r="AC1105">
        <f>(K1105-Y1105)/Y1105</f>
        <v>0.23415839664832133</v>
      </c>
      <c r="AD1105">
        <f>-AC1105</f>
        <v>-0.23415839664832133</v>
      </c>
      <c r="AE1105">
        <f>P1105/AB1105</f>
        <v>2.0755142492867294E-3</v>
      </c>
    </row>
    <row r="1106" spans="1:31" x14ac:dyDescent="0.3">
      <c r="A1106" t="s">
        <v>301</v>
      </c>
      <c r="B1106">
        <v>30</v>
      </c>
      <c r="C1106">
        <v>0.7</v>
      </c>
      <c r="D1106" t="str">
        <f>CONCATENATE("OS=",C1106)</f>
        <v>OS=0.7</v>
      </c>
      <c r="E1106">
        <v>2</v>
      </c>
      <c r="F1106">
        <v>0.7</v>
      </c>
      <c r="G1106" t="str">
        <f>CONCATENATE("ρ=",F1106)</f>
        <v>ρ=0.7</v>
      </c>
      <c r="H1106" t="s">
        <v>6</v>
      </c>
      <c r="I1106" t="str">
        <f>CONCATENATE("μ=",H1106)</f>
        <v>μ=L</v>
      </c>
      <c r="J1106">
        <v>1</v>
      </c>
      <c r="K1106">
        <v>2905.56822567258</v>
      </c>
      <c r="L1106" t="s">
        <v>21</v>
      </c>
      <c r="M1106">
        <v>0</v>
      </c>
      <c r="N1106">
        <v>7</v>
      </c>
      <c r="O1106">
        <v>3.3333333333333299</v>
      </c>
      <c r="P1106">
        <v>1.8962828999997301</v>
      </c>
      <c r="Q1106" t="s">
        <v>301</v>
      </c>
      <c r="R1106">
        <v>30</v>
      </c>
      <c r="S1106">
        <v>0.7</v>
      </c>
      <c r="T1106">
        <v>2</v>
      </c>
      <c r="U1106">
        <v>0.7</v>
      </c>
      <c r="V1106" t="s">
        <v>6</v>
      </c>
      <c r="W1106">
        <v>1</v>
      </c>
      <c r="X1106" t="s">
        <v>13</v>
      </c>
      <c r="Y1106">
        <v>3514.8479890444701</v>
      </c>
      <c r="Z1106">
        <v>3514.8479890444701</v>
      </c>
      <c r="AA1106">
        <v>3514.8479890444701</v>
      </c>
      <c r="AB1106">
        <v>1022.28750769999</v>
      </c>
      <c r="AC1106">
        <f>(K1106-Y1106)/Y1106</f>
        <v>-0.17334455580183597</v>
      </c>
      <c r="AD1106">
        <f>-AC1106</f>
        <v>0.17334455580183597</v>
      </c>
      <c r="AE1106">
        <f>P1106/AB1106</f>
        <v>1.8549408906170758E-3</v>
      </c>
    </row>
    <row r="1107" spans="1:31" x14ac:dyDescent="0.3">
      <c r="A1107" t="s">
        <v>301</v>
      </c>
      <c r="B1107">
        <v>30</v>
      </c>
      <c r="C1107">
        <v>0.7</v>
      </c>
      <c r="D1107" t="str">
        <f>CONCATENATE("OS=",C1107)</f>
        <v>OS=0.7</v>
      </c>
      <c r="E1107">
        <v>2</v>
      </c>
      <c r="F1107">
        <v>0.7</v>
      </c>
      <c r="G1107" t="str">
        <f>CONCATENATE("ρ=",F1107)</f>
        <v>ρ=0.7</v>
      </c>
      <c r="H1107" t="s">
        <v>6</v>
      </c>
      <c r="I1107" t="str">
        <f>CONCATENATE("μ=",H1107)</f>
        <v>μ=L</v>
      </c>
      <c r="J1107">
        <v>1</v>
      </c>
      <c r="K1107">
        <v>2905.56822567258</v>
      </c>
      <c r="L1107" t="s">
        <v>20</v>
      </c>
      <c r="M1107">
        <v>3</v>
      </c>
      <c r="N1107">
        <v>7</v>
      </c>
      <c r="O1107">
        <v>3.3333333333333299</v>
      </c>
      <c r="P1107">
        <v>1.87360050000006</v>
      </c>
      <c r="Q1107" t="s">
        <v>301</v>
      </c>
      <c r="R1107">
        <v>30</v>
      </c>
      <c r="S1107">
        <v>0.7</v>
      </c>
      <c r="T1107">
        <v>2</v>
      </c>
      <c r="U1107">
        <v>0.7</v>
      </c>
      <c r="V1107" t="s">
        <v>6</v>
      </c>
      <c r="W1107">
        <v>1</v>
      </c>
      <c r="X1107" t="s">
        <v>13</v>
      </c>
      <c r="Y1107">
        <v>3514.8479890444701</v>
      </c>
      <c r="Z1107">
        <v>3514.8479890444701</v>
      </c>
      <c r="AA1107">
        <v>3514.8479890444701</v>
      </c>
      <c r="AB1107">
        <v>1022.28750769999</v>
      </c>
      <c r="AC1107">
        <f>(K1107-Y1107)/Y1107</f>
        <v>-0.17334455580183597</v>
      </c>
      <c r="AD1107">
        <f>-AC1107</f>
        <v>0.17334455580183597</v>
      </c>
      <c r="AE1107">
        <f>P1107/AB1107</f>
        <v>1.8327530033262465E-3</v>
      </c>
    </row>
    <row r="1108" spans="1:31" x14ac:dyDescent="0.3">
      <c r="A1108" t="s">
        <v>301</v>
      </c>
      <c r="B1108">
        <v>30</v>
      </c>
      <c r="C1108">
        <v>0.7</v>
      </c>
      <c r="D1108" t="str">
        <f>CONCATENATE("OS=",C1108)</f>
        <v>OS=0.7</v>
      </c>
      <c r="E1108">
        <v>2</v>
      </c>
      <c r="F1108">
        <v>0.7</v>
      </c>
      <c r="G1108" t="str">
        <f>CONCATENATE("ρ=",F1108)</f>
        <v>ρ=0.7</v>
      </c>
      <c r="H1108" t="s">
        <v>6</v>
      </c>
      <c r="I1108" t="str">
        <f>CONCATENATE("μ=",H1108)</f>
        <v>μ=L</v>
      </c>
      <c r="J1108">
        <v>1</v>
      </c>
      <c r="K1108">
        <v>2905.56822567258</v>
      </c>
      <c r="L1108" t="s">
        <v>19</v>
      </c>
      <c r="M1108">
        <v>4</v>
      </c>
      <c r="N1108">
        <v>7</v>
      </c>
      <c r="O1108">
        <v>3.3333333333333299</v>
      </c>
      <c r="P1108">
        <v>2.0332203999996601</v>
      </c>
      <c r="Q1108" t="s">
        <v>301</v>
      </c>
      <c r="R1108">
        <v>30</v>
      </c>
      <c r="S1108">
        <v>0.7</v>
      </c>
      <c r="T1108">
        <v>2</v>
      </c>
      <c r="U1108">
        <v>0.7</v>
      </c>
      <c r="V1108" t="s">
        <v>6</v>
      </c>
      <c r="W1108">
        <v>1</v>
      </c>
      <c r="X1108" t="s">
        <v>13</v>
      </c>
      <c r="Y1108">
        <v>3514.8479890444701</v>
      </c>
      <c r="Z1108">
        <v>3514.8479890444701</v>
      </c>
      <c r="AA1108">
        <v>3514.8479890444701</v>
      </c>
      <c r="AB1108">
        <v>1022.28750769999</v>
      </c>
      <c r="AC1108">
        <f>(K1108-Y1108)/Y1108</f>
        <v>-0.17334455580183597</v>
      </c>
      <c r="AD1108">
        <f>-AC1108</f>
        <v>0.17334455580183597</v>
      </c>
      <c r="AE1108">
        <f>P1108/AB1108</f>
        <v>1.988892933431353E-3</v>
      </c>
    </row>
    <row r="1109" spans="1:31" x14ac:dyDescent="0.3">
      <c r="A1109" t="s">
        <v>301</v>
      </c>
      <c r="B1109">
        <v>30</v>
      </c>
      <c r="C1109">
        <v>0.7</v>
      </c>
      <c r="D1109" t="str">
        <f>CONCATENATE("OS=",C1109)</f>
        <v>OS=0.7</v>
      </c>
      <c r="E1109">
        <v>2</v>
      </c>
      <c r="F1109">
        <v>0.7</v>
      </c>
      <c r="G1109" t="str">
        <f>CONCATENATE("ρ=",F1109)</f>
        <v>ρ=0.7</v>
      </c>
      <c r="H1109" t="s">
        <v>6</v>
      </c>
      <c r="I1109" t="str">
        <f>CONCATENATE("μ=",H1109)</f>
        <v>μ=L</v>
      </c>
      <c r="J1109">
        <v>1</v>
      </c>
      <c r="K1109">
        <v>2905.56822567258</v>
      </c>
      <c r="L1109" t="s">
        <v>18</v>
      </c>
      <c r="M1109">
        <v>5</v>
      </c>
      <c r="N1109">
        <v>7</v>
      </c>
      <c r="O1109">
        <v>3.3333333333333299</v>
      </c>
      <c r="P1109">
        <v>2.1262710999999399</v>
      </c>
      <c r="Q1109" t="s">
        <v>301</v>
      </c>
      <c r="R1109">
        <v>30</v>
      </c>
      <c r="S1109">
        <v>0.7</v>
      </c>
      <c r="T1109">
        <v>2</v>
      </c>
      <c r="U1109">
        <v>0.7</v>
      </c>
      <c r="V1109" t="s">
        <v>6</v>
      </c>
      <c r="W1109">
        <v>1</v>
      </c>
      <c r="X1109" t="s">
        <v>13</v>
      </c>
      <c r="Y1109">
        <v>3514.8479890444701</v>
      </c>
      <c r="Z1109">
        <v>3514.8479890444701</v>
      </c>
      <c r="AA1109">
        <v>3514.8479890444701</v>
      </c>
      <c r="AB1109">
        <v>1022.28750769999</v>
      </c>
      <c r="AC1109">
        <f>(K1109-Y1109)/Y1109</f>
        <v>-0.17334455580183597</v>
      </c>
      <c r="AD1109">
        <f>-AC1109</f>
        <v>0.17334455580183597</v>
      </c>
      <c r="AE1109">
        <f>P1109/AB1109</f>
        <v>2.0799149788925477E-3</v>
      </c>
    </row>
    <row r="1110" spans="1:31" x14ac:dyDescent="0.3">
      <c r="A1110" t="s">
        <v>194</v>
      </c>
      <c r="B1110">
        <v>20</v>
      </c>
      <c r="C1110">
        <v>0.3</v>
      </c>
      <c r="D1110" t="str">
        <f>CONCATENATE("OS=",C1110)</f>
        <v>OS=0.3</v>
      </c>
      <c r="E1110">
        <v>4</v>
      </c>
      <c r="F1110">
        <v>0.7</v>
      </c>
      <c r="G1110" t="str">
        <f>CONCATENATE("ρ=",F1110)</f>
        <v>ρ=0.7</v>
      </c>
      <c r="H1110" t="s">
        <v>6</v>
      </c>
      <c r="I1110" t="str">
        <f>CONCATENATE("μ=",H1110)</f>
        <v>μ=L</v>
      </c>
      <c r="J1110">
        <v>2</v>
      </c>
      <c r="K1110">
        <v>2904.6266180162002</v>
      </c>
      <c r="L1110" t="s">
        <v>28</v>
      </c>
      <c r="M1110">
        <v>5</v>
      </c>
      <c r="N1110">
        <v>8</v>
      </c>
      <c r="O1110">
        <v>6.6666666666666599</v>
      </c>
      <c r="P1110">
        <v>0.505016299999965</v>
      </c>
      <c r="Q1110" t="s">
        <v>194</v>
      </c>
      <c r="R1110">
        <v>20</v>
      </c>
      <c r="S1110">
        <v>0.3</v>
      </c>
      <c r="T1110">
        <v>4</v>
      </c>
      <c r="U1110">
        <v>0.7</v>
      </c>
      <c r="V1110" t="s">
        <v>6</v>
      </c>
      <c r="W1110">
        <v>2</v>
      </c>
      <c r="X1110" t="s">
        <v>13</v>
      </c>
      <c r="Y1110">
        <v>2982.6790612097898</v>
      </c>
      <c r="Z1110">
        <v>3066.36354677688</v>
      </c>
      <c r="AA1110">
        <v>3087.8646029230999</v>
      </c>
      <c r="AB1110">
        <v>226.99785790000101</v>
      </c>
      <c r="AC1110">
        <f>(K1110-Y1110)/Y1110</f>
        <v>-2.6168569125882137E-2</v>
      </c>
      <c r="AD1110">
        <f>-AC1110</f>
        <v>2.6168569125882137E-2</v>
      </c>
      <c r="AE1110">
        <f>P1110/AB1110</f>
        <v>2.2247624038039997E-3</v>
      </c>
    </row>
    <row r="1111" spans="1:31" x14ac:dyDescent="0.3">
      <c r="A1111" t="s">
        <v>287</v>
      </c>
      <c r="B1111">
        <v>30</v>
      </c>
      <c r="C1111">
        <v>0.7</v>
      </c>
      <c r="D1111" t="str">
        <f>CONCATENATE("OS=",C1111)</f>
        <v>OS=0.7</v>
      </c>
      <c r="E1111">
        <v>2</v>
      </c>
      <c r="F1111">
        <v>0.7</v>
      </c>
      <c r="G1111" t="str">
        <f>CONCATENATE("ρ=",F1111)</f>
        <v>ρ=0.7</v>
      </c>
      <c r="H1111" t="s">
        <v>4</v>
      </c>
      <c r="I1111" t="str">
        <f>CONCATENATE("μ=",H1111)</f>
        <v>μ=H</v>
      </c>
      <c r="J1111">
        <v>1</v>
      </c>
      <c r="K1111">
        <v>2904.0402116075602</v>
      </c>
      <c r="L1111" t="s">
        <v>23</v>
      </c>
      <c r="M1111">
        <v>3</v>
      </c>
      <c r="N1111">
        <v>9</v>
      </c>
      <c r="O1111">
        <v>3.3333333333333299</v>
      </c>
      <c r="P1111">
        <v>2.991352</v>
      </c>
      <c r="Q1111" t="s">
        <v>287</v>
      </c>
      <c r="R1111">
        <v>30</v>
      </c>
      <c r="S1111">
        <v>0.7</v>
      </c>
      <c r="T1111">
        <v>2</v>
      </c>
      <c r="U1111">
        <v>0.7</v>
      </c>
      <c r="V1111" t="s">
        <v>4</v>
      </c>
      <c r="W1111">
        <v>1</v>
      </c>
      <c r="X1111" t="s">
        <v>13</v>
      </c>
      <c r="Y1111">
        <v>3093.7495609472699</v>
      </c>
      <c r="Z1111">
        <v>3093.7495609472699</v>
      </c>
      <c r="AA1111">
        <v>3093.7495609472699</v>
      </c>
      <c r="AB1111">
        <v>1416.2800731999901</v>
      </c>
      <c r="AC1111">
        <f>(K1111-Y1111)/Y1111</f>
        <v>-6.1320202428286688E-2</v>
      </c>
      <c r="AD1111">
        <f>-AC1111</f>
        <v>6.1320202428286688E-2</v>
      </c>
      <c r="AE1111">
        <f>P1111/AB1111</f>
        <v>2.1121189633355785E-3</v>
      </c>
    </row>
    <row r="1112" spans="1:31" x14ac:dyDescent="0.3">
      <c r="A1112" t="s">
        <v>263</v>
      </c>
      <c r="B1112">
        <v>20</v>
      </c>
      <c r="C1112">
        <v>0.7</v>
      </c>
      <c r="D1112" t="str">
        <f>CONCATENATE("OS=",C1112)</f>
        <v>OS=0.7</v>
      </c>
      <c r="E1112">
        <v>4</v>
      </c>
      <c r="F1112">
        <v>0.7</v>
      </c>
      <c r="G1112" t="str">
        <f>CONCATENATE("ρ=",F1112)</f>
        <v>ρ=0.7</v>
      </c>
      <c r="H1112" t="s">
        <v>6</v>
      </c>
      <c r="I1112" t="str">
        <f>CONCATENATE("μ=",H1112)</f>
        <v>μ=L</v>
      </c>
      <c r="J1112">
        <v>3</v>
      </c>
      <c r="K1112">
        <v>2903.6239500638499</v>
      </c>
      <c r="L1112" t="s">
        <v>23</v>
      </c>
      <c r="M1112">
        <v>3</v>
      </c>
      <c r="N1112">
        <v>9</v>
      </c>
      <c r="O1112">
        <v>6.6666666666666599</v>
      </c>
      <c r="P1112">
        <v>0.42644020000000099</v>
      </c>
      <c r="Q1112" t="s">
        <v>263</v>
      </c>
      <c r="R1112">
        <v>20</v>
      </c>
      <c r="S1112">
        <v>0.7</v>
      </c>
      <c r="T1112">
        <v>4</v>
      </c>
      <c r="U1112">
        <v>0.7</v>
      </c>
      <c r="V1112" t="s">
        <v>6</v>
      </c>
      <c r="W1112">
        <v>3</v>
      </c>
      <c r="X1112" t="s">
        <v>13</v>
      </c>
      <c r="Y1112">
        <v>3018.55357253682</v>
      </c>
      <c r="Z1112">
        <v>3033.54447204097</v>
      </c>
      <c r="AA1112">
        <v>3236.7358352003798</v>
      </c>
      <c r="AB1112">
        <v>219.40865739999899</v>
      </c>
      <c r="AC1112">
        <f>(K1112-Y1112)/Y1112</f>
        <v>-3.8074402097287338E-2</v>
      </c>
      <c r="AD1112">
        <f>-AC1112</f>
        <v>3.8074402097287338E-2</v>
      </c>
      <c r="AE1112">
        <f>P1112/AB1112</f>
        <v>1.9435887583167124E-3</v>
      </c>
    </row>
    <row r="1113" spans="1:31" x14ac:dyDescent="0.3">
      <c r="A1113" t="s">
        <v>287</v>
      </c>
      <c r="B1113">
        <v>30</v>
      </c>
      <c r="C1113">
        <v>0.7</v>
      </c>
      <c r="D1113" t="str">
        <f>CONCATENATE("OS=",C1113)</f>
        <v>OS=0.7</v>
      </c>
      <c r="E1113">
        <v>2</v>
      </c>
      <c r="F1113">
        <v>0.7</v>
      </c>
      <c r="G1113" t="str">
        <f>CONCATENATE("ρ=",F1113)</f>
        <v>ρ=0.7</v>
      </c>
      <c r="H1113" t="s">
        <v>4</v>
      </c>
      <c r="I1113" t="str">
        <f>CONCATENATE("μ=",H1113)</f>
        <v>μ=H</v>
      </c>
      <c r="J1113">
        <v>1</v>
      </c>
      <c r="K1113">
        <v>2902.3678275555399</v>
      </c>
      <c r="L1113" t="s">
        <v>22</v>
      </c>
      <c r="M1113">
        <v>0</v>
      </c>
      <c r="N1113">
        <v>9</v>
      </c>
      <c r="O1113">
        <v>3.3333333333333299</v>
      </c>
      <c r="P1113">
        <v>2.9826020999998901</v>
      </c>
      <c r="Q1113" t="s">
        <v>287</v>
      </c>
      <c r="R1113">
        <v>30</v>
      </c>
      <c r="S1113">
        <v>0.7</v>
      </c>
      <c r="T1113">
        <v>2</v>
      </c>
      <c r="U1113">
        <v>0.7</v>
      </c>
      <c r="V1113" t="s">
        <v>4</v>
      </c>
      <c r="W1113">
        <v>1</v>
      </c>
      <c r="X1113" t="s">
        <v>13</v>
      </c>
      <c r="Y1113">
        <v>3093.7495609472699</v>
      </c>
      <c r="Z1113">
        <v>3093.7495609472699</v>
      </c>
      <c r="AA1113">
        <v>3093.7495609472699</v>
      </c>
      <c r="AB1113">
        <v>1416.2800731999901</v>
      </c>
      <c r="AC1113">
        <f>(K1113-Y1113)/Y1113</f>
        <v>-6.1860771087473274E-2</v>
      </c>
      <c r="AD1113">
        <f>-AC1113</f>
        <v>6.1860771087473274E-2</v>
      </c>
      <c r="AE1113">
        <f>P1113/AB1113</f>
        <v>2.1059408774006826E-3</v>
      </c>
    </row>
    <row r="1114" spans="1:31" x14ac:dyDescent="0.3">
      <c r="A1114" t="s">
        <v>194</v>
      </c>
      <c r="B1114">
        <v>20</v>
      </c>
      <c r="C1114">
        <v>0.3</v>
      </c>
      <c r="D1114" t="str">
        <f>CONCATENATE("OS=",C1114)</f>
        <v>OS=0.3</v>
      </c>
      <c r="E1114">
        <v>4</v>
      </c>
      <c r="F1114">
        <v>0.7</v>
      </c>
      <c r="G1114" t="str">
        <f>CONCATENATE("ρ=",F1114)</f>
        <v>ρ=0.7</v>
      </c>
      <c r="H1114" t="s">
        <v>6</v>
      </c>
      <c r="I1114" t="str">
        <f>CONCATENATE("μ=",H1114)</f>
        <v>μ=L</v>
      </c>
      <c r="J1114">
        <v>2</v>
      </c>
      <c r="K1114">
        <v>2901.8609172504798</v>
      </c>
      <c r="L1114" t="s">
        <v>30</v>
      </c>
      <c r="M1114">
        <v>3</v>
      </c>
      <c r="N1114">
        <v>8</v>
      </c>
      <c r="O1114">
        <v>6.6666666666666599</v>
      </c>
      <c r="P1114">
        <v>0.57413670000005301</v>
      </c>
      <c r="Q1114" t="s">
        <v>194</v>
      </c>
      <c r="R1114">
        <v>20</v>
      </c>
      <c r="S1114">
        <v>0.3</v>
      </c>
      <c r="T1114">
        <v>4</v>
      </c>
      <c r="U1114">
        <v>0.7</v>
      </c>
      <c r="V1114" t="s">
        <v>6</v>
      </c>
      <c r="W1114">
        <v>2</v>
      </c>
      <c r="X1114" t="s">
        <v>13</v>
      </c>
      <c r="Y1114">
        <v>2982.6790612097898</v>
      </c>
      <c r="Z1114">
        <v>3066.36354677688</v>
      </c>
      <c r="AA1114">
        <v>3087.8646029230999</v>
      </c>
      <c r="AB1114">
        <v>226.99785790000101</v>
      </c>
      <c r="AC1114">
        <f>(K1114-Y1114)/Y1114</f>
        <v>-2.7095823017086428E-2</v>
      </c>
      <c r="AD1114">
        <f>-AC1114</f>
        <v>2.7095823017086428E-2</v>
      </c>
      <c r="AE1114">
        <f>P1114/AB1114</f>
        <v>2.5292604314044961E-3</v>
      </c>
    </row>
    <row r="1115" spans="1:31" x14ac:dyDescent="0.3">
      <c r="A1115" t="s">
        <v>299</v>
      </c>
      <c r="B1115">
        <v>20</v>
      </c>
      <c r="C1115">
        <v>0.7</v>
      </c>
      <c r="D1115" t="str">
        <f>CONCATENATE("OS=",C1115)</f>
        <v>OS=0.7</v>
      </c>
      <c r="E1115">
        <v>2</v>
      </c>
      <c r="F1115">
        <v>0.7</v>
      </c>
      <c r="G1115" t="str">
        <f>CONCATENATE("ρ=",F1115)</f>
        <v>ρ=0.7</v>
      </c>
      <c r="H1115" t="s">
        <v>4</v>
      </c>
      <c r="I1115" t="str">
        <f>CONCATENATE("μ=",H1115)</f>
        <v>μ=H</v>
      </c>
      <c r="J1115">
        <v>2</v>
      </c>
      <c r="K1115">
        <v>2901.10512431186</v>
      </c>
      <c r="L1115" t="s">
        <v>23</v>
      </c>
      <c r="M1115">
        <v>3</v>
      </c>
      <c r="N1115">
        <v>9</v>
      </c>
      <c r="O1115">
        <v>3.3333333333333299</v>
      </c>
      <c r="P1115">
        <v>0.49698509999995999</v>
      </c>
      <c r="Q1115" t="s">
        <v>299</v>
      </c>
      <c r="R1115">
        <v>20</v>
      </c>
      <c r="S1115">
        <v>0.7</v>
      </c>
      <c r="T1115">
        <v>2</v>
      </c>
      <c r="U1115">
        <v>0.7</v>
      </c>
      <c r="V1115" t="s">
        <v>4</v>
      </c>
      <c r="W1115">
        <v>2</v>
      </c>
      <c r="X1115" t="s">
        <v>13</v>
      </c>
      <c r="Y1115">
        <v>3251.89516940251</v>
      </c>
      <c r="Z1115">
        <v>3251.89516940251</v>
      </c>
      <c r="AA1115">
        <v>3251.89516940251</v>
      </c>
      <c r="AB1115">
        <v>267.00633499999799</v>
      </c>
      <c r="AC1115">
        <f>(K1115-Y1115)/Y1115</f>
        <v>-0.10787249490428769</v>
      </c>
      <c r="AD1115">
        <f>-AC1115</f>
        <v>0.10787249490428769</v>
      </c>
      <c r="AE1115">
        <f>P1115/AB1115</f>
        <v>1.8613232528732464E-3</v>
      </c>
    </row>
    <row r="1116" spans="1:31" x14ac:dyDescent="0.3">
      <c r="A1116" t="s">
        <v>292</v>
      </c>
      <c r="B1116">
        <v>20</v>
      </c>
      <c r="C1116">
        <v>0.7</v>
      </c>
      <c r="D1116" t="str">
        <f>CONCATENATE("OS=",C1116)</f>
        <v>OS=0.7</v>
      </c>
      <c r="E1116">
        <v>4</v>
      </c>
      <c r="F1116">
        <v>0.7</v>
      </c>
      <c r="G1116" t="str">
        <f>CONCATENATE("ρ=",F1116)</f>
        <v>ρ=0.7</v>
      </c>
      <c r="H1116" t="s">
        <v>6</v>
      </c>
      <c r="I1116" t="str">
        <f>CONCATENATE("μ=",H1116)</f>
        <v>μ=L</v>
      </c>
      <c r="J1116">
        <v>2</v>
      </c>
      <c r="K1116">
        <v>2898.20426183165</v>
      </c>
      <c r="L1116" t="s">
        <v>19</v>
      </c>
      <c r="M1116">
        <v>4</v>
      </c>
      <c r="N1116">
        <v>7</v>
      </c>
      <c r="O1116">
        <v>6.6666666666666599</v>
      </c>
      <c r="P1116">
        <v>0.71023050000007903</v>
      </c>
      <c r="Q1116" t="s">
        <v>292</v>
      </c>
      <c r="R1116">
        <v>20</v>
      </c>
      <c r="S1116">
        <v>0.7</v>
      </c>
      <c r="T1116">
        <v>4</v>
      </c>
      <c r="U1116">
        <v>0.7</v>
      </c>
      <c r="V1116" t="s">
        <v>6</v>
      </c>
      <c r="W1116">
        <v>2</v>
      </c>
      <c r="X1116" t="s">
        <v>13</v>
      </c>
      <c r="Y1116">
        <v>3451.0548675950299</v>
      </c>
      <c r="Z1116">
        <v>3495.0917222257899</v>
      </c>
      <c r="AA1116">
        <v>3641.13397923208</v>
      </c>
      <c r="AB1116">
        <v>284.150169800002</v>
      </c>
      <c r="AC1116">
        <f>(K1116-Y1116)/Y1116</f>
        <v>-0.16019757059053955</v>
      </c>
      <c r="AD1116">
        <f>-AC1116</f>
        <v>0.16019757059053955</v>
      </c>
      <c r="AE1116">
        <f>P1116/AB1116</f>
        <v>2.4994899721508946E-3</v>
      </c>
    </row>
    <row r="1117" spans="1:31" x14ac:dyDescent="0.3">
      <c r="A1117" t="s">
        <v>292</v>
      </c>
      <c r="B1117">
        <v>20</v>
      </c>
      <c r="C1117">
        <v>0.7</v>
      </c>
      <c r="D1117" t="str">
        <f>CONCATENATE("OS=",C1117)</f>
        <v>OS=0.7</v>
      </c>
      <c r="E1117">
        <v>4</v>
      </c>
      <c r="F1117">
        <v>0.7</v>
      </c>
      <c r="G1117" t="str">
        <f>CONCATENATE("ρ=",F1117)</f>
        <v>ρ=0.7</v>
      </c>
      <c r="H1117" t="s">
        <v>6</v>
      </c>
      <c r="I1117" t="str">
        <f>CONCATENATE("μ=",H1117)</f>
        <v>μ=L</v>
      </c>
      <c r="J1117">
        <v>2</v>
      </c>
      <c r="K1117">
        <v>2896.5990042270801</v>
      </c>
      <c r="L1117" t="s">
        <v>18</v>
      </c>
      <c r="M1117">
        <v>5</v>
      </c>
      <c r="N1117">
        <v>7</v>
      </c>
      <c r="O1117">
        <v>6.6666666666666599</v>
      </c>
      <c r="P1117">
        <v>0.54763589999993201</v>
      </c>
      <c r="Q1117" t="s">
        <v>292</v>
      </c>
      <c r="R1117">
        <v>20</v>
      </c>
      <c r="S1117">
        <v>0.7</v>
      </c>
      <c r="T1117">
        <v>4</v>
      </c>
      <c r="U1117">
        <v>0.7</v>
      </c>
      <c r="V1117" t="s">
        <v>6</v>
      </c>
      <c r="W1117">
        <v>2</v>
      </c>
      <c r="X1117" t="s">
        <v>13</v>
      </c>
      <c r="Y1117">
        <v>3451.0548675950299</v>
      </c>
      <c r="Z1117">
        <v>3495.0917222257899</v>
      </c>
      <c r="AA1117">
        <v>3641.13397923208</v>
      </c>
      <c r="AB1117">
        <v>284.150169800002</v>
      </c>
      <c r="AC1117">
        <f>(K1117-Y1117)/Y1117</f>
        <v>-0.16066272042621532</v>
      </c>
      <c r="AD1117">
        <f>-AC1117</f>
        <v>0.16066272042621532</v>
      </c>
      <c r="AE1117">
        <f>P1117/AB1117</f>
        <v>1.9272763425951264E-3</v>
      </c>
    </row>
    <row r="1118" spans="1:31" x14ac:dyDescent="0.3">
      <c r="A1118" t="s">
        <v>292</v>
      </c>
      <c r="B1118">
        <v>20</v>
      </c>
      <c r="C1118">
        <v>0.7</v>
      </c>
      <c r="D1118" t="str">
        <f>CONCATENATE("OS=",C1118)</f>
        <v>OS=0.7</v>
      </c>
      <c r="E1118">
        <v>4</v>
      </c>
      <c r="F1118">
        <v>0.7</v>
      </c>
      <c r="G1118" t="str">
        <f>CONCATENATE("ρ=",F1118)</f>
        <v>ρ=0.7</v>
      </c>
      <c r="H1118" t="s">
        <v>6</v>
      </c>
      <c r="I1118" t="str">
        <f>CONCATENATE("μ=",H1118)</f>
        <v>μ=L</v>
      </c>
      <c r="J1118">
        <v>2</v>
      </c>
      <c r="K1118">
        <v>2896.4077532268102</v>
      </c>
      <c r="L1118" t="s">
        <v>20</v>
      </c>
      <c r="M1118">
        <v>3</v>
      </c>
      <c r="N1118">
        <v>7</v>
      </c>
      <c r="O1118">
        <v>6.6666666666666599</v>
      </c>
      <c r="P1118">
        <v>0.56062810000003005</v>
      </c>
      <c r="Q1118" t="s">
        <v>292</v>
      </c>
      <c r="R1118">
        <v>20</v>
      </c>
      <c r="S1118">
        <v>0.7</v>
      </c>
      <c r="T1118">
        <v>4</v>
      </c>
      <c r="U1118">
        <v>0.7</v>
      </c>
      <c r="V1118" t="s">
        <v>6</v>
      </c>
      <c r="W1118">
        <v>2</v>
      </c>
      <c r="X1118" t="s">
        <v>13</v>
      </c>
      <c r="Y1118">
        <v>3451.0548675950299</v>
      </c>
      <c r="Z1118">
        <v>3495.0917222257899</v>
      </c>
      <c r="AA1118">
        <v>3641.13397923208</v>
      </c>
      <c r="AB1118">
        <v>284.150169800002</v>
      </c>
      <c r="AC1118">
        <f>(K1118-Y1118)/Y1118</f>
        <v>-0.16071813855418127</v>
      </c>
      <c r="AD1118">
        <f>-AC1118</f>
        <v>0.16071813855418127</v>
      </c>
      <c r="AE1118">
        <f>P1118/AB1118</f>
        <v>1.9729993488817057E-3</v>
      </c>
    </row>
    <row r="1119" spans="1:31" x14ac:dyDescent="0.3">
      <c r="A1119" t="s">
        <v>292</v>
      </c>
      <c r="B1119">
        <v>20</v>
      </c>
      <c r="C1119">
        <v>0.7</v>
      </c>
      <c r="D1119" t="str">
        <f>CONCATENATE("OS=",C1119)</f>
        <v>OS=0.7</v>
      </c>
      <c r="E1119">
        <v>4</v>
      </c>
      <c r="F1119">
        <v>0.7</v>
      </c>
      <c r="G1119" t="str">
        <f>CONCATENATE("ρ=",F1119)</f>
        <v>ρ=0.7</v>
      </c>
      <c r="H1119" t="s">
        <v>6</v>
      </c>
      <c r="I1119" t="str">
        <f>CONCATENATE("μ=",H1119)</f>
        <v>μ=L</v>
      </c>
      <c r="J1119">
        <v>2</v>
      </c>
      <c r="K1119">
        <v>2895.6445810391201</v>
      </c>
      <c r="L1119" t="s">
        <v>21</v>
      </c>
      <c r="M1119">
        <v>0</v>
      </c>
      <c r="N1119">
        <v>7</v>
      </c>
      <c r="O1119">
        <v>6.6666666666666599</v>
      </c>
      <c r="P1119">
        <v>0.58145719999993095</v>
      </c>
      <c r="Q1119" t="s">
        <v>292</v>
      </c>
      <c r="R1119">
        <v>20</v>
      </c>
      <c r="S1119">
        <v>0.7</v>
      </c>
      <c r="T1119">
        <v>4</v>
      </c>
      <c r="U1119">
        <v>0.7</v>
      </c>
      <c r="V1119" t="s">
        <v>6</v>
      </c>
      <c r="W1119">
        <v>2</v>
      </c>
      <c r="X1119" t="s">
        <v>13</v>
      </c>
      <c r="Y1119">
        <v>3451.0548675950299</v>
      </c>
      <c r="Z1119">
        <v>3495.0917222257899</v>
      </c>
      <c r="AA1119">
        <v>3641.13397923208</v>
      </c>
      <c r="AB1119">
        <v>284.150169800002</v>
      </c>
      <c r="AC1119">
        <f>(K1119-Y1119)/Y1119</f>
        <v>-0.16093928026793847</v>
      </c>
      <c r="AD1119">
        <f>-AC1119</f>
        <v>0.16093928026793847</v>
      </c>
      <c r="AE1119">
        <f>P1119/AB1119</f>
        <v>2.0463024900150063E-3</v>
      </c>
    </row>
    <row r="1120" spans="1:31" x14ac:dyDescent="0.3">
      <c r="A1120" t="s">
        <v>265</v>
      </c>
      <c r="B1120">
        <v>60</v>
      </c>
      <c r="C1120">
        <v>0.7</v>
      </c>
      <c r="D1120" t="str">
        <f>CONCATENATE("OS=",C1120)</f>
        <v>OS=0.7</v>
      </c>
      <c r="E1120">
        <v>4</v>
      </c>
      <c r="F1120">
        <v>0.7</v>
      </c>
      <c r="G1120" t="str">
        <f>CONCATENATE("ρ=",F1120)</f>
        <v>ρ=0.7</v>
      </c>
      <c r="H1120" t="s">
        <v>4</v>
      </c>
      <c r="I1120" t="str">
        <f>CONCATENATE("μ=",H1120)</f>
        <v>μ=H</v>
      </c>
      <c r="J1120">
        <v>4</v>
      </c>
      <c r="K1120">
        <v>2894.7724999307702</v>
      </c>
      <c r="L1120" t="s">
        <v>22</v>
      </c>
      <c r="M1120">
        <v>0</v>
      </c>
      <c r="N1120">
        <v>9</v>
      </c>
      <c r="O1120">
        <v>6.6666666666666599</v>
      </c>
      <c r="P1120">
        <v>15.0249981000015</v>
      </c>
      <c r="Q1120" t="s">
        <v>265</v>
      </c>
      <c r="R1120">
        <v>60</v>
      </c>
      <c r="S1120">
        <v>0.7</v>
      </c>
      <c r="T1120">
        <v>4</v>
      </c>
      <c r="U1120">
        <v>0.7</v>
      </c>
      <c r="V1120" t="s">
        <v>4</v>
      </c>
      <c r="W1120">
        <v>4</v>
      </c>
      <c r="X1120" t="s">
        <v>13</v>
      </c>
      <c r="Y1120">
        <v>3245.3357790945201</v>
      </c>
      <c r="Z1120">
        <v>3245.3357790945201</v>
      </c>
      <c r="AA1120">
        <v>90000000000</v>
      </c>
      <c r="AB1120">
        <v>1511.6560247</v>
      </c>
      <c r="AC1120">
        <f>(K1120-Y1120)/Y1120</f>
        <v>-0.10802064964185631</v>
      </c>
      <c r="AD1120">
        <f>-AC1120</f>
        <v>0.10802064964185631</v>
      </c>
      <c r="AE1120">
        <f>P1120/AB1120</f>
        <v>9.9394292448133689E-3</v>
      </c>
    </row>
    <row r="1121" spans="1:31" x14ac:dyDescent="0.3">
      <c r="A1121" t="s">
        <v>265</v>
      </c>
      <c r="B1121">
        <v>60</v>
      </c>
      <c r="C1121">
        <v>0.7</v>
      </c>
      <c r="D1121" t="str">
        <f>CONCATENATE("OS=",C1121)</f>
        <v>OS=0.7</v>
      </c>
      <c r="E1121">
        <v>4</v>
      </c>
      <c r="F1121">
        <v>0.7</v>
      </c>
      <c r="G1121" t="str">
        <f>CONCATENATE("ρ=",F1121)</f>
        <v>ρ=0.7</v>
      </c>
      <c r="H1121" t="s">
        <v>4</v>
      </c>
      <c r="I1121" t="str">
        <f>CONCATENATE("μ=",H1121)</f>
        <v>μ=H</v>
      </c>
      <c r="J1121">
        <v>4</v>
      </c>
      <c r="K1121">
        <v>2894.1882882939399</v>
      </c>
      <c r="L1121" t="s">
        <v>25</v>
      </c>
      <c r="M1121">
        <v>4</v>
      </c>
      <c r="N1121">
        <v>9</v>
      </c>
      <c r="O1121">
        <v>6.6666666666666599</v>
      </c>
      <c r="P1121">
        <v>16.056864599999201</v>
      </c>
      <c r="Q1121" t="s">
        <v>265</v>
      </c>
      <c r="R1121">
        <v>60</v>
      </c>
      <c r="S1121">
        <v>0.7</v>
      </c>
      <c r="T1121">
        <v>4</v>
      </c>
      <c r="U1121">
        <v>0.7</v>
      </c>
      <c r="V1121" t="s">
        <v>4</v>
      </c>
      <c r="W1121">
        <v>4</v>
      </c>
      <c r="X1121" t="s">
        <v>13</v>
      </c>
      <c r="Y1121">
        <v>3245.3357790945201</v>
      </c>
      <c r="Z1121">
        <v>3245.3357790945201</v>
      </c>
      <c r="AA1121">
        <v>90000000000</v>
      </c>
      <c r="AB1121">
        <v>1511.6560247</v>
      </c>
      <c r="AC1121">
        <f>(K1121-Y1121)/Y1121</f>
        <v>-0.1082006654172943</v>
      </c>
      <c r="AD1121">
        <f>-AC1121</f>
        <v>0.1082006654172943</v>
      </c>
      <c r="AE1121">
        <f>P1121/AB1121</f>
        <v>1.062203592459853E-2</v>
      </c>
    </row>
    <row r="1122" spans="1:31" x14ac:dyDescent="0.3">
      <c r="A1122" t="s">
        <v>299</v>
      </c>
      <c r="B1122">
        <v>20</v>
      </c>
      <c r="C1122">
        <v>0.7</v>
      </c>
      <c r="D1122" t="str">
        <f>CONCATENATE("OS=",C1122)</f>
        <v>OS=0.7</v>
      </c>
      <c r="E1122">
        <v>2</v>
      </c>
      <c r="F1122">
        <v>0.7</v>
      </c>
      <c r="G1122" t="str">
        <f>CONCATENATE("ρ=",F1122)</f>
        <v>ρ=0.7</v>
      </c>
      <c r="H1122" t="s">
        <v>4</v>
      </c>
      <c r="I1122" t="str">
        <f>CONCATENATE("μ=",H1122)</f>
        <v>μ=H</v>
      </c>
      <c r="J1122">
        <v>2</v>
      </c>
      <c r="K1122">
        <v>2892.45650900993</v>
      </c>
      <c r="L1122" t="s">
        <v>22</v>
      </c>
      <c r="M1122">
        <v>0</v>
      </c>
      <c r="N1122">
        <v>9</v>
      </c>
      <c r="O1122">
        <v>3.3333333333333299</v>
      </c>
      <c r="P1122">
        <v>0.51012560000003704</v>
      </c>
      <c r="Q1122" t="s">
        <v>299</v>
      </c>
      <c r="R1122">
        <v>20</v>
      </c>
      <c r="S1122">
        <v>0.7</v>
      </c>
      <c r="T1122">
        <v>2</v>
      </c>
      <c r="U1122">
        <v>0.7</v>
      </c>
      <c r="V1122" t="s">
        <v>4</v>
      </c>
      <c r="W1122">
        <v>2</v>
      </c>
      <c r="X1122" t="s">
        <v>13</v>
      </c>
      <c r="Y1122">
        <v>3251.89516940251</v>
      </c>
      <c r="Z1122">
        <v>3251.89516940251</v>
      </c>
      <c r="AA1122">
        <v>3251.89516940251</v>
      </c>
      <c r="AB1122">
        <v>267.00633499999799</v>
      </c>
      <c r="AC1122">
        <f>(K1122-Y1122)/Y1122</f>
        <v>-0.11053205643729955</v>
      </c>
      <c r="AD1122">
        <f>-AC1122</f>
        <v>0.11053205643729955</v>
      </c>
      <c r="AE1122">
        <f>P1122/AB1122</f>
        <v>1.9105374409938284E-3</v>
      </c>
    </row>
    <row r="1123" spans="1:31" x14ac:dyDescent="0.3">
      <c r="A1123" t="s">
        <v>299</v>
      </c>
      <c r="B1123">
        <v>20</v>
      </c>
      <c r="C1123">
        <v>0.7</v>
      </c>
      <c r="D1123" t="str">
        <f>CONCATENATE("OS=",C1123)</f>
        <v>OS=0.7</v>
      </c>
      <c r="E1123">
        <v>2</v>
      </c>
      <c r="F1123">
        <v>0.7</v>
      </c>
      <c r="G1123" t="str">
        <f>CONCATENATE("ρ=",F1123)</f>
        <v>ρ=0.7</v>
      </c>
      <c r="H1123" t="s">
        <v>4</v>
      </c>
      <c r="I1123" t="str">
        <f>CONCATENATE("μ=",H1123)</f>
        <v>μ=H</v>
      </c>
      <c r="J1123">
        <v>2</v>
      </c>
      <c r="K1123">
        <v>2891.1358205023998</v>
      </c>
      <c r="L1123" t="s">
        <v>21</v>
      </c>
      <c r="M1123">
        <v>0</v>
      </c>
      <c r="N1123">
        <v>7</v>
      </c>
      <c r="O1123">
        <v>3.3333333333333299</v>
      </c>
      <c r="P1123">
        <v>0.50686630000006905</v>
      </c>
      <c r="Q1123" t="s">
        <v>299</v>
      </c>
      <c r="R1123">
        <v>20</v>
      </c>
      <c r="S1123">
        <v>0.7</v>
      </c>
      <c r="T1123">
        <v>2</v>
      </c>
      <c r="U1123">
        <v>0.7</v>
      </c>
      <c r="V1123" t="s">
        <v>4</v>
      </c>
      <c r="W1123">
        <v>2</v>
      </c>
      <c r="X1123" t="s">
        <v>13</v>
      </c>
      <c r="Y1123">
        <v>3251.89516940251</v>
      </c>
      <c r="Z1123">
        <v>3251.89516940251</v>
      </c>
      <c r="AA1123">
        <v>3251.89516940251</v>
      </c>
      <c r="AB1123">
        <v>267.00633499999799</v>
      </c>
      <c r="AC1123">
        <f>(K1123-Y1123)/Y1123</f>
        <v>-0.11093818530638384</v>
      </c>
      <c r="AD1123">
        <f>-AC1123</f>
        <v>0.11093818530638384</v>
      </c>
      <c r="AE1123">
        <f>P1123/AB1123</f>
        <v>1.8983306145154677E-3</v>
      </c>
    </row>
    <row r="1124" spans="1:31" x14ac:dyDescent="0.3">
      <c r="A1124" t="s">
        <v>299</v>
      </c>
      <c r="B1124">
        <v>20</v>
      </c>
      <c r="C1124">
        <v>0.7</v>
      </c>
      <c r="D1124" t="str">
        <f>CONCATENATE("OS=",C1124)</f>
        <v>OS=0.7</v>
      </c>
      <c r="E1124">
        <v>2</v>
      </c>
      <c r="F1124">
        <v>0.7</v>
      </c>
      <c r="G1124" t="str">
        <f>CONCATENATE("ρ=",F1124)</f>
        <v>ρ=0.7</v>
      </c>
      <c r="H1124" t="s">
        <v>4</v>
      </c>
      <c r="I1124" t="str">
        <f>CONCATENATE("μ=",H1124)</f>
        <v>μ=H</v>
      </c>
      <c r="J1124">
        <v>2</v>
      </c>
      <c r="K1124">
        <v>2891.1358205023998</v>
      </c>
      <c r="L1124" t="s">
        <v>20</v>
      </c>
      <c r="M1124">
        <v>3</v>
      </c>
      <c r="N1124">
        <v>7</v>
      </c>
      <c r="O1124">
        <v>3.3333333333333299</v>
      </c>
      <c r="P1124">
        <v>0.49676260000000999</v>
      </c>
      <c r="Q1124" t="s">
        <v>299</v>
      </c>
      <c r="R1124">
        <v>20</v>
      </c>
      <c r="S1124">
        <v>0.7</v>
      </c>
      <c r="T1124">
        <v>2</v>
      </c>
      <c r="U1124">
        <v>0.7</v>
      </c>
      <c r="V1124" t="s">
        <v>4</v>
      </c>
      <c r="W1124">
        <v>2</v>
      </c>
      <c r="X1124" t="s">
        <v>13</v>
      </c>
      <c r="Y1124">
        <v>3251.89516940251</v>
      </c>
      <c r="Z1124">
        <v>3251.89516940251</v>
      </c>
      <c r="AA1124">
        <v>3251.89516940251</v>
      </c>
      <c r="AB1124">
        <v>267.00633499999799</v>
      </c>
      <c r="AC1124">
        <f>(K1124-Y1124)/Y1124</f>
        <v>-0.11093818530638384</v>
      </c>
      <c r="AD1124">
        <f>-AC1124</f>
        <v>0.11093818530638384</v>
      </c>
      <c r="AE1124">
        <f>P1124/AB1124</f>
        <v>1.860489939311791E-3</v>
      </c>
    </row>
    <row r="1125" spans="1:31" x14ac:dyDescent="0.3">
      <c r="A1125" t="s">
        <v>299</v>
      </c>
      <c r="B1125">
        <v>20</v>
      </c>
      <c r="C1125">
        <v>0.7</v>
      </c>
      <c r="D1125" t="str">
        <f>CONCATENATE("OS=",C1125)</f>
        <v>OS=0.7</v>
      </c>
      <c r="E1125">
        <v>2</v>
      </c>
      <c r="F1125">
        <v>0.7</v>
      </c>
      <c r="G1125" t="str">
        <f>CONCATENATE("ρ=",F1125)</f>
        <v>ρ=0.7</v>
      </c>
      <c r="H1125" t="s">
        <v>4</v>
      </c>
      <c r="I1125" t="str">
        <f>CONCATENATE("μ=",H1125)</f>
        <v>μ=H</v>
      </c>
      <c r="J1125">
        <v>2</v>
      </c>
      <c r="K1125">
        <v>2891.1358205023998</v>
      </c>
      <c r="L1125" t="s">
        <v>19</v>
      </c>
      <c r="M1125">
        <v>4</v>
      </c>
      <c r="N1125">
        <v>7</v>
      </c>
      <c r="O1125">
        <v>3.3333333333333299</v>
      </c>
      <c r="P1125">
        <v>0.530566899999939</v>
      </c>
      <c r="Q1125" t="s">
        <v>299</v>
      </c>
      <c r="R1125">
        <v>20</v>
      </c>
      <c r="S1125">
        <v>0.7</v>
      </c>
      <c r="T1125">
        <v>2</v>
      </c>
      <c r="U1125">
        <v>0.7</v>
      </c>
      <c r="V1125" t="s">
        <v>4</v>
      </c>
      <c r="W1125">
        <v>2</v>
      </c>
      <c r="X1125" t="s">
        <v>13</v>
      </c>
      <c r="Y1125">
        <v>3251.89516940251</v>
      </c>
      <c r="Z1125">
        <v>3251.89516940251</v>
      </c>
      <c r="AA1125">
        <v>3251.89516940251</v>
      </c>
      <c r="AB1125">
        <v>267.00633499999799</v>
      </c>
      <c r="AC1125">
        <f>(K1125-Y1125)/Y1125</f>
        <v>-0.11093818530638384</v>
      </c>
      <c r="AD1125">
        <f>-AC1125</f>
        <v>0.11093818530638384</v>
      </c>
      <c r="AE1125">
        <f>P1125/AB1125</f>
        <v>1.987094800578207E-3</v>
      </c>
    </row>
    <row r="1126" spans="1:31" x14ac:dyDescent="0.3">
      <c r="A1126" t="s">
        <v>299</v>
      </c>
      <c r="B1126">
        <v>20</v>
      </c>
      <c r="C1126">
        <v>0.7</v>
      </c>
      <c r="D1126" t="str">
        <f>CONCATENATE("OS=",C1126)</f>
        <v>OS=0.7</v>
      </c>
      <c r="E1126">
        <v>2</v>
      </c>
      <c r="F1126">
        <v>0.7</v>
      </c>
      <c r="G1126" t="str">
        <f>CONCATENATE("ρ=",F1126)</f>
        <v>ρ=0.7</v>
      </c>
      <c r="H1126" t="s">
        <v>4</v>
      </c>
      <c r="I1126" t="str">
        <f>CONCATENATE("μ=",H1126)</f>
        <v>μ=H</v>
      </c>
      <c r="J1126">
        <v>2</v>
      </c>
      <c r="K1126">
        <v>2891.1358205023998</v>
      </c>
      <c r="L1126" t="s">
        <v>18</v>
      </c>
      <c r="M1126">
        <v>5</v>
      </c>
      <c r="N1126">
        <v>7</v>
      </c>
      <c r="O1126">
        <v>3.3333333333333299</v>
      </c>
      <c r="P1126">
        <v>0.50478020000002699</v>
      </c>
      <c r="Q1126" t="s">
        <v>299</v>
      </c>
      <c r="R1126">
        <v>20</v>
      </c>
      <c r="S1126">
        <v>0.7</v>
      </c>
      <c r="T1126">
        <v>2</v>
      </c>
      <c r="U1126">
        <v>0.7</v>
      </c>
      <c r="V1126" t="s">
        <v>4</v>
      </c>
      <c r="W1126">
        <v>2</v>
      </c>
      <c r="X1126" t="s">
        <v>13</v>
      </c>
      <c r="Y1126">
        <v>3251.89516940251</v>
      </c>
      <c r="Z1126">
        <v>3251.89516940251</v>
      </c>
      <c r="AA1126">
        <v>3251.89516940251</v>
      </c>
      <c r="AB1126">
        <v>267.00633499999799</v>
      </c>
      <c r="AC1126">
        <f>(K1126-Y1126)/Y1126</f>
        <v>-0.11093818530638384</v>
      </c>
      <c r="AD1126">
        <f>-AC1126</f>
        <v>0.11093818530638384</v>
      </c>
      <c r="AE1126">
        <f>P1126/AB1126</f>
        <v>1.8905176912751183E-3</v>
      </c>
    </row>
    <row r="1127" spans="1:31" x14ac:dyDescent="0.3">
      <c r="A1127" t="s">
        <v>299</v>
      </c>
      <c r="B1127">
        <v>20</v>
      </c>
      <c r="C1127">
        <v>0.7</v>
      </c>
      <c r="D1127" t="str">
        <f>CONCATENATE("OS=",C1127)</f>
        <v>OS=0.7</v>
      </c>
      <c r="E1127">
        <v>2</v>
      </c>
      <c r="F1127">
        <v>0.7</v>
      </c>
      <c r="G1127" t="str">
        <f>CONCATENATE("ρ=",F1127)</f>
        <v>ρ=0.7</v>
      </c>
      <c r="H1127" t="s">
        <v>4</v>
      </c>
      <c r="I1127" t="str">
        <f>CONCATENATE("μ=",H1127)</f>
        <v>μ=H</v>
      </c>
      <c r="J1127">
        <v>2</v>
      </c>
      <c r="K1127">
        <v>2890.8911908154901</v>
      </c>
      <c r="L1127" t="s">
        <v>25</v>
      </c>
      <c r="M1127">
        <v>4</v>
      </c>
      <c r="N1127">
        <v>9</v>
      </c>
      <c r="O1127">
        <v>3.3333333333333299</v>
      </c>
      <c r="P1127">
        <v>0.53504610000004504</v>
      </c>
      <c r="Q1127" t="s">
        <v>299</v>
      </c>
      <c r="R1127">
        <v>20</v>
      </c>
      <c r="S1127">
        <v>0.7</v>
      </c>
      <c r="T1127">
        <v>2</v>
      </c>
      <c r="U1127">
        <v>0.7</v>
      </c>
      <c r="V1127" t="s">
        <v>4</v>
      </c>
      <c r="W1127">
        <v>2</v>
      </c>
      <c r="X1127" t="s">
        <v>13</v>
      </c>
      <c r="Y1127">
        <v>3251.89516940251</v>
      </c>
      <c r="Z1127">
        <v>3251.89516940251</v>
      </c>
      <c r="AA1127">
        <v>3251.89516940251</v>
      </c>
      <c r="AB1127">
        <v>267.00633499999799</v>
      </c>
      <c r="AC1127">
        <f>(K1127-Y1127)/Y1127</f>
        <v>-0.1110134121123435</v>
      </c>
      <c r="AD1127">
        <f>-AC1127</f>
        <v>0.1110134121123435</v>
      </c>
      <c r="AE1127">
        <f>P1127/AB1127</f>
        <v>2.0038704325125809E-3</v>
      </c>
    </row>
    <row r="1128" spans="1:31" x14ac:dyDescent="0.3">
      <c r="A1128" t="s">
        <v>263</v>
      </c>
      <c r="B1128">
        <v>20</v>
      </c>
      <c r="C1128">
        <v>0.7</v>
      </c>
      <c r="D1128" t="str">
        <f>CONCATENATE("OS=",C1128)</f>
        <v>OS=0.7</v>
      </c>
      <c r="E1128">
        <v>4</v>
      </c>
      <c r="F1128">
        <v>0.7</v>
      </c>
      <c r="G1128" t="str">
        <f>CONCATENATE("ρ=",F1128)</f>
        <v>ρ=0.7</v>
      </c>
      <c r="H1128" t="s">
        <v>6</v>
      </c>
      <c r="I1128" t="str">
        <f>CONCATENATE("μ=",H1128)</f>
        <v>μ=L</v>
      </c>
      <c r="J1128">
        <v>3</v>
      </c>
      <c r="K1128">
        <v>2890.79060904362</v>
      </c>
      <c r="L1128" t="s">
        <v>24</v>
      </c>
      <c r="M1128">
        <v>5</v>
      </c>
      <c r="N1128">
        <v>9</v>
      </c>
      <c r="O1128">
        <v>6.6666666666666599</v>
      </c>
      <c r="P1128">
        <v>0.42944030000000999</v>
      </c>
      <c r="Q1128" t="s">
        <v>263</v>
      </c>
      <c r="R1128">
        <v>20</v>
      </c>
      <c r="S1128">
        <v>0.7</v>
      </c>
      <c r="T1128">
        <v>4</v>
      </c>
      <c r="U1128">
        <v>0.7</v>
      </c>
      <c r="V1128" t="s">
        <v>6</v>
      </c>
      <c r="W1128">
        <v>3</v>
      </c>
      <c r="X1128" t="s">
        <v>13</v>
      </c>
      <c r="Y1128">
        <v>3018.55357253682</v>
      </c>
      <c r="Z1128">
        <v>3033.54447204097</v>
      </c>
      <c r="AA1128">
        <v>3236.7358352003798</v>
      </c>
      <c r="AB1128">
        <v>219.40865739999899</v>
      </c>
      <c r="AC1128">
        <f>(K1128-Y1128)/Y1128</f>
        <v>-4.2325889013732777E-2</v>
      </c>
      <c r="AD1128">
        <f>-AC1128</f>
        <v>4.2325889013732777E-2</v>
      </c>
      <c r="AE1128">
        <f>P1128/AB1128</f>
        <v>1.9572623299777413E-3</v>
      </c>
    </row>
    <row r="1129" spans="1:31" x14ac:dyDescent="0.3">
      <c r="A1129" t="s">
        <v>299</v>
      </c>
      <c r="B1129">
        <v>20</v>
      </c>
      <c r="C1129">
        <v>0.7</v>
      </c>
      <c r="D1129" t="str">
        <f>CONCATENATE("OS=",C1129)</f>
        <v>OS=0.7</v>
      </c>
      <c r="E1129">
        <v>2</v>
      </c>
      <c r="F1129">
        <v>0.7</v>
      </c>
      <c r="G1129" t="str">
        <f>CONCATENATE("ρ=",F1129)</f>
        <v>ρ=0.7</v>
      </c>
      <c r="H1129" t="s">
        <v>4</v>
      </c>
      <c r="I1129" t="str">
        <f>CONCATENATE("μ=",H1129)</f>
        <v>μ=H</v>
      </c>
      <c r="J1129">
        <v>2</v>
      </c>
      <c r="K1129">
        <v>2888.4987685831702</v>
      </c>
      <c r="L1129" t="s">
        <v>24</v>
      </c>
      <c r="M1129">
        <v>5</v>
      </c>
      <c r="N1129">
        <v>9</v>
      </c>
      <c r="O1129">
        <v>3.3333333333333299</v>
      </c>
      <c r="P1129">
        <v>0.50932939999995597</v>
      </c>
      <c r="Q1129" t="s">
        <v>299</v>
      </c>
      <c r="R1129">
        <v>20</v>
      </c>
      <c r="S1129">
        <v>0.7</v>
      </c>
      <c r="T1129">
        <v>2</v>
      </c>
      <c r="U1129">
        <v>0.7</v>
      </c>
      <c r="V1129" t="s">
        <v>4</v>
      </c>
      <c r="W1129">
        <v>2</v>
      </c>
      <c r="X1129" t="s">
        <v>13</v>
      </c>
      <c r="Y1129">
        <v>3251.89516940251</v>
      </c>
      <c r="Z1129">
        <v>3251.89516940251</v>
      </c>
      <c r="AA1129">
        <v>3251.89516940251</v>
      </c>
      <c r="AB1129">
        <v>267.00633499999799</v>
      </c>
      <c r="AC1129">
        <f>(K1129-Y1129)/Y1129</f>
        <v>-0.11174911302141045</v>
      </c>
      <c r="AD1129">
        <f>-AC1129</f>
        <v>0.11174911302141045</v>
      </c>
      <c r="AE1129">
        <f>P1129/AB1129</f>
        <v>1.9075554892731658E-3</v>
      </c>
    </row>
    <row r="1130" spans="1:31" x14ac:dyDescent="0.3">
      <c r="A1130" t="s">
        <v>303</v>
      </c>
      <c r="B1130">
        <v>30</v>
      </c>
      <c r="C1130">
        <v>0.3</v>
      </c>
      <c r="D1130" t="str">
        <f>CONCATENATE("OS=",C1130)</f>
        <v>OS=0.3</v>
      </c>
      <c r="E1130">
        <v>2</v>
      </c>
      <c r="F1130">
        <v>0.7</v>
      </c>
      <c r="G1130" t="str">
        <f>CONCATENATE("ρ=",F1130)</f>
        <v>ρ=0.7</v>
      </c>
      <c r="H1130" t="s">
        <v>6</v>
      </c>
      <c r="I1130" t="str">
        <f>CONCATENATE("μ=",H1130)</f>
        <v>μ=L</v>
      </c>
      <c r="J1130">
        <v>2</v>
      </c>
      <c r="K1130">
        <v>2886.9482217097202</v>
      </c>
      <c r="L1130" t="s">
        <v>15</v>
      </c>
      <c r="M1130">
        <v>5</v>
      </c>
      <c r="N1130">
        <v>6</v>
      </c>
      <c r="O1130">
        <v>3.3333333333333299</v>
      </c>
      <c r="P1130">
        <v>2.8174145000000399</v>
      </c>
      <c r="Q1130" t="s">
        <v>303</v>
      </c>
      <c r="R1130">
        <v>30</v>
      </c>
      <c r="S1130">
        <v>0.3</v>
      </c>
      <c r="T1130">
        <v>2</v>
      </c>
      <c r="U1130">
        <v>0.7</v>
      </c>
      <c r="V1130" t="s">
        <v>6</v>
      </c>
      <c r="W1130">
        <v>2</v>
      </c>
      <c r="X1130" t="s">
        <v>13</v>
      </c>
      <c r="Y1130">
        <v>3447.4064003439498</v>
      </c>
      <c r="Z1130">
        <v>3447.4064003439498</v>
      </c>
      <c r="AA1130">
        <v>3447.4064003439498</v>
      </c>
      <c r="AB1130">
        <v>1165.4865417000001</v>
      </c>
      <c r="AC1130">
        <f>(K1130-Y1130)/Y1130</f>
        <v>-0.1625738638120276</v>
      </c>
      <c r="AD1130">
        <f>-AC1130</f>
        <v>0.1625738638120276</v>
      </c>
      <c r="AE1130">
        <f>P1130/AB1130</f>
        <v>2.4173719723013768E-3</v>
      </c>
    </row>
    <row r="1131" spans="1:31" x14ac:dyDescent="0.3">
      <c r="A1131" t="s">
        <v>287</v>
      </c>
      <c r="B1131">
        <v>30</v>
      </c>
      <c r="C1131">
        <v>0.7</v>
      </c>
      <c r="D1131" t="str">
        <f>CONCATENATE("OS=",C1131)</f>
        <v>OS=0.7</v>
      </c>
      <c r="E1131">
        <v>2</v>
      </c>
      <c r="F1131">
        <v>0.7</v>
      </c>
      <c r="G1131" t="str">
        <f>CONCATENATE("ρ=",F1131)</f>
        <v>ρ=0.7</v>
      </c>
      <c r="H1131" t="s">
        <v>4</v>
      </c>
      <c r="I1131" t="str">
        <f>CONCATENATE("μ=",H1131)</f>
        <v>μ=H</v>
      </c>
      <c r="J1131">
        <v>1</v>
      </c>
      <c r="K1131">
        <v>2886.3682823275699</v>
      </c>
      <c r="L1131" t="s">
        <v>24</v>
      </c>
      <c r="M1131">
        <v>5</v>
      </c>
      <c r="N1131">
        <v>9</v>
      </c>
      <c r="O1131">
        <v>3.3333333333333299</v>
      </c>
      <c r="P1131">
        <v>3.4524762999999399</v>
      </c>
      <c r="Q1131" t="s">
        <v>287</v>
      </c>
      <c r="R1131">
        <v>30</v>
      </c>
      <c r="S1131">
        <v>0.7</v>
      </c>
      <c r="T1131">
        <v>2</v>
      </c>
      <c r="U1131">
        <v>0.7</v>
      </c>
      <c r="V1131" t="s">
        <v>4</v>
      </c>
      <c r="W1131">
        <v>1</v>
      </c>
      <c r="X1131" t="s">
        <v>13</v>
      </c>
      <c r="Y1131">
        <v>3093.7495609472699</v>
      </c>
      <c r="Z1131">
        <v>3093.7495609472699</v>
      </c>
      <c r="AA1131">
        <v>3093.7495609472699</v>
      </c>
      <c r="AB1131">
        <v>1416.2800731999901</v>
      </c>
      <c r="AC1131">
        <f>(K1131-Y1131)/Y1131</f>
        <v>-6.7032341996099462E-2</v>
      </c>
      <c r="AD1131">
        <f>-AC1131</f>
        <v>6.7032341996099462E-2</v>
      </c>
      <c r="AE1131">
        <f>P1131/AB1131</f>
        <v>2.4377073188633523E-3</v>
      </c>
    </row>
    <row r="1132" spans="1:31" x14ac:dyDescent="0.3">
      <c r="A1132" t="s">
        <v>297</v>
      </c>
      <c r="B1132">
        <v>60</v>
      </c>
      <c r="C1132">
        <v>0.7</v>
      </c>
      <c r="D1132" t="str">
        <f>CONCATENATE("OS=",C1132)</f>
        <v>OS=0.7</v>
      </c>
      <c r="E1132">
        <v>2</v>
      </c>
      <c r="F1132">
        <v>0.3</v>
      </c>
      <c r="G1132" t="str">
        <f>CONCATENATE("ρ=",F1132)</f>
        <v>ρ=0.3</v>
      </c>
      <c r="H1132" t="s">
        <v>6</v>
      </c>
      <c r="I1132" t="str">
        <f>CONCATENATE("μ=",H1132)</f>
        <v>μ=L</v>
      </c>
      <c r="J1132">
        <v>3</v>
      </c>
      <c r="K1132">
        <v>2885.2851707549298</v>
      </c>
      <c r="L1132" t="s">
        <v>21</v>
      </c>
      <c r="M1132">
        <v>0</v>
      </c>
      <c r="N1132">
        <v>7</v>
      </c>
      <c r="O1132">
        <v>3.3333333333333299</v>
      </c>
      <c r="P1132">
        <v>13.443104599999</v>
      </c>
      <c r="Q1132" t="s">
        <v>297</v>
      </c>
      <c r="R1132">
        <v>60</v>
      </c>
      <c r="S1132">
        <v>0.7</v>
      </c>
      <c r="T1132">
        <v>2</v>
      </c>
      <c r="U1132">
        <v>0.3</v>
      </c>
      <c r="V1132" t="s">
        <v>6</v>
      </c>
      <c r="W1132">
        <v>3</v>
      </c>
      <c r="X1132" t="s">
        <v>13</v>
      </c>
      <c r="Y1132">
        <v>3205.9059898372702</v>
      </c>
      <c r="Z1132">
        <v>3205.9059898372702</v>
      </c>
      <c r="AA1132">
        <v>90000000000</v>
      </c>
      <c r="AB1132">
        <v>1503.8526772999901</v>
      </c>
      <c r="AC1132">
        <f>(K1132-Y1132)/Y1132</f>
        <v>-0.10000942638327798</v>
      </c>
      <c r="AD1132">
        <f>-AC1132</f>
        <v>0.10000942638327798</v>
      </c>
      <c r="AE1132">
        <f>P1132/AB1132</f>
        <v>8.9391100623863531E-3</v>
      </c>
    </row>
    <row r="1133" spans="1:31" x14ac:dyDescent="0.3">
      <c r="A1133" t="s">
        <v>297</v>
      </c>
      <c r="B1133">
        <v>60</v>
      </c>
      <c r="C1133">
        <v>0.7</v>
      </c>
      <c r="D1133" t="str">
        <f>CONCATENATE("OS=",C1133)</f>
        <v>OS=0.7</v>
      </c>
      <c r="E1133">
        <v>2</v>
      </c>
      <c r="F1133">
        <v>0.3</v>
      </c>
      <c r="G1133" t="str">
        <f>CONCATENATE("ρ=",F1133)</f>
        <v>ρ=0.3</v>
      </c>
      <c r="H1133" t="s">
        <v>6</v>
      </c>
      <c r="I1133" t="str">
        <f>CONCATENATE("μ=",H1133)</f>
        <v>μ=L</v>
      </c>
      <c r="J1133">
        <v>3</v>
      </c>
      <c r="K1133">
        <v>2885.2851707549298</v>
      </c>
      <c r="L1133" t="s">
        <v>20</v>
      </c>
      <c r="M1133">
        <v>3</v>
      </c>
      <c r="N1133">
        <v>7</v>
      </c>
      <c r="O1133">
        <v>3.3333333333333299</v>
      </c>
      <c r="P1133">
        <v>13.0847876000007</v>
      </c>
      <c r="Q1133" t="s">
        <v>297</v>
      </c>
      <c r="R1133">
        <v>60</v>
      </c>
      <c r="S1133">
        <v>0.7</v>
      </c>
      <c r="T1133">
        <v>2</v>
      </c>
      <c r="U1133">
        <v>0.3</v>
      </c>
      <c r="V1133" t="s">
        <v>6</v>
      </c>
      <c r="W1133">
        <v>3</v>
      </c>
      <c r="X1133" t="s">
        <v>13</v>
      </c>
      <c r="Y1133">
        <v>3205.9059898372702</v>
      </c>
      <c r="Z1133">
        <v>3205.9059898372702</v>
      </c>
      <c r="AA1133">
        <v>90000000000</v>
      </c>
      <c r="AB1133">
        <v>1503.8526772999901</v>
      </c>
      <c r="AC1133">
        <f>(K1133-Y1133)/Y1133</f>
        <v>-0.10000942638327798</v>
      </c>
      <c r="AD1133">
        <f>-AC1133</f>
        <v>0.10000942638327798</v>
      </c>
      <c r="AE1133">
        <f>P1133/AB1133</f>
        <v>8.7008440371254079E-3</v>
      </c>
    </row>
    <row r="1134" spans="1:31" x14ac:dyDescent="0.3">
      <c r="A1134" t="s">
        <v>297</v>
      </c>
      <c r="B1134">
        <v>60</v>
      </c>
      <c r="C1134">
        <v>0.7</v>
      </c>
      <c r="D1134" t="str">
        <f>CONCATENATE("OS=",C1134)</f>
        <v>OS=0.7</v>
      </c>
      <c r="E1134">
        <v>2</v>
      </c>
      <c r="F1134">
        <v>0.3</v>
      </c>
      <c r="G1134" t="str">
        <f>CONCATENATE("ρ=",F1134)</f>
        <v>ρ=0.3</v>
      </c>
      <c r="H1134" t="s">
        <v>6</v>
      </c>
      <c r="I1134" t="str">
        <f>CONCATENATE("μ=",H1134)</f>
        <v>μ=L</v>
      </c>
      <c r="J1134">
        <v>3</v>
      </c>
      <c r="K1134">
        <v>2885.2851707549298</v>
      </c>
      <c r="L1134" t="s">
        <v>19</v>
      </c>
      <c r="M1134">
        <v>4</v>
      </c>
      <c r="N1134">
        <v>7</v>
      </c>
      <c r="O1134">
        <v>3.3333333333333299</v>
      </c>
      <c r="P1134">
        <v>14.374133600000199</v>
      </c>
      <c r="Q1134" t="s">
        <v>297</v>
      </c>
      <c r="R1134">
        <v>60</v>
      </c>
      <c r="S1134">
        <v>0.7</v>
      </c>
      <c r="T1134">
        <v>2</v>
      </c>
      <c r="U1134">
        <v>0.3</v>
      </c>
      <c r="V1134" t="s">
        <v>6</v>
      </c>
      <c r="W1134">
        <v>3</v>
      </c>
      <c r="X1134" t="s">
        <v>13</v>
      </c>
      <c r="Y1134">
        <v>3205.9059898372702</v>
      </c>
      <c r="Z1134">
        <v>3205.9059898372702</v>
      </c>
      <c r="AA1134">
        <v>90000000000</v>
      </c>
      <c r="AB1134">
        <v>1503.8526772999901</v>
      </c>
      <c r="AC1134">
        <f>(K1134-Y1134)/Y1134</f>
        <v>-0.10000942638327798</v>
      </c>
      <c r="AD1134">
        <f>-AC1134</f>
        <v>0.10000942638327798</v>
      </c>
      <c r="AE1134">
        <f>P1134/AB1134</f>
        <v>9.5582059446191574E-3</v>
      </c>
    </row>
    <row r="1135" spans="1:31" x14ac:dyDescent="0.3">
      <c r="A1135" t="s">
        <v>297</v>
      </c>
      <c r="B1135">
        <v>60</v>
      </c>
      <c r="C1135">
        <v>0.7</v>
      </c>
      <c r="D1135" t="str">
        <f>CONCATENATE("OS=",C1135)</f>
        <v>OS=0.7</v>
      </c>
      <c r="E1135">
        <v>2</v>
      </c>
      <c r="F1135">
        <v>0.3</v>
      </c>
      <c r="G1135" t="str">
        <f>CONCATENATE("ρ=",F1135)</f>
        <v>ρ=0.3</v>
      </c>
      <c r="H1135" t="s">
        <v>6</v>
      </c>
      <c r="I1135" t="str">
        <f>CONCATENATE("μ=",H1135)</f>
        <v>μ=L</v>
      </c>
      <c r="J1135">
        <v>3</v>
      </c>
      <c r="K1135">
        <v>2885.2851707549298</v>
      </c>
      <c r="L1135" t="s">
        <v>18</v>
      </c>
      <c r="M1135">
        <v>5</v>
      </c>
      <c r="N1135">
        <v>7</v>
      </c>
      <c r="O1135">
        <v>3.3333333333333299</v>
      </c>
      <c r="P1135">
        <v>13.6273079999991</v>
      </c>
      <c r="Q1135" t="s">
        <v>297</v>
      </c>
      <c r="R1135">
        <v>60</v>
      </c>
      <c r="S1135">
        <v>0.7</v>
      </c>
      <c r="T1135">
        <v>2</v>
      </c>
      <c r="U1135">
        <v>0.3</v>
      </c>
      <c r="V1135" t="s">
        <v>6</v>
      </c>
      <c r="W1135">
        <v>3</v>
      </c>
      <c r="X1135" t="s">
        <v>13</v>
      </c>
      <c r="Y1135">
        <v>3205.9059898372702</v>
      </c>
      <c r="Z1135">
        <v>3205.9059898372702</v>
      </c>
      <c r="AA1135">
        <v>90000000000</v>
      </c>
      <c r="AB1135">
        <v>1503.8526772999901</v>
      </c>
      <c r="AC1135">
        <f>(K1135-Y1135)/Y1135</f>
        <v>-0.10000942638327798</v>
      </c>
      <c r="AD1135">
        <f>-AC1135</f>
        <v>0.10000942638327798</v>
      </c>
      <c r="AE1135">
        <f>P1135/AB1135</f>
        <v>9.0615977254271379E-3</v>
      </c>
    </row>
    <row r="1136" spans="1:31" x14ac:dyDescent="0.3">
      <c r="A1136" t="s">
        <v>256</v>
      </c>
      <c r="B1136">
        <v>30</v>
      </c>
      <c r="C1136">
        <v>0.3</v>
      </c>
      <c r="D1136" t="str">
        <f>CONCATENATE("OS=",C1136)</f>
        <v>OS=0.3</v>
      </c>
      <c r="E1136">
        <v>2</v>
      </c>
      <c r="F1136">
        <v>0.7</v>
      </c>
      <c r="G1136" t="str">
        <f>CONCATENATE("ρ=",F1136)</f>
        <v>ρ=0.7</v>
      </c>
      <c r="H1136" t="s">
        <v>6</v>
      </c>
      <c r="I1136" t="str">
        <f>CONCATENATE("μ=",H1136)</f>
        <v>μ=L</v>
      </c>
      <c r="J1136">
        <v>3</v>
      </c>
      <c r="K1136">
        <v>2885.0034199218699</v>
      </c>
      <c r="L1136" t="s">
        <v>22</v>
      </c>
      <c r="M1136">
        <v>0</v>
      </c>
      <c r="N1136">
        <v>9</v>
      </c>
      <c r="O1136">
        <v>3.3333333333333299</v>
      </c>
      <c r="P1136">
        <v>2.10337690000005</v>
      </c>
      <c r="Q1136" t="s">
        <v>256</v>
      </c>
      <c r="R1136">
        <v>30</v>
      </c>
      <c r="S1136">
        <v>0.3</v>
      </c>
      <c r="T1136">
        <v>2</v>
      </c>
      <c r="U1136">
        <v>0.7</v>
      </c>
      <c r="V1136" t="s">
        <v>6</v>
      </c>
      <c r="W1136">
        <v>3</v>
      </c>
      <c r="X1136" t="s">
        <v>13</v>
      </c>
      <c r="Y1136">
        <v>2919.10000708394</v>
      </c>
      <c r="Z1136">
        <v>2919.3132106581502</v>
      </c>
      <c r="AA1136">
        <v>2919.9308410466101</v>
      </c>
      <c r="AB1136">
        <v>1070.48574139999</v>
      </c>
      <c r="AC1136">
        <f>(K1136-Y1136)/Y1136</f>
        <v>-1.1680513541614224E-2</v>
      </c>
      <c r="AD1136">
        <f>-AC1136</f>
        <v>1.1680513541614224E-2</v>
      </c>
      <c r="AE1136">
        <f>P1136/AB1136</f>
        <v>1.9648808187292962E-3</v>
      </c>
    </row>
    <row r="1137" spans="1:31" x14ac:dyDescent="0.3">
      <c r="A1137" t="s">
        <v>303</v>
      </c>
      <c r="B1137">
        <v>30</v>
      </c>
      <c r="C1137">
        <v>0.3</v>
      </c>
      <c r="D1137" t="str">
        <f>CONCATENATE("OS=",C1137)</f>
        <v>OS=0.3</v>
      </c>
      <c r="E1137">
        <v>2</v>
      </c>
      <c r="F1137">
        <v>0.7</v>
      </c>
      <c r="G1137" t="str">
        <f>CONCATENATE("ρ=",F1137)</f>
        <v>ρ=0.7</v>
      </c>
      <c r="H1137" t="s">
        <v>6</v>
      </c>
      <c r="I1137" t="str">
        <f>CONCATENATE("μ=",H1137)</f>
        <v>μ=L</v>
      </c>
      <c r="J1137">
        <v>2</v>
      </c>
      <c r="K1137">
        <v>2884.27910408363</v>
      </c>
      <c r="L1137" t="s">
        <v>5</v>
      </c>
      <c r="M1137">
        <v>0</v>
      </c>
      <c r="N1137">
        <v>6</v>
      </c>
      <c r="O1137">
        <v>3.3333333333333299</v>
      </c>
      <c r="P1137">
        <v>2.1407186999999701</v>
      </c>
      <c r="Q1137" t="s">
        <v>303</v>
      </c>
      <c r="R1137">
        <v>30</v>
      </c>
      <c r="S1137">
        <v>0.3</v>
      </c>
      <c r="T1137">
        <v>2</v>
      </c>
      <c r="U1137">
        <v>0.7</v>
      </c>
      <c r="V1137" t="s">
        <v>6</v>
      </c>
      <c r="W1137">
        <v>2</v>
      </c>
      <c r="X1137" t="s">
        <v>13</v>
      </c>
      <c r="Y1137">
        <v>3447.4064003439498</v>
      </c>
      <c r="Z1137">
        <v>3447.4064003439498</v>
      </c>
      <c r="AA1137">
        <v>3447.4064003439498</v>
      </c>
      <c r="AB1137">
        <v>1165.4865417000001</v>
      </c>
      <c r="AC1137">
        <f>(K1137-Y1137)/Y1137</f>
        <v>-0.16334810314331846</v>
      </c>
      <c r="AD1137">
        <f>-AC1137</f>
        <v>0.16334810314331846</v>
      </c>
      <c r="AE1137">
        <f>P1137/AB1137</f>
        <v>1.8367596908304736E-3</v>
      </c>
    </row>
    <row r="1138" spans="1:31" x14ac:dyDescent="0.3">
      <c r="A1138" t="s">
        <v>243</v>
      </c>
      <c r="B1138">
        <v>10</v>
      </c>
      <c r="C1138">
        <v>0.3</v>
      </c>
      <c r="D1138" t="str">
        <f>CONCATENATE("OS=",C1138)</f>
        <v>OS=0.3</v>
      </c>
      <c r="E1138">
        <v>4</v>
      </c>
      <c r="F1138">
        <v>0.7</v>
      </c>
      <c r="G1138" t="str">
        <f>CONCATENATE("ρ=",F1138)</f>
        <v>ρ=0.7</v>
      </c>
      <c r="H1138" t="s">
        <v>6</v>
      </c>
      <c r="I1138" t="str">
        <f>CONCATENATE("μ=",H1138)</f>
        <v>μ=L</v>
      </c>
      <c r="J1138">
        <v>3</v>
      </c>
      <c r="K1138">
        <v>2882.3923009134901</v>
      </c>
      <c r="L1138" t="s">
        <v>23</v>
      </c>
      <c r="M1138">
        <v>3</v>
      </c>
      <c r="N1138">
        <v>9</v>
      </c>
      <c r="O1138">
        <v>6.6666666666666599</v>
      </c>
      <c r="P1138">
        <v>0.137318099999994</v>
      </c>
      <c r="Q1138" t="s">
        <v>243</v>
      </c>
      <c r="R1138">
        <v>10</v>
      </c>
      <c r="S1138">
        <v>0.3</v>
      </c>
      <c r="T1138">
        <v>4</v>
      </c>
      <c r="U1138">
        <v>0.7</v>
      </c>
      <c r="V1138" t="s">
        <v>6</v>
      </c>
      <c r="W1138">
        <v>3</v>
      </c>
      <c r="X1138" t="s">
        <v>13</v>
      </c>
      <c r="Y1138">
        <v>2826.3064999953899</v>
      </c>
      <c r="Z1138">
        <v>2893.12856191026</v>
      </c>
      <c r="AA1138">
        <v>90000000000</v>
      </c>
      <c r="AB1138">
        <v>69.5495453999999</v>
      </c>
      <c r="AC1138">
        <f>(K1138-Y1138)/Y1138</f>
        <v>1.9844203350978269E-2</v>
      </c>
      <c r="AD1138">
        <f>-AC1138</f>
        <v>-1.9844203350978269E-2</v>
      </c>
      <c r="AE1138">
        <f>P1138/AB1138</f>
        <v>1.9743924882648363E-3</v>
      </c>
    </row>
    <row r="1139" spans="1:31" x14ac:dyDescent="0.3">
      <c r="A1139" t="s">
        <v>303</v>
      </c>
      <c r="B1139">
        <v>30</v>
      </c>
      <c r="C1139">
        <v>0.3</v>
      </c>
      <c r="D1139" t="str">
        <f>CONCATENATE("OS=",C1139)</f>
        <v>OS=0.3</v>
      </c>
      <c r="E1139">
        <v>2</v>
      </c>
      <c r="F1139">
        <v>0.7</v>
      </c>
      <c r="G1139" t="str">
        <f>CONCATENATE("ρ=",F1139)</f>
        <v>ρ=0.7</v>
      </c>
      <c r="H1139" t="s">
        <v>6</v>
      </c>
      <c r="I1139" t="str">
        <f>CONCATENATE("μ=",H1139)</f>
        <v>μ=L</v>
      </c>
      <c r="J1139">
        <v>2</v>
      </c>
      <c r="K1139">
        <v>2880.5153188783001</v>
      </c>
      <c r="L1139" t="s">
        <v>17</v>
      </c>
      <c r="M1139">
        <v>3</v>
      </c>
      <c r="N1139">
        <v>6</v>
      </c>
      <c r="O1139">
        <v>3.3333333333333299</v>
      </c>
      <c r="P1139">
        <v>2.1922849000000002</v>
      </c>
      <c r="Q1139" t="s">
        <v>303</v>
      </c>
      <c r="R1139">
        <v>30</v>
      </c>
      <c r="S1139">
        <v>0.3</v>
      </c>
      <c r="T1139">
        <v>2</v>
      </c>
      <c r="U1139">
        <v>0.7</v>
      </c>
      <c r="V1139" t="s">
        <v>6</v>
      </c>
      <c r="W1139">
        <v>2</v>
      </c>
      <c r="X1139" t="s">
        <v>13</v>
      </c>
      <c r="Y1139">
        <v>3447.4064003439498</v>
      </c>
      <c r="Z1139">
        <v>3447.4064003439498</v>
      </c>
      <c r="AA1139">
        <v>3447.4064003439498</v>
      </c>
      <c r="AB1139">
        <v>1165.4865417000001</v>
      </c>
      <c r="AC1139">
        <f>(K1139-Y1139)/Y1139</f>
        <v>-0.16443987613676492</v>
      </c>
      <c r="AD1139">
        <f>-AC1139</f>
        <v>0.16443987613676492</v>
      </c>
      <c r="AE1139">
        <f>P1139/AB1139</f>
        <v>1.8810040455742142E-3</v>
      </c>
    </row>
    <row r="1140" spans="1:31" x14ac:dyDescent="0.3">
      <c r="A1140" t="s">
        <v>303</v>
      </c>
      <c r="B1140">
        <v>30</v>
      </c>
      <c r="C1140">
        <v>0.3</v>
      </c>
      <c r="D1140" t="str">
        <f>CONCATENATE("OS=",C1140)</f>
        <v>OS=0.3</v>
      </c>
      <c r="E1140">
        <v>2</v>
      </c>
      <c r="F1140">
        <v>0.7</v>
      </c>
      <c r="G1140" t="str">
        <f>CONCATENATE("ρ=",F1140)</f>
        <v>ρ=0.7</v>
      </c>
      <c r="H1140" t="s">
        <v>6</v>
      </c>
      <c r="I1140" t="str">
        <f>CONCATENATE("μ=",H1140)</f>
        <v>μ=L</v>
      </c>
      <c r="J1140">
        <v>2</v>
      </c>
      <c r="K1140">
        <v>2880.5153188783001</v>
      </c>
      <c r="L1140" t="s">
        <v>16</v>
      </c>
      <c r="M1140">
        <v>4</v>
      </c>
      <c r="N1140">
        <v>6</v>
      </c>
      <c r="O1140">
        <v>3.3333333333333299</v>
      </c>
      <c r="P1140">
        <v>2.9552174000000302</v>
      </c>
      <c r="Q1140" t="s">
        <v>303</v>
      </c>
      <c r="R1140">
        <v>30</v>
      </c>
      <c r="S1140">
        <v>0.3</v>
      </c>
      <c r="T1140">
        <v>2</v>
      </c>
      <c r="U1140">
        <v>0.7</v>
      </c>
      <c r="V1140" t="s">
        <v>6</v>
      </c>
      <c r="W1140">
        <v>2</v>
      </c>
      <c r="X1140" t="s">
        <v>13</v>
      </c>
      <c r="Y1140">
        <v>3447.4064003439498</v>
      </c>
      <c r="Z1140">
        <v>3447.4064003439498</v>
      </c>
      <c r="AA1140">
        <v>3447.4064003439498</v>
      </c>
      <c r="AB1140">
        <v>1165.4865417000001</v>
      </c>
      <c r="AC1140">
        <f>(K1140-Y1140)/Y1140</f>
        <v>-0.16443987613676492</v>
      </c>
      <c r="AD1140">
        <f>-AC1140</f>
        <v>0.16443987613676492</v>
      </c>
      <c r="AE1140">
        <f>P1140/AB1140</f>
        <v>2.5356083440393022E-3</v>
      </c>
    </row>
    <row r="1141" spans="1:31" x14ac:dyDescent="0.3">
      <c r="A1141" t="s">
        <v>302</v>
      </c>
      <c r="B1141">
        <v>20</v>
      </c>
      <c r="C1141">
        <v>0.7</v>
      </c>
      <c r="D1141" t="str">
        <f>CONCATENATE("OS=",C1141)</f>
        <v>OS=0.7</v>
      </c>
      <c r="E1141">
        <v>4</v>
      </c>
      <c r="F1141">
        <v>0.7</v>
      </c>
      <c r="G1141" t="str">
        <f>CONCATENATE("ρ=",F1141)</f>
        <v>ρ=0.7</v>
      </c>
      <c r="H1141" t="s">
        <v>4</v>
      </c>
      <c r="I1141" t="str">
        <f>CONCATENATE("μ=",H1141)</f>
        <v>μ=H</v>
      </c>
      <c r="J1141">
        <v>1</v>
      </c>
      <c r="K1141">
        <v>2877.4811197335698</v>
      </c>
      <c r="L1141" t="s">
        <v>5</v>
      </c>
      <c r="M1141">
        <v>0</v>
      </c>
      <c r="N1141">
        <v>6</v>
      </c>
      <c r="O1141">
        <v>6.6666666666666599</v>
      </c>
      <c r="P1141">
        <v>1.1534288000000199</v>
      </c>
      <c r="Q1141" t="s">
        <v>302</v>
      </c>
      <c r="R1141">
        <v>20</v>
      </c>
      <c r="S1141">
        <v>0.7</v>
      </c>
      <c r="T1141">
        <v>4</v>
      </c>
      <c r="U1141">
        <v>0.7</v>
      </c>
      <c r="V1141" t="s">
        <v>4</v>
      </c>
      <c r="W1141">
        <v>1</v>
      </c>
      <c r="X1141" t="s">
        <v>13</v>
      </c>
      <c r="Y1141">
        <v>3416.8281779025401</v>
      </c>
      <c r="Z1141">
        <v>3432.41885508105</v>
      </c>
      <c r="AA1141">
        <v>3608.63846649474</v>
      </c>
      <c r="AB1141">
        <v>603.91460970000003</v>
      </c>
      <c r="AC1141">
        <f>(K1141-Y1141)/Y1141</f>
        <v>-0.15785021373244904</v>
      </c>
      <c r="AD1141">
        <f>-AC1141</f>
        <v>0.15785021373244904</v>
      </c>
      <c r="AE1141">
        <f>P1141/AB1141</f>
        <v>1.9099203454822794E-3</v>
      </c>
    </row>
    <row r="1142" spans="1:31" x14ac:dyDescent="0.3">
      <c r="A1142" t="s">
        <v>302</v>
      </c>
      <c r="B1142">
        <v>20</v>
      </c>
      <c r="C1142">
        <v>0.7</v>
      </c>
      <c r="D1142" t="str">
        <f>CONCATENATE("OS=",C1142)</f>
        <v>OS=0.7</v>
      </c>
      <c r="E1142">
        <v>4</v>
      </c>
      <c r="F1142">
        <v>0.7</v>
      </c>
      <c r="G1142" t="str">
        <f>CONCATENATE("ρ=",F1142)</f>
        <v>ρ=0.7</v>
      </c>
      <c r="H1142" t="s">
        <v>4</v>
      </c>
      <c r="I1142" t="str">
        <f>CONCATENATE("μ=",H1142)</f>
        <v>μ=H</v>
      </c>
      <c r="J1142">
        <v>1</v>
      </c>
      <c r="K1142">
        <v>2877.4811197335698</v>
      </c>
      <c r="L1142" t="s">
        <v>17</v>
      </c>
      <c r="M1142">
        <v>3</v>
      </c>
      <c r="N1142">
        <v>6</v>
      </c>
      <c r="O1142">
        <v>6.6666666666666599</v>
      </c>
      <c r="P1142">
        <v>1.1515207999999499</v>
      </c>
      <c r="Q1142" t="s">
        <v>302</v>
      </c>
      <c r="R1142">
        <v>20</v>
      </c>
      <c r="S1142">
        <v>0.7</v>
      </c>
      <c r="T1142">
        <v>4</v>
      </c>
      <c r="U1142">
        <v>0.7</v>
      </c>
      <c r="V1142" t="s">
        <v>4</v>
      </c>
      <c r="W1142">
        <v>1</v>
      </c>
      <c r="X1142" t="s">
        <v>13</v>
      </c>
      <c r="Y1142">
        <v>3416.8281779025401</v>
      </c>
      <c r="Z1142">
        <v>3432.41885508105</v>
      </c>
      <c r="AA1142">
        <v>3608.63846649474</v>
      </c>
      <c r="AB1142">
        <v>603.91460970000003</v>
      </c>
      <c r="AC1142">
        <f>(K1142-Y1142)/Y1142</f>
        <v>-0.15785021373244904</v>
      </c>
      <c r="AD1142">
        <f>-AC1142</f>
        <v>0.15785021373244904</v>
      </c>
      <c r="AE1142">
        <f>P1142/AB1142</f>
        <v>1.9067609584275138E-3</v>
      </c>
    </row>
    <row r="1143" spans="1:31" x14ac:dyDescent="0.3">
      <c r="A1143" t="s">
        <v>302</v>
      </c>
      <c r="B1143">
        <v>20</v>
      </c>
      <c r="C1143">
        <v>0.7</v>
      </c>
      <c r="D1143" t="str">
        <f>CONCATENATE("OS=",C1143)</f>
        <v>OS=0.7</v>
      </c>
      <c r="E1143">
        <v>4</v>
      </c>
      <c r="F1143">
        <v>0.7</v>
      </c>
      <c r="G1143" t="str">
        <f>CONCATENATE("ρ=",F1143)</f>
        <v>ρ=0.7</v>
      </c>
      <c r="H1143" t="s">
        <v>4</v>
      </c>
      <c r="I1143" t="str">
        <f>CONCATENATE("μ=",H1143)</f>
        <v>μ=H</v>
      </c>
      <c r="J1143">
        <v>1</v>
      </c>
      <c r="K1143">
        <v>2877.4811197335698</v>
      </c>
      <c r="L1143" t="s">
        <v>16</v>
      </c>
      <c r="M1143">
        <v>4</v>
      </c>
      <c r="N1143">
        <v>6</v>
      </c>
      <c r="O1143">
        <v>6.6666666666666599</v>
      </c>
      <c r="P1143">
        <v>1.3250387999999</v>
      </c>
      <c r="Q1143" t="s">
        <v>302</v>
      </c>
      <c r="R1143">
        <v>20</v>
      </c>
      <c r="S1143">
        <v>0.7</v>
      </c>
      <c r="T1143">
        <v>4</v>
      </c>
      <c r="U1143">
        <v>0.7</v>
      </c>
      <c r="V1143" t="s">
        <v>4</v>
      </c>
      <c r="W1143">
        <v>1</v>
      </c>
      <c r="X1143" t="s">
        <v>13</v>
      </c>
      <c r="Y1143">
        <v>3416.8281779025401</v>
      </c>
      <c r="Z1143">
        <v>3432.41885508105</v>
      </c>
      <c r="AA1143">
        <v>3608.63846649474</v>
      </c>
      <c r="AB1143">
        <v>603.91460970000003</v>
      </c>
      <c r="AC1143">
        <f>(K1143-Y1143)/Y1143</f>
        <v>-0.15785021373244904</v>
      </c>
      <c r="AD1143">
        <f>-AC1143</f>
        <v>0.15785021373244904</v>
      </c>
      <c r="AE1143">
        <f>P1143/AB1143</f>
        <v>2.1940830354445721E-3</v>
      </c>
    </row>
    <row r="1144" spans="1:31" x14ac:dyDescent="0.3">
      <c r="A1144" t="s">
        <v>302</v>
      </c>
      <c r="B1144">
        <v>20</v>
      </c>
      <c r="C1144">
        <v>0.7</v>
      </c>
      <c r="D1144" t="str">
        <f>CONCATENATE("OS=",C1144)</f>
        <v>OS=0.7</v>
      </c>
      <c r="E1144">
        <v>4</v>
      </c>
      <c r="F1144">
        <v>0.7</v>
      </c>
      <c r="G1144" t="str">
        <f>CONCATENATE("ρ=",F1144)</f>
        <v>ρ=0.7</v>
      </c>
      <c r="H1144" t="s">
        <v>4</v>
      </c>
      <c r="I1144" t="str">
        <f>CONCATENATE("μ=",H1144)</f>
        <v>μ=H</v>
      </c>
      <c r="J1144">
        <v>1</v>
      </c>
      <c r="K1144">
        <v>2877.4811197335698</v>
      </c>
      <c r="L1144" t="s">
        <v>15</v>
      </c>
      <c r="M1144">
        <v>5</v>
      </c>
      <c r="N1144">
        <v>6</v>
      </c>
      <c r="O1144">
        <v>6.6666666666666599</v>
      </c>
      <c r="P1144">
        <v>1.16640129999996</v>
      </c>
      <c r="Q1144" t="s">
        <v>302</v>
      </c>
      <c r="R1144">
        <v>20</v>
      </c>
      <c r="S1144">
        <v>0.7</v>
      </c>
      <c r="T1144">
        <v>4</v>
      </c>
      <c r="U1144">
        <v>0.7</v>
      </c>
      <c r="V1144" t="s">
        <v>4</v>
      </c>
      <c r="W1144">
        <v>1</v>
      </c>
      <c r="X1144" t="s">
        <v>13</v>
      </c>
      <c r="Y1144">
        <v>3416.8281779025401</v>
      </c>
      <c r="Z1144">
        <v>3432.41885508105</v>
      </c>
      <c r="AA1144">
        <v>3608.63846649474</v>
      </c>
      <c r="AB1144">
        <v>603.91460970000003</v>
      </c>
      <c r="AC1144">
        <f>(K1144-Y1144)/Y1144</f>
        <v>-0.15785021373244904</v>
      </c>
      <c r="AD1144">
        <f>-AC1144</f>
        <v>0.15785021373244904</v>
      </c>
      <c r="AE1144">
        <f>P1144/AB1144</f>
        <v>1.9314010313136493E-3</v>
      </c>
    </row>
    <row r="1145" spans="1:31" x14ac:dyDescent="0.3">
      <c r="A1145" t="s">
        <v>269</v>
      </c>
      <c r="B1145">
        <v>30</v>
      </c>
      <c r="C1145">
        <v>0.7</v>
      </c>
      <c r="D1145" t="str">
        <f>CONCATENATE("OS=",C1145)</f>
        <v>OS=0.7</v>
      </c>
      <c r="E1145">
        <v>2</v>
      </c>
      <c r="F1145">
        <v>0.3</v>
      </c>
      <c r="G1145" t="str">
        <f>CONCATENATE("ρ=",F1145)</f>
        <v>ρ=0.3</v>
      </c>
      <c r="H1145" t="s">
        <v>6</v>
      </c>
      <c r="I1145" t="str">
        <f>CONCATENATE("μ=",H1145)</f>
        <v>μ=L</v>
      </c>
      <c r="J1145">
        <v>3</v>
      </c>
      <c r="K1145">
        <v>2875.1693194505601</v>
      </c>
      <c r="L1145" t="s">
        <v>31</v>
      </c>
      <c r="M1145">
        <v>0</v>
      </c>
      <c r="N1145">
        <v>8</v>
      </c>
      <c r="O1145">
        <v>3.3333333333333299</v>
      </c>
      <c r="P1145">
        <v>2.1373490999999301</v>
      </c>
      <c r="Q1145" t="s">
        <v>269</v>
      </c>
      <c r="R1145">
        <v>30</v>
      </c>
      <c r="S1145">
        <v>0.7</v>
      </c>
      <c r="T1145">
        <v>2</v>
      </c>
      <c r="U1145">
        <v>0.3</v>
      </c>
      <c r="V1145" t="s">
        <v>6</v>
      </c>
      <c r="W1145">
        <v>3</v>
      </c>
      <c r="X1145" t="s">
        <v>13</v>
      </c>
      <c r="Y1145">
        <v>2818.85631855776</v>
      </c>
      <c r="Z1145">
        <v>2818.85631855776</v>
      </c>
      <c r="AA1145">
        <v>2818.85631855776</v>
      </c>
      <c r="AB1145">
        <v>1149.0972575999899</v>
      </c>
      <c r="AC1145">
        <f>(K1145-Y1145)/Y1145</f>
        <v>1.9977251242664296E-2</v>
      </c>
      <c r="AD1145">
        <f>-AC1145</f>
        <v>-1.9977251242664296E-2</v>
      </c>
      <c r="AE1145">
        <f>P1145/AB1145</f>
        <v>1.8600245417555062E-3</v>
      </c>
    </row>
    <row r="1146" spans="1:31" x14ac:dyDescent="0.3">
      <c r="A1146" t="s">
        <v>269</v>
      </c>
      <c r="B1146">
        <v>30</v>
      </c>
      <c r="C1146">
        <v>0.7</v>
      </c>
      <c r="D1146" t="str">
        <f>CONCATENATE("OS=",C1146)</f>
        <v>OS=0.7</v>
      </c>
      <c r="E1146">
        <v>2</v>
      </c>
      <c r="F1146">
        <v>0.3</v>
      </c>
      <c r="G1146" t="str">
        <f>CONCATENATE("ρ=",F1146)</f>
        <v>ρ=0.3</v>
      </c>
      <c r="H1146" t="s">
        <v>6</v>
      </c>
      <c r="I1146" t="str">
        <f>CONCATENATE("μ=",H1146)</f>
        <v>μ=L</v>
      </c>
      <c r="J1146">
        <v>3</v>
      </c>
      <c r="K1146">
        <v>2875.1693194505601</v>
      </c>
      <c r="L1146" t="s">
        <v>30</v>
      </c>
      <c r="M1146">
        <v>3</v>
      </c>
      <c r="N1146">
        <v>8</v>
      </c>
      <c r="O1146">
        <v>3.3333333333333299</v>
      </c>
      <c r="P1146">
        <v>2.0929194999998799</v>
      </c>
      <c r="Q1146" t="s">
        <v>269</v>
      </c>
      <c r="R1146">
        <v>30</v>
      </c>
      <c r="S1146">
        <v>0.7</v>
      </c>
      <c r="T1146">
        <v>2</v>
      </c>
      <c r="U1146">
        <v>0.3</v>
      </c>
      <c r="V1146" t="s">
        <v>6</v>
      </c>
      <c r="W1146">
        <v>3</v>
      </c>
      <c r="X1146" t="s">
        <v>13</v>
      </c>
      <c r="Y1146">
        <v>2818.85631855776</v>
      </c>
      <c r="Z1146">
        <v>2818.85631855776</v>
      </c>
      <c r="AA1146">
        <v>2818.85631855776</v>
      </c>
      <c r="AB1146">
        <v>1149.0972575999899</v>
      </c>
      <c r="AC1146">
        <f>(K1146-Y1146)/Y1146</f>
        <v>1.9977251242664296E-2</v>
      </c>
      <c r="AD1146">
        <f>-AC1146</f>
        <v>-1.9977251242664296E-2</v>
      </c>
      <c r="AE1146">
        <f>P1146/AB1146</f>
        <v>1.8213597553710654E-3</v>
      </c>
    </row>
    <row r="1147" spans="1:31" x14ac:dyDescent="0.3">
      <c r="A1147" t="s">
        <v>269</v>
      </c>
      <c r="B1147">
        <v>30</v>
      </c>
      <c r="C1147">
        <v>0.7</v>
      </c>
      <c r="D1147" t="str">
        <f>CONCATENATE("OS=",C1147)</f>
        <v>OS=0.7</v>
      </c>
      <c r="E1147">
        <v>2</v>
      </c>
      <c r="F1147">
        <v>0.3</v>
      </c>
      <c r="G1147" t="str">
        <f>CONCATENATE("ρ=",F1147)</f>
        <v>ρ=0.3</v>
      </c>
      <c r="H1147" t="s">
        <v>6</v>
      </c>
      <c r="I1147" t="str">
        <f>CONCATENATE("μ=",H1147)</f>
        <v>μ=L</v>
      </c>
      <c r="J1147">
        <v>3</v>
      </c>
      <c r="K1147">
        <v>2875.1693194505601</v>
      </c>
      <c r="L1147" t="s">
        <v>29</v>
      </c>
      <c r="M1147">
        <v>4</v>
      </c>
      <c r="N1147">
        <v>8</v>
      </c>
      <c r="O1147">
        <v>3.3333333333333299</v>
      </c>
      <c r="P1147">
        <v>2.36240300000008</v>
      </c>
      <c r="Q1147" t="s">
        <v>269</v>
      </c>
      <c r="R1147">
        <v>30</v>
      </c>
      <c r="S1147">
        <v>0.7</v>
      </c>
      <c r="T1147">
        <v>2</v>
      </c>
      <c r="U1147">
        <v>0.3</v>
      </c>
      <c r="V1147" t="s">
        <v>6</v>
      </c>
      <c r="W1147">
        <v>3</v>
      </c>
      <c r="X1147" t="s">
        <v>13</v>
      </c>
      <c r="Y1147">
        <v>2818.85631855776</v>
      </c>
      <c r="Z1147">
        <v>2818.85631855776</v>
      </c>
      <c r="AA1147">
        <v>2818.85631855776</v>
      </c>
      <c r="AB1147">
        <v>1149.0972575999899</v>
      </c>
      <c r="AC1147">
        <f>(K1147-Y1147)/Y1147</f>
        <v>1.9977251242664296E-2</v>
      </c>
      <c r="AD1147">
        <f>-AC1147</f>
        <v>-1.9977251242664296E-2</v>
      </c>
      <c r="AE1147">
        <f>P1147/AB1147</f>
        <v>2.0558773283770653E-3</v>
      </c>
    </row>
    <row r="1148" spans="1:31" x14ac:dyDescent="0.3">
      <c r="A1148" t="s">
        <v>269</v>
      </c>
      <c r="B1148">
        <v>30</v>
      </c>
      <c r="C1148">
        <v>0.7</v>
      </c>
      <c r="D1148" t="str">
        <f>CONCATENATE("OS=",C1148)</f>
        <v>OS=0.7</v>
      </c>
      <c r="E1148">
        <v>2</v>
      </c>
      <c r="F1148">
        <v>0.3</v>
      </c>
      <c r="G1148" t="str">
        <f>CONCATENATE("ρ=",F1148)</f>
        <v>ρ=0.3</v>
      </c>
      <c r="H1148" t="s">
        <v>6</v>
      </c>
      <c r="I1148" t="str">
        <f>CONCATENATE("μ=",H1148)</f>
        <v>μ=L</v>
      </c>
      <c r="J1148">
        <v>3</v>
      </c>
      <c r="K1148">
        <v>2875.1693194505601</v>
      </c>
      <c r="L1148" t="s">
        <v>28</v>
      </c>
      <c r="M1148">
        <v>5</v>
      </c>
      <c r="N1148">
        <v>8</v>
      </c>
      <c r="O1148">
        <v>3.3333333333333299</v>
      </c>
      <c r="P1148">
        <v>2.28392299999995</v>
      </c>
      <c r="Q1148" t="s">
        <v>269</v>
      </c>
      <c r="R1148">
        <v>30</v>
      </c>
      <c r="S1148">
        <v>0.7</v>
      </c>
      <c r="T1148">
        <v>2</v>
      </c>
      <c r="U1148">
        <v>0.3</v>
      </c>
      <c r="V1148" t="s">
        <v>6</v>
      </c>
      <c r="W1148">
        <v>3</v>
      </c>
      <c r="X1148" t="s">
        <v>13</v>
      </c>
      <c r="Y1148">
        <v>2818.85631855776</v>
      </c>
      <c r="Z1148">
        <v>2818.85631855776</v>
      </c>
      <c r="AA1148">
        <v>2818.85631855776</v>
      </c>
      <c r="AB1148">
        <v>1149.0972575999899</v>
      </c>
      <c r="AC1148">
        <f>(K1148-Y1148)/Y1148</f>
        <v>1.9977251242664296E-2</v>
      </c>
      <c r="AD1148">
        <f>-AC1148</f>
        <v>-1.9977251242664296E-2</v>
      </c>
      <c r="AE1148">
        <f>P1148/AB1148</f>
        <v>1.9875802373509814E-3</v>
      </c>
    </row>
    <row r="1149" spans="1:31" x14ac:dyDescent="0.3">
      <c r="A1149" t="s">
        <v>295</v>
      </c>
      <c r="B1149">
        <v>60</v>
      </c>
      <c r="C1149">
        <v>0.7</v>
      </c>
      <c r="D1149" t="str">
        <f>CONCATENATE("OS=",C1149)</f>
        <v>OS=0.7</v>
      </c>
      <c r="E1149">
        <v>4</v>
      </c>
      <c r="F1149">
        <v>0.3</v>
      </c>
      <c r="G1149" t="str">
        <f>CONCATENATE("ρ=",F1149)</f>
        <v>ρ=0.3</v>
      </c>
      <c r="H1149" t="s">
        <v>6</v>
      </c>
      <c r="I1149" t="str">
        <f>CONCATENATE("μ=",H1149)</f>
        <v>μ=L</v>
      </c>
      <c r="J1149">
        <v>5</v>
      </c>
      <c r="K1149">
        <v>2869.0278097133601</v>
      </c>
      <c r="L1149" t="s">
        <v>21</v>
      </c>
      <c r="M1149">
        <v>0</v>
      </c>
      <c r="N1149">
        <v>7</v>
      </c>
      <c r="O1149">
        <v>6.6666666666666599</v>
      </c>
      <c r="P1149">
        <v>13.8160311999999</v>
      </c>
      <c r="Q1149" t="s">
        <v>295</v>
      </c>
      <c r="R1149">
        <v>60</v>
      </c>
      <c r="S1149">
        <v>0.7</v>
      </c>
      <c r="T1149">
        <v>4</v>
      </c>
      <c r="U1149">
        <v>0.3</v>
      </c>
      <c r="V1149" t="s">
        <v>6</v>
      </c>
      <c r="W1149">
        <v>5</v>
      </c>
      <c r="X1149" t="s">
        <v>13</v>
      </c>
      <c r="Y1149">
        <v>3024.3826765260901</v>
      </c>
      <c r="Z1149">
        <v>3024.3826765260901</v>
      </c>
      <c r="AA1149">
        <v>90000000000</v>
      </c>
      <c r="AB1149">
        <v>1500.6106188000099</v>
      </c>
      <c r="AC1149">
        <f>(K1149-Y1149)/Y1149</f>
        <v>-5.1367463521903252E-2</v>
      </c>
      <c r="AD1149">
        <f>-AC1149</f>
        <v>5.1367463521903252E-2</v>
      </c>
      <c r="AE1149">
        <f>P1149/AB1149</f>
        <v>9.2069395130951002E-3</v>
      </c>
    </row>
    <row r="1150" spans="1:31" x14ac:dyDescent="0.3">
      <c r="A1150" t="s">
        <v>295</v>
      </c>
      <c r="B1150">
        <v>60</v>
      </c>
      <c r="C1150">
        <v>0.7</v>
      </c>
      <c r="D1150" t="str">
        <f>CONCATENATE("OS=",C1150)</f>
        <v>OS=0.7</v>
      </c>
      <c r="E1150">
        <v>4</v>
      </c>
      <c r="F1150">
        <v>0.3</v>
      </c>
      <c r="G1150" t="str">
        <f>CONCATENATE("ρ=",F1150)</f>
        <v>ρ=0.3</v>
      </c>
      <c r="H1150" t="s">
        <v>6</v>
      </c>
      <c r="I1150" t="str">
        <f>CONCATENATE("μ=",H1150)</f>
        <v>μ=L</v>
      </c>
      <c r="J1150">
        <v>5</v>
      </c>
      <c r="K1150">
        <v>2869.0278097133601</v>
      </c>
      <c r="L1150" t="s">
        <v>20</v>
      </c>
      <c r="M1150">
        <v>3</v>
      </c>
      <c r="N1150">
        <v>7</v>
      </c>
      <c r="O1150">
        <v>6.6666666666666599</v>
      </c>
      <c r="P1150">
        <v>18.287768700000001</v>
      </c>
      <c r="Q1150" t="s">
        <v>295</v>
      </c>
      <c r="R1150">
        <v>60</v>
      </c>
      <c r="S1150">
        <v>0.7</v>
      </c>
      <c r="T1150">
        <v>4</v>
      </c>
      <c r="U1150">
        <v>0.3</v>
      </c>
      <c r="V1150" t="s">
        <v>6</v>
      </c>
      <c r="W1150">
        <v>5</v>
      </c>
      <c r="X1150" t="s">
        <v>13</v>
      </c>
      <c r="Y1150">
        <v>3024.3826765260901</v>
      </c>
      <c r="Z1150">
        <v>3024.3826765260901</v>
      </c>
      <c r="AA1150">
        <v>90000000000</v>
      </c>
      <c r="AB1150">
        <v>1500.6106188000099</v>
      </c>
      <c r="AC1150">
        <f>(K1150-Y1150)/Y1150</f>
        <v>-5.1367463521903252E-2</v>
      </c>
      <c r="AD1150">
        <f>-AC1150</f>
        <v>5.1367463521903252E-2</v>
      </c>
      <c r="AE1150">
        <f>P1150/AB1150</f>
        <v>1.2186884772696159E-2</v>
      </c>
    </row>
    <row r="1151" spans="1:31" x14ac:dyDescent="0.3">
      <c r="A1151" t="s">
        <v>295</v>
      </c>
      <c r="B1151">
        <v>60</v>
      </c>
      <c r="C1151">
        <v>0.7</v>
      </c>
      <c r="D1151" t="str">
        <f>CONCATENATE("OS=",C1151)</f>
        <v>OS=0.7</v>
      </c>
      <c r="E1151">
        <v>4</v>
      </c>
      <c r="F1151">
        <v>0.3</v>
      </c>
      <c r="G1151" t="str">
        <f>CONCATENATE("ρ=",F1151)</f>
        <v>ρ=0.3</v>
      </c>
      <c r="H1151" t="s">
        <v>6</v>
      </c>
      <c r="I1151" t="str">
        <f>CONCATENATE("μ=",H1151)</f>
        <v>μ=L</v>
      </c>
      <c r="J1151">
        <v>5</v>
      </c>
      <c r="K1151">
        <v>2869.0278097133601</v>
      </c>
      <c r="L1151" t="s">
        <v>19</v>
      </c>
      <c r="M1151">
        <v>4</v>
      </c>
      <c r="N1151">
        <v>7</v>
      </c>
      <c r="O1151">
        <v>6.6666666666666599</v>
      </c>
      <c r="P1151">
        <v>19.061103299998599</v>
      </c>
      <c r="Q1151" t="s">
        <v>295</v>
      </c>
      <c r="R1151">
        <v>60</v>
      </c>
      <c r="S1151">
        <v>0.7</v>
      </c>
      <c r="T1151">
        <v>4</v>
      </c>
      <c r="U1151">
        <v>0.3</v>
      </c>
      <c r="V1151" t="s">
        <v>6</v>
      </c>
      <c r="W1151">
        <v>5</v>
      </c>
      <c r="X1151" t="s">
        <v>13</v>
      </c>
      <c r="Y1151">
        <v>3024.3826765260901</v>
      </c>
      <c r="Z1151">
        <v>3024.3826765260901</v>
      </c>
      <c r="AA1151">
        <v>90000000000</v>
      </c>
      <c r="AB1151">
        <v>1500.6106188000099</v>
      </c>
      <c r="AC1151">
        <f>(K1151-Y1151)/Y1151</f>
        <v>-5.1367463521903252E-2</v>
      </c>
      <c r="AD1151">
        <f>-AC1151</f>
        <v>5.1367463521903252E-2</v>
      </c>
      <c r="AE1151">
        <f>P1151/AB1151</f>
        <v>1.2702231385808232E-2</v>
      </c>
    </row>
    <row r="1152" spans="1:31" x14ac:dyDescent="0.3">
      <c r="A1152" t="s">
        <v>295</v>
      </c>
      <c r="B1152">
        <v>60</v>
      </c>
      <c r="C1152">
        <v>0.7</v>
      </c>
      <c r="D1152" t="str">
        <f>CONCATENATE("OS=",C1152)</f>
        <v>OS=0.7</v>
      </c>
      <c r="E1152">
        <v>4</v>
      </c>
      <c r="F1152">
        <v>0.3</v>
      </c>
      <c r="G1152" t="str">
        <f>CONCATENATE("ρ=",F1152)</f>
        <v>ρ=0.3</v>
      </c>
      <c r="H1152" t="s">
        <v>6</v>
      </c>
      <c r="I1152" t="str">
        <f>CONCATENATE("μ=",H1152)</f>
        <v>μ=L</v>
      </c>
      <c r="J1152">
        <v>5</v>
      </c>
      <c r="K1152">
        <v>2869.0278097133601</v>
      </c>
      <c r="L1152" t="s">
        <v>18</v>
      </c>
      <c r="M1152">
        <v>5</v>
      </c>
      <c r="N1152">
        <v>7</v>
      </c>
      <c r="O1152">
        <v>6.6666666666666599</v>
      </c>
      <c r="P1152">
        <v>16.976658499999701</v>
      </c>
      <c r="Q1152" t="s">
        <v>295</v>
      </c>
      <c r="R1152">
        <v>60</v>
      </c>
      <c r="S1152">
        <v>0.7</v>
      </c>
      <c r="T1152">
        <v>4</v>
      </c>
      <c r="U1152">
        <v>0.3</v>
      </c>
      <c r="V1152" t="s">
        <v>6</v>
      </c>
      <c r="W1152">
        <v>5</v>
      </c>
      <c r="X1152" t="s">
        <v>13</v>
      </c>
      <c r="Y1152">
        <v>3024.3826765260901</v>
      </c>
      <c r="Z1152">
        <v>3024.3826765260901</v>
      </c>
      <c r="AA1152">
        <v>90000000000</v>
      </c>
      <c r="AB1152">
        <v>1500.6106188000099</v>
      </c>
      <c r="AC1152">
        <f>(K1152-Y1152)/Y1152</f>
        <v>-5.1367463521903252E-2</v>
      </c>
      <c r="AD1152">
        <f>-AC1152</f>
        <v>5.1367463521903252E-2</v>
      </c>
      <c r="AE1152">
        <f>P1152/AB1152</f>
        <v>1.1313166978370037E-2</v>
      </c>
    </row>
    <row r="1153" spans="1:31" x14ac:dyDescent="0.3">
      <c r="A1153" t="s">
        <v>282</v>
      </c>
      <c r="B1153">
        <v>30</v>
      </c>
      <c r="C1153">
        <v>0.7</v>
      </c>
      <c r="D1153" t="str">
        <f>CONCATENATE("OS=",C1153)</f>
        <v>OS=0.7</v>
      </c>
      <c r="E1153">
        <v>4</v>
      </c>
      <c r="F1153">
        <v>0.7</v>
      </c>
      <c r="G1153" t="str">
        <f>CONCATENATE("ρ=",F1153)</f>
        <v>ρ=0.7</v>
      </c>
      <c r="H1153" t="s">
        <v>6</v>
      </c>
      <c r="I1153" t="str">
        <f>CONCATENATE("μ=",H1153)</f>
        <v>μ=L</v>
      </c>
      <c r="J1153">
        <v>1</v>
      </c>
      <c r="K1153">
        <v>2868.2618322102398</v>
      </c>
      <c r="L1153" t="s">
        <v>21</v>
      </c>
      <c r="M1153">
        <v>0</v>
      </c>
      <c r="N1153">
        <v>7</v>
      </c>
      <c r="O1153">
        <v>6.6666666666666599</v>
      </c>
      <c r="P1153">
        <v>1.86578439999993</v>
      </c>
      <c r="Q1153" t="s">
        <v>282</v>
      </c>
      <c r="R1153">
        <v>30</v>
      </c>
      <c r="S1153">
        <v>0.7</v>
      </c>
      <c r="T1153">
        <v>4</v>
      </c>
      <c r="U1153">
        <v>0.7</v>
      </c>
      <c r="V1153" t="s">
        <v>6</v>
      </c>
      <c r="W1153">
        <v>1</v>
      </c>
      <c r="X1153" t="s">
        <v>13</v>
      </c>
      <c r="Y1153">
        <v>3047.1862852612098</v>
      </c>
      <c r="Z1153">
        <v>3054.32480264573</v>
      </c>
      <c r="AA1153">
        <v>3127.1933741887401</v>
      </c>
      <c r="AB1153">
        <v>895.26107899999897</v>
      </c>
      <c r="AC1153">
        <f>(K1153-Y1153)/Y1153</f>
        <v>-5.8717924111302666E-2</v>
      </c>
      <c r="AD1153">
        <f>-AC1153</f>
        <v>5.8717924111302666E-2</v>
      </c>
      <c r="AE1153">
        <f>P1153/AB1153</f>
        <v>2.0840673673471872E-3</v>
      </c>
    </row>
    <row r="1154" spans="1:31" x14ac:dyDescent="0.3">
      <c r="A1154" t="s">
        <v>282</v>
      </c>
      <c r="B1154">
        <v>30</v>
      </c>
      <c r="C1154">
        <v>0.7</v>
      </c>
      <c r="D1154" t="str">
        <f>CONCATENATE("OS=",C1154)</f>
        <v>OS=0.7</v>
      </c>
      <c r="E1154">
        <v>4</v>
      </c>
      <c r="F1154">
        <v>0.7</v>
      </c>
      <c r="G1154" t="str">
        <f>CONCATENATE("ρ=",F1154)</f>
        <v>ρ=0.7</v>
      </c>
      <c r="H1154" t="s">
        <v>6</v>
      </c>
      <c r="I1154" t="str">
        <f>CONCATENATE("μ=",H1154)</f>
        <v>μ=L</v>
      </c>
      <c r="J1154">
        <v>1</v>
      </c>
      <c r="K1154">
        <v>2868.2618322102398</v>
      </c>
      <c r="L1154" t="s">
        <v>20</v>
      </c>
      <c r="M1154">
        <v>3</v>
      </c>
      <c r="N1154">
        <v>7</v>
      </c>
      <c r="O1154">
        <v>6.6666666666666599</v>
      </c>
      <c r="P1154">
        <v>1.80646429999978</v>
      </c>
      <c r="Q1154" t="s">
        <v>282</v>
      </c>
      <c r="R1154">
        <v>30</v>
      </c>
      <c r="S1154">
        <v>0.7</v>
      </c>
      <c r="T1154">
        <v>4</v>
      </c>
      <c r="U1154">
        <v>0.7</v>
      </c>
      <c r="V1154" t="s">
        <v>6</v>
      </c>
      <c r="W1154">
        <v>1</v>
      </c>
      <c r="X1154" t="s">
        <v>13</v>
      </c>
      <c r="Y1154">
        <v>3047.1862852612098</v>
      </c>
      <c r="Z1154">
        <v>3054.32480264573</v>
      </c>
      <c r="AA1154">
        <v>3127.1933741887401</v>
      </c>
      <c r="AB1154">
        <v>895.26107899999897</v>
      </c>
      <c r="AC1154">
        <f>(K1154-Y1154)/Y1154</f>
        <v>-5.8717924111302666E-2</v>
      </c>
      <c r="AD1154">
        <f>-AC1154</f>
        <v>5.8717924111302666E-2</v>
      </c>
      <c r="AE1154">
        <f>P1154/AB1154</f>
        <v>2.0178072546363675E-3</v>
      </c>
    </row>
    <row r="1155" spans="1:31" x14ac:dyDescent="0.3">
      <c r="A1155" t="s">
        <v>282</v>
      </c>
      <c r="B1155">
        <v>30</v>
      </c>
      <c r="C1155">
        <v>0.7</v>
      </c>
      <c r="D1155" t="str">
        <f>CONCATENATE("OS=",C1155)</f>
        <v>OS=0.7</v>
      </c>
      <c r="E1155">
        <v>4</v>
      </c>
      <c r="F1155">
        <v>0.7</v>
      </c>
      <c r="G1155" t="str">
        <f>CONCATENATE("ρ=",F1155)</f>
        <v>ρ=0.7</v>
      </c>
      <c r="H1155" t="s">
        <v>6</v>
      </c>
      <c r="I1155" t="str">
        <f>CONCATENATE("μ=",H1155)</f>
        <v>μ=L</v>
      </c>
      <c r="J1155">
        <v>1</v>
      </c>
      <c r="K1155">
        <v>2868.2618322102398</v>
      </c>
      <c r="L1155" t="s">
        <v>19</v>
      </c>
      <c r="M1155">
        <v>4</v>
      </c>
      <c r="N1155">
        <v>7</v>
      </c>
      <c r="O1155">
        <v>6.6666666666666599</v>
      </c>
      <c r="P1155">
        <v>1.99805179999975</v>
      </c>
      <c r="Q1155" t="s">
        <v>282</v>
      </c>
      <c r="R1155">
        <v>30</v>
      </c>
      <c r="S1155">
        <v>0.7</v>
      </c>
      <c r="T1155">
        <v>4</v>
      </c>
      <c r="U1155">
        <v>0.7</v>
      </c>
      <c r="V1155" t="s">
        <v>6</v>
      </c>
      <c r="W1155">
        <v>1</v>
      </c>
      <c r="X1155" t="s">
        <v>13</v>
      </c>
      <c r="Y1155">
        <v>3047.1862852612098</v>
      </c>
      <c r="Z1155">
        <v>3054.32480264573</v>
      </c>
      <c r="AA1155">
        <v>3127.1933741887401</v>
      </c>
      <c r="AB1155">
        <v>895.26107899999897</v>
      </c>
      <c r="AC1155">
        <f>(K1155-Y1155)/Y1155</f>
        <v>-5.8717924111302666E-2</v>
      </c>
      <c r="AD1155">
        <f>-AC1155</f>
        <v>5.8717924111302666E-2</v>
      </c>
      <c r="AE1155">
        <f>P1155/AB1155</f>
        <v>2.2318090743222762E-3</v>
      </c>
    </row>
    <row r="1156" spans="1:31" x14ac:dyDescent="0.3">
      <c r="A1156" t="s">
        <v>282</v>
      </c>
      <c r="B1156">
        <v>30</v>
      </c>
      <c r="C1156">
        <v>0.7</v>
      </c>
      <c r="D1156" t="str">
        <f>CONCATENATE("OS=",C1156)</f>
        <v>OS=0.7</v>
      </c>
      <c r="E1156">
        <v>4</v>
      </c>
      <c r="F1156">
        <v>0.7</v>
      </c>
      <c r="G1156" t="str">
        <f>CONCATENATE("ρ=",F1156)</f>
        <v>ρ=0.7</v>
      </c>
      <c r="H1156" t="s">
        <v>6</v>
      </c>
      <c r="I1156" t="str">
        <f>CONCATENATE("μ=",H1156)</f>
        <v>μ=L</v>
      </c>
      <c r="J1156">
        <v>1</v>
      </c>
      <c r="K1156">
        <v>2868.2618322102398</v>
      </c>
      <c r="L1156" t="s">
        <v>18</v>
      </c>
      <c r="M1156">
        <v>5</v>
      </c>
      <c r="N1156">
        <v>7</v>
      </c>
      <c r="O1156">
        <v>6.6666666666666599</v>
      </c>
      <c r="P1156">
        <v>1.9507781000002</v>
      </c>
      <c r="Q1156" t="s">
        <v>282</v>
      </c>
      <c r="R1156">
        <v>30</v>
      </c>
      <c r="S1156">
        <v>0.7</v>
      </c>
      <c r="T1156">
        <v>4</v>
      </c>
      <c r="U1156">
        <v>0.7</v>
      </c>
      <c r="V1156" t="s">
        <v>6</v>
      </c>
      <c r="W1156">
        <v>1</v>
      </c>
      <c r="X1156" t="s">
        <v>13</v>
      </c>
      <c r="Y1156">
        <v>3047.1862852612098</v>
      </c>
      <c r="Z1156">
        <v>3054.32480264573</v>
      </c>
      <c r="AA1156">
        <v>3127.1933741887401</v>
      </c>
      <c r="AB1156">
        <v>895.26107899999897</v>
      </c>
      <c r="AC1156">
        <f>(K1156-Y1156)/Y1156</f>
        <v>-5.8717924111302666E-2</v>
      </c>
      <c r="AD1156">
        <f>-AC1156</f>
        <v>5.8717924111302666E-2</v>
      </c>
      <c r="AE1156">
        <f>P1156/AB1156</f>
        <v>2.179004701264582E-3</v>
      </c>
    </row>
    <row r="1157" spans="1:31" x14ac:dyDescent="0.3">
      <c r="A1157" t="s">
        <v>260</v>
      </c>
      <c r="B1157">
        <v>30</v>
      </c>
      <c r="C1157">
        <v>0.7</v>
      </c>
      <c r="D1157" t="str">
        <f>CONCATENATE("OS=",C1157)</f>
        <v>OS=0.7</v>
      </c>
      <c r="E1157">
        <v>2</v>
      </c>
      <c r="F1157">
        <v>0.7</v>
      </c>
      <c r="G1157" t="str">
        <f>CONCATENATE("ρ=",F1157)</f>
        <v>ρ=0.7</v>
      </c>
      <c r="H1157" t="s">
        <v>4</v>
      </c>
      <c r="I1157" t="str">
        <f>CONCATENATE("μ=",H1157)</f>
        <v>μ=H</v>
      </c>
      <c r="J1157">
        <v>4</v>
      </c>
      <c r="K1157">
        <v>2866.6855099515001</v>
      </c>
      <c r="L1157" t="s">
        <v>31</v>
      </c>
      <c r="M1157">
        <v>0</v>
      </c>
      <c r="N1157">
        <v>8</v>
      </c>
      <c r="O1157">
        <v>3.3333333333333299</v>
      </c>
      <c r="P1157">
        <v>1.4856268000003101</v>
      </c>
      <c r="Q1157" t="s">
        <v>260</v>
      </c>
      <c r="R1157">
        <v>30</v>
      </c>
      <c r="S1157">
        <v>0.7</v>
      </c>
      <c r="T1157">
        <v>2</v>
      </c>
      <c r="U1157">
        <v>0.7</v>
      </c>
      <c r="V1157" t="s">
        <v>4</v>
      </c>
      <c r="W1157">
        <v>4</v>
      </c>
      <c r="X1157" t="s">
        <v>13</v>
      </c>
      <c r="Y1157">
        <v>2628.2003088942201</v>
      </c>
      <c r="Z1157">
        <v>2628.2003088942201</v>
      </c>
      <c r="AA1157">
        <v>2628.2003088942201</v>
      </c>
      <c r="AB1157">
        <v>710.21506000000204</v>
      </c>
      <c r="AC1157">
        <f>(K1157-Y1157)/Y1157</f>
        <v>9.074087703673521E-2</v>
      </c>
      <c r="AD1157">
        <f>-AC1157</f>
        <v>-9.074087703673521E-2</v>
      </c>
      <c r="AE1157">
        <f>P1157/AB1157</f>
        <v>2.0917985039634415E-3</v>
      </c>
    </row>
    <row r="1158" spans="1:31" x14ac:dyDescent="0.3">
      <c r="A1158" t="s">
        <v>260</v>
      </c>
      <c r="B1158">
        <v>30</v>
      </c>
      <c r="C1158">
        <v>0.7</v>
      </c>
      <c r="D1158" t="str">
        <f>CONCATENATE("OS=",C1158)</f>
        <v>OS=0.7</v>
      </c>
      <c r="E1158">
        <v>2</v>
      </c>
      <c r="F1158">
        <v>0.7</v>
      </c>
      <c r="G1158" t="str">
        <f>CONCATENATE("ρ=",F1158)</f>
        <v>ρ=0.7</v>
      </c>
      <c r="H1158" t="s">
        <v>4</v>
      </c>
      <c r="I1158" t="str">
        <f>CONCATENATE("μ=",H1158)</f>
        <v>μ=H</v>
      </c>
      <c r="J1158">
        <v>4</v>
      </c>
      <c r="K1158">
        <v>2866.6855099515001</v>
      </c>
      <c r="L1158" t="s">
        <v>30</v>
      </c>
      <c r="M1158">
        <v>3</v>
      </c>
      <c r="N1158">
        <v>8</v>
      </c>
      <c r="O1158">
        <v>3.3333333333333299</v>
      </c>
      <c r="P1158">
        <v>1.46915410000019</v>
      </c>
      <c r="Q1158" t="s">
        <v>260</v>
      </c>
      <c r="R1158">
        <v>30</v>
      </c>
      <c r="S1158">
        <v>0.7</v>
      </c>
      <c r="T1158">
        <v>2</v>
      </c>
      <c r="U1158">
        <v>0.7</v>
      </c>
      <c r="V1158" t="s">
        <v>4</v>
      </c>
      <c r="W1158">
        <v>4</v>
      </c>
      <c r="X1158" t="s">
        <v>13</v>
      </c>
      <c r="Y1158">
        <v>2628.2003088942201</v>
      </c>
      <c r="Z1158">
        <v>2628.2003088942201</v>
      </c>
      <c r="AA1158">
        <v>2628.2003088942201</v>
      </c>
      <c r="AB1158">
        <v>710.21506000000204</v>
      </c>
      <c r="AC1158">
        <f>(K1158-Y1158)/Y1158</f>
        <v>9.074087703673521E-2</v>
      </c>
      <c r="AD1158">
        <f>-AC1158</f>
        <v>-9.074087703673521E-2</v>
      </c>
      <c r="AE1158">
        <f>P1158/AB1158</f>
        <v>2.0686045435310621E-3</v>
      </c>
    </row>
    <row r="1159" spans="1:31" x14ac:dyDescent="0.3">
      <c r="A1159" t="s">
        <v>260</v>
      </c>
      <c r="B1159">
        <v>30</v>
      </c>
      <c r="C1159">
        <v>0.7</v>
      </c>
      <c r="D1159" t="str">
        <f>CONCATENATE("OS=",C1159)</f>
        <v>OS=0.7</v>
      </c>
      <c r="E1159">
        <v>2</v>
      </c>
      <c r="F1159">
        <v>0.7</v>
      </c>
      <c r="G1159" t="str">
        <f>CONCATENATE("ρ=",F1159)</f>
        <v>ρ=0.7</v>
      </c>
      <c r="H1159" t="s">
        <v>4</v>
      </c>
      <c r="I1159" t="str">
        <f>CONCATENATE("μ=",H1159)</f>
        <v>μ=H</v>
      </c>
      <c r="J1159">
        <v>4</v>
      </c>
      <c r="K1159">
        <v>2866.6855099515001</v>
      </c>
      <c r="L1159" t="s">
        <v>29</v>
      </c>
      <c r="M1159">
        <v>4</v>
      </c>
      <c r="N1159">
        <v>8</v>
      </c>
      <c r="O1159">
        <v>3.3333333333333299</v>
      </c>
      <c r="P1159">
        <v>1.46678250000013</v>
      </c>
      <c r="Q1159" t="s">
        <v>260</v>
      </c>
      <c r="R1159">
        <v>30</v>
      </c>
      <c r="S1159">
        <v>0.7</v>
      </c>
      <c r="T1159">
        <v>2</v>
      </c>
      <c r="U1159">
        <v>0.7</v>
      </c>
      <c r="V1159" t="s">
        <v>4</v>
      </c>
      <c r="W1159">
        <v>4</v>
      </c>
      <c r="X1159" t="s">
        <v>13</v>
      </c>
      <c r="Y1159">
        <v>2628.2003088942201</v>
      </c>
      <c r="Z1159">
        <v>2628.2003088942201</v>
      </c>
      <c r="AA1159">
        <v>2628.2003088942201</v>
      </c>
      <c r="AB1159">
        <v>710.21506000000204</v>
      </c>
      <c r="AC1159">
        <f>(K1159-Y1159)/Y1159</f>
        <v>9.074087703673521E-2</v>
      </c>
      <c r="AD1159">
        <f>-AC1159</f>
        <v>-9.074087703673521E-2</v>
      </c>
      <c r="AE1159">
        <f>P1159/AB1159</f>
        <v>2.0652652733104894E-3</v>
      </c>
    </row>
    <row r="1160" spans="1:31" x14ac:dyDescent="0.3">
      <c r="A1160" t="s">
        <v>260</v>
      </c>
      <c r="B1160">
        <v>30</v>
      </c>
      <c r="C1160">
        <v>0.7</v>
      </c>
      <c r="D1160" t="str">
        <f>CONCATENATE("OS=",C1160)</f>
        <v>OS=0.7</v>
      </c>
      <c r="E1160">
        <v>2</v>
      </c>
      <c r="F1160">
        <v>0.7</v>
      </c>
      <c r="G1160" t="str">
        <f>CONCATENATE("ρ=",F1160)</f>
        <v>ρ=0.7</v>
      </c>
      <c r="H1160" t="s">
        <v>4</v>
      </c>
      <c r="I1160" t="str">
        <f>CONCATENATE("μ=",H1160)</f>
        <v>μ=H</v>
      </c>
      <c r="J1160">
        <v>4</v>
      </c>
      <c r="K1160">
        <v>2866.6855099515001</v>
      </c>
      <c r="L1160" t="s">
        <v>28</v>
      </c>
      <c r="M1160">
        <v>5</v>
      </c>
      <c r="N1160">
        <v>8</v>
      </c>
      <c r="O1160">
        <v>3.3333333333333299</v>
      </c>
      <c r="P1160">
        <v>1.51164319999998</v>
      </c>
      <c r="Q1160" t="s">
        <v>260</v>
      </c>
      <c r="R1160">
        <v>30</v>
      </c>
      <c r="S1160">
        <v>0.7</v>
      </c>
      <c r="T1160">
        <v>2</v>
      </c>
      <c r="U1160">
        <v>0.7</v>
      </c>
      <c r="V1160" t="s">
        <v>4</v>
      </c>
      <c r="W1160">
        <v>4</v>
      </c>
      <c r="X1160" t="s">
        <v>13</v>
      </c>
      <c r="Y1160">
        <v>2628.2003088942201</v>
      </c>
      <c r="Z1160">
        <v>2628.2003088942201</v>
      </c>
      <c r="AA1160">
        <v>2628.2003088942201</v>
      </c>
      <c r="AB1160">
        <v>710.21506000000204</v>
      </c>
      <c r="AC1160">
        <f>(K1160-Y1160)/Y1160</f>
        <v>9.074087703673521E-2</v>
      </c>
      <c r="AD1160">
        <f>-AC1160</f>
        <v>-9.074087703673521E-2</v>
      </c>
      <c r="AE1160">
        <f>P1160/AB1160</f>
        <v>2.1284302250644694E-3</v>
      </c>
    </row>
    <row r="1161" spans="1:31" x14ac:dyDescent="0.3">
      <c r="A1161" t="s">
        <v>287</v>
      </c>
      <c r="B1161">
        <v>30</v>
      </c>
      <c r="C1161">
        <v>0.7</v>
      </c>
      <c r="D1161" t="str">
        <f>CONCATENATE("OS=",C1161)</f>
        <v>OS=0.7</v>
      </c>
      <c r="E1161">
        <v>2</v>
      </c>
      <c r="F1161">
        <v>0.7</v>
      </c>
      <c r="G1161" t="str">
        <f>CONCATENATE("ρ=",F1161)</f>
        <v>ρ=0.7</v>
      </c>
      <c r="H1161" t="s">
        <v>4</v>
      </c>
      <c r="I1161" t="str">
        <f>CONCATENATE("μ=",H1161)</f>
        <v>μ=H</v>
      </c>
      <c r="J1161">
        <v>1</v>
      </c>
      <c r="K1161">
        <v>2865.16296976491</v>
      </c>
      <c r="L1161" t="s">
        <v>25</v>
      </c>
      <c r="M1161">
        <v>4</v>
      </c>
      <c r="N1161">
        <v>9</v>
      </c>
      <c r="O1161">
        <v>3.3333333333333299</v>
      </c>
      <c r="P1161">
        <v>3.3324889999998901</v>
      </c>
      <c r="Q1161" t="s">
        <v>287</v>
      </c>
      <c r="R1161">
        <v>30</v>
      </c>
      <c r="S1161">
        <v>0.7</v>
      </c>
      <c r="T1161">
        <v>2</v>
      </c>
      <c r="U1161">
        <v>0.7</v>
      </c>
      <c r="V1161" t="s">
        <v>4</v>
      </c>
      <c r="W1161">
        <v>1</v>
      </c>
      <c r="X1161" t="s">
        <v>13</v>
      </c>
      <c r="Y1161">
        <v>3093.7495609472699</v>
      </c>
      <c r="Z1161">
        <v>3093.7495609472699</v>
      </c>
      <c r="AA1161">
        <v>3093.7495609472699</v>
      </c>
      <c r="AB1161">
        <v>1416.2800731999901</v>
      </c>
      <c r="AC1161">
        <f>(K1161-Y1161)/Y1161</f>
        <v>-7.3886585413322631E-2</v>
      </c>
      <c r="AD1161">
        <f>-AC1161</f>
        <v>7.3886585413322631E-2</v>
      </c>
      <c r="AE1161">
        <f>P1161/AB1161</f>
        <v>2.3529872820072617E-3</v>
      </c>
    </row>
    <row r="1162" spans="1:31" x14ac:dyDescent="0.3">
      <c r="A1162" t="s">
        <v>301</v>
      </c>
      <c r="B1162">
        <v>30</v>
      </c>
      <c r="C1162">
        <v>0.7</v>
      </c>
      <c r="D1162" t="str">
        <f>CONCATENATE("OS=",C1162)</f>
        <v>OS=0.7</v>
      </c>
      <c r="E1162">
        <v>2</v>
      </c>
      <c r="F1162">
        <v>0.7</v>
      </c>
      <c r="G1162" t="str">
        <f>CONCATENATE("ρ=",F1162)</f>
        <v>ρ=0.7</v>
      </c>
      <c r="H1162" t="s">
        <v>6</v>
      </c>
      <c r="I1162" t="str">
        <f>CONCATENATE("μ=",H1162)</f>
        <v>μ=L</v>
      </c>
      <c r="J1162">
        <v>1</v>
      </c>
      <c r="K1162">
        <v>2862.9083891432701</v>
      </c>
      <c r="L1162" t="s">
        <v>5</v>
      </c>
      <c r="M1162">
        <v>0</v>
      </c>
      <c r="N1162">
        <v>6</v>
      </c>
      <c r="O1162">
        <v>3.3333333333333299</v>
      </c>
      <c r="P1162">
        <v>1.9220685000000199</v>
      </c>
      <c r="Q1162" t="s">
        <v>301</v>
      </c>
      <c r="R1162">
        <v>30</v>
      </c>
      <c r="S1162">
        <v>0.7</v>
      </c>
      <c r="T1162">
        <v>2</v>
      </c>
      <c r="U1162">
        <v>0.7</v>
      </c>
      <c r="V1162" t="s">
        <v>6</v>
      </c>
      <c r="W1162">
        <v>1</v>
      </c>
      <c r="X1162" t="s">
        <v>13</v>
      </c>
      <c r="Y1162">
        <v>3514.8479890444701</v>
      </c>
      <c r="Z1162">
        <v>3514.8479890444701</v>
      </c>
      <c r="AA1162">
        <v>3514.8479890444701</v>
      </c>
      <c r="AB1162">
        <v>1022.28750769999</v>
      </c>
      <c r="AC1162">
        <f>(K1162-Y1162)/Y1162</f>
        <v>-0.18548159178810836</v>
      </c>
      <c r="AD1162">
        <f>-AC1162</f>
        <v>0.18548159178810836</v>
      </c>
      <c r="AE1162">
        <f>P1162/AB1162</f>
        <v>1.8801643231701195E-3</v>
      </c>
    </row>
    <row r="1163" spans="1:31" x14ac:dyDescent="0.3">
      <c r="A1163" t="s">
        <v>301</v>
      </c>
      <c r="B1163">
        <v>30</v>
      </c>
      <c r="C1163">
        <v>0.7</v>
      </c>
      <c r="D1163" t="str">
        <f>CONCATENATE("OS=",C1163)</f>
        <v>OS=0.7</v>
      </c>
      <c r="E1163">
        <v>2</v>
      </c>
      <c r="F1163">
        <v>0.7</v>
      </c>
      <c r="G1163" t="str">
        <f>CONCATENATE("ρ=",F1163)</f>
        <v>ρ=0.7</v>
      </c>
      <c r="H1163" t="s">
        <v>6</v>
      </c>
      <c r="I1163" t="str">
        <f>CONCATENATE("μ=",H1163)</f>
        <v>μ=L</v>
      </c>
      <c r="J1163">
        <v>1</v>
      </c>
      <c r="K1163">
        <v>2862.9083891432701</v>
      </c>
      <c r="L1163" t="s">
        <v>17</v>
      </c>
      <c r="M1163">
        <v>3</v>
      </c>
      <c r="N1163">
        <v>6</v>
      </c>
      <c r="O1163">
        <v>3.3333333333333299</v>
      </c>
      <c r="P1163">
        <v>1.87008719999994</v>
      </c>
      <c r="Q1163" t="s">
        <v>301</v>
      </c>
      <c r="R1163">
        <v>30</v>
      </c>
      <c r="S1163">
        <v>0.7</v>
      </c>
      <c r="T1163">
        <v>2</v>
      </c>
      <c r="U1163">
        <v>0.7</v>
      </c>
      <c r="V1163" t="s">
        <v>6</v>
      </c>
      <c r="W1163">
        <v>1</v>
      </c>
      <c r="X1163" t="s">
        <v>13</v>
      </c>
      <c r="Y1163">
        <v>3514.8479890444701</v>
      </c>
      <c r="Z1163">
        <v>3514.8479890444701</v>
      </c>
      <c r="AA1163">
        <v>3514.8479890444701</v>
      </c>
      <c r="AB1163">
        <v>1022.28750769999</v>
      </c>
      <c r="AC1163">
        <f>(K1163-Y1163)/Y1163</f>
        <v>-0.18548159178810836</v>
      </c>
      <c r="AD1163">
        <f>-AC1163</f>
        <v>0.18548159178810836</v>
      </c>
      <c r="AE1163">
        <f>P1163/AB1163</f>
        <v>1.8293162989024348E-3</v>
      </c>
    </row>
    <row r="1164" spans="1:31" x14ac:dyDescent="0.3">
      <c r="A1164" t="s">
        <v>301</v>
      </c>
      <c r="B1164">
        <v>30</v>
      </c>
      <c r="C1164">
        <v>0.7</v>
      </c>
      <c r="D1164" t="str">
        <f>CONCATENATE("OS=",C1164)</f>
        <v>OS=0.7</v>
      </c>
      <c r="E1164">
        <v>2</v>
      </c>
      <c r="F1164">
        <v>0.7</v>
      </c>
      <c r="G1164" t="str">
        <f>CONCATENATE("ρ=",F1164)</f>
        <v>ρ=0.7</v>
      </c>
      <c r="H1164" t="s">
        <v>6</v>
      </c>
      <c r="I1164" t="str">
        <f>CONCATENATE("μ=",H1164)</f>
        <v>μ=L</v>
      </c>
      <c r="J1164">
        <v>1</v>
      </c>
      <c r="K1164">
        <v>2862.9083891432701</v>
      </c>
      <c r="L1164" t="s">
        <v>16</v>
      </c>
      <c r="M1164">
        <v>4</v>
      </c>
      <c r="N1164">
        <v>6</v>
      </c>
      <c r="O1164">
        <v>3.3333333333333299</v>
      </c>
      <c r="P1164">
        <v>2.0542255999998802</v>
      </c>
      <c r="Q1164" t="s">
        <v>301</v>
      </c>
      <c r="R1164">
        <v>30</v>
      </c>
      <c r="S1164">
        <v>0.7</v>
      </c>
      <c r="T1164">
        <v>2</v>
      </c>
      <c r="U1164">
        <v>0.7</v>
      </c>
      <c r="V1164" t="s">
        <v>6</v>
      </c>
      <c r="W1164">
        <v>1</v>
      </c>
      <c r="X1164" t="s">
        <v>13</v>
      </c>
      <c r="Y1164">
        <v>3514.8479890444701</v>
      </c>
      <c r="Z1164">
        <v>3514.8479890444701</v>
      </c>
      <c r="AA1164">
        <v>3514.8479890444701</v>
      </c>
      <c r="AB1164">
        <v>1022.28750769999</v>
      </c>
      <c r="AC1164">
        <f>(K1164-Y1164)/Y1164</f>
        <v>-0.18548159178810836</v>
      </c>
      <c r="AD1164">
        <f>-AC1164</f>
        <v>0.18548159178810836</v>
      </c>
      <c r="AE1164">
        <f>P1164/AB1164</f>
        <v>2.0094401863734136E-3</v>
      </c>
    </row>
    <row r="1165" spans="1:31" x14ac:dyDescent="0.3">
      <c r="A1165" t="s">
        <v>301</v>
      </c>
      <c r="B1165">
        <v>30</v>
      </c>
      <c r="C1165">
        <v>0.7</v>
      </c>
      <c r="D1165" t="str">
        <f>CONCATENATE("OS=",C1165)</f>
        <v>OS=0.7</v>
      </c>
      <c r="E1165">
        <v>2</v>
      </c>
      <c r="F1165">
        <v>0.7</v>
      </c>
      <c r="G1165" t="str">
        <f>CONCATENATE("ρ=",F1165)</f>
        <v>ρ=0.7</v>
      </c>
      <c r="H1165" t="s">
        <v>6</v>
      </c>
      <c r="I1165" t="str">
        <f>CONCATENATE("μ=",H1165)</f>
        <v>μ=L</v>
      </c>
      <c r="J1165">
        <v>1</v>
      </c>
      <c r="K1165">
        <v>2862.9083891432701</v>
      </c>
      <c r="L1165" t="s">
        <v>15</v>
      </c>
      <c r="M1165">
        <v>5</v>
      </c>
      <c r="N1165">
        <v>6</v>
      </c>
      <c r="O1165">
        <v>3.3333333333333299</v>
      </c>
      <c r="P1165">
        <v>2.0011088999999598</v>
      </c>
      <c r="Q1165" t="s">
        <v>301</v>
      </c>
      <c r="R1165">
        <v>30</v>
      </c>
      <c r="S1165">
        <v>0.7</v>
      </c>
      <c r="T1165">
        <v>2</v>
      </c>
      <c r="U1165">
        <v>0.7</v>
      </c>
      <c r="V1165" t="s">
        <v>6</v>
      </c>
      <c r="W1165">
        <v>1</v>
      </c>
      <c r="X1165" t="s">
        <v>13</v>
      </c>
      <c r="Y1165">
        <v>3514.8479890444701</v>
      </c>
      <c r="Z1165">
        <v>3514.8479890444701</v>
      </c>
      <c r="AA1165">
        <v>3514.8479890444701</v>
      </c>
      <c r="AB1165">
        <v>1022.28750769999</v>
      </c>
      <c r="AC1165">
        <f>(K1165-Y1165)/Y1165</f>
        <v>-0.18548159178810836</v>
      </c>
      <c r="AD1165">
        <f>-AC1165</f>
        <v>0.18548159178810836</v>
      </c>
      <c r="AE1165">
        <f>P1165/AB1165</f>
        <v>1.9574815156473808E-3</v>
      </c>
    </row>
    <row r="1166" spans="1:31" x14ac:dyDescent="0.3">
      <c r="A1166" t="s">
        <v>243</v>
      </c>
      <c r="B1166">
        <v>10</v>
      </c>
      <c r="C1166">
        <v>0.3</v>
      </c>
      <c r="D1166" t="str">
        <f>CONCATENATE("OS=",C1166)</f>
        <v>OS=0.3</v>
      </c>
      <c r="E1166">
        <v>4</v>
      </c>
      <c r="F1166">
        <v>0.7</v>
      </c>
      <c r="G1166" t="str">
        <f>CONCATENATE("ρ=",F1166)</f>
        <v>ρ=0.7</v>
      </c>
      <c r="H1166" t="s">
        <v>6</v>
      </c>
      <c r="I1166" t="str">
        <f>CONCATENATE("μ=",H1166)</f>
        <v>μ=L</v>
      </c>
      <c r="J1166">
        <v>3</v>
      </c>
      <c r="K1166">
        <v>2860.13196558871</v>
      </c>
      <c r="L1166" t="s">
        <v>24</v>
      </c>
      <c r="M1166">
        <v>5</v>
      </c>
      <c r="N1166">
        <v>9</v>
      </c>
      <c r="O1166">
        <v>6.6666666666666599</v>
      </c>
      <c r="P1166">
        <v>0.13396850000000099</v>
      </c>
      <c r="Q1166" t="s">
        <v>243</v>
      </c>
      <c r="R1166">
        <v>10</v>
      </c>
      <c r="S1166">
        <v>0.3</v>
      </c>
      <c r="T1166">
        <v>4</v>
      </c>
      <c r="U1166">
        <v>0.7</v>
      </c>
      <c r="V1166" t="s">
        <v>6</v>
      </c>
      <c r="W1166">
        <v>3</v>
      </c>
      <c r="X1166" t="s">
        <v>13</v>
      </c>
      <c r="Y1166">
        <v>2826.3064999953899</v>
      </c>
      <c r="Z1166">
        <v>2893.12856191026</v>
      </c>
      <c r="AA1166">
        <v>90000000000</v>
      </c>
      <c r="AB1166">
        <v>69.5495453999999</v>
      </c>
      <c r="AC1166">
        <f>(K1166-Y1166)/Y1166</f>
        <v>1.1968081166488951E-2</v>
      </c>
      <c r="AD1166">
        <f>-AC1166</f>
        <v>-1.1968081166488951E-2</v>
      </c>
      <c r="AE1166">
        <f>P1166/AB1166</f>
        <v>1.9262311382412167E-3</v>
      </c>
    </row>
    <row r="1167" spans="1:31" x14ac:dyDescent="0.3">
      <c r="A1167" t="s">
        <v>300</v>
      </c>
      <c r="B1167">
        <v>20</v>
      </c>
      <c r="C1167">
        <v>0.7</v>
      </c>
      <c r="D1167" t="str">
        <f>CONCATENATE("OS=",C1167)</f>
        <v>OS=0.7</v>
      </c>
      <c r="E1167">
        <v>2</v>
      </c>
      <c r="F1167">
        <v>0.7</v>
      </c>
      <c r="G1167" t="str">
        <f>CONCATENATE("ρ=",F1167)</f>
        <v>ρ=0.7</v>
      </c>
      <c r="H1167" t="s">
        <v>6</v>
      </c>
      <c r="I1167" t="str">
        <f>CONCATENATE("μ=",H1167)</f>
        <v>μ=L</v>
      </c>
      <c r="J1167">
        <v>2</v>
      </c>
      <c r="K1167">
        <v>2855.3717701518299</v>
      </c>
      <c r="L1167" t="s">
        <v>5</v>
      </c>
      <c r="M1167">
        <v>0</v>
      </c>
      <c r="N1167">
        <v>6</v>
      </c>
      <c r="O1167">
        <v>3.3333333333333299</v>
      </c>
      <c r="P1167">
        <v>0.64584270000000199</v>
      </c>
      <c r="Q1167" t="s">
        <v>300</v>
      </c>
      <c r="R1167">
        <v>20</v>
      </c>
      <c r="S1167">
        <v>0.7</v>
      </c>
      <c r="T1167">
        <v>2</v>
      </c>
      <c r="U1167">
        <v>0.7</v>
      </c>
      <c r="V1167" t="s">
        <v>6</v>
      </c>
      <c r="W1167">
        <v>2</v>
      </c>
      <c r="X1167" t="s">
        <v>13</v>
      </c>
      <c r="Y1167">
        <v>3419.95744854744</v>
      </c>
      <c r="Z1167">
        <v>3419.95744854744</v>
      </c>
      <c r="AA1167">
        <v>3419.95744854744</v>
      </c>
      <c r="AB1167">
        <v>348.44940729999797</v>
      </c>
      <c r="AC1167">
        <f>(K1167-Y1167)/Y1167</f>
        <v>-0.16508558568043202</v>
      </c>
      <c r="AD1167">
        <f>-AC1167</f>
        <v>0.16508558568043202</v>
      </c>
      <c r="AE1167">
        <f>P1167/AB1167</f>
        <v>1.8534762478271713E-3</v>
      </c>
    </row>
    <row r="1168" spans="1:31" x14ac:dyDescent="0.3">
      <c r="A1168" t="s">
        <v>300</v>
      </c>
      <c r="B1168">
        <v>20</v>
      </c>
      <c r="C1168">
        <v>0.7</v>
      </c>
      <c r="D1168" t="str">
        <f>CONCATENATE("OS=",C1168)</f>
        <v>OS=0.7</v>
      </c>
      <c r="E1168">
        <v>2</v>
      </c>
      <c r="F1168">
        <v>0.7</v>
      </c>
      <c r="G1168" t="str">
        <f>CONCATENATE("ρ=",F1168)</f>
        <v>ρ=0.7</v>
      </c>
      <c r="H1168" t="s">
        <v>6</v>
      </c>
      <c r="I1168" t="str">
        <f>CONCATENATE("μ=",H1168)</f>
        <v>μ=L</v>
      </c>
      <c r="J1168">
        <v>2</v>
      </c>
      <c r="K1168">
        <v>2855.3717701518299</v>
      </c>
      <c r="L1168" t="s">
        <v>17</v>
      </c>
      <c r="M1168">
        <v>3</v>
      </c>
      <c r="N1168">
        <v>6</v>
      </c>
      <c r="O1168">
        <v>3.3333333333333299</v>
      </c>
      <c r="P1168">
        <v>0.63293620000001705</v>
      </c>
      <c r="Q1168" t="s">
        <v>300</v>
      </c>
      <c r="R1168">
        <v>20</v>
      </c>
      <c r="S1168">
        <v>0.7</v>
      </c>
      <c r="T1168">
        <v>2</v>
      </c>
      <c r="U1168">
        <v>0.7</v>
      </c>
      <c r="V1168" t="s">
        <v>6</v>
      </c>
      <c r="W1168">
        <v>2</v>
      </c>
      <c r="X1168" t="s">
        <v>13</v>
      </c>
      <c r="Y1168">
        <v>3419.95744854744</v>
      </c>
      <c r="Z1168">
        <v>3419.95744854744</v>
      </c>
      <c r="AA1168">
        <v>3419.95744854744</v>
      </c>
      <c r="AB1168">
        <v>348.44940729999797</v>
      </c>
      <c r="AC1168">
        <f>(K1168-Y1168)/Y1168</f>
        <v>-0.16508558568043202</v>
      </c>
      <c r="AD1168">
        <f>-AC1168</f>
        <v>0.16508558568043202</v>
      </c>
      <c r="AE1168">
        <f>P1168/AB1168</f>
        <v>1.8164364373709203E-3</v>
      </c>
    </row>
    <row r="1169" spans="1:31" x14ac:dyDescent="0.3">
      <c r="A1169" t="s">
        <v>300</v>
      </c>
      <c r="B1169">
        <v>20</v>
      </c>
      <c r="C1169">
        <v>0.7</v>
      </c>
      <c r="D1169" t="str">
        <f>CONCATENATE("OS=",C1169)</f>
        <v>OS=0.7</v>
      </c>
      <c r="E1169">
        <v>2</v>
      </c>
      <c r="F1169">
        <v>0.7</v>
      </c>
      <c r="G1169" t="str">
        <f>CONCATENATE("ρ=",F1169)</f>
        <v>ρ=0.7</v>
      </c>
      <c r="H1169" t="s">
        <v>6</v>
      </c>
      <c r="I1169" t="str">
        <f>CONCATENATE("μ=",H1169)</f>
        <v>μ=L</v>
      </c>
      <c r="J1169">
        <v>2</v>
      </c>
      <c r="K1169">
        <v>2855.3717701518299</v>
      </c>
      <c r="L1169" t="s">
        <v>16</v>
      </c>
      <c r="M1169">
        <v>4</v>
      </c>
      <c r="N1169">
        <v>6</v>
      </c>
      <c r="O1169">
        <v>3.3333333333333299</v>
      </c>
      <c r="P1169">
        <v>0.68626500000004798</v>
      </c>
      <c r="Q1169" t="s">
        <v>300</v>
      </c>
      <c r="R1169">
        <v>20</v>
      </c>
      <c r="S1169">
        <v>0.7</v>
      </c>
      <c r="T1169">
        <v>2</v>
      </c>
      <c r="U1169">
        <v>0.7</v>
      </c>
      <c r="V1169" t="s">
        <v>6</v>
      </c>
      <c r="W1169">
        <v>2</v>
      </c>
      <c r="X1169" t="s">
        <v>13</v>
      </c>
      <c r="Y1169">
        <v>3419.95744854744</v>
      </c>
      <c r="Z1169">
        <v>3419.95744854744</v>
      </c>
      <c r="AA1169">
        <v>3419.95744854744</v>
      </c>
      <c r="AB1169">
        <v>348.44940729999797</v>
      </c>
      <c r="AC1169">
        <f>(K1169-Y1169)/Y1169</f>
        <v>-0.16508558568043202</v>
      </c>
      <c r="AD1169">
        <f>-AC1169</f>
        <v>0.16508558568043202</v>
      </c>
      <c r="AE1169">
        <f>P1169/AB1169</f>
        <v>1.9694824718390386E-3</v>
      </c>
    </row>
    <row r="1170" spans="1:31" x14ac:dyDescent="0.3">
      <c r="A1170" t="s">
        <v>300</v>
      </c>
      <c r="B1170">
        <v>20</v>
      </c>
      <c r="C1170">
        <v>0.7</v>
      </c>
      <c r="D1170" t="str">
        <f>CONCATENATE("OS=",C1170)</f>
        <v>OS=0.7</v>
      </c>
      <c r="E1170">
        <v>2</v>
      </c>
      <c r="F1170">
        <v>0.7</v>
      </c>
      <c r="G1170" t="str">
        <f>CONCATENATE("ρ=",F1170)</f>
        <v>ρ=0.7</v>
      </c>
      <c r="H1170" t="s">
        <v>6</v>
      </c>
      <c r="I1170" t="str">
        <f>CONCATENATE("μ=",H1170)</f>
        <v>μ=L</v>
      </c>
      <c r="J1170">
        <v>2</v>
      </c>
      <c r="K1170">
        <v>2855.3717701518299</v>
      </c>
      <c r="L1170" t="s">
        <v>15</v>
      </c>
      <c r="M1170">
        <v>5</v>
      </c>
      <c r="N1170">
        <v>6</v>
      </c>
      <c r="O1170">
        <v>3.3333333333333299</v>
      </c>
      <c r="P1170">
        <v>0.78295609999997795</v>
      </c>
      <c r="Q1170" t="s">
        <v>300</v>
      </c>
      <c r="R1170">
        <v>20</v>
      </c>
      <c r="S1170">
        <v>0.7</v>
      </c>
      <c r="T1170">
        <v>2</v>
      </c>
      <c r="U1170">
        <v>0.7</v>
      </c>
      <c r="V1170" t="s">
        <v>6</v>
      </c>
      <c r="W1170">
        <v>2</v>
      </c>
      <c r="X1170" t="s">
        <v>13</v>
      </c>
      <c r="Y1170">
        <v>3419.95744854744</v>
      </c>
      <c r="Z1170">
        <v>3419.95744854744</v>
      </c>
      <c r="AA1170">
        <v>3419.95744854744</v>
      </c>
      <c r="AB1170">
        <v>348.44940729999797</v>
      </c>
      <c r="AC1170">
        <f>(K1170-Y1170)/Y1170</f>
        <v>-0.16508558568043202</v>
      </c>
      <c r="AD1170">
        <f>-AC1170</f>
        <v>0.16508558568043202</v>
      </c>
      <c r="AE1170">
        <f>P1170/AB1170</f>
        <v>2.2469721101459382E-3</v>
      </c>
    </row>
    <row r="1171" spans="1:31" x14ac:dyDescent="0.3">
      <c r="A1171" t="s">
        <v>243</v>
      </c>
      <c r="B1171">
        <v>10</v>
      </c>
      <c r="C1171">
        <v>0.3</v>
      </c>
      <c r="D1171" t="str">
        <f>CONCATENATE("OS=",C1171)</f>
        <v>OS=0.3</v>
      </c>
      <c r="E1171">
        <v>4</v>
      </c>
      <c r="F1171">
        <v>0.7</v>
      </c>
      <c r="G1171" t="str">
        <f>CONCATENATE("ρ=",F1171)</f>
        <v>ρ=0.7</v>
      </c>
      <c r="H1171" t="s">
        <v>6</v>
      </c>
      <c r="I1171" t="str">
        <f>CONCATENATE("μ=",H1171)</f>
        <v>μ=L</v>
      </c>
      <c r="J1171">
        <v>3</v>
      </c>
      <c r="K1171">
        <v>2854.4021170688202</v>
      </c>
      <c r="L1171" t="s">
        <v>25</v>
      </c>
      <c r="M1171">
        <v>4</v>
      </c>
      <c r="N1171">
        <v>9</v>
      </c>
      <c r="O1171">
        <v>6.6666666666666599</v>
      </c>
      <c r="P1171">
        <v>0.13881179999999901</v>
      </c>
      <c r="Q1171" t="s">
        <v>243</v>
      </c>
      <c r="R1171">
        <v>10</v>
      </c>
      <c r="S1171">
        <v>0.3</v>
      </c>
      <c r="T1171">
        <v>4</v>
      </c>
      <c r="U1171">
        <v>0.7</v>
      </c>
      <c r="V1171" t="s">
        <v>6</v>
      </c>
      <c r="W1171">
        <v>3</v>
      </c>
      <c r="X1171" t="s">
        <v>13</v>
      </c>
      <c r="Y1171">
        <v>2826.3064999953899</v>
      </c>
      <c r="Z1171">
        <v>2893.12856191026</v>
      </c>
      <c r="AA1171">
        <v>90000000000</v>
      </c>
      <c r="AB1171">
        <v>69.5495453999999</v>
      </c>
      <c r="AC1171">
        <f>(K1171-Y1171)/Y1171</f>
        <v>9.9407537977484403E-3</v>
      </c>
      <c r="AD1171">
        <f>-AC1171</f>
        <v>-9.9407537977484403E-3</v>
      </c>
      <c r="AE1171">
        <f>P1171/AB1171</f>
        <v>1.9958692641576809E-3</v>
      </c>
    </row>
    <row r="1172" spans="1:31" x14ac:dyDescent="0.3">
      <c r="A1172" t="s">
        <v>210</v>
      </c>
      <c r="B1172">
        <v>10</v>
      </c>
      <c r="C1172">
        <v>0.7</v>
      </c>
      <c r="D1172" t="str">
        <f>CONCATENATE("OS=",C1172)</f>
        <v>OS=0.7</v>
      </c>
      <c r="E1172">
        <v>4</v>
      </c>
      <c r="F1172">
        <v>0.3</v>
      </c>
      <c r="G1172" t="str">
        <f>CONCATENATE("ρ=",F1172)</f>
        <v>ρ=0.3</v>
      </c>
      <c r="H1172" t="s">
        <v>6</v>
      </c>
      <c r="I1172" t="str">
        <f>CONCATENATE("μ=",H1172)</f>
        <v>μ=L</v>
      </c>
      <c r="J1172">
        <v>4</v>
      </c>
      <c r="K1172">
        <v>2854.32085514256</v>
      </c>
      <c r="L1172" t="s">
        <v>31</v>
      </c>
      <c r="M1172">
        <v>0</v>
      </c>
      <c r="N1172">
        <v>8</v>
      </c>
      <c r="O1172">
        <v>6.6666666666666599</v>
      </c>
      <c r="P1172">
        <v>0.16562009999999799</v>
      </c>
      <c r="Q1172" t="s">
        <v>210</v>
      </c>
      <c r="R1172">
        <v>10</v>
      </c>
      <c r="S1172">
        <v>0.7</v>
      </c>
      <c r="T1172">
        <v>4</v>
      </c>
      <c r="U1172">
        <v>0.3</v>
      </c>
      <c r="V1172" t="s">
        <v>6</v>
      </c>
      <c r="W1172">
        <v>4</v>
      </c>
      <c r="X1172" t="s">
        <v>13</v>
      </c>
      <c r="Y1172">
        <v>2256.60584813079</v>
      </c>
      <c r="Z1172">
        <v>2256.60584813079</v>
      </c>
      <c r="AA1172">
        <v>2256.60584813079</v>
      </c>
      <c r="AB1172">
        <v>87.931727000000095</v>
      </c>
      <c r="AC1172">
        <f>(K1172-Y1172)/Y1172</f>
        <v>0.26487346361655234</v>
      </c>
      <c r="AD1172">
        <f>-AC1172</f>
        <v>-0.26487346361655234</v>
      </c>
      <c r="AE1172">
        <f>P1172/AB1172</f>
        <v>1.8835078719652329E-3</v>
      </c>
    </row>
    <row r="1173" spans="1:31" x14ac:dyDescent="0.3">
      <c r="A1173" t="s">
        <v>210</v>
      </c>
      <c r="B1173">
        <v>10</v>
      </c>
      <c r="C1173">
        <v>0.7</v>
      </c>
      <c r="D1173" t="str">
        <f>CONCATENATE("OS=",C1173)</f>
        <v>OS=0.7</v>
      </c>
      <c r="E1173">
        <v>4</v>
      </c>
      <c r="F1173">
        <v>0.3</v>
      </c>
      <c r="G1173" t="str">
        <f>CONCATENATE("ρ=",F1173)</f>
        <v>ρ=0.3</v>
      </c>
      <c r="H1173" t="s">
        <v>6</v>
      </c>
      <c r="I1173" t="str">
        <f>CONCATENATE("μ=",H1173)</f>
        <v>μ=L</v>
      </c>
      <c r="J1173">
        <v>4</v>
      </c>
      <c r="K1173">
        <v>2854.32085514256</v>
      </c>
      <c r="L1173" t="s">
        <v>30</v>
      </c>
      <c r="M1173">
        <v>3</v>
      </c>
      <c r="N1173">
        <v>8</v>
      </c>
      <c r="O1173">
        <v>6.6666666666666599</v>
      </c>
      <c r="P1173">
        <v>0.16285429999999201</v>
      </c>
      <c r="Q1173" t="s">
        <v>210</v>
      </c>
      <c r="R1173">
        <v>10</v>
      </c>
      <c r="S1173">
        <v>0.7</v>
      </c>
      <c r="T1173">
        <v>4</v>
      </c>
      <c r="U1173">
        <v>0.3</v>
      </c>
      <c r="V1173" t="s">
        <v>6</v>
      </c>
      <c r="W1173">
        <v>4</v>
      </c>
      <c r="X1173" t="s">
        <v>13</v>
      </c>
      <c r="Y1173">
        <v>2256.60584813079</v>
      </c>
      <c r="Z1173">
        <v>2256.60584813079</v>
      </c>
      <c r="AA1173">
        <v>2256.60584813079</v>
      </c>
      <c r="AB1173">
        <v>87.931727000000095</v>
      </c>
      <c r="AC1173">
        <f>(K1173-Y1173)/Y1173</f>
        <v>0.26487346361655234</v>
      </c>
      <c r="AD1173">
        <f>-AC1173</f>
        <v>-0.26487346361655234</v>
      </c>
      <c r="AE1173">
        <f>P1173/AB1173</f>
        <v>1.852053923608163E-3</v>
      </c>
    </row>
    <row r="1174" spans="1:31" x14ac:dyDescent="0.3">
      <c r="A1174" t="s">
        <v>210</v>
      </c>
      <c r="B1174">
        <v>10</v>
      </c>
      <c r="C1174">
        <v>0.7</v>
      </c>
      <c r="D1174" t="str">
        <f>CONCATENATE("OS=",C1174)</f>
        <v>OS=0.7</v>
      </c>
      <c r="E1174">
        <v>4</v>
      </c>
      <c r="F1174">
        <v>0.3</v>
      </c>
      <c r="G1174" t="str">
        <f>CONCATENATE("ρ=",F1174)</f>
        <v>ρ=0.3</v>
      </c>
      <c r="H1174" t="s">
        <v>6</v>
      </c>
      <c r="I1174" t="str">
        <f>CONCATENATE("μ=",H1174)</f>
        <v>μ=L</v>
      </c>
      <c r="J1174">
        <v>4</v>
      </c>
      <c r="K1174">
        <v>2854.32085514256</v>
      </c>
      <c r="L1174" t="s">
        <v>29</v>
      </c>
      <c r="M1174">
        <v>4</v>
      </c>
      <c r="N1174">
        <v>8</v>
      </c>
      <c r="O1174">
        <v>6.6666666666666599</v>
      </c>
      <c r="P1174">
        <v>0.180679399999988</v>
      </c>
      <c r="Q1174" t="s">
        <v>210</v>
      </c>
      <c r="R1174">
        <v>10</v>
      </c>
      <c r="S1174">
        <v>0.7</v>
      </c>
      <c r="T1174">
        <v>4</v>
      </c>
      <c r="U1174">
        <v>0.3</v>
      </c>
      <c r="V1174" t="s">
        <v>6</v>
      </c>
      <c r="W1174">
        <v>4</v>
      </c>
      <c r="X1174" t="s">
        <v>13</v>
      </c>
      <c r="Y1174">
        <v>2256.60584813079</v>
      </c>
      <c r="Z1174">
        <v>2256.60584813079</v>
      </c>
      <c r="AA1174">
        <v>2256.60584813079</v>
      </c>
      <c r="AB1174">
        <v>87.931727000000095</v>
      </c>
      <c r="AC1174">
        <f>(K1174-Y1174)/Y1174</f>
        <v>0.26487346361655234</v>
      </c>
      <c r="AD1174">
        <f>-AC1174</f>
        <v>-0.26487346361655234</v>
      </c>
      <c r="AE1174">
        <f>P1174/AB1174</f>
        <v>2.0547691506159977E-3</v>
      </c>
    </row>
    <row r="1175" spans="1:31" x14ac:dyDescent="0.3">
      <c r="A1175" t="s">
        <v>210</v>
      </c>
      <c r="B1175">
        <v>10</v>
      </c>
      <c r="C1175">
        <v>0.7</v>
      </c>
      <c r="D1175" t="str">
        <f>CONCATENATE("OS=",C1175)</f>
        <v>OS=0.7</v>
      </c>
      <c r="E1175">
        <v>4</v>
      </c>
      <c r="F1175">
        <v>0.3</v>
      </c>
      <c r="G1175" t="str">
        <f>CONCATENATE("ρ=",F1175)</f>
        <v>ρ=0.3</v>
      </c>
      <c r="H1175" t="s">
        <v>6</v>
      </c>
      <c r="I1175" t="str">
        <f>CONCATENATE("μ=",H1175)</f>
        <v>μ=L</v>
      </c>
      <c r="J1175">
        <v>4</v>
      </c>
      <c r="K1175">
        <v>2854.32085514256</v>
      </c>
      <c r="L1175" t="s">
        <v>28</v>
      </c>
      <c r="M1175">
        <v>5</v>
      </c>
      <c r="N1175">
        <v>8</v>
      </c>
      <c r="O1175">
        <v>6.6666666666666599</v>
      </c>
      <c r="P1175">
        <v>0.17143939999999699</v>
      </c>
      <c r="Q1175" t="s">
        <v>210</v>
      </c>
      <c r="R1175">
        <v>10</v>
      </c>
      <c r="S1175">
        <v>0.7</v>
      </c>
      <c r="T1175">
        <v>4</v>
      </c>
      <c r="U1175">
        <v>0.3</v>
      </c>
      <c r="V1175" t="s">
        <v>6</v>
      </c>
      <c r="W1175">
        <v>4</v>
      </c>
      <c r="X1175" t="s">
        <v>13</v>
      </c>
      <c r="Y1175">
        <v>2256.60584813079</v>
      </c>
      <c r="Z1175">
        <v>2256.60584813079</v>
      </c>
      <c r="AA1175">
        <v>2256.60584813079</v>
      </c>
      <c r="AB1175">
        <v>87.931727000000095</v>
      </c>
      <c r="AC1175">
        <f>(K1175-Y1175)/Y1175</f>
        <v>0.26487346361655234</v>
      </c>
      <c r="AD1175">
        <f>-AC1175</f>
        <v>-0.26487346361655234</v>
      </c>
      <c r="AE1175">
        <f>P1175/AB1175</f>
        <v>1.9496876252640507E-3</v>
      </c>
    </row>
    <row r="1176" spans="1:31" x14ac:dyDescent="0.3">
      <c r="A1176" t="s">
        <v>236</v>
      </c>
      <c r="B1176">
        <v>30</v>
      </c>
      <c r="C1176">
        <v>0.7</v>
      </c>
      <c r="D1176" t="str">
        <f>CONCATENATE("OS=",C1176)</f>
        <v>OS=0.7</v>
      </c>
      <c r="E1176">
        <v>4</v>
      </c>
      <c r="F1176">
        <v>0.7</v>
      </c>
      <c r="G1176" t="str">
        <f>CONCATENATE("ρ=",F1176)</f>
        <v>ρ=0.7</v>
      </c>
      <c r="H1176" t="s">
        <v>4</v>
      </c>
      <c r="I1176" t="str">
        <f>CONCATENATE("μ=",H1176)</f>
        <v>μ=H</v>
      </c>
      <c r="J1176">
        <v>5</v>
      </c>
      <c r="K1176">
        <v>2853.5277383473899</v>
      </c>
      <c r="L1176" t="s">
        <v>31</v>
      </c>
      <c r="M1176">
        <v>0</v>
      </c>
      <c r="N1176">
        <v>8</v>
      </c>
      <c r="O1176">
        <v>6.6666666666666599</v>
      </c>
      <c r="P1176">
        <v>2.21619689999988</v>
      </c>
      <c r="Q1176" t="s">
        <v>236</v>
      </c>
      <c r="R1176">
        <v>30</v>
      </c>
      <c r="S1176">
        <v>0.7</v>
      </c>
      <c r="T1176">
        <v>4</v>
      </c>
      <c r="U1176">
        <v>0.7</v>
      </c>
      <c r="V1176" t="s">
        <v>4</v>
      </c>
      <c r="W1176">
        <v>5</v>
      </c>
      <c r="X1176" t="s">
        <v>13</v>
      </c>
      <c r="Y1176">
        <v>2804.9980065239301</v>
      </c>
      <c r="Z1176">
        <v>2818.511514931</v>
      </c>
      <c r="AA1176">
        <v>2939.6546896139498</v>
      </c>
      <c r="AB1176">
        <v>885.46812070000999</v>
      </c>
      <c r="AC1176">
        <f>(K1176-Y1176)/Y1176</f>
        <v>1.7301164460933015E-2</v>
      </c>
      <c r="AD1176">
        <f>-AC1176</f>
        <v>-1.7301164460933015E-2</v>
      </c>
      <c r="AE1176">
        <f>P1176/AB1176</f>
        <v>2.5028534039688044E-3</v>
      </c>
    </row>
    <row r="1177" spans="1:31" x14ac:dyDescent="0.3">
      <c r="A1177" t="s">
        <v>236</v>
      </c>
      <c r="B1177">
        <v>30</v>
      </c>
      <c r="C1177">
        <v>0.7</v>
      </c>
      <c r="D1177" t="str">
        <f>CONCATENATE("OS=",C1177)</f>
        <v>OS=0.7</v>
      </c>
      <c r="E1177">
        <v>4</v>
      </c>
      <c r="F1177">
        <v>0.7</v>
      </c>
      <c r="G1177" t="str">
        <f>CONCATENATE("ρ=",F1177)</f>
        <v>ρ=0.7</v>
      </c>
      <c r="H1177" t="s">
        <v>4</v>
      </c>
      <c r="I1177" t="str">
        <f>CONCATENATE("μ=",H1177)</f>
        <v>μ=H</v>
      </c>
      <c r="J1177">
        <v>5</v>
      </c>
      <c r="K1177">
        <v>2853.5277383473899</v>
      </c>
      <c r="L1177" t="s">
        <v>30</v>
      </c>
      <c r="M1177">
        <v>3</v>
      </c>
      <c r="N1177">
        <v>8</v>
      </c>
      <c r="O1177">
        <v>6.6666666666666599</v>
      </c>
      <c r="P1177">
        <v>2.0718435000003401</v>
      </c>
      <c r="Q1177" t="s">
        <v>236</v>
      </c>
      <c r="R1177">
        <v>30</v>
      </c>
      <c r="S1177">
        <v>0.7</v>
      </c>
      <c r="T1177">
        <v>4</v>
      </c>
      <c r="U1177">
        <v>0.7</v>
      </c>
      <c r="V1177" t="s">
        <v>4</v>
      </c>
      <c r="W1177">
        <v>5</v>
      </c>
      <c r="X1177" t="s">
        <v>13</v>
      </c>
      <c r="Y1177">
        <v>2804.9980065239301</v>
      </c>
      <c r="Z1177">
        <v>2818.511514931</v>
      </c>
      <c r="AA1177">
        <v>2939.6546896139498</v>
      </c>
      <c r="AB1177">
        <v>885.46812070000999</v>
      </c>
      <c r="AC1177">
        <f>(K1177-Y1177)/Y1177</f>
        <v>1.7301164460933015E-2</v>
      </c>
      <c r="AD1177">
        <f>-AC1177</f>
        <v>-1.7301164460933015E-2</v>
      </c>
      <c r="AE1177">
        <f>P1177/AB1177</f>
        <v>2.3398284495690673E-3</v>
      </c>
    </row>
    <row r="1178" spans="1:31" x14ac:dyDescent="0.3">
      <c r="A1178" t="s">
        <v>236</v>
      </c>
      <c r="B1178">
        <v>30</v>
      </c>
      <c r="C1178">
        <v>0.7</v>
      </c>
      <c r="D1178" t="str">
        <f>CONCATENATE("OS=",C1178)</f>
        <v>OS=0.7</v>
      </c>
      <c r="E1178">
        <v>4</v>
      </c>
      <c r="F1178">
        <v>0.7</v>
      </c>
      <c r="G1178" t="str">
        <f>CONCATENATE("ρ=",F1178)</f>
        <v>ρ=0.7</v>
      </c>
      <c r="H1178" t="s">
        <v>4</v>
      </c>
      <c r="I1178" t="str">
        <f>CONCATENATE("μ=",H1178)</f>
        <v>μ=H</v>
      </c>
      <c r="J1178">
        <v>5</v>
      </c>
      <c r="K1178">
        <v>2853.5277383473899</v>
      </c>
      <c r="L1178" t="s">
        <v>29</v>
      </c>
      <c r="M1178">
        <v>4</v>
      </c>
      <c r="N1178">
        <v>8</v>
      </c>
      <c r="O1178">
        <v>6.6666666666666599</v>
      </c>
      <c r="P1178">
        <v>1.96745839999994</v>
      </c>
      <c r="Q1178" t="s">
        <v>236</v>
      </c>
      <c r="R1178">
        <v>30</v>
      </c>
      <c r="S1178">
        <v>0.7</v>
      </c>
      <c r="T1178">
        <v>4</v>
      </c>
      <c r="U1178">
        <v>0.7</v>
      </c>
      <c r="V1178" t="s">
        <v>4</v>
      </c>
      <c r="W1178">
        <v>5</v>
      </c>
      <c r="X1178" t="s">
        <v>13</v>
      </c>
      <c r="Y1178">
        <v>2804.9980065239301</v>
      </c>
      <c r="Z1178">
        <v>2818.511514931</v>
      </c>
      <c r="AA1178">
        <v>2939.6546896139498</v>
      </c>
      <c r="AB1178">
        <v>885.46812070000999</v>
      </c>
      <c r="AC1178">
        <f>(K1178-Y1178)/Y1178</f>
        <v>1.7301164460933015E-2</v>
      </c>
      <c r="AD1178">
        <f>-AC1178</f>
        <v>-1.7301164460933015E-2</v>
      </c>
      <c r="AE1178">
        <f>P1178/AB1178</f>
        <v>2.221941540305888E-3</v>
      </c>
    </row>
    <row r="1179" spans="1:31" x14ac:dyDescent="0.3">
      <c r="A1179" t="s">
        <v>236</v>
      </c>
      <c r="B1179">
        <v>30</v>
      </c>
      <c r="C1179">
        <v>0.7</v>
      </c>
      <c r="D1179" t="str">
        <f>CONCATENATE("OS=",C1179)</f>
        <v>OS=0.7</v>
      </c>
      <c r="E1179">
        <v>4</v>
      </c>
      <c r="F1179">
        <v>0.7</v>
      </c>
      <c r="G1179" t="str">
        <f>CONCATENATE("ρ=",F1179)</f>
        <v>ρ=0.7</v>
      </c>
      <c r="H1179" t="s">
        <v>4</v>
      </c>
      <c r="I1179" t="str">
        <f>CONCATENATE("μ=",H1179)</f>
        <v>μ=H</v>
      </c>
      <c r="J1179">
        <v>5</v>
      </c>
      <c r="K1179">
        <v>2853.5277383473899</v>
      </c>
      <c r="L1179" t="s">
        <v>28</v>
      </c>
      <c r="M1179">
        <v>5</v>
      </c>
      <c r="N1179">
        <v>8</v>
      </c>
      <c r="O1179">
        <v>6.6666666666666599</v>
      </c>
      <c r="P1179">
        <v>1.7342251999998499</v>
      </c>
      <c r="Q1179" t="s">
        <v>236</v>
      </c>
      <c r="R1179">
        <v>30</v>
      </c>
      <c r="S1179">
        <v>0.7</v>
      </c>
      <c r="T1179">
        <v>4</v>
      </c>
      <c r="U1179">
        <v>0.7</v>
      </c>
      <c r="V1179" t="s">
        <v>4</v>
      </c>
      <c r="W1179">
        <v>5</v>
      </c>
      <c r="X1179" t="s">
        <v>13</v>
      </c>
      <c r="Y1179">
        <v>2804.9980065239301</v>
      </c>
      <c r="Z1179">
        <v>2818.511514931</v>
      </c>
      <c r="AA1179">
        <v>2939.6546896139498</v>
      </c>
      <c r="AB1179">
        <v>885.46812070000999</v>
      </c>
      <c r="AC1179">
        <f>(K1179-Y1179)/Y1179</f>
        <v>1.7301164460933015E-2</v>
      </c>
      <c r="AD1179">
        <f>-AC1179</f>
        <v>-1.7301164460933015E-2</v>
      </c>
      <c r="AE1179">
        <f>P1179/AB1179</f>
        <v>1.9585405272737003E-3</v>
      </c>
    </row>
    <row r="1180" spans="1:31" x14ac:dyDescent="0.3">
      <c r="A1180" t="s">
        <v>271</v>
      </c>
      <c r="B1180">
        <v>20</v>
      </c>
      <c r="C1180">
        <v>0.3</v>
      </c>
      <c r="D1180" t="str">
        <f>CONCATENATE("OS=",C1180)</f>
        <v>OS=0.3</v>
      </c>
      <c r="E1180">
        <v>4</v>
      </c>
      <c r="F1180">
        <v>0.7</v>
      </c>
      <c r="G1180" t="str">
        <f>CONCATENATE("ρ=",F1180)</f>
        <v>ρ=0.7</v>
      </c>
      <c r="H1180" t="s">
        <v>6</v>
      </c>
      <c r="I1180" t="str">
        <f>CONCATENATE("μ=",H1180)</f>
        <v>μ=L</v>
      </c>
      <c r="J1180">
        <v>1</v>
      </c>
      <c r="K1180">
        <v>2853.3547869918398</v>
      </c>
      <c r="L1180" t="s">
        <v>22</v>
      </c>
      <c r="M1180">
        <v>0</v>
      </c>
      <c r="N1180">
        <v>9</v>
      </c>
      <c r="O1180">
        <v>6.6666666666666599</v>
      </c>
      <c r="P1180">
        <v>0.725271200000008</v>
      </c>
      <c r="Q1180" t="s">
        <v>271</v>
      </c>
      <c r="R1180">
        <v>20</v>
      </c>
      <c r="S1180">
        <v>0.3</v>
      </c>
      <c r="T1180">
        <v>4</v>
      </c>
      <c r="U1180">
        <v>0.7</v>
      </c>
      <c r="V1180" t="s">
        <v>6</v>
      </c>
      <c r="W1180">
        <v>1</v>
      </c>
      <c r="X1180" t="s">
        <v>13</v>
      </c>
      <c r="Y1180">
        <v>3048.7728401061399</v>
      </c>
      <c r="Z1180">
        <v>3058.5503927147101</v>
      </c>
      <c r="AA1180">
        <v>3253.5791338376698</v>
      </c>
      <c r="AB1180">
        <v>366.38810430000001</v>
      </c>
      <c r="AC1180">
        <f>(K1180-Y1180)/Y1180</f>
        <v>-6.4097282206009451E-2</v>
      </c>
      <c r="AD1180">
        <f>-AC1180</f>
        <v>6.4097282206009451E-2</v>
      </c>
      <c r="AE1180">
        <f>P1180/AB1180</f>
        <v>1.9795162328909923E-3</v>
      </c>
    </row>
    <row r="1181" spans="1:31" x14ac:dyDescent="0.3">
      <c r="A1181" t="s">
        <v>249</v>
      </c>
      <c r="B1181">
        <v>60</v>
      </c>
      <c r="C1181">
        <v>0.3</v>
      </c>
      <c r="D1181" t="str">
        <f>CONCATENATE("OS=",C1181)</f>
        <v>OS=0.3</v>
      </c>
      <c r="E1181">
        <v>4</v>
      </c>
      <c r="F1181">
        <v>0.7</v>
      </c>
      <c r="G1181" t="str">
        <f>CONCATENATE("ρ=",F1181)</f>
        <v>ρ=0.7</v>
      </c>
      <c r="H1181" t="s">
        <v>4</v>
      </c>
      <c r="I1181" t="str">
        <f>CONCATENATE("μ=",H1181)</f>
        <v>μ=H</v>
      </c>
      <c r="J1181">
        <v>5</v>
      </c>
      <c r="K1181">
        <v>2849.8360268189599</v>
      </c>
      <c r="L1181" t="s">
        <v>31</v>
      </c>
      <c r="M1181">
        <v>0</v>
      </c>
      <c r="N1181">
        <v>8</v>
      </c>
      <c r="O1181">
        <v>6.6666666666666599</v>
      </c>
      <c r="P1181">
        <v>16.291607000001001</v>
      </c>
      <c r="Q1181" t="s">
        <v>249</v>
      </c>
      <c r="R1181">
        <v>60</v>
      </c>
      <c r="S1181">
        <v>0.3</v>
      </c>
      <c r="T1181">
        <v>4</v>
      </c>
      <c r="U1181">
        <v>0.7</v>
      </c>
      <c r="V1181" t="s">
        <v>4</v>
      </c>
      <c r="W1181">
        <v>5</v>
      </c>
      <c r="X1181" t="s">
        <v>13</v>
      </c>
      <c r="Y1181">
        <v>2917.0981773425401</v>
      </c>
      <c r="Z1181">
        <v>2927.6556658976101</v>
      </c>
      <c r="AA1181">
        <v>90000000000</v>
      </c>
      <c r="AB1181">
        <v>1512.2830676999999</v>
      </c>
      <c r="AC1181">
        <f>(K1181-Y1181)/Y1181</f>
        <v>-2.3057897415319644E-2</v>
      </c>
      <c r="AD1181">
        <f>-AC1181</f>
        <v>2.3057897415319644E-2</v>
      </c>
      <c r="AE1181">
        <f>P1181/AB1181</f>
        <v>1.0772855524183425E-2</v>
      </c>
    </row>
    <row r="1182" spans="1:31" x14ac:dyDescent="0.3">
      <c r="A1182" t="s">
        <v>249</v>
      </c>
      <c r="B1182">
        <v>60</v>
      </c>
      <c r="C1182">
        <v>0.3</v>
      </c>
      <c r="D1182" t="str">
        <f>CONCATENATE("OS=",C1182)</f>
        <v>OS=0.3</v>
      </c>
      <c r="E1182">
        <v>4</v>
      </c>
      <c r="F1182">
        <v>0.7</v>
      </c>
      <c r="G1182" t="str">
        <f>CONCATENATE("ρ=",F1182)</f>
        <v>ρ=0.7</v>
      </c>
      <c r="H1182" t="s">
        <v>4</v>
      </c>
      <c r="I1182" t="str">
        <f>CONCATENATE("μ=",H1182)</f>
        <v>μ=H</v>
      </c>
      <c r="J1182">
        <v>5</v>
      </c>
      <c r="K1182">
        <v>2849.8360268189599</v>
      </c>
      <c r="L1182" t="s">
        <v>30</v>
      </c>
      <c r="M1182">
        <v>3</v>
      </c>
      <c r="N1182">
        <v>8</v>
      </c>
      <c r="O1182">
        <v>6.6666666666666599</v>
      </c>
      <c r="P1182">
        <v>19.366064900001199</v>
      </c>
      <c r="Q1182" t="s">
        <v>249</v>
      </c>
      <c r="R1182">
        <v>60</v>
      </c>
      <c r="S1182">
        <v>0.3</v>
      </c>
      <c r="T1182">
        <v>4</v>
      </c>
      <c r="U1182">
        <v>0.7</v>
      </c>
      <c r="V1182" t="s">
        <v>4</v>
      </c>
      <c r="W1182">
        <v>5</v>
      </c>
      <c r="X1182" t="s">
        <v>13</v>
      </c>
      <c r="Y1182">
        <v>2917.0981773425401</v>
      </c>
      <c r="Z1182">
        <v>2927.6556658976101</v>
      </c>
      <c r="AA1182">
        <v>90000000000</v>
      </c>
      <c r="AB1182">
        <v>1512.2830676999999</v>
      </c>
      <c r="AC1182">
        <f>(K1182-Y1182)/Y1182</f>
        <v>-2.3057897415319644E-2</v>
      </c>
      <c r="AD1182">
        <f>-AC1182</f>
        <v>2.3057897415319644E-2</v>
      </c>
      <c r="AE1182">
        <f>P1182/AB1182</f>
        <v>1.2805846546608927E-2</v>
      </c>
    </row>
    <row r="1183" spans="1:31" x14ac:dyDescent="0.3">
      <c r="A1183" t="s">
        <v>249</v>
      </c>
      <c r="B1183">
        <v>60</v>
      </c>
      <c r="C1183">
        <v>0.3</v>
      </c>
      <c r="D1183" t="str">
        <f>CONCATENATE("OS=",C1183)</f>
        <v>OS=0.3</v>
      </c>
      <c r="E1183">
        <v>4</v>
      </c>
      <c r="F1183">
        <v>0.7</v>
      </c>
      <c r="G1183" t="str">
        <f>CONCATENATE("ρ=",F1183)</f>
        <v>ρ=0.7</v>
      </c>
      <c r="H1183" t="s">
        <v>4</v>
      </c>
      <c r="I1183" t="str">
        <f>CONCATENATE("μ=",H1183)</f>
        <v>μ=H</v>
      </c>
      <c r="J1183">
        <v>5</v>
      </c>
      <c r="K1183">
        <v>2849.8360268189599</v>
      </c>
      <c r="L1183" t="s">
        <v>29</v>
      </c>
      <c r="M1183">
        <v>4</v>
      </c>
      <c r="N1183">
        <v>8</v>
      </c>
      <c r="O1183">
        <v>6.6666666666666599</v>
      </c>
      <c r="P1183">
        <v>19.7021562999998</v>
      </c>
      <c r="Q1183" t="s">
        <v>249</v>
      </c>
      <c r="R1183">
        <v>60</v>
      </c>
      <c r="S1183">
        <v>0.3</v>
      </c>
      <c r="T1183">
        <v>4</v>
      </c>
      <c r="U1183">
        <v>0.7</v>
      </c>
      <c r="V1183" t="s">
        <v>4</v>
      </c>
      <c r="W1183">
        <v>5</v>
      </c>
      <c r="X1183" t="s">
        <v>13</v>
      </c>
      <c r="Y1183">
        <v>2917.0981773425401</v>
      </c>
      <c r="Z1183">
        <v>2927.6556658976101</v>
      </c>
      <c r="AA1183">
        <v>90000000000</v>
      </c>
      <c r="AB1183">
        <v>1512.2830676999999</v>
      </c>
      <c r="AC1183">
        <f>(K1183-Y1183)/Y1183</f>
        <v>-2.3057897415319644E-2</v>
      </c>
      <c r="AD1183">
        <f>-AC1183</f>
        <v>2.3057897415319644E-2</v>
      </c>
      <c r="AE1183">
        <f>P1183/AB1183</f>
        <v>1.3028087611907473E-2</v>
      </c>
    </row>
    <row r="1184" spans="1:31" x14ac:dyDescent="0.3">
      <c r="A1184" t="s">
        <v>249</v>
      </c>
      <c r="B1184">
        <v>60</v>
      </c>
      <c r="C1184">
        <v>0.3</v>
      </c>
      <c r="D1184" t="str">
        <f>CONCATENATE("OS=",C1184)</f>
        <v>OS=0.3</v>
      </c>
      <c r="E1184">
        <v>4</v>
      </c>
      <c r="F1184">
        <v>0.7</v>
      </c>
      <c r="G1184" t="str">
        <f>CONCATENATE("ρ=",F1184)</f>
        <v>ρ=0.7</v>
      </c>
      <c r="H1184" t="s">
        <v>4</v>
      </c>
      <c r="I1184" t="str">
        <f>CONCATENATE("μ=",H1184)</f>
        <v>μ=H</v>
      </c>
      <c r="J1184">
        <v>5</v>
      </c>
      <c r="K1184">
        <v>2849.8360268189599</v>
      </c>
      <c r="L1184" t="s">
        <v>28</v>
      </c>
      <c r="M1184">
        <v>5</v>
      </c>
      <c r="N1184">
        <v>8</v>
      </c>
      <c r="O1184">
        <v>6.6666666666666599</v>
      </c>
      <c r="P1184">
        <v>16.8846756999992</v>
      </c>
      <c r="Q1184" t="s">
        <v>249</v>
      </c>
      <c r="R1184">
        <v>60</v>
      </c>
      <c r="S1184">
        <v>0.3</v>
      </c>
      <c r="T1184">
        <v>4</v>
      </c>
      <c r="U1184">
        <v>0.7</v>
      </c>
      <c r="V1184" t="s">
        <v>4</v>
      </c>
      <c r="W1184">
        <v>5</v>
      </c>
      <c r="X1184" t="s">
        <v>13</v>
      </c>
      <c r="Y1184">
        <v>2917.0981773425401</v>
      </c>
      <c r="Z1184">
        <v>2927.6556658976101</v>
      </c>
      <c r="AA1184">
        <v>90000000000</v>
      </c>
      <c r="AB1184">
        <v>1512.2830676999999</v>
      </c>
      <c r="AC1184">
        <f>(K1184-Y1184)/Y1184</f>
        <v>-2.3057897415319644E-2</v>
      </c>
      <c r="AD1184">
        <f>-AC1184</f>
        <v>2.3057897415319644E-2</v>
      </c>
      <c r="AE1184">
        <f>P1184/AB1184</f>
        <v>1.1165023308552117E-2</v>
      </c>
    </row>
    <row r="1185" spans="1:31" x14ac:dyDescent="0.3">
      <c r="A1185" t="s">
        <v>289</v>
      </c>
      <c r="B1185">
        <v>30</v>
      </c>
      <c r="C1185">
        <v>0.7</v>
      </c>
      <c r="D1185" t="str">
        <f>CONCATENATE("OS=",C1185)</f>
        <v>OS=0.7</v>
      </c>
      <c r="E1185">
        <v>2</v>
      </c>
      <c r="F1185">
        <v>0.3</v>
      </c>
      <c r="G1185" t="str">
        <f>CONCATENATE("ρ=",F1185)</f>
        <v>ρ=0.3</v>
      </c>
      <c r="H1185" t="s">
        <v>4</v>
      </c>
      <c r="I1185" t="str">
        <f>CONCATENATE("μ=",H1185)</f>
        <v>μ=H</v>
      </c>
      <c r="J1185">
        <v>3</v>
      </c>
      <c r="K1185">
        <v>2847.45695978406</v>
      </c>
      <c r="L1185" t="s">
        <v>31</v>
      </c>
      <c r="M1185">
        <v>0</v>
      </c>
      <c r="N1185">
        <v>8</v>
      </c>
      <c r="O1185">
        <v>3.3333333333333299</v>
      </c>
      <c r="P1185">
        <v>3.7063505000000898</v>
      </c>
      <c r="Q1185" t="s">
        <v>289</v>
      </c>
      <c r="R1185">
        <v>30</v>
      </c>
      <c r="S1185">
        <v>0.7</v>
      </c>
      <c r="T1185">
        <v>2</v>
      </c>
      <c r="U1185">
        <v>0.3</v>
      </c>
      <c r="V1185" t="s">
        <v>4</v>
      </c>
      <c r="W1185">
        <v>3</v>
      </c>
      <c r="X1185" t="s">
        <v>13</v>
      </c>
      <c r="Y1185">
        <v>2787.0304482793299</v>
      </c>
      <c r="Z1185">
        <v>2787.0304482793299</v>
      </c>
      <c r="AA1185">
        <v>90000000000</v>
      </c>
      <c r="AB1185">
        <v>1503.4827018999999</v>
      </c>
      <c r="AC1185">
        <f>(K1185-Y1185)/Y1185</f>
        <v>2.1681324487156758E-2</v>
      </c>
      <c r="AD1185">
        <f>-AC1185</f>
        <v>-2.1681324487156758E-2</v>
      </c>
      <c r="AE1185">
        <f>P1185/AB1185</f>
        <v>2.4651766829882739E-3</v>
      </c>
    </row>
    <row r="1186" spans="1:31" x14ac:dyDescent="0.3">
      <c r="A1186" t="s">
        <v>289</v>
      </c>
      <c r="B1186">
        <v>30</v>
      </c>
      <c r="C1186">
        <v>0.7</v>
      </c>
      <c r="D1186" t="str">
        <f>CONCATENATE("OS=",C1186)</f>
        <v>OS=0.7</v>
      </c>
      <c r="E1186">
        <v>2</v>
      </c>
      <c r="F1186">
        <v>0.3</v>
      </c>
      <c r="G1186" t="str">
        <f>CONCATENATE("ρ=",F1186)</f>
        <v>ρ=0.3</v>
      </c>
      <c r="H1186" t="s">
        <v>4</v>
      </c>
      <c r="I1186" t="str">
        <f>CONCATENATE("μ=",H1186)</f>
        <v>μ=H</v>
      </c>
      <c r="J1186">
        <v>3</v>
      </c>
      <c r="K1186">
        <v>2847.45695978406</v>
      </c>
      <c r="L1186" t="s">
        <v>30</v>
      </c>
      <c r="M1186">
        <v>3</v>
      </c>
      <c r="N1186">
        <v>8</v>
      </c>
      <c r="O1186">
        <v>3.3333333333333299</v>
      </c>
      <c r="P1186">
        <v>3.6539684999997899</v>
      </c>
      <c r="Q1186" t="s">
        <v>289</v>
      </c>
      <c r="R1186">
        <v>30</v>
      </c>
      <c r="S1186">
        <v>0.7</v>
      </c>
      <c r="T1186">
        <v>2</v>
      </c>
      <c r="U1186">
        <v>0.3</v>
      </c>
      <c r="V1186" t="s">
        <v>4</v>
      </c>
      <c r="W1186">
        <v>3</v>
      </c>
      <c r="X1186" t="s">
        <v>13</v>
      </c>
      <c r="Y1186">
        <v>2787.0304482793299</v>
      </c>
      <c r="Z1186">
        <v>2787.0304482793299</v>
      </c>
      <c r="AA1186">
        <v>90000000000</v>
      </c>
      <c r="AB1186">
        <v>1503.4827018999999</v>
      </c>
      <c r="AC1186">
        <f>(K1186-Y1186)/Y1186</f>
        <v>2.1681324487156758E-2</v>
      </c>
      <c r="AD1186">
        <f>-AC1186</f>
        <v>-2.1681324487156758E-2</v>
      </c>
      <c r="AE1186">
        <f>P1186/AB1186</f>
        <v>2.4303362422342148E-3</v>
      </c>
    </row>
    <row r="1187" spans="1:31" x14ac:dyDescent="0.3">
      <c r="A1187" t="s">
        <v>289</v>
      </c>
      <c r="B1187">
        <v>30</v>
      </c>
      <c r="C1187">
        <v>0.7</v>
      </c>
      <c r="D1187" t="str">
        <f>CONCATENATE("OS=",C1187)</f>
        <v>OS=0.7</v>
      </c>
      <c r="E1187">
        <v>2</v>
      </c>
      <c r="F1187">
        <v>0.3</v>
      </c>
      <c r="G1187" t="str">
        <f>CONCATENATE("ρ=",F1187)</f>
        <v>ρ=0.3</v>
      </c>
      <c r="H1187" t="s">
        <v>4</v>
      </c>
      <c r="I1187" t="str">
        <f>CONCATENATE("μ=",H1187)</f>
        <v>μ=H</v>
      </c>
      <c r="J1187">
        <v>3</v>
      </c>
      <c r="K1187">
        <v>2847.45695978406</v>
      </c>
      <c r="L1187" t="s">
        <v>29</v>
      </c>
      <c r="M1187">
        <v>4</v>
      </c>
      <c r="N1187">
        <v>8</v>
      </c>
      <c r="O1187">
        <v>3.3333333333333299</v>
      </c>
      <c r="P1187">
        <v>4.0010357999999497</v>
      </c>
      <c r="Q1187" t="s">
        <v>289</v>
      </c>
      <c r="R1187">
        <v>30</v>
      </c>
      <c r="S1187">
        <v>0.7</v>
      </c>
      <c r="T1187">
        <v>2</v>
      </c>
      <c r="U1187">
        <v>0.3</v>
      </c>
      <c r="V1187" t="s">
        <v>4</v>
      </c>
      <c r="W1187">
        <v>3</v>
      </c>
      <c r="X1187" t="s">
        <v>13</v>
      </c>
      <c r="Y1187">
        <v>2787.0304482793299</v>
      </c>
      <c r="Z1187">
        <v>2787.0304482793299</v>
      </c>
      <c r="AA1187">
        <v>90000000000</v>
      </c>
      <c r="AB1187">
        <v>1503.4827018999999</v>
      </c>
      <c r="AC1187">
        <f>(K1187-Y1187)/Y1187</f>
        <v>2.1681324487156758E-2</v>
      </c>
      <c r="AD1187">
        <f>-AC1187</f>
        <v>-2.1681324487156758E-2</v>
      </c>
      <c r="AE1187">
        <f>P1187/AB1187</f>
        <v>2.6611784724518018E-3</v>
      </c>
    </row>
    <row r="1188" spans="1:31" x14ac:dyDescent="0.3">
      <c r="A1188" t="s">
        <v>289</v>
      </c>
      <c r="B1188">
        <v>30</v>
      </c>
      <c r="C1188">
        <v>0.7</v>
      </c>
      <c r="D1188" t="str">
        <f>CONCATENATE("OS=",C1188)</f>
        <v>OS=0.7</v>
      </c>
      <c r="E1188">
        <v>2</v>
      </c>
      <c r="F1188">
        <v>0.3</v>
      </c>
      <c r="G1188" t="str">
        <f>CONCATENATE("ρ=",F1188)</f>
        <v>ρ=0.3</v>
      </c>
      <c r="H1188" t="s">
        <v>4</v>
      </c>
      <c r="I1188" t="str">
        <f>CONCATENATE("μ=",H1188)</f>
        <v>μ=H</v>
      </c>
      <c r="J1188">
        <v>3</v>
      </c>
      <c r="K1188">
        <v>2847.45695978406</v>
      </c>
      <c r="L1188" t="s">
        <v>28</v>
      </c>
      <c r="M1188">
        <v>5</v>
      </c>
      <c r="N1188">
        <v>8</v>
      </c>
      <c r="O1188">
        <v>3.3333333333333299</v>
      </c>
      <c r="P1188">
        <v>3.8327210000002099</v>
      </c>
      <c r="Q1188" t="s">
        <v>289</v>
      </c>
      <c r="R1188">
        <v>30</v>
      </c>
      <c r="S1188">
        <v>0.7</v>
      </c>
      <c r="T1188">
        <v>2</v>
      </c>
      <c r="U1188">
        <v>0.3</v>
      </c>
      <c r="V1188" t="s">
        <v>4</v>
      </c>
      <c r="W1188">
        <v>3</v>
      </c>
      <c r="X1188" t="s">
        <v>13</v>
      </c>
      <c r="Y1188">
        <v>2787.0304482793299</v>
      </c>
      <c r="Z1188">
        <v>2787.0304482793299</v>
      </c>
      <c r="AA1188">
        <v>90000000000</v>
      </c>
      <c r="AB1188">
        <v>1503.4827018999999</v>
      </c>
      <c r="AC1188">
        <f>(K1188-Y1188)/Y1188</f>
        <v>2.1681324487156758E-2</v>
      </c>
      <c r="AD1188">
        <f>-AC1188</f>
        <v>-2.1681324487156758E-2</v>
      </c>
      <c r="AE1188">
        <f>P1188/AB1188</f>
        <v>2.5492285313004773E-3</v>
      </c>
    </row>
    <row r="1189" spans="1:31" x14ac:dyDescent="0.3">
      <c r="A1189" t="s">
        <v>271</v>
      </c>
      <c r="B1189">
        <v>20</v>
      </c>
      <c r="C1189">
        <v>0.3</v>
      </c>
      <c r="D1189" t="str">
        <f>CONCATENATE("OS=",C1189)</f>
        <v>OS=0.3</v>
      </c>
      <c r="E1189">
        <v>4</v>
      </c>
      <c r="F1189">
        <v>0.7</v>
      </c>
      <c r="G1189" t="str">
        <f>CONCATENATE("ρ=",F1189)</f>
        <v>ρ=0.7</v>
      </c>
      <c r="H1189" t="s">
        <v>6</v>
      </c>
      <c r="I1189" t="str">
        <f>CONCATENATE("μ=",H1189)</f>
        <v>μ=L</v>
      </c>
      <c r="J1189">
        <v>1</v>
      </c>
      <c r="K1189">
        <v>2837.3826947074199</v>
      </c>
      <c r="L1189" t="s">
        <v>24</v>
      </c>
      <c r="M1189">
        <v>5</v>
      </c>
      <c r="N1189">
        <v>9</v>
      </c>
      <c r="O1189">
        <v>6.6666666666666599</v>
      </c>
      <c r="P1189">
        <v>0.89124529999998003</v>
      </c>
      <c r="Q1189" t="s">
        <v>271</v>
      </c>
      <c r="R1189">
        <v>20</v>
      </c>
      <c r="S1189">
        <v>0.3</v>
      </c>
      <c r="T1189">
        <v>4</v>
      </c>
      <c r="U1189">
        <v>0.7</v>
      </c>
      <c r="V1189" t="s">
        <v>6</v>
      </c>
      <c r="W1189">
        <v>1</v>
      </c>
      <c r="X1189" t="s">
        <v>13</v>
      </c>
      <c r="Y1189">
        <v>3048.7728401061399</v>
      </c>
      <c r="Z1189">
        <v>3058.5503927147101</v>
      </c>
      <c r="AA1189">
        <v>3253.5791338376698</v>
      </c>
      <c r="AB1189">
        <v>366.38810430000001</v>
      </c>
      <c r="AC1189">
        <f>(K1189-Y1189)/Y1189</f>
        <v>-6.9336141616690841E-2</v>
      </c>
      <c r="AD1189">
        <f>-AC1189</f>
        <v>6.9336141616690841E-2</v>
      </c>
      <c r="AE1189">
        <f>P1189/AB1189</f>
        <v>2.4325170209953785E-3</v>
      </c>
    </row>
    <row r="1190" spans="1:31" x14ac:dyDescent="0.3">
      <c r="A1190" t="s">
        <v>299</v>
      </c>
      <c r="B1190">
        <v>20</v>
      </c>
      <c r="C1190">
        <v>0.7</v>
      </c>
      <c r="D1190" t="str">
        <f>CONCATENATE("OS=",C1190)</f>
        <v>OS=0.7</v>
      </c>
      <c r="E1190">
        <v>2</v>
      </c>
      <c r="F1190">
        <v>0.7</v>
      </c>
      <c r="G1190" t="str">
        <f>CONCATENATE("ρ=",F1190)</f>
        <v>ρ=0.7</v>
      </c>
      <c r="H1190" t="s">
        <v>4</v>
      </c>
      <c r="I1190" t="str">
        <f>CONCATENATE("μ=",H1190)</f>
        <v>μ=H</v>
      </c>
      <c r="J1190">
        <v>2</v>
      </c>
      <c r="K1190">
        <v>2837.1071104826501</v>
      </c>
      <c r="L1190" t="s">
        <v>5</v>
      </c>
      <c r="M1190">
        <v>0</v>
      </c>
      <c r="N1190">
        <v>6</v>
      </c>
      <c r="O1190">
        <v>3.3333333333333299</v>
      </c>
      <c r="P1190">
        <v>0.50014149999992696</v>
      </c>
      <c r="Q1190" t="s">
        <v>299</v>
      </c>
      <c r="R1190">
        <v>20</v>
      </c>
      <c r="S1190">
        <v>0.7</v>
      </c>
      <c r="T1190">
        <v>2</v>
      </c>
      <c r="U1190">
        <v>0.7</v>
      </c>
      <c r="V1190" t="s">
        <v>4</v>
      </c>
      <c r="W1190">
        <v>2</v>
      </c>
      <c r="X1190" t="s">
        <v>13</v>
      </c>
      <c r="Y1190">
        <v>3251.89516940251</v>
      </c>
      <c r="Z1190">
        <v>3251.89516940251</v>
      </c>
      <c r="AA1190">
        <v>3251.89516940251</v>
      </c>
      <c r="AB1190">
        <v>267.00633499999799</v>
      </c>
      <c r="AC1190">
        <f>(K1190-Y1190)/Y1190</f>
        <v>-0.12755271535892448</v>
      </c>
      <c r="AD1190">
        <f>-AC1190</f>
        <v>0.12755271535892448</v>
      </c>
      <c r="AE1190">
        <f>P1190/AB1190</f>
        <v>1.8731446952370277E-3</v>
      </c>
    </row>
    <row r="1191" spans="1:31" x14ac:dyDescent="0.3">
      <c r="A1191" t="s">
        <v>299</v>
      </c>
      <c r="B1191">
        <v>20</v>
      </c>
      <c r="C1191">
        <v>0.7</v>
      </c>
      <c r="D1191" t="str">
        <f>CONCATENATE("OS=",C1191)</f>
        <v>OS=0.7</v>
      </c>
      <c r="E1191">
        <v>2</v>
      </c>
      <c r="F1191">
        <v>0.7</v>
      </c>
      <c r="G1191" t="str">
        <f>CONCATENATE("ρ=",F1191)</f>
        <v>ρ=0.7</v>
      </c>
      <c r="H1191" t="s">
        <v>4</v>
      </c>
      <c r="I1191" t="str">
        <f>CONCATENATE("μ=",H1191)</f>
        <v>μ=H</v>
      </c>
      <c r="J1191">
        <v>2</v>
      </c>
      <c r="K1191">
        <v>2837.1071104826501</v>
      </c>
      <c r="L1191" t="s">
        <v>17</v>
      </c>
      <c r="M1191">
        <v>3</v>
      </c>
      <c r="N1191">
        <v>6</v>
      </c>
      <c r="O1191">
        <v>3.3333333333333299</v>
      </c>
      <c r="P1191">
        <v>0.48967090000007801</v>
      </c>
      <c r="Q1191" t="s">
        <v>299</v>
      </c>
      <c r="R1191">
        <v>20</v>
      </c>
      <c r="S1191">
        <v>0.7</v>
      </c>
      <c r="T1191">
        <v>2</v>
      </c>
      <c r="U1191">
        <v>0.7</v>
      </c>
      <c r="V1191" t="s">
        <v>4</v>
      </c>
      <c r="W1191">
        <v>2</v>
      </c>
      <c r="X1191" t="s">
        <v>13</v>
      </c>
      <c r="Y1191">
        <v>3251.89516940251</v>
      </c>
      <c r="Z1191">
        <v>3251.89516940251</v>
      </c>
      <c r="AA1191">
        <v>3251.89516940251</v>
      </c>
      <c r="AB1191">
        <v>267.00633499999799</v>
      </c>
      <c r="AC1191">
        <f>(K1191-Y1191)/Y1191</f>
        <v>-0.12755271535892448</v>
      </c>
      <c r="AD1191">
        <f>-AC1191</f>
        <v>0.12755271535892448</v>
      </c>
      <c r="AE1191">
        <f>P1191/AB1191</f>
        <v>1.8339298953340627E-3</v>
      </c>
    </row>
    <row r="1192" spans="1:31" x14ac:dyDescent="0.3">
      <c r="A1192" t="s">
        <v>299</v>
      </c>
      <c r="B1192">
        <v>20</v>
      </c>
      <c r="C1192">
        <v>0.7</v>
      </c>
      <c r="D1192" t="str">
        <f>CONCATENATE("OS=",C1192)</f>
        <v>OS=0.7</v>
      </c>
      <c r="E1192">
        <v>2</v>
      </c>
      <c r="F1192">
        <v>0.7</v>
      </c>
      <c r="G1192" t="str">
        <f>CONCATENATE("ρ=",F1192)</f>
        <v>ρ=0.7</v>
      </c>
      <c r="H1192" t="s">
        <v>4</v>
      </c>
      <c r="I1192" t="str">
        <f>CONCATENATE("μ=",H1192)</f>
        <v>μ=H</v>
      </c>
      <c r="J1192">
        <v>2</v>
      </c>
      <c r="K1192">
        <v>2837.1071104826501</v>
      </c>
      <c r="L1192" t="s">
        <v>16</v>
      </c>
      <c r="M1192">
        <v>4</v>
      </c>
      <c r="N1192">
        <v>6</v>
      </c>
      <c r="O1192">
        <v>3.3333333333333299</v>
      </c>
      <c r="P1192">
        <v>0.52673549999997205</v>
      </c>
      <c r="Q1192" t="s">
        <v>299</v>
      </c>
      <c r="R1192">
        <v>20</v>
      </c>
      <c r="S1192">
        <v>0.7</v>
      </c>
      <c r="T1192">
        <v>2</v>
      </c>
      <c r="U1192">
        <v>0.7</v>
      </c>
      <c r="V1192" t="s">
        <v>4</v>
      </c>
      <c r="W1192">
        <v>2</v>
      </c>
      <c r="X1192" t="s">
        <v>13</v>
      </c>
      <c r="Y1192">
        <v>3251.89516940251</v>
      </c>
      <c r="Z1192">
        <v>3251.89516940251</v>
      </c>
      <c r="AA1192">
        <v>3251.89516940251</v>
      </c>
      <c r="AB1192">
        <v>267.00633499999799</v>
      </c>
      <c r="AC1192">
        <f>(K1192-Y1192)/Y1192</f>
        <v>-0.12755271535892448</v>
      </c>
      <c r="AD1192">
        <f>-AC1192</f>
        <v>0.12755271535892448</v>
      </c>
      <c r="AE1192">
        <f>P1192/AB1192</f>
        <v>1.972745328308319E-3</v>
      </c>
    </row>
    <row r="1193" spans="1:31" x14ac:dyDescent="0.3">
      <c r="A1193" t="s">
        <v>299</v>
      </c>
      <c r="B1193">
        <v>20</v>
      </c>
      <c r="C1193">
        <v>0.7</v>
      </c>
      <c r="D1193" t="str">
        <f>CONCATENATE("OS=",C1193)</f>
        <v>OS=0.7</v>
      </c>
      <c r="E1193">
        <v>2</v>
      </c>
      <c r="F1193">
        <v>0.7</v>
      </c>
      <c r="G1193" t="str">
        <f>CONCATENATE("ρ=",F1193)</f>
        <v>ρ=0.7</v>
      </c>
      <c r="H1193" t="s">
        <v>4</v>
      </c>
      <c r="I1193" t="str">
        <f>CONCATENATE("μ=",H1193)</f>
        <v>μ=H</v>
      </c>
      <c r="J1193">
        <v>2</v>
      </c>
      <c r="K1193">
        <v>2837.1071104826501</v>
      </c>
      <c r="L1193" t="s">
        <v>15</v>
      </c>
      <c r="M1193">
        <v>5</v>
      </c>
      <c r="N1193">
        <v>6</v>
      </c>
      <c r="O1193">
        <v>3.3333333333333299</v>
      </c>
      <c r="P1193">
        <v>0.50388539999994397</v>
      </c>
      <c r="Q1193" t="s">
        <v>299</v>
      </c>
      <c r="R1193">
        <v>20</v>
      </c>
      <c r="S1193">
        <v>0.7</v>
      </c>
      <c r="T1193">
        <v>2</v>
      </c>
      <c r="U1193">
        <v>0.7</v>
      </c>
      <c r="V1193" t="s">
        <v>4</v>
      </c>
      <c r="W1193">
        <v>2</v>
      </c>
      <c r="X1193" t="s">
        <v>13</v>
      </c>
      <c r="Y1193">
        <v>3251.89516940251</v>
      </c>
      <c r="Z1193">
        <v>3251.89516940251</v>
      </c>
      <c r="AA1193">
        <v>3251.89516940251</v>
      </c>
      <c r="AB1193">
        <v>267.00633499999799</v>
      </c>
      <c r="AC1193">
        <f>(K1193-Y1193)/Y1193</f>
        <v>-0.12755271535892448</v>
      </c>
      <c r="AD1193">
        <f>-AC1193</f>
        <v>0.12755271535892448</v>
      </c>
      <c r="AE1193">
        <f>P1193/AB1193</f>
        <v>1.887166459926682E-3</v>
      </c>
    </row>
    <row r="1194" spans="1:31" x14ac:dyDescent="0.3">
      <c r="A1194" t="s">
        <v>254</v>
      </c>
      <c r="B1194">
        <v>10</v>
      </c>
      <c r="C1194">
        <v>0.3</v>
      </c>
      <c r="D1194" t="str">
        <f>CONCATENATE("OS=",C1194)</f>
        <v>OS=0.3</v>
      </c>
      <c r="E1194">
        <v>2</v>
      </c>
      <c r="F1194">
        <v>0.7</v>
      </c>
      <c r="G1194" t="str">
        <f>CONCATENATE("ρ=",F1194)</f>
        <v>ρ=0.7</v>
      </c>
      <c r="H1194" t="s">
        <v>6</v>
      </c>
      <c r="I1194" t="str">
        <f>CONCATENATE("μ=",H1194)</f>
        <v>μ=L</v>
      </c>
      <c r="J1194">
        <v>3</v>
      </c>
      <c r="K1194">
        <v>2836.6224942186</v>
      </c>
      <c r="L1194" t="s">
        <v>24</v>
      </c>
      <c r="M1194">
        <v>5</v>
      </c>
      <c r="N1194">
        <v>9</v>
      </c>
      <c r="O1194">
        <v>3.3333333333333299</v>
      </c>
      <c r="P1194">
        <v>0.131692799999999</v>
      </c>
      <c r="Q1194" t="s">
        <v>254</v>
      </c>
      <c r="R1194">
        <v>10</v>
      </c>
      <c r="S1194">
        <v>0.3</v>
      </c>
      <c r="T1194">
        <v>2</v>
      </c>
      <c r="U1194">
        <v>0.7</v>
      </c>
      <c r="V1194" t="s">
        <v>6</v>
      </c>
      <c r="W1194">
        <v>3</v>
      </c>
      <c r="X1194" t="s">
        <v>13</v>
      </c>
      <c r="Y1194">
        <v>2914.2827151441002</v>
      </c>
      <c r="Z1194">
        <v>2984.47318941602</v>
      </c>
      <c r="AA1194">
        <v>90000000000</v>
      </c>
      <c r="AB1194">
        <v>65.974599699999999</v>
      </c>
      <c r="AC1194">
        <f>(K1194-Y1194)/Y1194</f>
        <v>-2.6648142447518237E-2</v>
      </c>
      <c r="AD1194">
        <f>-AC1194</f>
        <v>2.6648142447518237E-2</v>
      </c>
      <c r="AE1194">
        <f>P1194/AB1194</f>
        <v>1.9961136649382203E-3</v>
      </c>
    </row>
    <row r="1195" spans="1:31" x14ac:dyDescent="0.3">
      <c r="A1195" t="s">
        <v>254</v>
      </c>
      <c r="B1195">
        <v>10</v>
      </c>
      <c r="C1195">
        <v>0.3</v>
      </c>
      <c r="D1195" t="str">
        <f>CONCATENATE("OS=",C1195)</f>
        <v>OS=0.3</v>
      </c>
      <c r="E1195">
        <v>2</v>
      </c>
      <c r="F1195">
        <v>0.7</v>
      </c>
      <c r="G1195" t="str">
        <f>CONCATENATE("ρ=",F1195)</f>
        <v>ρ=0.7</v>
      </c>
      <c r="H1195" t="s">
        <v>6</v>
      </c>
      <c r="I1195" t="str">
        <f>CONCATENATE("μ=",H1195)</f>
        <v>μ=L</v>
      </c>
      <c r="J1195">
        <v>3</v>
      </c>
      <c r="K1195">
        <v>2834.3682909283798</v>
      </c>
      <c r="L1195" t="s">
        <v>23</v>
      </c>
      <c r="M1195">
        <v>3</v>
      </c>
      <c r="N1195">
        <v>9</v>
      </c>
      <c r="O1195">
        <v>3.3333333333333299</v>
      </c>
      <c r="P1195">
        <v>0.1307073</v>
      </c>
      <c r="Q1195" t="s">
        <v>254</v>
      </c>
      <c r="R1195">
        <v>10</v>
      </c>
      <c r="S1195">
        <v>0.3</v>
      </c>
      <c r="T1195">
        <v>2</v>
      </c>
      <c r="U1195">
        <v>0.7</v>
      </c>
      <c r="V1195" t="s">
        <v>6</v>
      </c>
      <c r="W1195">
        <v>3</v>
      </c>
      <c r="X1195" t="s">
        <v>13</v>
      </c>
      <c r="Y1195">
        <v>2914.2827151441002</v>
      </c>
      <c r="Z1195">
        <v>2984.47318941602</v>
      </c>
      <c r="AA1195">
        <v>90000000000</v>
      </c>
      <c r="AB1195">
        <v>65.974599699999999</v>
      </c>
      <c r="AC1195">
        <f>(K1195-Y1195)/Y1195</f>
        <v>-2.7421644372539508E-2</v>
      </c>
      <c r="AD1195">
        <f>-AC1195</f>
        <v>2.7421644372539508E-2</v>
      </c>
      <c r="AE1195">
        <f>P1195/AB1195</f>
        <v>1.9811760979885113E-3</v>
      </c>
    </row>
    <row r="1196" spans="1:31" x14ac:dyDescent="0.3">
      <c r="A1196" t="s">
        <v>163</v>
      </c>
      <c r="B1196">
        <v>60</v>
      </c>
      <c r="C1196">
        <v>0.3</v>
      </c>
      <c r="D1196" t="str">
        <f>CONCATENATE("OS=",C1196)</f>
        <v>OS=0.3</v>
      </c>
      <c r="E1196">
        <v>4</v>
      </c>
      <c r="F1196">
        <v>0.3</v>
      </c>
      <c r="G1196" t="str">
        <f>CONCATENATE("ρ=",F1196)</f>
        <v>ρ=0.3</v>
      </c>
      <c r="H1196" t="s">
        <v>6</v>
      </c>
      <c r="I1196" t="str">
        <f>CONCATENATE("μ=",H1196)</f>
        <v>μ=L</v>
      </c>
      <c r="J1196">
        <v>4</v>
      </c>
      <c r="K1196">
        <v>2834.1854788548599</v>
      </c>
      <c r="L1196" t="s">
        <v>29</v>
      </c>
      <c r="M1196">
        <v>4</v>
      </c>
      <c r="N1196">
        <v>8</v>
      </c>
      <c r="O1196">
        <v>6.6666666666666599</v>
      </c>
      <c r="P1196">
        <v>29.776377899999702</v>
      </c>
      <c r="Q1196" t="s">
        <v>163</v>
      </c>
      <c r="R1196">
        <v>60</v>
      </c>
      <c r="S1196">
        <v>0.3</v>
      </c>
      <c r="T1196">
        <v>4</v>
      </c>
      <c r="U1196">
        <v>0.3</v>
      </c>
      <c r="V1196" t="s">
        <v>6</v>
      </c>
      <c r="W1196">
        <v>4</v>
      </c>
      <c r="X1196" t="s">
        <v>13</v>
      </c>
      <c r="Y1196">
        <v>2587.3688903375601</v>
      </c>
      <c r="Z1196">
        <v>2587.3688903375601</v>
      </c>
      <c r="AA1196">
        <v>90000000000</v>
      </c>
      <c r="AB1196">
        <v>1518.7229324</v>
      </c>
      <c r="AC1196">
        <f>(K1196-Y1196)/Y1196</f>
        <v>9.5392887129093898E-2</v>
      </c>
      <c r="AD1196">
        <f>-AC1196</f>
        <v>-9.5392887129093898E-2</v>
      </c>
      <c r="AE1196">
        <f>P1196/AB1196</f>
        <v>1.9606194958118418E-2</v>
      </c>
    </row>
    <row r="1197" spans="1:31" x14ac:dyDescent="0.3">
      <c r="A1197" t="s">
        <v>163</v>
      </c>
      <c r="B1197">
        <v>60</v>
      </c>
      <c r="C1197">
        <v>0.3</v>
      </c>
      <c r="D1197" t="str">
        <f>CONCATENATE("OS=",C1197)</f>
        <v>OS=0.3</v>
      </c>
      <c r="E1197">
        <v>4</v>
      </c>
      <c r="F1197">
        <v>0.3</v>
      </c>
      <c r="G1197" t="str">
        <f>CONCATENATE("ρ=",F1197)</f>
        <v>ρ=0.3</v>
      </c>
      <c r="H1197" t="s">
        <v>6</v>
      </c>
      <c r="I1197" t="str">
        <f>CONCATENATE("μ=",H1197)</f>
        <v>μ=L</v>
      </c>
      <c r="J1197">
        <v>4</v>
      </c>
      <c r="K1197">
        <v>2834.1854788548599</v>
      </c>
      <c r="L1197" t="s">
        <v>28</v>
      </c>
      <c r="M1197">
        <v>5</v>
      </c>
      <c r="N1197">
        <v>8</v>
      </c>
      <c r="O1197">
        <v>6.6666666666666599</v>
      </c>
      <c r="P1197">
        <v>27.4908261</v>
      </c>
      <c r="Q1197" t="s">
        <v>163</v>
      </c>
      <c r="R1197">
        <v>60</v>
      </c>
      <c r="S1197">
        <v>0.3</v>
      </c>
      <c r="T1197">
        <v>4</v>
      </c>
      <c r="U1197">
        <v>0.3</v>
      </c>
      <c r="V1197" t="s">
        <v>6</v>
      </c>
      <c r="W1197">
        <v>4</v>
      </c>
      <c r="X1197" t="s">
        <v>13</v>
      </c>
      <c r="Y1197">
        <v>2587.3688903375601</v>
      </c>
      <c r="Z1197">
        <v>2587.3688903375601</v>
      </c>
      <c r="AA1197">
        <v>90000000000</v>
      </c>
      <c r="AB1197">
        <v>1518.7229324</v>
      </c>
      <c r="AC1197">
        <f>(K1197-Y1197)/Y1197</f>
        <v>9.5392887129093898E-2</v>
      </c>
      <c r="AD1197">
        <f>-AC1197</f>
        <v>-9.5392887129093898E-2</v>
      </c>
      <c r="AE1197">
        <f>P1197/AB1197</f>
        <v>1.8101278062982121E-2</v>
      </c>
    </row>
    <row r="1198" spans="1:31" x14ac:dyDescent="0.3">
      <c r="A1198" t="s">
        <v>254</v>
      </c>
      <c r="B1198">
        <v>10</v>
      </c>
      <c r="C1198">
        <v>0.3</v>
      </c>
      <c r="D1198" t="str">
        <f>CONCATENATE("OS=",C1198)</f>
        <v>OS=0.3</v>
      </c>
      <c r="E1198">
        <v>2</v>
      </c>
      <c r="F1198">
        <v>0.7</v>
      </c>
      <c r="G1198" t="str">
        <f>CONCATENATE("ρ=",F1198)</f>
        <v>ρ=0.7</v>
      </c>
      <c r="H1198" t="s">
        <v>6</v>
      </c>
      <c r="I1198" t="str">
        <f>CONCATENATE("μ=",H1198)</f>
        <v>μ=L</v>
      </c>
      <c r="J1198">
        <v>3</v>
      </c>
      <c r="K1198">
        <v>2833.8749088647101</v>
      </c>
      <c r="L1198" t="s">
        <v>25</v>
      </c>
      <c r="M1198">
        <v>4</v>
      </c>
      <c r="N1198">
        <v>9</v>
      </c>
      <c r="O1198">
        <v>3.3333333333333299</v>
      </c>
      <c r="P1198">
        <v>0.133155999999999</v>
      </c>
      <c r="Q1198" t="s">
        <v>254</v>
      </c>
      <c r="R1198">
        <v>10</v>
      </c>
      <c r="S1198">
        <v>0.3</v>
      </c>
      <c r="T1198">
        <v>2</v>
      </c>
      <c r="U1198">
        <v>0.7</v>
      </c>
      <c r="V1198" t="s">
        <v>6</v>
      </c>
      <c r="W1198">
        <v>3</v>
      </c>
      <c r="X1198" t="s">
        <v>13</v>
      </c>
      <c r="Y1198">
        <v>2914.2827151441002</v>
      </c>
      <c r="Z1198">
        <v>2984.47318941602</v>
      </c>
      <c r="AA1198">
        <v>90000000000</v>
      </c>
      <c r="AB1198">
        <v>65.974599699999999</v>
      </c>
      <c r="AC1198">
        <f>(K1198-Y1198)/Y1198</f>
        <v>-2.7590942313712435E-2</v>
      </c>
      <c r="AD1198">
        <f>-AC1198</f>
        <v>2.7590942313712435E-2</v>
      </c>
      <c r="AE1198">
        <f>P1198/AB1198</f>
        <v>2.0182918972678357E-3</v>
      </c>
    </row>
    <row r="1199" spans="1:31" x14ac:dyDescent="0.3">
      <c r="A1199" t="s">
        <v>163</v>
      </c>
      <c r="B1199">
        <v>60</v>
      </c>
      <c r="C1199">
        <v>0.3</v>
      </c>
      <c r="D1199" t="str">
        <f>CONCATENATE("OS=",C1199)</f>
        <v>OS=0.3</v>
      </c>
      <c r="E1199">
        <v>4</v>
      </c>
      <c r="F1199">
        <v>0.3</v>
      </c>
      <c r="G1199" t="str">
        <f>CONCATENATE("ρ=",F1199)</f>
        <v>ρ=0.3</v>
      </c>
      <c r="H1199" t="s">
        <v>6</v>
      </c>
      <c r="I1199" t="str">
        <f>CONCATENATE("μ=",H1199)</f>
        <v>μ=L</v>
      </c>
      <c r="J1199">
        <v>4</v>
      </c>
      <c r="K1199">
        <v>2832.3095790288298</v>
      </c>
      <c r="L1199" t="s">
        <v>31</v>
      </c>
      <c r="M1199">
        <v>0</v>
      </c>
      <c r="N1199">
        <v>8</v>
      </c>
      <c r="O1199">
        <v>6.6666666666666599</v>
      </c>
      <c r="P1199">
        <v>24.446195300000898</v>
      </c>
      <c r="Q1199" t="s">
        <v>163</v>
      </c>
      <c r="R1199">
        <v>60</v>
      </c>
      <c r="S1199">
        <v>0.3</v>
      </c>
      <c r="T1199">
        <v>4</v>
      </c>
      <c r="U1199">
        <v>0.3</v>
      </c>
      <c r="V1199" t="s">
        <v>6</v>
      </c>
      <c r="W1199">
        <v>4</v>
      </c>
      <c r="X1199" t="s">
        <v>13</v>
      </c>
      <c r="Y1199">
        <v>2587.3688903375601</v>
      </c>
      <c r="Z1199">
        <v>2587.3688903375601</v>
      </c>
      <c r="AA1199">
        <v>90000000000</v>
      </c>
      <c r="AB1199">
        <v>1518.7229324</v>
      </c>
      <c r="AC1199">
        <f>(K1199-Y1199)/Y1199</f>
        <v>9.4667864951917882E-2</v>
      </c>
      <c r="AD1199">
        <f>-AC1199</f>
        <v>-9.4667864951917882E-2</v>
      </c>
      <c r="AE1199">
        <f>P1199/AB1199</f>
        <v>1.6096547157136282E-2</v>
      </c>
    </row>
    <row r="1200" spans="1:31" x14ac:dyDescent="0.3">
      <c r="A1200" t="s">
        <v>163</v>
      </c>
      <c r="B1200">
        <v>60</v>
      </c>
      <c r="C1200">
        <v>0.3</v>
      </c>
      <c r="D1200" t="str">
        <f>CONCATENATE("OS=",C1200)</f>
        <v>OS=0.3</v>
      </c>
      <c r="E1200">
        <v>4</v>
      </c>
      <c r="F1200">
        <v>0.3</v>
      </c>
      <c r="G1200" t="str">
        <f>CONCATENATE("ρ=",F1200)</f>
        <v>ρ=0.3</v>
      </c>
      <c r="H1200" t="s">
        <v>6</v>
      </c>
      <c r="I1200" t="str">
        <f>CONCATENATE("μ=",H1200)</f>
        <v>μ=L</v>
      </c>
      <c r="J1200">
        <v>4</v>
      </c>
      <c r="K1200">
        <v>2832.3095790288298</v>
      </c>
      <c r="L1200" t="s">
        <v>30</v>
      </c>
      <c r="M1200">
        <v>3</v>
      </c>
      <c r="N1200">
        <v>8</v>
      </c>
      <c r="O1200">
        <v>6.6666666666666599</v>
      </c>
      <c r="P1200">
        <v>24.842486200001002</v>
      </c>
      <c r="Q1200" t="s">
        <v>163</v>
      </c>
      <c r="R1200">
        <v>60</v>
      </c>
      <c r="S1200">
        <v>0.3</v>
      </c>
      <c r="T1200">
        <v>4</v>
      </c>
      <c r="U1200">
        <v>0.3</v>
      </c>
      <c r="V1200" t="s">
        <v>6</v>
      </c>
      <c r="W1200">
        <v>4</v>
      </c>
      <c r="X1200" t="s">
        <v>13</v>
      </c>
      <c r="Y1200">
        <v>2587.3688903375601</v>
      </c>
      <c r="Z1200">
        <v>2587.3688903375601</v>
      </c>
      <c r="AA1200">
        <v>90000000000</v>
      </c>
      <c r="AB1200">
        <v>1518.7229324</v>
      </c>
      <c r="AC1200">
        <f>(K1200-Y1200)/Y1200</f>
        <v>9.4667864951917882E-2</v>
      </c>
      <c r="AD1200">
        <f>-AC1200</f>
        <v>-9.4667864951917882E-2</v>
      </c>
      <c r="AE1200">
        <f>P1200/AB1200</f>
        <v>1.6357484087464881E-2</v>
      </c>
    </row>
    <row r="1201" spans="1:31" x14ac:dyDescent="0.3">
      <c r="A1201" t="s">
        <v>256</v>
      </c>
      <c r="B1201">
        <v>30</v>
      </c>
      <c r="C1201">
        <v>0.3</v>
      </c>
      <c r="D1201" t="str">
        <f>CONCATENATE("OS=",C1201)</f>
        <v>OS=0.3</v>
      </c>
      <c r="E1201">
        <v>2</v>
      </c>
      <c r="F1201">
        <v>0.7</v>
      </c>
      <c r="G1201" t="str">
        <f>CONCATENATE("ρ=",F1201)</f>
        <v>ρ=0.7</v>
      </c>
      <c r="H1201" t="s">
        <v>6</v>
      </c>
      <c r="I1201" t="str">
        <f>CONCATENATE("μ=",H1201)</f>
        <v>μ=L</v>
      </c>
      <c r="J1201">
        <v>3</v>
      </c>
      <c r="K1201">
        <v>2830.25987966291</v>
      </c>
      <c r="L1201" t="s">
        <v>24</v>
      </c>
      <c r="M1201">
        <v>5</v>
      </c>
      <c r="N1201">
        <v>9</v>
      </c>
      <c r="O1201">
        <v>3.3333333333333299</v>
      </c>
      <c r="P1201">
        <v>2.4279598000000502</v>
      </c>
      <c r="Q1201" t="s">
        <v>256</v>
      </c>
      <c r="R1201">
        <v>30</v>
      </c>
      <c r="S1201">
        <v>0.3</v>
      </c>
      <c r="T1201">
        <v>2</v>
      </c>
      <c r="U1201">
        <v>0.7</v>
      </c>
      <c r="V1201" t="s">
        <v>6</v>
      </c>
      <c r="W1201">
        <v>3</v>
      </c>
      <c r="X1201" t="s">
        <v>13</v>
      </c>
      <c r="Y1201">
        <v>2919.10000708394</v>
      </c>
      <c r="Z1201">
        <v>2919.3132106581502</v>
      </c>
      <c r="AA1201">
        <v>2919.9308410466101</v>
      </c>
      <c r="AB1201">
        <v>1070.48574139999</v>
      </c>
      <c r="AC1201">
        <f>(K1201-Y1201)/Y1201</f>
        <v>-3.0434081465327271E-2</v>
      </c>
      <c r="AD1201">
        <f>-AC1201</f>
        <v>3.0434081465327271E-2</v>
      </c>
      <c r="AE1201">
        <f>P1201/AB1201</f>
        <v>2.2680916766109789E-3</v>
      </c>
    </row>
    <row r="1202" spans="1:31" x14ac:dyDescent="0.3">
      <c r="A1202" t="s">
        <v>281</v>
      </c>
      <c r="B1202">
        <v>60</v>
      </c>
      <c r="C1202">
        <v>0.7</v>
      </c>
      <c r="D1202" t="str">
        <f>CONCATENATE("OS=",C1202)</f>
        <v>OS=0.7</v>
      </c>
      <c r="E1202">
        <v>4</v>
      </c>
      <c r="F1202">
        <v>0.3</v>
      </c>
      <c r="G1202" t="str">
        <f>CONCATENATE("ρ=",F1202)</f>
        <v>ρ=0.3</v>
      </c>
      <c r="H1202" t="s">
        <v>6</v>
      </c>
      <c r="I1202" t="str">
        <f>CONCATENATE("μ=",H1202)</f>
        <v>μ=L</v>
      </c>
      <c r="J1202">
        <v>1</v>
      </c>
      <c r="K1202">
        <v>2827.2632995344302</v>
      </c>
      <c r="L1202" t="s">
        <v>25</v>
      </c>
      <c r="M1202">
        <v>4</v>
      </c>
      <c r="N1202">
        <v>9</v>
      </c>
      <c r="O1202">
        <v>6.6666666666666599</v>
      </c>
      <c r="P1202">
        <v>18.2550367000003</v>
      </c>
      <c r="Q1202" t="s">
        <v>281</v>
      </c>
      <c r="R1202">
        <v>60</v>
      </c>
      <c r="S1202">
        <v>0.7</v>
      </c>
      <c r="T1202">
        <v>4</v>
      </c>
      <c r="U1202">
        <v>0.3</v>
      </c>
      <c r="V1202" t="s">
        <v>6</v>
      </c>
      <c r="W1202">
        <v>1</v>
      </c>
      <c r="X1202" t="s">
        <v>13</v>
      </c>
      <c r="Y1202">
        <v>2882.9606286723601</v>
      </c>
      <c r="Z1202">
        <v>2882.9606286723601</v>
      </c>
      <c r="AA1202">
        <v>90000000000</v>
      </c>
      <c r="AB1202">
        <v>1513.8766271</v>
      </c>
      <c r="AC1202">
        <f>(K1202-Y1202)/Y1202</f>
        <v>-1.9319490035345811E-2</v>
      </c>
      <c r="AD1202">
        <f>-AC1202</f>
        <v>1.9319490035345811E-2</v>
      </c>
      <c r="AE1202">
        <f>P1202/AB1202</f>
        <v>1.2058470534002408E-2</v>
      </c>
    </row>
    <row r="1203" spans="1:31" x14ac:dyDescent="0.3">
      <c r="A1203" t="s">
        <v>298</v>
      </c>
      <c r="B1203">
        <v>20</v>
      </c>
      <c r="C1203">
        <v>0.7</v>
      </c>
      <c r="D1203" t="str">
        <f>CONCATENATE("OS=",C1203)</f>
        <v>OS=0.7</v>
      </c>
      <c r="E1203">
        <v>2</v>
      </c>
      <c r="F1203">
        <v>0.7</v>
      </c>
      <c r="G1203" t="str">
        <f>CONCATENATE("ρ=",F1203)</f>
        <v>ρ=0.7</v>
      </c>
      <c r="H1203" t="s">
        <v>6</v>
      </c>
      <c r="I1203" t="str">
        <f>CONCATENATE("μ=",H1203)</f>
        <v>μ=L</v>
      </c>
      <c r="J1203">
        <v>5</v>
      </c>
      <c r="K1203">
        <v>2825.5459830180998</v>
      </c>
      <c r="L1203" t="s">
        <v>5</v>
      </c>
      <c r="M1203">
        <v>0</v>
      </c>
      <c r="N1203">
        <v>6</v>
      </c>
      <c r="O1203">
        <v>3.3333333333333299</v>
      </c>
      <c r="P1203">
        <v>0.53963279999993496</v>
      </c>
      <c r="Q1203" t="s">
        <v>298</v>
      </c>
      <c r="R1203">
        <v>20</v>
      </c>
      <c r="S1203">
        <v>0.7</v>
      </c>
      <c r="T1203">
        <v>2</v>
      </c>
      <c r="U1203">
        <v>0.7</v>
      </c>
      <c r="V1203" t="s">
        <v>6</v>
      </c>
      <c r="W1203">
        <v>5</v>
      </c>
      <c r="X1203" t="s">
        <v>13</v>
      </c>
      <c r="Y1203">
        <v>3433.9477853765602</v>
      </c>
      <c r="Z1203">
        <v>3433.9477853765602</v>
      </c>
      <c r="AA1203">
        <v>3433.9477853765602</v>
      </c>
      <c r="AB1203">
        <v>290.38506219999903</v>
      </c>
      <c r="AC1203">
        <f>(K1203-Y1203)/Y1203</f>
        <v>-0.17717270045553246</v>
      </c>
      <c r="AD1203">
        <f>-AC1203</f>
        <v>0.17717270045553246</v>
      </c>
      <c r="AE1203">
        <f>P1203/AB1203</f>
        <v>1.858335259780924E-3</v>
      </c>
    </row>
    <row r="1204" spans="1:31" x14ac:dyDescent="0.3">
      <c r="A1204" t="s">
        <v>298</v>
      </c>
      <c r="B1204">
        <v>20</v>
      </c>
      <c r="C1204">
        <v>0.7</v>
      </c>
      <c r="D1204" t="str">
        <f>CONCATENATE("OS=",C1204)</f>
        <v>OS=0.7</v>
      </c>
      <c r="E1204">
        <v>2</v>
      </c>
      <c r="F1204">
        <v>0.7</v>
      </c>
      <c r="G1204" t="str">
        <f>CONCATENATE("ρ=",F1204)</f>
        <v>ρ=0.7</v>
      </c>
      <c r="H1204" t="s">
        <v>6</v>
      </c>
      <c r="I1204" t="str">
        <f>CONCATENATE("μ=",H1204)</f>
        <v>μ=L</v>
      </c>
      <c r="J1204">
        <v>5</v>
      </c>
      <c r="K1204">
        <v>2825.5459830180998</v>
      </c>
      <c r="L1204" t="s">
        <v>17</v>
      </c>
      <c r="M1204">
        <v>3</v>
      </c>
      <c r="N1204">
        <v>6</v>
      </c>
      <c r="O1204">
        <v>3.3333333333333299</v>
      </c>
      <c r="P1204">
        <v>0.53177579999999103</v>
      </c>
      <c r="Q1204" t="s">
        <v>298</v>
      </c>
      <c r="R1204">
        <v>20</v>
      </c>
      <c r="S1204">
        <v>0.7</v>
      </c>
      <c r="T1204">
        <v>2</v>
      </c>
      <c r="U1204">
        <v>0.7</v>
      </c>
      <c r="V1204" t="s">
        <v>6</v>
      </c>
      <c r="W1204">
        <v>5</v>
      </c>
      <c r="X1204" t="s">
        <v>13</v>
      </c>
      <c r="Y1204">
        <v>3433.9477853765602</v>
      </c>
      <c r="Z1204">
        <v>3433.9477853765602</v>
      </c>
      <c r="AA1204">
        <v>3433.9477853765602</v>
      </c>
      <c r="AB1204">
        <v>290.38506219999903</v>
      </c>
      <c r="AC1204">
        <f>(K1204-Y1204)/Y1204</f>
        <v>-0.17717270045553246</v>
      </c>
      <c r="AD1204">
        <f>-AC1204</f>
        <v>0.17717270045553246</v>
      </c>
      <c r="AE1204">
        <f>P1204/AB1204</f>
        <v>1.8312780828710026E-3</v>
      </c>
    </row>
    <row r="1205" spans="1:31" x14ac:dyDescent="0.3">
      <c r="A1205" t="s">
        <v>298</v>
      </c>
      <c r="B1205">
        <v>20</v>
      </c>
      <c r="C1205">
        <v>0.7</v>
      </c>
      <c r="D1205" t="str">
        <f>CONCATENATE("OS=",C1205)</f>
        <v>OS=0.7</v>
      </c>
      <c r="E1205">
        <v>2</v>
      </c>
      <c r="F1205">
        <v>0.7</v>
      </c>
      <c r="G1205" t="str">
        <f>CONCATENATE("ρ=",F1205)</f>
        <v>ρ=0.7</v>
      </c>
      <c r="H1205" t="s">
        <v>6</v>
      </c>
      <c r="I1205" t="str">
        <f>CONCATENATE("μ=",H1205)</f>
        <v>μ=L</v>
      </c>
      <c r="J1205">
        <v>5</v>
      </c>
      <c r="K1205">
        <v>2825.5459830180998</v>
      </c>
      <c r="L1205" t="s">
        <v>16</v>
      </c>
      <c r="M1205">
        <v>4</v>
      </c>
      <c r="N1205">
        <v>6</v>
      </c>
      <c r="O1205">
        <v>3.3333333333333299</v>
      </c>
      <c r="P1205">
        <v>0.56832559999998</v>
      </c>
      <c r="Q1205" t="s">
        <v>298</v>
      </c>
      <c r="R1205">
        <v>20</v>
      </c>
      <c r="S1205">
        <v>0.7</v>
      </c>
      <c r="T1205">
        <v>2</v>
      </c>
      <c r="U1205">
        <v>0.7</v>
      </c>
      <c r="V1205" t="s">
        <v>6</v>
      </c>
      <c r="W1205">
        <v>5</v>
      </c>
      <c r="X1205" t="s">
        <v>13</v>
      </c>
      <c r="Y1205">
        <v>3433.9477853765602</v>
      </c>
      <c r="Z1205">
        <v>3433.9477853765602</v>
      </c>
      <c r="AA1205">
        <v>3433.9477853765602</v>
      </c>
      <c r="AB1205">
        <v>290.38506219999903</v>
      </c>
      <c r="AC1205">
        <f>(K1205-Y1205)/Y1205</f>
        <v>-0.17717270045553246</v>
      </c>
      <c r="AD1205">
        <f>-AC1205</f>
        <v>0.17717270045553246</v>
      </c>
      <c r="AE1205">
        <f>P1205/AB1205</f>
        <v>1.9571447501268262E-3</v>
      </c>
    </row>
    <row r="1206" spans="1:31" x14ac:dyDescent="0.3">
      <c r="A1206" t="s">
        <v>298</v>
      </c>
      <c r="B1206">
        <v>20</v>
      </c>
      <c r="C1206">
        <v>0.7</v>
      </c>
      <c r="D1206" t="str">
        <f>CONCATENATE("OS=",C1206)</f>
        <v>OS=0.7</v>
      </c>
      <c r="E1206">
        <v>2</v>
      </c>
      <c r="F1206">
        <v>0.7</v>
      </c>
      <c r="G1206" t="str">
        <f>CONCATENATE("ρ=",F1206)</f>
        <v>ρ=0.7</v>
      </c>
      <c r="H1206" t="s">
        <v>6</v>
      </c>
      <c r="I1206" t="str">
        <f>CONCATENATE("μ=",H1206)</f>
        <v>μ=L</v>
      </c>
      <c r="J1206">
        <v>5</v>
      </c>
      <c r="K1206">
        <v>2825.5459830180998</v>
      </c>
      <c r="L1206" t="s">
        <v>15</v>
      </c>
      <c r="M1206">
        <v>5</v>
      </c>
      <c r="N1206">
        <v>6</v>
      </c>
      <c r="O1206">
        <v>3.3333333333333299</v>
      </c>
      <c r="P1206">
        <v>0.54271969999990599</v>
      </c>
      <c r="Q1206" t="s">
        <v>298</v>
      </c>
      <c r="R1206">
        <v>20</v>
      </c>
      <c r="S1206">
        <v>0.7</v>
      </c>
      <c r="T1206">
        <v>2</v>
      </c>
      <c r="U1206">
        <v>0.7</v>
      </c>
      <c r="V1206" t="s">
        <v>6</v>
      </c>
      <c r="W1206">
        <v>5</v>
      </c>
      <c r="X1206" t="s">
        <v>13</v>
      </c>
      <c r="Y1206">
        <v>3433.9477853765602</v>
      </c>
      <c r="Z1206">
        <v>3433.9477853765602</v>
      </c>
      <c r="AA1206">
        <v>3433.9477853765602</v>
      </c>
      <c r="AB1206">
        <v>290.38506219999903</v>
      </c>
      <c r="AC1206">
        <f>(K1206-Y1206)/Y1206</f>
        <v>-0.17717270045553246</v>
      </c>
      <c r="AD1206">
        <f>-AC1206</f>
        <v>0.17717270045553246</v>
      </c>
      <c r="AE1206">
        <f>P1206/AB1206</f>
        <v>1.8689656275298165E-3</v>
      </c>
    </row>
    <row r="1207" spans="1:31" x14ac:dyDescent="0.3">
      <c r="A1207" t="s">
        <v>250</v>
      </c>
      <c r="B1207">
        <v>20</v>
      </c>
      <c r="C1207">
        <v>0.7</v>
      </c>
      <c r="D1207" t="str">
        <f>CONCATENATE("OS=",C1207)</f>
        <v>OS=0.7</v>
      </c>
      <c r="E1207">
        <v>2</v>
      </c>
      <c r="F1207">
        <v>0.7</v>
      </c>
      <c r="G1207" t="str">
        <f>CONCATENATE("ρ=",F1207)</f>
        <v>ρ=0.7</v>
      </c>
      <c r="H1207" t="s">
        <v>4</v>
      </c>
      <c r="I1207" t="str">
        <f>CONCATENATE("μ=",H1207)</f>
        <v>μ=H</v>
      </c>
      <c r="J1207">
        <v>3</v>
      </c>
      <c r="K1207">
        <v>2824.35626113239</v>
      </c>
      <c r="L1207" t="s">
        <v>31</v>
      </c>
      <c r="M1207">
        <v>0</v>
      </c>
      <c r="N1207">
        <v>8</v>
      </c>
      <c r="O1207">
        <v>3.3333333333333299</v>
      </c>
      <c r="P1207">
        <v>0.38934229999995201</v>
      </c>
      <c r="Q1207" t="s">
        <v>250</v>
      </c>
      <c r="R1207">
        <v>20</v>
      </c>
      <c r="S1207">
        <v>0.7</v>
      </c>
      <c r="T1207">
        <v>2</v>
      </c>
      <c r="U1207">
        <v>0.7</v>
      </c>
      <c r="V1207" t="s">
        <v>4</v>
      </c>
      <c r="W1207">
        <v>3</v>
      </c>
      <c r="X1207" t="s">
        <v>13</v>
      </c>
      <c r="Y1207">
        <v>2890.4495327006098</v>
      </c>
      <c r="Z1207">
        <v>2890.4495327006098</v>
      </c>
      <c r="AA1207">
        <v>2890.4495327006098</v>
      </c>
      <c r="AB1207">
        <v>206.113896899998</v>
      </c>
      <c r="AC1207">
        <f>(K1207-Y1207)/Y1207</f>
        <v>-2.2866087375159033E-2</v>
      </c>
      <c r="AD1207">
        <f>-AC1207</f>
        <v>2.2866087375159033E-2</v>
      </c>
      <c r="AE1207">
        <f>P1207/AB1207</f>
        <v>1.8889667599116448E-3</v>
      </c>
    </row>
    <row r="1208" spans="1:31" x14ac:dyDescent="0.3">
      <c r="A1208" t="s">
        <v>250</v>
      </c>
      <c r="B1208">
        <v>20</v>
      </c>
      <c r="C1208">
        <v>0.7</v>
      </c>
      <c r="D1208" t="str">
        <f>CONCATENATE("OS=",C1208)</f>
        <v>OS=0.7</v>
      </c>
      <c r="E1208">
        <v>2</v>
      </c>
      <c r="F1208">
        <v>0.7</v>
      </c>
      <c r="G1208" t="str">
        <f>CONCATENATE("ρ=",F1208)</f>
        <v>ρ=0.7</v>
      </c>
      <c r="H1208" t="s">
        <v>4</v>
      </c>
      <c r="I1208" t="str">
        <f>CONCATENATE("μ=",H1208)</f>
        <v>μ=H</v>
      </c>
      <c r="J1208">
        <v>3</v>
      </c>
      <c r="K1208">
        <v>2824.35626113239</v>
      </c>
      <c r="L1208" t="s">
        <v>30</v>
      </c>
      <c r="M1208">
        <v>3</v>
      </c>
      <c r="N1208">
        <v>8</v>
      </c>
      <c r="O1208">
        <v>3.3333333333333299</v>
      </c>
      <c r="P1208">
        <v>0.38007530000004403</v>
      </c>
      <c r="Q1208" t="s">
        <v>250</v>
      </c>
      <c r="R1208">
        <v>20</v>
      </c>
      <c r="S1208">
        <v>0.7</v>
      </c>
      <c r="T1208">
        <v>2</v>
      </c>
      <c r="U1208">
        <v>0.7</v>
      </c>
      <c r="V1208" t="s">
        <v>4</v>
      </c>
      <c r="W1208">
        <v>3</v>
      </c>
      <c r="X1208" t="s">
        <v>13</v>
      </c>
      <c r="Y1208">
        <v>2890.4495327006098</v>
      </c>
      <c r="Z1208">
        <v>2890.4495327006098</v>
      </c>
      <c r="AA1208">
        <v>2890.4495327006098</v>
      </c>
      <c r="AB1208">
        <v>206.113896899998</v>
      </c>
      <c r="AC1208">
        <f>(K1208-Y1208)/Y1208</f>
        <v>-2.2866087375159033E-2</v>
      </c>
      <c r="AD1208">
        <f>-AC1208</f>
        <v>2.2866087375159033E-2</v>
      </c>
      <c r="AE1208">
        <f>P1208/AB1208</f>
        <v>1.8440061816135005E-3</v>
      </c>
    </row>
    <row r="1209" spans="1:31" x14ac:dyDescent="0.3">
      <c r="A1209" t="s">
        <v>250</v>
      </c>
      <c r="B1209">
        <v>20</v>
      </c>
      <c r="C1209">
        <v>0.7</v>
      </c>
      <c r="D1209" t="str">
        <f>CONCATENATE("OS=",C1209)</f>
        <v>OS=0.7</v>
      </c>
      <c r="E1209">
        <v>2</v>
      </c>
      <c r="F1209">
        <v>0.7</v>
      </c>
      <c r="G1209" t="str">
        <f>CONCATENATE("ρ=",F1209)</f>
        <v>ρ=0.7</v>
      </c>
      <c r="H1209" t="s">
        <v>4</v>
      </c>
      <c r="I1209" t="str">
        <f>CONCATENATE("μ=",H1209)</f>
        <v>μ=H</v>
      </c>
      <c r="J1209">
        <v>3</v>
      </c>
      <c r="K1209">
        <v>2824.35626113239</v>
      </c>
      <c r="L1209" t="s">
        <v>29</v>
      </c>
      <c r="M1209">
        <v>4</v>
      </c>
      <c r="N1209">
        <v>8</v>
      </c>
      <c r="O1209">
        <v>3.3333333333333299</v>
      </c>
      <c r="P1209">
        <v>0.411442599999986</v>
      </c>
      <c r="Q1209" t="s">
        <v>250</v>
      </c>
      <c r="R1209">
        <v>20</v>
      </c>
      <c r="S1209">
        <v>0.7</v>
      </c>
      <c r="T1209">
        <v>2</v>
      </c>
      <c r="U1209">
        <v>0.7</v>
      </c>
      <c r="V1209" t="s">
        <v>4</v>
      </c>
      <c r="W1209">
        <v>3</v>
      </c>
      <c r="X1209" t="s">
        <v>13</v>
      </c>
      <c r="Y1209">
        <v>2890.4495327006098</v>
      </c>
      <c r="Z1209">
        <v>2890.4495327006098</v>
      </c>
      <c r="AA1209">
        <v>2890.4495327006098</v>
      </c>
      <c r="AB1209">
        <v>206.113896899998</v>
      </c>
      <c r="AC1209">
        <f>(K1209-Y1209)/Y1209</f>
        <v>-2.2866087375159033E-2</v>
      </c>
      <c r="AD1209">
        <f>-AC1209</f>
        <v>2.2866087375159033E-2</v>
      </c>
      <c r="AE1209">
        <f>P1209/AB1209</f>
        <v>1.9961904858827109E-3</v>
      </c>
    </row>
    <row r="1210" spans="1:31" x14ac:dyDescent="0.3">
      <c r="A1210" t="s">
        <v>250</v>
      </c>
      <c r="B1210">
        <v>20</v>
      </c>
      <c r="C1210">
        <v>0.7</v>
      </c>
      <c r="D1210" t="str">
        <f>CONCATENATE("OS=",C1210)</f>
        <v>OS=0.7</v>
      </c>
      <c r="E1210">
        <v>2</v>
      </c>
      <c r="F1210">
        <v>0.7</v>
      </c>
      <c r="G1210" t="str">
        <f>CONCATENATE("ρ=",F1210)</f>
        <v>ρ=0.7</v>
      </c>
      <c r="H1210" t="s">
        <v>4</v>
      </c>
      <c r="I1210" t="str">
        <f>CONCATENATE("μ=",H1210)</f>
        <v>μ=H</v>
      </c>
      <c r="J1210">
        <v>3</v>
      </c>
      <c r="K1210">
        <v>2824.35626113239</v>
      </c>
      <c r="L1210" t="s">
        <v>28</v>
      </c>
      <c r="M1210">
        <v>5</v>
      </c>
      <c r="N1210">
        <v>8</v>
      </c>
      <c r="O1210">
        <v>3.3333333333333299</v>
      </c>
      <c r="P1210">
        <v>0.40507350000007097</v>
      </c>
      <c r="Q1210" t="s">
        <v>250</v>
      </c>
      <c r="R1210">
        <v>20</v>
      </c>
      <c r="S1210">
        <v>0.7</v>
      </c>
      <c r="T1210">
        <v>2</v>
      </c>
      <c r="U1210">
        <v>0.7</v>
      </c>
      <c r="V1210" t="s">
        <v>4</v>
      </c>
      <c r="W1210">
        <v>3</v>
      </c>
      <c r="X1210" t="s">
        <v>13</v>
      </c>
      <c r="Y1210">
        <v>2890.4495327006098</v>
      </c>
      <c r="Z1210">
        <v>2890.4495327006098</v>
      </c>
      <c r="AA1210">
        <v>2890.4495327006098</v>
      </c>
      <c r="AB1210">
        <v>206.113896899998</v>
      </c>
      <c r="AC1210">
        <f>(K1210-Y1210)/Y1210</f>
        <v>-2.2866087375159033E-2</v>
      </c>
      <c r="AD1210">
        <f>-AC1210</f>
        <v>2.2866087375159033E-2</v>
      </c>
      <c r="AE1210">
        <f>P1210/AB1210</f>
        <v>1.9652896097374934E-3</v>
      </c>
    </row>
    <row r="1211" spans="1:31" x14ac:dyDescent="0.3">
      <c r="A1211" t="s">
        <v>297</v>
      </c>
      <c r="B1211">
        <v>60</v>
      </c>
      <c r="C1211">
        <v>0.7</v>
      </c>
      <c r="D1211" t="str">
        <f>CONCATENATE("OS=",C1211)</f>
        <v>OS=0.7</v>
      </c>
      <c r="E1211">
        <v>2</v>
      </c>
      <c r="F1211">
        <v>0.3</v>
      </c>
      <c r="G1211" t="str">
        <f>CONCATENATE("ρ=",F1211)</f>
        <v>ρ=0.3</v>
      </c>
      <c r="H1211" t="s">
        <v>6</v>
      </c>
      <c r="I1211" t="str">
        <f>CONCATENATE("μ=",H1211)</f>
        <v>μ=L</v>
      </c>
      <c r="J1211">
        <v>3</v>
      </c>
      <c r="K1211">
        <v>2821.1704106429802</v>
      </c>
      <c r="L1211" t="s">
        <v>5</v>
      </c>
      <c r="M1211">
        <v>0</v>
      </c>
      <c r="N1211">
        <v>6</v>
      </c>
      <c r="O1211">
        <v>3.3333333333333299</v>
      </c>
      <c r="P1211">
        <v>13.477937099998501</v>
      </c>
      <c r="Q1211" t="s">
        <v>297</v>
      </c>
      <c r="R1211">
        <v>60</v>
      </c>
      <c r="S1211">
        <v>0.7</v>
      </c>
      <c r="T1211">
        <v>2</v>
      </c>
      <c r="U1211">
        <v>0.3</v>
      </c>
      <c r="V1211" t="s">
        <v>6</v>
      </c>
      <c r="W1211">
        <v>3</v>
      </c>
      <c r="X1211" t="s">
        <v>13</v>
      </c>
      <c r="Y1211">
        <v>3205.9059898372702</v>
      </c>
      <c r="Z1211">
        <v>3205.9059898372702</v>
      </c>
      <c r="AA1211">
        <v>90000000000</v>
      </c>
      <c r="AB1211">
        <v>1503.8526772999901</v>
      </c>
      <c r="AC1211">
        <f>(K1211-Y1211)/Y1211</f>
        <v>-0.12000837841593071</v>
      </c>
      <c r="AD1211">
        <f>-AC1211</f>
        <v>0.12000837841593071</v>
      </c>
      <c r="AE1211">
        <f>P1211/AB1211</f>
        <v>8.9622722381268918E-3</v>
      </c>
    </row>
    <row r="1212" spans="1:31" x14ac:dyDescent="0.3">
      <c r="A1212" t="s">
        <v>297</v>
      </c>
      <c r="B1212">
        <v>60</v>
      </c>
      <c r="C1212">
        <v>0.7</v>
      </c>
      <c r="D1212" t="str">
        <f>CONCATENATE("OS=",C1212)</f>
        <v>OS=0.7</v>
      </c>
      <c r="E1212">
        <v>2</v>
      </c>
      <c r="F1212">
        <v>0.3</v>
      </c>
      <c r="G1212" t="str">
        <f>CONCATENATE("ρ=",F1212)</f>
        <v>ρ=0.3</v>
      </c>
      <c r="H1212" t="s">
        <v>6</v>
      </c>
      <c r="I1212" t="str">
        <f>CONCATENATE("μ=",H1212)</f>
        <v>μ=L</v>
      </c>
      <c r="J1212">
        <v>3</v>
      </c>
      <c r="K1212">
        <v>2821.1704106429802</v>
      </c>
      <c r="L1212" t="s">
        <v>17</v>
      </c>
      <c r="M1212">
        <v>3</v>
      </c>
      <c r="N1212">
        <v>6</v>
      </c>
      <c r="O1212">
        <v>3.3333333333333299</v>
      </c>
      <c r="P1212">
        <v>13.0707760000004</v>
      </c>
      <c r="Q1212" t="s">
        <v>297</v>
      </c>
      <c r="R1212">
        <v>60</v>
      </c>
      <c r="S1212">
        <v>0.7</v>
      </c>
      <c r="T1212">
        <v>2</v>
      </c>
      <c r="U1212">
        <v>0.3</v>
      </c>
      <c r="V1212" t="s">
        <v>6</v>
      </c>
      <c r="W1212">
        <v>3</v>
      </c>
      <c r="X1212" t="s">
        <v>13</v>
      </c>
      <c r="Y1212">
        <v>3205.9059898372702</v>
      </c>
      <c r="Z1212">
        <v>3205.9059898372702</v>
      </c>
      <c r="AA1212">
        <v>90000000000</v>
      </c>
      <c r="AB1212">
        <v>1503.8526772999901</v>
      </c>
      <c r="AC1212">
        <f>(K1212-Y1212)/Y1212</f>
        <v>-0.12000837841593071</v>
      </c>
      <c r="AD1212">
        <f>-AC1212</f>
        <v>0.12000837841593071</v>
      </c>
      <c r="AE1212">
        <f>P1212/AB1212</f>
        <v>8.6915269010709277E-3</v>
      </c>
    </row>
    <row r="1213" spans="1:31" x14ac:dyDescent="0.3">
      <c r="A1213" t="s">
        <v>297</v>
      </c>
      <c r="B1213">
        <v>60</v>
      </c>
      <c r="C1213">
        <v>0.7</v>
      </c>
      <c r="D1213" t="str">
        <f>CONCATENATE("OS=",C1213)</f>
        <v>OS=0.7</v>
      </c>
      <c r="E1213">
        <v>2</v>
      </c>
      <c r="F1213">
        <v>0.3</v>
      </c>
      <c r="G1213" t="str">
        <f>CONCATENATE("ρ=",F1213)</f>
        <v>ρ=0.3</v>
      </c>
      <c r="H1213" t="s">
        <v>6</v>
      </c>
      <c r="I1213" t="str">
        <f>CONCATENATE("μ=",H1213)</f>
        <v>μ=L</v>
      </c>
      <c r="J1213">
        <v>3</v>
      </c>
      <c r="K1213">
        <v>2821.1704106429802</v>
      </c>
      <c r="L1213" t="s">
        <v>16</v>
      </c>
      <c r="M1213">
        <v>4</v>
      </c>
      <c r="N1213">
        <v>6</v>
      </c>
      <c r="O1213">
        <v>3.3333333333333299</v>
      </c>
      <c r="P1213">
        <v>14.3593885999998</v>
      </c>
      <c r="Q1213" t="s">
        <v>297</v>
      </c>
      <c r="R1213">
        <v>60</v>
      </c>
      <c r="S1213">
        <v>0.7</v>
      </c>
      <c r="T1213">
        <v>2</v>
      </c>
      <c r="U1213">
        <v>0.3</v>
      </c>
      <c r="V1213" t="s">
        <v>6</v>
      </c>
      <c r="W1213">
        <v>3</v>
      </c>
      <c r="X1213" t="s">
        <v>13</v>
      </c>
      <c r="Y1213">
        <v>3205.9059898372702</v>
      </c>
      <c r="Z1213">
        <v>3205.9059898372702</v>
      </c>
      <c r="AA1213">
        <v>90000000000</v>
      </c>
      <c r="AB1213">
        <v>1503.8526772999901</v>
      </c>
      <c r="AC1213">
        <f>(K1213-Y1213)/Y1213</f>
        <v>-0.12000837841593071</v>
      </c>
      <c r="AD1213">
        <f>-AC1213</f>
        <v>0.12000837841593071</v>
      </c>
      <c r="AE1213">
        <f>P1213/AB1213</f>
        <v>9.5484011278156432E-3</v>
      </c>
    </row>
    <row r="1214" spans="1:31" x14ac:dyDescent="0.3">
      <c r="A1214" t="s">
        <v>297</v>
      </c>
      <c r="B1214">
        <v>60</v>
      </c>
      <c r="C1214">
        <v>0.7</v>
      </c>
      <c r="D1214" t="str">
        <f>CONCATENATE("OS=",C1214)</f>
        <v>OS=0.7</v>
      </c>
      <c r="E1214">
        <v>2</v>
      </c>
      <c r="F1214">
        <v>0.3</v>
      </c>
      <c r="G1214" t="str">
        <f>CONCATENATE("ρ=",F1214)</f>
        <v>ρ=0.3</v>
      </c>
      <c r="H1214" t="s">
        <v>6</v>
      </c>
      <c r="I1214" t="str">
        <f>CONCATENATE("μ=",H1214)</f>
        <v>μ=L</v>
      </c>
      <c r="J1214">
        <v>3</v>
      </c>
      <c r="K1214">
        <v>2821.1704106429802</v>
      </c>
      <c r="L1214" t="s">
        <v>15</v>
      </c>
      <c r="M1214">
        <v>5</v>
      </c>
      <c r="N1214">
        <v>6</v>
      </c>
      <c r="O1214">
        <v>3.3333333333333299</v>
      </c>
      <c r="P1214">
        <v>13.5503110000008</v>
      </c>
      <c r="Q1214" t="s">
        <v>297</v>
      </c>
      <c r="R1214">
        <v>60</v>
      </c>
      <c r="S1214">
        <v>0.7</v>
      </c>
      <c r="T1214">
        <v>2</v>
      </c>
      <c r="U1214">
        <v>0.3</v>
      </c>
      <c r="V1214" t="s">
        <v>6</v>
      </c>
      <c r="W1214">
        <v>3</v>
      </c>
      <c r="X1214" t="s">
        <v>13</v>
      </c>
      <c r="Y1214">
        <v>3205.9059898372702</v>
      </c>
      <c r="Z1214">
        <v>3205.9059898372702</v>
      </c>
      <c r="AA1214">
        <v>90000000000</v>
      </c>
      <c r="AB1214">
        <v>1503.8526772999901</v>
      </c>
      <c r="AC1214">
        <f>(K1214-Y1214)/Y1214</f>
        <v>-0.12000837841593071</v>
      </c>
      <c r="AD1214">
        <f>-AC1214</f>
        <v>0.12000837841593071</v>
      </c>
      <c r="AE1214">
        <f>P1214/AB1214</f>
        <v>9.0103978963743739E-3</v>
      </c>
    </row>
    <row r="1215" spans="1:31" x14ac:dyDescent="0.3">
      <c r="A1215" t="s">
        <v>262</v>
      </c>
      <c r="B1215">
        <v>60</v>
      </c>
      <c r="C1215">
        <v>0.3</v>
      </c>
      <c r="D1215" t="str">
        <f>CONCATENATE("OS=",C1215)</f>
        <v>OS=0.3</v>
      </c>
      <c r="E1215">
        <v>2</v>
      </c>
      <c r="F1215">
        <v>0.7</v>
      </c>
      <c r="G1215" t="str">
        <f>CONCATENATE("ρ=",F1215)</f>
        <v>ρ=0.7</v>
      </c>
      <c r="H1215" t="s">
        <v>6</v>
      </c>
      <c r="I1215" t="str">
        <f>CONCATENATE("μ=",H1215)</f>
        <v>μ=L</v>
      </c>
      <c r="J1215">
        <v>5</v>
      </c>
      <c r="K1215">
        <v>2820.2148638941799</v>
      </c>
      <c r="L1215" t="s">
        <v>22</v>
      </c>
      <c r="M1215">
        <v>0</v>
      </c>
      <c r="N1215">
        <v>9</v>
      </c>
      <c r="O1215">
        <v>3.3333333333333299</v>
      </c>
      <c r="P1215">
        <v>16.2395833</v>
      </c>
      <c r="Q1215" t="s">
        <v>262</v>
      </c>
      <c r="R1215">
        <v>60</v>
      </c>
      <c r="S1215">
        <v>0.3</v>
      </c>
      <c r="T1215">
        <v>2</v>
      </c>
      <c r="U1215">
        <v>0.7</v>
      </c>
      <c r="V1215" t="s">
        <v>6</v>
      </c>
      <c r="W1215">
        <v>5</v>
      </c>
      <c r="X1215" t="s">
        <v>13</v>
      </c>
      <c r="Y1215">
        <v>3252.6189272460601</v>
      </c>
      <c r="Z1215">
        <v>3252.6189272460601</v>
      </c>
      <c r="AA1215">
        <v>90000000000</v>
      </c>
      <c r="AB1215">
        <v>1512.7236392999901</v>
      </c>
      <c r="AC1215">
        <f>(K1215-Y1215)/Y1215</f>
        <v>-0.13294027767279512</v>
      </c>
      <c r="AD1215">
        <f>-AC1215</f>
        <v>0.13294027767279512</v>
      </c>
      <c r="AE1215">
        <f>P1215/AB1215</f>
        <v>1.0735327245573313E-2</v>
      </c>
    </row>
    <row r="1216" spans="1:31" x14ac:dyDescent="0.3">
      <c r="A1216" t="s">
        <v>281</v>
      </c>
      <c r="B1216">
        <v>60</v>
      </c>
      <c r="C1216">
        <v>0.7</v>
      </c>
      <c r="D1216" t="str">
        <f>CONCATENATE("OS=",C1216)</f>
        <v>OS=0.7</v>
      </c>
      <c r="E1216">
        <v>4</v>
      </c>
      <c r="F1216">
        <v>0.3</v>
      </c>
      <c r="G1216" t="str">
        <f>CONCATENATE("ρ=",F1216)</f>
        <v>ρ=0.3</v>
      </c>
      <c r="H1216" t="s">
        <v>6</v>
      </c>
      <c r="I1216" t="str">
        <f>CONCATENATE("μ=",H1216)</f>
        <v>μ=L</v>
      </c>
      <c r="J1216">
        <v>1</v>
      </c>
      <c r="K1216">
        <v>2820.1967907575199</v>
      </c>
      <c r="L1216" t="s">
        <v>23</v>
      </c>
      <c r="M1216">
        <v>3</v>
      </c>
      <c r="N1216">
        <v>9</v>
      </c>
      <c r="O1216">
        <v>6.6666666666666599</v>
      </c>
      <c r="P1216">
        <v>16.444224200000399</v>
      </c>
      <c r="Q1216" t="s">
        <v>281</v>
      </c>
      <c r="R1216">
        <v>60</v>
      </c>
      <c r="S1216">
        <v>0.7</v>
      </c>
      <c r="T1216">
        <v>4</v>
      </c>
      <c r="U1216">
        <v>0.3</v>
      </c>
      <c r="V1216" t="s">
        <v>6</v>
      </c>
      <c r="W1216">
        <v>1</v>
      </c>
      <c r="X1216" t="s">
        <v>13</v>
      </c>
      <c r="Y1216">
        <v>2882.9606286723601</v>
      </c>
      <c r="Z1216">
        <v>2882.9606286723601</v>
      </c>
      <c r="AA1216">
        <v>90000000000</v>
      </c>
      <c r="AB1216">
        <v>1513.8766271</v>
      </c>
      <c r="AC1216">
        <f>(K1216-Y1216)/Y1216</f>
        <v>-2.1770619165112831E-2</v>
      </c>
      <c r="AD1216">
        <f>-AC1216</f>
        <v>2.1770619165112831E-2</v>
      </c>
      <c r="AE1216">
        <f>P1216/AB1216</f>
        <v>1.0862327818285398E-2</v>
      </c>
    </row>
    <row r="1217" spans="1:31" x14ac:dyDescent="0.3">
      <c r="A1217" t="s">
        <v>256</v>
      </c>
      <c r="B1217">
        <v>30</v>
      </c>
      <c r="C1217">
        <v>0.3</v>
      </c>
      <c r="D1217" t="str">
        <f>CONCATENATE("OS=",C1217)</f>
        <v>OS=0.3</v>
      </c>
      <c r="E1217">
        <v>2</v>
      </c>
      <c r="F1217">
        <v>0.7</v>
      </c>
      <c r="G1217" t="str">
        <f>CONCATENATE("ρ=",F1217)</f>
        <v>ρ=0.7</v>
      </c>
      <c r="H1217" t="s">
        <v>6</v>
      </c>
      <c r="I1217" t="str">
        <f>CONCATENATE("μ=",H1217)</f>
        <v>μ=L</v>
      </c>
      <c r="J1217">
        <v>3</v>
      </c>
      <c r="K1217">
        <v>2820.1611315120199</v>
      </c>
      <c r="L1217" t="s">
        <v>25</v>
      </c>
      <c r="M1217">
        <v>4</v>
      </c>
      <c r="N1217">
        <v>9</v>
      </c>
      <c r="O1217">
        <v>3.3333333333333299</v>
      </c>
      <c r="P1217">
        <v>2.30795949999992</v>
      </c>
      <c r="Q1217" t="s">
        <v>256</v>
      </c>
      <c r="R1217">
        <v>30</v>
      </c>
      <c r="S1217">
        <v>0.3</v>
      </c>
      <c r="T1217">
        <v>2</v>
      </c>
      <c r="U1217">
        <v>0.7</v>
      </c>
      <c r="V1217" t="s">
        <v>6</v>
      </c>
      <c r="W1217">
        <v>3</v>
      </c>
      <c r="X1217" t="s">
        <v>13</v>
      </c>
      <c r="Y1217">
        <v>2919.10000708394</v>
      </c>
      <c r="Z1217">
        <v>2919.3132106581502</v>
      </c>
      <c r="AA1217">
        <v>2919.9308410466101</v>
      </c>
      <c r="AB1217">
        <v>1070.48574139999</v>
      </c>
      <c r="AC1217">
        <f>(K1217-Y1217)/Y1217</f>
        <v>-3.3893623148168857E-2</v>
      </c>
      <c r="AD1217">
        <f>-AC1217</f>
        <v>3.3893623148168857E-2</v>
      </c>
      <c r="AE1217">
        <f>P1217/AB1217</f>
        <v>2.1559927523943957E-3</v>
      </c>
    </row>
    <row r="1218" spans="1:31" x14ac:dyDescent="0.3">
      <c r="A1218" t="s">
        <v>271</v>
      </c>
      <c r="B1218">
        <v>20</v>
      </c>
      <c r="C1218">
        <v>0.3</v>
      </c>
      <c r="D1218" t="str">
        <f>CONCATENATE("OS=",C1218)</f>
        <v>OS=0.3</v>
      </c>
      <c r="E1218">
        <v>4</v>
      </c>
      <c r="F1218">
        <v>0.7</v>
      </c>
      <c r="G1218" t="str">
        <f>CONCATENATE("ρ=",F1218)</f>
        <v>ρ=0.7</v>
      </c>
      <c r="H1218" t="s">
        <v>6</v>
      </c>
      <c r="I1218" t="str">
        <f>CONCATENATE("μ=",H1218)</f>
        <v>μ=L</v>
      </c>
      <c r="J1218">
        <v>1</v>
      </c>
      <c r="K1218">
        <v>2819.25516432012</v>
      </c>
      <c r="L1218" t="s">
        <v>23</v>
      </c>
      <c r="M1218">
        <v>3</v>
      </c>
      <c r="N1218">
        <v>9</v>
      </c>
      <c r="O1218">
        <v>6.6666666666666599</v>
      </c>
      <c r="P1218">
        <v>0.81753839999998901</v>
      </c>
      <c r="Q1218" t="s">
        <v>271</v>
      </c>
      <c r="R1218">
        <v>20</v>
      </c>
      <c r="S1218">
        <v>0.3</v>
      </c>
      <c r="T1218">
        <v>4</v>
      </c>
      <c r="U1218">
        <v>0.7</v>
      </c>
      <c r="V1218" t="s">
        <v>6</v>
      </c>
      <c r="W1218">
        <v>1</v>
      </c>
      <c r="X1218" t="s">
        <v>13</v>
      </c>
      <c r="Y1218">
        <v>3048.7728401061399</v>
      </c>
      <c r="Z1218">
        <v>3058.5503927147101</v>
      </c>
      <c r="AA1218">
        <v>3253.5791338376698</v>
      </c>
      <c r="AB1218">
        <v>366.38810430000001</v>
      </c>
      <c r="AC1218">
        <f>(K1218-Y1218)/Y1218</f>
        <v>-7.5281986498551168E-2</v>
      </c>
      <c r="AD1218">
        <f>-AC1218</f>
        <v>7.5281986498551168E-2</v>
      </c>
      <c r="AE1218">
        <f>P1218/AB1218</f>
        <v>2.2313453695827017E-3</v>
      </c>
    </row>
    <row r="1219" spans="1:31" x14ac:dyDescent="0.3">
      <c r="A1219" t="s">
        <v>248</v>
      </c>
      <c r="B1219">
        <v>30</v>
      </c>
      <c r="C1219">
        <v>0.3</v>
      </c>
      <c r="D1219" t="str">
        <f>CONCATENATE("OS=",C1219)</f>
        <v>OS=0.3</v>
      </c>
      <c r="E1219">
        <v>4</v>
      </c>
      <c r="F1219">
        <v>0.7</v>
      </c>
      <c r="G1219" t="str">
        <f>CONCATENATE("ρ=",F1219)</f>
        <v>ρ=0.7</v>
      </c>
      <c r="H1219" t="s">
        <v>6</v>
      </c>
      <c r="I1219" t="str">
        <f>CONCATENATE("μ=",H1219)</f>
        <v>μ=L</v>
      </c>
      <c r="J1219">
        <v>5</v>
      </c>
      <c r="K1219">
        <v>2817.3999186201199</v>
      </c>
      <c r="L1219" t="s">
        <v>22</v>
      </c>
      <c r="M1219">
        <v>0</v>
      </c>
      <c r="N1219">
        <v>9</v>
      </c>
      <c r="O1219">
        <v>6.6666666666666599</v>
      </c>
      <c r="P1219">
        <v>1.6728797000000599</v>
      </c>
      <c r="Q1219" t="s">
        <v>248</v>
      </c>
      <c r="R1219">
        <v>30</v>
      </c>
      <c r="S1219">
        <v>0.3</v>
      </c>
      <c r="T1219">
        <v>4</v>
      </c>
      <c r="U1219">
        <v>0.7</v>
      </c>
      <c r="V1219" t="s">
        <v>6</v>
      </c>
      <c r="W1219">
        <v>5</v>
      </c>
      <c r="X1219" t="s">
        <v>13</v>
      </c>
      <c r="Y1219">
        <v>3384.8444686252001</v>
      </c>
      <c r="Z1219">
        <v>3444.2292272559798</v>
      </c>
      <c r="AA1219">
        <v>3553.3840388585299</v>
      </c>
      <c r="AB1219">
        <v>904.62481029999606</v>
      </c>
      <c r="AC1219">
        <f>(K1219-Y1219)/Y1219</f>
        <v>-0.16764272487697354</v>
      </c>
      <c r="AD1219">
        <f>-AC1219</f>
        <v>0.16764272487697354</v>
      </c>
      <c r="AE1219">
        <f>P1219/AB1219</f>
        <v>1.8492525088332381E-3</v>
      </c>
    </row>
    <row r="1220" spans="1:31" x14ac:dyDescent="0.3">
      <c r="A1220" t="s">
        <v>272</v>
      </c>
      <c r="B1220">
        <v>10</v>
      </c>
      <c r="C1220">
        <v>0.7</v>
      </c>
      <c r="D1220" t="str">
        <f>CONCATENATE("OS=",C1220)</f>
        <v>OS=0.7</v>
      </c>
      <c r="E1220">
        <v>2</v>
      </c>
      <c r="F1220">
        <v>0.7</v>
      </c>
      <c r="G1220" t="str">
        <f>CONCATENATE("ρ=",F1220)</f>
        <v>ρ=0.7</v>
      </c>
      <c r="H1220" t="s">
        <v>6</v>
      </c>
      <c r="I1220" t="str">
        <f>CONCATENATE("μ=",H1220)</f>
        <v>μ=L</v>
      </c>
      <c r="J1220">
        <v>3</v>
      </c>
      <c r="K1220">
        <v>2816.92097988772</v>
      </c>
      <c r="L1220" t="s">
        <v>22</v>
      </c>
      <c r="M1220">
        <v>0</v>
      </c>
      <c r="N1220">
        <v>9</v>
      </c>
      <c r="O1220">
        <v>3.3333333333333299</v>
      </c>
      <c r="P1220">
        <v>5.2052699999997197E-2</v>
      </c>
      <c r="Q1220" t="s">
        <v>272</v>
      </c>
      <c r="R1220">
        <v>10</v>
      </c>
      <c r="S1220">
        <v>0.7</v>
      </c>
      <c r="T1220">
        <v>2</v>
      </c>
      <c r="U1220">
        <v>0.7</v>
      </c>
      <c r="V1220" t="s">
        <v>6</v>
      </c>
      <c r="W1220">
        <v>3</v>
      </c>
      <c r="X1220" t="s">
        <v>13</v>
      </c>
      <c r="Y1220">
        <v>2968.3819716174298</v>
      </c>
      <c r="Z1220">
        <v>2986.4686484010899</v>
      </c>
      <c r="AA1220">
        <v>2989.8725753238</v>
      </c>
      <c r="AB1220">
        <v>28.684911899999999</v>
      </c>
      <c r="AC1220">
        <f>(K1220-Y1220)/Y1220</f>
        <v>-5.1024764729715975E-2</v>
      </c>
      <c r="AD1220">
        <f>-AC1220</f>
        <v>5.1024764729715975E-2</v>
      </c>
      <c r="AE1220">
        <f>P1220/AB1220</f>
        <v>1.8146369137008644E-3</v>
      </c>
    </row>
    <row r="1221" spans="1:31" x14ac:dyDescent="0.3">
      <c r="A1221" t="s">
        <v>271</v>
      </c>
      <c r="B1221">
        <v>20</v>
      </c>
      <c r="C1221">
        <v>0.3</v>
      </c>
      <c r="D1221" t="str">
        <f>CONCATENATE("OS=",C1221)</f>
        <v>OS=0.3</v>
      </c>
      <c r="E1221">
        <v>4</v>
      </c>
      <c r="F1221">
        <v>0.7</v>
      </c>
      <c r="G1221" t="str">
        <f>CONCATENATE("ρ=",F1221)</f>
        <v>ρ=0.7</v>
      </c>
      <c r="H1221" t="s">
        <v>6</v>
      </c>
      <c r="I1221" t="str">
        <f>CONCATENATE("μ=",H1221)</f>
        <v>μ=L</v>
      </c>
      <c r="J1221">
        <v>1</v>
      </c>
      <c r="K1221">
        <v>2816.24055920828</v>
      </c>
      <c r="L1221" t="s">
        <v>25</v>
      </c>
      <c r="M1221">
        <v>4</v>
      </c>
      <c r="N1221">
        <v>9</v>
      </c>
      <c r="O1221">
        <v>6.6666666666666599</v>
      </c>
      <c r="P1221">
        <v>1.0250839999999899</v>
      </c>
      <c r="Q1221" t="s">
        <v>271</v>
      </c>
      <c r="R1221">
        <v>20</v>
      </c>
      <c r="S1221">
        <v>0.3</v>
      </c>
      <c r="T1221">
        <v>4</v>
      </c>
      <c r="U1221">
        <v>0.7</v>
      </c>
      <c r="V1221" t="s">
        <v>6</v>
      </c>
      <c r="W1221">
        <v>1</v>
      </c>
      <c r="X1221" t="s">
        <v>13</v>
      </c>
      <c r="Y1221">
        <v>3048.7728401061399</v>
      </c>
      <c r="Z1221">
        <v>3058.5503927147101</v>
      </c>
      <c r="AA1221">
        <v>3253.5791338376698</v>
      </c>
      <c r="AB1221">
        <v>366.38810430000001</v>
      </c>
      <c r="AC1221">
        <f>(K1221-Y1221)/Y1221</f>
        <v>-7.6270779455567608E-2</v>
      </c>
      <c r="AD1221">
        <f>-AC1221</f>
        <v>7.6270779455567608E-2</v>
      </c>
      <c r="AE1221">
        <f>P1221/AB1221</f>
        <v>2.7978091754874419E-3</v>
      </c>
    </row>
    <row r="1222" spans="1:31" x14ac:dyDescent="0.3">
      <c r="A1222" t="s">
        <v>281</v>
      </c>
      <c r="B1222">
        <v>60</v>
      </c>
      <c r="C1222">
        <v>0.7</v>
      </c>
      <c r="D1222" t="str">
        <f>CONCATENATE("OS=",C1222)</f>
        <v>OS=0.7</v>
      </c>
      <c r="E1222">
        <v>4</v>
      </c>
      <c r="F1222">
        <v>0.3</v>
      </c>
      <c r="G1222" t="str">
        <f>CONCATENATE("ρ=",F1222)</f>
        <v>ρ=0.3</v>
      </c>
      <c r="H1222" t="s">
        <v>6</v>
      </c>
      <c r="I1222" t="str">
        <f>CONCATENATE("μ=",H1222)</f>
        <v>μ=L</v>
      </c>
      <c r="J1222">
        <v>1</v>
      </c>
      <c r="K1222">
        <v>2815.5353074949699</v>
      </c>
      <c r="L1222" t="s">
        <v>22</v>
      </c>
      <c r="M1222">
        <v>0</v>
      </c>
      <c r="N1222">
        <v>9</v>
      </c>
      <c r="O1222">
        <v>6.6666666666666599</v>
      </c>
      <c r="P1222">
        <v>16.4937728000004</v>
      </c>
      <c r="Q1222" t="s">
        <v>281</v>
      </c>
      <c r="R1222">
        <v>60</v>
      </c>
      <c r="S1222">
        <v>0.7</v>
      </c>
      <c r="T1222">
        <v>4</v>
      </c>
      <c r="U1222">
        <v>0.3</v>
      </c>
      <c r="V1222" t="s">
        <v>6</v>
      </c>
      <c r="W1222">
        <v>1</v>
      </c>
      <c r="X1222" t="s">
        <v>13</v>
      </c>
      <c r="Y1222">
        <v>2882.9606286723601</v>
      </c>
      <c r="Z1222">
        <v>2882.9606286723601</v>
      </c>
      <c r="AA1222">
        <v>90000000000</v>
      </c>
      <c r="AB1222">
        <v>1513.8766271</v>
      </c>
      <c r="AC1222">
        <f>(K1222-Y1222)/Y1222</f>
        <v>-2.338752756690975E-2</v>
      </c>
      <c r="AD1222">
        <f>-AC1222</f>
        <v>2.338752756690975E-2</v>
      </c>
      <c r="AE1222">
        <f>P1222/AB1222</f>
        <v>1.0895057433838626E-2</v>
      </c>
    </row>
    <row r="1223" spans="1:31" x14ac:dyDescent="0.3">
      <c r="A1223" t="s">
        <v>293</v>
      </c>
      <c r="B1223">
        <v>60</v>
      </c>
      <c r="C1223">
        <v>0.7</v>
      </c>
      <c r="D1223" t="str">
        <f>CONCATENATE("OS=",C1223)</f>
        <v>OS=0.7</v>
      </c>
      <c r="E1223">
        <v>4</v>
      </c>
      <c r="F1223">
        <v>0.3</v>
      </c>
      <c r="G1223" t="str">
        <f>CONCATENATE("ρ=",F1223)</f>
        <v>ρ=0.3</v>
      </c>
      <c r="H1223" t="s">
        <v>6</v>
      </c>
      <c r="I1223" t="str">
        <f>CONCATENATE("μ=",H1223)</f>
        <v>μ=L</v>
      </c>
      <c r="J1223">
        <v>4</v>
      </c>
      <c r="K1223">
        <v>2814.4683265342601</v>
      </c>
      <c r="L1223" t="s">
        <v>21</v>
      </c>
      <c r="M1223">
        <v>0</v>
      </c>
      <c r="N1223">
        <v>7</v>
      </c>
      <c r="O1223">
        <v>6.6666666666666599</v>
      </c>
      <c r="P1223">
        <v>14.324165100002499</v>
      </c>
      <c r="Q1223" t="s">
        <v>293</v>
      </c>
      <c r="R1223">
        <v>60</v>
      </c>
      <c r="S1223">
        <v>0.7</v>
      </c>
      <c r="T1223">
        <v>4</v>
      </c>
      <c r="U1223">
        <v>0.3</v>
      </c>
      <c r="V1223" t="s">
        <v>6</v>
      </c>
      <c r="W1223">
        <v>4</v>
      </c>
      <c r="X1223" t="s">
        <v>13</v>
      </c>
      <c r="Y1223">
        <v>3244.21238556662</v>
      </c>
      <c r="Z1223">
        <v>3244.21238556662</v>
      </c>
      <c r="AA1223">
        <v>90000000000</v>
      </c>
      <c r="AB1223">
        <v>1500.2381327999999</v>
      </c>
      <c r="AC1223">
        <f>(K1223-Y1223)/Y1223</f>
        <v>-0.13246483520754537</v>
      </c>
      <c r="AD1223">
        <f>-AC1223</f>
        <v>0.13246483520754537</v>
      </c>
      <c r="AE1223">
        <f>P1223/AB1223</f>
        <v>9.5479276168432686E-3</v>
      </c>
    </row>
    <row r="1224" spans="1:31" x14ac:dyDescent="0.3">
      <c r="A1224" t="s">
        <v>293</v>
      </c>
      <c r="B1224">
        <v>60</v>
      </c>
      <c r="C1224">
        <v>0.7</v>
      </c>
      <c r="D1224" t="str">
        <f>CONCATENATE("OS=",C1224)</f>
        <v>OS=0.7</v>
      </c>
      <c r="E1224">
        <v>4</v>
      </c>
      <c r="F1224">
        <v>0.3</v>
      </c>
      <c r="G1224" t="str">
        <f>CONCATENATE("ρ=",F1224)</f>
        <v>ρ=0.3</v>
      </c>
      <c r="H1224" t="s">
        <v>6</v>
      </c>
      <c r="I1224" t="str">
        <f>CONCATENATE("μ=",H1224)</f>
        <v>μ=L</v>
      </c>
      <c r="J1224">
        <v>4</v>
      </c>
      <c r="K1224">
        <v>2814.4683265342601</v>
      </c>
      <c r="L1224" t="s">
        <v>20</v>
      </c>
      <c r="M1224">
        <v>3</v>
      </c>
      <c r="N1224">
        <v>7</v>
      </c>
      <c r="O1224">
        <v>6.6666666666666599</v>
      </c>
      <c r="P1224">
        <v>12.9523536000015</v>
      </c>
      <c r="Q1224" t="s">
        <v>293</v>
      </c>
      <c r="R1224">
        <v>60</v>
      </c>
      <c r="S1224">
        <v>0.7</v>
      </c>
      <c r="T1224">
        <v>4</v>
      </c>
      <c r="U1224">
        <v>0.3</v>
      </c>
      <c r="V1224" t="s">
        <v>6</v>
      </c>
      <c r="W1224">
        <v>4</v>
      </c>
      <c r="X1224" t="s">
        <v>13</v>
      </c>
      <c r="Y1224">
        <v>3244.21238556662</v>
      </c>
      <c r="Z1224">
        <v>3244.21238556662</v>
      </c>
      <c r="AA1224">
        <v>90000000000</v>
      </c>
      <c r="AB1224">
        <v>1500.2381327999999</v>
      </c>
      <c r="AC1224">
        <f>(K1224-Y1224)/Y1224</f>
        <v>-0.13246483520754537</v>
      </c>
      <c r="AD1224">
        <f>-AC1224</f>
        <v>0.13246483520754537</v>
      </c>
      <c r="AE1224">
        <f>P1224/AB1224</f>
        <v>8.6335317819362534E-3</v>
      </c>
    </row>
    <row r="1225" spans="1:31" x14ac:dyDescent="0.3">
      <c r="A1225" t="s">
        <v>293</v>
      </c>
      <c r="B1225">
        <v>60</v>
      </c>
      <c r="C1225">
        <v>0.7</v>
      </c>
      <c r="D1225" t="str">
        <f>CONCATENATE("OS=",C1225)</f>
        <v>OS=0.7</v>
      </c>
      <c r="E1225">
        <v>4</v>
      </c>
      <c r="F1225">
        <v>0.3</v>
      </c>
      <c r="G1225" t="str">
        <f>CONCATENATE("ρ=",F1225)</f>
        <v>ρ=0.3</v>
      </c>
      <c r="H1225" t="s">
        <v>6</v>
      </c>
      <c r="I1225" t="str">
        <f>CONCATENATE("μ=",H1225)</f>
        <v>μ=L</v>
      </c>
      <c r="J1225">
        <v>4</v>
      </c>
      <c r="K1225">
        <v>2814.4683265342601</v>
      </c>
      <c r="L1225" t="s">
        <v>19</v>
      </c>
      <c r="M1225">
        <v>4</v>
      </c>
      <c r="N1225">
        <v>7</v>
      </c>
      <c r="O1225">
        <v>6.6666666666666599</v>
      </c>
      <c r="P1225">
        <v>14.2489582999987</v>
      </c>
      <c r="Q1225" t="s">
        <v>293</v>
      </c>
      <c r="R1225">
        <v>60</v>
      </c>
      <c r="S1225">
        <v>0.7</v>
      </c>
      <c r="T1225">
        <v>4</v>
      </c>
      <c r="U1225">
        <v>0.3</v>
      </c>
      <c r="V1225" t="s">
        <v>6</v>
      </c>
      <c r="W1225">
        <v>4</v>
      </c>
      <c r="X1225" t="s">
        <v>13</v>
      </c>
      <c r="Y1225">
        <v>3244.21238556662</v>
      </c>
      <c r="Z1225">
        <v>3244.21238556662</v>
      </c>
      <c r="AA1225">
        <v>90000000000</v>
      </c>
      <c r="AB1225">
        <v>1500.2381327999999</v>
      </c>
      <c r="AC1225">
        <f>(K1225-Y1225)/Y1225</f>
        <v>-0.13246483520754537</v>
      </c>
      <c r="AD1225">
        <f>-AC1225</f>
        <v>0.13246483520754537</v>
      </c>
      <c r="AE1225">
        <f>P1225/AB1225</f>
        <v>9.4977977085576853E-3</v>
      </c>
    </row>
    <row r="1226" spans="1:31" x14ac:dyDescent="0.3">
      <c r="A1226" t="s">
        <v>293</v>
      </c>
      <c r="B1226">
        <v>60</v>
      </c>
      <c r="C1226">
        <v>0.7</v>
      </c>
      <c r="D1226" t="str">
        <f>CONCATENATE("OS=",C1226)</f>
        <v>OS=0.7</v>
      </c>
      <c r="E1226">
        <v>4</v>
      </c>
      <c r="F1226">
        <v>0.3</v>
      </c>
      <c r="G1226" t="str">
        <f>CONCATENATE("ρ=",F1226)</f>
        <v>ρ=0.3</v>
      </c>
      <c r="H1226" t="s">
        <v>6</v>
      </c>
      <c r="I1226" t="str">
        <f>CONCATENATE("μ=",H1226)</f>
        <v>μ=L</v>
      </c>
      <c r="J1226">
        <v>4</v>
      </c>
      <c r="K1226">
        <v>2814.4683265342601</v>
      </c>
      <c r="L1226" t="s">
        <v>18</v>
      </c>
      <c r="M1226">
        <v>5</v>
      </c>
      <c r="N1226">
        <v>7</v>
      </c>
      <c r="O1226">
        <v>6.6666666666666599</v>
      </c>
      <c r="P1226">
        <v>13.6920169000004</v>
      </c>
      <c r="Q1226" t="s">
        <v>293</v>
      </c>
      <c r="R1226">
        <v>60</v>
      </c>
      <c r="S1226">
        <v>0.7</v>
      </c>
      <c r="T1226">
        <v>4</v>
      </c>
      <c r="U1226">
        <v>0.3</v>
      </c>
      <c r="V1226" t="s">
        <v>6</v>
      </c>
      <c r="W1226">
        <v>4</v>
      </c>
      <c r="X1226" t="s">
        <v>13</v>
      </c>
      <c r="Y1226">
        <v>3244.21238556662</v>
      </c>
      <c r="Z1226">
        <v>3244.21238556662</v>
      </c>
      <c r="AA1226">
        <v>90000000000</v>
      </c>
      <c r="AB1226">
        <v>1500.2381327999999</v>
      </c>
      <c r="AC1226">
        <f>(K1226-Y1226)/Y1226</f>
        <v>-0.13246483520754537</v>
      </c>
      <c r="AD1226">
        <f>-AC1226</f>
        <v>0.13246483520754537</v>
      </c>
      <c r="AE1226">
        <f>P1226/AB1226</f>
        <v>9.126562377431393E-3</v>
      </c>
    </row>
    <row r="1227" spans="1:31" x14ac:dyDescent="0.3">
      <c r="A1227" t="s">
        <v>286</v>
      </c>
      <c r="B1227">
        <v>20</v>
      </c>
      <c r="C1227">
        <v>0.7</v>
      </c>
      <c r="D1227" t="str">
        <f>CONCATENATE("OS=",C1227)</f>
        <v>OS=0.7</v>
      </c>
      <c r="E1227">
        <v>4</v>
      </c>
      <c r="F1227">
        <v>0.7</v>
      </c>
      <c r="G1227" t="str">
        <f>CONCATENATE("ρ=",F1227)</f>
        <v>ρ=0.7</v>
      </c>
      <c r="H1227" t="s">
        <v>4</v>
      </c>
      <c r="I1227" t="str">
        <f>CONCATENATE("μ=",H1227)</f>
        <v>μ=H</v>
      </c>
      <c r="J1227">
        <v>4</v>
      </c>
      <c r="K1227">
        <v>2814.4364379956701</v>
      </c>
      <c r="L1227" t="s">
        <v>24</v>
      </c>
      <c r="M1227">
        <v>5</v>
      </c>
      <c r="N1227">
        <v>9</v>
      </c>
      <c r="O1227">
        <v>6.6666666666666599</v>
      </c>
      <c r="P1227">
        <v>0.88715219999994499</v>
      </c>
      <c r="Q1227" t="s">
        <v>286</v>
      </c>
      <c r="R1227">
        <v>20</v>
      </c>
      <c r="S1227">
        <v>0.7</v>
      </c>
      <c r="T1227">
        <v>4</v>
      </c>
      <c r="U1227">
        <v>0.7</v>
      </c>
      <c r="V1227" t="s">
        <v>4</v>
      </c>
      <c r="W1227">
        <v>4</v>
      </c>
      <c r="X1227" t="s">
        <v>13</v>
      </c>
      <c r="Y1227">
        <v>3027.0490184540299</v>
      </c>
      <c r="Z1227">
        <v>3027.0490184540299</v>
      </c>
      <c r="AA1227">
        <v>3027.0490184540299</v>
      </c>
      <c r="AB1227">
        <v>394.33075179999997</v>
      </c>
      <c r="AC1227">
        <f>(K1227-Y1227)/Y1227</f>
        <v>-7.0237574337975214E-2</v>
      </c>
      <c r="AD1227">
        <f>-AC1227</f>
        <v>7.0237574337975214E-2</v>
      </c>
      <c r="AE1227">
        <f>P1227/AB1227</f>
        <v>2.2497667147448304E-3</v>
      </c>
    </row>
    <row r="1228" spans="1:31" x14ac:dyDescent="0.3">
      <c r="A1228" t="s">
        <v>281</v>
      </c>
      <c r="B1228">
        <v>60</v>
      </c>
      <c r="C1228">
        <v>0.7</v>
      </c>
      <c r="D1228" t="str">
        <f>CONCATENATE("OS=",C1228)</f>
        <v>OS=0.7</v>
      </c>
      <c r="E1228">
        <v>4</v>
      </c>
      <c r="F1228">
        <v>0.3</v>
      </c>
      <c r="G1228" t="str">
        <f>CONCATENATE("ρ=",F1228)</f>
        <v>ρ=0.3</v>
      </c>
      <c r="H1228" t="s">
        <v>6</v>
      </c>
      <c r="I1228" t="str">
        <f>CONCATENATE("μ=",H1228)</f>
        <v>μ=L</v>
      </c>
      <c r="J1228">
        <v>1</v>
      </c>
      <c r="K1228">
        <v>2814.08177939495</v>
      </c>
      <c r="L1228" t="s">
        <v>24</v>
      </c>
      <c r="M1228">
        <v>5</v>
      </c>
      <c r="N1228">
        <v>9</v>
      </c>
      <c r="O1228">
        <v>6.6666666666666599</v>
      </c>
      <c r="P1228">
        <v>17.359319099999901</v>
      </c>
      <c r="Q1228" t="s">
        <v>281</v>
      </c>
      <c r="R1228">
        <v>60</v>
      </c>
      <c r="S1228">
        <v>0.7</v>
      </c>
      <c r="T1228">
        <v>4</v>
      </c>
      <c r="U1228">
        <v>0.3</v>
      </c>
      <c r="V1228" t="s">
        <v>6</v>
      </c>
      <c r="W1228">
        <v>1</v>
      </c>
      <c r="X1228" t="s">
        <v>13</v>
      </c>
      <c r="Y1228">
        <v>2882.9606286723601</v>
      </c>
      <c r="Z1228">
        <v>2882.9606286723601</v>
      </c>
      <c r="AA1228">
        <v>90000000000</v>
      </c>
      <c r="AB1228">
        <v>1513.8766271</v>
      </c>
      <c r="AC1228">
        <f>(K1228-Y1228)/Y1228</f>
        <v>-2.3891706529870209E-2</v>
      </c>
      <c r="AD1228">
        <f>-AC1228</f>
        <v>2.3891706529870209E-2</v>
      </c>
      <c r="AE1228">
        <f>P1228/AB1228</f>
        <v>1.1466799070181577E-2</v>
      </c>
    </row>
    <row r="1229" spans="1:31" x14ac:dyDescent="0.3">
      <c r="A1229" t="s">
        <v>256</v>
      </c>
      <c r="B1229">
        <v>30</v>
      </c>
      <c r="C1229">
        <v>0.3</v>
      </c>
      <c r="D1229" t="str">
        <f>CONCATENATE("OS=",C1229)</f>
        <v>OS=0.3</v>
      </c>
      <c r="E1229">
        <v>2</v>
      </c>
      <c r="F1229">
        <v>0.7</v>
      </c>
      <c r="G1229" t="str">
        <f>CONCATENATE("ρ=",F1229)</f>
        <v>ρ=0.7</v>
      </c>
      <c r="H1229" t="s">
        <v>6</v>
      </c>
      <c r="I1229" t="str">
        <f>CONCATENATE("μ=",H1229)</f>
        <v>μ=L</v>
      </c>
      <c r="J1229">
        <v>3</v>
      </c>
      <c r="K1229">
        <v>2812.5511297336402</v>
      </c>
      <c r="L1229" t="s">
        <v>23</v>
      </c>
      <c r="M1229">
        <v>3</v>
      </c>
      <c r="N1229">
        <v>9</v>
      </c>
      <c r="O1229">
        <v>3.3333333333333299</v>
      </c>
      <c r="P1229">
        <v>2.26103229999989</v>
      </c>
      <c r="Q1229" t="s">
        <v>256</v>
      </c>
      <c r="R1229">
        <v>30</v>
      </c>
      <c r="S1229">
        <v>0.3</v>
      </c>
      <c r="T1229">
        <v>2</v>
      </c>
      <c r="U1229">
        <v>0.7</v>
      </c>
      <c r="V1229" t="s">
        <v>6</v>
      </c>
      <c r="W1229">
        <v>3</v>
      </c>
      <c r="X1229" t="s">
        <v>13</v>
      </c>
      <c r="Y1229">
        <v>2919.10000708394</v>
      </c>
      <c r="Z1229">
        <v>2919.3132106581502</v>
      </c>
      <c r="AA1229">
        <v>2919.9308410466101</v>
      </c>
      <c r="AB1229">
        <v>1070.48574139999</v>
      </c>
      <c r="AC1229">
        <f>(K1229-Y1229)/Y1229</f>
        <v>-3.6500591652129696E-2</v>
      </c>
      <c r="AD1229">
        <f>-AC1229</f>
        <v>3.6500591652129696E-2</v>
      </c>
      <c r="AE1229">
        <f>P1229/AB1229</f>
        <v>2.1121554566835175E-3</v>
      </c>
    </row>
    <row r="1230" spans="1:31" x14ac:dyDescent="0.3">
      <c r="A1230" t="s">
        <v>262</v>
      </c>
      <c r="B1230">
        <v>60</v>
      </c>
      <c r="C1230">
        <v>0.3</v>
      </c>
      <c r="D1230" t="str">
        <f>CONCATENATE("OS=",C1230)</f>
        <v>OS=0.3</v>
      </c>
      <c r="E1230">
        <v>2</v>
      </c>
      <c r="F1230">
        <v>0.7</v>
      </c>
      <c r="G1230" t="str">
        <f>CONCATENATE("ρ=",F1230)</f>
        <v>ρ=0.7</v>
      </c>
      <c r="H1230" t="s">
        <v>6</v>
      </c>
      <c r="I1230" t="str">
        <f>CONCATENATE("μ=",H1230)</f>
        <v>μ=L</v>
      </c>
      <c r="J1230">
        <v>5</v>
      </c>
      <c r="K1230">
        <v>2808.8681806238801</v>
      </c>
      <c r="L1230" t="s">
        <v>24</v>
      </c>
      <c r="M1230">
        <v>5</v>
      </c>
      <c r="N1230">
        <v>9</v>
      </c>
      <c r="O1230">
        <v>3.3333333333333299</v>
      </c>
      <c r="P1230">
        <v>17.4037772000001</v>
      </c>
      <c r="Q1230" t="s">
        <v>262</v>
      </c>
      <c r="R1230">
        <v>60</v>
      </c>
      <c r="S1230">
        <v>0.3</v>
      </c>
      <c r="T1230">
        <v>2</v>
      </c>
      <c r="U1230">
        <v>0.7</v>
      </c>
      <c r="V1230" t="s">
        <v>6</v>
      </c>
      <c r="W1230">
        <v>5</v>
      </c>
      <c r="X1230" t="s">
        <v>13</v>
      </c>
      <c r="Y1230">
        <v>3252.6189272460601</v>
      </c>
      <c r="Z1230">
        <v>3252.6189272460601</v>
      </c>
      <c r="AA1230">
        <v>90000000000</v>
      </c>
      <c r="AB1230">
        <v>1512.7236392999901</v>
      </c>
      <c r="AC1230">
        <f>(K1230-Y1230)/Y1230</f>
        <v>-0.1364287537359615</v>
      </c>
      <c r="AD1230">
        <f>-AC1230</f>
        <v>0.1364287537359615</v>
      </c>
      <c r="AE1230">
        <f>P1230/AB1230</f>
        <v>1.1504928427015039E-2</v>
      </c>
    </row>
    <row r="1231" spans="1:31" x14ac:dyDescent="0.3">
      <c r="A1231" t="s">
        <v>272</v>
      </c>
      <c r="B1231">
        <v>10</v>
      </c>
      <c r="C1231">
        <v>0.7</v>
      </c>
      <c r="D1231" t="str">
        <f>CONCATENATE("OS=",C1231)</f>
        <v>OS=0.7</v>
      </c>
      <c r="E1231">
        <v>2</v>
      </c>
      <c r="F1231">
        <v>0.7</v>
      </c>
      <c r="G1231" t="str">
        <f>CONCATENATE("ρ=",F1231)</f>
        <v>ρ=0.7</v>
      </c>
      <c r="H1231" t="s">
        <v>6</v>
      </c>
      <c r="I1231" t="str">
        <f>CONCATENATE("μ=",H1231)</f>
        <v>μ=L</v>
      </c>
      <c r="J1231">
        <v>3</v>
      </c>
      <c r="K1231">
        <v>2803.65035421621</v>
      </c>
      <c r="L1231" t="s">
        <v>25</v>
      </c>
      <c r="M1231">
        <v>4</v>
      </c>
      <c r="N1231">
        <v>9</v>
      </c>
      <c r="O1231">
        <v>3.3333333333333299</v>
      </c>
      <c r="P1231">
        <v>6.0381299999995898E-2</v>
      </c>
      <c r="Q1231" t="s">
        <v>272</v>
      </c>
      <c r="R1231">
        <v>10</v>
      </c>
      <c r="S1231">
        <v>0.7</v>
      </c>
      <c r="T1231">
        <v>2</v>
      </c>
      <c r="U1231">
        <v>0.7</v>
      </c>
      <c r="V1231" t="s">
        <v>6</v>
      </c>
      <c r="W1231">
        <v>3</v>
      </c>
      <c r="X1231" t="s">
        <v>13</v>
      </c>
      <c r="Y1231">
        <v>2968.3819716174298</v>
      </c>
      <c r="Z1231">
        <v>2986.4686484010899</v>
      </c>
      <c r="AA1231">
        <v>2989.8725753238</v>
      </c>
      <c r="AB1231">
        <v>28.684911899999999</v>
      </c>
      <c r="AC1231">
        <f>(K1231-Y1231)/Y1231</f>
        <v>-5.5495424435373426E-2</v>
      </c>
      <c r="AD1231">
        <f>-AC1231</f>
        <v>5.5495424435373426E-2</v>
      </c>
      <c r="AE1231">
        <f>P1231/AB1231</f>
        <v>2.1049846766305006E-3</v>
      </c>
    </row>
    <row r="1232" spans="1:31" x14ac:dyDescent="0.3">
      <c r="A1232" t="s">
        <v>286</v>
      </c>
      <c r="B1232">
        <v>20</v>
      </c>
      <c r="C1232">
        <v>0.7</v>
      </c>
      <c r="D1232" t="str">
        <f>CONCATENATE("OS=",C1232)</f>
        <v>OS=0.7</v>
      </c>
      <c r="E1232">
        <v>4</v>
      </c>
      <c r="F1232">
        <v>0.7</v>
      </c>
      <c r="G1232" t="str">
        <f>CONCATENATE("ρ=",F1232)</f>
        <v>ρ=0.7</v>
      </c>
      <c r="H1232" t="s">
        <v>4</v>
      </c>
      <c r="I1232" t="str">
        <f>CONCATENATE("μ=",H1232)</f>
        <v>μ=H</v>
      </c>
      <c r="J1232">
        <v>4</v>
      </c>
      <c r="K1232">
        <v>2801.44931560945</v>
      </c>
      <c r="L1232" t="s">
        <v>22</v>
      </c>
      <c r="M1232">
        <v>0</v>
      </c>
      <c r="N1232">
        <v>9</v>
      </c>
      <c r="O1232">
        <v>6.6666666666666599</v>
      </c>
      <c r="P1232">
        <v>0.80159890000004397</v>
      </c>
      <c r="Q1232" t="s">
        <v>286</v>
      </c>
      <c r="R1232">
        <v>20</v>
      </c>
      <c r="S1232">
        <v>0.7</v>
      </c>
      <c r="T1232">
        <v>4</v>
      </c>
      <c r="U1232">
        <v>0.7</v>
      </c>
      <c r="V1232" t="s">
        <v>4</v>
      </c>
      <c r="W1232">
        <v>4</v>
      </c>
      <c r="X1232" t="s">
        <v>13</v>
      </c>
      <c r="Y1232">
        <v>3027.0490184540299</v>
      </c>
      <c r="Z1232">
        <v>3027.0490184540299</v>
      </c>
      <c r="AA1232">
        <v>3027.0490184540299</v>
      </c>
      <c r="AB1232">
        <v>394.33075179999997</v>
      </c>
      <c r="AC1232">
        <f>(K1232-Y1232)/Y1232</f>
        <v>-7.4527931813868645E-2</v>
      </c>
      <c r="AD1232">
        <f>-AC1232</f>
        <v>7.4527931813868645E-2</v>
      </c>
      <c r="AE1232">
        <f>P1232/AB1232</f>
        <v>2.0328084896777355E-3</v>
      </c>
    </row>
    <row r="1233" spans="1:31" x14ac:dyDescent="0.3">
      <c r="A1233" t="s">
        <v>272</v>
      </c>
      <c r="B1233">
        <v>10</v>
      </c>
      <c r="C1233">
        <v>0.7</v>
      </c>
      <c r="D1233" t="str">
        <f>CONCATENATE("OS=",C1233)</f>
        <v>OS=0.7</v>
      </c>
      <c r="E1233">
        <v>2</v>
      </c>
      <c r="F1233">
        <v>0.7</v>
      </c>
      <c r="G1233" t="str">
        <f>CONCATENATE("ρ=",F1233)</f>
        <v>ρ=0.7</v>
      </c>
      <c r="H1233" t="s">
        <v>6</v>
      </c>
      <c r="I1233" t="str">
        <f>CONCATENATE("μ=",H1233)</f>
        <v>μ=L</v>
      </c>
      <c r="J1233">
        <v>3</v>
      </c>
      <c r="K1233">
        <v>2801.2507616268799</v>
      </c>
      <c r="L1233" t="s">
        <v>24</v>
      </c>
      <c r="M1233">
        <v>5</v>
      </c>
      <c r="N1233">
        <v>9</v>
      </c>
      <c r="O1233">
        <v>3.3333333333333299</v>
      </c>
      <c r="P1233">
        <v>6.1109599999994602E-2</v>
      </c>
      <c r="Q1233" t="s">
        <v>272</v>
      </c>
      <c r="R1233">
        <v>10</v>
      </c>
      <c r="S1233">
        <v>0.7</v>
      </c>
      <c r="T1233">
        <v>2</v>
      </c>
      <c r="U1233">
        <v>0.7</v>
      </c>
      <c r="V1233" t="s">
        <v>6</v>
      </c>
      <c r="W1233">
        <v>3</v>
      </c>
      <c r="X1233" t="s">
        <v>13</v>
      </c>
      <c r="Y1233">
        <v>2968.3819716174298</v>
      </c>
      <c r="Z1233">
        <v>2986.4686484010899</v>
      </c>
      <c r="AA1233">
        <v>2989.8725753238</v>
      </c>
      <c r="AB1233">
        <v>28.684911899999999</v>
      </c>
      <c r="AC1233">
        <f>(K1233-Y1233)/Y1233</f>
        <v>-5.6303808468248596E-2</v>
      </c>
      <c r="AD1233">
        <f>-AC1233</f>
        <v>5.6303808468248596E-2</v>
      </c>
      <c r="AE1233">
        <f>P1233/AB1233</f>
        <v>2.1303743310431642E-3</v>
      </c>
    </row>
    <row r="1234" spans="1:31" x14ac:dyDescent="0.3">
      <c r="A1234" t="s">
        <v>243</v>
      </c>
      <c r="B1234">
        <v>10</v>
      </c>
      <c r="C1234">
        <v>0.3</v>
      </c>
      <c r="D1234" t="str">
        <f>CONCATENATE("OS=",C1234)</f>
        <v>OS=0.3</v>
      </c>
      <c r="E1234">
        <v>4</v>
      </c>
      <c r="F1234">
        <v>0.7</v>
      </c>
      <c r="G1234" t="str">
        <f>CONCATENATE("ρ=",F1234)</f>
        <v>ρ=0.7</v>
      </c>
      <c r="H1234" t="s">
        <v>6</v>
      </c>
      <c r="I1234" t="str">
        <f>CONCATENATE("μ=",H1234)</f>
        <v>μ=L</v>
      </c>
      <c r="J1234">
        <v>3</v>
      </c>
      <c r="K1234">
        <v>2800.5572712818898</v>
      </c>
      <c r="L1234" t="s">
        <v>22</v>
      </c>
      <c r="M1234">
        <v>0</v>
      </c>
      <c r="N1234">
        <v>9</v>
      </c>
      <c r="O1234">
        <v>6.6666666666666599</v>
      </c>
      <c r="P1234">
        <v>0.135220799999999</v>
      </c>
      <c r="Q1234" t="s">
        <v>243</v>
      </c>
      <c r="R1234">
        <v>10</v>
      </c>
      <c r="S1234">
        <v>0.3</v>
      </c>
      <c r="T1234">
        <v>4</v>
      </c>
      <c r="U1234">
        <v>0.7</v>
      </c>
      <c r="V1234" t="s">
        <v>6</v>
      </c>
      <c r="W1234">
        <v>3</v>
      </c>
      <c r="X1234" t="s">
        <v>13</v>
      </c>
      <c r="Y1234">
        <v>2826.3064999953899</v>
      </c>
      <c r="Z1234">
        <v>2893.12856191026</v>
      </c>
      <c r="AA1234">
        <v>90000000000</v>
      </c>
      <c r="AB1234">
        <v>69.5495453999999</v>
      </c>
      <c r="AC1234">
        <f>(K1234-Y1234)/Y1234</f>
        <v>-9.1105577946136024E-3</v>
      </c>
      <c r="AD1234">
        <f>-AC1234</f>
        <v>9.1105577946136024E-3</v>
      </c>
      <c r="AE1234">
        <f>P1234/AB1234</f>
        <v>1.9442370071911239E-3</v>
      </c>
    </row>
    <row r="1235" spans="1:31" x14ac:dyDescent="0.3">
      <c r="A1235" t="s">
        <v>217</v>
      </c>
      <c r="B1235">
        <v>10</v>
      </c>
      <c r="C1235">
        <v>0.7</v>
      </c>
      <c r="D1235" t="str">
        <f>CONCATENATE("OS=",C1235)</f>
        <v>OS=0.7</v>
      </c>
      <c r="E1235">
        <v>2</v>
      </c>
      <c r="F1235">
        <v>0.3</v>
      </c>
      <c r="G1235" t="str">
        <f>CONCATENATE("ρ=",F1235)</f>
        <v>ρ=0.3</v>
      </c>
      <c r="H1235" t="s">
        <v>6</v>
      </c>
      <c r="I1235" t="str">
        <f>CONCATENATE("μ=",H1235)</f>
        <v>μ=L</v>
      </c>
      <c r="J1235">
        <v>5</v>
      </c>
      <c r="K1235">
        <v>2800.2904136492798</v>
      </c>
      <c r="L1235" t="s">
        <v>31</v>
      </c>
      <c r="M1235">
        <v>0</v>
      </c>
      <c r="N1235">
        <v>8</v>
      </c>
      <c r="O1235">
        <v>3.3333333333333299</v>
      </c>
      <c r="P1235">
        <v>0.19588430000000301</v>
      </c>
      <c r="Q1235" t="s">
        <v>217</v>
      </c>
      <c r="R1235">
        <v>10</v>
      </c>
      <c r="S1235">
        <v>0.7</v>
      </c>
      <c r="T1235">
        <v>2</v>
      </c>
      <c r="U1235">
        <v>0.3</v>
      </c>
      <c r="V1235" t="s">
        <v>6</v>
      </c>
      <c r="W1235">
        <v>5</v>
      </c>
      <c r="X1235" t="s">
        <v>13</v>
      </c>
      <c r="Y1235">
        <v>2617.43981438539</v>
      </c>
      <c r="Z1235">
        <v>2617.43981438539</v>
      </c>
      <c r="AA1235">
        <v>2617.43981438539</v>
      </c>
      <c r="AB1235">
        <v>102.264960299999</v>
      </c>
      <c r="AC1235">
        <f>(K1235-Y1235)/Y1235</f>
        <v>6.9858568765916604E-2</v>
      </c>
      <c r="AD1235">
        <f>-AC1235</f>
        <v>-6.9858568765916604E-2</v>
      </c>
      <c r="AE1235">
        <f>P1235/AB1235</f>
        <v>1.9154586226344521E-3</v>
      </c>
    </row>
    <row r="1236" spans="1:31" x14ac:dyDescent="0.3">
      <c r="A1236" t="s">
        <v>217</v>
      </c>
      <c r="B1236">
        <v>10</v>
      </c>
      <c r="C1236">
        <v>0.7</v>
      </c>
      <c r="D1236" t="str">
        <f>CONCATENATE("OS=",C1236)</f>
        <v>OS=0.7</v>
      </c>
      <c r="E1236">
        <v>2</v>
      </c>
      <c r="F1236">
        <v>0.3</v>
      </c>
      <c r="G1236" t="str">
        <f>CONCATENATE("ρ=",F1236)</f>
        <v>ρ=0.3</v>
      </c>
      <c r="H1236" t="s">
        <v>6</v>
      </c>
      <c r="I1236" t="str">
        <f>CONCATENATE("μ=",H1236)</f>
        <v>μ=L</v>
      </c>
      <c r="J1236">
        <v>5</v>
      </c>
      <c r="K1236">
        <v>2800.2904136492798</v>
      </c>
      <c r="L1236" t="s">
        <v>30</v>
      </c>
      <c r="M1236">
        <v>3</v>
      </c>
      <c r="N1236">
        <v>8</v>
      </c>
      <c r="O1236">
        <v>3.3333333333333299</v>
      </c>
      <c r="P1236">
        <v>0.193006499999995</v>
      </c>
      <c r="Q1236" t="s">
        <v>217</v>
      </c>
      <c r="R1236">
        <v>10</v>
      </c>
      <c r="S1236">
        <v>0.7</v>
      </c>
      <c r="T1236">
        <v>2</v>
      </c>
      <c r="U1236">
        <v>0.3</v>
      </c>
      <c r="V1236" t="s">
        <v>6</v>
      </c>
      <c r="W1236">
        <v>5</v>
      </c>
      <c r="X1236" t="s">
        <v>13</v>
      </c>
      <c r="Y1236">
        <v>2617.43981438539</v>
      </c>
      <c r="Z1236">
        <v>2617.43981438539</v>
      </c>
      <c r="AA1236">
        <v>2617.43981438539</v>
      </c>
      <c r="AB1236">
        <v>102.264960299999</v>
      </c>
      <c r="AC1236">
        <f>(K1236-Y1236)/Y1236</f>
        <v>6.9858568765916604E-2</v>
      </c>
      <c r="AD1236">
        <f>-AC1236</f>
        <v>-6.9858568765916604E-2</v>
      </c>
      <c r="AE1236">
        <f>P1236/AB1236</f>
        <v>1.8873179966412883E-3</v>
      </c>
    </row>
    <row r="1237" spans="1:31" x14ac:dyDescent="0.3">
      <c r="A1237" t="s">
        <v>217</v>
      </c>
      <c r="B1237">
        <v>10</v>
      </c>
      <c r="C1237">
        <v>0.7</v>
      </c>
      <c r="D1237" t="str">
        <f>CONCATENATE("OS=",C1237)</f>
        <v>OS=0.7</v>
      </c>
      <c r="E1237">
        <v>2</v>
      </c>
      <c r="F1237">
        <v>0.3</v>
      </c>
      <c r="G1237" t="str">
        <f>CONCATENATE("ρ=",F1237)</f>
        <v>ρ=0.3</v>
      </c>
      <c r="H1237" t="s">
        <v>6</v>
      </c>
      <c r="I1237" t="str">
        <f>CONCATENATE("μ=",H1237)</f>
        <v>μ=L</v>
      </c>
      <c r="J1237">
        <v>5</v>
      </c>
      <c r="K1237">
        <v>2800.2904136492798</v>
      </c>
      <c r="L1237" t="s">
        <v>29</v>
      </c>
      <c r="M1237">
        <v>4</v>
      </c>
      <c r="N1237">
        <v>8</v>
      </c>
      <c r="O1237">
        <v>3.3333333333333299</v>
      </c>
      <c r="P1237">
        <v>0.25646789999999697</v>
      </c>
      <c r="Q1237" t="s">
        <v>217</v>
      </c>
      <c r="R1237">
        <v>10</v>
      </c>
      <c r="S1237">
        <v>0.7</v>
      </c>
      <c r="T1237">
        <v>2</v>
      </c>
      <c r="U1237">
        <v>0.3</v>
      </c>
      <c r="V1237" t="s">
        <v>6</v>
      </c>
      <c r="W1237">
        <v>5</v>
      </c>
      <c r="X1237" t="s">
        <v>13</v>
      </c>
      <c r="Y1237">
        <v>2617.43981438539</v>
      </c>
      <c r="Z1237">
        <v>2617.43981438539</v>
      </c>
      <c r="AA1237">
        <v>2617.43981438539</v>
      </c>
      <c r="AB1237">
        <v>102.264960299999</v>
      </c>
      <c r="AC1237">
        <f>(K1237-Y1237)/Y1237</f>
        <v>6.9858568765916604E-2</v>
      </c>
      <c r="AD1237">
        <f>-AC1237</f>
        <v>-6.9858568765916604E-2</v>
      </c>
      <c r="AE1237">
        <f>P1237/AB1237</f>
        <v>2.5078765908443761E-3</v>
      </c>
    </row>
    <row r="1238" spans="1:31" x14ac:dyDescent="0.3">
      <c r="A1238" t="s">
        <v>217</v>
      </c>
      <c r="B1238">
        <v>10</v>
      </c>
      <c r="C1238">
        <v>0.7</v>
      </c>
      <c r="D1238" t="str">
        <f>CONCATENATE("OS=",C1238)</f>
        <v>OS=0.7</v>
      </c>
      <c r="E1238">
        <v>2</v>
      </c>
      <c r="F1238">
        <v>0.3</v>
      </c>
      <c r="G1238" t="str">
        <f>CONCATENATE("ρ=",F1238)</f>
        <v>ρ=0.3</v>
      </c>
      <c r="H1238" t="s">
        <v>6</v>
      </c>
      <c r="I1238" t="str">
        <f>CONCATENATE("μ=",H1238)</f>
        <v>μ=L</v>
      </c>
      <c r="J1238">
        <v>5</v>
      </c>
      <c r="K1238">
        <v>2800.2904136492798</v>
      </c>
      <c r="L1238" t="s">
        <v>28</v>
      </c>
      <c r="M1238">
        <v>5</v>
      </c>
      <c r="N1238">
        <v>8</v>
      </c>
      <c r="O1238">
        <v>3.3333333333333299</v>
      </c>
      <c r="P1238">
        <v>0.20652989999999899</v>
      </c>
      <c r="Q1238" t="s">
        <v>217</v>
      </c>
      <c r="R1238">
        <v>10</v>
      </c>
      <c r="S1238">
        <v>0.7</v>
      </c>
      <c r="T1238">
        <v>2</v>
      </c>
      <c r="U1238">
        <v>0.3</v>
      </c>
      <c r="V1238" t="s">
        <v>6</v>
      </c>
      <c r="W1238">
        <v>5</v>
      </c>
      <c r="X1238" t="s">
        <v>13</v>
      </c>
      <c r="Y1238">
        <v>2617.43981438539</v>
      </c>
      <c r="Z1238">
        <v>2617.43981438539</v>
      </c>
      <c r="AA1238">
        <v>2617.43981438539</v>
      </c>
      <c r="AB1238">
        <v>102.264960299999</v>
      </c>
      <c r="AC1238">
        <f>(K1238-Y1238)/Y1238</f>
        <v>6.9858568765916604E-2</v>
      </c>
      <c r="AD1238">
        <f>-AC1238</f>
        <v>-6.9858568765916604E-2</v>
      </c>
      <c r="AE1238">
        <f>P1238/AB1238</f>
        <v>2.0195568393527358E-3</v>
      </c>
    </row>
    <row r="1239" spans="1:31" x14ac:dyDescent="0.3">
      <c r="A1239" t="s">
        <v>286</v>
      </c>
      <c r="B1239">
        <v>20</v>
      </c>
      <c r="C1239">
        <v>0.7</v>
      </c>
      <c r="D1239" t="str">
        <f>CONCATENATE("OS=",C1239)</f>
        <v>OS=0.7</v>
      </c>
      <c r="E1239">
        <v>4</v>
      </c>
      <c r="F1239">
        <v>0.7</v>
      </c>
      <c r="G1239" t="str">
        <f>CONCATENATE("ρ=",F1239)</f>
        <v>ρ=0.7</v>
      </c>
      <c r="H1239" t="s">
        <v>4</v>
      </c>
      <c r="I1239" t="str">
        <f>CONCATENATE("μ=",H1239)</f>
        <v>μ=H</v>
      </c>
      <c r="J1239">
        <v>4</v>
      </c>
      <c r="K1239">
        <v>2800.11348477503</v>
      </c>
      <c r="L1239" t="s">
        <v>25</v>
      </c>
      <c r="M1239">
        <v>4</v>
      </c>
      <c r="N1239">
        <v>9</v>
      </c>
      <c r="O1239">
        <v>6.6666666666666599</v>
      </c>
      <c r="P1239">
        <v>0.90944749999994201</v>
      </c>
      <c r="Q1239" t="s">
        <v>286</v>
      </c>
      <c r="R1239">
        <v>20</v>
      </c>
      <c r="S1239">
        <v>0.7</v>
      </c>
      <c r="T1239">
        <v>4</v>
      </c>
      <c r="U1239">
        <v>0.7</v>
      </c>
      <c r="V1239" t="s">
        <v>4</v>
      </c>
      <c r="W1239">
        <v>4</v>
      </c>
      <c r="X1239" t="s">
        <v>13</v>
      </c>
      <c r="Y1239">
        <v>3027.0490184540299</v>
      </c>
      <c r="Z1239">
        <v>3027.0490184540299</v>
      </c>
      <c r="AA1239">
        <v>3027.0490184540299</v>
      </c>
      <c r="AB1239">
        <v>394.33075179999997</v>
      </c>
      <c r="AC1239">
        <f>(K1239-Y1239)/Y1239</f>
        <v>-7.4969229865626735E-2</v>
      </c>
      <c r="AD1239">
        <f>-AC1239</f>
        <v>7.4969229865626735E-2</v>
      </c>
      <c r="AE1239">
        <f>P1239/AB1239</f>
        <v>2.3063063072017356E-3</v>
      </c>
    </row>
    <row r="1240" spans="1:31" x14ac:dyDescent="0.3">
      <c r="A1240" t="s">
        <v>262</v>
      </c>
      <c r="B1240">
        <v>60</v>
      </c>
      <c r="C1240">
        <v>0.3</v>
      </c>
      <c r="D1240" t="str">
        <f>CONCATENATE("OS=",C1240)</f>
        <v>OS=0.3</v>
      </c>
      <c r="E1240">
        <v>2</v>
      </c>
      <c r="F1240">
        <v>0.7</v>
      </c>
      <c r="G1240" t="str">
        <f>CONCATENATE("ρ=",F1240)</f>
        <v>ρ=0.7</v>
      </c>
      <c r="H1240" t="s">
        <v>6</v>
      </c>
      <c r="I1240" t="str">
        <f>CONCATENATE("μ=",H1240)</f>
        <v>μ=L</v>
      </c>
      <c r="J1240">
        <v>5</v>
      </c>
      <c r="K1240">
        <v>2797.6384510840999</v>
      </c>
      <c r="L1240" t="s">
        <v>25</v>
      </c>
      <c r="M1240">
        <v>4</v>
      </c>
      <c r="N1240">
        <v>9</v>
      </c>
      <c r="O1240">
        <v>3.3333333333333299</v>
      </c>
      <c r="P1240">
        <v>18.036356499999702</v>
      </c>
      <c r="Q1240" t="s">
        <v>262</v>
      </c>
      <c r="R1240">
        <v>60</v>
      </c>
      <c r="S1240">
        <v>0.3</v>
      </c>
      <c r="T1240">
        <v>2</v>
      </c>
      <c r="U1240">
        <v>0.7</v>
      </c>
      <c r="V1240" t="s">
        <v>6</v>
      </c>
      <c r="W1240">
        <v>5</v>
      </c>
      <c r="X1240" t="s">
        <v>13</v>
      </c>
      <c r="Y1240">
        <v>3252.6189272460601</v>
      </c>
      <c r="Z1240">
        <v>3252.6189272460601</v>
      </c>
      <c r="AA1240">
        <v>90000000000</v>
      </c>
      <c r="AB1240">
        <v>1512.7236392999901</v>
      </c>
      <c r="AC1240">
        <f>(K1240-Y1240)/Y1240</f>
        <v>-0.13988127301072581</v>
      </c>
      <c r="AD1240">
        <f>-AC1240</f>
        <v>0.13988127301072581</v>
      </c>
      <c r="AE1240">
        <f>P1240/AB1240</f>
        <v>1.1923100843684833E-2</v>
      </c>
    </row>
    <row r="1241" spans="1:31" x14ac:dyDescent="0.3">
      <c r="A1241" t="s">
        <v>220</v>
      </c>
      <c r="B1241">
        <v>10</v>
      </c>
      <c r="C1241">
        <v>0.3</v>
      </c>
      <c r="D1241" t="str">
        <f>CONCATENATE("OS=",C1241)</f>
        <v>OS=0.3</v>
      </c>
      <c r="E1241">
        <v>2</v>
      </c>
      <c r="F1241">
        <v>0.7</v>
      </c>
      <c r="G1241" t="str">
        <f>CONCATENATE("ρ=",F1241)</f>
        <v>ρ=0.7</v>
      </c>
      <c r="H1241" t="s">
        <v>6</v>
      </c>
      <c r="I1241" t="str">
        <f>CONCATENATE("μ=",H1241)</f>
        <v>μ=L</v>
      </c>
      <c r="J1241">
        <v>1</v>
      </c>
      <c r="K1241">
        <v>2796.90509984661</v>
      </c>
      <c r="L1241" t="s">
        <v>29</v>
      </c>
      <c r="M1241">
        <v>4</v>
      </c>
      <c r="N1241">
        <v>8</v>
      </c>
      <c r="O1241">
        <v>3.3333333333333299</v>
      </c>
      <c r="P1241">
        <v>7.3059600000000099E-2</v>
      </c>
      <c r="Q1241" t="s">
        <v>220</v>
      </c>
      <c r="R1241">
        <v>10</v>
      </c>
      <c r="S1241">
        <v>0.3</v>
      </c>
      <c r="T1241">
        <v>2</v>
      </c>
      <c r="U1241">
        <v>0.7</v>
      </c>
      <c r="V1241" t="s">
        <v>6</v>
      </c>
      <c r="W1241">
        <v>1</v>
      </c>
      <c r="X1241" t="s">
        <v>13</v>
      </c>
      <c r="Y1241">
        <v>2526.2111464437298</v>
      </c>
      <c r="Z1241">
        <v>2529.7016811567501</v>
      </c>
      <c r="AA1241">
        <v>90000000000</v>
      </c>
      <c r="AB1241">
        <v>36.979139699999998</v>
      </c>
      <c r="AC1241">
        <f>(K1241-Y1241)/Y1241</f>
        <v>0.10715412834115201</v>
      </c>
      <c r="AD1241">
        <f>-AC1241</f>
        <v>-0.10715412834115201</v>
      </c>
      <c r="AE1241">
        <f>P1241/AB1241</f>
        <v>1.9756976661087686E-3</v>
      </c>
    </row>
    <row r="1242" spans="1:31" x14ac:dyDescent="0.3">
      <c r="A1242" t="s">
        <v>220</v>
      </c>
      <c r="B1242">
        <v>10</v>
      </c>
      <c r="C1242">
        <v>0.3</v>
      </c>
      <c r="D1242" t="str">
        <f>CONCATENATE("OS=",C1242)</f>
        <v>OS=0.3</v>
      </c>
      <c r="E1242">
        <v>2</v>
      </c>
      <c r="F1242">
        <v>0.7</v>
      </c>
      <c r="G1242" t="str">
        <f>CONCATENATE("ρ=",F1242)</f>
        <v>ρ=0.7</v>
      </c>
      <c r="H1242" t="s">
        <v>6</v>
      </c>
      <c r="I1242" t="str">
        <f>CONCATENATE("μ=",H1242)</f>
        <v>μ=L</v>
      </c>
      <c r="J1242">
        <v>1</v>
      </c>
      <c r="K1242">
        <v>2796.90509984661</v>
      </c>
      <c r="L1242" t="s">
        <v>28</v>
      </c>
      <c r="M1242">
        <v>5</v>
      </c>
      <c r="N1242">
        <v>8</v>
      </c>
      <c r="O1242">
        <v>3.3333333333333299</v>
      </c>
      <c r="P1242">
        <v>7.4618000000000004E-2</v>
      </c>
      <c r="Q1242" t="s">
        <v>220</v>
      </c>
      <c r="R1242">
        <v>10</v>
      </c>
      <c r="S1242">
        <v>0.3</v>
      </c>
      <c r="T1242">
        <v>2</v>
      </c>
      <c r="U1242">
        <v>0.7</v>
      </c>
      <c r="V1242" t="s">
        <v>6</v>
      </c>
      <c r="W1242">
        <v>1</v>
      </c>
      <c r="X1242" t="s">
        <v>13</v>
      </c>
      <c r="Y1242">
        <v>2526.2111464437298</v>
      </c>
      <c r="Z1242">
        <v>2529.7016811567501</v>
      </c>
      <c r="AA1242">
        <v>90000000000</v>
      </c>
      <c r="AB1242">
        <v>36.979139699999998</v>
      </c>
      <c r="AC1242">
        <f>(K1242-Y1242)/Y1242</f>
        <v>0.10715412834115201</v>
      </c>
      <c r="AD1242">
        <f>-AC1242</f>
        <v>-0.10715412834115201</v>
      </c>
      <c r="AE1242">
        <f>P1242/AB1242</f>
        <v>2.017840344728193E-3</v>
      </c>
    </row>
    <row r="1243" spans="1:31" x14ac:dyDescent="0.3">
      <c r="A1243" t="s">
        <v>272</v>
      </c>
      <c r="B1243">
        <v>10</v>
      </c>
      <c r="C1243">
        <v>0.7</v>
      </c>
      <c r="D1243" t="str">
        <f>CONCATENATE("OS=",C1243)</f>
        <v>OS=0.7</v>
      </c>
      <c r="E1243">
        <v>2</v>
      </c>
      <c r="F1243">
        <v>0.7</v>
      </c>
      <c r="G1243" t="str">
        <f>CONCATENATE("ρ=",F1243)</f>
        <v>ρ=0.7</v>
      </c>
      <c r="H1243" t="s">
        <v>6</v>
      </c>
      <c r="I1243" t="str">
        <f>CONCATENATE("μ=",H1243)</f>
        <v>μ=L</v>
      </c>
      <c r="J1243">
        <v>3</v>
      </c>
      <c r="K1243">
        <v>2793.64092622607</v>
      </c>
      <c r="L1243" t="s">
        <v>23</v>
      </c>
      <c r="M1243">
        <v>3</v>
      </c>
      <c r="N1243">
        <v>9</v>
      </c>
      <c r="O1243">
        <v>3.3333333333333299</v>
      </c>
      <c r="P1243">
        <v>5.5583699999999597E-2</v>
      </c>
      <c r="Q1243" t="s">
        <v>272</v>
      </c>
      <c r="R1243">
        <v>10</v>
      </c>
      <c r="S1243">
        <v>0.7</v>
      </c>
      <c r="T1243">
        <v>2</v>
      </c>
      <c r="U1243">
        <v>0.7</v>
      </c>
      <c r="V1243" t="s">
        <v>6</v>
      </c>
      <c r="W1243">
        <v>3</v>
      </c>
      <c r="X1243" t="s">
        <v>13</v>
      </c>
      <c r="Y1243">
        <v>2968.3819716174298</v>
      </c>
      <c r="Z1243">
        <v>2986.4686484010899</v>
      </c>
      <c r="AA1243">
        <v>2989.8725753238</v>
      </c>
      <c r="AB1243">
        <v>28.684911899999999</v>
      </c>
      <c r="AC1243">
        <f>(K1243-Y1243)/Y1243</f>
        <v>-5.8867439252147838E-2</v>
      </c>
      <c r="AD1243">
        <f>-AC1243</f>
        <v>5.8867439252147838E-2</v>
      </c>
      <c r="AE1243">
        <f>P1243/AB1243</f>
        <v>1.9377329863787937E-3</v>
      </c>
    </row>
    <row r="1244" spans="1:31" x14ac:dyDescent="0.3">
      <c r="A1244" t="s">
        <v>220</v>
      </c>
      <c r="B1244">
        <v>10</v>
      </c>
      <c r="C1244">
        <v>0.3</v>
      </c>
      <c r="D1244" t="str">
        <f>CONCATENATE("OS=",C1244)</f>
        <v>OS=0.3</v>
      </c>
      <c r="E1244">
        <v>2</v>
      </c>
      <c r="F1244">
        <v>0.7</v>
      </c>
      <c r="G1244" t="str">
        <f>CONCATENATE("ρ=",F1244)</f>
        <v>ρ=0.7</v>
      </c>
      <c r="H1244" t="s">
        <v>6</v>
      </c>
      <c r="I1244" t="str">
        <f>CONCATENATE("μ=",H1244)</f>
        <v>μ=L</v>
      </c>
      <c r="J1244">
        <v>1</v>
      </c>
      <c r="K1244">
        <v>2793.36906247962</v>
      </c>
      <c r="L1244" t="s">
        <v>31</v>
      </c>
      <c r="M1244">
        <v>0</v>
      </c>
      <c r="N1244">
        <v>8</v>
      </c>
      <c r="O1244">
        <v>3.3333333333333299</v>
      </c>
      <c r="P1244">
        <v>9.0205099999999899E-2</v>
      </c>
      <c r="Q1244" t="s">
        <v>220</v>
      </c>
      <c r="R1244">
        <v>10</v>
      </c>
      <c r="S1244">
        <v>0.3</v>
      </c>
      <c r="T1244">
        <v>2</v>
      </c>
      <c r="U1244">
        <v>0.7</v>
      </c>
      <c r="V1244" t="s">
        <v>6</v>
      </c>
      <c r="W1244">
        <v>1</v>
      </c>
      <c r="X1244" t="s">
        <v>13</v>
      </c>
      <c r="Y1244">
        <v>2526.2111464437298</v>
      </c>
      <c r="Z1244">
        <v>2529.7016811567501</v>
      </c>
      <c r="AA1244">
        <v>90000000000</v>
      </c>
      <c r="AB1244">
        <v>36.979139699999998</v>
      </c>
      <c r="AC1244">
        <f>(K1244-Y1244)/Y1244</f>
        <v>0.10575438890449887</v>
      </c>
      <c r="AD1244">
        <f>-AC1244</f>
        <v>-0.10575438890449887</v>
      </c>
      <c r="AE1244">
        <f>P1244/AB1244</f>
        <v>2.4393509619695104E-3</v>
      </c>
    </row>
    <row r="1245" spans="1:31" x14ac:dyDescent="0.3">
      <c r="A1245" t="s">
        <v>220</v>
      </c>
      <c r="B1245">
        <v>10</v>
      </c>
      <c r="C1245">
        <v>0.3</v>
      </c>
      <c r="D1245" t="str">
        <f>CONCATENATE("OS=",C1245)</f>
        <v>OS=0.3</v>
      </c>
      <c r="E1245">
        <v>2</v>
      </c>
      <c r="F1245">
        <v>0.7</v>
      </c>
      <c r="G1245" t="str">
        <f>CONCATENATE("ρ=",F1245)</f>
        <v>ρ=0.7</v>
      </c>
      <c r="H1245" t="s">
        <v>6</v>
      </c>
      <c r="I1245" t="str">
        <f>CONCATENATE("μ=",H1245)</f>
        <v>μ=L</v>
      </c>
      <c r="J1245">
        <v>1</v>
      </c>
      <c r="K1245">
        <v>2793.36906247962</v>
      </c>
      <c r="L1245" t="s">
        <v>30</v>
      </c>
      <c r="M1245">
        <v>3</v>
      </c>
      <c r="N1245">
        <v>8</v>
      </c>
      <c r="O1245">
        <v>3.3333333333333299</v>
      </c>
      <c r="P1245">
        <v>9.1982599999999595E-2</v>
      </c>
      <c r="Q1245" t="s">
        <v>220</v>
      </c>
      <c r="R1245">
        <v>10</v>
      </c>
      <c r="S1245">
        <v>0.3</v>
      </c>
      <c r="T1245">
        <v>2</v>
      </c>
      <c r="U1245">
        <v>0.7</v>
      </c>
      <c r="V1245" t="s">
        <v>6</v>
      </c>
      <c r="W1245">
        <v>1</v>
      </c>
      <c r="X1245" t="s">
        <v>13</v>
      </c>
      <c r="Y1245">
        <v>2526.2111464437298</v>
      </c>
      <c r="Z1245">
        <v>2529.7016811567501</v>
      </c>
      <c r="AA1245">
        <v>90000000000</v>
      </c>
      <c r="AB1245">
        <v>36.979139699999998</v>
      </c>
      <c r="AC1245">
        <f>(K1245-Y1245)/Y1245</f>
        <v>0.10575438890449887</v>
      </c>
      <c r="AD1245">
        <f>-AC1245</f>
        <v>-0.10575438890449887</v>
      </c>
      <c r="AE1245">
        <f>P1245/AB1245</f>
        <v>2.4874186026561241E-3</v>
      </c>
    </row>
    <row r="1246" spans="1:31" x14ac:dyDescent="0.3">
      <c r="A1246" t="s">
        <v>262</v>
      </c>
      <c r="B1246">
        <v>60</v>
      </c>
      <c r="C1246">
        <v>0.3</v>
      </c>
      <c r="D1246" t="str">
        <f>CONCATENATE("OS=",C1246)</f>
        <v>OS=0.3</v>
      </c>
      <c r="E1246">
        <v>2</v>
      </c>
      <c r="F1246">
        <v>0.7</v>
      </c>
      <c r="G1246" t="str">
        <f>CONCATENATE("ρ=",F1246)</f>
        <v>ρ=0.7</v>
      </c>
      <c r="H1246" t="s">
        <v>6</v>
      </c>
      <c r="I1246" t="str">
        <f>CONCATENATE("μ=",H1246)</f>
        <v>μ=L</v>
      </c>
      <c r="J1246">
        <v>5</v>
      </c>
      <c r="K1246">
        <v>2793.1020069994102</v>
      </c>
      <c r="L1246" t="s">
        <v>23</v>
      </c>
      <c r="M1246">
        <v>3</v>
      </c>
      <c r="N1246">
        <v>9</v>
      </c>
      <c r="O1246">
        <v>3.3333333333333299</v>
      </c>
      <c r="P1246">
        <v>17.141330400000601</v>
      </c>
      <c r="Q1246" t="s">
        <v>262</v>
      </c>
      <c r="R1246">
        <v>60</v>
      </c>
      <c r="S1246">
        <v>0.3</v>
      </c>
      <c r="T1246">
        <v>2</v>
      </c>
      <c r="U1246">
        <v>0.7</v>
      </c>
      <c r="V1246" t="s">
        <v>6</v>
      </c>
      <c r="W1246">
        <v>5</v>
      </c>
      <c r="X1246" t="s">
        <v>13</v>
      </c>
      <c r="Y1246">
        <v>3252.6189272460601</v>
      </c>
      <c r="Z1246">
        <v>3252.6189272460601</v>
      </c>
      <c r="AA1246">
        <v>90000000000</v>
      </c>
      <c r="AB1246">
        <v>1512.7236392999901</v>
      </c>
      <c r="AC1246">
        <f>(K1246-Y1246)/Y1246</f>
        <v>-0.14127597807337225</v>
      </c>
      <c r="AD1246">
        <f>-AC1246</f>
        <v>0.14127597807337225</v>
      </c>
      <c r="AE1246">
        <f>P1246/AB1246</f>
        <v>1.1331435534340377E-2</v>
      </c>
    </row>
    <row r="1247" spans="1:31" x14ac:dyDescent="0.3">
      <c r="A1247" t="s">
        <v>296</v>
      </c>
      <c r="B1247">
        <v>10</v>
      </c>
      <c r="C1247">
        <v>0.7</v>
      </c>
      <c r="D1247" t="str">
        <f>CONCATENATE("OS=",C1247)</f>
        <v>OS=0.7</v>
      </c>
      <c r="E1247">
        <v>4</v>
      </c>
      <c r="F1247">
        <v>0.7</v>
      </c>
      <c r="G1247" t="str">
        <f>CONCATENATE("ρ=",F1247)</f>
        <v>ρ=0.7</v>
      </c>
      <c r="H1247" t="s">
        <v>6</v>
      </c>
      <c r="I1247" t="str">
        <f>CONCATENATE("μ=",H1247)</f>
        <v>μ=L</v>
      </c>
      <c r="J1247">
        <v>4</v>
      </c>
      <c r="K1247">
        <v>2791.1597581040501</v>
      </c>
      <c r="L1247" t="s">
        <v>5</v>
      </c>
      <c r="M1247">
        <v>0</v>
      </c>
      <c r="N1247">
        <v>6</v>
      </c>
      <c r="O1247">
        <v>6.6666666666666599</v>
      </c>
      <c r="P1247">
        <v>0.13463889999999801</v>
      </c>
      <c r="Q1247" t="s">
        <v>296</v>
      </c>
      <c r="R1247">
        <v>10</v>
      </c>
      <c r="S1247">
        <v>0.7</v>
      </c>
      <c r="T1247">
        <v>4</v>
      </c>
      <c r="U1247">
        <v>0.7</v>
      </c>
      <c r="V1247" t="s">
        <v>6</v>
      </c>
      <c r="W1247">
        <v>4</v>
      </c>
      <c r="X1247" t="s">
        <v>13</v>
      </c>
      <c r="Y1247">
        <v>4206.9040767792903</v>
      </c>
      <c r="Z1247">
        <v>4257.1007452272097</v>
      </c>
      <c r="AA1247">
        <v>4279.5058635017203</v>
      </c>
      <c r="AB1247">
        <v>64.7886627000007</v>
      </c>
      <c r="AC1247">
        <f>(K1247-Y1247)/Y1247</f>
        <v>-0.33652878526270125</v>
      </c>
      <c r="AD1247">
        <f>-AC1247</f>
        <v>0.33652878526270125</v>
      </c>
      <c r="AE1247">
        <f>P1247/AB1247</f>
        <v>2.0781243876484049E-3</v>
      </c>
    </row>
    <row r="1248" spans="1:31" x14ac:dyDescent="0.3">
      <c r="A1248" t="s">
        <v>296</v>
      </c>
      <c r="B1248">
        <v>10</v>
      </c>
      <c r="C1248">
        <v>0.7</v>
      </c>
      <c r="D1248" t="str">
        <f>CONCATENATE("OS=",C1248)</f>
        <v>OS=0.7</v>
      </c>
      <c r="E1248">
        <v>4</v>
      </c>
      <c r="F1248">
        <v>0.7</v>
      </c>
      <c r="G1248" t="str">
        <f>CONCATENATE("ρ=",F1248)</f>
        <v>ρ=0.7</v>
      </c>
      <c r="H1248" t="s">
        <v>6</v>
      </c>
      <c r="I1248" t="str">
        <f>CONCATENATE("μ=",H1248)</f>
        <v>μ=L</v>
      </c>
      <c r="J1248">
        <v>4</v>
      </c>
      <c r="K1248">
        <v>2791.1597581040501</v>
      </c>
      <c r="L1248" t="s">
        <v>21</v>
      </c>
      <c r="M1248">
        <v>0</v>
      </c>
      <c r="N1248">
        <v>7</v>
      </c>
      <c r="O1248">
        <v>6.6666666666666599</v>
      </c>
      <c r="P1248">
        <v>0.12704149999999001</v>
      </c>
      <c r="Q1248" t="s">
        <v>296</v>
      </c>
      <c r="R1248">
        <v>10</v>
      </c>
      <c r="S1248">
        <v>0.7</v>
      </c>
      <c r="T1248">
        <v>4</v>
      </c>
      <c r="U1248">
        <v>0.7</v>
      </c>
      <c r="V1248" t="s">
        <v>6</v>
      </c>
      <c r="W1248">
        <v>4</v>
      </c>
      <c r="X1248" t="s">
        <v>13</v>
      </c>
      <c r="Y1248">
        <v>4206.9040767792903</v>
      </c>
      <c r="Z1248">
        <v>4257.1007452272097</v>
      </c>
      <c r="AA1248">
        <v>4279.5058635017203</v>
      </c>
      <c r="AB1248">
        <v>64.7886627000007</v>
      </c>
      <c r="AC1248">
        <f>(K1248-Y1248)/Y1248</f>
        <v>-0.33652878526270125</v>
      </c>
      <c r="AD1248">
        <f>-AC1248</f>
        <v>0.33652878526270125</v>
      </c>
      <c r="AE1248">
        <f>P1248/AB1248</f>
        <v>1.9608600441136845E-3</v>
      </c>
    </row>
    <row r="1249" spans="1:31" x14ac:dyDescent="0.3">
      <c r="A1249" t="s">
        <v>296</v>
      </c>
      <c r="B1249">
        <v>10</v>
      </c>
      <c r="C1249">
        <v>0.7</v>
      </c>
      <c r="D1249" t="str">
        <f>CONCATENATE("OS=",C1249)</f>
        <v>OS=0.7</v>
      </c>
      <c r="E1249">
        <v>4</v>
      </c>
      <c r="F1249">
        <v>0.7</v>
      </c>
      <c r="G1249" t="str">
        <f>CONCATENATE("ρ=",F1249)</f>
        <v>ρ=0.7</v>
      </c>
      <c r="H1249" t="s">
        <v>6</v>
      </c>
      <c r="I1249" t="str">
        <f>CONCATENATE("μ=",H1249)</f>
        <v>μ=L</v>
      </c>
      <c r="J1249">
        <v>4</v>
      </c>
      <c r="K1249">
        <v>2791.1597581040501</v>
      </c>
      <c r="L1249" t="s">
        <v>17</v>
      </c>
      <c r="M1249">
        <v>3</v>
      </c>
      <c r="N1249">
        <v>6</v>
      </c>
      <c r="O1249">
        <v>6.6666666666666599</v>
      </c>
      <c r="P1249">
        <v>0.1286707</v>
      </c>
      <c r="Q1249" t="s">
        <v>296</v>
      </c>
      <c r="R1249">
        <v>10</v>
      </c>
      <c r="S1249">
        <v>0.7</v>
      </c>
      <c r="T1249">
        <v>4</v>
      </c>
      <c r="U1249">
        <v>0.7</v>
      </c>
      <c r="V1249" t="s">
        <v>6</v>
      </c>
      <c r="W1249">
        <v>4</v>
      </c>
      <c r="X1249" t="s">
        <v>13</v>
      </c>
      <c r="Y1249">
        <v>4206.9040767792903</v>
      </c>
      <c r="Z1249">
        <v>4257.1007452272097</v>
      </c>
      <c r="AA1249">
        <v>4279.5058635017203</v>
      </c>
      <c r="AB1249">
        <v>64.7886627000007</v>
      </c>
      <c r="AC1249">
        <f>(K1249-Y1249)/Y1249</f>
        <v>-0.33652878526270125</v>
      </c>
      <c r="AD1249">
        <f>-AC1249</f>
        <v>0.33652878526270125</v>
      </c>
      <c r="AE1249">
        <f>P1249/AB1249</f>
        <v>1.9860064189903184E-3</v>
      </c>
    </row>
    <row r="1250" spans="1:31" x14ac:dyDescent="0.3">
      <c r="A1250" t="s">
        <v>296</v>
      </c>
      <c r="B1250">
        <v>10</v>
      </c>
      <c r="C1250">
        <v>0.7</v>
      </c>
      <c r="D1250" t="str">
        <f>CONCATENATE("OS=",C1250)</f>
        <v>OS=0.7</v>
      </c>
      <c r="E1250">
        <v>4</v>
      </c>
      <c r="F1250">
        <v>0.7</v>
      </c>
      <c r="G1250" t="str">
        <f>CONCATENATE("ρ=",F1250)</f>
        <v>ρ=0.7</v>
      </c>
      <c r="H1250" t="s">
        <v>6</v>
      </c>
      <c r="I1250" t="str">
        <f>CONCATENATE("μ=",H1250)</f>
        <v>μ=L</v>
      </c>
      <c r="J1250">
        <v>4</v>
      </c>
      <c r="K1250">
        <v>2791.1597581040501</v>
      </c>
      <c r="L1250" t="s">
        <v>20</v>
      </c>
      <c r="M1250">
        <v>3</v>
      </c>
      <c r="N1250">
        <v>7</v>
      </c>
      <c r="O1250">
        <v>6.6666666666666599</v>
      </c>
      <c r="P1250">
        <v>0.121261400000008</v>
      </c>
      <c r="Q1250" t="s">
        <v>296</v>
      </c>
      <c r="R1250">
        <v>10</v>
      </c>
      <c r="S1250">
        <v>0.7</v>
      </c>
      <c r="T1250">
        <v>4</v>
      </c>
      <c r="U1250">
        <v>0.7</v>
      </c>
      <c r="V1250" t="s">
        <v>6</v>
      </c>
      <c r="W1250">
        <v>4</v>
      </c>
      <c r="X1250" t="s">
        <v>13</v>
      </c>
      <c r="Y1250">
        <v>4206.9040767792903</v>
      </c>
      <c r="Z1250">
        <v>4257.1007452272097</v>
      </c>
      <c r="AA1250">
        <v>4279.5058635017203</v>
      </c>
      <c r="AB1250">
        <v>64.7886627000007</v>
      </c>
      <c r="AC1250">
        <f>(K1250-Y1250)/Y1250</f>
        <v>-0.33652878526270125</v>
      </c>
      <c r="AD1250">
        <f>-AC1250</f>
        <v>0.33652878526270125</v>
      </c>
      <c r="AE1250">
        <f>P1250/AB1250</f>
        <v>1.8716453611876556E-3</v>
      </c>
    </row>
    <row r="1251" spans="1:31" x14ac:dyDescent="0.3">
      <c r="A1251" t="s">
        <v>296</v>
      </c>
      <c r="B1251">
        <v>10</v>
      </c>
      <c r="C1251">
        <v>0.7</v>
      </c>
      <c r="D1251" t="str">
        <f>CONCATENATE("OS=",C1251)</f>
        <v>OS=0.7</v>
      </c>
      <c r="E1251">
        <v>4</v>
      </c>
      <c r="F1251">
        <v>0.7</v>
      </c>
      <c r="G1251" t="str">
        <f>CONCATENATE("ρ=",F1251)</f>
        <v>ρ=0.7</v>
      </c>
      <c r="H1251" t="s">
        <v>6</v>
      </c>
      <c r="I1251" t="str">
        <f>CONCATENATE("μ=",H1251)</f>
        <v>μ=L</v>
      </c>
      <c r="J1251">
        <v>4</v>
      </c>
      <c r="K1251">
        <v>2791.1597581040501</v>
      </c>
      <c r="L1251" t="s">
        <v>16</v>
      </c>
      <c r="M1251">
        <v>4</v>
      </c>
      <c r="N1251">
        <v>6</v>
      </c>
      <c r="O1251">
        <v>6.6666666666666599</v>
      </c>
      <c r="P1251">
        <v>0.13480719999999699</v>
      </c>
      <c r="Q1251" t="s">
        <v>296</v>
      </c>
      <c r="R1251">
        <v>10</v>
      </c>
      <c r="S1251">
        <v>0.7</v>
      </c>
      <c r="T1251">
        <v>4</v>
      </c>
      <c r="U1251">
        <v>0.7</v>
      </c>
      <c r="V1251" t="s">
        <v>6</v>
      </c>
      <c r="W1251">
        <v>4</v>
      </c>
      <c r="X1251" t="s">
        <v>13</v>
      </c>
      <c r="Y1251">
        <v>4206.9040767792903</v>
      </c>
      <c r="Z1251">
        <v>4257.1007452272097</v>
      </c>
      <c r="AA1251">
        <v>4279.5058635017203</v>
      </c>
      <c r="AB1251">
        <v>64.7886627000007</v>
      </c>
      <c r="AC1251">
        <f>(K1251-Y1251)/Y1251</f>
        <v>-0.33652878526270125</v>
      </c>
      <c r="AD1251">
        <f>-AC1251</f>
        <v>0.33652878526270125</v>
      </c>
      <c r="AE1251">
        <f>P1251/AB1251</f>
        <v>2.0807220643557986E-3</v>
      </c>
    </row>
    <row r="1252" spans="1:31" x14ac:dyDescent="0.3">
      <c r="A1252" t="s">
        <v>296</v>
      </c>
      <c r="B1252">
        <v>10</v>
      </c>
      <c r="C1252">
        <v>0.7</v>
      </c>
      <c r="D1252" t="str">
        <f>CONCATENATE("OS=",C1252)</f>
        <v>OS=0.7</v>
      </c>
      <c r="E1252">
        <v>4</v>
      </c>
      <c r="F1252">
        <v>0.7</v>
      </c>
      <c r="G1252" t="str">
        <f>CONCATENATE("ρ=",F1252)</f>
        <v>ρ=0.7</v>
      </c>
      <c r="H1252" t="s">
        <v>6</v>
      </c>
      <c r="I1252" t="str">
        <f>CONCATENATE("μ=",H1252)</f>
        <v>μ=L</v>
      </c>
      <c r="J1252">
        <v>4</v>
      </c>
      <c r="K1252">
        <v>2791.1597581040501</v>
      </c>
      <c r="L1252" t="s">
        <v>19</v>
      </c>
      <c r="M1252">
        <v>4</v>
      </c>
      <c r="N1252">
        <v>7</v>
      </c>
      <c r="O1252">
        <v>6.6666666666666599</v>
      </c>
      <c r="P1252">
        <v>0.128986600000004</v>
      </c>
      <c r="Q1252" t="s">
        <v>296</v>
      </c>
      <c r="R1252">
        <v>10</v>
      </c>
      <c r="S1252">
        <v>0.7</v>
      </c>
      <c r="T1252">
        <v>4</v>
      </c>
      <c r="U1252">
        <v>0.7</v>
      </c>
      <c r="V1252" t="s">
        <v>6</v>
      </c>
      <c r="W1252">
        <v>4</v>
      </c>
      <c r="X1252" t="s">
        <v>13</v>
      </c>
      <c r="Y1252">
        <v>4206.9040767792903</v>
      </c>
      <c r="Z1252">
        <v>4257.1007452272097</v>
      </c>
      <c r="AA1252">
        <v>4279.5058635017203</v>
      </c>
      <c r="AB1252">
        <v>64.7886627000007</v>
      </c>
      <c r="AC1252">
        <f>(K1252-Y1252)/Y1252</f>
        <v>-0.33652878526270125</v>
      </c>
      <c r="AD1252">
        <f>-AC1252</f>
        <v>0.33652878526270125</v>
      </c>
      <c r="AE1252">
        <f>P1252/AB1252</f>
        <v>1.9908822720615068E-3</v>
      </c>
    </row>
    <row r="1253" spans="1:31" x14ac:dyDescent="0.3">
      <c r="A1253" t="s">
        <v>296</v>
      </c>
      <c r="B1253">
        <v>10</v>
      </c>
      <c r="C1253">
        <v>0.7</v>
      </c>
      <c r="D1253" t="str">
        <f>CONCATENATE("OS=",C1253)</f>
        <v>OS=0.7</v>
      </c>
      <c r="E1253">
        <v>4</v>
      </c>
      <c r="F1253">
        <v>0.7</v>
      </c>
      <c r="G1253" t="str">
        <f>CONCATENATE("ρ=",F1253)</f>
        <v>ρ=0.7</v>
      </c>
      <c r="H1253" t="s">
        <v>6</v>
      </c>
      <c r="I1253" t="str">
        <f>CONCATENATE("μ=",H1253)</f>
        <v>μ=L</v>
      </c>
      <c r="J1253">
        <v>4</v>
      </c>
      <c r="K1253">
        <v>2791.1597581040501</v>
      </c>
      <c r="L1253" t="s">
        <v>15</v>
      </c>
      <c r="M1253">
        <v>5</v>
      </c>
      <c r="N1253">
        <v>6</v>
      </c>
      <c r="O1253">
        <v>6.6666666666666599</v>
      </c>
      <c r="P1253">
        <v>0.124422699999996</v>
      </c>
      <c r="Q1253" t="s">
        <v>296</v>
      </c>
      <c r="R1253">
        <v>10</v>
      </c>
      <c r="S1253">
        <v>0.7</v>
      </c>
      <c r="T1253">
        <v>4</v>
      </c>
      <c r="U1253">
        <v>0.7</v>
      </c>
      <c r="V1253" t="s">
        <v>6</v>
      </c>
      <c r="W1253">
        <v>4</v>
      </c>
      <c r="X1253" t="s">
        <v>13</v>
      </c>
      <c r="Y1253">
        <v>4206.9040767792903</v>
      </c>
      <c r="Z1253">
        <v>4257.1007452272097</v>
      </c>
      <c r="AA1253">
        <v>4279.5058635017203</v>
      </c>
      <c r="AB1253">
        <v>64.7886627000007</v>
      </c>
      <c r="AC1253">
        <f>(K1253-Y1253)/Y1253</f>
        <v>-0.33652878526270125</v>
      </c>
      <c r="AD1253">
        <f>-AC1253</f>
        <v>0.33652878526270125</v>
      </c>
      <c r="AE1253">
        <f>P1253/AB1253</f>
        <v>1.9204393919369268E-3</v>
      </c>
    </row>
    <row r="1254" spans="1:31" x14ac:dyDescent="0.3">
      <c r="A1254" t="s">
        <v>296</v>
      </c>
      <c r="B1254">
        <v>10</v>
      </c>
      <c r="C1254">
        <v>0.7</v>
      </c>
      <c r="D1254" t="str">
        <f>CONCATENATE("OS=",C1254)</f>
        <v>OS=0.7</v>
      </c>
      <c r="E1254">
        <v>4</v>
      </c>
      <c r="F1254">
        <v>0.7</v>
      </c>
      <c r="G1254" t="str">
        <f>CONCATENATE("ρ=",F1254)</f>
        <v>ρ=0.7</v>
      </c>
      <c r="H1254" t="s">
        <v>6</v>
      </c>
      <c r="I1254" t="str">
        <f>CONCATENATE("μ=",H1254)</f>
        <v>μ=L</v>
      </c>
      <c r="J1254">
        <v>4</v>
      </c>
      <c r="K1254">
        <v>2791.1597581040501</v>
      </c>
      <c r="L1254" t="s">
        <v>18</v>
      </c>
      <c r="M1254">
        <v>5</v>
      </c>
      <c r="N1254">
        <v>7</v>
      </c>
      <c r="O1254">
        <v>6.6666666666666599</v>
      </c>
      <c r="P1254">
        <v>0.120692399999995</v>
      </c>
      <c r="Q1254" t="s">
        <v>296</v>
      </c>
      <c r="R1254">
        <v>10</v>
      </c>
      <c r="S1254">
        <v>0.7</v>
      </c>
      <c r="T1254">
        <v>4</v>
      </c>
      <c r="U1254">
        <v>0.7</v>
      </c>
      <c r="V1254" t="s">
        <v>6</v>
      </c>
      <c r="W1254">
        <v>4</v>
      </c>
      <c r="X1254" t="s">
        <v>13</v>
      </c>
      <c r="Y1254">
        <v>4206.9040767792903</v>
      </c>
      <c r="Z1254">
        <v>4257.1007452272097</v>
      </c>
      <c r="AA1254">
        <v>4279.5058635017203</v>
      </c>
      <c r="AB1254">
        <v>64.7886627000007</v>
      </c>
      <c r="AC1254">
        <f>(K1254-Y1254)/Y1254</f>
        <v>-0.33652878526270125</v>
      </c>
      <c r="AD1254">
        <f>-AC1254</f>
        <v>0.33652878526270125</v>
      </c>
      <c r="AE1254">
        <f>P1254/AB1254</f>
        <v>1.862862960435726E-3</v>
      </c>
    </row>
    <row r="1255" spans="1:31" x14ac:dyDescent="0.3">
      <c r="A1255" t="s">
        <v>290</v>
      </c>
      <c r="B1255">
        <v>60</v>
      </c>
      <c r="C1255">
        <v>0.7</v>
      </c>
      <c r="D1255" t="str">
        <f>CONCATENATE("OS=",C1255)</f>
        <v>OS=0.7</v>
      </c>
      <c r="E1255">
        <v>4</v>
      </c>
      <c r="F1255">
        <v>0.3</v>
      </c>
      <c r="G1255" t="str">
        <f>CONCATENATE("ρ=",F1255)</f>
        <v>ρ=0.3</v>
      </c>
      <c r="H1255" t="s">
        <v>6</v>
      </c>
      <c r="I1255" t="str">
        <f>CONCATENATE("μ=",H1255)</f>
        <v>μ=L</v>
      </c>
      <c r="J1255">
        <v>3</v>
      </c>
      <c r="K1255">
        <v>2786.8384123837</v>
      </c>
      <c r="L1255" t="s">
        <v>21</v>
      </c>
      <c r="M1255">
        <v>0</v>
      </c>
      <c r="N1255">
        <v>7</v>
      </c>
      <c r="O1255">
        <v>6.6666666666666599</v>
      </c>
      <c r="P1255">
        <v>20.153780099997601</v>
      </c>
      <c r="Q1255" t="s">
        <v>290</v>
      </c>
      <c r="R1255">
        <v>60</v>
      </c>
      <c r="S1255">
        <v>0.7</v>
      </c>
      <c r="T1255">
        <v>4</v>
      </c>
      <c r="U1255">
        <v>0.3</v>
      </c>
      <c r="V1255" t="s">
        <v>6</v>
      </c>
      <c r="W1255">
        <v>3</v>
      </c>
      <c r="X1255" t="s">
        <v>13</v>
      </c>
      <c r="Y1255">
        <v>2997.2596281833698</v>
      </c>
      <c r="Z1255">
        <v>2997.2596281833698</v>
      </c>
      <c r="AA1255">
        <v>90000000000</v>
      </c>
      <c r="AB1255">
        <v>1512.0616691999801</v>
      </c>
      <c r="AC1255">
        <f>(K1255-Y1255)/Y1255</f>
        <v>-7.0204534108780414E-2</v>
      </c>
      <c r="AD1255">
        <f>-AC1255</f>
        <v>7.0204534108780414E-2</v>
      </c>
      <c r="AE1255">
        <f>P1255/AB1255</f>
        <v>1.3328676012705756E-2</v>
      </c>
    </row>
    <row r="1256" spans="1:31" x14ac:dyDescent="0.3">
      <c r="A1256" t="s">
        <v>290</v>
      </c>
      <c r="B1256">
        <v>60</v>
      </c>
      <c r="C1256">
        <v>0.7</v>
      </c>
      <c r="D1256" t="str">
        <f>CONCATENATE("OS=",C1256)</f>
        <v>OS=0.7</v>
      </c>
      <c r="E1256">
        <v>4</v>
      </c>
      <c r="F1256">
        <v>0.3</v>
      </c>
      <c r="G1256" t="str">
        <f>CONCATENATE("ρ=",F1256)</f>
        <v>ρ=0.3</v>
      </c>
      <c r="H1256" t="s">
        <v>6</v>
      </c>
      <c r="I1256" t="str">
        <f>CONCATENATE("μ=",H1256)</f>
        <v>μ=L</v>
      </c>
      <c r="J1256">
        <v>3</v>
      </c>
      <c r="K1256">
        <v>2786.8384123837</v>
      </c>
      <c r="L1256" t="s">
        <v>20</v>
      </c>
      <c r="M1256">
        <v>3</v>
      </c>
      <c r="N1256">
        <v>7</v>
      </c>
      <c r="O1256">
        <v>6.6666666666666599</v>
      </c>
      <c r="P1256">
        <v>19.646709499997002</v>
      </c>
      <c r="Q1256" t="s">
        <v>290</v>
      </c>
      <c r="R1256">
        <v>60</v>
      </c>
      <c r="S1256">
        <v>0.7</v>
      </c>
      <c r="T1256">
        <v>4</v>
      </c>
      <c r="U1256">
        <v>0.3</v>
      </c>
      <c r="V1256" t="s">
        <v>6</v>
      </c>
      <c r="W1256">
        <v>3</v>
      </c>
      <c r="X1256" t="s">
        <v>13</v>
      </c>
      <c r="Y1256">
        <v>2997.2596281833698</v>
      </c>
      <c r="Z1256">
        <v>2997.2596281833698</v>
      </c>
      <c r="AA1256">
        <v>90000000000</v>
      </c>
      <c r="AB1256">
        <v>1512.0616691999801</v>
      </c>
      <c r="AC1256">
        <f>(K1256-Y1256)/Y1256</f>
        <v>-7.0204534108780414E-2</v>
      </c>
      <c r="AD1256">
        <f>-AC1256</f>
        <v>7.0204534108780414E-2</v>
      </c>
      <c r="AE1256">
        <f>P1256/AB1256</f>
        <v>1.299332553704104E-2</v>
      </c>
    </row>
    <row r="1257" spans="1:31" x14ac:dyDescent="0.3">
      <c r="A1257" t="s">
        <v>290</v>
      </c>
      <c r="B1257">
        <v>60</v>
      </c>
      <c r="C1257">
        <v>0.7</v>
      </c>
      <c r="D1257" t="str">
        <f>CONCATENATE("OS=",C1257)</f>
        <v>OS=0.7</v>
      </c>
      <c r="E1257">
        <v>4</v>
      </c>
      <c r="F1257">
        <v>0.3</v>
      </c>
      <c r="G1257" t="str">
        <f>CONCATENATE("ρ=",F1257)</f>
        <v>ρ=0.3</v>
      </c>
      <c r="H1257" t="s">
        <v>6</v>
      </c>
      <c r="I1257" t="str">
        <f>CONCATENATE("μ=",H1257)</f>
        <v>μ=L</v>
      </c>
      <c r="J1257">
        <v>3</v>
      </c>
      <c r="K1257">
        <v>2786.8384123837</v>
      </c>
      <c r="L1257" t="s">
        <v>19</v>
      </c>
      <c r="M1257">
        <v>4</v>
      </c>
      <c r="N1257">
        <v>7</v>
      </c>
      <c r="O1257">
        <v>6.6666666666666599</v>
      </c>
      <c r="P1257">
        <v>22.034108399999202</v>
      </c>
      <c r="Q1257" t="s">
        <v>290</v>
      </c>
      <c r="R1257">
        <v>60</v>
      </c>
      <c r="S1257">
        <v>0.7</v>
      </c>
      <c r="T1257">
        <v>4</v>
      </c>
      <c r="U1257">
        <v>0.3</v>
      </c>
      <c r="V1257" t="s">
        <v>6</v>
      </c>
      <c r="W1257">
        <v>3</v>
      </c>
      <c r="X1257" t="s">
        <v>13</v>
      </c>
      <c r="Y1257">
        <v>2997.2596281833698</v>
      </c>
      <c r="Z1257">
        <v>2997.2596281833698</v>
      </c>
      <c r="AA1257">
        <v>90000000000</v>
      </c>
      <c r="AB1257">
        <v>1512.0616691999801</v>
      </c>
      <c r="AC1257">
        <f>(K1257-Y1257)/Y1257</f>
        <v>-7.0204534108780414E-2</v>
      </c>
      <c r="AD1257">
        <f>-AC1257</f>
        <v>7.0204534108780414E-2</v>
      </c>
      <c r="AE1257">
        <f>P1257/AB1257</f>
        <v>1.4572228665552559E-2</v>
      </c>
    </row>
    <row r="1258" spans="1:31" x14ac:dyDescent="0.3">
      <c r="A1258" t="s">
        <v>290</v>
      </c>
      <c r="B1258">
        <v>60</v>
      </c>
      <c r="C1258">
        <v>0.7</v>
      </c>
      <c r="D1258" t="str">
        <f>CONCATENATE("OS=",C1258)</f>
        <v>OS=0.7</v>
      </c>
      <c r="E1258">
        <v>4</v>
      </c>
      <c r="F1258">
        <v>0.3</v>
      </c>
      <c r="G1258" t="str">
        <f>CONCATENATE("ρ=",F1258)</f>
        <v>ρ=0.3</v>
      </c>
      <c r="H1258" t="s">
        <v>6</v>
      </c>
      <c r="I1258" t="str">
        <f>CONCATENATE("μ=",H1258)</f>
        <v>μ=L</v>
      </c>
      <c r="J1258">
        <v>3</v>
      </c>
      <c r="K1258">
        <v>2786.8384123837</v>
      </c>
      <c r="L1258" t="s">
        <v>18</v>
      </c>
      <c r="M1258">
        <v>5</v>
      </c>
      <c r="N1258">
        <v>7</v>
      </c>
      <c r="O1258">
        <v>6.6666666666666599</v>
      </c>
      <c r="P1258">
        <v>23.535833400001099</v>
      </c>
      <c r="Q1258" t="s">
        <v>290</v>
      </c>
      <c r="R1258">
        <v>60</v>
      </c>
      <c r="S1258">
        <v>0.7</v>
      </c>
      <c r="T1258">
        <v>4</v>
      </c>
      <c r="U1258">
        <v>0.3</v>
      </c>
      <c r="V1258" t="s">
        <v>6</v>
      </c>
      <c r="W1258">
        <v>3</v>
      </c>
      <c r="X1258" t="s">
        <v>13</v>
      </c>
      <c r="Y1258">
        <v>2997.2596281833698</v>
      </c>
      <c r="Z1258">
        <v>2997.2596281833698</v>
      </c>
      <c r="AA1258">
        <v>90000000000</v>
      </c>
      <c r="AB1258">
        <v>1512.0616691999801</v>
      </c>
      <c r="AC1258">
        <f>(K1258-Y1258)/Y1258</f>
        <v>-7.0204534108780414E-2</v>
      </c>
      <c r="AD1258">
        <f>-AC1258</f>
        <v>7.0204534108780414E-2</v>
      </c>
      <c r="AE1258">
        <f>P1258/AB1258</f>
        <v>1.5565392522947641E-2</v>
      </c>
    </row>
    <row r="1259" spans="1:31" x14ac:dyDescent="0.3">
      <c r="A1259" t="s">
        <v>248</v>
      </c>
      <c r="B1259">
        <v>30</v>
      </c>
      <c r="C1259">
        <v>0.3</v>
      </c>
      <c r="D1259" t="str">
        <f>CONCATENATE("OS=",C1259)</f>
        <v>OS=0.3</v>
      </c>
      <c r="E1259">
        <v>4</v>
      </c>
      <c r="F1259">
        <v>0.7</v>
      </c>
      <c r="G1259" t="str">
        <f>CONCATENATE("ρ=",F1259)</f>
        <v>ρ=0.7</v>
      </c>
      <c r="H1259" t="s">
        <v>6</v>
      </c>
      <c r="I1259" t="str">
        <f>CONCATENATE("μ=",H1259)</f>
        <v>μ=L</v>
      </c>
      <c r="J1259">
        <v>5</v>
      </c>
      <c r="K1259">
        <v>2785.97620733863</v>
      </c>
      <c r="L1259" t="s">
        <v>25</v>
      </c>
      <c r="M1259">
        <v>4</v>
      </c>
      <c r="N1259">
        <v>9</v>
      </c>
      <c r="O1259">
        <v>6.6666666666666599</v>
      </c>
      <c r="P1259">
        <v>1.7691515000001301</v>
      </c>
      <c r="Q1259" t="s">
        <v>248</v>
      </c>
      <c r="R1259">
        <v>30</v>
      </c>
      <c r="S1259">
        <v>0.3</v>
      </c>
      <c r="T1259">
        <v>4</v>
      </c>
      <c r="U1259">
        <v>0.7</v>
      </c>
      <c r="V1259" t="s">
        <v>6</v>
      </c>
      <c r="W1259">
        <v>5</v>
      </c>
      <c r="X1259" t="s">
        <v>13</v>
      </c>
      <c r="Y1259">
        <v>3384.8444686252001</v>
      </c>
      <c r="Z1259">
        <v>3444.2292272559798</v>
      </c>
      <c r="AA1259">
        <v>3553.3840388585299</v>
      </c>
      <c r="AB1259">
        <v>904.62481029999606</v>
      </c>
      <c r="AC1259">
        <f>(K1259-Y1259)/Y1259</f>
        <v>-0.17692637485639284</v>
      </c>
      <c r="AD1259">
        <f>-AC1259</f>
        <v>0.17692637485639284</v>
      </c>
      <c r="AE1259">
        <f>P1259/AB1259</f>
        <v>1.955674308129395E-3</v>
      </c>
    </row>
    <row r="1260" spans="1:31" x14ac:dyDescent="0.3">
      <c r="A1260" t="s">
        <v>286</v>
      </c>
      <c r="B1260">
        <v>20</v>
      </c>
      <c r="C1260">
        <v>0.7</v>
      </c>
      <c r="D1260" t="str">
        <f>CONCATENATE("OS=",C1260)</f>
        <v>OS=0.7</v>
      </c>
      <c r="E1260">
        <v>4</v>
      </c>
      <c r="F1260">
        <v>0.7</v>
      </c>
      <c r="G1260" t="str">
        <f>CONCATENATE("ρ=",F1260)</f>
        <v>ρ=0.7</v>
      </c>
      <c r="H1260" t="s">
        <v>4</v>
      </c>
      <c r="I1260" t="str">
        <f>CONCATENATE("μ=",H1260)</f>
        <v>μ=H</v>
      </c>
      <c r="J1260">
        <v>4</v>
      </c>
      <c r="K1260">
        <v>2785.6063297667502</v>
      </c>
      <c r="L1260" t="s">
        <v>23</v>
      </c>
      <c r="M1260">
        <v>3</v>
      </c>
      <c r="N1260">
        <v>9</v>
      </c>
      <c r="O1260">
        <v>6.6666666666666599</v>
      </c>
      <c r="P1260">
        <v>0.97167680000006795</v>
      </c>
      <c r="Q1260" t="s">
        <v>286</v>
      </c>
      <c r="R1260">
        <v>20</v>
      </c>
      <c r="S1260">
        <v>0.7</v>
      </c>
      <c r="T1260">
        <v>4</v>
      </c>
      <c r="U1260">
        <v>0.7</v>
      </c>
      <c r="V1260" t="s">
        <v>4</v>
      </c>
      <c r="W1260">
        <v>4</v>
      </c>
      <c r="X1260" t="s">
        <v>13</v>
      </c>
      <c r="Y1260">
        <v>3027.0490184540299</v>
      </c>
      <c r="Z1260">
        <v>3027.0490184540299</v>
      </c>
      <c r="AA1260">
        <v>3027.0490184540299</v>
      </c>
      <c r="AB1260">
        <v>394.33075179999997</v>
      </c>
      <c r="AC1260">
        <f>(K1260-Y1260)/Y1260</f>
        <v>-7.9761737327461266E-2</v>
      </c>
      <c r="AD1260">
        <f>-AC1260</f>
        <v>7.9761737327461266E-2</v>
      </c>
      <c r="AE1260">
        <f>P1260/AB1260</f>
        <v>2.4641162160563405E-3</v>
      </c>
    </row>
    <row r="1261" spans="1:31" x14ac:dyDescent="0.3">
      <c r="A1261" t="s">
        <v>248</v>
      </c>
      <c r="B1261">
        <v>30</v>
      </c>
      <c r="C1261">
        <v>0.3</v>
      </c>
      <c r="D1261" t="str">
        <f>CONCATENATE("OS=",C1261)</f>
        <v>OS=0.3</v>
      </c>
      <c r="E1261">
        <v>4</v>
      </c>
      <c r="F1261">
        <v>0.7</v>
      </c>
      <c r="G1261" t="str">
        <f>CONCATENATE("ρ=",F1261)</f>
        <v>ρ=0.7</v>
      </c>
      <c r="H1261" t="s">
        <v>6</v>
      </c>
      <c r="I1261" t="str">
        <f>CONCATENATE("μ=",H1261)</f>
        <v>μ=L</v>
      </c>
      <c r="J1261">
        <v>5</v>
      </c>
      <c r="K1261">
        <v>2785.1077477867002</v>
      </c>
      <c r="L1261" t="s">
        <v>24</v>
      </c>
      <c r="M1261">
        <v>5</v>
      </c>
      <c r="N1261">
        <v>9</v>
      </c>
      <c r="O1261">
        <v>6.6666666666666599</v>
      </c>
      <c r="P1261">
        <v>1.7105779999997099</v>
      </c>
      <c r="Q1261" t="s">
        <v>248</v>
      </c>
      <c r="R1261">
        <v>30</v>
      </c>
      <c r="S1261">
        <v>0.3</v>
      </c>
      <c r="T1261">
        <v>4</v>
      </c>
      <c r="U1261">
        <v>0.7</v>
      </c>
      <c r="V1261" t="s">
        <v>6</v>
      </c>
      <c r="W1261">
        <v>5</v>
      </c>
      <c r="X1261" t="s">
        <v>13</v>
      </c>
      <c r="Y1261">
        <v>3384.8444686252001</v>
      </c>
      <c r="Z1261">
        <v>3444.2292272559798</v>
      </c>
      <c r="AA1261">
        <v>3553.3840388585299</v>
      </c>
      <c r="AB1261">
        <v>904.62481029999606</v>
      </c>
      <c r="AC1261">
        <f>(K1261-Y1261)/Y1261</f>
        <v>-0.17718294781269256</v>
      </c>
      <c r="AD1261">
        <f>-AC1261</f>
        <v>0.17718294781269256</v>
      </c>
      <c r="AE1261">
        <f>P1261/AB1261</f>
        <v>1.8909253654367934E-3</v>
      </c>
    </row>
    <row r="1262" spans="1:31" x14ac:dyDescent="0.3">
      <c r="A1262" t="s">
        <v>248</v>
      </c>
      <c r="B1262">
        <v>30</v>
      </c>
      <c r="C1262">
        <v>0.3</v>
      </c>
      <c r="D1262" t="str">
        <f>CONCATENATE("OS=",C1262)</f>
        <v>OS=0.3</v>
      </c>
      <c r="E1262">
        <v>4</v>
      </c>
      <c r="F1262">
        <v>0.7</v>
      </c>
      <c r="G1262" t="str">
        <f>CONCATENATE("ρ=",F1262)</f>
        <v>ρ=0.7</v>
      </c>
      <c r="H1262" t="s">
        <v>6</v>
      </c>
      <c r="I1262" t="str">
        <f>CONCATENATE("μ=",H1262)</f>
        <v>μ=L</v>
      </c>
      <c r="J1262">
        <v>5</v>
      </c>
      <c r="K1262">
        <v>2782.1119041606298</v>
      </c>
      <c r="L1262" t="s">
        <v>23</v>
      </c>
      <c r="M1262">
        <v>3</v>
      </c>
      <c r="N1262">
        <v>9</v>
      </c>
      <c r="O1262">
        <v>6.6666666666666599</v>
      </c>
      <c r="P1262">
        <v>1.68063570000003</v>
      </c>
      <c r="Q1262" t="s">
        <v>248</v>
      </c>
      <c r="R1262">
        <v>30</v>
      </c>
      <c r="S1262">
        <v>0.3</v>
      </c>
      <c r="T1262">
        <v>4</v>
      </c>
      <c r="U1262">
        <v>0.7</v>
      </c>
      <c r="V1262" t="s">
        <v>6</v>
      </c>
      <c r="W1262">
        <v>5</v>
      </c>
      <c r="X1262" t="s">
        <v>13</v>
      </c>
      <c r="Y1262">
        <v>3384.8444686252001</v>
      </c>
      <c r="Z1262">
        <v>3444.2292272559798</v>
      </c>
      <c r="AA1262">
        <v>3553.3840388585299</v>
      </c>
      <c r="AB1262">
        <v>904.62481029999606</v>
      </c>
      <c r="AC1262">
        <f>(K1262-Y1262)/Y1262</f>
        <v>-0.17806802352409951</v>
      </c>
      <c r="AD1262">
        <f>-AC1262</f>
        <v>0.17806802352409951</v>
      </c>
      <c r="AE1262">
        <f>P1262/AB1262</f>
        <v>1.8578262290227143E-3</v>
      </c>
    </row>
    <row r="1263" spans="1:31" x14ac:dyDescent="0.3">
      <c r="A1263" t="s">
        <v>295</v>
      </c>
      <c r="B1263">
        <v>60</v>
      </c>
      <c r="C1263">
        <v>0.7</v>
      </c>
      <c r="D1263" t="str">
        <f>CONCATENATE("OS=",C1263)</f>
        <v>OS=0.7</v>
      </c>
      <c r="E1263">
        <v>4</v>
      </c>
      <c r="F1263">
        <v>0.3</v>
      </c>
      <c r="G1263" t="str">
        <f>CONCATENATE("ρ=",F1263)</f>
        <v>ρ=0.3</v>
      </c>
      <c r="H1263" t="s">
        <v>6</v>
      </c>
      <c r="I1263" t="str">
        <f>CONCATENATE("μ=",H1263)</f>
        <v>μ=L</v>
      </c>
      <c r="J1263">
        <v>5</v>
      </c>
      <c r="K1263">
        <v>2781.9548473723698</v>
      </c>
      <c r="L1263" t="s">
        <v>5</v>
      </c>
      <c r="M1263">
        <v>0</v>
      </c>
      <c r="N1263">
        <v>6</v>
      </c>
      <c r="O1263">
        <v>6.6666666666666599</v>
      </c>
      <c r="P1263">
        <v>13.9433655000029</v>
      </c>
      <c r="Q1263" t="s">
        <v>295</v>
      </c>
      <c r="R1263">
        <v>60</v>
      </c>
      <c r="S1263">
        <v>0.7</v>
      </c>
      <c r="T1263">
        <v>4</v>
      </c>
      <c r="U1263">
        <v>0.3</v>
      </c>
      <c r="V1263" t="s">
        <v>6</v>
      </c>
      <c r="W1263">
        <v>5</v>
      </c>
      <c r="X1263" t="s">
        <v>13</v>
      </c>
      <c r="Y1263">
        <v>3024.3826765260901</v>
      </c>
      <c r="Z1263">
        <v>3024.3826765260901</v>
      </c>
      <c r="AA1263">
        <v>90000000000</v>
      </c>
      <c r="AB1263">
        <v>1500.6106188000099</v>
      </c>
      <c r="AC1263">
        <f>(K1263-Y1263)/Y1263</f>
        <v>-8.0157789235911506E-2</v>
      </c>
      <c r="AD1263">
        <f>-AC1263</f>
        <v>8.0157789235911506E-2</v>
      </c>
      <c r="AE1263">
        <f>P1263/AB1263</f>
        <v>9.2917945037287297E-3</v>
      </c>
    </row>
    <row r="1264" spans="1:31" x14ac:dyDescent="0.3">
      <c r="A1264" t="s">
        <v>295</v>
      </c>
      <c r="B1264">
        <v>60</v>
      </c>
      <c r="C1264">
        <v>0.7</v>
      </c>
      <c r="D1264" t="str">
        <f>CONCATENATE("OS=",C1264)</f>
        <v>OS=0.7</v>
      </c>
      <c r="E1264">
        <v>4</v>
      </c>
      <c r="F1264">
        <v>0.3</v>
      </c>
      <c r="G1264" t="str">
        <f>CONCATENATE("ρ=",F1264)</f>
        <v>ρ=0.3</v>
      </c>
      <c r="H1264" t="s">
        <v>6</v>
      </c>
      <c r="I1264" t="str">
        <f>CONCATENATE("μ=",H1264)</f>
        <v>μ=L</v>
      </c>
      <c r="J1264">
        <v>5</v>
      </c>
      <c r="K1264">
        <v>2781.9548473723698</v>
      </c>
      <c r="L1264" t="s">
        <v>17</v>
      </c>
      <c r="M1264">
        <v>3</v>
      </c>
      <c r="N1264">
        <v>6</v>
      </c>
      <c r="O1264">
        <v>6.6666666666666599</v>
      </c>
      <c r="P1264">
        <v>13.853764200001001</v>
      </c>
      <c r="Q1264" t="s">
        <v>295</v>
      </c>
      <c r="R1264">
        <v>60</v>
      </c>
      <c r="S1264">
        <v>0.7</v>
      </c>
      <c r="T1264">
        <v>4</v>
      </c>
      <c r="U1264">
        <v>0.3</v>
      </c>
      <c r="V1264" t="s">
        <v>6</v>
      </c>
      <c r="W1264">
        <v>5</v>
      </c>
      <c r="X1264" t="s">
        <v>13</v>
      </c>
      <c r="Y1264">
        <v>3024.3826765260901</v>
      </c>
      <c r="Z1264">
        <v>3024.3826765260901</v>
      </c>
      <c r="AA1264">
        <v>90000000000</v>
      </c>
      <c r="AB1264">
        <v>1500.6106188000099</v>
      </c>
      <c r="AC1264">
        <f>(K1264-Y1264)/Y1264</f>
        <v>-8.0157789235911506E-2</v>
      </c>
      <c r="AD1264">
        <f>-AC1264</f>
        <v>8.0157789235911506E-2</v>
      </c>
      <c r="AE1264">
        <f>P1264/AB1264</f>
        <v>9.2320846103830789E-3</v>
      </c>
    </row>
    <row r="1265" spans="1:31" x14ac:dyDescent="0.3">
      <c r="A1265" t="s">
        <v>295</v>
      </c>
      <c r="B1265">
        <v>60</v>
      </c>
      <c r="C1265">
        <v>0.7</v>
      </c>
      <c r="D1265" t="str">
        <f>CONCATENATE("OS=",C1265)</f>
        <v>OS=0.7</v>
      </c>
      <c r="E1265">
        <v>4</v>
      </c>
      <c r="F1265">
        <v>0.3</v>
      </c>
      <c r="G1265" t="str">
        <f>CONCATENATE("ρ=",F1265)</f>
        <v>ρ=0.3</v>
      </c>
      <c r="H1265" t="s">
        <v>6</v>
      </c>
      <c r="I1265" t="str">
        <f>CONCATENATE("μ=",H1265)</f>
        <v>μ=L</v>
      </c>
      <c r="J1265">
        <v>5</v>
      </c>
      <c r="K1265">
        <v>2781.9548473723698</v>
      </c>
      <c r="L1265" t="s">
        <v>16</v>
      </c>
      <c r="M1265">
        <v>4</v>
      </c>
      <c r="N1265">
        <v>6</v>
      </c>
      <c r="O1265">
        <v>6.6666666666666599</v>
      </c>
      <c r="P1265">
        <v>17.4181496000019</v>
      </c>
      <c r="Q1265" t="s">
        <v>295</v>
      </c>
      <c r="R1265">
        <v>60</v>
      </c>
      <c r="S1265">
        <v>0.7</v>
      </c>
      <c r="T1265">
        <v>4</v>
      </c>
      <c r="U1265">
        <v>0.3</v>
      </c>
      <c r="V1265" t="s">
        <v>6</v>
      </c>
      <c r="W1265">
        <v>5</v>
      </c>
      <c r="X1265" t="s">
        <v>13</v>
      </c>
      <c r="Y1265">
        <v>3024.3826765260901</v>
      </c>
      <c r="Z1265">
        <v>3024.3826765260901</v>
      </c>
      <c r="AA1265">
        <v>90000000000</v>
      </c>
      <c r="AB1265">
        <v>1500.6106188000099</v>
      </c>
      <c r="AC1265">
        <f>(K1265-Y1265)/Y1265</f>
        <v>-8.0157789235911506E-2</v>
      </c>
      <c r="AD1265">
        <f>-AC1265</f>
        <v>8.0157789235911506E-2</v>
      </c>
      <c r="AE1265">
        <f>P1265/AB1265</f>
        <v>1.1607374612563141E-2</v>
      </c>
    </row>
    <row r="1266" spans="1:31" x14ac:dyDescent="0.3">
      <c r="A1266" t="s">
        <v>295</v>
      </c>
      <c r="B1266">
        <v>60</v>
      </c>
      <c r="C1266">
        <v>0.7</v>
      </c>
      <c r="D1266" t="str">
        <f>CONCATENATE("OS=",C1266)</f>
        <v>OS=0.7</v>
      </c>
      <c r="E1266">
        <v>4</v>
      </c>
      <c r="F1266">
        <v>0.3</v>
      </c>
      <c r="G1266" t="str">
        <f>CONCATENATE("ρ=",F1266)</f>
        <v>ρ=0.3</v>
      </c>
      <c r="H1266" t="s">
        <v>6</v>
      </c>
      <c r="I1266" t="str">
        <f>CONCATENATE("μ=",H1266)</f>
        <v>μ=L</v>
      </c>
      <c r="J1266">
        <v>5</v>
      </c>
      <c r="K1266">
        <v>2781.9548473723698</v>
      </c>
      <c r="L1266" t="s">
        <v>15</v>
      </c>
      <c r="M1266">
        <v>5</v>
      </c>
      <c r="N1266">
        <v>6</v>
      </c>
      <c r="O1266">
        <v>6.6666666666666599</v>
      </c>
      <c r="P1266">
        <v>17.431360700000301</v>
      </c>
      <c r="Q1266" t="s">
        <v>295</v>
      </c>
      <c r="R1266">
        <v>60</v>
      </c>
      <c r="S1266">
        <v>0.7</v>
      </c>
      <c r="T1266">
        <v>4</v>
      </c>
      <c r="U1266">
        <v>0.3</v>
      </c>
      <c r="V1266" t="s">
        <v>6</v>
      </c>
      <c r="W1266">
        <v>5</v>
      </c>
      <c r="X1266" t="s">
        <v>13</v>
      </c>
      <c r="Y1266">
        <v>3024.3826765260901</v>
      </c>
      <c r="Z1266">
        <v>3024.3826765260901</v>
      </c>
      <c r="AA1266">
        <v>90000000000</v>
      </c>
      <c r="AB1266">
        <v>1500.6106188000099</v>
      </c>
      <c r="AC1266">
        <f>(K1266-Y1266)/Y1266</f>
        <v>-8.0157789235911506E-2</v>
      </c>
      <c r="AD1266">
        <f>-AC1266</f>
        <v>8.0157789235911506E-2</v>
      </c>
      <c r="AE1266">
        <f>P1266/AB1266</f>
        <v>1.161617842871164E-2</v>
      </c>
    </row>
    <row r="1267" spans="1:31" x14ac:dyDescent="0.3">
      <c r="A1267" t="s">
        <v>289</v>
      </c>
      <c r="B1267">
        <v>30</v>
      </c>
      <c r="C1267">
        <v>0.7</v>
      </c>
      <c r="D1267" t="str">
        <f>CONCATENATE("OS=",C1267)</f>
        <v>OS=0.7</v>
      </c>
      <c r="E1267">
        <v>2</v>
      </c>
      <c r="F1267">
        <v>0.3</v>
      </c>
      <c r="G1267" t="str">
        <f>CONCATENATE("ρ=",F1267)</f>
        <v>ρ=0.3</v>
      </c>
      <c r="H1267" t="s">
        <v>4</v>
      </c>
      <c r="I1267" t="str">
        <f>CONCATENATE("μ=",H1267)</f>
        <v>μ=H</v>
      </c>
      <c r="J1267">
        <v>3</v>
      </c>
      <c r="K1267">
        <v>2771.0621504615301</v>
      </c>
      <c r="L1267" t="s">
        <v>25</v>
      </c>
      <c r="M1267">
        <v>4</v>
      </c>
      <c r="N1267">
        <v>9</v>
      </c>
      <c r="O1267">
        <v>3.3333333333333299</v>
      </c>
      <c r="P1267">
        <v>3.9714227999998002</v>
      </c>
      <c r="Q1267" t="s">
        <v>289</v>
      </c>
      <c r="R1267">
        <v>30</v>
      </c>
      <c r="S1267">
        <v>0.7</v>
      </c>
      <c r="T1267">
        <v>2</v>
      </c>
      <c r="U1267">
        <v>0.3</v>
      </c>
      <c r="V1267" t="s">
        <v>4</v>
      </c>
      <c r="W1267">
        <v>3</v>
      </c>
      <c r="X1267" t="s">
        <v>13</v>
      </c>
      <c r="Y1267">
        <v>2787.0304482793299</v>
      </c>
      <c r="Z1267">
        <v>2787.0304482793299</v>
      </c>
      <c r="AA1267">
        <v>90000000000</v>
      </c>
      <c r="AB1267">
        <v>1503.4827018999999</v>
      </c>
      <c r="AC1267">
        <f>(K1267-Y1267)/Y1267</f>
        <v>-5.7295024629739431E-3</v>
      </c>
      <c r="AD1267">
        <f>-AC1267</f>
        <v>5.7295024629739431E-3</v>
      </c>
      <c r="AE1267">
        <f>P1267/AB1267</f>
        <v>2.6414822032744269E-3</v>
      </c>
    </row>
    <row r="1268" spans="1:31" x14ac:dyDescent="0.3">
      <c r="A1268" t="s">
        <v>294</v>
      </c>
      <c r="B1268">
        <v>30</v>
      </c>
      <c r="C1268">
        <v>0.7</v>
      </c>
      <c r="D1268" t="str">
        <f>CONCATENATE("OS=",C1268)</f>
        <v>OS=0.7</v>
      </c>
      <c r="E1268">
        <v>2</v>
      </c>
      <c r="F1268">
        <v>0.3</v>
      </c>
      <c r="G1268" t="str">
        <f>CONCATENATE("ρ=",F1268)</f>
        <v>ρ=0.3</v>
      </c>
      <c r="H1268" t="s">
        <v>6</v>
      </c>
      <c r="I1268" t="str">
        <f>CONCATENATE("μ=",H1268)</f>
        <v>μ=L</v>
      </c>
      <c r="J1268">
        <v>2</v>
      </c>
      <c r="K1268">
        <v>2767.6452308164799</v>
      </c>
      <c r="L1268" t="s">
        <v>5</v>
      </c>
      <c r="M1268">
        <v>0</v>
      </c>
      <c r="N1268">
        <v>6</v>
      </c>
      <c r="O1268">
        <v>3.3333333333333299</v>
      </c>
      <c r="P1268">
        <v>1.7429060999998001</v>
      </c>
      <c r="Q1268" t="s">
        <v>294</v>
      </c>
      <c r="R1268">
        <v>30</v>
      </c>
      <c r="S1268">
        <v>0.7</v>
      </c>
      <c r="T1268">
        <v>2</v>
      </c>
      <c r="U1268">
        <v>0.3</v>
      </c>
      <c r="V1268" t="s">
        <v>6</v>
      </c>
      <c r="W1268">
        <v>2</v>
      </c>
      <c r="X1268" t="s">
        <v>13</v>
      </c>
      <c r="Y1268">
        <v>3126.1685602918501</v>
      </c>
      <c r="Z1268">
        <v>3126.1685602918501</v>
      </c>
      <c r="AA1268">
        <v>3126.1685602918501</v>
      </c>
      <c r="AB1268">
        <v>910.77335529999903</v>
      </c>
      <c r="AC1268">
        <f>(K1268-Y1268)/Y1268</f>
        <v>-0.11468458036117526</v>
      </c>
      <c r="AD1268">
        <f>-AC1268</f>
        <v>0.11468458036117526</v>
      </c>
      <c r="AE1268">
        <f>P1268/AB1268</f>
        <v>1.9136551260062998E-3</v>
      </c>
    </row>
    <row r="1269" spans="1:31" x14ac:dyDescent="0.3">
      <c r="A1269" t="s">
        <v>294</v>
      </c>
      <c r="B1269">
        <v>30</v>
      </c>
      <c r="C1269">
        <v>0.7</v>
      </c>
      <c r="D1269" t="str">
        <f>CONCATENATE("OS=",C1269)</f>
        <v>OS=0.7</v>
      </c>
      <c r="E1269">
        <v>2</v>
      </c>
      <c r="F1269">
        <v>0.3</v>
      </c>
      <c r="G1269" t="str">
        <f>CONCATENATE("ρ=",F1269)</f>
        <v>ρ=0.3</v>
      </c>
      <c r="H1269" t="s">
        <v>6</v>
      </c>
      <c r="I1269" t="str">
        <f>CONCATENATE("μ=",H1269)</f>
        <v>μ=L</v>
      </c>
      <c r="J1269">
        <v>2</v>
      </c>
      <c r="K1269">
        <v>2767.6452308164799</v>
      </c>
      <c r="L1269" t="s">
        <v>21</v>
      </c>
      <c r="M1269">
        <v>0</v>
      </c>
      <c r="N1269">
        <v>7</v>
      </c>
      <c r="O1269">
        <v>3.3333333333333299</v>
      </c>
      <c r="P1269">
        <v>1.75895050000008</v>
      </c>
      <c r="Q1269" t="s">
        <v>294</v>
      </c>
      <c r="R1269">
        <v>30</v>
      </c>
      <c r="S1269">
        <v>0.7</v>
      </c>
      <c r="T1269">
        <v>2</v>
      </c>
      <c r="U1269">
        <v>0.3</v>
      </c>
      <c r="V1269" t="s">
        <v>6</v>
      </c>
      <c r="W1269">
        <v>2</v>
      </c>
      <c r="X1269" t="s">
        <v>13</v>
      </c>
      <c r="Y1269">
        <v>3126.1685602918501</v>
      </c>
      <c r="Z1269">
        <v>3126.1685602918501</v>
      </c>
      <c r="AA1269">
        <v>3126.1685602918501</v>
      </c>
      <c r="AB1269">
        <v>910.77335529999903</v>
      </c>
      <c r="AC1269">
        <f>(K1269-Y1269)/Y1269</f>
        <v>-0.11468458036117526</v>
      </c>
      <c r="AD1269">
        <f>-AC1269</f>
        <v>0.11468458036117526</v>
      </c>
      <c r="AE1269">
        <f>P1269/AB1269</f>
        <v>1.9312713637968696E-3</v>
      </c>
    </row>
    <row r="1270" spans="1:31" x14ac:dyDescent="0.3">
      <c r="A1270" t="s">
        <v>294</v>
      </c>
      <c r="B1270">
        <v>30</v>
      </c>
      <c r="C1270">
        <v>0.7</v>
      </c>
      <c r="D1270" t="str">
        <f>CONCATENATE("OS=",C1270)</f>
        <v>OS=0.7</v>
      </c>
      <c r="E1270">
        <v>2</v>
      </c>
      <c r="F1270">
        <v>0.3</v>
      </c>
      <c r="G1270" t="str">
        <f>CONCATENATE("ρ=",F1270)</f>
        <v>ρ=0.3</v>
      </c>
      <c r="H1270" t="s">
        <v>6</v>
      </c>
      <c r="I1270" t="str">
        <f>CONCATENATE("μ=",H1270)</f>
        <v>μ=L</v>
      </c>
      <c r="J1270">
        <v>2</v>
      </c>
      <c r="K1270">
        <v>2767.6452308164799</v>
      </c>
      <c r="L1270" t="s">
        <v>17</v>
      </c>
      <c r="M1270">
        <v>3</v>
      </c>
      <c r="N1270">
        <v>6</v>
      </c>
      <c r="O1270">
        <v>3.3333333333333299</v>
      </c>
      <c r="P1270">
        <v>1.71021180000025</v>
      </c>
      <c r="Q1270" t="s">
        <v>294</v>
      </c>
      <c r="R1270">
        <v>30</v>
      </c>
      <c r="S1270">
        <v>0.7</v>
      </c>
      <c r="T1270">
        <v>2</v>
      </c>
      <c r="U1270">
        <v>0.3</v>
      </c>
      <c r="V1270" t="s">
        <v>6</v>
      </c>
      <c r="W1270">
        <v>2</v>
      </c>
      <c r="X1270" t="s">
        <v>13</v>
      </c>
      <c r="Y1270">
        <v>3126.1685602918501</v>
      </c>
      <c r="Z1270">
        <v>3126.1685602918501</v>
      </c>
      <c r="AA1270">
        <v>3126.1685602918501</v>
      </c>
      <c r="AB1270">
        <v>910.77335529999903</v>
      </c>
      <c r="AC1270">
        <f>(K1270-Y1270)/Y1270</f>
        <v>-0.11468458036117526</v>
      </c>
      <c r="AD1270">
        <f>-AC1270</f>
        <v>0.11468458036117526</v>
      </c>
      <c r="AE1270">
        <f>P1270/AB1270</f>
        <v>1.8777578308018512E-3</v>
      </c>
    </row>
    <row r="1271" spans="1:31" x14ac:dyDescent="0.3">
      <c r="A1271" t="s">
        <v>294</v>
      </c>
      <c r="B1271">
        <v>30</v>
      </c>
      <c r="C1271">
        <v>0.7</v>
      </c>
      <c r="D1271" t="str">
        <f>CONCATENATE("OS=",C1271)</f>
        <v>OS=0.7</v>
      </c>
      <c r="E1271">
        <v>2</v>
      </c>
      <c r="F1271">
        <v>0.3</v>
      </c>
      <c r="G1271" t="str">
        <f>CONCATENATE("ρ=",F1271)</f>
        <v>ρ=0.3</v>
      </c>
      <c r="H1271" t="s">
        <v>6</v>
      </c>
      <c r="I1271" t="str">
        <f>CONCATENATE("μ=",H1271)</f>
        <v>μ=L</v>
      </c>
      <c r="J1271">
        <v>2</v>
      </c>
      <c r="K1271">
        <v>2767.6452308164799</v>
      </c>
      <c r="L1271" t="s">
        <v>20</v>
      </c>
      <c r="M1271">
        <v>3</v>
      </c>
      <c r="N1271">
        <v>7</v>
      </c>
      <c r="O1271">
        <v>3.3333333333333299</v>
      </c>
      <c r="P1271">
        <v>1.7111960000002</v>
      </c>
      <c r="Q1271" t="s">
        <v>294</v>
      </c>
      <c r="R1271">
        <v>30</v>
      </c>
      <c r="S1271">
        <v>0.7</v>
      </c>
      <c r="T1271">
        <v>2</v>
      </c>
      <c r="U1271">
        <v>0.3</v>
      </c>
      <c r="V1271" t="s">
        <v>6</v>
      </c>
      <c r="W1271">
        <v>2</v>
      </c>
      <c r="X1271" t="s">
        <v>13</v>
      </c>
      <c r="Y1271">
        <v>3126.1685602918501</v>
      </c>
      <c r="Z1271">
        <v>3126.1685602918501</v>
      </c>
      <c r="AA1271">
        <v>3126.1685602918501</v>
      </c>
      <c r="AB1271">
        <v>910.77335529999903</v>
      </c>
      <c r="AC1271">
        <f>(K1271-Y1271)/Y1271</f>
        <v>-0.11468458036117526</v>
      </c>
      <c r="AD1271">
        <f>-AC1271</f>
        <v>0.11468458036117526</v>
      </c>
      <c r="AE1271">
        <f>P1271/AB1271</f>
        <v>1.8788384509080751E-3</v>
      </c>
    </row>
    <row r="1272" spans="1:31" x14ac:dyDescent="0.3">
      <c r="A1272" t="s">
        <v>294</v>
      </c>
      <c r="B1272">
        <v>30</v>
      </c>
      <c r="C1272">
        <v>0.7</v>
      </c>
      <c r="D1272" t="str">
        <f>CONCATENATE("OS=",C1272)</f>
        <v>OS=0.7</v>
      </c>
      <c r="E1272">
        <v>2</v>
      </c>
      <c r="F1272">
        <v>0.3</v>
      </c>
      <c r="G1272" t="str">
        <f>CONCATENATE("ρ=",F1272)</f>
        <v>ρ=0.3</v>
      </c>
      <c r="H1272" t="s">
        <v>6</v>
      </c>
      <c r="I1272" t="str">
        <f>CONCATENATE("μ=",H1272)</f>
        <v>μ=L</v>
      </c>
      <c r="J1272">
        <v>2</v>
      </c>
      <c r="K1272">
        <v>2767.6452308164799</v>
      </c>
      <c r="L1272" t="s">
        <v>16</v>
      </c>
      <c r="M1272">
        <v>4</v>
      </c>
      <c r="N1272">
        <v>6</v>
      </c>
      <c r="O1272">
        <v>3.3333333333333299</v>
      </c>
      <c r="P1272">
        <v>1.8730878999999701</v>
      </c>
      <c r="Q1272" t="s">
        <v>294</v>
      </c>
      <c r="R1272">
        <v>30</v>
      </c>
      <c r="S1272">
        <v>0.7</v>
      </c>
      <c r="T1272">
        <v>2</v>
      </c>
      <c r="U1272">
        <v>0.3</v>
      </c>
      <c r="V1272" t="s">
        <v>6</v>
      </c>
      <c r="W1272">
        <v>2</v>
      </c>
      <c r="X1272" t="s">
        <v>13</v>
      </c>
      <c r="Y1272">
        <v>3126.1685602918501</v>
      </c>
      <c r="Z1272">
        <v>3126.1685602918501</v>
      </c>
      <c r="AA1272">
        <v>3126.1685602918501</v>
      </c>
      <c r="AB1272">
        <v>910.77335529999903</v>
      </c>
      <c r="AC1272">
        <f>(K1272-Y1272)/Y1272</f>
        <v>-0.11468458036117526</v>
      </c>
      <c r="AD1272">
        <f>-AC1272</f>
        <v>0.11468458036117526</v>
      </c>
      <c r="AE1272">
        <f>P1272/AB1272</f>
        <v>2.0565905766786459E-3</v>
      </c>
    </row>
    <row r="1273" spans="1:31" x14ac:dyDescent="0.3">
      <c r="A1273" t="s">
        <v>294</v>
      </c>
      <c r="B1273">
        <v>30</v>
      </c>
      <c r="C1273">
        <v>0.7</v>
      </c>
      <c r="D1273" t="str">
        <f>CONCATENATE("OS=",C1273)</f>
        <v>OS=0.7</v>
      </c>
      <c r="E1273">
        <v>2</v>
      </c>
      <c r="F1273">
        <v>0.3</v>
      </c>
      <c r="G1273" t="str">
        <f>CONCATENATE("ρ=",F1273)</f>
        <v>ρ=0.3</v>
      </c>
      <c r="H1273" t="s">
        <v>6</v>
      </c>
      <c r="I1273" t="str">
        <f>CONCATENATE("μ=",H1273)</f>
        <v>μ=L</v>
      </c>
      <c r="J1273">
        <v>2</v>
      </c>
      <c r="K1273">
        <v>2767.6452308164799</v>
      </c>
      <c r="L1273" t="s">
        <v>19</v>
      </c>
      <c r="M1273">
        <v>4</v>
      </c>
      <c r="N1273">
        <v>7</v>
      </c>
      <c r="O1273">
        <v>3.3333333333333299</v>
      </c>
      <c r="P1273">
        <v>1.8370740000000201</v>
      </c>
      <c r="Q1273" t="s">
        <v>294</v>
      </c>
      <c r="R1273">
        <v>30</v>
      </c>
      <c r="S1273">
        <v>0.7</v>
      </c>
      <c r="T1273">
        <v>2</v>
      </c>
      <c r="U1273">
        <v>0.3</v>
      </c>
      <c r="V1273" t="s">
        <v>6</v>
      </c>
      <c r="W1273">
        <v>2</v>
      </c>
      <c r="X1273" t="s">
        <v>13</v>
      </c>
      <c r="Y1273">
        <v>3126.1685602918501</v>
      </c>
      <c r="Z1273">
        <v>3126.1685602918501</v>
      </c>
      <c r="AA1273">
        <v>3126.1685602918501</v>
      </c>
      <c r="AB1273">
        <v>910.77335529999903</v>
      </c>
      <c r="AC1273">
        <f>(K1273-Y1273)/Y1273</f>
        <v>-0.11468458036117526</v>
      </c>
      <c r="AD1273">
        <f>-AC1273</f>
        <v>0.11468458036117526</v>
      </c>
      <c r="AE1273">
        <f>P1273/AB1273</f>
        <v>2.0170484668986695E-3</v>
      </c>
    </row>
    <row r="1274" spans="1:31" x14ac:dyDescent="0.3">
      <c r="A1274" t="s">
        <v>294</v>
      </c>
      <c r="B1274">
        <v>30</v>
      </c>
      <c r="C1274">
        <v>0.7</v>
      </c>
      <c r="D1274" t="str">
        <f>CONCATENATE("OS=",C1274)</f>
        <v>OS=0.7</v>
      </c>
      <c r="E1274">
        <v>2</v>
      </c>
      <c r="F1274">
        <v>0.3</v>
      </c>
      <c r="G1274" t="str">
        <f>CONCATENATE("ρ=",F1274)</f>
        <v>ρ=0.3</v>
      </c>
      <c r="H1274" t="s">
        <v>6</v>
      </c>
      <c r="I1274" t="str">
        <f>CONCATENATE("μ=",H1274)</f>
        <v>μ=L</v>
      </c>
      <c r="J1274">
        <v>2</v>
      </c>
      <c r="K1274">
        <v>2767.6452308164799</v>
      </c>
      <c r="L1274" t="s">
        <v>15</v>
      </c>
      <c r="M1274">
        <v>5</v>
      </c>
      <c r="N1274">
        <v>6</v>
      </c>
      <c r="O1274">
        <v>3.3333333333333299</v>
      </c>
      <c r="P1274">
        <v>1.7458231000000499</v>
      </c>
      <c r="Q1274" t="s">
        <v>294</v>
      </c>
      <c r="R1274">
        <v>30</v>
      </c>
      <c r="S1274">
        <v>0.7</v>
      </c>
      <c r="T1274">
        <v>2</v>
      </c>
      <c r="U1274">
        <v>0.3</v>
      </c>
      <c r="V1274" t="s">
        <v>6</v>
      </c>
      <c r="W1274">
        <v>2</v>
      </c>
      <c r="X1274" t="s">
        <v>13</v>
      </c>
      <c r="Y1274">
        <v>3126.1685602918501</v>
      </c>
      <c r="Z1274">
        <v>3126.1685602918501</v>
      </c>
      <c r="AA1274">
        <v>3126.1685602918501</v>
      </c>
      <c r="AB1274">
        <v>910.77335529999903</v>
      </c>
      <c r="AC1274">
        <f>(K1274-Y1274)/Y1274</f>
        <v>-0.11468458036117526</v>
      </c>
      <c r="AD1274">
        <f>-AC1274</f>
        <v>0.11468458036117526</v>
      </c>
      <c r="AE1274">
        <f>P1274/AB1274</f>
        <v>1.9168578986645853E-3</v>
      </c>
    </row>
    <row r="1275" spans="1:31" x14ac:dyDescent="0.3">
      <c r="A1275" t="s">
        <v>294</v>
      </c>
      <c r="B1275">
        <v>30</v>
      </c>
      <c r="C1275">
        <v>0.7</v>
      </c>
      <c r="D1275" t="str">
        <f>CONCATENATE("OS=",C1275)</f>
        <v>OS=0.7</v>
      </c>
      <c r="E1275">
        <v>2</v>
      </c>
      <c r="F1275">
        <v>0.3</v>
      </c>
      <c r="G1275" t="str">
        <f>CONCATENATE("ρ=",F1275)</f>
        <v>ρ=0.3</v>
      </c>
      <c r="H1275" t="s">
        <v>6</v>
      </c>
      <c r="I1275" t="str">
        <f>CONCATENATE("μ=",H1275)</f>
        <v>μ=L</v>
      </c>
      <c r="J1275">
        <v>2</v>
      </c>
      <c r="K1275">
        <v>2767.6452308164799</v>
      </c>
      <c r="L1275" t="s">
        <v>18</v>
      </c>
      <c r="M1275">
        <v>5</v>
      </c>
      <c r="N1275">
        <v>7</v>
      </c>
      <c r="O1275">
        <v>3.3333333333333299</v>
      </c>
      <c r="P1275">
        <v>1.7824532999998099</v>
      </c>
      <c r="Q1275" t="s">
        <v>294</v>
      </c>
      <c r="R1275">
        <v>30</v>
      </c>
      <c r="S1275">
        <v>0.7</v>
      </c>
      <c r="T1275">
        <v>2</v>
      </c>
      <c r="U1275">
        <v>0.3</v>
      </c>
      <c r="V1275" t="s">
        <v>6</v>
      </c>
      <c r="W1275">
        <v>2</v>
      </c>
      <c r="X1275" t="s">
        <v>13</v>
      </c>
      <c r="Y1275">
        <v>3126.1685602918501</v>
      </c>
      <c r="Z1275">
        <v>3126.1685602918501</v>
      </c>
      <c r="AA1275">
        <v>3126.1685602918501</v>
      </c>
      <c r="AB1275">
        <v>910.77335529999903</v>
      </c>
      <c r="AC1275">
        <f>(K1275-Y1275)/Y1275</f>
        <v>-0.11468458036117526</v>
      </c>
      <c r="AD1275">
        <f>-AC1275</f>
        <v>0.11468458036117526</v>
      </c>
      <c r="AE1275">
        <f>P1275/AB1275</f>
        <v>1.9570766861231781E-3</v>
      </c>
    </row>
    <row r="1276" spans="1:31" x14ac:dyDescent="0.3">
      <c r="A1276" t="s">
        <v>289</v>
      </c>
      <c r="B1276">
        <v>30</v>
      </c>
      <c r="C1276">
        <v>0.7</v>
      </c>
      <c r="D1276" t="str">
        <f>CONCATENATE("OS=",C1276)</f>
        <v>OS=0.7</v>
      </c>
      <c r="E1276">
        <v>2</v>
      </c>
      <c r="F1276">
        <v>0.3</v>
      </c>
      <c r="G1276" t="str">
        <f>CONCATENATE("ρ=",F1276)</f>
        <v>ρ=0.3</v>
      </c>
      <c r="H1276" t="s">
        <v>4</v>
      </c>
      <c r="I1276" t="str">
        <f>CONCATENATE("μ=",H1276)</f>
        <v>μ=H</v>
      </c>
      <c r="J1276">
        <v>3</v>
      </c>
      <c r="K1276">
        <v>2766.9540295474299</v>
      </c>
      <c r="L1276" t="s">
        <v>23</v>
      </c>
      <c r="M1276">
        <v>3</v>
      </c>
      <c r="N1276">
        <v>9</v>
      </c>
      <c r="O1276">
        <v>3.3333333333333299</v>
      </c>
      <c r="P1276">
        <v>3.67195769999989</v>
      </c>
      <c r="Q1276" t="s">
        <v>289</v>
      </c>
      <c r="R1276">
        <v>30</v>
      </c>
      <c r="S1276">
        <v>0.7</v>
      </c>
      <c r="T1276">
        <v>2</v>
      </c>
      <c r="U1276">
        <v>0.3</v>
      </c>
      <c r="V1276" t="s">
        <v>4</v>
      </c>
      <c r="W1276">
        <v>3</v>
      </c>
      <c r="X1276" t="s">
        <v>13</v>
      </c>
      <c r="Y1276">
        <v>2787.0304482793299</v>
      </c>
      <c r="Z1276">
        <v>2787.0304482793299</v>
      </c>
      <c r="AA1276">
        <v>90000000000</v>
      </c>
      <c r="AB1276">
        <v>1503.4827018999999</v>
      </c>
      <c r="AC1276">
        <f>(K1276-Y1276)/Y1276</f>
        <v>-7.2035161095189764E-3</v>
      </c>
      <c r="AD1276">
        <f>-AC1276</f>
        <v>7.2035161095189764E-3</v>
      </c>
      <c r="AE1276">
        <f>P1276/AB1276</f>
        <v>2.4423012618366127E-3</v>
      </c>
    </row>
    <row r="1277" spans="1:31" x14ac:dyDescent="0.3">
      <c r="A1277" t="s">
        <v>261</v>
      </c>
      <c r="B1277">
        <v>20</v>
      </c>
      <c r="C1277">
        <v>0.3</v>
      </c>
      <c r="D1277" t="str">
        <f>CONCATENATE("OS=",C1277)</f>
        <v>OS=0.3</v>
      </c>
      <c r="E1277">
        <v>2</v>
      </c>
      <c r="F1277">
        <v>0.7</v>
      </c>
      <c r="G1277" t="str">
        <f>CONCATENATE("ρ=",F1277)</f>
        <v>ρ=0.7</v>
      </c>
      <c r="H1277" t="s">
        <v>6</v>
      </c>
      <c r="I1277" t="str">
        <f>CONCATENATE("μ=",H1277)</f>
        <v>μ=L</v>
      </c>
      <c r="J1277">
        <v>3</v>
      </c>
      <c r="K1277">
        <v>2766.72927376592</v>
      </c>
      <c r="L1277" t="s">
        <v>23</v>
      </c>
      <c r="M1277">
        <v>3</v>
      </c>
      <c r="N1277">
        <v>9</v>
      </c>
      <c r="O1277">
        <v>3.3333333333333299</v>
      </c>
      <c r="P1277">
        <v>0.72807370000001004</v>
      </c>
      <c r="Q1277" t="s">
        <v>261</v>
      </c>
      <c r="R1277">
        <v>20</v>
      </c>
      <c r="S1277">
        <v>0.3</v>
      </c>
      <c r="T1277">
        <v>2</v>
      </c>
      <c r="U1277">
        <v>0.7</v>
      </c>
      <c r="V1277" t="s">
        <v>6</v>
      </c>
      <c r="W1277">
        <v>3</v>
      </c>
      <c r="X1277" t="s">
        <v>13</v>
      </c>
      <c r="Y1277">
        <v>2500.8173717322602</v>
      </c>
      <c r="Z1277">
        <v>2500.8173717322602</v>
      </c>
      <c r="AA1277">
        <v>2500.8173717322602</v>
      </c>
      <c r="AB1277">
        <v>383.37621829999898</v>
      </c>
      <c r="AC1277">
        <f>(K1277-Y1277)/Y1277</f>
        <v>0.10632999636013747</v>
      </c>
      <c r="AD1277">
        <f>-AC1277</f>
        <v>-0.10632999636013747</v>
      </c>
      <c r="AE1277">
        <f>P1277/AB1277</f>
        <v>1.8991102349240634E-3</v>
      </c>
    </row>
    <row r="1278" spans="1:31" x14ac:dyDescent="0.3">
      <c r="A1278" t="s">
        <v>276</v>
      </c>
      <c r="B1278">
        <v>60</v>
      </c>
      <c r="C1278">
        <v>0.7</v>
      </c>
      <c r="D1278" t="str">
        <f>CONCATENATE("OS=",C1278)</f>
        <v>OS=0.7</v>
      </c>
      <c r="E1278">
        <v>4</v>
      </c>
      <c r="F1278">
        <v>0.7</v>
      </c>
      <c r="G1278" t="str">
        <f>CONCATENATE("ρ=",F1278)</f>
        <v>ρ=0.7</v>
      </c>
      <c r="H1278" t="s">
        <v>4</v>
      </c>
      <c r="I1278" t="str">
        <f>CONCATENATE("μ=",H1278)</f>
        <v>μ=H</v>
      </c>
      <c r="J1278">
        <v>1</v>
      </c>
      <c r="K1278">
        <v>2765.0411750428998</v>
      </c>
      <c r="L1278" t="s">
        <v>23</v>
      </c>
      <c r="M1278">
        <v>3</v>
      </c>
      <c r="N1278">
        <v>9</v>
      </c>
      <c r="O1278">
        <v>6.6666666666666599</v>
      </c>
      <c r="P1278">
        <v>18.368893399998299</v>
      </c>
      <c r="Q1278" t="s">
        <v>276</v>
      </c>
      <c r="R1278">
        <v>60</v>
      </c>
      <c r="S1278">
        <v>0.7</v>
      </c>
      <c r="T1278">
        <v>4</v>
      </c>
      <c r="U1278">
        <v>0.7</v>
      </c>
      <c r="V1278" t="s">
        <v>4</v>
      </c>
      <c r="W1278">
        <v>1</v>
      </c>
      <c r="X1278" t="s">
        <v>13</v>
      </c>
      <c r="Y1278">
        <v>3133.2695924586901</v>
      </c>
      <c r="Z1278">
        <v>3133.2695924586901</v>
      </c>
      <c r="AA1278">
        <v>90000000000</v>
      </c>
      <c r="AB1278">
        <v>1500.6638157999901</v>
      </c>
      <c r="AC1278">
        <f>(K1278-Y1278)/Y1278</f>
        <v>-0.11752209841823406</v>
      </c>
      <c r="AD1278">
        <f>-AC1278</f>
        <v>0.11752209841823406</v>
      </c>
      <c r="AE1278">
        <f>P1278/AB1278</f>
        <v>1.224051196983517E-2</v>
      </c>
    </row>
    <row r="1279" spans="1:31" x14ac:dyDescent="0.3">
      <c r="A1279" t="s">
        <v>289</v>
      </c>
      <c r="B1279">
        <v>30</v>
      </c>
      <c r="C1279">
        <v>0.7</v>
      </c>
      <c r="D1279" t="str">
        <f>CONCATENATE("OS=",C1279)</f>
        <v>OS=0.7</v>
      </c>
      <c r="E1279">
        <v>2</v>
      </c>
      <c r="F1279">
        <v>0.3</v>
      </c>
      <c r="G1279" t="str">
        <f>CONCATENATE("ρ=",F1279)</f>
        <v>ρ=0.3</v>
      </c>
      <c r="H1279" t="s">
        <v>4</v>
      </c>
      <c r="I1279" t="str">
        <f>CONCATENATE("μ=",H1279)</f>
        <v>μ=H</v>
      </c>
      <c r="J1279">
        <v>3</v>
      </c>
      <c r="K1279">
        <v>2764.17182285219</v>
      </c>
      <c r="L1279" t="s">
        <v>24</v>
      </c>
      <c r="M1279">
        <v>5</v>
      </c>
      <c r="N1279">
        <v>9</v>
      </c>
      <c r="O1279">
        <v>3.3333333333333299</v>
      </c>
      <c r="P1279">
        <v>3.8119646000000098</v>
      </c>
      <c r="Q1279" t="s">
        <v>289</v>
      </c>
      <c r="R1279">
        <v>30</v>
      </c>
      <c r="S1279">
        <v>0.7</v>
      </c>
      <c r="T1279">
        <v>2</v>
      </c>
      <c r="U1279">
        <v>0.3</v>
      </c>
      <c r="V1279" t="s">
        <v>4</v>
      </c>
      <c r="W1279">
        <v>3</v>
      </c>
      <c r="X1279" t="s">
        <v>13</v>
      </c>
      <c r="Y1279">
        <v>2787.0304482793299</v>
      </c>
      <c r="Z1279">
        <v>2787.0304482793299</v>
      </c>
      <c r="AA1279">
        <v>90000000000</v>
      </c>
      <c r="AB1279">
        <v>1503.4827018999999</v>
      </c>
      <c r="AC1279">
        <f>(K1279-Y1279)/Y1279</f>
        <v>-8.2017853236058137E-3</v>
      </c>
      <c r="AD1279">
        <f>-AC1279</f>
        <v>8.2017853236058137E-3</v>
      </c>
      <c r="AE1279">
        <f>P1279/AB1279</f>
        <v>2.5354229850351497E-3</v>
      </c>
    </row>
    <row r="1280" spans="1:31" x14ac:dyDescent="0.3">
      <c r="A1280" t="s">
        <v>289</v>
      </c>
      <c r="B1280">
        <v>30</v>
      </c>
      <c r="C1280">
        <v>0.7</v>
      </c>
      <c r="D1280" t="str">
        <f>CONCATENATE("OS=",C1280)</f>
        <v>OS=0.7</v>
      </c>
      <c r="E1280">
        <v>2</v>
      </c>
      <c r="F1280">
        <v>0.3</v>
      </c>
      <c r="G1280" t="str">
        <f>CONCATENATE("ρ=",F1280)</f>
        <v>ρ=0.3</v>
      </c>
      <c r="H1280" t="s">
        <v>4</v>
      </c>
      <c r="I1280" t="str">
        <f>CONCATENATE("μ=",H1280)</f>
        <v>μ=H</v>
      </c>
      <c r="J1280">
        <v>3</v>
      </c>
      <c r="K1280">
        <v>2763.9124797221598</v>
      </c>
      <c r="L1280" t="s">
        <v>22</v>
      </c>
      <c r="M1280">
        <v>0</v>
      </c>
      <c r="N1280">
        <v>9</v>
      </c>
      <c r="O1280">
        <v>3.3333333333333299</v>
      </c>
      <c r="P1280">
        <v>3.7140897000003799</v>
      </c>
      <c r="Q1280" t="s">
        <v>289</v>
      </c>
      <c r="R1280">
        <v>30</v>
      </c>
      <c r="S1280">
        <v>0.7</v>
      </c>
      <c r="T1280">
        <v>2</v>
      </c>
      <c r="U1280">
        <v>0.3</v>
      </c>
      <c r="V1280" t="s">
        <v>4</v>
      </c>
      <c r="W1280">
        <v>3</v>
      </c>
      <c r="X1280" t="s">
        <v>13</v>
      </c>
      <c r="Y1280">
        <v>2787.0304482793299</v>
      </c>
      <c r="Z1280">
        <v>2787.0304482793299</v>
      </c>
      <c r="AA1280">
        <v>90000000000</v>
      </c>
      <c r="AB1280">
        <v>1503.4827018999999</v>
      </c>
      <c r="AC1280">
        <f>(K1280-Y1280)/Y1280</f>
        <v>-8.2948388925721279E-3</v>
      </c>
      <c r="AD1280">
        <f>-AC1280</f>
        <v>8.2948388925721279E-3</v>
      </c>
      <c r="AE1280">
        <f>P1280/AB1280</f>
        <v>2.4703241981479163E-3</v>
      </c>
    </row>
    <row r="1281" spans="1:31" x14ac:dyDescent="0.3">
      <c r="A1281" t="s">
        <v>291</v>
      </c>
      <c r="B1281">
        <v>20</v>
      </c>
      <c r="C1281">
        <v>0.3</v>
      </c>
      <c r="D1281" t="str">
        <f>CONCATENATE("OS=",C1281)</f>
        <v>OS=0.3</v>
      </c>
      <c r="E1281">
        <v>2</v>
      </c>
      <c r="F1281">
        <v>0.7</v>
      </c>
      <c r="G1281" t="str">
        <f>CONCATENATE("ρ=",F1281)</f>
        <v>ρ=0.7</v>
      </c>
      <c r="H1281" t="s">
        <v>6</v>
      </c>
      <c r="I1281" t="str">
        <f>CONCATENATE("μ=",H1281)</f>
        <v>μ=L</v>
      </c>
      <c r="J1281">
        <v>4</v>
      </c>
      <c r="K1281">
        <v>2763.38352445806</v>
      </c>
      <c r="L1281" t="s">
        <v>19</v>
      </c>
      <c r="M1281">
        <v>4</v>
      </c>
      <c r="N1281">
        <v>7</v>
      </c>
      <c r="O1281">
        <v>3.3333333333333299</v>
      </c>
      <c r="P1281">
        <v>0.62969399999999998</v>
      </c>
      <c r="Q1281" t="s">
        <v>291</v>
      </c>
      <c r="R1281">
        <v>20</v>
      </c>
      <c r="S1281">
        <v>0.3</v>
      </c>
      <c r="T1281">
        <v>2</v>
      </c>
      <c r="U1281">
        <v>0.7</v>
      </c>
      <c r="V1281" t="s">
        <v>6</v>
      </c>
      <c r="W1281">
        <v>4</v>
      </c>
      <c r="X1281" t="s">
        <v>13</v>
      </c>
      <c r="Y1281">
        <v>3154.7496326413302</v>
      </c>
      <c r="Z1281">
        <v>3154.7496326413302</v>
      </c>
      <c r="AA1281">
        <v>3154.7496326413302</v>
      </c>
      <c r="AB1281">
        <v>325.60158569999999</v>
      </c>
      <c r="AC1281">
        <f>(K1281-Y1281)/Y1281</f>
        <v>-0.12405615461015107</v>
      </c>
      <c r="AD1281">
        <f>-AC1281</f>
        <v>0.12405615461015107</v>
      </c>
      <c r="AE1281">
        <f>P1281/AB1281</f>
        <v>1.9339402129944848E-3</v>
      </c>
    </row>
    <row r="1282" spans="1:31" x14ac:dyDescent="0.3">
      <c r="A1282" t="s">
        <v>146</v>
      </c>
      <c r="B1282">
        <v>10</v>
      </c>
      <c r="C1282">
        <v>0.7</v>
      </c>
      <c r="D1282" t="str">
        <f>CONCATENATE("OS=",C1282)</f>
        <v>OS=0.7</v>
      </c>
      <c r="E1282">
        <v>4</v>
      </c>
      <c r="F1282">
        <v>0.3</v>
      </c>
      <c r="G1282" t="str">
        <f>CONCATENATE("ρ=",F1282)</f>
        <v>ρ=0.3</v>
      </c>
      <c r="H1282" t="s">
        <v>6</v>
      </c>
      <c r="I1282" t="str">
        <f>CONCATENATE("μ=",H1282)</f>
        <v>μ=L</v>
      </c>
      <c r="J1282">
        <v>2</v>
      </c>
      <c r="K1282">
        <v>2761.7329019919898</v>
      </c>
      <c r="L1282" t="s">
        <v>31</v>
      </c>
      <c r="M1282">
        <v>0</v>
      </c>
      <c r="N1282">
        <v>8</v>
      </c>
      <c r="O1282">
        <v>6.6666666666666599</v>
      </c>
      <c r="P1282">
        <v>0.120710799999997</v>
      </c>
      <c r="Q1282" t="s">
        <v>146</v>
      </c>
      <c r="R1282">
        <v>10</v>
      </c>
      <c r="S1282">
        <v>0.7</v>
      </c>
      <c r="T1282">
        <v>4</v>
      </c>
      <c r="U1282">
        <v>0.3</v>
      </c>
      <c r="V1282" t="s">
        <v>6</v>
      </c>
      <c r="W1282">
        <v>2</v>
      </c>
      <c r="X1282" t="s">
        <v>13</v>
      </c>
      <c r="Y1282">
        <v>2325.2077949341701</v>
      </c>
      <c r="Z1282">
        <v>2331.7015479885699</v>
      </c>
      <c r="AA1282">
        <v>2371.2696222959698</v>
      </c>
      <c r="AB1282">
        <v>57.908084599999697</v>
      </c>
      <c r="AC1282">
        <f>(K1282-Y1282)/Y1282</f>
        <v>0.18773595547411209</v>
      </c>
      <c r="AD1282">
        <f>-AC1282</f>
        <v>-0.18773595547411209</v>
      </c>
      <c r="AE1282">
        <f>P1282/AB1282</f>
        <v>2.0845241356851514E-3</v>
      </c>
    </row>
    <row r="1283" spans="1:31" x14ac:dyDescent="0.3">
      <c r="A1283" t="s">
        <v>146</v>
      </c>
      <c r="B1283">
        <v>10</v>
      </c>
      <c r="C1283">
        <v>0.7</v>
      </c>
      <c r="D1283" t="str">
        <f>CONCATENATE("OS=",C1283)</f>
        <v>OS=0.7</v>
      </c>
      <c r="E1283">
        <v>4</v>
      </c>
      <c r="F1283">
        <v>0.3</v>
      </c>
      <c r="G1283" t="str">
        <f>CONCATENATE("ρ=",F1283)</f>
        <v>ρ=0.3</v>
      </c>
      <c r="H1283" t="s">
        <v>6</v>
      </c>
      <c r="I1283" t="str">
        <f>CONCATENATE("μ=",H1283)</f>
        <v>μ=L</v>
      </c>
      <c r="J1283">
        <v>2</v>
      </c>
      <c r="K1283">
        <v>2761.7329019919898</v>
      </c>
      <c r="L1283" t="s">
        <v>30</v>
      </c>
      <c r="M1283">
        <v>3</v>
      </c>
      <c r="N1283">
        <v>8</v>
      </c>
      <c r="O1283">
        <v>6.6666666666666599</v>
      </c>
      <c r="P1283">
        <v>0.117496599999995</v>
      </c>
      <c r="Q1283" t="s">
        <v>146</v>
      </c>
      <c r="R1283">
        <v>10</v>
      </c>
      <c r="S1283">
        <v>0.7</v>
      </c>
      <c r="T1283">
        <v>4</v>
      </c>
      <c r="U1283">
        <v>0.3</v>
      </c>
      <c r="V1283" t="s">
        <v>6</v>
      </c>
      <c r="W1283">
        <v>2</v>
      </c>
      <c r="X1283" t="s">
        <v>13</v>
      </c>
      <c r="Y1283">
        <v>2325.2077949341701</v>
      </c>
      <c r="Z1283">
        <v>2331.7015479885699</v>
      </c>
      <c r="AA1283">
        <v>2371.2696222959698</v>
      </c>
      <c r="AB1283">
        <v>57.908084599999697</v>
      </c>
      <c r="AC1283">
        <f>(K1283-Y1283)/Y1283</f>
        <v>0.18773595547411209</v>
      </c>
      <c r="AD1283">
        <f>-AC1283</f>
        <v>-0.18773595547411209</v>
      </c>
      <c r="AE1283">
        <f>P1283/AB1283</f>
        <v>2.0290189325308061E-3</v>
      </c>
    </row>
    <row r="1284" spans="1:31" x14ac:dyDescent="0.3">
      <c r="A1284" t="s">
        <v>146</v>
      </c>
      <c r="B1284">
        <v>10</v>
      </c>
      <c r="C1284">
        <v>0.7</v>
      </c>
      <c r="D1284" t="str">
        <f>CONCATENATE("OS=",C1284)</f>
        <v>OS=0.7</v>
      </c>
      <c r="E1284">
        <v>4</v>
      </c>
      <c r="F1284">
        <v>0.3</v>
      </c>
      <c r="G1284" t="str">
        <f>CONCATENATE("ρ=",F1284)</f>
        <v>ρ=0.3</v>
      </c>
      <c r="H1284" t="s">
        <v>6</v>
      </c>
      <c r="I1284" t="str">
        <f>CONCATENATE("μ=",H1284)</f>
        <v>μ=L</v>
      </c>
      <c r="J1284">
        <v>2</v>
      </c>
      <c r="K1284">
        <v>2761.7329019919898</v>
      </c>
      <c r="L1284" t="s">
        <v>29</v>
      </c>
      <c r="M1284">
        <v>4</v>
      </c>
      <c r="N1284">
        <v>8</v>
      </c>
      <c r="O1284">
        <v>6.6666666666666599</v>
      </c>
      <c r="P1284">
        <v>0.107417999999995</v>
      </c>
      <c r="Q1284" t="s">
        <v>146</v>
      </c>
      <c r="R1284">
        <v>10</v>
      </c>
      <c r="S1284">
        <v>0.7</v>
      </c>
      <c r="T1284">
        <v>4</v>
      </c>
      <c r="U1284">
        <v>0.3</v>
      </c>
      <c r="V1284" t="s">
        <v>6</v>
      </c>
      <c r="W1284">
        <v>2</v>
      </c>
      <c r="X1284" t="s">
        <v>13</v>
      </c>
      <c r="Y1284">
        <v>2325.2077949341701</v>
      </c>
      <c r="Z1284">
        <v>2331.7015479885699</v>
      </c>
      <c r="AA1284">
        <v>2371.2696222959698</v>
      </c>
      <c r="AB1284">
        <v>57.908084599999697</v>
      </c>
      <c r="AC1284">
        <f>(K1284-Y1284)/Y1284</f>
        <v>0.18773595547411209</v>
      </c>
      <c r="AD1284">
        <f>-AC1284</f>
        <v>-0.18773595547411209</v>
      </c>
      <c r="AE1284">
        <f>P1284/AB1284</f>
        <v>1.8549741498442786E-3</v>
      </c>
    </row>
    <row r="1285" spans="1:31" x14ac:dyDescent="0.3">
      <c r="A1285" t="s">
        <v>146</v>
      </c>
      <c r="B1285">
        <v>10</v>
      </c>
      <c r="C1285">
        <v>0.7</v>
      </c>
      <c r="D1285" t="str">
        <f>CONCATENATE("OS=",C1285)</f>
        <v>OS=0.7</v>
      </c>
      <c r="E1285">
        <v>4</v>
      </c>
      <c r="F1285">
        <v>0.3</v>
      </c>
      <c r="G1285" t="str">
        <f>CONCATENATE("ρ=",F1285)</f>
        <v>ρ=0.3</v>
      </c>
      <c r="H1285" t="s">
        <v>6</v>
      </c>
      <c r="I1285" t="str">
        <f>CONCATENATE("μ=",H1285)</f>
        <v>μ=L</v>
      </c>
      <c r="J1285">
        <v>2</v>
      </c>
      <c r="K1285">
        <v>2761.7329019919898</v>
      </c>
      <c r="L1285" t="s">
        <v>28</v>
      </c>
      <c r="M1285">
        <v>5</v>
      </c>
      <c r="N1285">
        <v>8</v>
      </c>
      <c r="O1285">
        <v>6.6666666666666599</v>
      </c>
      <c r="P1285">
        <v>0.115638599999996</v>
      </c>
      <c r="Q1285" t="s">
        <v>146</v>
      </c>
      <c r="R1285">
        <v>10</v>
      </c>
      <c r="S1285">
        <v>0.7</v>
      </c>
      <c r="T1285">
        <v>4</v>
      </c>
      <c r="U1285">
        <v>0.3</v>
      </c>
      <c r="V1285" t="s">
        <v>6</v>
      </c>
      <c r="W1285">
        <v>2</v>
      </c>
      <c r="X1285" t="s">
        <v>13</v>
      </c>
      <c r="Y1285">
        <v>2325.2077949341701</v>
      </c>
      <c r="Z1285">
        <v>2331.7015479885699</v>
      </c>
      <c r="AA1285">
        <v>2371.2696222959698</v>
      </c>
      <c r="AB1285">
        <v>57.908084599999697</v>
      </c>
      <c r="AC1285">
        <f>(K1285-Y1285)/Y1285</f>
        <v>0.18773595547411209</v>
      </c>
      <c r="AD1285">
        <f>-AC1285</f>
        <v>-0.18773595547411209</v>
      </c>
      <c r="AE1285">
        <f>P1285/AB1285</f>
        <v>1.9969336026009156E-3</v>
      </c>
    </row>
    <row r="1286" spans="1:31" x14ac:dyDescent="0.3">
      <c r="A1286" t="s">
        <v>288</v>
      </c>
      <c r="B1286">
        <v>60</v>
      </c>
      <c r="C1286">
        <v>0.3</v>
      </c>
      <c r="D1286" t="str">
        <f>CONCATENATE("OS=",C1286)</f>
        <v>OS=0.3</v>
      </c>
      <c r="E1286">
        <v>4</v>
      </c>
      <c r="F1286">
        <v>0.7</v>
      </c>
      <c r="G1286" t="str">
        <f>CONCATENATE("ρ=",F1286)</f>
        <v>ρ=0.7</v>
      </c>
      <c r="H1286" t="s">
        <v>6</v>
      </c>
      <c r="I1286" t="str">
        <f>CONCATENATE("μ=",H1286)</f>
        <v>μ=L</v>
      </c>
      <c r="J1286">
        <v>3</v>
      </c>
      <c r="K1286">
        <v>2761.7256662239201</v>
      </c>
      <c r="L1286" t="s">
        <v>21</v>
      </c>
      <c r="M1286">
        <v>0</v>
      </c>
      <c r="N1286">
        <v>7</v>
      </c>
      <c r="O1286">
        <v>6.6666666666666599</v>
      </c>
      <c r="P1286">
        <v>12.6204213</v>
      </c>
      <c r="Q1286" t="s">
        <v>288</v>
      </c>
      <c r="R1286">
        <v>60</v>
      </c>
      <c r="S1286">
        <v>0.3</v>
      </c>
      <c r="T1286">
        <v>4</v>
      </c>
      <c r="U1286">
        <v>0.7</v>
      </c>
      <c r="V1286" t="s">
        <v>6</v>
      </c>
      <c r="W1286">
        <v>3</v>
      </c>
      <c r="X1286" t="s">
        <v>13</v>
      </c>
      <c r="Y1286">
        <v>3643.88448588658</v>
      </c>
      <c r="Z1286">
        <v>3660.9819797146602</v>
      </c>
      <c r="AA1286">
        <v>90000000000</v>
      </c>
      <c r="AB1286">
        <v>1512.9977143999999</v>
      </c>
      <c r="AC1286">
        <f>(K1286-Y1286)/Y1286</f>
        <v>-0.24209297058658683</v>
      </c>
      <c r="AD1286">
        <f>-AC1286</f>
        <v>0.24209297058658683</v>
      </c>
      <c r="AE1286">
        <f>P1286/AB1286</f>
        <v>8.3413353370496018E-3</v>
      </c>
    </row>
    <row r="1287" spans="1:31" x14ac:dyDescent="0.3">
      <c r="A1287" t="s">
        <v>288</v>
      </c>
      <c r="B1287">
        <v>60</v>
      </c>
      <c r="C1287">
        <v>0.3</v>
      </c>
      <c r="D1287" t="str">
        <f>CONCATENATE("OS=",C1287)</f>
        <v>OS=0.3</v>
      </c>
      <c r="E1287">
        <v>4</v>
      </c>
      <c r="F1287">
        <v>0.7</v>
      </c>
      <c r="G1287" t="str">
        <f>CONCATENATE("ρ=",F1287)</f>
        <v>ρ=0.7</v>
      </c>
      <c r="H1287" t="s">
        <v>6</v>
      </c>
      <c r="I1287" t="str">
        <f>CONCATENATE("μ=",H1287)</f>
        <v>μ=L</v>
      </c>
      <c r="J1287">
        <v>3</v>
      </c>
      <c r="K1287">
        <v>2761.7256662239201</v>
      </c>
      <c r="L1287" t="s">
        <v>20</v>
      </c>
      <c r="M1287">
        <v>3</v>
      </c>
      <c r="N1287">
        <v>7</v>
      </c>
      <c r="O1287">
        <v>6.6666666666666599</v>
      </c>
      <c r="P1287">
        <v>12.8687664000008</v>
      </c>
      <c r="Q1287" t="s">
        <v>288</v>
      </c>
      <c r="R1287">
        <v>60</v>
      </c>
      <c r="S1287">
        <v>0.3</v>
      </c>
      <c r="T1287">
        <v>4</v>
      </c>
      <c r="U1287">
        <v>0.7</v>
      </c>
      <c r="V1287" t="s">
        <v>6</v>
      </c>
      <c r="W1287">
        <v>3</v>
      </c>
      <c r="X1287" t="s">
        <v>13</v>
      </c>
      <c r="Y1287">
        <v>3643.88448588658</v>
      </c>
      <c r="Z1287">
        <v>3660.9819797146602</v>
      </c>
      <c r="AA1287">
        <v>90000000000</v>
      </c>
      <c r="AB1287">
        <v>1512.9977143999999</v>
      </c>
      <c r="AC1287">
        <f>(K1287-Y1287)/Y1287</f>
        <v>-0.24209297058658683</v>
      </c>
      <c r="AD1287">
        <f>-AC1287</f>
        <v>0.24209297058658683</v>
      </c>
      <c r="AE1287">
        <f>P1287/AB1287</f>
        <v>8.5054764310097362E-3</v>
      </c>
    </row>
    <row r="1288" spans="1:31" x14ac:dyDescent="0.3">
      <c r="A1288" t="s">
        <v>288</v>
      </c>
      <c r="B1288">
        <v>60</v>
      </c>
      <c r="C1288">
        <v>0.3</v>
      </c>
      <c r="D1288" t="str">
        <f>CONCATENATE("OS=",C1288)</f>
        <v>OS=0.3</v>
      </c>
      <c r="E1288">
        <v>4</v>
      </c>
      <c r="F1288">
        <v>0.7</v>
      </c>
      <c r="G1288" t="str">
        <f>CONCATENATE("ρ=",F1288)</f>
        <v>ρ=0.7</v>
      </c>
      <c r="H1288" t="s">
        <v>6</v>
      </c>
      <c r="I1288" t="str">
        <f>CONCATENATE("μ=",H1288)</f>
        <v>μ=L</v>
      </c>
      <c r="J1288">
        <v>3</v>
      </c>
      <c r="K1288">
        <v>2761.7256662239201</v>
      </c>
      <c r="L1288" t="s">
        <v>19</v>
      </c>
      <c r="M1288">
        <v>4</v>
      </c>
      <c r="N1288">
        <v>7</v>
      </c>
      <c r="O1288">
        <v>6.6666666666666599</v>
      </c>
      <c r="P1288">
        <v>13.8473388999991</v>
      </c>
      <c r="Q1288" t="s">
        <v>288</v>
      </c>
      <c r="R1288">
        <v>60</v>
      </c>
      <c r="S1288">
        <v>0.3</v>
      </c>
      <c r="T1288">
        <v>4</v>
      </c>
      <c r="U1288">
        <v>0.7</v>
      </c>
      <c r="V1288" t="s">
        <v>6</v>
      </c>
      <c r="W1288">
        <v>3</v>
      </c>
      <c r="X1288" t="s">
        <v>13</v>
      </c>
      <c r="Y1288">
        <v>3643.88448588658</v>
      </c>
      <c r="Z1288">
        <v>3660.9819797146602</v>
      </c>
      <c r="AA1288">
        <v>90000000000</v>
      </c>
      <c r="AB1288">
        <v>1512.9977143999999</v>
      </c>
      <c r="AC1288">
        <f>(K1288-Y1288)/Y1288</f>
        <v>-0.24209297058658683</v>
      </c>
      <c r="AD1288">
        <f>-AC1288</f>
        <v>0.24209297058658683</v>
      </c>
      <c r="AE1288">
        <f>P1288/AB1288</f>
        <v>9.1522536803635909E-3</v>
      </c>
    </row>
    <row r="1289" spans="1:31" x14ac:dyDescent="0.3">
      <c r="A1289" t="s">
        <v>288</v>
      </c>
      <c r="B1289">
        <v>60</v>
      </c>
      <c r="C1289">
        <v>0.3</v>
      </c>
      <c r="D1289" t="str">
        <f>CONCATENATE("OS=",C1289)</f>
        <v>OS=0.3</v>
      </c>
      <c r="E1289">
        <v>4</v>
      </c>
      <c r="F1289">
        <v>0.7</v>
      </c>
      <c r="G1289" t="str">
        <f>CONCATENATE("ρ=",F1289)</f>
        <v>ρ=0.7</v>
      </c>
      <c r="H1289" t="s">
        <v>6</v>
      </c>
      <c r="I1289" t="str">
        <f>CONCATENATE("μ=",H1289)</f>
        <v>μ=L</v>
      </c>
      <c r="J1289">
        <v>3</v>
      </c>
      <c r="K1289">
        <v>2761.7256662239201</v>
      </c>
      <c r="L1289" t="s">
        <v>18</v>
      </c>
      <c r="M1289">
        <v>5</v>
      </c>
      <c r="N1289">
        <v>7</v>
      </c>
      <c r="O1289">
        <v>6.6666666666666599</v>
      </c>
      <c r="P1289">
        <v>13.0932752999997</v>
      </c>
      <c r="Q1289" t="s">
        <v>288</v>
      </c>
      <c r="R1289">
        <v>60</v>
      </c>
      <c r="S1289">
        <v>0.3</v>
      </c>
      <c r="T1289">
        <v>4</v>
      </c>
      <c r="U1289">
        <v>0.7</v>
      </c>
      <c r="V1289" t="s">
        <v>6</v>
      </c>
      <c r="W1289">
        <v>3</v>
      </c>
      <c r="X1289" t="s">
        <v>13</v>
      </c>
      <c r="Y1289">
        <v>3643.88448588658</v>
      </c>
      <c r="Z1289">
        <v>3660.9819797146602</v>
      </c>
      <c r="AA1289">
        <v>90000000000</v>
      </c>
      <c r="AB1289">
        <v>1512.9977143999999</v>
      </c>
      <c r="AC1289">
        <f>(K1289-Y1289)/Y1289</f>
        <v>-0.24209297058658683</v>
      </c>
      <c r="AD1289">
        <f>-AC1289</f>
        <v>0.24209297058658683</v>
      </c>
      <c r="AE1289">
        <f>P1289/AB1289</f>
        <v>8.6538632381160056E-3</v>
      </c>
    </row>
    <row r="1290" spans="1:31" x14ac:dyDescent="0.3">
      <c r="A1290" t="s">
        <v>283</v>
      </c>
      <c r="B1290">
        <v>60</v>
      </c>
      <c r="C1290">
        <v>0.3</v>
      </c>
      <c r="D1290" t="str">
        <f>CONCATENATE("OS=",C1290)</f>
        <v>OS=0.3</v>
      </c>
      <c r="E1290">
        <v>2</v>
      </c>
      <c r="F1290">
        <v>0.7</v>
      </c>
      <c r="G1290" t="str">
        <f>CONCATENATE("ρ=",F1290)</f>
        <v>ρ=0.7</v>
      </c>
      <c r="H1290" t="s">
        <v>6</v>
      </c>
      <c r="I1290" t="str">
        <f>CONCATENATE("μ=",H1290)</f>
        <v>μ=L</v>
      </c>
      <c r="J1290">
        <v>2</v>
      </c>
      <c r="K1290">
        <v>2760.7136261434298</v>
      </c>
      <c r="L1290" t="s">
        <v>18</v>
      </c>
      <c r="M1290">
        <v>5</v>
      </c>
      <c r="N1290">
        <v>7</v>
      </c>
      <c r="O1290">
        <v>3.3333333333333299</v>
      </c>
      <c r="P1290">
        <v>19.2256402000002</v>
      </c>
      <c r="Q1290" t="s">
        <v>283</v>
      </c>
      <c r="R1290">
        <v>60</v>
      </c>
      <c r="S1290">
        <v>0.3</v>
      </c>
      <c r="T1290">
        <v>2</v>
      </c>
      <c r="U1290">
        <v>0.7</v>
      </c>
      <c r="V1290" t="s">
        <v>6</v>
      </c>
      <c r="W1290">
        <v>2</v>
      </c>
      <c r="X1290" t="s">
        <v>13</v>
      </c>
      <c r="Y1290">
        <v>3349.71537676755</v>
      </c>
      <c r="Z1290">
        <v>3349.71537676756</v>
      </c>
      <c r="AA1290">
        <v>90000000000</v>
      </c>
      <c r="AB1290">
        <v>1504.3469769999999</v>
      </c>
      <c r="AC1290">
        <f>(K1290-Y1290)/Y1290</f>
        <v>-0.17583635753330853</v>
      </c>
      <c r="AD1290">
        <f>-AC1290</f>
        <v>0.17583635753330853</v>
      </c>
      <c r="AE1290">
        <f>P1290/AB1290</f>
        <v>1.278005705727569E-2</v>
      </c>
    </row>
    <row r="1291" spans="1:31" x14ac:dyDescent="0.3">
      <c r="A1291" t="s">
        <v>283</v>
      </c>
      <c r="B1291">
        <v>60</v>
      </c>
      <c r="C1291">
        <v>0.3</v>
      </c>
      <c r="D1291" t="str">
        <f>CONCATENATE("OS=",C1291)</f>
        <v>OS=0.3</v>
      </c>
      <c r="E1291">
        <v>2</v>
      </c>
      <c r="F1291">
        <v>0.7</v>
      </c>
      <c r="G1291" t="str">
        <f>CONCATENATE("ρ=",F1291)</f>
        <v>ρ=0.7</v>
      </c>
      <c r="H1291" t="s">
        <v>6</v>
      </c>
      <c r="I1291" t="str">
        <f>CONCATENATE("μ=",H1291)</f>
        <v>μ=L</v>
      </c>
      <c r="J1291">
        <v>2</v>
      </c>
      <c r="K1291">
        <v>2758.9382257052198</v>
      </c>
      <c r="L1291" t="s">
        <v>21</v>
      </c>
      <c r="M1291">
        <v>0</v>
      </c>
      <c r="N1291">
        <v>7</v>
      </c>
      <c r="O1291">
        <v>3.3333333333333299</v>
      </c>
      <c r="P1291">
        <v>18.1329348999997</v>
      </c>
      <c r="Q1291" t="s">
        <v>283</v>
      </c>
      <c r="R1291">
        <v>60</v>
      </c>
      <c r="S1291">
        <v>0.3</v>
      </c>
      <c r="T1291">
        <v>2</v>
      </c>
      <c r="U1291">
        <v>0.7</v>
      </c>
      <c r="V1291" t="s">
        <v>6</v>
      </c>
      <c r="W1291">
        <v>2</v>
      </c>
      <c r="X1291" t="s">
        <v>13</v>
      </c>
      <c r="Y1291">
        <v>3349.71537676755</v>
      </c>
      <c r="Z1291">
        <v>3349.71537676756</v>
      </c>
      <c r="AA1291">
        <v>90000000000</v>
      </c>
      <c r="AB1291">
        <v>1504.3469769999999</v>
      </c>
      <c r="AC1291">
        <f>(K1291-Y1291)/Y1291</f>
        <v>-0.17636637284461631</v>
      </c>
      <c r="AD1291">
        <f>-AC1291</f>
        <v>0.17636637284461631</v>
      </c>
      <c r="AE1291">
        <f>P1291/AB1291</f>
        <v>1.2053691852501195E-2</v>
      </c>
    </row>
    <row r="1292" spans="1:31" x14ac:dyDescent="0.3">
      <c r="A1292" t="s">
        <v>276</v>
      </c>
      <c r="B1292">
        <v>60</v>
      </c>
      <c r="C1292">
        <v>0.7</v>
      </c>
      <c r="D1292" t="str">
        <f>CONCATENATE("OS=",C1292)</f>
        <v>OS=0.7</v>
      </c>
      <c r="E1292">
        <v>4</v>
      </c>
      <c r="F1292">
        <v>0.7</v>
      </c>
      <c r="G1292" t="str">
        <f>CONCATENATE("ρ=",F1292)</f>
        <v>ρ=0.7</v>
      </c>
      <c r="H1292" t="s">
        <v>4</v>
      </c>
      <c r="I1292" t="str">
        <f>CONCATENATE("μ=",H1292)</f>
        <v>μ=H</v>
      </c>
      <c r="J1292">
        <v>1</v>
      </c>
      <c r="K1292">
        <v>2758.3624623156002</v>
      </c>
      <c r="L1292" t="s">
        <v>22</v>
      </c>
      <c r="M1292">
        <v>0</v>
      </c>
      <c r="N1292">
        <v>9</v>
      </c>
      <c r="O1292">
        <v>6.6666666666666599</v>
      </c>
      <c r="P1292">
        <v>20.6258656999998</v>
      </c>
      <c r="Q1292" t="s">
        <v>276</v>
      </c>
      <c r="R1292">
        <v>60</v>
      </c>
      <c r="S1292">
        <v>0.7</v>
      </c>
      <c r="T1292">
        <v>4</v>
      </c>
      <c r="U1292">
        <v>0.7</v>
      </c>
      <c r="V1292" t="s">
        <v>4</v>
      </c>
      <c r="W1292">
        <v>1</v>
      </c>
      <c r="X1292" t="s">
        <v>13</v>
      </c>
      <c r="Y1292">
        <v>3133.2695924586901</v>
      </c>
      <c r="Z1292">
        <v>3133.2695924586901</v>
      </c>
      <c r="AA1292">
        <v>90000000000</v>
      </c>
      <c r="AB1292">
        <v>1500.6638157999901</v>
      </c>
      <c r="AC1292">
        <f>(K1292-Y1292)/Y1292</f>
        <v>-0.11965364584185005</v>
      </c>
      <c r="AD1292">
        <f>-AC1292</f>
        <v>0.11965364584185005</v>
      </c>
      <c r="AE1292">
        <f>P1292/AB1292</f>
        <v>1.3744494591551366E-2</v>
      </c>
    </row>
    <row r="1293" spans="1:31" x14ac:dyDescent="0.3">
      <c r="A1293" t="s">
        <v>283</v>
      </c>
      <c r="B1293">
        <v>60</v>
      </c>
      <c r="C1293">
        <v>0.3</v>
      </c>
      <c r="D1293" t="str">
        <f>CONCATENATE("OS=",C1293)</f>
        <v>OS=0.3</v>
      </c>
      <c r="E1293">
        <v>2</v>
      </c>
      <c r="F1293">
        <v>0.7</v>
      </c>
      <c r="G1293" t="str">
        <f>CONCATENATE("ρ=",F1293)</f>
        <v>ρ=0.7</v>
      </c>
      <c r="H1293" t="s">
        <v>6</v>
      </c>
      <c r="I1293" t="str">
        <f>CONCATENATE("μ=",H1293)</f>
        <v>μ=L</v>
      </c>
      <c r="J1293">
        <v>2</v>
      </c>
      <c r="K1293">
        <v>2757.8889021407699</v>
      </c>
      <c r="L1293" t="s">
        <v>20</v>
      </c>
      <c r="M1293">
        <v>3</v>
      </c>
      <c r="N1293">
        <v>7</v>
      </c>
      <c r="O1293">
        <v>3.3333333333333299</v>
      </c>
      <c r="P1293">
        <v>18.421635099999499</v>
      </c>
      <c r="Q1293" t="s">
        <v>283</v>
      </c>
      <c r="R1293">
        <v>60</v>
      </c>
      <c r="S1293">
        <v>0.3</v>
      </c>
      <c r="T1293">
        <v>2</v>
      </c>
      <c r="U1293">
        <v>0.7</v>
      </c>
      <c r="V1293" t="s">
        <v>6</v>
      </c>
      <c r="W1293">
        <v>2</v>
      </c>
      <c r="X1293" t="s">
        <v>13</v>
      </c>
      <c r="Y1293">
        <v>3349.71537676755</v>
      </c>
      <c r="Z1293">
        <v>3349.71537676756</v>
      </c>
      <c r="AA1293">
        <v>90000000000</v>
      </c>
      <c r="AB1293">
        <v>1504.3469769999999</v>
      </c>
      <c r="AC1293">
        <f>(K1293-Y1293)/Y1293</f>
        <v>-0.17667963037441353</v>
      </c>
      <c r="AD1293">
        <f>-AC1293</f>
        <v>0.17667963037441353</v>
      </c>
      <c r="AE1293">
        <f>P1293/AB1293</f>
        <v>1.2245602498391898E-2</v>
      </c>
    </row>
    <row r="1294" spans="1:31" x14ac:dyDescent="0.3">
      <c r="A1294" t="s">
        <v>283</v>
      </c>
      <c r="B1294">
        <v>60</v>
      </c>
      <c r="C1294">
        <v>0.3</v>
      </c>
      <c r="D1294" t="str">
        <f>CONCATENATE("OS=",C1294)</f>
        <v>OS=0.3</v>
      </c>
      <c r="E1294">
        <v>2</v>
      </c>
      <c r="F1294">
        <v>0.7</v>
      </c>
      <c r="G1294" t="str">
        <f>CONCATENATE("ρ=",F1294)</f>
        <v>ρ=0.7</v>
      </c>
      <c r="H1294" t="s">
        <v>6</v>
      </c>
      <c r="I1294" t="str">
        <f>CONCATENATE("μ=",H1294)</f>
        <v>μ=L</v>
      </c>
      <c r="J1294">
        <v>2</v>
      </c>
      <c r="K1294">
        <v>2757.8889021407699</v>
      </c>
      <c r="L1294" t="s">
        <v>19</v>
      </c>
      <c r="M1294">
        <v>4</v>
      </c>
      <c r="N1294">
        <v>7</v>
      </c>
      <c r="O1294">
        <v>3.3333333333333299</v>
      </c>
      <c r="P1294">
        <v>19.0661129</v>
      </c>
      <c r="Q1294" t="s">
        <v>283</v>
      </c>
      <c r="R1294">
        <v>60</v>
      </c>
      <c r="S1294">
        <v>0.3</v>
      </c>
      <c r="T1294">
        <v>2</v>
      </c>
      <c r="U1294">
        <v>0.7</v>
      </c>
      <c r="V1294" t="s">
        <v>6</v>
      </c>
      <c r="W1294">
        <v>2</v>
      </c>
      <c r="X1294" t="s">
        <v>13</v>
      </c>
      <c r="Y1294">
        <v>3349.71537676755</v>
      </c>
      <c r="Z1294">
        <v>3349.71537676756</v>
      </c>
      <c r="AA1294">
        <v>90000000000</v>
      </c>
      <c r="AB1294">
        <v>1504.3469769999999</v>
      </c>
      <c r="AC1294">
        <f>(K1294-Y1294)/Y1294</f>
        <v>-0.17667963037441353</v>
      </c>
      <c r="AD1294">
        <f>-AC1294</f>
        <v>0.17667963037441353</v>
      </c>
      <c r="AE1294">
        <f>P1294/AB1294</f>
        <v>1.2674012838462334E-2</v>
      </c>
    </row>
    <row r="1295" spans="1:31" x14ac:dyDescent="0.3">
      <c r="A1295" t="s">
        <v>291</v>
      </c>
      <c r="B1295">
        <v>20</v>
      </c>
      <c r="C1295">
        <v>0.3</v>
      </c>
      <c r="D1295" t="str">
        <f>CONCATENATE("OS=",C1295)</f>
        <v>OS=0.3</v>
      </c>
      <c r="E1295">
        <v>2</v>
      </c>
      <c r="F1295">
        <v>0.7</v>
      </c>
      <c r="G1295" t="str">
        <f>CONCATENATE("ρ=",F1295)</f>
        <v>ρ=0.7</v>
      </c>
      <c r="H1295" t="s">
        <v>6</v>
      </c>
      <c r="I1295" t="str">
        <f>CONCATENATE("μ=",H1295)</f>
        <v>μ=L</v>
      </c>
      <c r="J1295">
        <v>4</v>
      </c>
      <c r="K1295">
        <v>2756.41005492656</v>
      </c>
      <c r="L1295" t="s">
        <v>21</v>
      </c>
      <c r="M1295">
        <v>0</v>
      </c>
      <c r="N1295">
        <v>7</v>
      </c>
      <c r="O1295">
        <v>3.3333333333333299</v>
      </c>
      <c r="P1295">
        <v>0.61721349999999098</v>
      </c>
      <c r="Q1295" t="s">
        <v>291</v>
      </c>
      <c r="R1295">
        <v>20</v>
      </c>
      <c r="S1295">
        <v>0.3</v>
      </c>
      <c r="T1295">
        <v>2</v>
      </c>
      <c r="U1295">
        <v>0.7</v>
      </c>
      <c r="V1295" t="s">
        <v>6</v>
      </c>
      <c r="W1295">
        <v>4</v>
      </c>
      <c r="X1295" t="s">
        <v>13</v>
      </c>
      <c r="Y1295">
        <v>3154.7496326413302</v>
      </c>
      <c r="Z1295">
        <v>3154.7496326413302</v>
      </c>
      <c r="AA1295">
        <v>3154.7496326413302</v>
      </c>
      <c r="AB1295">
        <v>325.60158569999999</v>
      </c>
      <c r="AC1295">
        <f>(K1295-Y1295)/Y1295</f>
        <v>-0.1262666214755237</v>
      </c>
      <c r="AD1295">
        <f>-AC1295</f>
        <v>0.1262666214755237</v>
      </c>
      <c r="AE1295">
        <f>P1295/AB1295</f>
        <v>1.8956096257119394E-3</v>
      </c>
    </row>
    <row r="1296" spans="1:31" x14ac:dyDescent="0.3">
      <c r="A1296" t="s">
        <v>291</v>
      </c>
      <c r="B1296">
        <v>20</v>
      </c>
      <c r="C1296">
        <v>0.3</v>
      </c>
      <c r="D1296" t="str">
        <f>CONCATENATE("OS=",C1296)</f>
        <v>OS=0.3</v>
      </c>
      <c r="E1296">
        <v>2</v>
      </c>
      <c r="F1296">
        <v>0.7</v>
      </c>
      <c r="G1296" t="str">
        <f>CONCATENATE("ρ=",F1296)</f>
        <v>ρ=0.7</v>
      </c>
      <c r="H1296" t="s">
        <v>6</v>
      </c>
      <c r="I1296" t="str">
        <f>CONCATENATE("μ=",H1296)</f>
        <v>μ=L</v>
      </c>
      <c r="J1296">
        <v>4</v>
      </c>
      <c r="K1296">
        <v>2756.3809266868502</v>
      </c>
      <c r="L1296" t="s">
        <v>20</v>
      </c>
      <c r="M1296">
        <v>3</v>
      </c>
      <c r="N1296">
        <v>7</v>
      </c>
      <c r="O1296">
        <v>3.3333333333333299</v>
      </c>
      <c r="P1296">
        <v>0.58462719999999901</v>
      </c>
      <c r="Q1296" t="s">
        <v>291</v>
      </c>
      <c r="R1296">
        <v>20</v>
      </c>
      <c r="S1296">
        <v>0.3</v>
      </c>
      <c r="T1296">
        <v>2</v>
      </c>
      <c r="U1296">
        <v>0.7</v>
      </c>
      <c r="V1296" t="s">
        <v>6</v>
      </c>
      <c r="W1296">
        <v>4</v>
      </c>
      <c r="X1296" t="s">
        <v>13</v>
      </c>
      <c r="Y1296">
        <v>3154.7496326413302</v>
      </c>
      <c r="Z1296">
        <v>3154.7496326413302</v>
      </c>
      <c r="AA1296">
        <v>3154.7496326413302</v>
      </c>
      <c r="AB1296">
        <v>325.60158569999999</v>
      </c>
      <c r="AC1296">
        <f>(K1296-Y1296)/Y1296</f>
        <v>-0.12627585461383944</v>
      </c>
      <c r="AD1296">
        <f>-AC1296</f>
        <v>0.12627585461383944</v>
      </c>
      <c r="AE1296">
        <f>P1296/AB1296</f>
        <v>1.7955293391557921E-3</v>
      </c>
    </row>
    <row r="1297" spans="1:31" x14ac:dyDescent="0.3">
      <c r="A1297" t="s">
        <v>224</v>
      </c>
      <c r="B1297">
        <v>20</v>
      </c>
      <c r="C1297">
        <v>0.7</v>
      </c>
      <c r="D1297" t="str">
        <f>CONCATENATE("OS=",C1297)</f>
        <v>OS=0.7</v>
      </c>
      <c r="E1297">
        <v>2</v>
      </c>
      <c r="F1297">
        <v>0.7</v>
      </c>
      <c r="G1297" t="str">
        <f>CONCATENATE("ρ=",F1297)</f>
        <v>ρ=0.7</v>
      </c>
      <c r="H1297" t="s">
        <v>4</v>
      </c>
      <c r="I1297" t="str">
        <f>CONCATENATE("μ=",H1297)</f>
        <v>μ=H</v>
      </c>
      <c r="J1297">
        <v>1</v>
      </c>
      <c r="K1297">
        <v>2753.8549063768401</v>
      </c>
      <c r="L1297" t="s">
        <v>31</v>
      </c>
      <c r="M1297">
        <v>0</v>
      </c>
      <c r="N1297">
        <v>8</v>
      </c>
      <c r="O1297">
        <v>3.3333333333333299</v>
      </c>
      <c r="P1297">
        <v>0.65986859999998104</v>
      </c>
      <c r="Q1297" t="s">
        <v>224</v>
      </c>
      <c r="R1297">
        <v>20</v>
      </c>
      <c r="S1297">
        <v>0.7</v>
      </c>
      <c r="T1297">
        <v>2</v>
      </c>
      <c r="U1297">
        <v>0.7</v>
      </c>
      <c r="V1297" t="s">
        <v>4</v>
      </c>
      <c r="W1297">
        <v>1</v>
      </c>
      <c r="X1297" t="s">
        <v>13</v>
      </c>
      <c r="Y1297">
        <v>2661.0837123555302</v>
      </c>
      <c r="Z1297">
        <v>2661.0837123555302</v>
      </c>
      <c r="AA1297">
        <v>2661.0837123555302</v>
      </c>
      <c r="AB1297">
        <v>356.38741370000002</v>
      </c>
      <c r="AC1297">
        <f>(K1297-Y1297)/Y1297</f>
        <v>3.4862185503811496E-2</v>
      </c>
      <c r="AD1297">
        <f>-AC1297</f>
        <v>-3.4862185503811496E-2</v>
      </c>
      <c r="AE1297">
        <f>P1297/AB1297</f>
        <v>1.8515485525968814E-3</v>
      </c>
    </row>
    <row r="1298" spans="1:31" x14ac:dyDescent="0.3">
      <c r="A1298" t="s">
        <v>224</v>
      </c>
      <c r="B1298">
        <v>20</v>
      </c>
      <c r="C1298">
        <v>0.7</v>
      </c>
      <c r="D1298" t="str">
        <f>CONCATENATE("OS=",C1298)</f>
        <v>OS=0.7</v>
      </c>
      <c r="E1298">
        <v>2</v>
      </c>
      <c r="F1298">
        <v>0.7</v>
      </c>
      <c r="G1298" t="str">
        <f>CONCATENATE("ρ=",F1298)</f>
        <v>ρ=0.7</v>
      </c>
      <c r="H1298" t="s">
        <v>4</v>
      </c>
      <c r="I1298" t="str">
        <f>CONCATENATE("μ=",H1298)</f>
        <v>μ=H</v>
      </c>
      <c r="J1298">
        <v>1</v>
      </c>
      <c r="K1298">
        <v>2753.8549063768401</v>
      </c>
      <c r="L1298" t="s">
        <v>30</v>
      </c>
      <c r="M1298">
        <v>3</v>
      </c>
      <c r="N1298">
        <v>8</v>
      </c>
      <c r="O1298">
        <v>3.3333333333333299</v>
      </c>
      <c r="P1298">
        <v>0.64216609999994001</v>
      </c>
      <c r="Q1298" t="s">
        <v>224</v>
      </c>
      <c r="R1298">
        <v>20</v>
      </c>
      <c r="S1298">
        <v>0.7</v>
      </c>
      <c r="T1298">
        <v>2</v>
      </c>
      <c r="U1298">
        <v>0.7</v>
      </c>
      <c r="V1298" t="s">
        <v>4</v>
      </c>
      <c r="W1298">
        <v>1</v>
      </c>
      <c r="X1298" t="s">
        <v>13</v>
      </c>
      <c r="Y1298">
        <v>2661.0837123555302</v>
      </c>
      <c r="Z1298">
        <v>2661.0837123555302</v>
      </c>
      <c r="AA1298">
        <v>2661.0837123555302</v>
      </c>
      <c r="AB1298">
        <v>356.38741370000002</v>
      </c>
      <c r="AC1298">
        <f>(K1298-Y1298)/Y1298</f>
        <v>3.4862185503811496E-2</v>
      </c>
      <c r="AD1298">
        <f>-AC1298</f>
        <v>-3.4862185503811496E-2</v>
      </c>
      <c r="AE1298">
        <f>P1298/AB1298</f>
        <v>1.8018764841692837E-3</v>
      </c>
    </row>
    <row r="1299" spans="1:31" x14ac:dyDescent="0.3">
      <c r="A1299" t="s">
        <v>224</v>
      </c>
      <c r="B1299">
        <v>20</v>
      </c>
      <c r="C1299">
        <v>0.7</v>
      </c>
      <c r="D1299" t="str">
        <f>CONCATENATE("OS=",C1299)</f>
        <v>OS=0.7</v>
      </c>
      <c r="E1299">
        <v>2</v>
      </c>
      <c r="F1299">
        <v>0.7</v>
      </c>
      <c r="G1299" t="str">
        <f>CONCATENATE("ρ=",F1299)</f>
        <v>ρ=0.7</v>
      </c>
      <c r="H1299" t="s">
        <v>4</v>
      </c>
      <c r="I1299" t="str">
        <f>CONCATENATE("μ=",H1299)</f>
        <v>μ=H</v>
      </c>
      <c r="J1299">
        <v>1</v>
      </c>
      <c r="K1299">
        <v>2753.8549063768401</v>
      </c>
      <c r="L1299" t="s">
        <v>29</v>
      </c>
      <c r="M1299">
        <v>4</v>
      </c>
      <c r="N1299">
        <v>8</v>
      </c>
      <c r="O1299">
        <v>3.3333333333333299</v>
      </c>
      <c r="P1299">
        <v>0.71345940000003305</v>
      </c>
      <c r="Q1299" t="s">
        <v>224</v>
      </c>
      <c r="R1299">
        <v>20</v>
      </c>
      <c r="S1299">
        <v>0.7</v>
      </c>
      <c r="T1299">
        <v>2</v>
      </c>
      <c r="U1299">
        <v>0.7</v>
      </c>
      <c r="V1299" t="s">
        <v>4</v>
      </c>
      <c r="W1299">
        <v>1</v>
      </c>
      <c r="X1299" t="s">
        <v>13</v>
      </c>
      <c r="Y1299">
        <v>2661.0837123555302</v>
      </c>
      <c r="Z1299">
        <v>2661.0837123555302</v>
      </c>
      <c r="AA1299">
        <v>2661.0837123555302</v>
      </c>
      <c r="AB1299">
        <v>356.38741370000002</v>
      </c>
      <c r="AC1299">
        <f>(K1299-Y1299)/Y1299</f>
        <v>3.4862185503811496E-2</v>
      </c>
      <c r="AD1299">
        <f>-AC1299</f>
        <v>-3.4862185503811496E-2</v>
      </c>
      <c r="AE1299">
        <f>P1299/AB1299</f>
        <v>2.001920866376637E-3</v>
      </c>
    </row>
    <row r="1300" spans="1:31" x14ac:dyDescent="0.3">
      <c r="A1300" t="s">
        <v>224</v>
      </c>
      <c r="B1300">
        <v>20</v>
      </c>
      <c r="C1300">
        <v>0.7</v>
      </c>
      <c r="D1300" t="str">
        <f>CONCATENATE("OS=",C1300)</f>
        <v>OS=0.7</v>
      </c>
      <c r="E1300">
        <v>2</v>
      </c>
      <c r="F1300">
        <v>0.7</v>
      </c>
      <c r="G1300" t="str">
        <f>CONCATENATE("ρ=",F1300)</f>
        <v>ρ=0.7</v>
      </c>
      <c r="H1300" t="s">
        <v>4</v>
      </c>
      <c r="I1300" t="str">
        <f>CONCATENATE("μ=",H1300)</f>
        <v>μ=H</v>
      </c>
      <c r="J1300">
        <v>1</v>
      </c>
      <c r="K1300">
        <v>2753.8549063768401</v>
      </c>
      <c r="L1300" t="s">
        <v>28</v>
      </c>
      <c r="M1300">
        <v>5</v>
      </c>
      <c r="N1300">
        <v>8</v>
      </c>
      <c r="O1300">
        <v>3.3333333333333299</v>
      </c>
      <c r="P1300">
        <v>0.67807809999999302</v>
      </c>
      <c r="Q1300" t="s">
        <v>224</v>
      </c>
      <c r="R1300">
        <v>20</v>
      </c>
      <c r="S1300">
        <v>0.7</v>
      </c>
      <c r="T1300">
        <v>2</v>
      </c>
      <c r="U1300">
        <v>0.7</v>
      </c>
      <c r="V1300" t="s">
        <v>4</v>
      </c>
      <c r="W1300">
        <v>1</v>
      </c>
      <c r="X1300" t="s">
        <v>13</v>
      </c>
      <c r="Y1300">
        <v>2661.0837123555302</v>
      </c>
      <c r="Z1300">
        <v>2661.0837123555302</v>
      </c>
      <c r="AA1300">
        <v>2661.0837123555302</v>
      </c>
      <c r="AB1300">
        <v>356.38741370000002</v>
      </c>
      <c r="AC1300">
        <f>(K1300-Y1300)/Y1300</f>
        <v>3.4862185503811496E-2</v>
      </c>
      <c r="AD1300">
        <f>-AC1300</f>
        <v>-3.4862185503811496E-2</v>
      </c>
      <c r="AE1300">
        <f>P1300/AB1300</f>
        <v>1.9026432301865351E-3</v>
      </c>
    </row>
    <row r="1301" spans="1:31" x14ac:dyDescent="0.3">
      <c r="A1301" t="s">
        <v>291</v>
      </c>
      <c r="B1301">
        <v>20</v>
      </c>
      <c r="C1301">
        <v>0.3</v>
      </c>
      <c r="D1301" t="str">
        <f>CONCATENATE("OS=",C1301)</f>
        <v>OS=0.3</v>
      </c>
      <c r="E1301">
        <v>2</v>
      </c>
      <c r="F1301">
        <v>0.7</v>
      </c>
      <c r="G1301" t="str">
        <f>CONCATENATE("ρ=",F1301)</f>
        <v>ρ=0.7</v>
      </c>
      <c r="H1301" t="s">
        <v>6</v>
      </c>
      <c r="I1301" t="str">
        <f>CONCATENATE("μ=",H1301)</f>
        <v>μ=L</v>
      </c>
      <c r="J1301">
        <v>4</v>
      </c>
      <c r="K1301">
        <v>2753.62522626605</v>
      </c>
      <c r="L1301" t="s">
        <v>18</v>
      </c>
      <c r="M1301">
        <v>5</v>
      </c>
      <c r="N1301">
        <v>7</v>
      </c>
      <c r="O1301">
        <v>3.3333333333333299</v>
      </c>
      <c r="P1301">
        <v>0.632395500000001</v>
      </c>
      <c r="Q1301" t="s">
        <v>291</v>
      </c>
      <c r="R1301">
        <v>20</v>
      </c>
      <c r="S1301">
        <v>0.3</v>
      </c>
      <c r="T1301">
        <v>2</v>
      </c>
      <c r="U1301">
        <v>0.7</v>
      </c>
      <c r="V1301" t="s">
        <v>6</v>
      </c>
      <c r="W1301">
        <v>4</v>
      </c>
      <c r="X1301" t="s">
        <v>13</v>
      </c>
      <c r="Y1301">
        <v>3154.7496326413302</v>
      </c>
      <c r="Z1301">
        <v>3154.7496326413302</v>
      </c>
      <c r="AA1301">
        <v>3154.7496326413302</v>
      </c>
      <c r="AB1301">
        <v>325.60158569999999</v>
      </c>
      <c r="AC1301">
        <f>(K1301-Y1301)/Y1301</f>
        <v>-0.12714936305086014</v>
      </c>
      <c r="AD1301">
        <f>-AC1301</f>
        <v>0.12714936305086014</v>
      </c>
      <c r="AE1301">
        <f>P1301/AB1301</f>
        <v>1.9422371627596192E-3</v>
      </c>
    </row>
    <row r="1302" spans="1:31" x14ac:dyDescent="0.3">
      <c r="A1302" t="s">
        <v>276</v>
      </c>
      <c r="B1302">
        <v>60</v>
      </c>
      <c r="C1302">
        <v>0.7</v>
      </c>
      <c r="D1302" t="str">
        <f>CONCATENATE("OS=",C1302)</f>
        <v>OS=0.7</v>
      </c>
      <c r="E1302">
        <v>4</v>
      </c>
      <c r="F1302">
        <v>0.7</v>
      </c>
      <c r="G1302" t="str">
        <f>CONCATENATE("ρ=",F1302)</f>
        <v>ρ=0.7</v>
      </c>
      <c r="H1302" t="s">
        <v>4</v>
      </c>
      <c r="I1302" t="str">
        <f>CONCATENATE("μ=",H1302)</f>
        <v>μ=H</v>
      </c>
      <c r="J1302">
        <v>1</v>
      </c>
      <c r="K1302">
        <v>2753.0534220373002</v>
      </c>
      <c r="L1302" t="s">
        <v>24</v>
      </c>
      <c r="M1302">
        <v>5</v>
      </c>
      <c r="N1302">
        <v>9</v>
      </c>
      <c r="O1302">
        <v>6.6666666666666599</v>
      </c>
      <c r="P1302">
        <v>18.658123600002</v>
      </c>
      <c r="Q1302" t="s">
        <v>276</v>
      </c>
      <c r="R1302">
        <v>60</v>
      </c>
      <c r="S1302">
        <v>0.7</v>
      </c>
      <c r="T1302">
        <v>4</v>
      </c>
      <c r="U1302">
        <v>0.7</v>
      </c>
      <c r="V1302" t="s">
        <v>4</v>
      </c>
      <c r="W1302">
        <v>1</v>
      </c>
      <c r="X1302" t="s">
        <v>13</v>
      </c>
      <c r="Y1302">
        <v>3133.2695924586901</v>
      </c>
      <c r="Z1302">
        <v>3133.2695924586901</v>
      </c>
      <c r="AA1302">
        <v>90000000000</v>
      </c>
      <c r="AB1302">
        <v>1500.6638157999901</v>
      </c>
      <c r="AC1302">
        <f>(K1302-Y1302)/Y1302</f>
        <v>-0.12134805486783302</v>
      </c>
      <c r="AD1302">
        <f>-AC1302</f>
        <v>0.12134805486783302</v>
      </c>
      <c r="AE1302">
        <f>P1302/AB1302</f>
        <v>1.2433246809549763E-2</v>
      </c>
    </row>
    <row r="1303" spans="1:31" x14ac:dyDescent="0.3">
      <c r="A1303" t="s">
        <v>276</v>
      </c>
      <c r="B1303">
        <v>60</v>
      </c>
      <c r="C1303">
        <v>0.7</v>
      </c>
      <c r="D1303" t="str">
        <f>CONCATENATE("OS=",C1303)</f>
        <v>OS=0.7</v>
      </c>
      <c r="E1303">
        <v>4</v>
      </c>
      <c r="F1303">
        <v>0.7</v>
      </c>
      <c r="G1303" t="str">
        <f>CONCATENATE("ρ=",F1303)</f>
        <v>ρ=0.7</v>
      </c>
      <c r="H1303" t="s">
        <v>4</v>
      </c>
      <c r="I1303" t="str">
        <f>CONCATENATE("μ=",H1303)</f>
        <v>μ=H</v>
      </c>
      <c r="J1303">
        <v>1</v>
      </c>
      <c r="K1303">
        <v>2751.7026956151699</v>
      </c>
      <c r="L1303" t="s">
        <v>25</v>
      </c>
      <c r="M1303">
        <v>4</v>
      </c>
      <c r="N1303">
        <v>9</v>
      </c>
      <c r="O1303">
        <v>6.6666666666666599</v>
      </c>
      <c r="P1303">
        <v>18.6896498000023</v>
      </c>
      <c r="Q1303" t="s">
        <v>276</v>
      </c>
      <c r="R1303">
        <v>60</v>
      </c>
      <c r="S1303">
        <v>0.7</v>
      </c>
      <c r="T1303">
        <v>4</v>
      </c>
      <c r="U1303">
        <v>0.7</v>
      </c>
      <c r="V1303" t="s">
        <v>4</v>
      </c>
      <c r="W1303">
        <v>1</v>
      </c>
      <c r="X1303" t="s">
        <v>13</v>
      </c>
      <c r="Y1303">
        <v>3133.2695924586901</v>
      </c>
      <c r="Z1303">
        <v>3133.2695924586901</v>
      </c>
      <c r="AA1303">
        <v>90000000000</v>
      </c>
      <c r="AB1303">
        <v>1500.6638157999901</v>
      </c>
      <c r="AC1303">
        <f>(K1303-Y1303)/Y1303</f>
        <v>-0.12177914653813847</v>
      </c>
      <c r="AD1303">
        <f>-AC1303</f>
        <v>0.12177914653813847</v>
      </c>
      <c r="AE1303">
        <f>P1303/AB1303</f>
        <v>1.2454254979180011E-2</v>
      </c>
    </row>
    <row r="1304" spans="1:31" x14ac:dyDescent="0.3">
      <c r="A1304" t="s">
        <v>258</v>
      </c>
      <c r="B1304">
        <v>30</v>
      </c>
      <c r="C1304">
        <v>0.7</v>
      </c>
      <c r="D1304" t="str">
        <f>CONCATENATE("OS=",C1304)</f>
        <v>OS=0.7</v>
      </c>
      <c r="E1304">
        <v>2</v>
      </c>
      <c r="F1304">
        <v>0.7</v>
      </c>
      <c r="G1304" t="str">
        <f>CONCATENATE("ρ=",F1304)</f>
        <v>ρ=0.7</v>
      </c>
      <c r="H1304" t="s">
        <v>4</v>
      </c>
      <c r="I1304" t="str">
        <f>CONCATENATE("μ=",H1304)</f>
        <v>μ=H</v>
      </c>
      <c r="J1304">
        <v>2</v>
      </c>
      <c r="K1304">
        <v>2750.0969910806898</v>
      </c>
      <c r="L1304" t="s">
        <v>31</v>
      </c>
      <c r="M1304">
        <v>0</v>
      </c>
      <c r="N1304">
        <v>8</v>
      </c>
      <c r="O1304">
        <v>3.3333333333333299</v>
      </c>
      <c r="P1304">
        <v>2.0698139000000899</v>
      </c>
      <c r="Q1304" t="s">
        <v>258</v>
      </c>
      <c r="R1304">
        <v>30</v>
      </c>
      <c r="S1304">
        <v>0.7</v>
      </c>
      <c r="T1304">
        <v>2</v>
      </c>
      <c r="U1304">
        <v>0.7</v>
      </c>
      <c r="V1304" t="s">
        <v>4</v>
      </c>
      <c r="W1304">
        <v>2</v>
      </c>
      <c r="X1304" t="s">
        <v>13</v>
      </c>
      <c r="Y1304">
        <v>2534.8124868650598</v>
      </c>
      <c r="Z1304">
        <v>2534.8124868650598</v>
      </c>
      <c r="AA1304">
        <v>2534.8124868650598</v>
      </c>
      <c r="AB1304">
        <v>1057.5820630999999</v>
      </c>
      <c r="AC1304">
        <f>(K1304-Y1304)/Y1304</f>
        <v>8.4931136062803628E-2</v>
      </c>
      <c r="AD1304">
        <f>-AC1304</f>
        <v>-8.4931136062803628E-2</v>
      </c>
      <c r="AE1304">
        <f>P1304/AB1304</f>
        <v>1.9571189529567299E-3</v>
      </c>
    </row>
    <row r="1305" spans="1:31" x14ac:dyDescent="0.3">
      <c r="A1305" t="s">
        <v>258</v>
      </c>
      <c r="B1305">
        <v>30</v>
      </c>
      <c r="C1305">
        <v>0.7</v>
      </c>
      <c r="D1305" t="str">
        <f>CONCATENATE("OS=",C1305)</f>
        <v>OS=0.7</v>
      </c>
      <c r="E1305">
        <v>2</v>
      </c>
      <c r="F1305">
        <v>0.7</v>
      </c>
      <c r="G1305" t="str">
        <f>CONCATENATE("ρ=",F1305)</f>
        <v>ρ=0.7</v>
      </c>
      <c r="H1305" t="s">
        <v>4</v>
      </c>
      <c r="I1305" t="str">
        <f>CONCATENATE("μ=",H1305)</f>
        <v>μ=H</v>
      </c>
      <c r="J1305">
        <v>2</v>
      </c>
      <c r="K1305">
        <v>2750.0969910806898</v>
      </c>
      <c r="L1305" t="s">
        <v>30</v>
      </c>
      <c r="M1305">
        <v>3</v>
      </c>
      <c r="N1305">
        <v>8</v>
      </c>
      <c r="O1305">
        <v>3.3333333333333299</v>
      </c>
      <c r="P1305">
        <v>2.12541199999986</v>
      </c>
      <c r="Q1305" t="s">
        <v>258</v>
      </c>
      <c r="R1305">
        <v>30</v>
      </c>
      <c r="S1305">
        <v>0.7</v>
      </c>
      <c r="T1305">
        <v>2</v>
      </c>
      <c r="U1305">
        <v>0.7</v>
      </c>
      <c r="V1305" t="s">
        <v>4</v>
      </c>
      <c r="W1305">
        <v>2</v>
      </c>
      <c r="X1305" t="s">
        <v>13</v>
      </c>
      <c r="Y1305">
        <v>2534.8124868650598</v>
      </c>
      <c r="Z1305">
        <v>2534.8124868650598</v>
      </c>
      <c r="AA1305">
        <v>2534.8124868650598</v>
      </c>
      <c r="AB1305">
        <v>1057.5820630999999</v>
      </c>
      <c r="AC1305">
        <f>(K1305-Y1305)/Y1305</f>
        <v>8.4931136062803628E-2</v>
      </c>
      <c r="AD1305">
        <f>-AC1305</f>
        <v>-8.4931136062803628E-2</v>
      </c>
      <c r="AE1305">
        <f>P1305/AB1305</f>
        <v>2.0096899088566434E-3</v>
      </c>
    </row>
    <row r="1306" spans="1:31" x14ac:dyDescent="0.3">
      <c r="A1306" t="s">
        <v>258</v>
      </c>
      <c r="B1306">
        <v>30</v>
      </c>
      <c r="C1306">
        <v>0.7</v>
      </c>
      <c r="D1306" t="str">
        <f>CONCATENATE("OS=",C1306)</f>
        <v>OS=0.7</v>
      </c>
      <c r="E1306">
        <v>2</v>
      </c>
      <c r="F1306">
        <v>0.7</v>
      </c>
      <c r="G1306" t="str">
        <f>CONCATENATE("ρ=",F1306)</f>
        <v>ρ=0.7</v>
      </c>
      <c r="H1306" t="s">
        <v>4</v>
      </c>
      <c r="I1306" t="str">
        <f>CONCATENATE("μ=",H1306)</f>
        <v>μ=H</v>
      </c>
      <c r="J1306">
        <v>2</v>
      </c>
      <c r="K1306">
        <v>2750.0969910806898</v>
      </c>
      <c r="L1306" t="s">
        <v>29</v>
      </c>
      <c r="M1306">
        <v>4</v>
      </c>
      <c r="N1306">
        <v>8</v>
      </c>
      <c r="O1306">
        <v>3.3333333333333299</v>
      </c>
      <c r="P1306">
        <v>2.3839385000001099</v>
      </c>
      <c r="Q1306" t="s">
        <v>258</v>
      </c>
      <c r="R1306">
        <v>30</v>
      </c>
      <c r="S1306">
        <v>0.7</v>
      </c>
      <c r="T1306">
        <v>2</v>
      </c>
      <c r="U1306">
        <v>0.7</v>
      </c>
      <c r="V1306" t="s">
        <v>4</v>
      </c>
      <c r="W1306">
        <v>2</v>
      </c>
      <c r="X1306" t="s">
        <v>13</v>
      </c>
      <c r="Y1306">
        <v>2534.8124868650598</v>
      </c>
      <c r="Z1306">
        <v>2534.8124868650598</v>
      </c>
      <c r="AA1306">
        <v>2534.8124868650598</v>
      </c>
      <c r="AB1306">
        <v>1057.5820630999999</v>
      </c>
      <c r="AC1306">
        <f>(K1306-Y1306)/Y1306</f>
        <v>8.4931136062803628E-2</v>
      </c>
      <c r="AD1306">
        <f>-AC1306</f>
        <v>-8.4931136062803628E-2</v>
      </c>
      <c r="AE1306">
        <f>P1306/AB1306</f>
        <v>2.2541404427872717E-3</v>
      </c>
    </row>
    <row r="1307" spans="1:31" x14ac:dyDescent="0.3">
      <c r="A1307" t="s">
        <v>258</v>
      </c>
      <c r="B1307">
        <v>30</v>
      </c>
      <c r="C1307">
        <v>0.7</v>
      </c>
      <c r="D1307" t="str">
        <f>CONCATENATE("OS=",C1307)</f>
        <v>OS=0.7</v>
      </c>
      <c r="E1307">
        <v>2</v>
      </c>
      <c r="F1307">
        <v>0.7</v>
      </c>
      <c r="G1307" t="str">
        <f>CONCATENATE("ρ=",F1307)</f>
        <v>ρ=0.7</v>
      </c>
      <c r="H1307" t="s">
        <v>4</v>
      </c>
      <c r="I1307" t="str">
        <f>CONCATENATE("μ=",H1307)</f>
        <v>μ=H</v>
      </c>
      <c r="J1307">
        <v>2</v>
      </c>
      <c r="K1307">
        <v>2750.0969910806898</v>
      </c>
      <c r="L1307" t="s">
        <v>28</v>
      </c>
      <c r="M1307">
        <v>5</v>
      </c>
      <c r="N1307">
        <v>8</v>
      </c>
      <c r="O1307">
        <v>3.3333333333333299</v>
      </c>
      <c r="P1307">
        <v>2.33874560000003</v>
      </c>
      <c r="Q1307" t="s">
        <v>258</v>
      </c>
      <c r="R1307">
        <v>30</v>
      </c>
      <c r="S1307">
        <v>0.7</v>
      </c>
      <c r="T1307">
        <v>2</v>
      </c>
      <c r="U1307">
        <v>0.7</v>
      </c>
      <c r="V1307" t="s">
        <v>4</v>
      </c>
      <c r="W1307">
        <v>2</v>
      </c>
      <c r="X1307" t="s">
        <v>13</v>
      </c>
      <c r="Y1307">
        <v>2534.8124868650598</v>
      </c>
      <c r="Z1307">
        <v>2534.8124868650598</v>
      </c>
      <c r="AA1307">
        <v>2534.8124868650598</v>
      </c>
      <c r="AB1307">
        <v>1057.5820630999999</v>
      </c>
      <c r="AC1307">
        <f>(K1307-Y1307)/Y1307</f>
        <v>8.4931136062803628E-2</v>
      </c>
      <c r="AD1307">
        <f>-AC1307</f>
        <v>-8.4931136062803628E-2</v>
      </c>
      <c r="AE1307">
        <f>P1307/AB1307</f>
        <v>2.2114081560202191E-3</v>
      </c>
    </row>
    <row r="1308" spans="1:31" x14ac:dyDescent="0.3">
      <c r="A1308" t="s">
        <v>293</v>
      </c>
      <c r="B1308">
        <v>60</v>
      </c>
      <c r="C1308">
        <v>0.7</v>
      </c>
      <c r="D1308" t="str">
        <f>CONCATENATE("OS=",C1308)</f>
        <v>OS=0.7</v>
      </c>
      <c r="E1308">
        <v>4</v>
      </c>
      <c r="F1308">
        <v>0.3</v>
      </c>
      <c r="G1308" t="str">
        <f>CONCATENATE("ρ=",F1308)</f>
        <v>ρ=0.3</v>
      </c>
      <c r="H1308" t="s">
        <v>6</v>
      </c>
      <c r="I1308" t="str">
        <f>CONCATENATE("μ=",H1308)</f>
        <v>μ=L</v>
      </c>
      <c r="J1308">
        <v>4</v>
      </c>
      <c r="K1308">
        <v>2750.0638766468101</v>
      </c>
      <c r="L1308" t="s">
        <v>5</v>
      </c>
      <c r="M1308">
        <v>0</v>
      </c>
      <c r="N1308">
        <v>6</v>
      </c>
      <c r="O1308">
        <v>6.6666666666666599</v>
      </c>
      <c r="P1308">
        <v>16.951473299999599</v>
      </c>
      <c r="Q1308" t="s">
        <v>293</v>
      </c>
      <c r="R1308">
        <v>60</v>
      </c>
      <c r="S1308">
        <v>0.7</v>
      </c>
      <c r="T1308">
        <v>4</v>
      </c>
      <c r="U1308">
        <v>0.3</v>
      </c>
      <c r="V1308" t="s">
        <v>6</v>
      </c>
      <c r="W1308">
        <v>4</v>
      </c>
      <c r="X1308" t="s">
        <v>13</v>
      </c>
      <c r="Y1308">
        <v>3244.21238556662</v>
      </c>
      <c r="Z1308">
        <v>3244.21238556662</v>
      </c>
      <c r="AA1308">
        <v>90000000000</v>
      </c>
      <c r="AB1308">
        <v>1500.2381327999999</v>
      </c>
      <c r="AC1308">
        <f>(K1308-Y1308)/Y1308</f>
        <v>-0.15231694173854285</v>
      </c>
      <c r="AD1308">
        <f>-AC1308</f>
        <v>0.15231694173854285</v>
      </c>
      <c r="AE1308">
        <f>P1308/AB1308</f>
        <v>1.1299188395086233E-2</v>
      </c>
    </row>
    <row r="1309" spans="1:31" x14ac:dyDescent="0.3">
      <c r="A1309" t="s">
        <v>293</v>
      </c>
      <c r="B1309">
        <v>60</v>
      </c>
      <c r="C1309">
        <v>0.7</v>
      </c>
      <c r="D1309" t="str">
        <f>CONCATENATE("OS=",C1309)</f>
        <v>OS=0.7</v>
      </c>
      <c r="E1309">
        <v>4</v>
      </c>
      <c r="F1309">
        <v>0.3</v>
      </c>
      <c r="G1309" t="str">
        <f>CONCATENATE("ρ=",F1309)</f>
        <v>ρ=0.3</v>
      </c>
      <c r="H1309" t="s">
        <v>6</v>
      </c>
      <c r="I1309" t="str">
        <f>CONCATENATE("μ=",H1309)</f>
        <v>μ=L</v>
      </c>
      <c r="J1309">
        <v>4</v>
      </c>
      <c r="K1309">
        <v>2750.0638766468101</v>
      </c>
      <c r="L1309" t="s">
        <v>17</v>
      </c>
      <c r="M1309">
        <v>3</v>
      </c>
      <c r="N1309">
        <v>6</v>
      </c>
      <c r="O1309">
        <v>6.6666666666666599</v>
      </c>
      <c r="P1309">
        <v>12.956576200002001</v>
      </c>
      <c r="Q1309" t="s">
        <v>293</v>
      </c>
      <c r="R1309">
        <v>60</v>
      </c>
      <c r="S1309">
        <v>0.7</v>
      </c>
      <c r="T1309">
        <v>4</v>
      </c>
      <c r="U1309">
        <v>0.3</v>
      </c>
      <c r="V1309" t="s">
        <v>6</v>
      </c>
      <c r="W1309">
        <v>4</v>
      </c>
      <c r="X1309" t="s">
        <v>13</v>
      </c>
      <c r="Y1309">
        <v>3244.21238556662</v>
      </c>
      <c r="Z1309">
        <v>3244.21238556662</v>
      </c>
      <c r="AA1309">
        <v>90000000000</v>
      </c>
      <c r="AB1309">
        <v>1500.2381327999999</v>
      </c>
      <c r="AC1309">
        <f>(K1309-Y1309)/Y1309</f>
        <v>-0.15231694173854285</v>
      </c>
      <c r="AD1309">
        <f>-AC1309</f>
        <v>0.15231694173854285</v>
      </c>
      <c r="AE1309">
        <f>P1309/AB1309</f>
        <v>8.6363464017677194E-3</v>
      </c>
    </row>
    <row r="1310" spans="1:31" x14ac:dyDescent="0.3">
      <c r="A1310" t="s">
        <v>293</v>
      </c>
      <c r="B1310">
        <v>60</v>
      </c>
      <c r="C1310">
        <v>0.7</v>
      </c>
      <c r="D1310" t="str">
        <f>CONCATENATE("OS=",C1310)</f>
        <v>OS=0.7</v>
      </c>
      <c r="E1310">
        <v>4</v>
      </c>
      <c r="F1310">
        <v>0.3</v>
      </c>
      <c r="G1310" t="str">
        <f>CONCATENATE("ρ=",F1310)</f>
        <v>ρ=0.3</v>
      </c>
      <c r="H1310" t="s">
        <v>6</v>
      </c>
      <c r="I1310" t="str">
        <f>CONCATENATE("μ=",H1310)</f>
        <v>μ=L</v>
      </c>
      <c r="J1310">
        <v>4</v>
      </c>
      <c r="K1310">
        <v>2750.0638766468101</v>
      </c>
      <c r="L1310" t="s">
        <v>16</v>
      </c>
      <c r="M1310">
        <v>4</v>
      </c>
      <c r="N1310">
        <v>6</v>
      </c>
      <c r="O1310">
        <v>6.6666666666666599</v>
      </c>
      <c r="P1310">
        <v>14.248212200000101</v>
      </c>
      <c r="Q1310" t="s">
        <v>293</v>
      </c>
      <c r="R1310">
        <v>60</v>
      </c>
      <c r="S1310">
        <v>0.7</v>
      </c>
      <c r="T1310">
        <v>4</v>
      </c>
      <c r="U1310">
        <v>0.3</v>
      </c>
      <c r="V1310" t="s">
        <v>6</v>
      </c>
      <c r="W1310">
        <v>4</v>
      </c>
      <c r="X1310" t="s">
        <v>13</v>
      </c>
      <c r="Y1310">
        <v>3244.21238556662</v>
      </c>
      <c r="Z1310">
        <v>3244.21238556662</v>
      </c>
      <c r="AA1310">
        <v>90000000000</v>
      </c>
      <c r="AB1310">
        <v>1500.2381327999999</v>
      </c>
      <c r="AC1310">
        <f>(K1310-Y1310)/Y1310</f>
        <v>-0.15231694173854285</v>
      </c>
      <c r="AD1310">
        <f>-AC1310</f>
        <v>0.15231694173854285</v>
      </c>
      <c r="AE1310">
        <f>P1310/AB1310</f>
        <v>9.4973003875109211E-3</v>
      </c>
    </row>
    <row r="1311" spans="1:31" x14ac:dyDescent="0.3">
      <c r="A1311" t="s">
        <v>293</v>
      </c>
      <c r="B1311">
        <v>60</v>
      </c>
      <c r="C1311">
        <v>0.7</v>
      </c>
      <c r="D1311" t="str">
        <f>CONCATENATE("OS=",C1311)</f>
        <v>OS=0.7</v>
      </c>
      <c r="E1311">
        <v>4</v>
      </c>
      <c r="F1311">
        <v>0.3</v>
      </c>
      <c r="G1311" t="str">
        <f>CONCATENATE("ρ=",F1311)</f>
        <v>ρ=0.3</v>
      </c>
      <c r="H1311" t="s">
        <v>6</v>
      </c>
      <c r="I1311" t="str">
        <f>CONCATENATE("μ=",H1311)</f>
        <v>μ=L</v>
      </c>
      <c r="J1311">
        <v>4</v>
      </c>
      <c r="K1311">
        <v>2750.0638766468101</v>
      </c>
      <c r="L1311" t="s">
        <v>15</v>
      </c>
      <c r="M1311">
        <v>5</v>
      </c>
      <c r="N1311">
        <v>6</v>
      </c>
      <c r="O1311">
        <v>6.6666666666666599</v>
      </c>
      <c r="P1311">
        <v>13.6656798000003</v>
      </c>
      <c r="Q1311" t="s">
        <v>293</v>
      </c>
      <c r="R1311">
        <v>60</v>
      </c>
      <c r="S1311">
        <v>0.7</v>
      </c>
      <c r="T1311">
        <v>4</v>
      </c>
      <c r="U1311">
        <v>0.3</v>
      </c>
      <c r="V1311" t="s">
        <v>6</v>
      </c>
      <c r="W1311">
        <v>4</v>
      </c>
      <c r="X1311" t="s">
        <v>13</v>
      </c>
      <c r="Y1311">
        <v>3244.21238556662</v>
      </c>
      <c r="Z1311">
        <v>3244.21238556662</v>
      </c>
      <c r="AA1311">
        <v>90000000000</v>
      </c>
      <c r="AB1311">
        <v>1500.2381327999999</v>
      </c>
      <c r="AC1311">
        <f>(K1311-Y1311)/Y1311</f>
        <v>-0.15231694173854285</v>
      </c>
      <c r="AD1311">
        <f>-AC1311</f>
        <v>0.15231694173854285</v>
      </c>
      <c r="AE1311">
        <f>P1311/AB1311</f>
        <v>9.109007097756595E-3</v>
      </c>
    </row>
    <row r="1312" spans="1:31" x14ac:dyDescent="0.3">
      <c r="A1312" t="s">
        <v>291</v>
      </c>
      <c r="B1312">
        <v>20</v>
      </c>
      <c r="C1312">
        <v>0.3</v>
      </c>
      <c r="D1312" t="str">
        <f>CONCATENATE("OS=",C1312)</f>
        <v>OS=0.3</v>
      </c>
      <c r="E1312">
        <v>2</v>
      </c>
      <c r="F1312">
        <v>0.7</v>
      </c>
      <c r="G1312" t="str">
        <f>CONCATENATE("ρ=",F1312)</f>
        <v>ρ=0.7</v>
      </c>
      <c r="H1312" t="s">
        <v>6</v>
      </c>
      <c r="I1312" t="str">
        <f>CONCATENATE("μ=",H1312)</f>
        <v>μ=L</v>
      </c>
      <c r="J1312">
        <v>4</v>
      </c>
      <c r="K1312">
        <v>2746.1913649213998</v>
      </c>
      <c r="L1312" t="s">
        <v>16</v>
      </c>
      <c r="M1312">
        <v>4</v>
      </c>
      <c r="N1312">
        <v>6</v>
      </c>
      <c r="O1312">
        <v>3.3333333333333299</v>
      </c>
      <c r="P1312">
        <v>0.63313850000000105</v>
      </c>
      <c r="Q1312" t="s">
        <v>291</v>
      </c>
      <c r="R1312">
        <v>20</v>
      </c>
      <c r="S1312">
        <v>0.3</v>
      </c>
      <c r="T1312">
        <v>2</v>
      </c>
      <c r="U1312">
        <v>0.7</v>
      </c>
      <c r="V1312" t="s">
        <v>6</v>
      </c>
      <c r="W1312">
        <v>4</v>
      </c>
      <c r="X1312" t="s">
        <v>13</v>
      </c>
      <c r="Y1312">
        <v>3154.7496326413302</v>
      </c>
      <c r="Z1312">
        <v>3154.7496326413302</v>
      </c>
      <c r="AA1312">
        <v>3154.7496326413302</v>
      </c>
      <c r="AB1312">
        <v>325.60158569999999</v>
      </c>
      <c r="AC1312">
        <f>(K1312-Y1312)/Y1312</f>
        <v>-0.12950576600205924</v>
      </c>
      <c r="AD1312">
        <f>-AC1312</f>
        <v>0.12950576600205924</v>
      </c>
      <c r="AE1312">
        <f>P1312/AB1312</f>
        <v>1.9445190926783654E-3</v>
      </c>
    </row>
    <row r="1313" spans="1:31" x14ac:dyDescent="0.3">
      <c r="A1313" t="s">
        <v>235</v>
      </c>
      <c r="B1313">
        <v>30</v>
      </c>
      <c r="C1313">
        <v>0.7</v>
      </c>
      <c r="D1313" t="str">
        <f>CONCATENATE("OS=",C1313)</f>
        <v>OS=0.7</v>
      </c>
      <c r="E1313">
        <v>4</v>
      </c>
      <c r="F1313">
        <v>0.3</v>
      </c>
      <c r="G1313" t="str">
        <f>CONCATENATE("ρ=",F1313)</f>
        <v>ρ=0.3</v>
      </c>
      <c r="H1313" t="s">
        <v>6</v>
      </c>
      <c r="I1313" t="str">
        <f>CONCATENATE("μ=",H1313)</f>
        <v>μ=L</v>
      </c>
      <c r="J1313">
        <v>2</v>
      </c>
      <c r="K1313">
        <v>2743.97518751295</v>
      </c>
      <c r="L1313" t="s">
        <v>31</v>
      </c>
      <c r="M1313">
        <v>0</v>
      </c>
      <c r="N1313">
        <v>8</v>
      </c>
      <c r="O1313">
        <v>6.6666666666666599</v>
      </c>
      <c r="P1313">
        <v>1.6694872999996699</v>
      </c>
      <c r="Q1313" t="s">
        <v>235</v>
      </c>
      <c r="R1313">
        <v>30</v>
      </c>
      <c r="S1313">
        <v>0.7</v>
      </c>
      <c r="T1313">
        <v>4</v>
      </c>
      <c r="U1313">
        <v>0.3</v>
      </c>
      <c r="V1313" t="s">
        <v>6</v>
      </c>
      <c r="W1313">
        <v>2</v>
      </c>
      <c r="X1313" t="s">
        <v>13</v>
      </c>
      <c r="Y1313">
        <v>2684.5359268120801</v>
      </c>
      <c r="Z1313">
        <v>2684.5359268120801</v>
      </c>
      <c r="AA1313">
        <v>2684.5359268120801</v>
      </c>
      <c r="AB1313">
        <v>781.87252319999902</v>
      </c>
      <c r="AC1313">
        <f>(K1313-Y1313)/Y1313</f>
        <v>2.214135415630469E-2</v>
      </c>
      <c r="AD1313">
        <f>-AC1313</f>
        <v>-2.214135415630469E-2</v>
      </c>
      <c r="AE1313">
        <f>P1313/AB1313</f>
        <v>2.1352423195112376E-3</v>
      </c>
    </row>
    <row r="1314" spans="1:31" x14ac:dyDescent="0.3">
      <c r="A1314" t="s">
        <v>235</v>
      </c>
      <c r="B1314">
        <v>30</v>
      </c>
      <c r="C1314">
        <v>0.7</v>
      </c>
      <c r="D1314" t="str">
        <f>CONCATENATE("OS=",C1314)</f>
        <v>OS=0.7</v>
      </c>
      <c r="E1314">
        <v>4</v>
      </c>
      <c r="F1314">
        <v>0.3</v>
      </c>
      <c r="G1314" t="str">
        <f>CONCATENATE("ρ=",F1314)</f>
        <v>ρ=0.3</v>
      </c>
      <c r="H1314" t="s">
        <v>6</v>
      </c>
      <c r="I1314" t="str">
        <f>CONCATENATE("μ=",H1314)</f>
        <v>μ=L</v>
      </c>
      <c r="J1314">
        <v>2</v>
      </c>
      <c r="K1314">
        <v>2743.97518751295</v>
      </c>
      <c r="L1314" t="s">
        <v>30</v>
      </c>
      <c r="M1314">
        <v>3</v>
      </c>
      <c r="N1314">
        <v>8</v>
      </c>
      <c r="O1314">
        <v>6.6666666666666599</v>
      </c>
      <c r="P1314">
        <v>1.48610090000011</v>
      </c>
      <c r="Q1314" t="s">
        <v>235</v>
      </c>
      <c r="R1314">
        <v>30</v>
      </c>
      <c r="S1314">
        <v>0.7</v>
      </c>
      <c r="T1314">
        <v>4</v>
      </c>
      <c r="U1314">
        <v>0.3</v>
      </c>
      <c r="V1314" t="s">
        <v>6</v>
      </c>
      <c r="W1314">
        <v>2</v>
      </c>
      <c r="X1314" t="s">
        <v>13</v>
      </c>
      <c r="Y1314">
        <v>2684.5359268120801</v>
      </c>
      <c r="Z1314">
        <v>2684.5359268120801</v>
      </c>
      <c r="AA1314">
        <v>2684.5359268120801</v>
      </c>
      <c r="AB1314">
        <v>781.87252319999902</v>
      </c>
      <c r="AC1314">
        <f>(K1314-Y1314)/Y1314</f>
        <v>2.214135415630469E-2</v>
      </c>
      <c r="AD1314">
        <f>-AC1314</f>
        <v>-2.214135415630469E-2</v>
      </c>
      <c r="AE1314">
        <f>P1314/AB1314</f>
        <v>1.9006946220822406E-3</v>
      </c>
    </row>
    <row r="1315" spans="1:31" x14ac:dyDescent="0.3">
      <c r="A1315" t="s">
        <v>235</v>
      </c>
      <c r="B1315">
        <v>30</v>
      </c>
      <c r="C1315">
        <v>0.7</v>
      </c>
      <c r="D1315" t="str">
        <f>CONCATENATE("OS=",C1315)</f>
        <v>OS=0.7</v>
      </c>
      <c r="E1315">
        <v>4</v>
      </c>
      <c r="F1315">
        <v>0.3</v>
      </c>
      <c r="G1315" t="str">
        <f>CONCATENATE("ρ=",F1315)</f>
        <v>ρ=0.3</v>
      </c>
      <c r="H1315" t="s">
        <v>6</v>
      </c>
      <c r="I1315" t="str">
        <f>CONCATENATE("μ=",H1315)</f>
        <v>μ=L</v>
      </c>
      <c r="J1315">
        <v>2</v>
      </c>
      <c r="K1315">
        <v>2743.97518751295</v>
      </c>
      <c r="L1315" t="s">
        <v>29</v>
      </c>
      <c r="M1315">
        <v>4</v>
      </c>
      <c r="N1315">
        <v>8</v>
      </c>
      <c r="O1315">
        <v>6.6666666666666599</v>
      </c>
      <c r="P1315">
        <v>1.69935040000018</v>
      </c>
      <c r="Q1315" t="s">
        <v>235</v>
      </c>
      <c r="R1315">
        <v>30</v>
      </c>
      <c r="S1315">
        <v>0.7</v>
      </c>
      <c r="T1315">
        <v>4</v>
      </c>
      <c r="U1315">
        <v>0.3</v>
      </c>
      <c r="V1315" t="s">
        <v>6</v>
      </c>
      <c r="W1315">
        <v>2</v>
      </c>
      <c r="X1315" t="s">
        <v>13</v>
      </c>
      <c r="Y1315">
        <v>2684.5359268120801</v>
      </c>
      <c r="Z1315">
        <v>2684.5359268120801</v>
      </c>
      <c r="AA1315">
        <v>2684.5359268120801</v>
      </c>
      <c r="AB1315">
        <v>781.87252319999902</v>
      </c>
      <c r="AC1315">
        <f>(K1315-Y1315)/Y1315</f>
        <v>2.214135415630469E-2</v>
      </c>
      <c r="AD1315">
        <f>-AC1315</f>
        <v>-2.214135415630469E-2</v>
      </c>
      <c r="AE1315">
        <f>P1315/AB1315</f>
        <v>2.1734366531326421E-3</v>
      </c>
    </row>
    <row r="1316" spans="1:31" x14ac:dyDescent="0.3">
      <c r="A1316" t="s">
        <v>235</v>
      </c>
      <c r="B1316">
        <v>30</v>
      </c>
      <c r="C1316">
        <v>0.7</v>
      </c>
      <c r="D1316" t="str">
        <f>CONCATENATE("OS=",C1316)</f>
        <v>OS=0.7</v>
      </c>
      <c r="E1316">
        <v>4</v>
      </c>
      <c r="F1316">
        <v>0.3</v>
      </c>
      <c r="G1316" t="str">
        <f>CONCATENATE("ρ=",F1316)</f>
        <v>ρ=0.3</v>
      </c>
      <c r="H1316" t="s">
        <v>6</v>
      </c>
      <c r="I1316" t="str">
        <f>CONCATENATE("μ=",H1316)</f>
        <v>μ=L</v>
      </c>
      <c r="J1316">
        <v>2</v>
      </c>
      <c r="K1316">
        <v>2743.97518751295</v>
      </c>
      <c r="L1316" t="s">
        <v>28</v>
      </c>
      <c r="M1316">
        <v>5</v>
      </c>
      <c r="N1316">
        <v>8</v>
      </c>
      <c r="O1316">
        <v>6.6666666666666599</v>
      </c>
      <c r="P1316">
        <v>1.74249449999979</v>
      </c>
      <c r="Q1316" t="s">
        <v>235</v>
      </c>
      <c r="R1316">
        <v>30</v>
      </c>
      <c r="S1316">
        <v>0.7</v>
      </c>
      <c r="T1316">
        <v>4</v>
      </c>
      <c r="U1316">
        <v>0.3</v>
      </c>
      <c r="V1316" t="s">
        <v>6</v>
      </c>
      <c r="W1316">
        <v>2</v>
      </c>
      <c r="X1316" t="s">
        <v>13</v>
      </c>
      <c r="Y1316">
        <v>2684.5359268120801</v>
      </c>
      <c r="Z1316">
        <v>2684.5359268120801</v>
      </c>
      <c r="AA1316">
        <v>2684.5359268120801</v>
      </c>
      <c r="AB1316">
        <v>781.87252319999902</v>
      </c>
      <c r="AC1316">
        <f>(K1316-Y1316)/Y1316</f>
        <v>2.214135415630469E-2</v>
      </c>
      <c r="AD1316">
        <f>-AC1316</f>
        <v>-2.214135415630469E-2</v>
      </c>
      <c r="AE1316">
        <f>P1316/AB1316</f>
        <v>2.2286171316881903E-3</v>
      </c>
    </row>
    <row r="1317" spans="1:31" x14ac:dyDescent="0.3">
      <c r="A1317" t="s">
        <v>292</v>
      </c>
      <c r="B1317">
        <v>20</v>
      </c>
      <c r="C1317">
        <v>0.7</v>
      </c>
      <c r="D1317" t="str">
        <f>CONCATENATE("OS=",C1317)</f>
        <v>OS=0.7</v>
      </c>
      <c r="E1317">
        <v>4</v>
      </c>
      <c r="F1317">
        <v>0.7</v>
      </c>
      <c r="G1317" t="str">
        <f>CONCATENATE("ρ=",F1317)</f>
        <v>ρ=0.7</v>
      </c>
      <c r="H1317" t="s">
        <v>6</v>
      </c>
      <c r="I1317" t="str">
        <f>CONCATENATE("μ=",H1317)</f>
        <v>μ=L</v>
      </c>
      <c r="J1317">
        <v>2</v>
      </c>
      <c r="K1317">
        <v>2743.0095251695302</v>
      </c>
      <c r="L1317" t="s">
        <v>16</v>
      </c>
      <c r="M1317">
        <v>4</v>
      </c>
      <c r="N1317">
        <v>6</v>
      </c>
      <c r="O1317">
        <v>6.6666666666666599</v>
      </c>
      <c r="P1317">
        <v>0.59434659999999395</v>
      </c>
      <c r="Q1317" t="s">
        <v>292</v>
      </c>
      <c r="R1317">
        <v>20</v>
      </c>
      <c r="S1317">
        <v>0.7</v>
      </c>
      <c r="T1317">
        <v>4</v>
      </c>
      <c r="U1317">
        <v>0.7</v>
      </c>
      <c r="V1317" t="s">
        <v>6</v>
      </c>
      <c r="W1317">
        <v>2</v>
      </c>
      <c r="X1317" t="s">
        <v>13</v>
      </c>
      <c r="Y1317">
        <v>3451.0548675950299</v>
      </c>
      <c r="Z1317">
        <v>3495.0917222257899</v>
      </c>
      <c r="AA1317">
        <v>3641.13397923208</v>
      </c>
      <c r="AB1317">
        <v>284.150169800002</v>
      </c>
      <c r="AC1317">
        <f>(K1317-Y1317)/Y1317</f>
        <v>-0.20516780219113762</v>
      </c>
      <c r="AD1317">
        <f>-AC1317</f>
        <v>0.20516780219113762</v>
      </c>
      <c r="AE1317">
        <f>P1317/AB1317</f>
        <v>2.0916637157680478E-3</v>
      </c>
    </row>
    <row r="1318" spans="1:31" x14ac:dyDescent="0.3">
      <c r="A1318" t="s">
        <v>292</v>
      </c>
      <c r="B1318">
        <v>20</v>
      </c>
      <c r="C1318">
        <v>0.7</v>
      </c>
      <c r="D1318" t="str">
        <f>CONCATENATE("OS=",C1318)</f>
        <v>OS=0.7</v>
      </c>
      <c r="E1318">
        <v>4</v>
      </c>
      <c r="F1318">
        <v>0.7</v>
      </c>
      <c r="G1318" t="str">
        <f>CONCATENATE("ρ=",F1318)</f>
        <v>ρ=0.7</v>
      </c>
      <c r="H1318" t="s">
        <v>6</v>
      </c>
      <c r="I1318" t="str">
        <f>CONCATENATE("μ=",H1318)</f>
        <v>μ=L</v>
      </c>
      <c r="J1318">
        <v>2</v>
      </c>
      <c r="K1318">
        <v>2742.4196672388298</v>
      </c>
      <c r="L1318" t="s">
        <v>15</v>
      </c>
      <c r="M1318">
        <v>5</v>
      </c>
      <c r="N1318">
        <v>6</v>
      </c>
      <c r="O1318">
        <v>6.6666666666666599</v>
      </c>
      <c r="P1318">
        <v>0.55473729999994204</v>
      </c>
      <c r="Q1318" t="s">
        <v>292</v>
      </c>
      <c r="R1318">
        <v>20</v>
      </c>
      <c r="S1318">
        <v>0.7</v>
      </c>
      <c r="T1318">
        <v>4</v>
      </c>
      <c r="U1318">
        <v>0.7</v>
      </c>
      <c r="V1318" t="s">
        <v>6</v>
      </c>
      <c r="W1318">
        <v>2</v>
      </c>
      <c r="X1318" t="s">
        <v>13</v>
      </c>
      <c r="Y1318">
        <v>3451.0548675950299</v>
      </c>
      <c r="Z1318">
        <v>3495.0917222257899</v>
      </c>
      <c r="AA1318">
        <v>3641.13397923208</v>
      </c>
      <c r="AB1318">
        <v>284.150169800002</v>
      </c>
      <c r="AC1318">
        <f>(K1318-Y1318)/Y1318</f>
        <v>-0.2053387232437813</v>
      </c>
      <c r="AD1318">
        <f>-AC1318</f>
        <v>0.2053387232437813</v>
      </c>
      <c r="AE1318">
        <f>P1318/AB1318</f>
        <v>1.9522680573810381E-3</v>
      </c>
    </row>
    <row r="1319" spans="1:31" x14ac:dyDescent="0.3">
      <c r="A1319" t="s">
        <v>292</v>
      </c>
      <c r="B1319">
        <v>20</v>
      </c>
      <c r="C1319">
        <v>0.7</v>
      </c>
      <c r="D1319" t="str">
        <f>CONCATENATE("OS=",C1319)</f>
        <v>OS=0.7</v>
      </c>
      <c r="E1319">
        <v>4</v>
      </c>
      <c r="F1319">
        <v>0.7</v>
      </c>
      <c r="G1319" t="str">
        <f>CONCATENATE("ρ=",F1319)</f>
        <v>ρ=0.7</v>
      </c>
      <c r="H1319" t="s">
        <v>6</v>
      </c>
      <c r="I1319" t="str">
        <f>CONCATENATE("μ=",H1319)</f>
        <v>μ=L</v>
      </c>
      <c r="J1319">
        <v>2</v>
      </c>
      <c r="K1319">
        <v>2742.3493913410998</v>
      </c>
      <c r="L1319" t="s">
        <v>17</v>
      </c>
      <c r="M1319">
        <v>3</v>
      </c>
      <c r="N1319">
        <v>6</v>
      </c>
      <c r="O1319">
        <v>6.6666666666666599</v>
      </c>
      <c r="P1319">
        <v>0.543261400000005</v>
      </c>
      <c r="Q1319" t="s">
        <v>292</v>
      </c>
      <c r="R1319">
        <v>20</v>
      </c>
      <c r="S1319">
        <v>0.7</v>
      </c>
      <c r="T1319">
        <v>4</v>
      </c>
      <c r="U1319">
        <v>0.7</v>
      </c>
      <c r="V1319" t="s">
        <v>6</v>
      </c>
      <c r="W1319">
        <v>2</v>
      </c>
      <c r="X1319" t="s">
        <v>13</v>
      </c>
      <c r="Y1319">
        <v>3451.0548675950299</v>
      </c>
      <c r="Z1319">
        <v>3495.0917222257899</v>
      </c>
      <c r="AA1319">
        <v>3641.13397923208</v>
      </c>
      <c r="AB1319">
        <v>284.150169800002</v>
      </c>
      <c r="AC1319">
        <f>(K1319-Y1319)/Y1319</f>
        <v>-0.20535908684286222</v>
      </c>
      <c r="AD1319">
        <f>-AC1319</f>
        <v>0.20535908684286222</v>
      </c>
      <c r="AE1319">
        <f>P1319/AB1319</f>
        <v>1.9118813139628861E-3</v>
      </c>
    </row>
    <row r="1320" spans="1:31" x14ac:dyDescent="0.3">
      <c r="A1320" t="s">
        <v>292</v>
      </c>
      <c r="B1320">
        <v>20</v>
      </c>
      <c r="C1320">
        <v>0.7</v>
      </c>
      <c r="D1320" t="str">
        <f>CONCATENATE("OS=",C1320)</f>
        <v>OS=0.7</v>
      </c>
      <c r="E1320">
        <v>4</v>
      </c>
      <c r="F1320">
        <v>0.7</v>
      </c>
      <c r="G1320" t="str">
        <f>CONCATENATE("ρ=",F1320)</f>
        <v>ρ=0.7</v>
      </c>
      <c r="H1320" t="s">
        <v>6</v>
      </c>
      <c r="I1320" t="str">
        <f>CONCATENATE("μ=",H1320)</f>
        <v>μ=L</v>
      </c>
      <c r="J1320">
        <v>2</v>
      </c>
      <c r="K1320">
        <v>2742.06896085685</v>
      </c>
      <c r="L1320" t="s">
        <v>5</v>
      </c>
      <c r="M1320">
        <v>0</v>
      </c>
      <c r="N1320">
        <v>6</v>
      </c>
      <c r="O1320">
        <v>6.6666666666666599</v>
      </c>
      <c r="P1320">
        <v>0.61633929999993597</v>
      </c>
      <c r="Q1320" t="s">
        <v>292</v>
      </c>
      <c r="R1320">
        <v>20</v>
      </c>
      <c r="S1320">
        <v>0.7</v>
      </c>
      <c r="T1320">
        <v>4</v>
      </c>
      <c r="U1320">
        <v>0.7</v>
      </c>
      <c r="V1320" t="s">
        <v>6</v>
      </c>
      <c r="W1320">
        <v>2</v>
      </c>
      <c r="X1320" t="s">
        <v>13</v>
      </c>
      <c r="Y1320">
        <v>3451.0548675950299</v>
      </c>
      <c r="Z1320">
        <v>3495.0917222257899</v>
      </c>
      <c r="AA1320">
        <v>3641.13397923208</v>
      </c>
      <c r="AB1320">
        <v>284.150169800002</v>
      </c>
      <c r="AC1320">
        <f>(K1320-Y1320)/Y1320</f>
        <v>-0.2054403461954396</v>
      </c>
      <c r="AD1320">
        <f>-AC1320</f>
        <v>0.2054403461954396</v>
      </c>
      <c r="AE1320">
        <f>P1320/AB1320</f>
        <v>2.1690618746902173E-3</v>
      </c>
    </row>
    <row r="1321" spans="1:31" x14ac:dyDescent="0.3">
      <c r="A1321" t="s">
        <v>177</v>
      </c>
      <c r="B1321">
        <v>60</v>
      </c>
      <c r="C1321">
        <v>0.3</v>
      </c>
      <c r="D1321" t="str">
        <f>CONCATENATE("OS=",C1321)</f>
        <v>OS=0.3</v>
      </c>
      <c r="E1321">
        <v>4</v>
      </c>
      <c r="F1321">
        <v>0.7</v>
      </c>
      <c r="G1321" t="str">
        <f>CONCATENATE("ρ=",F1321)</f>
        <v>ρ=0.7</v>
      </c>
      <c r="H1321" t="s">
        <v>4</v>
      </c>
      <c r="I1321" t="str">
        <f>CONCATENATE("μ=",H1321)</f>
        <v>μ=H</v>
      </c>
      <c r="J1321">
        <v>3</v>
      </c>
      <c r="K1321">
        <v>2740.7200606506899</v>
      </c>
      <c r="L1321" t="s">
        <v>31</v>
      </c>
      <c r="M1321">
        <v>0</v>
      </c>
      <c r="N1321">
        <v>8</v>
      </c>
      <c r="O1321">
        <v>6.6666666666666599</v>
      </c>
      <c r="P1321">
        <v>22.684561899999601</v>
      </c>
      <c r="Q1321" t="s">
        <v>177</v>
      </c>
      <c r="R1321">
        <v>60</v>
      </c>
      <c r="S1321">
        <v>0.3</v>
      </c>
      <c r="T1321">
        <v>4</v>
      </c>
      <c r="U1321">
        <v>0.7</v>
      </c>
      <c r="V1321" t="s">
        <v>4</v>
      </c>
      <c r="W1321">
        <v>3</v>
      </c>
      <c r="X1321" t="s">
        <v>13</v>
      </c>
      <c r="Y1321">
        <v>2316.1010649538198</v>
      </c>
      <c r="Z1321">
        <v>2320.0394369995802</v>
      </c>
      <c r="AA1321">
        <v>90000000000</v>
      </c>
      <c r="AB1321">
        <v>1515.3112647999999</v>
      </c>
      <c r="AC1321">
        <f>(K1321-Y1321)/Y1321</f>
        <v>0.18333353501797059</v>
      </c>
      <c r="AD1321">
        <f>-AC1321</f>
        <v>-0.18333353501797059</v>
      </c>
      <c r="AE1321">
        <f>P1321/AB1321</f>
        <v>1.497023247101225E-2</v>
      </c>
    </row>
    <row r="1322" spans="1:31" x14ac:dyDescent="0.3">
      <c r="A1322" t="s">
        <v>177</v>
      </c>
      <c r="B1322">
        <v>60</v>
      </c>
      <c r="C1322">
        <v>0.3</v>
      </c>
      <c r="D1322" t="str">
        <f>CONCATENATE("OS=",C1322)</f>
        <v>OS=0.3</v>
      </c>
      <c r="E1322">
        <v>4</v>
      </c>
      <c r="F1322">
        <v>0.7</v>
      </c>
      <c r="G1322" t="str">
        <f>CONCATENATE("ρ=",F1322)</f>
        <v>ρ=0.7</v>
      </c>
      <c r="H1322" t="s">
        <v>4</v>
      </c>
      <c r="I1322" t="str">
        <f>CONCATENATE("μ=",H1322)</f>
        <v>μ=H</v>
      </c>
      <c r="J1322">
        <v>3</v>
      </c>
      <c r="K1322">
        <v>2740.7200606506899</v>
      </c>
      <c r="L1322" t="s">
        <v>30</v>
      </c>
      <c r="M1322">
        <v>3</v>
      </c>
      <c r="N1322">
        <v>8</v>
      </c>
      <c r="O1322">
        <v>6.6666666666666599</v>
      </c>
      <c r="P1322">
        <v>22.0963589999992</v>
      </c>
      <c r="Q1322" t="s">
        <v>177</v>
      </c>
      <c r="R1322">
        <v>60</v>
      </c>
      <c r="S1322">
        <v>0.3</v>
      </c>
      <c r="T1322">
        <v>4</v>
      </c>
      <c r="U1322">
        <v>0.7</v>
      </c>
      <c r="V1322" t="s">
        <v>4</v>
      </c>
      <c r="W1322">
        <v>3</v>
      </c>
      <c r="X1322" t="s">
        <v>13</v>
      </c>
      <c r="Y1322">
        <v>2316.1010649538198</v>
      </c>
      <c r="Z1322">
        <v>2320.0394369995802</v>
      </c>
      <c r="AA1322">
        <v>90000000000</v>
      </c>
      <c r="AB1322">
        <v>1515.3112647999999</v>
      </c>
      <c r="AC1322">
        <f>(K1322-Y1322)/Y1322</f>
        <v>0.18333353501797059</v>
      </c>
      <c r="AD1322">
        <f>-AC1322</f>
        <v>-0.18333353501797059</v>
      </c>
      <c r="AE1322">
        <f>P1322/AB1322</f>
        <v>1.4582059483940821E-2</v>
      </c>
    </row>
    <row r="1323" spans="1:31" x14ac:dyDescent="0.3">
      <c r="A1323" t="s">
        <v>177</v>
      </c>
      <c r="B1323">
        <v>60</v>
      </c>
      <c r="C1323">
        <v>0.3</v>
      </c>
      <c r="D1323" t="str">
        <f>CONCATENATE("OS=",C1323)</f>
        <v>OS=0.3</v>
      </c>
      <c r="E1323">
        <v>4</v>
      </c>
      <c r="F1323">
        <v>0.7</v>
      </c>
      <c r="G1323" t="str">
        <f>CONCATENATE("ρ=",F1323)</f>
        <v>ρ=0.7</v>
      </c>
      <c r="H1323" t="s">
        <v>4</v>
      </c>
      <c r="I1323" t="str">
        <f>CONCATENATE("μ=",H1323)</f>
        <v>μ=H</v>
      </c>
      <c r="J1323">
        <v>3</v>
      </c>
      <c r="K1323">
        <v>2740.7200606506899</v>
      </c>
      <c r="L1323" t="s">
        <v>29</v>
      </c>
      <c r="M1323">
        <v>4</v>
      </c>
      <c r="N1323">
        <v>8</v>
      </c>
      <c r="O1323">
        <v>6.6666666666666599</v>
      </c>
      <c r="P1323">
        <v>24.259533099999299</v>
      </c>
      <c r="Q1323" t="s">
        <v>177</v>
      </c>
      <c r="R1323">
        <v>60</v>
      </c>
      <c r="S1323">
        <v>0.3</v>
      </c>
      <c r="T1323">
        <v>4</v>
      </c>
      <c r="U1323">
        <v>0.7</v>
      </c>
      <c r="V1323" t="s">
        <v>4</v>
      </c>
      <c r="W1323">
        <v>3</v>
      </c>
      <c r="X1323" t="s">
        <v>13</v>
      </c>
      <c r="Y1323">
        <v>2316.1010649538198</v>
      </c>
      <c r="Z1323">
        <v>2320.0394369995802</v>
      </c>
      <c r="AA1323">
        <v>90000000000</v>
      </c>
      <c r="AB1323">
        <v>1515.3112647999999</v>
      </c>
      <c r="AC1323">
        <f>(K1323-Y1323)/Y1323</f>
        <v>0.18333353501797059</v>
      </c>
      <c r="AD1323">
        <f>-AC1323</f>
        <v>-0.18333353501797059</v>
      </c>
      <c r="AE1323">
        <f>P1323/AB1323</f>
        <v>1.6009603877128981E-2</v>
      </c>
    </row>
    <row r="1324" spans="1:31" x14ac:dyDescent="0.3">
      <c r="A1324" t="s">
        <v>177</v>
      </c>
      <c r="B1324">
        <v>60</v>
      </c>
      <c r="C1324">
        <v>0.3</v>
      </c>
      <c r="D1324" t="str">
        <f>CONCATENATE("OS=",C1324)</f>
        <v>OS=0.3</v>
      </c>
      <c r="E1324">
        <v>4</v>
      </c>
      <c r="F1324">
        <v>0.7</v>
      </c>
      <c r="G1324" t="str">
        <f>CONCATENATE("ρ=",F1324)</f>
        <v>ρ=0.7</v>
      </c>
      <c r="H1324" t="s">
        <v>4</v>
      </c>
      <c r="I1324" t="str">
        <f>CONCATENATE("μ=",H1324)</f>
        <v>μ=H</v>
      </c>
      <c r="J1324">
        <v>3</v>
      </c>
      <c r="K1324">
        <v>2740.3708401577701</v>
      </c>
      <c r="L1324" t="s">
        <v>28</v>
      </c>
      <c r="M1324">
        <v>5</v>
      </c>
      <c r="N1324">
        <v>8</v>
      </c>
      <c r="O1324">
        <v>6.6666666666666599</v>
      </c>
      <c r="P1324">
        <v>22.8345485000008</v>
      </c>
      <c r="Q1324" t="s">
        <v>177</v>
      </c>
      <c r="R1324">
        <v>60</v>
      </c>
      <c r="S1324">
        <v>0.3</v>
      </c>
      <c r="T1324">
        <v>4</v>
      </c>
      <c r="U1324">
        <v>0.7</v>
      </c>
      <c r="V1324" t="s">
        <v>4</v>
      </c>
      <c r="W1324">
        <v>3</v>
      </c>
      <c r="X1324" t="s">
        <v>13</v>
      </c>
      <c r="Y1324">
        <v>2316.1010649538198</v>
      </c>
      <c r="Z1324">
        <v>2320.0394369995802</v>
      </c>
      <c r="AA1324">
        <v>90000000000</v>
      </c>
      <c r="AB1324">
        <v>1515.3112647999999</v>
      </c>
      <c r="AC1324">
        <f>(K1324-Y1324)/Y1324</f>
        <v>0.18318275554715904</v>
      </c>
      <c r="AD1324">
        <f>-AC1324</f>
        <v>-0.18318275554715904</v>
      </c>
      <c r="AE1324">
        <f>P1324/AB1324</f>
        <v>1.5069213191003792E-2</v>
      </c>
    </row>
    <row r="1325" spans="1:31" x14ac:dyDescent="0.3">
      <c r="A1325" t="s">
        <v>291</v>
      </c>
      <c r="B1325">
        <v>20</v>
      </c>
      <c r="C1325">
        <v>0.3</v>
      </c>
      <c r="D1325" t="str">
        <f>CONCATENATE("OS=",C1325)</f>
        <v>OS=0.3</v>
      </c>
      <c r="E1325">
        <v>2</v>
      </c>
      <c r="F1325">
        <v>0.7</v>
      </c>
      <c r="G1325" t="str">
        <f>CONCATENATE("ρ=",F1325)</f>
        <v>ρ=0.7</v>
      </c>
      <c r="H1325" t="s">
        <v>6</v>
      </c>
      <c r="I1325" t="str">
        <f>CONCATENATE("μ=",H1325)</f>
        <v>μ=L</v>
      </c>
      <c r="J1325">
        <v>4</v>
      </c>
      <c r="K1325">
        <v>2739.2178953899102</v>
      </c>
      <c r="L1325" t="s">
        <v>5</v>
      </c>
      <c r="M1325">
        <v>0</v>
      </c>
      <c r="N1325">
        <v>6</v>
      </c>
      <c r="O1325">
        <v>3.3333333333333299</v>
      </c>
      <c r="P1325">
        <v>0.58680079999999102</v>
      </c>
      <c r="Q1325" t="s">
        <v>291</v>
      </c>
      <c r="R1325">
        <v>20</v>
      </c>
      <c r="S1325">
        <v>0.3</v>
      </c>
      <c r="T1325">
        <v>2</v>
      </c>
      <c r="U1325">
        <v>0.7</v>
      </c>
      <c r="V1325" t="s">
        <v>6</v>
      </c>
      <c r="W1325">
        <v>4</v>
      </c>
      <c r="X1325" t="s">
        <v>13</v>
      </c>
      <c r="Y1325">
        <v>3154.7496326413302</v>
      </c>
      <c r="Z1325">
        <v>3154.7496326413302</v>
      </c>
      <c r="AA1325">
        <v>3154.7496326413302</v>
      </c>
      <c r="AB1325">
        <v>325.60158569999999</v>
      </c>
      <c r="AC1325">
        <f>(K1325-Y1325)/Y1325</f>
        <v>-0.13171623286742853</v>
      </c>
      <c r="AD1325">
        <f>-AC1325</f>
        <v>0.13171623286742853</v>
      </c>
      <c r="AE1325">
        <f>P1325/AB1325</f>
        <v>1.8022049823204871E-3</v>
      </c>
    </row>
    <row r="1326" spans="1:31" x14ac:dyDescent="0.3">
      <c r="A1326" t="s">
        <v>291</v>
      </c>
      <c r="B1326">
        <v>20</v>
      </c>
      <c r="C1326">
        <v>0.3</v>
      </c>
      <c r="D1326" t="str">
        <f>CONCATENATE("OS=",C1326)</f>
        <v>OS=0.3</v>
      </c>
      <c r="E1326">
        <v>2</v>
      </c>
      <c r="F1326">
        <v>0.7</v>
      </c>
      <c r="G1326" t="str">
        <f>CONCATENATE("ρ=",F1326)</f>
        <v>ρ=0.7</v>
      </c>
      <c r="H1326" t="s">
        <v>6</v>
      </c>
      <c r="I1326" t="str">
        <f>CONCATENATE("μ=",H1326)</f>
        <v>μ=L</v>
      </c>
      <c r="J1326">
        <v>4</v>
      </c>
      <c r="K1326">
        <v>2739.18876715019</v>
      </c>
      <c r="L1326" t="s">
        <v>17</v>
      </c>
      <c r="M1326">
        <v>3</v>
      </c>
      <c r="N1326">
        <v>6</v>
      </c>
      <c r="O1326">
        <v>3.3333333333333299</v>
      </c>
      <c r="P1326">
        <v>0.59644090000000405</v>
      </c>
      <c r="Q1326" t="s">
        <v>291</v>
      </c>
      <c r="R1326">
        <v>20</v>
      </c>
      <c r="S1326">
        <v>0.3</v>
      </c>
      <c r="T1326">
        <v>2</v>
      </c>
      <c r="U1326">
        <v>0.7</v>
      </c>
      <c r="V1326" t="s">
        <v>6</v>
      </c>
      <c r="W1326">
        <v>4</v>
      </c>
      <c r="X1326" t="s">
        <v>13</v>
      </c>
      <c r="Y1326">
        <v>3154.7496326413302</v>
      </c>
      <c r="Z1326">
        <v>3154.7496326413302</v>
      </c>
      <c r="AA1326">
        <v>3154.7496326413302</v>
      </c>
      <c r="AB1326">
        <v>325.60158569999999</v>
      </c>
      <c r="AC1326">
        <f>(K1326-Y1326)/Y1326</f>
        <v>-0.13172546600574758</v>
      </c>
      <c r="AD1326">
        <f>-AC1326</f>
        <v>0.13172546600574758</v>
      </c>
      <c r="AE1326">
        <f>P1326/AB1326</f>
        <v>1.8318120248638704E-3</v>
      </c>
    </row>
    <row r="1327" spans="1:31" x14ac:dyDescent="0.3">
      <c r="A1327" t="s">
        <v>227</v>
      </c>
      <c r="B1327">
        <v>30</v>
      </c>
      <c r="C1327">
        <v>0.7</v>
      </c>
      <c r="D1327" t="str">
        <f>CONCATENATE("OS=",C1327)</f>
        <v>OS=0.7</v>
      </c>
      <c r="E1327">
        <v>4</v>
      </c>
      <c r="F1327">
        <v>0.7</v>
      </c>
      <c r="G1327" t="str">
        <f>CONCATENATE("ρ=",F1327)</f>
        <v>ρ=0.7</v>
      </c>
      <c r="H1327" t="s">
        <v>4</v>
      </c>
      <c r="I1327" t="str">
        <f>CONCATENATE("μ=",H1327)</f>
        <v>μ=H</v>
      </c>
      <c r="J1327">
        <v>4</v>
      </c>
      <c r="K1327">
        <v>2738.51671532614</v>
      </c>
      <c r="L1327" t="s">
        <v>31</v>
      </c>
      <c r="M1327">
        <v>0</v>
      </c>
      <c r="N1327">
        <v>8</v>
      </c>
      <c r="O1327">
        <v>6.6666666666666599</v>
      </c>
      <c r="P1327">
        <v>1.39926960000002</v>
      </c>
      <c r="Q1327" t="s">
        <v>227</v>
      </c>
      <c r="R1327">
        <v>30</v>
      </c>
      <c r="S1327">
        <v>0.7</v>
      </c>
      <c r="T1327">
        <v>4</v>
      </c>
      <c r="U1327">
        <v>0.7</v>
      </c>
      <c r="V1327" t="s">
        <v>4</v>
      </c>
      <c r="W1327">
        <v>4</v>
      </c>
      <c r="X1327" t="s">
        <v>13</v>
      </c>
      <c r="Y1327">
        <v>2859.9960793329901</v>
      </c>
      <c r="Z1327">
        <v>2869.7973616303698</v>
      </c>
      <c r="AA1327">
        <v>2899.3567836600701</v>
      </c>
      <c r="AB1327">
        <v>660.72157950000803</v>
      </c>
      <c r="AC1327">
        <f>(K1327-Y1327)/Y1327</f>
        <v>-4.2475360328179751E-2</v>
      </c>
      <c r="AD1327">
        <f>-AC1327</f>
        <v>4.2475360328179751E-2</v>
      </c>
      <c r="AE1327">
        <f>P1327/AB1327</f>
        <v>2.117790069848934E-3</v>
      </c>
    </row>
    <row r="1328" spans="1:31" x14ac:dyDescent="0.3">
      <c r="A1328" t="s">
        <v>227</v>
      </c>
      <c r="B1328">
        <v>30</v>
      </c>
      <c r="C1328">
        <v>0.7</v>
      </c>
      <c r="D1328" t="str">
        <f>CONCATENATE("OS=",C1328)</f>
        <v>OS=0.7</v>
      </c>
      <c r="E1328">
        <v>4</v>
      </c>
      <c r="F1328">
        <v>0.7</v>
      </c>
      <c r="G1328" t="str">
        <f>CONCATENATE("ρ=",F1328)</f>
        <v>ρ=0.7</v>
      </c>
      <c r="H1328" t="s">
        <v>4</v>
      </c>
      <c r="I1328" t="str">
        <f>CONCATENATE("μ=",H1328)</f>
        <v>μ=H</v>
      </c>
      <c r="J1328">
        <v>4</v>
      </c>
      <c r="K1328">
        <v>2738.51671532614</v>
      </c>
      <c r="L1328" t="s">
        <v>30</v>
      </c>
      <c r="M1328">
        <v>3</v>
      </c>
      <c r="N1328">
        <v>8</v>
      </c>
      <c r="O1328">
        <v>6.6666666666666599</v>
      </c>
      <c r="P1328">
        <v>1.46420579999994</v>
      </c>
      <c r="Q1328" t="s">
        <v>227</v>
      </c>
      <c r="R1328">
        <v>30</v>
      </c>
      <c r="S1328">
        <v>0.7</v>
      </c>
      <c r="T1328">
        <v>4</v>
      </c>
      <c r="U1328">
        <v>0.7</v>
      </c>
      <c r="V1328" t="s">
        <v>4</v>
      </c>
      <c r="W1328">
        <v>4</v>
      </c>
      <c r="X1328" t="s">
        <v>13</v>
      </c>
      <c r="Y1328">
        <v>2859.9960793329901</v>
      </c>
      <c r="Z1328">
        <v>2869.7973616303698</v>
      </c>
      <c r="AA1328">
        <v>2899.3567836600701</v>
      </c>
      <c r="AB1328">
        <v>660.72157950000803</v>
      </c>
      <c r="AC1328">
        <f>(K1328-Y1328)/Y1328</f>
        <v>-4.2475360328179751E-2</v>
      </c>
      <c r="AD1328">
        <f>-AC1328</f>
        <v>4.2475360328179751E-2</v>
      </c>
      <c r="AE1328">
        <f>P1328/AB1328</f>
        <v>2.2160708011201295E-3</v>
      </c>
    </row>
    <row r="1329" spans="1:31" x14ac:dyDescent="0.3">
      <c r="A1329" t="s">
        <v>227</v>
      </c>
      <c r="B1329">
        <v>30</v>
      </c>
      <c r="C1329">
        <v>0.7</v>
      </c>
      <c r="D1329" t="str">
        <f>CONCATENATE("OS=",C1329)</f>
        <v>OS=0.7</v>
      </c>
      <c r="E1329">
        <v>4</v>
      </c>
      <c r="F1329">
        <v>0.7</v>
      </c>
      <c r="G1329" t="str">
        <f>CONCATENATE("ρ=",F1329)</f>
        <v>ρ=0.7</v>
      </c>
      <c r="H1329" t="s">
        <v>4</v>
      </c>
      <c r="I1329" t="str">
        <f>CONCATENATE("μ=",H1329)</f>
        <v>μ=H</v>
      </c>
      <c r="J1329">
        <v>4</v>
      </c>
      <c r="K1329">
        <v>2738.51671532614</v>
      </c>
      <c r="L1329" t="s">
        <v>29</v>
      </c>
      <c r="M1329">
        <v>4</v>
      </c>
      <c r="N1329">
        <v>8</v>
      </c>
      <c r="O1329">
        <v>6.6666666666666599</v>
      </c>
      <c r="P1329">
        <v>1.4672820999999201</v>
      </c>
      <c r="Q1329" t="s">
        <v>227</v>
      </c>
      <c r="R1329">
        <v>30</v>
      </c>
      <c r="S1329">
        <v>0.7</v>
      </c>
      <c r="T1329">
        <v>4</v>
      </c>
      <c r="U1329">
        <v>0.7</v>
      </c>
      <c r="V1329" t="s">
        <v>4</v>
      </c>
      <c r="W1329">
        <v>4</v>
      </c>
      <c r="X1329" t="s">
        <v>13</v>
      </c>
      <c r="Y1329">
        <v>2859.9960793329901</v>
      </c>
      <c r="Z1329">
        <v>2869.7973616303698</v>
      </c>
      <c r="AA1329">
        <v>2899.3567836600701</v>
      </c>
      <c r="AB1329">
        <v>660.72157950000803</v>
      </c>
      <c r="AC1329">
        <f>(K1329-Y1329)/Y1329</f>
        <v>-4.2475360328179751E-2</v>
      </c>
      <c r="AD1329">
        <f>-AC1329</f>
        <v>4.2475360328179751E-2</v>
      </c>
      <c r="AE1329">
        <f>P1329/AB1329</f>
        <v>2.2207267713433331E-3</v>
      </c>
    </row>
    <row r="1330" spans="1:31" x14ac:dyDescent="0.3">
      <c r="A1330" t="s">
        <v>227</v>
      </c>
      <c r="B1330">
        <v>30</v>
      </c>
      <c r="C1330">
        <v>0.7</v>
      </c>
      <c r="D1330" t="str">
        <f>CONCATENATE("OS=",C1330)</f>
        <v>OS=0.7</v>
      </c>
      <c r="E1330">
        <v>4</v>
      </c>
      <c r="F1330">
        <v>0.7</v>
      </c>
      <c r="G1330" t="str">
        <f>CONCATENATE("ρ=",F1330)</f>
        <v>ρ=0.7</v>
      </c>
      <c r="H1330" t="s">
        <v>4</v>
      </c>
      <c r="I1330" t="str">
        <f>CONCATENATE("μ=",H1330)</f>
        <v>μ=H</v>
      </c>
      <c r="J1330">
        <v>4</v>
      </c>
      <c r="K1330">
        <v>2738.51671532614</v>
      </c>
      <c r="L1330" t="s">
        <v>28</v>
      </c>
      <c r="M1330">
        <v>5</v>
      </c>
      <c r="N1330">
        <v>8</v>
      </c>
      <c r="O1330">
        <v>6.6666666666666599</v>
      </c>
      <c r="P1330">
        <v>1.47006499999997</v>
      </c>
      <c r="Q1330" t="s">
        <v>227</v>
      </c>
      <c r="R1330">
        <v>30</v>
      </c>
      <c r="S1330">
        <v>0.7</v>
      </c>
      <c r="T1330">
        <v>4</v>
      </c>
      <c r="U1330">
        <v>0.7</v>
      </c>
      <c r="V1330" t="s">
        <v>4</v>
      </c>
      <c r="W1330">
        <v>4</v>
      </c>
      <c r="X1330" t="s">
        <v>13</v>
      </c>
      <c r="Y1330">
        <v>2859.9960793329901</v>
      </c>
      <c r="Z1330">
        <v>2869.7973616303698</v>
      </c>
      <c r="AA1330">
        <v>2899.3567836600701</v>
      </c>
      <c r="AB1330">
        <v>660.72157950000803</v>
      </c>
      <c r="AC1330">
        <f>(K1330-Y1330)/Y1330</f>
        <v>-4.2475360328179751E-2</v>
      </c>
      <c r="AD1330">
        <f>-AC1330</f>
        <v>4.2475360328179751E-2</v>
      </c>
      <c r="AE1330">
        <f>P1330/AB1330</f>
        <v>2.2249386816038633E-3</v>
      </c>
    </row>
    <row r="1331" spans="1:31" x14ac:dyDescent="0.3">
      <c r="A1331" t="s">
        <v>223</v>
      </c>
      <c r="B1331">
        <v>60</v>
      </c>
      <c r="C1331">
        <v>0.3</v>
      </c>
      <c r="D1331" t="str">
        <f>CONCATENATE("OS=",C1331)</f>
        <v>OS=0.3</v>
      </c>
      <c r="E1331">
        <v>4</v>
      </c>
      <c r="F1331">
        <v>0.7</v>
      </c>
      <c r="G1331" t="str">
        <f>CONCATENATE("ρ=",F1331)</f>
        <v>ρ=0.7</v>
      </c>
      <c r="H1331" t="s">
        <v>6</v>
      </c>
      <c r="I1331" t="str">
        <f>CONCATENATE("μ=",H1331)</f>
        <v>μ=L</v>
      </c>
      <c r="J1331">
        <v>5</v>
      </c>
      <c r="K1331">
        <v>2737.2927268468002</v>
      </c>
      <c r="L1331" t="s">
        <v>22</v>
      </c>
      <c r="M1331">
        <v>0</v>
      </c>
      <c r="N1331">
        <v>9</v>
      </c>
      <c r="O1331">
        <v>6.6666666666666599</v>
      </c>
      <c r="P1331">
        <v>11.708620899999</v>
      </c>
      <c r="Q1331" t="s">
        <v>223</v>
      </c>
      <c r="R1331">
        <v>60</v>
      </c>
      <c r="S1331">
        <v>0.3</v>
      </c>
      <c r="T1331">
        <v>4</v>
      </c>
      <c r="U1331">
        <v>0.7</v>
      </c>
      <c r="V1331" t="s">
        <v>6</v>
      </c>
      <c r="W1331">
        <v>5</v>
      </c>
      <c r="X1331" t="s">
        <v>13</v>
      </c>
      <c r="Y1331">
        <v>2939.4804731432</v>
      </c>
      <c r="Z1331">
        <v>2986.1781686875702</v>
      </c>
      <c r="AA1331">
        <v>90000000000</v>
      </c>
      <c r="AB1331">
        <v>1509.36599429999</v>
      </c>
      <c r="AC1331">
        <f>(K1331-Y1331)/Y1331</f>
        <v>-6.8783496996732738E-2</v>
      </c>
      <c r="AD1331">
        <f>-AC1331</f>
        <v>6.8783496996732738E-2</v>
      </c>
      <c r="AE1331">
        <f>P1331/AB1331</f>
        <v>7.75731064845488E-3</v>
      </c>
    </row>
    <row r="1332" spans="1:31" x14ac:dyDescent="0.3">
      <c r="A1332" t="s">
        <v>274</v>
      </c>
      <c r="B1332">
        <v>20</v>
      </c>
      <c r="C1332">
        <v>0.7</v>
      </c>
      <c r="D1332" t="str">
        <f>CONCATENATE("OS=",C1332)</f>
        <v>OS=0.7</v>
      </c>
      <c r="E1332">
        <v>2</v>
      </c>
      <c r="F1332">
        <v>0.7</v>
      </c>
      <c r="G1332" t="str">
        <f>CONCATENATE("ρ=",F1332)</f>
        <v>ρ=0.7</v>
      </c>
      <c r="H1332" t="s">
        <v>4</v>
      </c>
      <c r="I1332" t="str">
        <f>CONCATENATE("μ=",H1332)</f>
        <v>μ=H</v>
      </c>
      <c r="J1332">
        <v>5</v>
      </c>
      <c r="K1332">
        <v>2736.4751224859001</v>
      </c>
      <c r="L1332" t="s">
        <v>23</v>
      </c>
      <c r="M1332">
        <v>3</v>
      </c>
      <c r="N1332">
        <v>9</v>
      </c>
      <c r="O1332">
        <v>3.3333333333333299</v>
      </c>
      <c r="P1332">
        <v>0.77957029999993199</v>
      </c>
      <c r="Q1332" t="s">
        <v>274</v>
      </c>
      <c r="R1332">
        <v>20</v>
      </c>
      <c r="S1332">
        <v>0.7</v>
      </c>
      <c r="T1332">
        <v>2</v>
      </c>
      <c r="U1332">
        <v>0.7</v>
      </c>
      <c r="V1332" t="s">
        <v>4</v>
      </c>
      <c r="W1332">
        <v>5</v>
      </c>
      <c r="X1332" t="s">
        <v>13</v>
      </c>
      <c r="Y1332">
        <v>2948.0607806652001</v>
      </c>
      <c r="Z1332">
        <v>2950.2606056725299</v>
      </c>
      <c r="AA1332">
        <v>3139.5937855911502</v>
      </c>
      <c r="AB1332">
        <v>428.22069919999899</v>
      </c>
      <c r="AC1332">
        <f>(K1332-Y1332)/Y1332</f>
        <v>-7.1771131574688174E-2</v>
      </c>
      <c r="AD1332">
        <f>-AC1332</f>
        <v>7.1771131574688174E-2</v>
      </c>
      <c r="AE1332">
        <f>P1332/AB1332</f>
        <v>1.8204871961031393E-3</v>
      </c>
    </row>
    <row r="1333" spans="1:31" x14ac:dyDescent="0.3">
      <c r="A1333" t="s">
        <v>291</v>
      </c>
      <c r="B1333">
        <v>20</v>
      </c>
      <c r="C1333">
        <v>0.3</v>
      </c>
      <c r="D1333" t="str">
        <f>CONCATENATE("OS=",C1333)</f>
        <v>OS=0.3</v>
      </c>
      <c r="E1333">
        <v>2</v>
      </c>
      <c r="F1333">
        <v>0.7</v>
      </c>
      <c r="G1333" t="str">
        <f>CONCATENATE("ρ=",F1333)</f>
        <v>ρ=0.7</v>
      </c>
      <c r="H1333" t="s">
        <v>6</v>
      </c>
      <c r="I1333" t="str">
        <f>CONCATENATE("μ=",H1333)</f>
        <v>μ=L</v>
      </c>
      <c r="J1333">
        <v>4</v>
      </c>
      <c r="K1333">
        <v>2736.4330667293898</v>
      </c>
      <c r="L1333" t="s">
        <v>15</v>
      </c>
      <c r="M1333">
        <v>5</v>
      </c>
      <c r="N1333">
        <v>6</v>
      </c>
      <c r="O1333">
        <v>3.3333333333333299</v>
      </c>
      <c r="P1333">
        <v>0.62191709999999001</v>
      </c>
      <c r="Q1333" t="s">
        <v>291</v>
      </c>
      <c r="R1333">
        <v>20</v>
      </c>
      <c r="S1333">
        <v>0.3</v>
      </c>
      <c r="T1333">
        <v>2</v>
      </c>
      <c r="U1333">
        <v>0.7</v>
      </c>
      <c r="V1333" t="s">
        <v>6</v>
      </c>
      <c r="W1333">
        <v>4</v>
      </c>
      <c r="X1333" t="s">
        <v>13</v>
      </c>
      <c r="Y1333">
        <v>3154.7496326413302</v>
      </c>
      <c r="Z1333">
        <v>3154.7496326413302</v>
      </c>
      <c r="AA1333">
        <v>3154.7496326413302</v>
      </c>
      <c r="AB1333">
        <v>325.60158569999999</v>
      </c>
      <c r="AC1333">
        <f>(K1333-Y1333)/Y1333</f>
        <v>-0.1325989744427683</v>
      </c>
      <c r="AD1333">
        <f>-AC1333</f>
        <v>0.1325989744427683</v>
      </c>
      <c r="AE1333">
        <f>P1333/AB1333</f>
        <v>1.9100555013052262E-3</v>
      </c>
    </row>
    <row r="1334" spans="1:31" x14ac:dyDescent="0.3">
      <c r="A1334" t="s">
        <v>290</v>
      </c>
      <c r="B1334">
        <v>60</v>
      </c>
      <c r="C1334">
        <v>0.7</v>
      </c>
      <c r="D1334" t="str">
        <f>CONCATENATE("OS=",C1334)</f>
        <v>OS=0.7</v>
      </c>
      <c r="E1334">
        <v>4</v>
      </c>
      <c r="F1334">
        <v>0.3</v>
      </c>
      <c r="G1334" t="str">
        <f>CONCATENATE("ρ=",F1334)</f>
        <v>ρ=0.3</v>
      </c>
      <c r="H1334" t="s">
        <v>6</v>
      </c>
      <c r="I1334" t="str">
        <f>CONCATENATE("μ=",H1334)</f>
        <v>μ=L</v>
      </c>
      <c r="J1334">
        <v>3</v>
      </c>
      <c r="K1334">
        <v>2736.2668183041601</v>
      </c>
      <c r="L1334" t="s">
        <v>5</v>
      </c>
      <c r="M1334">
        <v>0</v>
      </c>
      <c r="N1334">
        <v>6</v>
      </c>
      <c r="O1334">
        <v>6.6666666666666599</v>
      </c>
      <c r="P1334">
        <v>20.119366299997601</v>
      </c>
      <c r="Q1334" t="s">
        <v>290</v>
      </c>
      <c r="R1334">
        <v>60</v>
      </c>
      <c r="S1334">
        <v>0.7</v>
      </c>
      <c r="T1334">
        <v>4</v>
      </c>
      <c r="U1334">
        <v>0.3</v>
      </c>
      <c r="V1334" t="s">
        <v>6</v>
      </c>
      <c r="W1334">
        <v>3</v>
      </c>
      <c r="X1334" t="s">
        <v>13</v>
      </c>
      <c r="Y1334">
        <v>2997.2596281833698</v>
      </c>
      <c r="Z1334">
        <v>2997.2596281833698</v>
      </c>
      <c r="AA1334">
        <v>90000000000</v>
      </c>
      <c r="AB1334">
        <v>1512.0616691999801</v>
      </c>
      <c r="AC1334">
        <f>(K1334-Y1334)/Y1334</f>
        <v>-8.7077144543996912E-2</v>
      </c>
      <c r="AD1334">
        <f>-AC1334</f>
        <v>8.7077144543996912E-2</v>
      </c>
      <c r="AE1334">
        <f>P1334/AB1334</f>
        <v>1.3305916491251709E-2</v>
      </c>
    </row>
    <row r="1335" spans="1:31" x14ac:dyDescent="0.3">
      <c r="A1335" t="s">
        <v>290</v>
      </c>
      <c r="B1335">
        <v>60</v>
      </c>
      <c r="C1335">
        <v>0.7</v>
      </c>
      <c r="D1335" t="str">
        <f>CONCATENATE("OS=",C1335)</f>
        <v>OS=0.7</v>
      </c>
      <c r="E1335">
        <v>4</v>
      </c>
      <c r="F1335">
        <v>0.3</v>
      </c>
      <c r="G1335" t="str">
        <f>CONCATENATE("ρ=",F1335)</f>
        <v>ρ=0.3</v>
      </c>
      <c r="H1335" t="s">
        <v>6</v>
      </c>
      <c r="I1335" t="str">
        <f>CONCATENATE("μ=",H1335)</f>
        <v>μ=L</v>
      </c>
      <c r="J1335">
        <v>3</v>
      </c>
      <c r="K1335">
        <v>2736.2668183041601</v>
      </c>
      <c r="L1335" t="s">
        <v>17</v>
      </c>
      <c r="M1335">
        <v>3</v>
      </c>
      <c r="N1335">
        <v>6</v>
      </c>
      <c r="O1335">
        <v>6.6666666666666599</v>
      </c>
      <c r="P1335">
        <v>19.288917500001801</v>
      </c>
      <c r="Q1335" t="s">
        <v>290</v>
      </c>
      <c r="R1335">
        <v>60</v>
      </c>
      <c r="S1335">
        <v>0.7</v>
      </c>
      <c r="T1335">
        <v>4</v>
      </c>
      <c r="U1335">
        <v>0.3</v>
      </c>
      <c r="V1335" t="s">
        <v>6</v>
      </c>
      <c r="W1335">
        <v>3</v>
      </c>
      <c r="X1335" t="s">
        <v>13</v>
      </c>
      <c r="Y1335">
        <v>2997.2596281833698</v>
      </c>
      <c r="Z1335">
        <v>2997.2596281833698</v>
      </c>
      <c r="AA1335">
        <v>90000000000</v>
      </c>
      <c r="AB1335">
        <v>1512.0616691999801</v>
      </c>
      <c r="AC1335">
        <f>(K1335-Y1335)/Y1335</f>
        <v>-8.7077144543996912E-2</v>
      </c>
      <c r="AD1335">
        <f>-AC1335</f>
        <v>8.7077144543996912E-2</v>
      </c>
      <c r="AE1335">
        <f>P1335/AB1335</f>
        <v>1.2756700267527723E-2</v>
      </c>
    </row>
    <row r="1336" spans="1:31" x14ac:dyDescent="0.3">
      <c r="A1336" t="s">
        <v>290</v>
      </c>
      <c r="B1336">
        <v>60</v>
      </c>
      <c r="C1336">
        <v>0.7</v>
      </c>
      <c r="D1336" t="str">
        <f>CONCATENATE("OS=",C1336)</f>
        <v>OS=0.7</v>
      </c>
      <c r="E1336">
        <v>4</v>
      </c>
      <c r="F1336">
        <v>0.3</v>
      </c>
      <c r="G1336" t="str">
        <f>CONCATENATE("ρ=",F1336)</f>
        <v>ρ=0.3</v>
      </c>
      <c r="H1336" t="s">
        <v>6</v>
      </c>
      <c r="I1336" t="str">
        <f>CONCATENATE("μ=",H1336)</f>
        <v>μ=L</v>
      </c>
      <c r="J1336">
        <v>3</v>
      </c>
      <c r="K1336">
        <v>2736.2668183041601</v>
      </c>
      <c r="L1336" t="s">
        <v>16</v>
      </c>
      <c r="M1336">
        <v>4</v>
      </c>
      <c r="N1336">
        <v>6</v>
      </c>
      <c r="O1336">
        <v>6.6666666666666599</v>
      </c>
      <c r="P1336">
        <v>21.557239300000202</v>
      </c>
      <c r="Q1336" t="s">
        <v>290</v>
      </c>
      <c r="R1336">
        <v>60</v>
      </c>
      <c r="S1336">
        <v>0.7</v>
      </c>
      <c r="T1336">
        <v>4</v>
      </c>
      <c r="U1336">
        <v>0.3</v>
      </c>
      <c r="V1336" t="s">
        <v>6</v>
      </c>
      <c r="W1336">
        <v>3</v>
      </c>
      <c r="X1336" t="s">
        <v>13</v>
      </c>
      <c r="Y1336">
        <v>2997.2596281833698</v>
      </c>
      <c r="Z1336">
        <v>2997.2596281833698</v>
      </c>
      <c r="AA1336">
        <v>90000000000</v>
      </c>
      <c r="AB1336">
        <v>1512.0616691999801</v>
      </c>
      <c r="AC1336">
        <f>(K1336-Y1336)/Y1336</f>
        <v>-8.7077144543996912E-2</v>
      </c>
      <c r="AD1336">
        <f>-AC1336</f>
        <v>8.7077144543996912E-2</v>
      </c>
      <c r="AE1336">
        <f>P1336/AB1336</f>
        <v>1.4256851912267551E-2</v>
      </c>
    </row>
    <row r="1337" spans="1:31" x14ac:dyDescent="0.3">
      <c r="A1337" t="s">
        <v>290</v>
      </c>
      <c r="B1337">
        <v>60</v>
      </c>
      <c r="C1337">
        <v>0.7</v>
      </c>
      <c r="D1337" t="str">
        <f>CONCATENATE("OS=",C1337)</f>
        <v>OS=0.7</v>
      </c>
      <c r="E1337">
        <v>4</v>
      </c>
      <c r="F1337">
        <v>0.3</v>
      </c>
      <c r="G1337" t="str">
        <f>CONCATENATE("ρ=",F1337)</f>
        <v>ρ=0.3</v>
      </c>
      <c r="H1337" t="s">
        <v>6</v>
      </c>
      <c r="I1337" t="str">
        <f>CONCATENATE("μ=",H1337)</f>
        <v>μ=L</v>
      </c>
      <c r="J1337">
        <v>3</v>
      </c>
      <c r="K1337">
        <v>2736.2668183041601</v>
      </c>
      <c r="L1337" t="s">
        <v>15</v>
      </c>
      <c r="M1337">
        <v>5</v>
      </c>
      <c r="N1337">
        <v>6</v>
      </c>
      <c r="O1337">
        <v>6.6666666666666599</v>
      </c>
      <c r="P1337">
        <v>20.9343331999989</v>
      </c>
      <c r="Q1337" t="s">
        <v>290</v>
      </c>
      <c r="R1337">
        <v>60</v>
      </c>
      <c r="S1337">
        <v>0.7</v>
      </c>
      <c r="T1337">
        <v>4</v>
      </c>
      <c r="U1337">
        <v>0.3</v>
      </c>
      <c r="V1337" t="s">
        <v>6</v>
      </c>
      <c r="W1337">
        <v>3</v>
      </c>
      <c r="X1337" t="s">
        <v>13</v>
      </c>
      <c r="Y1337">
        <v>2997.2596281833698</v>
      </c>
      <c r="Z1337">
        <v>2997.2596281833698</v>
      </c>
      <c r="AA1337">
        <v>90000000000</v>
      </c>
      <c r="AB1337">
        <v>1512.0616691999801</v>
      </c>
      <c r="AC1337">
        <f>(K1337-Y1337)/Y1337</f>
        <v>-8.7077144543996912E-2</v>
      </c>
      <c r="AD1337">
        <f>-AC1337</f>
        <v>8.7077144543996912E-2</v>
      </c>
      <c r="AE1337">
        <f>P1337/AB1337</f>
        <v>1.3844893780737852E-2</v>
      </c>
    </row>
    <row r="1338" spans="1:31" x14ac:dyDescent="0.3">
      <c r="A1338" t="s">
        <v>178</v>
      </c>
      <c r="B1338">
        <v>10</v>
      </c>
      <c r="C1338">
        <v>0.7</v>
      </c>
      <c r="D1338" t="str">
        <f>CONCATENATE("OS=",C1338)</f>
        <v>OS=0.7</v>
      </c>
      <c r="E1338">
        <v>4</v>
      </c>
      <c r="F1338">
        <v>0.7</v>
      </c>
      <c r="G1338" t="str">
        <f>CONCATENATE("ρ=",F1338)</f>
        <v>ρ=0.7</v>
      </c>
      <c r="H1338" t="s">
        <v>4</v>
      </c>
      <c r="I1338" t="str">
        <f>CONCATENATE("μ=",H1338)</f>
        <v>μ=H</v>
      </c>
      <c r="J1338">
        <v>5</v>
      </c>
      <c r="K1338">
        <v>2735.34432822499</v>
      </c>
      <c r="L1338" t="s">
        <v>29</v>
      </c>
      <c r="M1338">
        <v>4</v>
      </c>
      <c r="N1338">
        <v>8</v>
      </c>
      <c r="O1338">
        <v>6.6666666666666599</v>
      </c>
      <c r="P1338">
        <v>0.16485909999998599</v>
      </c>
      <c r="Q1338" t="s">
        <v>178</v>
      </c>
      <c r="R1338">
        <v>10</v>
      </c>
      <c r="S1338">
        <v>0.7</v>
      </c>
      <c r="T1338">
        <v>4</v>
      </c>
      <c r="U1338">
        <v>0.7</v>
      </c>
      <c r="V1338" t="s">
        <v>4</v>
      </c>
      <c r="W1338">
        <v>5</v>
      </c>
      <c r="X1338" t="s">
        <v>13</v>
      </c>
      <c r="Y1338">
        <v>2371.5970088899498</v>
      </c>
      <c r="Z1338">
        <v>2391.1885726075302</v>
      </c>
      <c r="AA1338">
        <v>2793.4936916484899</v>
      </c>
      <c r="AB1338">
        <v>78.380739100000895</v>
      </c>
      <c r="AC1338">
        <f>(K1338-Y1338)/Y1338</f>
        <v>0.15337652981157024</v>
      </c>
      <c r="AD1338">
        <f>-AC1338</f>
        <v>-0.15337652981157024</v>
      </c>
      <c r="AE1338">
        <f>P1338/AB1338</f>
        <v>2.1033113733420271E-3</v>
      </c>
    </row>
    <row r="1339" spans="1:31" x14ac:dyDescent="0.3">
      <c r="A1339" t="s">
        <v>178</v>
      </c>
      <c r="B1339">
        <v>10</v>
      </c>
      <c r="C1339">
        <v>0.7</v>
      </c>
      <c r="D1339" t="str">
        <f>CONCATENATE("OS=",C1339)</f>
        <v>OS=0.7</v>
      </c>
      <c r="E1339">
        <v>4</v>
      </c>
      <c r="F1339">
        <v>0.7</v>
      </c>
      <c r="G1339" t="str">
        <f>CONCATENATE("ρ=",F1339)</f>
        <v>ρ=0.7</v>
      </c>
      <c r="H1339" t="s">
        <v>4</v>
      </c>
      <c r="I1339" t="str">
        <f>CONCATENATE("μ=",H1339)</f>
        <v>μ=H</v>
      </c>
      <c r="J1339">
        <v>5</v>
      </c>
      <c r="K1339">
        <v>2734.44621426599</v>
      </c>
      <c r="L1339" t="s">
        <v>30</v>
      </c>
      <c r="M1339">
        <v>3</v>
      </c>
      <c r="N1339">
        <v>8</v>
      </c>
      <c r="O1339">
        <v>6.6666666666666599</v>
      </c>
      <c r="P1339">
        <v>0.14942550000000601</v>
      </c>
      <c r="Q1339" t="s">
        <v>178</v>
      </c>
      <c r="R1339">
        <v>10</v>
      </c>
      <c r="S1339">
        <v>0.7</v>
      </c>
      <c r="T1339">
        <v>4</v>
      </c>
      <c r="U1339">
        <v>0.7</v>
      </c>
      <c r="V1339" t="s">
        <v>4</v>
      </c>
      <c r="W1339">
        <v>5</v>
      </c>
      <c r="X1339" t="s">
        <v>13</v>
      </c>
      <c r="Y1339">
        <v>2371.5970088899498</v>
      </c>
      <c r="Z1339">
        <v>2391.1885726075302</v>
      </c>
      <c r="AA1339">
        <v>2793.4936916484899</v>
      </c>
      <c r="AB1339">
        <v>78.380739100000895</v>
      </c>
      <c r="AC1339">
        <f>(K1339-Y1339)/Y1339</f>
        <v>0.15299783395572564</v>
      </c>
      <c r="AD1339">
        <f>-AC1339</f>
        <v>-0.15299783395572564</v>
      </c>
      <c r="AE1339">
        <f>P1339/AB1339</f>
        <v>1.9064058557723437E-3</v>
      </c>
    </row>
    <row r="1340" spans="1:31" x14ac:dyDescent="0.3">
      <c r="A1340" t="s">
        <v>261</v>
      </c>
      <c r="B1340">
        <v>20</v>
      </c>
      <c r="C1340">
        <v>0.3</v>
      </c>
      <c r="D1340" t="str">
        <f>CONCATENATE("OS=",C1340)</f>
        <v>OS=0.3</v>
      </c>
      <c r="E1340">
        <v>2</v>
      </c>
      <c r="F1340">
        <v>0.7</v>
      </c>
      <c r="G1340" t="str">
        <f>CONCATENATE("ρ=",F1340)</f>
        <v>ρ=0.7</v>
      </c>
      <c r="H1340" t="s">
        <v>6</v>
      </c>
      <c r="I1340" t="str">
        <f>CONCATENATE("μ=",H1340)</f>
        <v>μ=L</v>
      </c>
      <c r="J1340">
        <v>3</v>
      </c>
      <c r="K1340">
        <v>2733.9649405694799</v>
      </c>
      <c r="L1340" t="s">
        <v>22</v>
      </c>
      <c r="M1340">
        <v>0</v>
      </c>
      <c r="N1340">
        <v>9</v>
      </c>
      <c r="O1340">
        <v>3.3333333333333299</v>
      </c>
      <c r="P1340">
        <v>0.74040780000001405</v>
      </c>
      <c r="Q1340" t="s">
        <v>261</v>
      </c>
      <c r="R1340">
        <v>20</v>
      </c>
      <c r="S1340">
        <v>0.3</v>
      </c>
      <c r="T1340">
        <v>2</v>
      </c>
      <c r="U1340">
        <v>0.7</v>
      </c>
      <c r="V1340" t="s">
        <v>6</v>
      </c>
      <c r="W1340">
        <v>3</v>
      </c>
      <c r="X1340" t="s">
        <v>13</v>
      </c>
      <c r="Y1340">
        <v>2500.8173717322602</v>
      </c>
      <c r="Z1340">
        <v>2500.8173717322602</v>
      </c>
      <c r="AA1340">
        <v>2500.8173717322602</v>
      </c>
      <c r="AB1340">
        <v>383.37621829999898</v>
      </c>
      <c r="AC1340">
        <f>(K1340-Y1340)/Y1340</f>
        <v>9.3228546583441096E-2</v>
      </c>
      <c r="AD1340">
        <f>-AC1340</f>
        <v>-9.3228546583441096E-2</v>
      </c>
      <c r="AE1340">
        <f>P1340/AB1340</f>
        <v>1.9312825487277129E-3</v>
      </c>
    </row>
    <row r="1341" spans="1:31" x14ac:dyDescent="0.3">
      <c r="A1341" t="s">
        <v>289</v>
      </c>
      <c r="B1341">
        <v>30</v>
      </c>
      <c r="C1341">
        <v>0.7</v>
      </c>
      <c r="D1341" t="str">
        <f>CONCATENATE("OS=",C1341)</f>
        <v>OS=0.7</v>
      </c>
      <c r="E1341">
        <v>2</v>
      </c>
      <c r="F1341">
        <v>0.3</v>
      </c>
      <c r="G1341" t="str">
        <f>CONCATENATE("ρ=",F1341)</f>
        <v>ρ=0.3</v>
      </c>
      <c r="H1341" t="s">
        <v>4</v>
      </c>
      <c r="I1341" t="str">
        <f>CONCATENATE("μ=",H1341)</f>
        <v>μ=H</v>
      </c>
      <c r="J1341">
        <v>3</v>
      </c>
      <c r="K1341">
        <v>2733.5000870322501</v>
      </c>
      <c r="L1341" t="s">
        <v>21</v>
      </c>
      <c r="M1341">
        <v>0</v>
      </c>
      <c r="N1341">
        <v>7</v>
      </c>
      <c r="O1341">
        <v>3.3333333333333299</v>
      </c>
      <c r="P1341">
        <v>3.7994372999996799</v>
      </c>
      <c r="Q1341" t="s">
        <v>289</v>
      </c>
      <c r="R1341">
        <v>30</v>
      </c>
      <c r="S1341">
        <v>0.7</v>
      </c>
      <c r="T1341">
        <v>2</v>
      </c>
      <c r="U1341">
        <v>0.3</v>
      </c>
      <c r="V1341" t="s">
        <v>4</v>
      </c>
      <c r="W1341">
        <v>3</v>
      </c>
      <c r="X1341" t="s">
        <v>13</v>
      </c>
      <c r="Y1341">
        <v>2787.0304482793299</v>
      </c>
      <c r="Z1341">
        <v>2787.0304482793299</v>
      </c>
      <c r="AA1341">
        <v>90000000000</v>
      </c>
      <c r="AB1341">
        <v>1503.4827018999999</v>
      </c>
      <c r="AC1341">
        <f>(K1341-Y1341)/Y1341</f>
        <v>-1.9206952432158971E-2</v>
      </c>
      <c r="AD1341">
        <f>-AC1341</f>
        <v>1.9206952432158971E-2</v>
      </c>
      <c r="AE1341">
        <f>P1341/AB1341</f>
        <v>2.5270907973854355E-3</v>
      </c>
    </row>
    <row r="1342" spans="1:31" x14ac:dyDescent="0.3">
      <c r="A1342" t="s">
        <v>289</v>
      </c>
      <c r="B1342">
        <v>30</v>
      </c>
      <c r="C1342">
        <v>0.7</v>
      </c>
      <c r="D1342" t="str">
        <f>CONCATENATE("OS=",C1342)</f>
        <v>OS=0.7</v>
      </c>
      <c r="E1342">
        <v>2</v>
      </c>
      <c r="F1342">
        <v>0.3</v>
      </c>
      <c r="G1342" t="str">
        <f>CONCATENATE("ρ=",F1342)</f>
        <v>ρ=0.3</v>
      </c>
      <c r="H1342" t="s">
        <v>4</v>
      </c>
      <c r="I1342" t="str">
        <f>CONCATENATE("μ=",H1342)</f>
        <v>μ=H</v>
      </c>
      <c r="J1342">
        <v>3</v>
      </c>
      <c r="K1342">
        <v>2733.5000870322501</v>
      </c>
      <c r="L1342" t="s">
        <v>20</v>
      </c>
      <c r="M1342">
        <v>3</v>
      </c>
      <c r="N1342">
        <v>7</v>
      </c>
      <c r="O1342">
        <v>3.3333333333333299</v>
      </c>
      <c r="P1342">
        <v>3.6585888999998102</v>
      </c>
      <c r="Q1342" t="s">
        <v>289</v>
      </c>
      <c r="R1342">
        <v>30</v>
      </c>
      <c r="S1342">
        <v>0.7</v>
      </c>
      <c r="T1342">
        <v>2</v>
      </c>
      <c r="U1342">
        <v>0.3</v>
      </c>
      <c r="V1342" t="s">
        <v>4</v>
      </c>
      <c r="W1342">
        <v>3</v>
      </c>
      <c r="X1342" t="s">
        <v>13</v>
      </c>
      <c r="Y1342">
        <v>2787.0304482793299</v>
      </c>
      <c r="Z1342">
        <v>2787.0304482793299</v>
      </c>
      <c r="AA1342">
        <v>90000000000</v>
      </c>
      <c r="AB1342">
        <v>1503.4827018999999</v>
      </c>
      <c r="AC1342">
        <f>(K1342-Y1342)/Y1342</f>
        <v>-1.9206952432158971E-2</v>
      </c>
      <c r="AD1342">
        <f>-AC1342</f>
        <v>1.9206952432158971E-2</v>
      </c>
      <c r="AE1342">
        <f>P1342/AB1342</f>
        <v>2.4334093737003641E-3</v>
      </c>
    </row>
    <row r="1343" spans="1:31" x14ac:dyDescent="0.3">
      <c r="A1343" t="s">
        <v>289</v>
      </c>
      <c r="B1343">
        <v>30</v>
      </c>
      <c r="C1343">
        <v>0.7</v>
      </c>
      <c r="D1343" t="str">
        <f>CONCATENATE("OS=",C1343)</f>
        <v>OS=0.7</v>
      </c>
      <c r="E1343">
        <v>2</v>
      </c>
      <c r="F1343">
        <v>0.3</v>
      </c>
      <c r="G1343" t="str">
        <f>CONCATENATE("ρ=",F1343)</f>
        <v>ρ=0.3</v>
      </c>
      <c r="H1343" t="s">
        <v>4</v>
      </c>
      <c r="I1343" t="str">
        <f>CONCATENATE("μ=",H1343)</f>
        <v>μ=H</v>
      </c>
      <c r="J1343">
        <v>3</v>
      </c>
      <c r="K1343">
        <v>2733.5000870322501</v>
      </c>
      <c r="L1343" t="s">
        <v>19</v>
      </c>
      <c r="M1343">
        <v>4</v>
      </c>
      <c r="N1343">
        <v>7</v>
      </c>
      <c r="O1343">
        <v>3.3333333333333299</v>
      </c>
      <c r="P1343">
        <v>4.0021214999997001</v>
      </c>
      <c r="Q1343" t="s">
        <v>289</v>
      </c>
      <c r="R1343">
        <v>30</v>
      </c>
      <c r="S1343">
        <v>0.7</v>
      </c>
      <c r="T1343">
        <v>2</v>
      </c>
      <c r="U1343">
        <v>0.3</v>
      </c>
      <c r="V1343" t="s">
        <v>4</v>
      </c>
      <c r="W1343">
        <v>3</v>
      </c>
      <c r="X1343" t="s">
        <v>13</v>
      </c>
      <c r="Y1343">
        <v>2787.0304482793299</v>
      </c>
      <c r="Z1343">
        <v>2787.0304482793299</v>
      </c>
      <c r="AA1343">
        <v>90000000000</v>
      </c>
      <c r="AB1343">
        <v>1503.4827018999999</v>
      </c>
      <c r="AC1343">
        <f>(K1343-Y1343)/Y1343</f>
        <v>-1.9206952432158971E-2</v>
      </c>
      <c r="AD1343">
        <f>-AC1343</f>
        <v>1.9206952432158971E-2</v>
      </c>
      <c r="AE1343">
        <f>P1343/AB1343</f>
        <v>2.6619005958246739E-3</v>
      </c>
    </row>
    <row r="1344" spans="1:31" x14ac:dyDescent="0.3">
      <c r="A1344" t="s">
        <v>289</v>
      </c>
      <c r="B1344">
        <v>30</v>
      </c>
      <c r="C1344">
        <v>0.7</v>
      </c>
      <c r="D1344" t="str">
        <f>CONCATENATE("OS=",C1344)</f>
        <v>OS=0.7</v>
      </c>
      <c r="E1344">
        <v>2</v>
      </c>
      <c r="F1344">
        <v>0.3</v>
      </c>
      <c r="G1344" t="str">
        <f>CONCATENATE("ρ=",F1344)</f>
        <v>ρ=0.3</v>
      </c>
      <c r="H1344" t="s">
        <v>4</v>
      </c>
      <c r="I1344" t="str">
        <f>CONCATENATE("μ=",H1344)</f>
        <v>μ=H</v>
      </c>
      <c r="J1344">
        <v>3</v>
      </c>
      <c r="K1344">
        <v>2733.5000870322501</v>
      </c>
      <c r="L1344" t="s">
        <v>18</v>
      </c>
      <c r="M1344">
        <v>5</v>
      </c>
      <c r="N1344">
        <v>7</v>
      </c>
      <c r="O1344">
        <v>3.3333333333333299</v>
      </c>
      <c r="P1344">
        <v>3.8114529999997999</v>
      </c>
      <c r="Q1344" t="s">
        <v>289</v>
      </c>
      <c r="R1344">
        <v>30</v>
      </c>
      <c r="S1344">
        <v>0.7</v>
      </c>
      <c r="T1344">
        <v>2</v>
      </c>
      <c r="U1344">
        <v>0.3</v>
      </c>
      <c r="V1344" t="s">
        <v>4</v>
      </c>
      <c r="W1344">
        <v>3</v>
      </c>
      <c r="X1344" t="s">
        <v>13</v>
      </c>
      <c r="Y1344">
        <v>2787.0304482793299</v>
      </c>
      <c r="Z1344">
        <v>2787.0304482793299</v>
      </c>
      <c r="AA1344">
        <v>90000000000</v>
      </c>
      <c r="AB1344">
        <v>1503.4827018999999</v>
      </c>
      <c r="AC1344">
        <f>(K1344-Y1344)/Y1344</f>
        <v>-1.9206952432158971E-2</v>
      </c>
      <c r="AD1344">
        <f>-AC1344</f>
        <v>1.9206952432158971E-2</v>
      </c>
      <c r="AE1344">
        <f>P1344/AB1344</f>
        <v>2.5350827084230122E-3</v>
      </c>
    </row>
    <row r="1345" spans="1:31" x14ac:dyDescent="0.3">
      <c r="A1345" t="s">
        <v>178</v>
      </c>
      <c r="B1345">
        <v>10</v>
      </c>
      <c r="C1345">
        <v>0.7</v>
      </c>
      <c r="D1345" t="str">
        <f>CONCATENATE("OS=",C1345)</f>
        <v>OS=0.7</v>
      </c>
      <c r="E1345">
        <v>4</v>
      </c>
      <c r="F1345">
        <v>0.7</v>
      </c>
      <c r="G1345" t="str">
        <f>CONCATENATE("ρ=",F1345)</f>
        <v>ρ=0.7</v>
      </c>
      <c r="H1345" t="s">
        <v>4</v>
      </c>
      <c r="I1345" t="str">
        <f>CONCATENATE("μ=",H1345)</f>
        <v>μ=H</v>
      </c>
      <c r="J1345">
        <v>5</v>
      </c>
      <c r="K1345">
        <v>2732.4848817741799</v>
      </c>
      <c r="L1345" t="s">
        <v>31</v>
      </c>
      <c r="M1345">
        <v>0</v>
      </c>
      <c r="N1345">
        <v>8</v>
      </c>
      <c r="O1345">
        <v>6.6666666666666599</v>
      </c>
      <c r="P1345">
        <v>0.15395189999999501</v>
      </c>
      <c r="Q1345" t="s">
        <v>178</v>
      </c>
      <c r="R1345">
        <v>10</v>
      </c>
      <c r="S1345">
        <v>0.7</v>
      </c>
      <c r="T1345">
        <v>4</v>
      </c>
      <c r="U1345">
        <v>0.7</v>
      </c>
      <c r="V1345" t="s">
        <v>4</v>
      </c>
      <c r="W1345">
        <v>5</v>
      </c>
      <c r="X1345" t="s">
        <v>13</v>
      </c>
      <c r="Y1345">
        <v>2371.5970088899498</v>
      </c>
      <c r="Z1345">
        <v>2391.1885726075302</v>
      </c>
      <c r="AA1345">
        <v>2793.4936916484899</v>
      </c>
      <c r="AB1345">
        <v>78.380739100000895</v>
      </c>
      <c r="AC1345">
        <f>(K1345-Y1345)/Y1345</f>
        <v>0.15217082477817229</v>
      </c>
      <c r="AD1345">
        <f>-AC1345</f>
        <v>-0.15217082477817229</v>
      </c>
      <c r="AE1345">
        <f>P1345/AB1345</f>
        <v>1.96415473709144E-3</v>
      </c>
    </row>
    <row r="1346" spans="1:31" x14ac:dyDescent="0.3">
      <c r="A1346" t="s">
        <v>243</v>
      </c>
      <c r="B1346">
        <v>10</v>
      </c>
      <c r="C1346">
        <v>0.3</v>
      </c>
      <c r="D1346" t="str">
        <f>CONCATENATE("OS=",C1346)</f>
        <v>OS=0.3</v>
      </c>
      <c r="E1346">
        <v>4</v>
      </c>
      <c r="F1346">
        <v>0.7</v>
      </c>
      <c r="G1346" t="str">
        <f>CONCATENATE("ρ=",F1346)</f>
        <v>ρ=0.7</v>
      </c>
      <c r="H1346" t="s">
        <v>6</v>
      </c>
      <c r="I1346" t="str">
        <f>CONCATENATE("μ=",H1346)</f>
        <v>μ=L</v>
      </c>
      <c r="J1346">
        <v>3</v>
      </c>
      <c r="K1346">
        <v>2731.79371777817</v>
      </c>
      <c r="L1346" t="s">
        <v>19</v>
      </c>
      <c r="M1346">
        <v>4</v>
      </c>
      <c r="N1346">
        <v>7</v>
      </c>
      <c r="O1346">
        <v>6.6666666666666599</v>
      </c>
      <c r="P1346">
        <v>0.136023799999996</v>
      </c>
      <c r="Q1346" t="s">
        <v>243</v>
      </c>
      <c r="R1346">
        <v>10</v>
      </c>
      <c r="S1346">
        <v>0.3</v>
      </c>
      <c r="T1346">
        <v>4</v>
      </c>
      <c r="U1346">
        <v>0.7</v>
      </c>
      <c r="V1346" t="s">
        <v>6</v>
      </c>
      <c r="W1346">
        <v>3</v>
      </c>
      <c r="X1346" t="s">
        <v>13</v>
      </c>
      <c r="Y1346">
        <v>2826.3064999953899</v>
      </c>
      <c r="Z1346">
        <v>2893.12856191026</v>
      </c>
      <c r="AA1346">
        <v>90000000000</v>
      </c>
      <c r="AB1346">
        <v>69.5495453999999</v>
      </c>
      <c r="AC1346">
        <f>(K1346-Y1346)/Y1346</f>
        <v>-3.3440386673339935E-2</v>
      </c>
      <c r="AD1346">
        <f>-AC1346</f>
        <v>3.3440386673339935E-2</v>
      </c>
      <c r="AE1346">
        <f>P1346/AB1346</f>
        <v>1.9557827332685371E-3</v>
      </c>
    </row>
    <row r="1347" spans="1:31" x14ac:dyDescent="0.3">
      <c r="A1347" t="s">
        <v>289</v>
      </c>
      <c r="B1347">
        <v>30</v>
      </c>
      <c r="C1347">
        <v>0.7</v>
      </c>
      <c r="D1347" t="str">
        <f>CONCATENATE("OS=",C1347)</f>
        <v>OS=0.7</v>
      </c>
      <c r="E1347">
        <v>2</v>
      </c>
      <c r="F1347">
        <v>0.3</v>
      </c>
      <c r="G1347" t="str">
        <f>CONCATENATE("ρ=",F1347)</f>
        <v>ρ=0.3</v>
      </c>
      <c r="H1347" t="s">
        <v>4</v>
      </c>
      <c r="I1347" t="str">
        <f>CONCATENATE("μ=",H1347)</f>
        <v>μ=H</v>
      </c>
      <c r="J1347">
        <v>3</v>
      </c>
      <c r="K1347">
        <v>2729.3655343519199</v>
      </c>
      <c r="L1347" t="s">
        <v>5</v>
      </c>
      <c r="M1347">
        <v>0</v>
      </c>
      <c r="N1347">
        <v>6</v>
      </c>
      <c r="O1347">
        <v>3.3333333333333299</v>
      </c>
      <c r="P1347">
        <v>3.7093595999999698</v>
      </c>
      <c r="Q1347" t="s">
        <v>289</v>
      </c>
      <c r="R1347">
        <v>30</v>
      </c>
      <c r="S1347">
        <v>0.7</v>
      </c>
      <c r="T1347">
        <v>2</v>
      </c>
      <c r="U1347">
        <v>0.3</v>
      </c>
      <c r="V1347" t="s">
        <v>4</v>
      </c>
      <c r="W1347">
        <v>3</v>
      </c>
      <c r="X1347" t="s">
        <v>13</v>
      </c>
      <c r="Y1347">
        <v>2787.0304482793299</v>
      </c>
      <c r="Z1347">
        <v>2787.0304482793299</v>
      </c>
      <c r="AA1347">
        <v>90000000000</v>
      </c>
      <c r="AB1347">
        <v>1503.4827018999999</v>
      </c>
      <c r="AC1347">
        <f>(K1347-Y1347)/Y1347</f>
        <v>-2.0690449924223624E-2</v>
      </c>
      <c r="AD1347">
        <f>-AC1347</f>
        <v>2.0690449924223624E-2</v>
      </c>
      <c r="AE1347">
        <f>P1347/AB1347</f>
        <v>2.4671781027559088E-3</v>
      </c>
    </row>
    <row r="1348" spans="1:31" x14ac:dyDescent="0.3">
      <c r="A1348" t="s">
        <v>289</v>
      </c>
      <c r="B1348">
        <v>30</v>
      </c>
      <c r="C1348">
        <v>0.7</v>
      </c>
      <c r="D1348" t="str">
        <f>CONCATENATE("OS=",C1348)</f>
        <v>OS=0.7</v>
      </c>
      <c r="E1348">
        <v>2</v>
      </c>
      <c r="F1348">
        <v>0.3</v>
      </c>
      <c r="G1348" t="str">
        <f>CONCATENATE("ρ=",F1348)</f>
        <v>ρ=0.3</v>
      </c>
      <c r="H1348" t="s">
        <v>4</v>
      </c>
      <c r="I1348" t="str">
        <f>CONCATENATE("μ=",H1348)</f>
        <v>μ=H</v>
      </c>
      <c r="J1348">
        <v>3</v>
      </c>
      <c r="K1348">
        <v>2729.3655343519199</v>
      </c>
      <c r="L1348" t="s">
        <v>17</v>
      </c>
      <c r="M1348">
        <v>3</v>
      </c>
      <c r="N1348">
        <v>6</v>
      </c>
      <c r="O1348">
        <v>3.3333333333333299</v>
      </c>
      <c r="P1348">
        <v>3.6659759999997701</v>
      </c>
      <c r="Q1348" t="s">
        <v>289</v>
      </c>
      <c r="R1348">
        <v>30</v>
      </c>
      <c r="S1348">
        <v>0.7</v>
      </c>
      <c r="T1348">
        <v>2</v>
      </c>
      <c r="U1348">
        <v>0.3</v>
      </c>
      <c r="V1348" t="s">
        <v>4</v>
      </c>
      <c r="W1348">
        <v>3</v>
      </c>
      <c r="X1348" t="s">
        <v>13</v>
      </c>
      <c r="Y1348">
        <v>2787.0304482793299</v>
      </c>
      <c r="Z1348">
        <v>2787.0304482793299</v>
      </c>
      <c r="AA1348">
        <v>90000000000</v>
      </c>
      <c r="AB1348">
        <v>1503.4827018999999</v>
      </c>
      <c r="AC1348">
        <f>(K1348-Y1348)/Y1348</f>
        <v>-2.0690449924223624E-2</v>
      </c>
      <c r="AD1348">
        <f>-AC1348</f>
        <v>2.0690449924223624E-2</v>
      </c>
      <c r="AE1348">
        <f>P1348/AB1348</f>
        <v>2.438322699268144E-3</v>
      </c>
    </row>
    <row r="1349" spans="1:31" x14ac:dyDescent="0.3">
      <c r="A1349" t="s">
        <v>289</v>
      </c>
      <c r="B1349">
        <v>30</v>
      </c>
      <c r="C1349">
        <v>0.7</v>
      </c>
      <c r="D1349" t="str">
        <f>CONCATENATE("OS=",C1349)</f>
        <v>OS=0.7</v>
      </c>
      <c r="E1349">
        <v>2</v>
      </c>
      <c r="F1349">
        <v>0.3</v>
      </c>
      <c r="G1349" t="str">
        <f>CONCATENATE("ρ=",F1349)</f>
        <v>ρ=0.3</v>
      </c>
      <c r="H1349" t="s">
        <v>4</v>
      </c>
      <c r="I1349" t="str">
        <f>CONCATENATE("μ=",H1349)</f>
        <v>μ=H</v>
      </c>
      <c r="J1349">
        <v>3</v>
      </c>
      <c r="K1349">
        <v>2729.3655343519199</v>
      </c>
      <c r="L1349" t="s">
        <v>16</v>
      </c>
      <c r="M1349">
        <v>4</v>
      </c>
      <c r="N1349">
        <v>6</v>
      </c>
      <c r="O1349">
        <v>3.3333333333333299</v>
      </c>
      <c r="P1349">
        <v>3.98202749999973</v>
      </c>
      <c r="Q1349" t="s">
        <v>289</v>
      </c>
      <c r="R1349">
        <v>30</v>
      </c>
      <c r="S1349">
        <v>0.7</v>
      </c>
      <c r="T1349">
        <v>2</v>
      </c>
      <c r="U1349">
        <v>0.3</v>
      </c>
      <c r="V1349" t="s">
        <v>4</v>
      </c>
      <c r="W1349">
        <v>3</v>
      </c>
      <c r="X1349" t="s">
        <v>13</v>
      </c>
      <c r="Y1349">
        <v>2787.0304482793299</v>
      </c>
      <c r="Z1349">
        <v>2787.0304482793299</v>
      </c>
      <c r="AA1349">
        <v>90000000000</v>
      </c>
      <c r="AB1349">
        <v>1503.4827018999999</v>
      </c>
      <c r="AC1349">
        <f>(K1349-Y1349)/Y1349</f>
        <v>-2.0690449924223624E-2</v>
      </c>
      <c r="AD1349">
        <f>-AC1349</f>
        <v>2.0690449924223624E-2</v>
      </c>
      <c r="AE1349">
        <f>P1349/AB1349</f>
        <v>2.6485356266271057E-3</v>
      </c>
    </row>
    <row r="1350" spans="1:31" x14ac:dyDescent="0.3">
      <c r="A1350" t="s">
        <v>289</v>
      </c>
      <c r="B1350">
        <v>30</v>
      </c>
      <c r="C1350">
        <v>0.7</v>
      </c>
      <c r="D1350" t="str">
        <f>CONCATENATE("OS=",C1350)</f>
        <v>OS=0.7</v>
      </c>
      <c r="E1350">
        <v>2</v>
      </c>
      <c r="F1350">
        <v>0.3</v>
      </c>
      <c r="G1350" t="str">
        <f>CONCATENATE("ρ=",F1350)</f>
        <v>ρ=0.3</v>
      </c>
      <c r="H1350" t="s">
        <v>4</v>
      </c>
      <c r="I1350" t="str">
        <f>CONCATENATE("μ=",H1350)</f>
        <v>μ=H</v>
      </c>
      <c r="J1350">
        <v>3</v>
      </c>
      <c r="K1350">
        <v>2729.3655343519199</v>
      </c>
      <c r="L1350" t="s">
        <v>15</v>
      </c>
      <c r="M1350">
        <v>5</v>
      </c>
      <c r="N1350">
        <v>6</v>
      </c>
      <c r="O1350">
        <v>3.3333333333333299</v>
      </c>
      <c r="P1350">
        <v>3.7956982000000599</v>
      </c>
      <c r="Q1350" t="s">
        <v>289</v>
      </c>
      <c r="R1350">
        <v>30</v>
      </c>
      <c r="S1350">
        <v>0.7</v>
      </c>
      <c r="T1350">
        <v>2</v>
      </c>
      <c r="U1350">
        <v>0.3</v>
      </c>
      <c r="V1350" t="s">
        <v>4</v>
      </c>
      <c r="W1350">
        <v>3</v>
      </c>
      <c r="X1350" t="s">
        <v>13</v>
      </c>
      <c r="Y1350">
        <v>2787.0304482793299</v>
      </c>
      <c r="Z1350">
        <v>2787.0304482793299</v>
      </c>
      <c r="AA1350">
        <v>90000000000</v>
      </c>
      <c r="AB1350">
        <v>1503.4827018999999</v>
      </c>
      <c r="AC1350">
        <f>(K1350-Y1350)/Y1350</f>
        <v>-2.0690449924223624E-2</v>
      </c>
      <c r="AD1350">
        <f>-AC1350</f>
        <v>2.0690449924223624E-2</v>
      </c>
      <c r="AE1350">
        <f>P1350/AB1350</f>
        <v>2.5246038382771632E-3</v>
      </c>
    </row>
    <row r="1351" spans="1:31" x14ac:dyDescent="0.3">
      <c r="A1351" t="s">
        <v>178</v>
      </c>
      <c r="B1351">
        <v>10</v>
      </c>
      <c r="C1351">
        <v>0.7</v>
      </c>
      <c r="D1351" t="str">
        <f>CONCATENATE("OS=",C1351)</f>
        <v>OS=0.7</v>
      </c>
      <c r="E1351">
        <v>4</v>
      </c>
      <c r="F1351">
        <v>0.7</v>
      </c>
      <c r="G1351" t="str">
        <f>CONCATENATE("ρ=",F1351)</f>
        <v>ρ=0.7</v>
      </c>
      <c r="H1351" t="s">
        <v>4</v>
      </c>
      <c r="I1351" t="str">
        <f>CONCATENATE("μ=",H1351)</f>
        <v>μ=H</v>
      </c>
      <c r="J1351">
        <v>5</v>
      </c>
      <c r="K1351">
        <v>2729.2110547085599</v>
      </c>
      <c r="L1351" t="s">
        <v>28</v>
      </c>
      <c r="M1351">
        <v>5</v>
      </c>
      <c r="N1351">
        <v>8</v>
      </c>
      <c r="O1351">
        <v>6.6666666666666599</v>
      </c>
      <c r="P1351">
        <v>0.15366099999999899</v>
      </c>
      <c r="Q1351" t="s">
        <v>178</v>
      </c>
      <c r="R1351">
        <v>10</v>
      </c>
      <c r="S1351">
        <v>0.7</v>
      </c>
      <c r="T1351">
        <v>4</v>
      </c>
      <c r="U1351">
        <v>0.7</v>
      </c>
      <c r="V1351" t="s">
        <v>4</v>
      </c>
      <c r="W1351">
        <v>5</v>
      </c>
      <c r="X1351" t="s">
        <v>13</v>
      </c>
      <c r="Y1351">
        <v>2371.5970088899498</v>
      </c>
      <c r="Z1351">
        <v>2391.1885726075302</v>
      </c>
      <c r="AA1351">
        <v>2793.4936916484899</v>
      </c>
      <c r="AB1351">
        <v>78.380739100000895</v>
      </c>
      <c r="AC1351">
        <f>(K1351-Y1351)/Y1351</f>
        <v>0.15079039334174019</v>
      </c>
      <c r="AD1351">
        <f>-AC1351</f>
        <v>-0.15079039334174019</v>
      </c>
      <c r="AE1351">
        <f>P1351/AB1351</f>
        <v>1.9604433661177E-3</v>
      </c>
    </row>
    <row r="1352" spans="1:31" x14ac:dyDescent="0.3">
      <c r="A1352" t="s">
        <v>243</v>
      </c>
      <c r="B1352">
        <v>10</v>
      </c>
      <c r="C1352">
        <v>0.3</v>
      </c>
      <c r="D1352" t="str">
        <f>CONCATENATE("OS=",C1352)</f>
        <v>OS=0.3</v>
      </c>
      <c r="E1352">
        <v>4</v>
      </c>
      <c r="F1352">
        <v>0.7</v>
      </c>
      <c r="G1352" t="str">
        <f>CONCATENATE("ρ=",F1352)</f>
        <v>ρ=0.7</v>
      </c>
      <c r="H1352" t="s">
        <v>6</v>
      </c>
      <c r="I1352" t="str">
        <f>CONCATENATE("μ=",H1352)</f>
        <v>μ=L</v>
      </c>
      <c r="J1352">
        <v>3</v>
      </c>
      <c r="K1352">
        <v>2728.2192294062502</v>
      </c>
      <c r="L1352" t="s">
        <v>18</v>
      </c>
      <c r="M1352">
        <v>5</v>
      </c>
      <c r="N1352">
        <v>7</v>
      </c>
      <c r="O1352">
        <v>6.6666666666666599</v>
      </c>
      <c r="P1352">
        <v>0.12942600000000201</v>
      </c>
      <c r="Q1352" t="s">
        <v>243</v>
      </c>
      <c r="R1352">
        <v>10</v>
      </c>
      <c r="S1352">
        <v>0.3</v>
      </c>
      <c r="T1352">
        <v>4</v>
      </c>
      <c r="U1352">
        <v>0.7</v>
      </c>
      <c r="V1352" t="s">
        <v>6</v>
      </c>
      <c r="W1352">
        <v>3</v>
      </c>
      <c r="X1352" t="s">
        <v>13</v>
      </c>
      <c r="Y1352">
        <v>2826.3064999953899</v>
      </c>
      <c r="Z1352">
        <v>2893.12856191026</v>
      </c>
      <c r="AA1352">
        <v>90000000000</v>
      </c>
      <c r="AB1352">
        <v>69.5495453999999</v>
      </c>
      <c r="AC1352">
        <f>(K1352-Y1352)/Y1352</f>
        <v>-3.4705107386371482E-2</v>
      </c>
      <c r="AD1352">
        <f>-AC1352</f>
        <v>3.4705107386371482E-2</v>
      </c>
      <c r="AE1352">
        <f>P1352/AB1352</f>
        <v>1.8609179866760452E-3</v>
      </c>
    </row>
    <row r="1353" spans="1:31" x14ac:dyDescent="0.3">
      <c r="A1353" t="s">
        <v>274</v>
      </c>
      <c r="B1353">
        <v>20</v>
      </c>
      <c r="C1353">
        <v>0.7</v>
      </c>
      <c r="D1353" t="str">
        <f>CONCATENATE("OS=",C1353)</f>
        <v>OS=0.7</v>
      </c>
      <c r="E1353">
        <v>2</v>
      </c>
      <c r="F1353">
        <v>0.7</v>
      </c>
      <c r="G1353" t="str">
        <f>CONCATENATE("ρ=",F1353)</f>
        <v>ρ=0.7</v>
      </c>
      <c r="H1353" t="s">
        <v>4</v>
      </c>
      <c r="I1353" t="str">
        <f>CONCATENATE("μ=",H1353)</f>
        <v>μ=H</v>
      </c>
      <c r="J1353">
        <v>5</v>
      </c>
      <c r="K1353">
        <v>2725.8852601054</v>
      </c>
      <c r="L1353" t="s">
        <v>22</v>
      </c>
      <c r="M1353">
        <v>0</v>
      </c>
      <c r="N1353">
        <v>9</v>
      </c>
      <c r="O1353">
        <v>3.3333333333333299</v>
      </c>
      <c r="P1353">
        <v>0.79110300000002098</v>
      </c>
      <c r="Q1353" t="s">
        <v>274</v>
      </c>
      <c r="R1353">
        <v>20</v>
      </c>
      <c r="S1353">
        <v>0.7</v>
      </c>
      <c r="T1353">
        <v>2</v>
      </c>
      <c r="U1353">
        <v>0.7</v>
      </c>
      <c r="V1353" t="s">
        <v>4</v>
      </c>
      <c r="W1353">
        <v>5</v>
      </c>
      <c r="X1353" t="s">
        <v>13</v>
      </c>
      <c r="Y1353">
        <v>2948.0607806652001</v>
      </c>
      <c r="Z1353">
        <v>2950.2606056725299</v>
      </c>
      <c r="AA1353">
        <v>3139.5937855911502</v>
      </c>
      <c r="AB1353">
        <v>428.22069919999899</v>
      </c>
      <c r="AC1353">
        <f>(K1353-Y1353)/Y1353</f>
        <v>-7.5363276773984453E-2</v>
      </c>
      <c r="AD1353">
        <f>-AC1353</f>
        <v>7.5363276773984453E-2</v>
      </c>
      <c r="AE1353">
        <f>P1353/AB1353</f>
        <v>1.8474188694707144E-3</v>
      </c>
    </row>
    <row r="1354" spans="1:31" x14ac:dyDescent="0.3">
      <c r="A1354" t="s">
        <v>243</v>
      </c>
      <c r="B1354">
        <v>10</v>
      </c>
      <c r="C1354">
        <v>0.3</v>
      </c>
      <c r="D1354" t="str">
        <f>CONCATENATE("OS=",C1354)</f>
        <v>OS=0.3</v>
      </c>
      <c r="E1354">
        <v>4</v>
      </c>
      <c r="F1354">
        <v>0.7</v>
      </c>
      <c r="G1354" t="str">
        <f>CONCATENATE("ρ=",F1354)</f>
        <v>ρ=0.7</v>
      </c>
      <c r="H1354" t="s">
        <v>6</v>
      </c>
      <c r="I1354" t="str">
        <f>CONCATENATE("μ=",H1354)</f>
        <v>μ=L</v>
      </c>
      <c r="J1354">
        <v>3</v>
      </c>
      <c r="K1354">
        <v>2724.5156072086202</v>
      </c>
      <c r="L1354" t="s">
        <v>20</v>
      </c>
      <c r="M1354">
        <v>3</v>
      </c>
      <c r="N1354">
        <v>7</v>
      </c>
      <c r="O1354">
        <v>6.6666666666666599</v>
      </c>
      <c r="P1354">
        <v>0.131578799999999</v>
      </c>
      <c r="Q1354" t="s">
        <v>243</v>
      </c>
      <c r="R1354">
        <v>10</v>
      </c>
      <c r="S1354">
        <v>0.3</v>
      </c>
      <c r="T1354">
        <v>4</v>
      </c>
      <c r="U1354">
        <v>0.7</v>
      </c>
      <c r="V1354" t="s">
        <v>6</v>
      </c>
      <c r="W1354">
        <v>3</v>
      </c>
      <c r="X1354" t="s">
        <v>13</v>
      </c>
      <c r="Y1354">
        <v>2826.3064999953899</v>
      </c>
      <c r="Z1354">
        <v>2893.12856191026</v>
      </c>
      <c r="AA1354">
        <v>90000000000</v>
      </c>
      <c r="AB1354">
        <v>69.5495453999999</v>
      </c>
      <c r="AC1354">
        <f>(K1354-Y1354)/Y1354</f>
        <v>-3.6015518057555249E-2</v>
      </c>
      <c r="AD1354">
        <f>-AC1354</f>
        <v>3.6015518057555249E-2</v>
      </c>
      <c r="AE1354">
        <f>P1354/AB1354</f>
        <v>1.8918714600253761E-3</v>
      </c>
    </row>
    <row r="1355" spans="1:31" x14ac:dyDescent="0.3">
      <c r="A1355" t="s">
        <v>218</v>
      </c>
      <c r="B1355">
        <v>30</v>
      </c>
      <c r="C1355">
        <v>0.3</v>
      </c>
      <c r="D1355" t="str">
        <f>CONCATENATE("OS=",C1355)</f>
        <v>OS=0.3</v>
      </c>
      <c r="E1355">
        <v>2</v>
      </c>
      <c r="F1355">
        <v>0.7</v>
      </c>
      <c r="G1355" t="str">
        <f>CONCATENATE("ρ=",F1355)</f>
        <v>ρ=0.7</v>
      </c>
      <c r="H1355" t="s">
        <v>4</v>
      </c>
      <c r="I1355" t="str">
        <f>CONCATENATE("μ=",H1355)</f>
        <v>μ=H</v>
      </c>
      <c r="J1355">
        <v>1</v>
      </c>
      <c r="K1355">
        <v>2724.1509525398201</v>
      </c>
      <c r="L1355" t="s">
        <v>30</v>
      </c>
      <c r="M1355">
        <v>3</v>
      </c>
      <c r="N1355">
        <v>8</v>
      </c>
      <c r="O1355">
        <v>3.3333333333333299</v>
      </c>
      <c r="P1355">
        <v>3.1772253000001398</v>
      </c>
      <c r="Q1355" t="s">
        <v>218</v>
      </c>
      <c r="R1355">
        <v>30</v>
      </c>
      <c r="S1355">
        <v>0.3</v>
      </c>
      <c r="T1355">
        <v>2</v>
      </c>
      <c r="U1355">
        <v>0.7</v>
      </c>
      <c r="V1355" t="s">
        <v>4</v>
      </c>
      <c r="W1355">
        <v>1</v>
      </c>
      <c r="X1355" t="s">
        <v>13</v>
      </c>
      <c r="Y1355">
        <v>2761.7069487690901</v>
      </c>
      <c r="Z1355">
        <v>2765.3113437176598</v>
      </c>
      <c r="AA1355">
        <v>2852.7793410505001</v>
      </c>
      <c r="AB1355">
        <v>1495.1784763999999</v>
      </c>
      <c r="AC1355">
        <f>(K1355-Y1355)/Y1355</f>
        <v>-1.3598834679403244E-2</v>
      </c>
      <c r="AD1355">
        <f>-AC1355</f>
        <v>1.3598834679403244E-2</v>
      </c>
      <c r="AE1355">
        <f>P1355/AB1355</f>
        <v>2.124980629503222E-3</v>
      </c>
    </row>
    <row r="1356" spans="1:31" x14ac:dyDescent="0.3">
      <c r="A1356" t="s">
        <v>218</v>
      </c>
      <c r="B1356">
        <v>30</v>
      </c>
      <c r="C1356">
        <v>0.3</v>
      </c>
      <c r="D1356" t="str">
        <f>CONCATENATE("OS=",C1356)</f>
        <v>OS=0.3</v>
      </c>
      <c r="E1356">
        <v>2</v>
      </c>
      <c r="F1356">
        <v>0.7</v>
      </c>
      <c r="G1356" t="str">
        <f>CONCATENATE("ρ=",F1356)</f>
        <v>ρ=0.7</v>
      </c>
      <c r="H1356" t="s">
        <v>4</v>
      </c>
      <c r="I1356" t="str">
        <f>CONCATENATE("μ=",H1356)</f>
        <v>μ=H</v>
      </c>
      <c r="J1356">
        <v>1</v>
      </c>
      <c r="K1356">
        <v>2724.1509525398201</v>
      </c>
      <c r="L1356" t="s">
        <v>29</v>
      </c>
      <c r="M1356">
        <v>4</v>
      </c>
      <c r="N1356">
        <v>8</v>
      </c>
      <c r="O1356">
        <v>3.3333333333333299</v>
      </c>
      <c r="P1356">
        <v>3.2966257000000398</v>
      </c>
      <c r="Q1356" t="s">
        <v>218</v>
      </c>
      <c r="R1356">
        <v>30</v>
      </c>
      <c r="S1356">
        <v>0.3</v>
      </c>
      <c r="T1356">
        <v>2</v>
      </c>
      <c r="U1356">
        <v>0.7</v>
      </c>
      <c r="V1356" t="s">
        <v>4</v>
      </c>
      <c r="W1356">
        <v>1</v>
      </c>
      <c r="X1356" t="s">
        <v>13</v>
      </c>
      <c r="Y1356">
        <v>2761.7069487690901</v>
      </c>
      <c r="Z1356">
        <v>2765.3113437176598</v>
      </c>
      <c r="AA1356">
        <v>2852.7793410505001</v>
      </c>
      <c r="AB1356">
        <v>1495.1784763999999</v>
      </c>
      <c r="AC1356">
        <f>(K1356-Y1356)/Y1356</f>
        <v>-1.3598834679403244E-2</v>
      </c>
      <c r="AD1356">
        <f>-AC1356</f>
        <v>1.3598834679403244E-2</v>
      </c>
      <c r="AE1356">
        <f>P1356/AB1356</f>
        <v>2.2048375842979328E-3</v>
      </c>
    </row>
    <row r="1357" spans="1:31" x14ac:dyDescent="0.3">
      <c r="A1357" t="s">
        <v>243</v>
      </c>
      <c r="B1357">
        <v>10</v>
      </c>
      <c r="C1357">
        <v>0.3</v>
      </c>
      <c r="D1357" t="str">
        <f>CONCATENATE("OS=",C1357)</f>
        <v>OS=0.3</v>
      </c>
      <c r="E1357">
        <v>4</v>
      </c>
      <c r="F1357">
        <v>0.7</v>
      </c>
      <c r="G1357" t="str">
        <f>CONCATENATE("ρ=",F1357)</f>
        <v>ρ=0.7</v>
      </c>
      <c r="H1357" t="s">
        <v>6</v>
      </c>
      <c r="I1357" t="str">
        <f>CONCATENATE("μ=",H1357)</f>
        <v>μ=L</v>
      </c>
      <c r="J1357">
        <v>3</v>
      </c>
      <c r="K1357">
        <v>2723.65099315322</v>
      </c>
      <c r="L1357" t="s">
        <v>21</v>
      </c>
      <c r="M1357">
        <v>0</v>
      </c>
      <c r="N1357">
        <v>7</v>
      </c>
      <c r="O1357">
        <v>6.6666666666666599</v>
      </c>
      <c r="P1357">
        <v>0.12654679999999899</v>
      </c>
      <c r="Q1357" t="s">
        <v>243</v>
      </c>
      <c r="R1357">
        <v>10</v>
      </c>
      <c r="S1357">
        <v>0.3</v>
      </c>
      <c r="T1357">
        <v>4</v>
      </c>
      <c r="U1357">
        <v>0.7</v>
      </c>
      <c r="V1357" t="s">
        <v>6</v>
      </c>
      <c r="W1357">
        <v>3</v>
      </c>
      <c r="X1357" t="s">
        <v>13</v>
      </c>
      <c r="Y1357">
        <v>2826.3064999953899</v>
      </c>
      <c r="Z1357">
        <v>2893.12856191026</v>
      </c>
      <c r="AA1357">
        <v>90000000000</v>
      </c>
      <c r="AB1357">
        <v>69.5495453999999</v>
      </c>
      <c r="AC1357">
        <f>(K1357-Y1357)/Y1357</f>
        <v>-3.632143465060754E-2</v>
      </c>
      <c r="AD1357">
        <f>-AC1357</f>
        <v>3.632143465060754E-2</v>
      </c>
      <c r="AE1357">
        <f>P1357/AB1357</f>
        <v>1.8195201603718775E-3</v>
      </c>
    </row>
    <row r="1358" spans="1:31" x14ac:dyDescent="0.3">
      <c r="A1358" t="s">
        <v>279</v>
      </c>
      <c r="B1358">
        <v>30</v>
      </c>
      <c r="C1358">
        <v>0.7</v>
      </c>
      <c r="D1358" t="str">
        <f>CONCATENATE("OS=",C1358)</f>
        <v>OS=0.7</v>
      </c>
      <c r="E1358">
        <v>2</v>
      </c>
      <c r="F1358">
        <v>0.3</v>
      </c>
      <c r="G1358" t="str">
        <f>CONCATENATE("ρ=",F1358)</f>
        <v>ρ=0.3</v>
      </c>
      <c r="H1358" t="s">
        <v>6</v>
      </c>
      <c r="I1358" t="str">
        <f>CONCATENATE("μ=",H1358)</f>
        <v>μ=L</v>
      </c>
      <c r="J1358">
        <v>5</v>
      </c>
      <c r="K1358">
        <v>2722.1120061818401</v>
      </c>
      <c r="L1358" t="s">
        <v>22</v>
      </c>
      <c r="M1358">
        <v>0</v>
      </c>
      <c r="N1358">
        <v>9</v>
      </c>
      <c r="O1358">
        <v>3.3333333333333299</v>
      </c>
      <c r="P1358">
        <v>1.9109615999995999</v>
      </c>
      <c r="Q1358" t="s">
        <v>279</v>
      </c>
      <c r="R1358">
        <v>30</v>
      </c>
      <c r="S1358">
        <v>0.7</v>
      </c>
      <c r="T1358">
        <v>2</v>
      </c>
      <c r="U1358">
        <v>0.3</v>
      </c>
      <c r="V1358" t="s">
        <v>6</v>
      </c>
      <c r="W1358">
        <v>5</v>
      </c>
      <c r="X1358" t="s">
        <v>13</v>
      </c>
      <c r="Y1358">
        <v>2695.6468096488202</v>
      </c>
      <c r="Z1358">
        <v>2695.6468096488202</v>
      </c>
      <c r="AA1358">
        <v>2695.6468096488202</v>
      </c>
      <c r="AB1358">
        <v>1052.0909772</v>
      </c>
      <c r="AC1358">
        <f>(K1358-Y1358)/Y1358</f>
        <v>9.8177537347586465E-3</v>
      </c>
      <c r="AD1358">
        <f>-AC1358</f>
        <v>-9.8177537347586465E-3</v>
      </c>
      <c r="AE1358">
        <f>P1358/AB1358</f>
        <v>1.8163463440066465E-3</v>
      </c>
    </row>
    <row r="1359" spans="1:31" x14ac:dyDescent="0.3">
      <c r="A1359" t="s">
        <v>288</v>
      </c>
      <c r="B1359">
        <v>60</v>
      </c>
      <c r="C1359">
        <v>0.3</v>
      </c>
      <c r="D1359" t="str">
        <f>CONCATENATE("OS=",C1359)</f>
        <v>OS=0.3</v>
      </c>
      <c r="E1359">
        <v>4</v>
      </c>
      <c r="F1359">
        <v>0.7</v>
      </c>
      <c r="G1359" t="str">
        <f>CONCATENATE("ρ=",F1359)</f>
        <v>ρ=0.7</v>
      </c>
      <c r="H1359" t="s">
        <v>6</v>
      </c>
      <c r="I1359" t="str">
        <f>CONCATENATE("μ=",H1359)</f>
        <v>μ=L</v>
      </c>
      <c r="J1359">
        <v>3</v>
      </c>
      <c r="K1359">
        <v>2722.0141616255</v>
      </c>
      <c r="L1359" t="s">
        <v>5</v>
      </c>
      <c r="M1359">
        <v>0</v>
      </c>
      <c r="N1359">
        <v>6</v>
      </c>
      <c r="O1359">
        <v>6.6666666666666599</v>
      </c>
      <c r="P1359">
        <v>12.8604152999996</v>
      </c>
      <c r="Q1359" t="s">
        <v>288</v>
      </c>
      <c r="R1359">
        <v>60</v>
      </c>
      <c r="S1359">
        <v>0.3</v>
      </c>
      <c r="T1359">
        <v>4</v>
      </c>
      <c r="U1359">
        <v>0.7</v>
      </c>
      <c r="V1359" t="s">
        <v>6</v>
      </c>
      <c r="W1359">
        <v>3</v>
      </c>
      <c r="X1359" t="s">
        <v>13</v>
      </c>
      <c r="Y1359">
        <v>3643.88448588658</v>
      </c>
      <c r="Z1359">
        <v>3660.9819797146602</v>
      </c>
      <c r="AA1359">
        <v>90000000000</v>
      </c>
      <c r="AB1359">
        <v>1512.9977143999999</v>
      </c>
      <c r="AC1359">
        <f>(K1359-Y1359)/Y1359</f>
        <v>-0.25299109448492385</v>
      </c>
      <c r="AD1359">
        <f>-AC1359</f>
        <v>0.25299109448492385</v>
      </c>
      <c r="AE1359">
        <f>P1359/AB1359</f>
        <v>8.499956858890283E-3</v>
      </c>
    </row>
    <row r="1360" spans="1:31" x14ac:dyDescent="0.3">
      <c r="A1360" t="s">
        <v>288</v>
      </c>
      <c r="B1360">
        <v>60</v>
      </c>
      <c r="C1360">
        <v>0.3</v>
      </c>
      <c r="D1360" t="str">
        <f>CONCATENATE("OS=",C1360)</f>
        <v>OS=0.3</v>
      </c>
      <c r="E1360">
        <v>4</v>
      </c>
      <c r="F1360">
        <v>0.7</v>
      </c>
      <c r="G1360" t="str">
        <f>CONCATENATE("ρ=",F1360)</f>
        <v>ρ=0.7</v>
      </c>
      <c r="H1360" t="s">
        <v>6</v>
      </c>
      <c r="I1360" t="str">
        <f>CONCATENATE("μ=",H1360)</f>
        <v>μ=L</v>
      </c>
      <c r="J1360">
        <v>3</v>
      </c>
      <c r="K1360">
        <v>2722.0141616255</v>
      </c>
      <c r="L1360" t="s">
        <v>17</v>
      </c>
      <c r="M1360">
        <v>3</v>
      </c>
      <c r="N1360">
        <v>6</v>
      </c>
      <c r="O1360">
        <v>6.6666666666666599</v>
      </c>
      <c r="P1360">
        <v>12.722409699999799</v>
      </c>
      <c r="Q1360" t="s">
        <v>288</v>
      </c>
      <c r="R1360">
        <v>60</v>
      </c>
      <c r="S1360">
        <v>0.3</v>
      </c>
      <c r="T1360">
        <v>4</v>
      </c>
      <c r="U1360">
        <v>0.7</v>
      </c>
      <c r="V1360" t="s">
        <v>6</v>
      </c>
      <c r="W1360">
        <v>3</v>
      </c>
      <c r="X1360" t="s">
        <v>13</v>
      </c>
      <c r="Y1360">
        <v>3643.88448588658</v>
      </c>
      <c r="Z1360">
        <v>3660.9819797146602</v>
      </c>
      <c r="AA1360">
        <v>90000000000</v>
      </c>
      <c r="AB1360">
        <v>1512.9977143999999</v>
      </c>
      <c r="AC1360">
        <f>(K1360-Y1360)/Y1360</f>
        <v>-0.25299109448492385</v>
      </c>
      <c r="AD1360">
        <f>-AC1360</f>
        <v>0.25299109448492385</v>
      </c>
      <c r="AE1360">
        <f>P1360/AB1360</f>
        <v>8.4087435023291138E-3</v>
      </c>
    </row>
    <row r="1361" spans="1:31" x14ac:dyDescent="0.3">
      <c r="A1361" t="s">
        <v>288</v>
      </c>
      <c r="B1361">
        <v>60</v>
      </c>
      <c r="C1361">
        <v>0.3</v>
      </c>
      <c r="D1361" t="str">
        <f>CONCATENATE("OS=",C1361)</f>
        <v>OS=0.3</v>
      </c>
      <c r="E1361">
        <v>4</v>
      </c>
      <c r="F1361">
        <v>0.7</v>
      </c>
      <c r="G1361" t="str">
        <f>CONCATENATE("ρ=",F1361)</f>
        <v>ρ=0.7</v>
      </c>
      <c r="H1361" t="s">
        <v>6</v>
      </c>
      <c r="I1361" t="str">
        <f>CONCATENATE("μ=",H1361)</f>
        <v>μ=L</v>
      </c>
      <c r="J1361">
        <v>3</v>
      </c>
      <c r="K1361">
        <v>2722.0141616255</v>
      </c>
      <c r="L1361" t="s">
        <v>16</v>
      </c>
      <c r="M1361">
        <v>4</v>
      </c>
      <c r="N1361">
        <v>6</v>
      </c>
      <c r="O1361">
        <v>6.6666666666666599</v>
      </c>
      <c r="P1361">
        <v>13.9252847999996</v>
      </c>
      <c r="Q1361" t="s">
        <v>288</v>
      </c>
      <c r="R1361">
        <v>60</v>
      </c>
      <c r="S1361">
        <v>0.3</v>
      </c>
      <c r="T1361">
        <v>4</v>
      </c>
      <c r="U1361">
        <v>0.7</v>
      </c>
      <c r="V1361" t="s">
        <v>6</v>
      </c>
      <c r="W1361">
        <v>3</v>
      </c>
      <c r="X1361" t="s">
        <v>13</v>
      </c>
      <c r="Y1361">
        <v>3643.88448588658</v>
      </c>
      <c r="Z1361">
        <v>3660.9819797146602</v>
      </c>
      <c r="AA1361">
        <v>90000000000</v>
      </c>
      <c r="AB1361">
        <v>1512.9977143999999</v>
      </c>
      <c r="AC1361">
        <f>(K1361-Y1361)/Y1361</f>
        <v>-0.25299109448492385</v>
      </c>
      <c r="AD1361">
        <f>-AC1361</f>
        <v>0.25299109448492385</v>
      </c>
      <c r="AE1361">
        <f>P1361/AB1361</f>
        <v>9.2037712069656785E-3</v>
      </c>
    </row>
    <row r="1362" spans="1:31" x14ac:dyDescent="0.3">
      <c r="A1362" t="s">
        <v>288</v>
      </c>
      <c r="B1362">
        <v>60</v>
      </c>
      <c r="C1362">
        <v>0.3</v>
      </c>
      <c r="D1362" t="str">
        <f>CONCATENATE("OS=",C1362)</f>
        <v>OS=0.3</v>
      </c>
      <c r="E1362">
        <v>4</v>
      </c>
      <c r="F1362">
        <v>0.7</v>
      </c>
      <c r="G1362" t="str">
        <f>CONCATENATE("ρ=",F1362)</f>
        <v>ρ=0.7</v>
      </c>
      <c r="H1362" t="s">
        <v>6</v>
      </c>
      <c r="I1362" t="str">
        <f>CONCATENATE("μ=",H1362)</f>
        <v>μ=L</v>
      </c>
      <c r="J1362">
        <v>3</v>
      </c>
      <c r="K1362">
        <v>2722.0141616255</v>
      </c>
      <c r="L1362" t="s">
        <v>15</v>
      </c>
      <c r="M1362">
        <v>5</v>
      </c>
      <c r="N1362">
        <v>6</v>
      </c>
      <c r="O1362">
        <v>6.6666666666666599</v>
      </c>
      <c r="P1362">
        <v>13.166243399999001</v>
      </c>
      <c r="Q1362" t="s">
        <v>288</v>
      </c>
      <c r="R1362">
        <v>60</v>
      </c>
      <c r="S1362">
        <v>0.3</v>
      </c>
      <c r="T1362">
        <v>4</v>
      </c>
      <c r="U1362">
        <v>0.7</v>
      </c>
      <c r="V1362" t="s">
        <v>6</v>
      </c>
      <c r="W1362">
        <v>3</v>
      </c>
      <c r="X1362" t="s">
        <v>13</v>
      </c>
      <c r="Y1362">
        <v>3643.88448588658</v>
      </c>
      <c r="Z1362">
        <v>3660.9819797146602</v>
      </c>
      <c r="AA1362">
        <v>90000000000</v>
      </c>
      <c r="AB1362">
        <v>1512.9977143999999</v>
      </c>
      <c r="AC1362">
        <f>(K1362-Y1362)/Y1362</f>
        <v>-0.25299109448492385</v>
      </c>
      <c r="AD1362">
        <f>-AC1362</f>
        <v>0.25299109448492385</v>
      </c>
      <c r="AE1362">
        <f>P1362/AB1362</f>
        <v>8.7020907399190991E-3</v>
      </c>
    </row>
    <row r="1363" spans="1:31" x14ac:dyDescent="0.3">
      <c r="A1363" t="s">
        <v>287</v>
      </c>
      <c r="B1363">
        <v>30</v>
      </c>
      <c r="C1363">
        <v>0.7</v>
      </c>
      <c r="D1363" t="str">
        <f>CONCATENATE("OS=",C1363)</f>
        <v>OS=0.7</v>
      </c>
      <c r="E1363">
        <v>2</v>
      </c>
      <c r="F1363">
        <v>0.7</v>
      </c>
      <c r="G1363" t="str">
        <f>CONCATENATE("ρ=",F1363)</f>
        <v>ρ=0.7</v>
      </c>
      <c r="H1363" t="s">
        <v>4</v>
      </c>
      <c r="I1363" t="str">
        <f>CONCATENATE("μ=",H1363)</f>
        <v>μ=H</v>
      </c>
      <c r="J1363">
        <v>1</v>
      </c>
      <c r="K1363">
        <v>2721.0745846171699</v>
      </c>
      <c r="L1363" t="s">
        <v>21</v>
      </c>
      <c r="M1363">
        <v>0</v>
      </c>
      <c r="N1363">
        <v>7</v>
      </c>
      <c r="O1363">
        <v>3.3333333333333299</v>
      </c>
      <c r="P1363">
        <v>3.58096269999987</v>
      </c>
      <c r="Q1363" t="s">
        <v>287</v>
      </c>
      <c r="R1363">
        <v>30</v>
      </c>
      <c r="S1363">
        <v>0.7</v>
      </c>
      <c r="T1363">
        <v>2</v>
      </c>
      <c r="U1363">
        <v>0.7</v>
      </c>
      <c r="V1363" t="s">
        <v>4</v>
      </c>
      <c r="W1363">
        <v>1</v>
      </c>
      <c r="X1363" t="s">
        <v>13</v>
      </c>
      <c r="Y1363">
        <v>3093.7495609472699</v>
      </c>
      <c r="Z1363">
        <v>3093.7495609472699</v>
      </c>
      <c r="AA1363">
        <v>3093.7495609472699</v>
      </c>
      <c r="AB1363">
        <v>1416.2800731999901</v>
      </c>
      <c r="AC1363">
        <f>(K1363-Y1363)/Y1363</f>
        <v>-0.12046061550502209</v>
      </c>
      <c r="AD1363">
        <f>-AC1363</f>
        <v>0.12046061550502209</v>
      </c>
      <c r="AE1363">
        <f>P1363/AB1363</f>
        <v>2.5284283580357977E-3</v>
      </c>
    </row>
    <row r="1364" spans="1:31" x14ac:dyDescent="0.3">
      <c r="A1364" t="s">
        <v>287</v>
      </c>
      <c r="B1364">
        <v>30</v>
      </c>
      <c r="C1364">
        <v>0.7</v>
      </c>
      <c r="D1364" t="str">
        <f>CONCATENATE("OS=",C1364)</f>
        <v>OS=0.7</v>
      </c>
      <c r="E1364">
        <v>2</v>
      </c>
      <c r="F1364">
        <v>0.7</v>
      </c>
      <c r="G1364" t="str">
        <f>CONCATENATE("ρ=",F1364)</f>
        <v>ρ=0.7</v>
      </c>
      <c r="H1364" t="s">
        <v>4</v>
      </c>
      <c r="I1364" t="str">
        <f>CONCATENATE("μ=",H1364)</f>
        <v>μ=H</v>
      </c>
      <c r="J1364">
        <v>1</v>
      </c>
      <c r="K1364">
        <v>2721.0745846171699</v>
      </c>
      <c r="L1364" t="s">
        <v>20</v>
      </c>
      <c r="M1364">
        <v>3</v>
      </c>
      <c r="N1364">
        <v>7</v>
      </c>
      <c r="O1364">
        <v>3.3333333333333299</v>
      </c>
      <c r="P1364">
        <v>3.0414681000002002</v>
      </c>
      <c r="Q1364" t="s">
        <v>287</v>
      </c>
      <c r="R1364">
        <v>30</v>
      </c>
      <c r="S1364">
        <v>0.7</v>
      </c>
      <c r="T1364">
        <v>2</v>
      </c>
      <c r="U1364">
        <v>0.7</v>
      </c>
      <c r="V1364" t="s">
        <v>4</v>
      </c>
      <c r="W1364">
        <v>1</v>
      </c>
      <c r="X1364" t="s">
        <v>13</v>
      </c>
      <c r="Y1364">
        <v>3093.7495609472699</v>
      </c>
      <c r="Z1364">
        <v>3093.7495609472699</v>
      </c>
      <c r="AA1364">
        <v>3093.7495609472699</v>
      </c>
      <c r="AB1364">
        <v>1416.2800731999901</v>
      </c>
      <c r="AC1364">
        <f>(K1364-Y1364)/Y1364</f>
        <v>-0.12046061550502209</v>
      </c>
      <c r="AD1364">
        <f>-AC1364</f>
        <v>0.12046061550502209</v>
      </c>
      <c r="AE1364">
        <f>P1364/AB1364</f>
        <v>2.1475046903175064E-3</v>
      </c>
    </row>
    <row r="1365" spans="1:31" x14ac:dyDescent="0.3">
      <c r="A1365" t="s">
        <v>287</v>
      </c>
      <c r="B1365">
        <v>30</v>
      </c>
      <c r="C1365">
        <v>0.7</v>
      </c>
      <c r="D1365" t="str">
        <f>CONCATENATE("OS=",C1365)</f>
        <v>OS=0.7</v>
      </c>
      <c r="E1365">
        <v>2</v>
      </c>
      <c r="F1365">
        <v>0.7</v>
      </c>
      <c r="G1365" t="str">
        <f>CONCATENATE("ρ=",F1365)</f>
        <v>ρ=0.7</v>
      </c>
      <c r="H1365" t="s">
        <v>4</v>
      </c>
      <c r="I1365" t="str">
        <f>CONCATENATE("μ=",H1365)</f>
        <v>μ=H</v>
      </c>
      <c r="J1365">
        <v>1</v>
      </c>
      <c r="K1365">
        <v>2721.0745846171699</v>
      </c>
      <c r="L1365" t="s">
        <v>19</v>
      </c>
      <c r="M1365">
        <v>4</v>
      </c>
      <c r="N1365">
        <v>7</v>
      </c>
      <c r="O1365">
        <v>3.3333333333333299</v>
      </c>
      <c r="P1365">
        <v>3.13678729999992</v>
      </c>
      <c r="Q1365" t="s">
        <v>287</v>
      </c>
      <c r="R1365">
        <v>30</v>
      </c>
      <c r="S1365">
        <v>0.7</v>
      </c>
      <c r="T1365">
        <v>2</v>
      </c>
      <c r="U1365">
        <v>0.7</v>
      </c>
      <c r="V1365" t="s">
        <v>4</v>
      </c>
      <c r="W1365">
        <v>1</v>
      </c>
      <c r="X1365" t="s">
        <v>13</v>
      </c>
      <c r="Y1365">
        <v>3093.7495609472699</v>
      </c>
      <c r="Z1365">
        <v>3093.7495609472699</v>
      </c>
      <c r="AA1365">
        <v>3093.7495609472699</v>
      </c>
      <c r="AB1365">
        <v>1416.2800731999901</v>
      </c>
      <c r="AC1365">
        <f>(K1365-Y1365)/Y1365</f>
        <v>-0.12046061550502209</v>
      </c>
      <c r="AD1365">
        <f>-AC1365</f>
        <v>0.12046061550502209</v>
      </c>
      <c r="AE1365">
        <f>P1365/AB1365</f>
        <v>2.2148071976417481E-3</v>
      </c>
    </row>
    <row r="1366" spans="1:31" x14ac:dyDescent="0.3">
      <c r="A1366" t="s">
        <v>287</v>
      </c>
      <c r="B1366">
        <v>30</v>
      </c>
      <c r="C1366">
        <v>0.7</v>
      </c>
      <c r="D1366" t="str">
        <f>CONCATENATE("OS=",C1366)</f>
        <v>OS=0.7</v>
      </c>
      <c r="E1366">
        <v>2</v>
      </c>
      <c r="F1366">
        <v>0.7</v>
      </c>
      <c r="G1366" t="str">
        <f>CONCATENATE("ρ=",F1366)</f>
        <v>ρ=0.7</v>
      </c>
      <c r="H1366" t="s">
        <v>4</v>
      </c>
      <c r="I1366" t="str">
        <f>CONCATENATE("μ=",H1366)</f>
        <v>μ=H</v>
      </c>
      <c r="J1366">
        <v>1</v>
      </c>
      <c r="K1366">
        <v>2721.0745846171699</v>
      </c>
      <c r="L1366" t="s">
        <v>18</v>
      </c>
      <c r="M1366">
        <v>5</v>
      </c>
      <c r="N1366">
        <v>7</v>
      </c>
      <c r="O1366">
        <v>3.3333333333333299</v>
      </c>
      <c r="P1366">
        <v>3.4096331999999099</v>
      </c>
      <c r="Q1366" t="s">
        <v>287</v>
      </c>
      <c r="R1366">
        <v>30</v>
      </c>
      <c r="S1366">
        <v>0.7</v>
      </c>
      <c r="T1366">
        <v>2</v>
      </c>
      <c r="U1366">
        <v>0.7</v>
      </c>
      <c r="V1366" t="s">
        <v>4</v>
      </c>
      <c r="W1366">
        <v>1</v>
      </c>
      <c r="X1366" t="s">
        <v>13</v>
      </c>
      <c r="Y1366">
        <v>3093.7495609472699</v>
      </c>
      <c r="Z1366">
        <v>3093.7495609472699</v>
      </c>
      <c r="AA1366">
        <v>3093.7495609472699</v>
      </c>
      <c r="AB1366">
        <v>1416.2800731999901</v>
      </c>
      <c r="AC1366">
        <f>(K1366-Y1366)/Y1366</f>
        <v>-0.12046061550502209</v>
      </c>
      <c r="AD1366">
        <f>-AC1366</f>
        <v>0.12046061550502209</v>
      </c>
      <c r="AE1366">
        <f>P1366/AB1366</f>
        <v>2.4074568755995218E-3</v>
      </c>
    </row>
    <row r="1367" spans="1:31" x14ac:dyDescent="0.3">
      <c r="A1367" t="s">
        <v>218</v>
      </c>
      <c r="B1367">
        <v>30</v>
      </c>
      <c r="C1367">
        <v>0.3</v>
      </c>
      <c r="D1367" t="str">
        <f>CONCATENATE("OS=",C1367)</f>
        <v>OS=0.3</v>
      </c>
      <c r="E1367">
        <v>2</v>
      </c>
      <c r="F1367">
        <v>0.7</v>
      </c>
      <c r="G1367" t="str">
        <f>CONCATENATE("ρ=",F1367)</f>
        <v>ρ=0.7</v>
      </c>
      <c r="H1367" t="s">
        <v>4</v>
      </c>
      <c r="I1367" t="str">
        <f>CONCATENATE("μ=",H1367)</f>
        <v>μ=H</v>
      </c>
      <c r="J1367">
        <v>1</v>
      </c>
      <c r="K1367">
        <v>2719.9716278522801</v>
      </c>
      <c r="L1367" t="s">
        <v>31</v>
      </c>
      <c r="M1367">
        <v>0</v>
      </c>
      <c r="N1367">
        <v>8</v>
      </c>
      <c r="O1367">
        <v>3.3333333333333299</v>
      </c>
      <c r="P1367">
        <v>3.57964809999998</v>
      </c>
      <c r="Q1367" t="s">
        <v>218</v>
      </c>
      <c r="R1367">
        <v>30</v>
      </c>
      <c r="S1367">
        <v>0.3</v>
      </c>
      <c r="T1367">
        <v>2</v>
      </c>
      <c r="U1367">
        <v>0.7</v>
      </c>
      <c r="V1367" t="s">
        <v>4</v>
      </c>
      <c r="W1367">
        <v>1</v>
      </c>
      <c r="X1367" t="s">
        <v>13</v>
      </c>
      <c r="Y1367">
        <v>2761.7069487690901</v>
      </c>
      <c r="Z1367">
        <v>2765.3113437176598</v>
      </c>
      <c r="AA1367">
        <v>2852.7793410505001</v>
      </c>
      <c r="AB1367">
        <v>1495.1784763999999</v>
      </c>
      <c r="AC1367">
        <f>(K1367-Y1367)/Y1367</f>
        <v>-1.5112146832020569E-2</v>
      </c>
      <c r="AD1367">
        <f>-AC1367</f>
        <v>1.5112146832020569E-2</v>
      </c>
      <c r="AE1367">
        <f>P1367/AB1367</f>
        <v>2.3941276285750447E-3</v>
      </c>
    </row>
    <row r="1368" spans="1:31" x14ac:dyDescent="0.3">
      <c r="A1368" t="s">
        <v>274</v>
      </c>
      <c r="B1368">
        <v>20</v>
      </c>
      <c r="C1368">
        <v>0.7</v>
      </c>
      <c r="D1368" t="str">
        <f>CONCATENATE("OS=",C1368)</f>
        <v>OS=0.7</v>
      </c>
      <c r="E1368">
        <v>2</v>
      </c>
      <c r="F1368">
        <v>0.7</v>
      </c>
      <c r="G1368" t="str">
        <f>CONCATENATE("ρ=",F1368)</f>
        <v>ρ=0.7</v>
      </c>
      <c r="H1368" t="s">
        <v>4</v>
      </c>
      <c r="I1368" t="str">
        <f>CONCATENATE("μ=",H1368)</f>
        <v>μ=H</v>
      </c>
      <c r="J1368">
        <v>5</v>
      </c>
      <c r="K1368">
        <v>2719.3761250838702</v>
      </c>
      <c r="L1368" t="s">
        <v>25</v>
      </c>
      <c r="M1368">
        <v>4</v>
      </c>
      <c r="N1368">
        <v>9</v>
      </c>
      <c r="O1368">
        <v>3.3333333333333299</v>
      </c>
      <c r="P1368">
        <v>0.84411260000001598</v>
      </c>
      <c r="Q1368" t="s">
        <v>274</v>
      </c>
      <c r="R1368">
        <v>20</v>
      </c>
      <c r="S1368">
        <v>0.7</v>
      </c>
      <c r="T1368">
        <v>2</v>
      </c>
      <c r="U1368">
        <v>0.7</v>
      </c>
      <c r="V1368" t="s">
        <v>4</v>
      </c>
      <c r="W1368">
        <v>5</v>
      </c>
      <c r="X1368" t="s">
        <v>13</v>
      </c>
      <c r="Y1368">
        <v>2948.0607806652001</v>
      </c>
      <c r="Z1368">
        <v>2950.2606056725299</v>
      </c>
      <c r="AA1368">
        <v>3139.5937855911502</v>
      </c>
      <c r="AB1368">
        <v>428.22069919999899</v>
      </c>
      <c r="AC1368">
        <f>(K1368-Y1368)/Y1368</f>
        <v>-7.7571214637484356E-2</v>
      </c>
      <c r="AD1368">
        <f>-AC1368</f>
        <v>7.7571214637484356E-2</v>
      </c>
      <c r="AE1368">
        <f>P1368/AB1368</f>
        <v>1.9712092422832089E-3</v>
      </c>
    </row>
    <row r="1369" spans="1:31" x14ac:dyDescent="0.3">
      <c r="A1369" t="s">
        <v>218</v>
      </c>
      <c r="B1369">
        <v>30</v>
      </c>
      <c r="C1369">
        <v>0.3</v>
      </c>
      <c r="D1369" t="str">
        <f>CONCATENATE("OS=",C1369)</f>
        <v>OS=0.3</v>
      </c>
      <c r="E1369">
        <v>2</v>
      </c>
      <c r="F1369">
        <v>0.7</v>
      </c>
      <c r="G1369" t="str">
        <f>CONCATENATE("ρ=",F1369)</f>
        <v>ρ=0.7</v>
      </c>
      <c r="H1369" t="s">
        <v>4</v>
      </c>
      <c r="I1369" t="str">
        <f>CONCATENATE("μ=",H1369)</f>
        <v>μ=H</v>
      </c>
      <c r="J1369">
        <v>1</v>
      </c>
      <c r="K1369">
        <v>2718.6282883833101</v>
      </c>
      <c r="L1369" t="s">
        <v>28</v>
      </c>
      <c r="M1369">
        <v>5</v>
      </c>
      <c r="N1369">
        <v>8</v>
      </c>
      <c r="O1369">
        <v>3.3333333333333299</v>
      </c>
      <c r="P1369">
        <v>2.95676950000006</v>
      </c>
      <c r="Q1369" t="s">
        <v>218</v>
      </c>
      <c r="R1369">
        <v>30</v>
      </c>
      <c r="S1369">
        <v>0.3</v>
      </c>
      <c r="T1369">
        <v>2</v>
      </c>
      <c r="U1369">
        <v>0.7</v>
      </c>
      <c r="V1369" t="s">
        <v>4</v>
      </c>
      <c r="W1369">
        <v>1</v>
      </c>
      <c r="X1369" t="s">
        <v>13</v>
      </c>
      <c r="Y1369">
        <v>2761.7069487690901</v>
      </c>
      <c r="Z1369">
        <v>2765.3113437176598</v>
      </c>
      <c r="AA1369">
        <v>2852.7793410505001</v>
      </c>
      <c r="AB1369">
        <v>1495.1784763999999</v>
      </c>
      <c r="AC1369">
        <f>(K1369-Y1369)/Y1369</f>
        <v>-1.5598563202001018E-2</v>
      </c>
      <c r="AD1369">
        <f>-AC1369</f>
        <v>1.5598563202001018E-2</v>
      </c>
      <c r="AE1369">
        <f>P1369/AB1369</f>
        <v>1.9775361581710234E-3</v>
      </c>
    </row>
    <row r="1370" spans="1:31" x14ac:dyDescent="0.3">
      <c r="A1370" t="s">
        <v>223</v>
      </c>
      <c r="B1370">
        <v>60</v>
      </c>
      <c r="C1370">
        <v>0.3</v>
      </c>
      <c r="D1370" t="str">
        <f>CONCATENATE("OS=",C1370)</f>
        <v>OS=0.3</v>
      </c>
      <c r="E1370">
        <v>4</v>
      </c>
      <c r="F1370">
        <v>0.7</v>
      </c>
      <c r="G1370" t="str">
        <f>CONCATENATE("ρ=",F1370)</f>
        <v>ρ=0.7</v>
      </c>
      <c r="H1370" t="s">
        <v>6</v>
      </c>
      <c r="I1370" t="str">
        <f>CONCATENATE("μ=",H1370)</f>
        <v>μ=L</v>
      </c>
      <c r="J1370">
        <v>5</v>
      </c>
      <c r="K1370">
        <v>2718.6225946321001</v>
      </c>
      <c r="L1370" t="s">
        <v>23</v>
      </c>
      <c r="M1370">
        <v>3</v>
      </c>
      <c r="N1370">
        <v>9</v>
      </c>
      <c r="O1370">
        <v>6.6666666666666599</v>
      </c>
      <c r="P1370">
        <v>11.9809439</v>
      </c>
      <c r="Q1370" t="s">
        <v>223</v>
      </c>
      <c r="R1370">
        <v>60</v>
      </c>
      <c r="S1370">
        <v>0.3</v>
      </c>
      <c r="T1370">
        <v>4</v>
      </c>
      <c r="U1370">
        <v>0.7</v>
      </c>
      <c r="V1370" t="s">
        <v>6</v>
      </c>
      <c r="W1370">
        <v>5</v>
      </c>
      <c r="X1370" t="s">
        <v>13</v>
      </c>
      <c r="Y1370">
        <v>2939.4804731432</v>
      </c>
      <c r="Z1370">
        <v>2986.1781686875702</v>
      </c>
      <c r="AA1370">
        <v>90000000000</v>
      </c>
      <c r="AB1370">
        <v>1509.36599429999</v>
      </c>
      <c r="AC1370">
        <f>(K1370-Y1370)/Y1370</f>
        <v>-7.5135004477486986E-2</v>
      </c>
      <c r="AD1370">
        <f>-AC1370</f>
        <v>7.5135004477486986E-2</v>
      </c>
      <c r="AE1370">
        <f>P1370/AB1370</f>
        <v>7.9377327601424415E-3</v>
      </c>
    </row>
    <row r="1371" spans="1:31" x14ac:dyDescent="0.3">
      <c r="A1371" t="s">
        <v>264</v>
      </c>
      <c r="B1371">
        <v>30</v>
      </c>
      <c r="C1371">
        <v>0.7</v>
      </c>
      <c r="D1371" t="str">
        <f>CONCATENATE("OS=",C1371)</f>
        <v>OS=0.7</v>
      </c>
      <c r="E1371">
        <v>4</v>
      </c>
      <c r="F1371">
        <v>0.7</v>
      </c>
      <c r="G1371" t="str">
        <f>CONCATENATE("ρ=",F1371)</f>
        <v>ρ=0.7</v>
      </c>
      <c r="H1371" t="s">
        <v>4</v>
      </c>
      <c r="I1371" t="str">
        <f>CONCATENATE("μ=",H1371)</f>
        <v>μ=H</v>
      </c>
      <c r="J1371">
        <v>1</v>
      </c>
      <c r="K1371">
        <v>2715.7819987897201</v>
      </c>
      <c r="L1371" t="s">
        <v>23</v>
      </c>
      <c r="M1371">
        <v>3</v>
      </c>
      <c r="N1371">
        <v>9</v>
      </c>
      <c r="O1371">
        <v>6.6666666666666599</v>
      </c>
      <c r="P1371">
        <v>2.4422642999997999</v>
      </c>
      <c r="Q1371" t="s">
        <v>264</v>
      </c>
      <c r="R1371">
        <v>30</v>
      </c>
      <c r="S1371">
        <v>0.7</v>
      </c>
      <c r="T1371">
        <v>4</v>
      </c>
      <c r="U1371">
        <v>0.7</v>
      </c>
      <c r="V1371" t="s">
        <v>4</v>
      </c>
      <c r="W1371">
        <v>1</v>
      </c>
      <c r="X1371" t="s">
        <v>13</v>
      </c>
      <c r="Y1371">
        <v>3310.0625258536602</v>
      </c>
      <c r="Z1371">
        <v>3312.1412816696802</v>
      </c>
      <c r="AA1371">
        <v>3410.8693430029298</v>
      </c>
      <c r="AB1371">
        <v>1333.1420450000001</v>
      </c>
      <c r="AC1371">
        <f>(K1371-Y1371)/Y1371</f>
        <v>-0.17953755327044044</v>
      </c>
      <c r="AD1371">
        <f>-AC1371</f>
        <v>0.17953755327044044</v>
      </c>
      <c r="AE1371">
        <f>P1371/AB1371</f>
        <v>1.8319610495817794E-3</v>
      </c>
    </row>
    <row r="1372" spans="1:31" x14ac:dyDescent="0.3">
      <c r="A1372" t="s">
        <v>281</v>
      </c>
      <c r="B1372">
        <v>60</v>
      </c>
      <c r="C1372">
        <v>0.7</v>
      </c>
      <c r="D1372" t="str">
        <f>CONCATENATE("OS=",C1372)</f>
        <v>OS=0.7</v>
      </c>
      <c r="E1372">
        <v>4</v>
      </c>
      <c r="F1372">
        <v>0.3</v>
      </c>
      <c r="G1372" t="str">
        <f>CONCATENATE("ρ=",F1372)</f>
        <v>ρ=0.3</v>
      </c>
      <c r="H1372" t="s">
        <v>6</v>
      </c>
      <c r="I1372" t="str">
        <f>CONCATENATE("μ=",H1372)</f>
        <v>μ=L</v>
      </c>
      <c r="J1372">
        <v>1</v>
      </c>
      <c r="K1372">
        <v>2714.7546282461099</v>
      </c>
      <c r="L1372" t="s">
        <v>21</v>
      </c>
      <c r="M1372">
        <v>0</v>
      </c>
      <c r="N1372">
        <v>7</v>
      </c>
      <c r="O1372">
        <v>6.6666666666666599</v>
      </c>
      <c r="P1372">
        <v>16.461630699999599</v>
      </c>
      <c r="Q1372" t="s">
        <v>281</v>
      </c>
      <c r="R1372">
        <v>60</v>
      </c>
      <c r="S1372">
        <v>0.7</v>
      </c>
      <c r="T1372">
        <v>4</v>
      </c>
      <c r="U1372">
        <v>0.3</v>
      </c>
      <c r="V1372" t="s">
        <v>6</v>
      </c>
      <c r="W1372">
        <v>1</v>
      </c>
      <c r="X1372" t="s">
        <v>13</v>
      </c>
      <c r="Y1372">
        <v>2882.9606286723601</v>
      </c>
      <c r="Z1372">
        <v>2882.9606286723601</v>
      </c>
      <c r="AA1372">
        <v>90000000000</v>
      </c>
      <c r="AB1372">
        <v>1513.8766271</v>
      </c>
      <c r="AC1372">
        <f>(K1372-Y1372)/Y1372</f>
        <v>-5.8344882948925765E-2</v>
      </c>
      <c r="AD1372">
        <f>-AC1372</f>
        <v>5.8344882948925765E-2</v>
      </c>
      <c r="AE1372">
        <f>P1372/AB1372</f>
        <v>1.0873825782972616E-2</v>
      </c>
    </row>
    <row r="1373" spans="1:31" x14ac:dyDescent="0.3">
      <c r="A1373" t="s">
        <v>281</v>
      </c>
      <c r="B1373">
        <v>60</v>
      </c>
      <c r="C1373">
        <v>0.7</v>
      </c>
      <c r="D1373" t="str">
        <f>CONCATENATE("OS=",C1373)</f>
        <v>OS=0.7</v>
      </c>
      <c r="E1373">
        <v>4</v>
      </c>
      <c r="F1373">
        <v>0.3</v>
      </c>
      <c r="G1373" t="str">
        <f>CONCATENATE("ρ=",F1373)</f>
        <v>ρ=0.3</v>
      </c>
      <c r="H1373" t="s">
        <v>6</v>
      </c>
      <c r="I1373" t="str">
        <f>CONCATENATE("μ=",H1373)</f>
        <v>μ=L</v>
      </c>
      <c r="J1373">
        <v>1</v>
      </c>
      <c r="K1373">
        <v>2714.7546282461099</v>
      </c>
      <c r="L1373" t="s">
        <v>20</v>
      </c>
      <c r="M1373">
        <v>3</v>
      </c>
      <c r="N1373">
        <v>7</v>
      </c>
      <c r="O1373">
        <v>6.6666666666666599</v>
      </c>
      <c r="P1373">
        <v>17.862139299999399</v>
      </c>
      <c r="Q1373" t="s">
        <v>281</v>
      </c>
      <c r="R1373">
        <v>60</v>
      </c>
      <c r="S1373">
        <v>0.7</v>
      </c>
      <c r="T1373">
        <v>4</v>
      </c>
      <c r="U1373">
        <v>0.3</v>
      </c>
      <c r="V1373" t="s">
        <v>6</v>
      </c>
      <c r="W1373">
        <v>1</v>
      </c>
      <c r="X1373" t="s">
        <v>13</v>
      </c>
      <c r="Y1373">
        <v>2882.9606286723601</v>
      </c>
      <c r="Z1373">
        <v>2882.9606286723601</v>
      </c>
      <c r="AA1373">
        <v>90000000000</v>
      </c>
      <c r="AB1373">
        <v>1513.8766271</v>
      </c>
      <c r="AC1373">
        <f>(K1373-Y1373)/Y1373</f>
        <v>-5.8344882948925765E-2</v>
      </c>
      <c r="AD1373">
        <f>-AC1373</f>
        <v>5.8344882948925765E-2</v>
      </c>
      <c r="AE1373">
        <f>P1373/AB1373</f>
        <v>1.1798939874127209E-2</v>
      </c>
    </row>
    <row r="1374" spans="1:31" x14ac:dyDescent="0.3">
      <c r="A1374" t="s">
        <v>281</v>
      </c>
      <c r="B1374">
        <v>60</v>
      </c>
      <c r="C1374">
        <v>0.7</v>
      </c>
      <c r="D1374" t="str">
        <f>CONCATENATE("OS=",C1374)</f>
        <v>OS=0.7</v>
      </c>
      <c r="E1374">
        <v>4</v>
      </c>
      <c r="F1374">
        <v>0.3</v>
      </c>
      <c r="G1374" t="str">
        <f>CONCATENATE("ρ=",F1374)</f>
        <v>ρ=0.3</v>
      </c>
      <c r="H1374" t="s">
        <v>6</v>
      </c>
      <c r="I1374" t="str">
        <f>CONCATENATE("μ=",H1374)</f>
        <v>μ=L</v>
      </c>
      <c r="J1374">
        <v>1</v>
      </c>
      <c r="K1374">
        <v>2714.7546282461099</v>
      </c>
      <c r="L1374" t="s">
        <v>19</v>
      </c>
      <c r="M1374">
        <v>4</v>
      </c>
      <c r="N1374">
        <v>7</v>
      </c>
      <c r="O1374">
        <v>6.6666666666666599</v>
      </c>
      <c r="P1374">
        <v>17.881010299999598</v>
      </c>
      <c r="Q1374" t="s">
        <v>281</v>
      </c>
      <c r="R1374">
        <v>60</v>
      </c>
      <c r="S1374">
        <v>0.7</v>
      </c>
      <c r="T1374">
        <v>4</v>
      </c>
      <c r="U1374">
        <v>0.3</v>
      </c>
      <c r="V1374" t="s">
        <v>6</v>
      </c>
      <c r="W1374">
        <v>1</v>
      </c>
      <c r="X1374" t="s">
        <v>13</v>
      </c>
      <c r="Y1374">
        <v>2882.9606286723601</v>
      </c>
      <c r="Z1374">
        <v>2882.9606286723601</v>
      </c>
      <c r="AA1374">
        <v>90000000000</v>
      </c>
      <c r="AB1374">
        <v>1513.8766271</v>
      </c>
      <c r="AC1374">
        <f>(K1374-Y1374)/Y1374</f>
        <v>-5.8344882948925765E-2</v>
      </c>
      <c r="AD1374">
        <f>-AC1374</f>
        <v>5.8344882948925765E-2</v>
      </c>
      <c r="AE1374">
        <f>P1374/AB1374</f>
        <v>1.1811405222797233E-2</v>
      </c>
    </row>
    <row r="1375" spans="1:31" x14ac:dyDescent="0.3">
      <c r="A1375" t="s">
        <v>281</v>
      </c>
      <c r="B1375">
        <v>60</v>
      </c>
      <c r="C1375">
        <v>0.7</v>
      </c>
      <c r="D1375" t="str">
        <f>CONCATENATE("OS=",C1375)</f>
        <v>OS=0.7</v>
      </c>
      <c r="E1375">
        <v>4</v>
      </c>
      <c r="F1375">
        <v>0.3</v>
      </c>
      <c r="G1375" t="str">
        <f>CONCATENATE("ρ=",F1375)</f>
        <v>ρ=0.3</v>
      </c>
      <c r="H1375" t="s">
        <v>6</v>
      </c>
      <c r="I1375" t="str">
        <f>CONCATENATE("μ=",H1375)</f>
        <v>μ=L</v>
      </c>
      <c r="J1375">
        <v>1</v>
      </c>
      <c r="K1375">
        <v>2714.7546282461099</v>
      </c>
      <c r="L1375" t="s">
        <v>18</v>
      </c>
      <c r="M1375">
        <v>5</v>
      </c>
      <c r="N1375">
        <v>7</v>
      </c>
      <c r="O1375">
        <v>6.6666666666666599</v>
      </c>
      <c r="P1375">
        <v>17.256481000000299</v>
      </c>
      <c r="Q1375" t="s">
        <v>281</v>
      </c>
      <c r="R1375">
        <v>60</v>
      </c>
      <c r="S1375">
        <v>0.7</v>
      </c>
      <c r="T1375">
        <v>4</v>
      </c>
      <c r="U1375">
        <v>0.3</v>
      </c>
      <c r="V1375" t="s">
        <v>6</v>
      </c>
      <c r="W1375">
        <v>1</v>
      </c>
      <c r="X1375" t="s">
        <v>13</v>
      </c>
      <c r="Y1375">
        <v>2882.9606286723601</v>
      </c>
      <c r="Z1375">
        <v>2882.9606286723601</v>
      </c>
      <c r="AA1375">
        <v>90000000000</v>
      </c>
      <c r="AB1375">
        <v>1513.8766271</v>
      </c>
      <c r="AC1375">
        <f>(K1375-Y1375)/Y1375</f>
        <v>-5.8344882948925765E-2</v>
      </c>
      <c r="AD1375">
        <f>-AC1375</f>
        <v>5.8344882948925765E-2</v>
      </c>
      <c r="AE1375">
        <f>P1375/AB1375</f>
        <v>1.1398868765849843E-2</v>
      </c>
    </row>
    <row r="1376" spans="1:31" x14ac:dyDescent="0.3">
      <c r="A1376" t="s">
        <v>270</v>
      </c>
      <c r="B1376">
        <v>30</v>
      </c>
      <c r="C1376">
        <v>0.7</v>
      </c>
      <c r="D1376" t="str">
        <f>CONCATENATE("OS=",C1376)</f>
        <v>OS=0.7</v>
      </c>
      <c r="E1376">
        <v>4</v>
      </c>
      <c r="F1376">
        <v>0.7</v>
      </c>
      <c r="G1376" t="str">
        <f>CONCATENATE("ρ=",F1376)</f>
        <v>ρ=0.7</v>
      </c>
      <c r="H1376" t="s">
        <v>4</v>
      </c>
      <c r="I1376" t="str">
        <f>CONCATENATE("μ=",H1376)</f>
        <v>μ=H</v>
      </c>
      <c r="J1376">
        <v>2</v>
      </c>
      <c r="K1376">
        <v>2713.5659618781801</v>
      </c>
      <c r="L1376" t="s">
        <v>31</v>
      </c>
      <c r="M1376">
        <v>0</v>
      </c>
      <c r="N1376">
        <v>8</v>
      </c>
      <c r="O1376">
        <v>6.6666666666666599</v>
      </c>
      <c r="P1376">
        <v>1.25336639999977</v>
      </c>
      <c r="Q1376" t="s">
        <v>270</v>
      </c>
      <c r="R1376">
        <v>30</v>
      </c>
      <c r="S1376">
        <v>0.7</v>
      </c>
      <c r="T1376">
        <v>4</v>
      </c>
      <c r="U1376">
        <v>0.7</v>
      </c>
      <c r="V1376" t="s">
        <v>4</v>
      </c>
      <c r="W1376">
        <v>2</v>
      </c>
      <c r="X1376" t="s">
        <v>13</v>
      </c>
      <c r="Y1376">
        <v>2640.5370476860599</v>
      </c>
      <c r="Z1376">
        <v>2640.5370476860599</v>
      </c>
      <c r="AA1376">
        <v>2640.5370476860599</v>
      </c>
      <c r="AB1376">
        <v>728.41583909999395</v>
      </c>
      <c r="AC1376">
        <f>(K1376-Y1376)/Y1376</f>
        <v>2.7656841344497158E-2</v>
      </c>
      <c r="AD1376">
        <f>-AC1376</f>
        <v>-2.7656841344497158E-2</v>
      </c>
      <c r="AE1376">
        <f>P1376/AB1376</f>
        <v>1.720674280708101E-3</v>
      </c>
    </row>
    <row r="1377" spans="1:31" x14ac:dyDescent="0.3">
      <c r="A1377" t="s">
        <v>270</v>
      </c>
      <c r="B1377">
        <v>30</v>
      </c>
      <c r="C1377">
        <v>0.7</v>
      </c>
      <c r="D1377" t="str">
        <f>CONCATENATE("OS=",C1377)</f>
        <v>OS=0.7</v>
      </c>
      <c r="E1377">
        <v>4</v>
      </c>
      <c r="F1377">
        <v>0.7</v>
      </c>
      <c r="G1377" t="str">
        <f>CONCATENATE("ρ=",F1377)</f>
        <v>ρ=0.7</v>
      </c>
      <c r="H1377" t="s">
        <v>4</v>
      </c>
      <c r="I1377" t="str">
        <f>CONCATENATE("μ=",H1377)</f>
        <v>μ=H</v>
      </c>
      <c r="J1377">
        <v>2</v>
      </c>
      <c r="K1377">
        <v>2713.5659618781801</v>
      </c>
      <c r="L1377" t="s">
        <v>30</v>
      </c>
      <c r="M1377">
        <v>3</v>
      </c>
      <c r="N1377">
        <v>8</v>
      </c>
      <c r="O1377">
        <v>6.6666666666666599</v>
      </c>
      <c r="P1377">
        <v>1.22031169999991</v>
      </c>
      <c r="Q1377" t="s">
        <v>270</v>
      </c>
      <c r="R1377">
        <v>30</v>
      </c>
      <c r="S1377">
        <v>0.7</v>
      </c>
      <c r="T1377">
        <v>4</v>
      </c>
      <c r="U1377">
        <v>0.7</v>
      </c>
      <c r="V1377" t="s">
        <v>4</v>
      </c>
      <c r="W1377">
        <v>2</v>
      </c>
      <c r="X1377" t="s">
        <v>13</v>
      </c>
      <c r="Y1377">
        <v>2640.5370476860599</v>
      </c>
      <c r="Z1377">
        <v>2640.5370476860599</v>
      </c>
      <c r="AA1377">
        <v>2640.5370476860599</v>
      </c>
      <c r="AB1377">
        <v>728.41583909999395</v>
      </c>
      <c r="AC1377">
        <f>(K1377-Y1377)/Y1377</f>
        <v>2.7656841344497158E-2</v>
      </c>
      <c r="AD1377">
        <f>-AC1377</f>
        <v>-2.7656841344497158E-2</v>
      </c>
      <c r="AE1377">
        <f>P1377/AB1377</f>
        <v>1.6752953937790342E-3</v>
      </c>
    </row>
    <row r="1378" spans="1:31" x14ac:dyDescent="0.3">
      <c r="A1378" t="s">
        <v>270</v>
      </c>
      <c r="B1378">
        <v>30</v>
      </c>
      <c r="C1378">
        <v>0.7</v>
      </c>
      <c r="D1378" t="str">
        <f>CONCATENATE("OS=",C1378)</f>
        <v>OS=0.7</v>
      </c>
      <c r="E1378">
        <v>4</v>
      </c>
      <c r="F1378">
        <v>0.7</v>
      </c>
      <c r="G1378" t="str">
        <f>CONCATENATE("ρ=",F1378)</f>
        <v>ρ=0.7</v>
      </c>
      <c r="H1378" t="s">
        <v>4</v>
      </c>
      <c r="I1378" t="str">
        <f>CONCATENATE("μ=",H1378)</f>
        <v>μ=H</v>
      </c>
      <c r="J1378">
        <v>2</v>
      </c>
      <c r="K1378">
        <v>2713.5659618781801</v>
      </c>
      <c r="L1378" t="s">
        <v>29</v>
      </c>
      <c r="M1378">
        <v>4</v>
      </c>
      <c r="N1378">
        <v>8</v>
      </c>
      <c r="O1378">
        <v>6.6666666666666599</v>
      </c>
      <c r="P1378">
        <v>1.3269484000002101</v>
      </c>
      <c r="Q1378" t="s">
        <v>270</v>
      </c>
      <c r="R1378">
        <v>30</v>
      </c>
      <c r="S1378">
        <v>0.7</v>
      </c>
      <c r="T1378">
        <v>4</v>
      </c>
      <c r="U1378">
        <v>0.7</v>
      </c>
      <c r="V1378" t="s">
        <v>4</v>
      </c>
      <c r="W1378">
        <v>2</v>
      </c>
      <c r="X1378" t="s">
        <v>13</v>
      </c>
      <c r="Y1378">
        <v>2640.5370476860599</v>
      </c>
      <c r="Z1378">
        <v>2640.5370476860599</v>
      </c>
      <c r="AA1378">
        <v>2640.5370476860599</v>
      </c>
      <c r="AB1378">
        <v>728.41583909999395</v>
      </c>
      <c r="AC1378">
        <f>(K1378-Y1378)/Y1378</f>
        <v>2.7656841344497158E-2</v>
      </c>
      <c r="AD1378">
        <f>-AC1378</f>
        <v>-2.7656841344497158E-2</v>
      </c>
      <c r="AE1378">
        <f>P1378/AB1378</f>
        <v>1.8216907551595017E-3</v>
      </c>
    </row>
    <row r="1379" spans="1:31" x14ac:dyDescent="0.3">
      <c r="A1379" t="s">
        <v>270</v>
      </c>
      <c r="B1379">
        <v>30</v>
      </c>
      <c r="C1379">
        <v>0.7</v>
      </c>
      <c r="D1379" t="str">
        <f>CONCATENATE("OS=",C1379)</f>
        <v>OS=0.7</v>
      </c>
      <c r="E1379">
        <v>4</v>
      </c>
      <c r="F1379">
        <v>0.7</v>
      </c>
      <c r="G1379" t="str">
        <f>CONCATENATE("ρ=",F1379)</f>
        <v>ρ=0.7</v>
      </c>
      <c r="H1379" t="s">
        <v>4</v>
      </c>
      <c r="I1379" t="str">
        <f>CONCATENATE("μ=",H1379)</f>
        <v>μ=H</v>
      </c>
      <c r="J1379">
        <v>2</v>
      </c>
      <c r="K1379">
        <v>2713.5659618781801</v>
      </c>
      <c r="L1379" t="s">
        <v>28</v>
      </c>
      <c r="M1379">
        <v>5</v>
      </c>
      <c r="N1379">
        <v>8</v>
      </c>
      <c r="O1379">
        <v>6.6666666666666599</v>
      </c>
      <c r="P1379">
        <v>1.3022198999997201</v>
      </c>
      <c r="Q1379" t="s">
        <v>270</v>
      </c>
      <c r="R1379">
        <v>30</v>
      </c>
      <c r="S1379">
        <v>0.7</v>
      </c>
      <c r="T1379">
        <v>4</v>
      </c>
      <c r="U1379">
        <v>0.7</v>
      </c>
      <c r="V1379" t="s">
        <v>4</v>
      </c>
      <c r="W1379">
        <v>2</v>
      </c>
      <c r="X1379" t="s">
        <v>13</v>
      </c>
      <c r="Y1379">
        <v>2640.5370476860599</v>
      </c>
      <c r="Z1379">
        <v>2640.5370476860599</v>
      </c>
      <c r="AA1379">
        <v>2640.5370476860599</v>
      </c>
      <c r="AB1379">
        <v>728.41583909999395</v>
      </c>
      <c r="AC1379">
        <f>(K1379-Y1379)/Y1379</f>
        <v>2.7656841344497158E-2</v>
      </c>
      <c r="AD1379">
        <f>-AC1379</f>
        <v>-2.7656841344497158E-2</v>
      </c>
      <c r="AE1379">
        <f>P1379/AB1379</f>
        <v>1.7877424269201767E-3</v>
      </c>
    </row>
    <row r="1380" spans="1:31" x14ac:dyDescent="0.3">
      <c r="A1380" t="s">
        <v>279</v>
      </c>
      <c r="B1380">
        <v>30</v>
      </c>
      <c r="C1380">
        <v>0.7</v>
      </c>
      <c r="D1380" t="str">
        <f>CONCATENATE("OS=",C1380)</f>
        <v>OS=0.7</v>
      </c>
      <c r="E1380">
        <v>2</v>
      </c>
      <c r="F1380">
        <v>0.3</v>
      </c>
      <c r="G1380" t="str">
        <f>CONCATENATE("ρ=",F1380)</f>
        <v>ρ=0.3</v>
      </c>
      <c r="H1380" t="s">
        <v>6</v>
      </c>
      <c r="I1380" t="str">
        <f>CONCATENATE("μ=",H1380)</f>
        <v>μ=L</v>
      </c>
      <c r="J1380">
        <v>5</v>
      </c>
      <c r="K1380">
        <v>2711.21215972452</v>
      </c>
      <c r="L1380" t="s">
        <v>25</v>
      </c>
      <c r="M1380">
        <v>4</v>
      </c>
      <c r="N1380">
        <v>9</v>
      </c>
      <c r="O1380">
        <v>3.3333333333333299</v>
      </c>
      <c r="P1380">
        <v>2.05497860000014</v>
      </c>
      <c r="Q1380" t="s">
        <v>279</v>
      </c>
      <c r="R1380">
        <v>30</v>
      </c>
      <c r="S1380">
        <v>0.7</v>
      </c>
      <c r="T1380">
        <v>2</v>
      </c>
      <c r="U1380">
        <v>0.3</v>
      </c>
      <c r="V1380" t="s">
        <v>6</v>
      </c>
      <c r="W1380">
        <v>5</v>
      </c>
      <c r="X1380" t="s">
        <v>13</v>
      </c>
      <c r="Y1380">
        <v>2695.6468096488202</v>
      </c>
      <c r="Z1380">
        <v>2695.6468096488202</v>
      </c>
      <c r="AA1380">
        <v>2695.6468096488202</v>
      </c>
      <c r="AB1380">
        <v>1052.0909772</v>
      </c>
      <c r="AC1380">
        <f>(K1380-Y1380)/Y1380</f>
        <v>5.7742542606045739E-3</v>
      </c>
      <c r="AD1380">
        <f>-AC1380</f>
        <v>-5.7742542606045739E-3</v>
      </c>
      <c r="AE1380">
        <f>P1380/AB1380</f>
        <v>1.9532327950090322E-3</v>
      </c>
    </row>
    <row r="1381" spans="1:31" x14ac:dyDescent="0.3">
      <c r="A1381" t="s">
        <v>279</v>
      </c>
      <c r="B1381">
        <v>30</v>
      </c>
      <c r="C1381">
        <v>0.7</v>
      </c>
      <c r="D1381" t="str">
        <f>CONCATENATE("OS=",C1381)</f>
        <v>OS=0.7</v>
      </c>
      <c r="E1381">
        <v>2</v>
      </c>
      <c r="F1381">
        <v>0.3</v>
      </c>
      <c r="G1381" t="str">
        <f>CONCATENATE("ρ=",F1381)</f>
        <v>ρ=0.3</v>
      </c>
      <c r="H1381" t="s">
        <v>6</v>
      </c>
      <c r="I1381" t="str">
        <f>CONCATENATE("μ=",H1381)</f>
        <v>μ=L</v>
      </c>
      <c r="J1381">
        <v>5</v>
      </c>
      <c r="K1381">
        <v>2711.15162827522</v>
      </c>
      <c r="L1381" t="s">
        <v>23</v>
      </c>
      <c r="M1381">
        <v>3</v>
      </c>
      <c r="N1381">
        <v>9</v>
      </c>
      <c r="O1381">
        <v>3.3333333333333299</v>
      </c>
      <c r="P1381">
        <v>1.8617338999997599</v>
      </c>
      <c r="Q1381" t="s">
        <v>279</v>
      </c>
      <c r="R1381">
        <v>30</v>
      </c>
      <c r="S1381">
        <v>0.7</v>
      </c>
      <c r="T1381">
        <v>2</v>
      </c>
      <c r="U1381">
        <v>0.3</v>
      </c>
      <c r="V1381" t="s">
        <v>6</v>
      </c>
      <c r="W1381">
        <v>5</v>
      </c>
      <c r="X1381" t="s">
        <v>13</v>
      </c>
      <c r="Y1381">
        <v>2695.6468096488202</v>
      </c>
      <c r="Z1381">
        <v>2695.6468096488202</v>
      </c>
      <c r="AA1381">
        <v>2695.6468096488202</v>
      </c>
      <c r="AB1381">
        <v>1052.0909772</v>
      </c>
      <c r="AC1381">
        <f>(K1381-Y1381)/Y1381</f>
        <v>5.7517990008563941E-3</v>
      </c>
      <c r="AD1381">
        <f>-AC1381</f>
        <v>-5.7517990008563941E-3</v>
      </c>
      <c r="AE1381">
        <f>P1381/AB1381</f>
        <v>1.7695559988115445E-3</v>
      </c>
    </row>
    <row r="1382" spans="1:31" x14ac:dyDescent="0.3">
      <c r="A1382" t="s">
        <v>279</v>
      </c>
      <c r="B1382">
        <v>30</v>
      </c>
      <c r="C1382">
        <v>0.7</v>
      </c>
      <c r="D1382" t="str">
        <f>CONCATENATE("OS=",C1382)</f>
        <v>OS=0.7</v>
      </c>
      <c r="E1382">
        <v>2</v>
      </c>
      <c r="F1382">
        <v>0.3</v>
      </c>
      <c r="G1382" t="str">
        <f>CONCATENATE("ρ=",F1382)</f>
        <v>ρ=0.3</v>
      </c>
      <c r="H1382" t="s">
        <v>6</v>
      </c>
      <c r="I1382" t="str">
        <f>CONCATENATE("μ=",H1382)</f>
        <v>μ=L</v>
      </c>
      <c r="J1382">
        <v>5</v>
      </c>
      <c r="K1382">
        <v>2709.1450338671002</v>
      </c>
      <c r="L1382" t="s">
        <v>24</v>
      </c>
      <c r="M1382">
        <v>5</v>
      </c>
      <c r="N1382">
        <v>9</v>
      </c>
      <c r="O1382">
        <v>3.3333333333333299</v>
      </c>
      <c r="P1382">
        <v>1.9578977999999501</v>
      </c>
      <c r="Q1382" t="s">
        <v>279</v>
      </c>
      <c r="R1382">
        <v>30</v>
      </c>
      <c r="S1382">
        <v>0.7</v>
      </c>
      <c r="T1382">
        <v>2</v>
      </c>
      <c r="U1382">
        <v>0.3</v>
      </c>
      <c r="V1382" t="s">
        <v>6</v>
      </c>
      <c r="W1382">
        <v>5</v>
      </c>
      <c r="X1382" t="s">
        <v>13</v>
      </c>
      <c r="Y1382">
        <v>2695.6468096488202</v>
      </c>
      <c r="Z1382">
        <v>2695.6468096488202</v>
      </c>
      <c r="AA1382">
        <v>2695.6468096488202</v>
      </c>
      <c r="AB1382">
        <v>1052.0909772</v>
      </c>
      <c r="AC1382">
        <f>(K1382-Y1382)/Y1382</f>
        <v>5.0074157229961936E-3</v>
      </c>
      <c r="AD1382">
        <f>-AC1382</f>
        <v>-5.0074157229961936E-3</v>
      </c>
      <c r="AE1382">
        <f>P1382/AB1382</f>
        <v>1.8609586456207754E-3</v>
      </c>
    </row>
    <row r="1383" spans="1:31" x14ac:dyDescent="0.3">
      <c r="A1383" t="s">
        <v>223</v>
      </c>
      <c r="B1383">
        <v>60</v>
      </c>
      <c r="C1383">
        <v>0.3</v>
      </c>
      <c r="D1383" t="str">
        <f>CONCATENATE("OS=",C1383)</f>
        <v>OS=0.3</v>
      </c>
      <c r="E1383">
        <v>4</v>
      </c>
      <c r="F1383">
        <v>0.7</v>
      </c>
      <c r="G1383" t="str">
        <f>CONCATENATE("ρ=",F1383)</f>
        <v>ρ=0.7</v>
      </c>
      <c r="H1383" t="s">
        <v>6</v>
      </c>
      <c r="I1383" t="str">
        <f>CONCATENATE("μ=",H1383)</f>
        <v>μ=L</v>
      </c>
      <c r="J1383">
        <v>5</v>
      </c>
      <c r="K1383">
        <v>2707.82177445978</v>
      </c>
      <c r="L1383" t="s">
        <v>25</v>
      </c>
      <c r="M1383">
        <v>4</v>
      </c>
      <c r="N1383">
        <v>9</v>
      </c>
      <c r="O1383">
        <v>6.6666666666666599</v>
      </c>
      <c r="P1383">
        <v>12.653596600001</v>
      </c>
      <c r="Q1383" t="s">
        <v>223</v>
      </c>
      <c r="R1383">
        <v>60</v>
      </c>
      <c r="S1383">
        <v>0.3</v>
      </c>
      <c r="T1383">
        <v>4</v>
      </c>
      <c r="U1383">
        <v>0.7</v>
      </c>
      <c r="V1383" t="s">
        <v>6</v>
      </c>
      <c r="W1383">
        <v>5</v>
      </c>
      <c r="X1383" t="s">
        <v>13</v>
      </c>
      <c r="Y1383">
        <v>2939.4804731432</v>
      </c>
      <c r="Z1383">
        <v>2986.1781686875702</v>
      </c>
      <c r="AA1383">
        <v>90000000000</v>
      </c>
      <c r="AB1383">
        <v>1509.36599429999</v>
      </c>
      <c r="AC1383">
        <f>(K1383-Y1383)/Y1383</f>
        <v>-7.880940213755061E-2</v>
      </c>
      <c r="AD1383">
        <f>-AC1383</f>
        <v>7.880940213755061E-2</v>
      </c>
      <c r="AE1383">
        <f>P1383/AB1383</f>
        <v>8.3833852410789556E-3</v>
      </c>
    </row>
    <row r="1384" spans="1:31" x14ac:dyDescent="0.3">
      <c r="A1384" t="s">
        <v>264</v>
      </c>
      <c r="B1384">
        <v>30</v>
      </c>
      <c r="C1384">
        <v>0.7</v>
      </c>
      <c r="D1384" t="str">
        <f>CONCATENATE("OS=",C1384)</f>
        <v>OS=0.7</v>
      </c>
      <c r="E1384">
        <v>4</v>
      </c>
      <c r="F1384">
        <v>0.7</v>
      </c>
      <c r="G1384" t="str">
        <f>CONCATENATE("ρ=",F1384)</f>
        <v>ρ=0.7</v>
      </c>
      <c r="H1384" t="s">
        <v>4</v>
      </c>
      <c r="I1384" t="str">
        <f>CONCATENATE("μ=",H1384)</f>
        <v>μ=H</v>
      </c>
      <c r="J1384">
        <v>1</v>
      </c>
      <c r="K1384">
        <v>2704.1023210068802</v>
      </c>
      <c r="L1384" t="s">
        <v>24</v>
      </c>
      <c r="M1384">
        <v>5</v>
      </c>
      <c r="N1384">
        <v>9</v>
      </c>
      <c r="O1384">
        <v>6.6666666666666599</v>
      </c>
      <c r="P1384">
        <v>2.52333530000032</v>
      </c>
      <c r="Q1384" t="s">
        <v>264</v>
      </c>
      <c r="R1384">
        <v>30</v>
      </c>
      <c r="S1384">
        <v>0.7</v>
      </c>
      <c r="T1384">
        <v>4</v>
      </c>
      <c r="U1384">
        <v>0.7</v>
      </c>
      <c r="V1384" t="s">
        <v>4</v>
      </c>
      <c r="W1384">
        <v>1</v>
      </c>
      <c r="X1384" t="s">
        <v>13</v>
      </c>
      <c r="Y1384">
        <v>3310.0625258536602</v>
      </c>
      <c r="Z1384">
        <v>3312.1412816696802</v>
      </c>
      <c r="AA1384">
        <v>3410.8693430029298</v>
      </c>
      <c r="AB1384">
        <v>1333.1420450000001</v>
      </c>
      <c r="AC1384">
        <f>(K1384-Y1384)/Y1384</f>
        <v>-0.18306609017619804</v>
      </c>
      <c r="AD1384">
        <f>-AC1384</f>
        <v>0.18306609017619804</v>
      </c>
      <c r="AE1384">
        <f>P1384/AB1384</f>
        <v>1.8927730240481013E-3</v>
      </c>
    </row>
    <row r="1385" spans="1:31" x14ac:dyDescent="0.3">
      <c r="A1385" t="s">
        <v>264</v>
      </c>
      <c r="B1385">
        <v>30</v>
      </c>
      <c r="C1385">
        <v>0.7</v>
      </c>
      <c r="D1385" t="str">
        <f>CONCATENATE("OS=",C1385)</f>
        <v>OS=0.7</v>
      </c>
      <c r="E1385">
        <v>4</v>
      </c>
      <c r="F1385">
        <v>0.7</v>
      </c>
      <c r="G1385" t="str">
        <f>CONCATENATE("ρ=",F1385)</f>
        <v>ρ=0.7</v>
      </c>
      <c r="H1385" t="s">
        <v>4</v>
      </c>
      <c r="I1385" t="str">
        <f>CONCATENATE("μ=",H1385)</f>
        <v>μ=H</v>
      </c>
      <c r="J1385">
        <v>1</v>
      </c>
      <c r="K1385">
        <v>2700.1749993926201</v>
      </c>
      <c r="L1385" t="s">
        <v>22</v>
      </c>
      <c r="M1385">
        <v>0</v>
      </c>
      <c r="N1385">
        <v>9</v>
      </c>
      <c r="O1385">
        <v>6.6666666666666599</v>
      </c>
      <c r="P1385">
        <v>2.4725386</v>
      </c>
      <c r="Q1385" t="s">
        <v>264</v>
      </c>
      <c r="R1385">
        <v>30</v>
      </c>
      <c r="S1385">
        <v>0.7</v>
      </c>
      <c r="T1385">
        <v>4</v>
      </c>
      <c r="U1385">
        <v>0.7</v>
      </c>
      <c r="V1385" t="s">
        <v>4</v>
      </c>
      <c r="W1385">
        <v>1</v>
      </c>
      <c r="X1385" t="s">
        <v>13</v>
      </c>
      <c r="Y1385">
        <v>3310.0625258536602</v>
      </c>
      <c r="Z1385">
        <v>3312.1412816696802</v>
      </c>
      <c r="AA1385">
        <v>3410.8693430029298</v>
      </c>
      <c r="AB1385">
        <v>1333.1420450000001</v>
      </c>
      <c r="AC1385">
        <f>(K1385-Y1385)/Y1385</f>
        <v>-0.18425256976188117</v>
      </c>
      <c r="AD1385">
        <f>-AC1385</f>
        <v>0.18425256976188117</v>
      </c>
      <c r="AE1385">
        <f>P1385/AB1385</f>
        <v>1.8546700325545579E-3</v>
      </c>
    </row>
    <row r="1386" spans="1:31" x14ac:dyDescent="0.3">
      <c r="A1386" t="s">
        <v>223</v>
      </c>
      <c r="B1386">
        <v>60</v>
      </c>
      <c r="C1386">
        <v>0.3</v>
      </c>
      <c r="D1386" t="str">
        <f>CONCATENATE("OS=",C1386)</f>
        <v>OS=0.3</v>
      </c>
      <c r="E1386">
        <v>4</v>
      </c>
      <c r="F1386">
        <v>0.7</v>
      </c>
      <c r="G1386" t="str">
        <f>CONCATENATE("ρ=",F1386)</f>
        <v>ρ=0.7</v>
      </c>
      <c r="H1386" t="s">
        <v>6</v>
      </c>
      <c r="I1386" t="str">
        <f>CONCATENATE("μ=",H1386)</f>
        <v>μ=L</v>
      </c>
      <c r="J1386">
        <v>5</v>
      </c>
      <c r="K1386">
        <v>2699.42444695944</v>
      </c>
      <c r="L1386" t="s">
        <v>24</v>
      </c>
      <c r="M1386">
        <v>5</v>
      </c>
      <c r="N1386">
        <v>9</v>
      </c>
      <c r="O1386">
        <v>6.6666666666666599</v>
      </c>
      <c r="P1386">
        <v>12.364809599999701</v>
      </c>
      <c r="Q1386" t="s">
        <v>223</v>
      </c>
      <c r="R1386">
        <v>60</v>
      </c>
      <c r="S1386">
        <v>0.3</v>
      </c>
      <c r="T1386">
        <v>4</v>
      </c>
      <c r="U1386">
        <v>0.7</v>
      </c>
      <c r="V1386" t="s">
        <v>6</v>
      </c>
      <c r="W1386">
        <v>5</v>
      </c>
      <c r="X1386" t="s">
        <v>13</v>
      </c>
      <c r="Y1386">
        <v>2939.4804731432</v>
      </c>
      <c r="Z1386">
        <v>2986.1781686875702</v>
      </c>
      <c r="AA1386">
        <v>90000000000</v>
      </c>
      <c r="AB1386">
        <v>1509.36599429999</v>
      </c>
      <c r="AC1386">
        <f>(K1386-Y1386)/Y1386</f>
        <v>-8.1666140794963996E-2</v>
      </c>
      <c r="AD1386">
        <f>-AC1386</f>
        <v>8.1666140794963996E-2</v>
      </c>
      <c r="AE1386">
        <f>P1386/AB1386</f>
        <v>8.192055238222206E-3</v>
      </c>
    </row>
    <row r="1387" spans="1:31" x14ac:dyDescent="0.3">
      <c r="A1387" t="s">
        <v>284</v>
      </c>
      <c r="B1387">
        <v>30</v>
      </c>
      <c r="C1387">
        <v>0.7</v>
      </c>
      <c r="D1387" t="str">
        <f>CONCATENATE("OS=",C1387)</f>
        <v>OS=0.7</v>
      </c>
      <c r="E1387">
        <v>2</v>
      </c>
      <c r="F1387">
        <v>0.7</v>
      </c>
      <c r="G1387" t="str">
        <f>CONCATENATE("ρ=",F1387)</f>
        <v>ρ=0.7</v>
      </c>
      <c r="H1387" t="s">
        <v>6</v>
      </c>
      <c r="I1387" t="str">
        <f>CONCATENATE("μ=",H1387)</f>
        <v>μ=L</v>
      </c>
      <c r="J1387">
        <v>2</v>
      </c>
      <c r="K1387">
        <v>2698.9297586627099</v>
      </c>
      <c r="L1387" t="s">
        <v>21</v>
      </c>
      <c r="M1387">
        <v>0</v>
      </c>
      <c r="N1387">
        <v>7</v>
      </c>
      <c r="O1387">
        <v>3.3333333333333299</v>
      </c>
      <c r="P1387">
        <v>1.8707709000000201</v>
      </c>
      <c r="Q1387" t="s">
        <v>284</v>
      </c>
      <c r="R1387">
        <v>30</v>
      </c>
      <c r="S1387">
        <v>0.7</v>
      </c>
      <c r="T1387">
        <v>2</v>
      </c>
      <c r="U1387">
        <v>0.7</v>
      </c>
      <c r="V1387" t="s">
        <v>6</v>
      </c>
      <c r="W1387">
        <v>2</v>
      </c>
      <c r="X1387" t="s">
        <v>13</v>
      </c>
      <c r="Y1387">
        <v>3677.3541861980998</v>
      </c>
      <c r="Z1387">
        <v>3683.4481439585302</v>
      </c>
      <c r="AA1387">
        <v>3692.2148188408501</v>
      </c>
      <c r="AB1387">
        <v>995.39602629998899</v>
      </c>
      <c r="AC1387">
        <f>(K1387-Y1387)/Y1387</f>
        <v>-0.26606749798744622</v>
      </c>
      <c r="AD1387">
        <f>-AC1387</f>
        <v>0.26606749798744622</v>
      </c>
      <c r="AE1387">
        <f>P1387/AB1387</f>
        <v>1.8794237173659499E-3</v>
      </c>
    </row>
    <row r="1388" spans="1:31" x14ac:dyDescent="0.3">
      <c r="A1388" t="s">
        <v>284</v>
      </c>
      <c r="B1388">
        <v>30</v>
      </c>
      <c r="C1388">
        <v>0.7</v>
      </c>
      <c r="D1388" t="str">
        <f>CONCATENATE("OS=",C1388)</f>
        <v>OS=0.7</v>
      </c>
      <c r="E1388">
        <v>2</v>
      </c>
      <c r="F1388">
        <v>0.7</v>
      </c>
      <c r="G1388" t="str">
        <f>CONCATENATE("ρ=",F1388)</f>
        <v>ρ=0.7</v>
      </c>
      <c r="H1388" t="s">
        <v>6</v>
      </c>
      <c r="I1388" t="str">
        <f>CONCATENATE("μ=",H1388)</f>
        <v>μ=L</v>
      </c>
      <c r="J1388">
        <v>2</v>
      </c>
      <c r="K1388">
        <v>2698.9297586627099</v>
      </c>
      <c r="L1388" t="s">
        <v>20</v>
      </c>
      <c r="M1388">
        <v>3</v>
      </c>
      <c r="N1388">
        <v>7</v>
      </c>
      <c r="O1388">
        <v>3.3333333333333299</v>
      </c>
      <c r="P1388">
        <v>1.8326920999998</v>
      </c>
      <c r="Q1388" t="s">
        <v>284</v>
      </c>
      <c r="R1388">
        <v>30</v>
      </c>
      <c r="S1388">
        <v>0.7</v>
      </c>
      <c r="T1388">
        <v>2</v>
      </c>
      <c r="U1388">
        <v>0.7</v>
      </c>
      <c r="V1388" t="s">
        <v>6</v>
      </c>
      <c r="W1388">
        <v>2</v>
      </c>
      <c r="X1388" t="s">
        <v>13</v>
      </c>
      <c r="Y1388">
        <v>3677.3541861980998</v>
      </c>
      <c r="Z1388">
        <v>3683.4481439585302</v>
      </c>
      <c r="AA1388">
        <v>3692.2148188408501</v>
      </c>
      <c r="AB1388">
        <v>995.39602629998899</v>
      </c>
      <c r="AC1388">
        <f>(K1388-Y1388)/Y1388</f>
        <v>-0.26606749798744622</v>
      </c>
      <c r="AD1388">
        <f>-AC1388</f>
        <v>0.26606749798744622</v>
      </c>
      <c r="AE1388">
        <f>P1388/AB1388</f>
        <v>1.8411687926986656E-3</v>
      </c>
    </row>
    <row r="1389" spans="1:31" x14ac:dyDescent="0.3">
      <c r="A1389" t="s">
        <v>284</v>
      </c>
      <c r="B1389">
        <v>30</v>
      </c>
      <c r="C1389">
        <v>0.7</v>
      </c>
      <c r="D1389" t="str">
        <f>CONCATENATE("OS=",C1389)</f>
        <v>OS=0.7</v>
      </c>
      <c r="E1389">
        <v>2</v>
      </c>
      <c r="F1389">
        <v>0.7</v>
      </c>
      <c r="G1389" t="str">
        <f>CONCATENATE("ρ=",F1389)</f>
        <v>ρ=0.7</v>
      </c>
      <c r="H1389" t="s">
        <v>6</v>
      </c>
      <c r="I1389" t="str">
        <f>CONCATENATE("μ=",H1389)</f>
        <v>μ=L</v>
      </c>
      <c r="J1389">
        <v>2</v>
      </c>
      <c r="K1389">
        <v>2698.9297586627099</v>
      </c>
      <c r="L1389" t="s">
        <v>19</v>
      </c>
      <c r="M1389">
        <v>4</v>
      </c>
      <c r="N1389">
        <v>7</v>
      </c>
      <c r="O1389">
        <v>3.3333333333333299</v>
      </c>
      <c r="P1389">
        <v>2.0001566999999301</v>
      </c>
      <c r="Q1389" t="s">
        <v>284</v>
      </c>
      <c r="R1389">
        <v>30</v>
      </c>
      <c r="S1389">
        <v>0.7</v>
      </c>
      <c r="T1389">
        <v>2</v>
      </c>
      <c r="U1389">
        <v>0.7</v>
      </c>
      <c r="V1389" t="s">
        <v>6</v>
      </c>
      <c r="W1389">
        <v>2</v>
      </c>
      <c r="X1389" t="s">
        <v>13</v>
      </c>
      <c r="Y1389">
        <v>3677.3541861980998</v>
      </c>
      <c r="Z1389">
        <v>3683.4481439585302</v>
      </c>
      <c r="AA1389">
        <v>3692.2148188408501</v>
      </c>
      <c r="AB1389">
        <v>995.39602629998899</v>
      </c>
      <c r="AC1389">
        <f>(K1389-Y1389)/Y1389</f>
        <v>-0.26606749798744622</v>
      </c>
      <c r="AD1389">
        <f>-AC1389</f>
        <v>0.26606749798744622</v>
      </c>
      <c r="AE1389">
        <f>P1389/AB1389</f>
        <v>2.0094079614068399E-3</v>
      </c>
    </row>
    <row r="1390" spans="1:31" x14ac:dyDescent="0.3">
      <c r="A1390" t="s">
        <v>284</v>
      </c>
      <c r="B1390">
        <v>30</v>
      </c>
      <c r="C1390">
        <v>0.7</v>
      </c>
      <c r="D1390" t="str">
        <f>CONCATENATE("OS=",C1390)</f>
        <v>OS=0.7</v>
      </c>
      <c r="E1390">
        <v>2</v>
      </c>
      <c r="F1390">
        <v>0.7</v>
      </c>
      <c r="G1390" t="str">
        <f>CONCATENATE("ρ=",F1390)</f>
        <v>ρ=0.7</v>
      </c>
      <c r="H1390" t="s">
        <v>6</v>
      </c>
      <c r="I1390" t="str">
        <f>CONCATENATE("μ=",H1390)</f>
        <v>μ=L</v>
      </c>
      <c r="J1390">
        <v>2</v>
      </c>
      <c r="K1390">
        <v>2698.9297586627099</v>
      </c>
      <c r="L1390" t="s">
        <v>18</v>
      </c>
      <c r="M1390">
        <v>5</v>
      </c>
      <c r="N1390">
        <v>7</v>
      </c>
      <c r="O1390">
        <v>3.3333333333333299</v>
      </c>
      <c r="P1390">
        <v>1.9178158999998201</v>
      </c>
      <c r="Q1390" t="s">
        <v>284</v>
      </c>
      <c r="R1390">
        <v>30</v>
      </c>
      <c r="S1390">
        <v>0.7</v>
      </c>
      <c r="T1390">
        <v>2</v>
      </c>
      <c r="U1390">
        <v>0.7</v>
      </c>
      <c r="V1390" t="s">
        <v>6</v>
      </c>
      <c r="W1390">
        <v>2</v>
      </c>
      <c r="X1390" t="s">
        <v>13</v>
      </c>
      <c r="Y1390">
        <v>3677.3541861980998</v>
      </c>
      <c r="Z1390">
        <v>3683.4481439585302</v>
      </c>
      <c r="AA1390">
        <v>3692.2148188408501</v>
      </c>
      <c r="AB1390">
        <v>995.39602629998899</v>
      </c>
      <c r="AC1390">
        <f>(K1390-Y1390)/Y1390</f>
        <v>-0.26606749798744622</v>
      </c>
      <c r="AD1390">
        <f>-AC1390</f>
        <v>0.26606749798744622</v>
      </c>
      <c r="AE1390">
        <f>P1390/AB1390</f>
        <v>1.926686313113566E-3</v>
      </c>
    </row>
    <row r="1391" spans="1:31" x14ac:dyDescent="0.3">
      <c r="A1391" t="s">
        <v>261</v>
      </c>
      <c r="B1391">
        <v>20</v>
      </c>
      <c r="C1391">
        <v>0.3</v>
      </c>
      <c r="D1391" t="str">
        <f>CONCATENATE("OS=",C1391)</f>
        <v>OS=0.3</v>
      </c>
      <c r="E1391">
        <v>2</v>
      </c>
      <c r="F1391">
        <v>0.7</v>
      </c>
      <c r="G1391" t="str">
        <f>CONCATENATE("ρ=",F1391)</f>
        <v>ρ=0.7</v>
      </c>
      <c r="H1391" t="s">
        <v>6</v>
      </c>
      <c r="I1391" t="str">
        <f>CONCATENATE("μ=",H1391)</f>
        <v>μ=L</v>
      </c>
      <c r="J1391">
        <v>3</v>
      </c>
      <c r="K1391">
        <v>2698.8596470663902</v>
      </c>
      <c r="L1391" t="s">
        <v>19</v>
      </c>
      <c r="M1391">
        <v>4</v>
      </c>
      <c r="N1391">
        <v>7</v>
      </c>
      <c r="O1391">
        <v>3.3333333333333299</v>
      </c>
      <c r="P1391">
        <v>0.753536800000006</v>
      </c>
      <c r="Q1391" t="s">
        <v>261</v>
      </c>
      <c r="R1391">
        <v>20</v>
      </c>
      <c r="S1391">
        <v>0.3</v>
      </c>
      <c r="T1391">
        <v>2</v>
      </c>
      <c r="U1391">
        <v>0.7</v>
      </c>
      <c r="V1391" t="s">
        <v>6</v>
      </c>
      <c r="W1391">
        <v>3</v>
      </c>
      <c r="X1391" t="s">
        <v>13</v>
      </c>
      <c r="Y1391">
        <v>2500.8173717322602</v>
      </c>
      <c r="Z1391">
        <v>2500.8173717322602</v>
      </c>
      <c r="AA1391">
        <v>2500.8173717322602</v>
      </c>
      <c r="AB1391">
        <v>383.37621829999898</v>
      </c>
      <c r="AC1391">
        <f>(K1391-Y1391)/Y1391</f>
        <v>7.919101873358729E-2</v>
      </c>
      <c r="AD1391">
        <f>-AC1391</f>
        <v>-7.919101873358729E-2</v>
      </c>
      <c r="AE1391">
        <f>P1391/AB1391</f>
        <v>1.9655282827437917E-3</v>
      </c>
    </row>
    <row r="1392" spans="1:31" x14ac:dyDescent="0.3">
      <c r="A1392" t="s">
        <v>261</v>
      </c>
      <c r="B1392">
        <v>20</v>
      </c>
      <c r="C1392">
        <v>0.3</v>
      </c>
      <c r="D1392" t="str">
        <f>CONCATENATE("OS=",C1392)</f>
        <v>OS=0.3</v>
      </c>
      <c r="E1392">
        <v>2</v>
      </c>
      <c r="F1392">
        <v>0.7</v>
      </c>
      <c r="G1392" t="str">
        <f>CONCATENATE("ρ=",F1392)</f>
        <v>ρ=0.7</v>
      </c>
      <c r="H1392" t="s">
        <v>6</v>
      </c>
      <c r="I1392" t="str">
        <f>CONCATENATE("μ=",H1392)</f>
        <v>μ=L</v>
      </c>
      <c r="J1392">
        <v>3</v>
      </c>
      <c r="K1392">
        <v>2698.8596470663902</v>
      </c>
      <c r="L1392" t="s">
        <v>18</v>
      </c>
      <c r="M1392">
        <v>5</v>
      </c>
      <c r="N1392">
        <v>7</v>
      </c>
      <c r="O1392">
        <v>3.3333333333333299</v>
      </c>
      <c r="P1392">
        <v>0.72626160000001505</v>
      </c>
      <c r="Q1392" t="s">
        <v>261</v>
      </c>
      <c r="R1392">
        <v>20</v>
      </c>
      <c r="S1392">
        <v>0.3</v>
      </c>
      <c r="T1392">
        <v>2</v>
      </c>
      <c r="U1392">
        <v>0.7</v>
      </c>
      <c r="V1392" t="s">
        <v>6</v>
      </c>
      <c r="W1392">
        <v>3</v>
      </c>
      <c r="X1392" t="s">
        <v>13</v>
      </c>
      <c r="Y1392">
        <v>2500.8173717322602</v>
      </c>
      <c r="Z1392">
        <v>2500.8173717322602</v>
      </c>
      <c r="AA1392">
        <v>2500.8173717322602</v>
      </c>
      <c r="AB1392">
        <v>383.37621829999898</v>
      </c>
      <c r="AC1392">
        <f>(K1392-Y1392)/Y1392</f>
        <v>7.919101873358729E-2</v>
      </c>
      <c r="AD1392">
        <f>-AC1392</f>
        <v>-7.919101873358729E-2</v>
      </c>
      <c r="AE1392">
        <f>P1392/AB1392</f>
        <v>1.8943835463255101E-3</v>
      </c>
    </row>
    <row r="1393" spans="1:31" x14ac:dyDescent="0.3">
      <c r="A1393" t="s">
        <v>273</v>
      </c>
      <c r="B1393">
        <v>30</v>
      </c>
      <c r="C1393">
        <v>0.3</v>
      </c>
      <c r="D1393" t="str">
        <f>CONCATENATE("OS=",C1393)</f>
        <v>OS=0.3</v>
      </c>
      <c r="E1393">
        <v>2</v>
      </c>
      <c r="F1393">
        <v>0.7</v>
      </c>
      <c r="G1393" t="str">
        <f>CONCATENATE("ρ=",F1393)</f>
        <v>ρ=0.7</v>
      </c>
      <c r="H1393" t="s">
        <v>6</v>
      </c>
      <c r="I1393" t="str">
        <f>CONCATENATE("μ=",H1393)</f>
        <v>μ=L</v>
      </c>
      <c r="J1393">
        <v>1</v>
      </c>
      <c r="K1393">
        <v>2695.5592984981499</v>
      </c>
      <c r="L1393" t="s">
        <v>25</v>
      </c>
      <c r="M1393">
        <v>4</v>
      </c>
      <c r="N1393">
        <v>9</v>
      </c>
      <c r="O1393">
        <v>3.3333333333333299</v>
      </c>
      <c r="P1393">
        <v>2.3100188000000799</v>
      </c>
      <c r="Q1393" t="s">
        <v>273</v>
      </c>
      <c r="R1393">
        <v>30</v>
      </c>
      <c r="S1393">
        <v>0.3</v>
      </c>
      <c r="T1393">
        <v>2</v>
      </c>
      <c r="U1393">
        <v>0.7</v>
      </c>
      <c r="V1393" t="s">
        <v>6</v>
      </c>
      <c r="W1393">
        <v>1</v>
      </c>
      <c r="X1393" t="s">
        <v>13</v>
      </c>
      <c r="Y1393">
        <v>2983.7554277156501</v>
      </c>
      <c r="Z1393">
        <v>2983.7554277156501</v>
      </c>
      <c r="AA1393">
        <v>2983.77950322059</v>
      </c>
      <c r="AB1393">
        <v>969.72060689999796</v>
      </c>
      <c r="AC1393">
        <f>(K1393-Y1393)/Y1393</f>
        <v>-9.6588388760181262E-2</v>
      </c>
      <c r="AD1393">
        <f>-AC1393</f>
        <v>9.6588388760181262E-2</v>
      </c>
      <c r="AE1393">
        <f>P1393/AB1393</f>
        <v>2.3821488205605385E-3</v>
      </c>
    </row>
    <row r="1394" spans="1:31" x14ac:dyDescent="0.3">
      <c r="A1394" t="s">
        <v>274</v>
      </c>
      <c r="B1394">
        <v>20</v>
      </c>
      <c r="C1394">
        <v>0.7</v>
      </c>
      <c r="D1394" t="str">
        <f>CONCATENATE("OS=",C1394)</f>
        <v>OS=0.7</v>
      </c>
      <c r="E1394">
        <v>2</v>
      </c>
      <c r="F1394">
        <v>0.7</v>
      </c>
      <c r="G1394" t="str">
        <f>CONCATENATE("ρ=",F1394)</f>
        <v>ρ=0.7</v>
      </c>
      <c r="H1394" t="s">
        <v>4</v>
      </c>
      <c r="I1394" t="str">
        <f>CONCATENATE("μ=",H1394)</f>
        <v>μ=H</v>
      </c>
      <c r="J1394">
        <v>5</v>
      </c>
      <c r="K1394">
        <v>2693.4236797099402</v>
      </c>
      <c r="L1394" t="s">
        <v>24</v>
      </c>
      <c r="M1394">
        <v>5</v>
      </c>
      <c r="N1394">
        <v>9</v>
      </c>
      <c r="O1394">
        <v>3.3333333333333299</v>
      </c>
      <c r="P1394">
        <v>1.0158083999999601</v>
      </c>
      <c r="Q1394" t="s">
        <v>274</v>
      </c>
      <c r="R1394">
        <v>20</v>
      </c>
      <c r="S1394">
        <v>0.7</v>
      </c>
      <c r="T1394">
        <v>2</v>
      </c>
      <c r="U1394">
        <v>0.7</v>
      </c>
      <c r="V1394" t="s">
        <v>4</v>
      </c>
      <c r="W1394">
        <v>5</v>
      </c>
      <c r="X1394" t="s">
        <v>13</v>
      </c>
      <c r="Y1394">
        <v>2948.0607806652001</v>
      </c>
      <c r="Z1394">
        <v>2950.2606056725299</v>
      </c>
      <c r="AA1394">
        <v>3139.5937855911502</v>
      </c>
      <c r="AB1394">
        <v>428.22069919999899</v>
      </c>
      <c r="AC1394">
        <f>(K1394-Y1394)/Y1394</f>
        <v>-8.6374440657835977E-2</v>
      </c>
      <c r="AD1394">
        <f>-AC1394</f>
        <v>8.6374440657835977E-2</v>
      </c>
      <c r="AE1394">
        <f>P1394/AB1394</f>
        <v>2.3721609018379805E-3</v>
      </c>
    </row>
    <row r="1395" spans="1:31" x14ac:dyDescent="0.3">
      <c r="A1395" t="s">
        <v>264</v>
      </c>
      <c r="B1395">
        <v>30</v>
      </c>
      <c r="C1395">
        <v>0.7</v>
      </c>
      <c r="D1395" t="str">
        <f>CONCATENATE("OS=",C1395)</f>
        <v>OS=0.7</v>
      </c>
      <c r="E1395">
        <v>4</v>
      </c>
      <c r="F1395">
        <v>0.7</v>
      </c>
      <c r="G1395" t="str">
        <f>CONCATENATE("ρ=",F1395)</f>
        <v>ρ=0.7</v>
      </c>
      <c r="H1395" t="s">
        <v>4</v>
      </c>
      <c r="I1395" t="str">
        <f>CONCATENATE("μ=",H1395)</f>
        <v>μ=H</v>
      </c>
      <c r="J1395">
        <v>1</v>
      </c>
      <c r="K1395">
        <v>2688.1826230257002</v>
      </c>
      <c r="L1395" t="s">
        <v>25</v>
      </c>
      <c r="M1395">
        <v>4</v>
      </c>
      <c r="N1395">
        <v>9</v>
      </c>
      <c r="O1395">
        <v>6.6666666666666599</v>
      </c>
      <c r="P1395">
        <v>2.6742618999996899</v>
      </c>
      <c r="Q1395" t="s">
        <v>264</v>
      </c>
      <c r="R1395">
        <v>30</v>
      </c>
      <c r="S1395">
        <v>0.7</v>
      </c>
      <c r="T1395">
        <v>4</v>
      </c>
      <c r="U1395">
        <v>0.7</v>
      </c>
      <c r="V1395" t="s">
        <v>4</v>
      </c>
      <c r="W1395">
        <v>1</v>
      </c>
      <c r="X1395" t="s">
        <v>13</v>
      </c>
      <c r="Y1395">
        <v>3310.0625258536602</v>
      </c>
      <c r="Z1395">
        <v>3312.1412816696802</v>
      </c>
      <c r="AA1395">
        <v>3410.8693430029298</v>
      </c>
      <c r="AB1395">
        <v>1333.1420450000001</v>
      </c>
      <c r="AC1395">
        <f>(K1395-Y1395)/Y1395</f>
        <v>-0.1878755757544423</v>
      </c>
      <c r="AD1395">
        <f>-AC1395</f>
        <v>0.1878755757544423</v>
      </c>
      <c r="AE1395">
        <f>P1395/AB1395</f>
        <v>2.0059842160328007E-3</v>
      </c>
    </row>
    <row r="1396" spans="1:31" x14ac:dyDescent="0.3">
      <c r="A1396" t="s">
        <v>254</v>
      </c>
      <c r="B1396">
        <v>10</v>
      </c>
      <c r="C1396">
        <v>0.3</v>
      </c>
      <c r="D1396" t="str">
        <f>CONCATENATE("OS=",C1396)</f>
        <v>OS=0.3</v>
      </c>
      <c r="E1396">
        <v>2</v>
      </c>
      <c r="F1396">
        <v>0.7</v>
      </c>
      <c r="G1396" t="str">
        <f>CONCATENATE("ρ=",F1396)</f>
        <v>ρ=0.7</v>
      </c>
      <c r="H1396" t="s">
        <v>6</v>
      </c>
      <c r="I1396" t="str">
        <f>CONCATENATE("μ=",H1396)</f>
        <v>μ=L</v>
      </c>
      <c r="J1396">
        <v>3</v>
      </c>
      <c r="K1396">
        <v>2683.3281379937598</v>
      </c>
      <c r="L1396" t="s">
        <v>22</v>
      </c>
      <c r="M1396">
        <v>0</v>
      </c>
      <c r="N1396">
        <v>9</v>
      </c>
      <c r="O1396">
        <v>3.3333333333333299</v>
      </c>
      <c r="P1396">
        <v>0.127024999999999</v>
      </c>
      <c r="Q1396" t="s">
        <v>254</v>
      </c>
      <c r="R1396">
        <v>10</v>
      </c>
      <c r="S1396">
        <v>0.3</v>
      </c>
      <c r="T1396">
        <v>2</v>
      </c>
      <c r="U1396">
        <v>0.7</v>
      </c>
      <c r="V1396" t="s">
        <v>6</v>
      </c>
      <c r="W1396">
        <v>3</v>
      </c>
      <c r="X1396" t="s">
        <v>13</v>
      </c>
      <c r="Y1396">
        <v>2914.2827151441002</v>
      </c>
      <c r="Z1396">
        <v>2984.47318941602</v>
      </c>
      <c r="AA1396">
        <v>90000000000</v>
      </c>
      <c r="AB1396">
        <v>65.974599699999999</v>
      </c>
      <c r="AC1396">
        <f>(K1396-Y1396)/Y1396</f>
        <v>-7.9249201167128538E-2</v>
      </c>
      <c r="AD1396">
        <f>-AC1396</f>
        <v>7.9249201167128538E-2</v>
      </c>
      <c r="AE1396">
        <f>P1396/AB1396</f>
        <v>1.9253621935958333E-3</v>
      </c>
    </row>
    <row r="1397" spans="1:31" x14ac:dyDescent="0.3">
      <c r="A1397" t="s">
        <v>273</v>
      </c>
      <c r="B1397">
        <v>30</v>
      </c>
      <c r="C1397">
        <v>0.3</v>
      </c>
      <c r="D1397" t="str">
        <f>CONCATENATE("OS=",C1397)</f>
        <v>OS=0.3</v>
      </c>
      <c r="E1397">
        <v>2</v>
      </c>
      <c r="F1397">
        <v>0.7</v>
      </c>
      <c r="G1397" t="str">
        <f>CONCATENATE("ρ=",F1397)</f>
        <v>ρ=0.7</v>
      </c>
      <c r="H1397" t="s">
        <v>6</v>
      </c>
      <c r="I1397" t="str">
        <f>CONCATENATE("μ=",H1397)</f>
        <v>μ=L</v>
      </c>
      <c r="J1397">
        <v>1</v>
      </c>
      <c r="K1397">
        <v>2683.0812280908599</v>
      </c>
      <c r="L1397" t="s">
        <v>23</v>
      </c>
      <c r="M1397">
        <v>3</v>
      </c>
      <c r="N1397">
        <v>9</v>
      </c>
      <c r="O1397">
        <v>3.3333333333333299</v>
      </c>
      <c r="P1397">
        <v>1.8688691999998299</v>
      </c>
      <c r="Q1397" t="s">
        <v>273</v>
      </c>
      <c r="R1397">
        <v>30</v>
      </c>
      <c r="S1397">
        <v>0.3</v>
      </c>
      <c r="T1397">
        <v>2</v>
      </c>
      <c r="U1397">
        <v>0.7</v>
      </c>
      <c r="V1397" t="s">
        <v>6</v>
      </c>
      <c r="W1397">
        <v>1</v>
      </c>
      <c r="X1397" t="s">
        <v>13</v>
      </c>
      <c r="Y1397">
        <v>2983.7554277156501</v>
      </c>
      <c r="Z1397">
        <v>2983.7554277156501</v>
      </c>
      <c r="AA1397">
        <v>2983.77950322059</v>
      </c>
      <c r="AB1397">
        <v>969.72060689999796</v>
      </c>
      <c r="AC1397">
        <f>(K1397-Y1397)/Y1397</f>
        <v>-0.10077039050582809</v>
      </c>
      <c r="AD1397">
        <f>-AC1397</f>
        <v>0.10077039050582809</v>
      </c>
      <c r="AE1397">
        <f>P1397/AB1397</f>
        <v>1.9272243847371971E-3</v>
      </c>
    </row>
    <row r="1398" spans="1:31" x14ac:dyDescent="0.3">
      <c r="A1398" t="s">
        <v>183</v>
      </c>
      <c r="B1398">
        <v>30</v>
      </c>
      <c r="C1398">
        <v>0.7</v>
      </c>
      <c r="D1398" t="str">
        <f>CONCATENATE("OS=",C1398)</f>
        <v>OS=0.7</v>
      </c>
      <c r="E1398">
        <v>4</v>
      </c>
      <c r="F1398">
        <v>0.3</v>
      </c>
      <c r="G1398" t="str">
        <f>CONCATENATE("ρ=",F1398)</f>
        <v>ρ=0.3</v>
      </c>
      <c r="H1398" t="s">
        <v>6</v>
      </c>
      <c r="I1398" t="str">
        <f>CONCATENATE("μ=",H1398)</f>
        <v>μ=L</v>
      </c>
      <c r="J1398">
        <v>5</v>
      </c>
      <c r="K1398">
        <v>2675.0710060801498</v>
      </c>
      <c r="L1398" t="s">
        <v>31</v>
      </c>
      <c r="M1398">
        <v>0</v>
      </c>
      <c r="N1398">
        <v>8</v>
      </c>
      <c r="O1398">
        <v>6.6666666666666599</v>
      </c>
      <c r="P1398">
        <v>1.8522784999995501</v>
      </c>
      <c r="Q1398" t="s">
        <v>183</v>
      </c>
      <c r="R1398">
        <v>30</v>
      </c>
      <c r="S1398">
        <v>0.7</v>
      </c>
      <c r="T1398">
        <v>4</v>
      </c>
      <c r="U1398">
        <v>0.3</v>
      </c>
      <c r="V1398" t="s">
        <v>6</v>
      </c>
      <c r="W1398">
        <v>5</v>
      </c>
      <c r="X1398" t="s">
        <v>13</v>
      </c>
      <c r="Y1398">
        <v>2272.31395086981</v>
      </c>
      <c r="Z1398">
        <v>2272.31395086981</v>
      </c>
      <c r="AA1398">
        <v>2272.31395086981</v>
      </c>
      <c r="AB1398">
        <v>954.91934710000305</v>
      </c>
      <c r="AC1398">
        <f>(K1398-Y1398)/Y1398</f>
        <v>0.1772453384164499</v>
      </c>
      <c r="AD1398">
        <f>-AC1398</f>
        <v>-0.1772453384164499</v>
      </c>
      <c r="AE1398">
        <f>P1398/AB1398</f>
        <v>1.9397224547023151E-3</v>
      </c>
    </row>
    <row r="1399" spans="1:31" x14ac:dyDescent="0.3">
      <c r="A1399" t="s">
        <v>183</v>
      </c>
      <c r="B1399">
        <v>30</v>
      </c>
      <c r="C1399">
        <v>0.7</v>
      </c>
      <c r="D1399" t="str">
        <f>CONCATENATE("OS=",C1399)</f>
        <v>OS=0.7</v>
      </c>
      <c r="E1399">
        <v>4</v>
      </c>
      <c r="F1399">
        <v>0.3</v>
      </c>
      <c r="G1399" t="str">
        <f>CONCATENATE("ρ=",F1399)</f>
        <v>ρ=0.3</v>
      </c>
      <c r="H1399" t="s">
        <v>6</v>
      </c>
      <c r="I1399" t="str">
        <f>CONCATENATE("μ=",H1399)</f>
        <v>μ=L</v>
      </c>
      <c r="J1399">
        <v>5</v>
      </c>
      <c r="K1399">
        <v>2675.0710060801498</v>
      </c>
      <c r="L1399" t="s">
        <v>30</v>
      </c>
      <c r="M1399">
        <v>3</v>
      </c>
      <c r="N1399">
        <v>8</v>
      </c>
      <c r="O1399">
        <v>6.6666666666666599</v>
      </c>
      <c r="P1399">
        <v>1.8592570000000701</v>
      </c>
      <c r="Q1399" t="s">
        <v>183</v>
      </c>
      <c r="R1399">
        <v>30</v>
      </c>
      <c r="S1399">
        <v>0.7</v>
      </c>
      <c r="T1399">
        <v>4</v>
      </c>
      <c r="U1399">
        <v>0.3</v>
      </c>
      <c r="V1399" t="s">
        <v>6</v>
      </c>
      <c r="W1399">
        <v>5</v>
      </c>
      <c r="X1399" t="s">
        <v>13</v>
      </c>
      <c r="Y1399">
        <v>2272.31395086981</v>
      </c>
      <c r="Z1399">
        <v>2272.31395086981</v>
      </c>
      <c r="AA1399">
        <v>2272.31395086981</v>
      </c>
      <c r="AB1399">
        <v>954.91934710000305</v>
      </c>
      <c r="AC1399">
        <f>(K1399-Y1399)/Y1399</f>
        <v>0.1772453384164499</v>
      </c>
      <c r="AD1399">
        <f>-AC1399</f>
        <v>-0.1772453384164499</v>
      </c>
      <c r="AE1399">
        <f>P1399/AB1399</f>
        <v>1.9470304017260224E-3</v>
      </c>
    </row>
    <row r="1400" spans="1:31" x14ac:dyDescent="0.3">
      <c r="A1400" t="s">
        <v>183</v>
      </c>
      <c r="B1400">
        <v>30</v>
      </c>
      <c r="C1400">
        <v>0.7</v>
      </c>
      <c r="D1400" t="str">
        <f>CONCATENATE("OS=",C1400)</f>
        <v>OS=0.7</v>
      </c>
      <c r="E1400">
        <v>4</v>
      </c>
      <c r="F1400">
        <v>0.3</v>
      </c>
      <c r="G1400" t="str">
        <f>CONCATENATE("ρ=",F1400)</f>
        <v>ρ=0.3</v>
      </c>
      <c r="H1400" t="s">
        <v>6</v>
      </c>
      <c r="I1400" t="str">
        <f>CONCATENATE("μ=",H1400)</f>
        <v>μ=L</v>
      </c>
      <c r="J1400">
        <v>5</v>
      </c>
      <c r="K1400">
        <v>2675.0710060801498</v>
      </c>
      <c r="L1400" t="s">
        <v>29</v>
      </c>
      <c r="M1400">
        <v>4</v>
      </c>
      <c r="N1400">
        <v>8</v>
      </c>
      <c r="O1400">
        <v>6.6666666666666599</v>
      </c>
      <c r="P1400">
        <v>2.1462806999997999</v>
      </c>
      <c r="Q1400" t="s">
        <v>183</v>
      </c>
      <c r="R1400">
        <v>30</v>
      </c>
      <c r="S1400">
        <v>0.7</v>
      </c>
      <c r="T1400">
        <v>4</v>
      </c>
      <c r="U1400">
        <v>0.3</v>
      </c>
      <c r="V1400" t="s">
        <v>6</v>
      </c>
      <c r="W1400">
        <v>5</v>
      </c>
      <c r="X1400" t="s">
        <v>13</v>
      </c>
      <c r="Y1400">
        <v>2272.31395086981</v>
      </c>
      <c r="Z1400">
        <v>2272.31395086981</v>
      </c>
      <c r="AA1400">
        <v>2272.31395086981</v>
      </c>
      <c r="AB1400">
        <v>954.91934710000305</v>
      </c>
      <c r="AC1400">
        <f>(K1400-Y1400)/Y1400</f>
        <v>0.1772453384164499</v>
      </c>
      <c r="AD1400">
        <f>-AC1400</f>
        <v>-0.1772453384164499</v>
      </c>
      <c r="AE1400">
        <f>P1400/AB1400</f>
        <v>2.2476041631346619E-3</v>
      </c>
    </row>
    <row r="1401" spans="1:31" x14ac:dyDescent="0.3">
      <c r="A1401" t="s">
        <v>183</v>
      </c>
      <c r="B1401">
        <v>30</v>
      </c>
      <c r="C1401">
        <v>0.7</v>
      </c>
      <c r="D1401" t="str">
        <f>CONCATENATE("OS=",C1401)</f>
        <v>OS=0.7</v>
      </c>
      <c r="E1401">
        <v>4</v>
      </c>
      <c r="F1401">
        <v>0.3</v>
      </c>
      <c r="G1401" t="str">
        <f>CONCATENATE("ρ=",F1401)</f>
        <v>ρ=0.3</v>
      </c>
      <c r="H1401" t="s">
        <v>6</v>
      </c>
      <c r="I1401" t="str">
        <f>CONCATENATE("μ=",H1401)</f>
        <v>μ=L</v>
      </c>
      <c r="J1401">
        <v>5</v>
      </c>
      <c r="K1401">
        <v>2675.0710060801498</v>
      </c>
      <c r="L1401" t="s">
        <v>28</v>
      </c>
      <c r="M1401">
        <v>5</v>
      </c>
      <c r="N1401">
        <v>8</v>
      </c>
      <c r="O1401">
        <v>6.6666666666666599</v>
      </c>
      <c r="P1401">
        <v>2.0340319000001701</v>
      </c>
      <c r="Q1401" t="s">
        <v>183</v>
      </c>
      <c r="R1401">
        <v>30</v>
      </c>
      <c r="S1401">
        <v>0.7</v>
      </c>
      <c r="T1401">
        <v>4</v>
      </c>
      <c r="U1401">
        <v>0.3</v>
      </c>
      <c r="V1401" t="s">
        <v>6</v>
      </c>
      <c r="W1401">
        <v>5</v>
      </c>
      <c r="X1401" t="s">
        <v>13</v>
      </c>
      <c r="Y1401">
        <v>2272.31395086981</v>
      </c>
      <c r="Z1401">
        <v>2272.31395086981</v>
      </c>
      <c r="AA1401">
        <v>2272.31395086981</v>
      </c>
      <c r="AB1401">
        <v>954.91934710000305</v>
      </c>
      <c r="AC1401">
        <f>(K1401-Y1401)/Y1401</f>
        <v>0.1772453384164499</v>
      </c>
      <c r="AD1401">
        <f>-AC1401</f>
        <v>-0.1772453384164499</v>
      </c>
      <c r="AE1401">
        <f>P1401/AB1401</f>
        <v>2.1300562253527763E-3</v>
      </c>
    </row>
    <row r="1402" spans="1:31" x14ac:dyDescent="0.3">
      <c r="A1402" t="s">
        <v>273</v>
      </c>
      <c r="B1402">
        <v>30</v>
      </c>
      <c r="C1402">
        <v>0.3</v>
      </c>
      <c r="D1402" t="str">
        <f>CONCATENATE("OS=",C1402)</f>
        <v>OS=0.3</v>
      </c>
      <c r="E1402">
        <v>2</v>
      </c>
      <c r="F1402">
        <v>0.7</v>
      </c>
      <c r="G1402" t="str">
        <f>CONCATENATE("ρ=",F1402)</f>
        <v>ρ=0.7</v>
      </c>
      <c r="H1402" t="s">
        <v>6</v>
      </c>
      <c r="I1402" t="str">
        <f>CONCATENATE("μ=",H1402)</f>
        <v>μ=L</v>
      </c>
      <c r="J1402">
        <v>1</v>
      </c>
      <c r="K1402">
        <v>2674.0233372605999</v>
      </c>
      <c r="L1402" t="s">
        <v>24</v>
      </c>
      <c r="M1402">
        <v>5</v>
      </c>
      <c r="N1402">
        <v>9</v>
      </c>
      <c r="O1402">
        <v>3.3333333333333299</v>
      </c>
      <c r="P1402">
        <v>1.88916500000004</v>
      </c>
      <c r="Q1402" t="s">
        <v>273</v>
      </c>
      <c r="R1402">
        <v>30</v>
      </c>
      <c r="S1402">
        <v>0.3</v>
      </c>
      <c r="T1402">
        <v>2</v>
      </c>
      <c r="U1402">
        <v>0.7</v>
      </c>
      <c r="V1402" t="s">
        <v>6</v>
      </c>
      <c r="W1402">
        <v>1</v>
      </c>
      <c r="X1402" t="s">
        <v>13</v>
      </c>
      <c r="Y1402">
        <v>2983.7554277156501</v>
      </c>
      <c r="Z1402">
        <v>2983.7554277156501</v>
      </c>
      <c r="AA1402">
        <v>2983.77950322059</v>
      </c>
      <c r="AB1402">
        <v>969.72060689999796</v>
      </c>
      <c r="AC1402">
        <f>(K1402-Y1402)/Y1402</f>
        <v>-0.10380612552154776</v>
      </c>
      <c r="AD1402">
        <f>-AC1402</f>
        <v>0.10380612552154776</v>
      </c>
      <c r="AE1402">
        <f>P1402/AB1402</f>
        <v>1.9481539183119157E-3</v>
      </c>
    </row>
    <row r="1403" spans="1:31" x14ac:dyDescent="0.3">
      <c r="A1403" t="s">
        <v>273</v>
      </c>
      <c r="B1403">
        <v>30</v>
      </c>
      <c r="C1403">
        <v>0.3</v>
      </c>
      <c r="D1403" t="str">
        <f>CONCATENATE("OS=",C1403)</f>
        <v>OS=0.3</v>
      </c>
      <c r="E1403">
        <v>2</v>
      </c>
      <c r="F1403">
        <v>0.7</v>
      </c>
      <c r="G1403" t="str">
        <f>CONCATENATE("ρ=",F1403)</f>
        <v>ρ=0.7</v>
      </c>
      <c r="H1403" t="s">
        <v>6</v>
      </c>
      <c r="I1403" t="str">
        <f>CONCATENATE("μ=",H1403)</f>
        <v>μ=L</v>
      </c>
      <c r="J1403">
        <v>1</v>
      </c>
      <c r="K1403">
        <v>2669.7898376016801</v>
      </c>
      <c r="L1403" t="s">
        <v>22</v>
      </c>
      <c r="M1403">
        <v>0</v>
      </c>
      <c r="N1403">
        <v>9</v>
      </c>
      <c r="O1403">
        <v>3.3333333333333299</v>
      </c>
      <c r="P1403">
        <v>2.2432238999999701</v>
      </c>
      <c r="Q1403" t="s">
        <v>273</v>
      </c>
      <c r="R1403">
        <v>30</v>
      </c>
      <c r="S1403">
        <v>0.3</v>
      </c>
      <c r="T1403">
        <v>2</v>
      </c>
      <c r="U1403">
        <v>0.7</v>
      </c>
      <c r="V1403" t="s">
        <v>6</v>
      </c>
      <c r="W1403">
        <v>1</v>
      </c>
      <c r="X1403" t="s">
        <v>13</v>
      </c>
      <c r="Y1403">
        <v>2983.7554277156501</v>
      </c>
      <c r="Z1403">
        <v>2983.7554277156501</v>
      </c>
      <c r="AA1403">
        <v>2983.77950322059</v>
      </c>
      <c r="AB1403">
        <v>969.72060689999796</v>
      </c>
      <c r="AC1403">
        <f>(K1403-Y1403)/Y1403</f>
        <v>-0.10522497494184388</v>
      </c>
      <c r="AD1403">
        <f>-AC1403</f>
        <v>0.10522497494184388</v>
      </c>
      <c r="AE1403">
        <f>P1403/AB1403</f>
        <v>2.3132682589587388E-3</v>
      </c>
    </row>
    <row r="1404" spans="1:31" x14ac:dyDescent="0.3">
      <c r="A1404" t="s">
        <v>280</v>
      </c>
      <c r="B1404">
        <v>30</v>
      </c>
      <c r="C1404">
        <v>0.7</v>
      </c>
      <c r="D1404" t="str">
        <f>CONCATENATE("OS=",C1404)</f>
        <v>OS=0.7</v>
      </c>
      <c r="E1404">
        <v>4</v>
      </c>
      <c r="F1404">
        <v>0.7</v>
      </c>
      <c r="G1404" t="str">
        <f>CONCATENATE("ρ=",F1404)</f>
        <v>ρ=0.7</v>
      </c>
      <c r="H1404" t="s">
        <v>6</v>
      </c>
      <c r="I1404" t="str">
        <f>CONCATENATE("μ=",H1404)</f>
        <v>μ=L</v>
      </c>
      <c r="J1404">
        <v>3</v>
      </c>
      <c r="K1404">
        <v>2668.4588677340398</v>
      </c>
      <c r="L1404" t="s">
        <v>21</v>
      </c>
      <c r="M1404">
        <v>0</v>
      </c>
      <c r="N1404">
        <v>7</v>
      </c>
      <c r="O1404">
        <v>6.6666666666666599</v>
      </c>
      <c r="P1404">
        <v>1.42366960000026</v>
      </c>
      <c r="Q1404" t="s">
        <v>280</v>
      </c>
      <c r="R1404">
        <v>30</v>
      </c>
      <c r="S1404">
        <v>0.7</v>
      </c>
      <c r="T1404">
        <v>4</v>
      </c>
      <c r="U1404">
        <v>0.7</v>
      </c>
      <c r="V1404" t="s">
        <v>6</v>
      </c>
      <c r="W1404">
        <v>3</v>
      </c>
      <c r="X1404" t="s">
        <v>13</v>
      </c>
      <c r="Y1404">
        <v>2907.5978349278298</v>
      </c>
      <c r="Z1404">
        <v>2907.5978349278298</v>
      </c>
      <c r="AA1404">
        <v>2907.5978349278298</v>
      </c>
      <c r="AB1404">
        <v>862.59145320000198</v>
      </c>
      <c r="AC1404">
        <f>(K1404-Y1404)/Y1404</f>
        <v>-8.2246232378187789E-2</v>
      </c>
      <c r="AD1404">
        <f>-AC1404</f>
        <v>8.2246232378187789E-2</v>
      </c>
      <c r="AE1404">
        <f>P1404/AB1404</f>
        <v>1.6504564179471014E-3</v>
      </c>
    </row>
    <row r="1405" spans="1:31" x14ac:dyDescent="0.3">
      <c r="A1405" t="s">
        <v>280</v>
      </c>
      <c r="B1405">
        <v>30</v>
      </c>
      <c r="C1405">
        <v>0.7</v>
      </c>
      <c r="D1405" t="str">
        <f>CONCATENATE("OS=",C1405)</f>
        <v>OS=0.7</v>
      </c>
      <c r="E1405">
        <v>4</v>
      </c>
      <c r="F1405">
        <v>0.7</v>
      </c>
      <c r="G1405" t="str">
        <f>CONCATENATE("ρ=",F1405)</f>
        <v>ρ=0.7</v>
      </c>
      <c r="H1405" t="s">
        <v>6</v>
      </c>
      <c r="I1405" t="str">
        <f>CONCATENATE("μ=",H1405)</f>
        <v>μ=L</v>
      </c>
      <c r="J1405">
        <v>3</v>
      </c>
      <c r="K1405">
        <v>2668.4588677340398</v>
      </c>
      <c r="L1405" t="s">
        <v>20</v>
      </c>
      <c r="M1405">
        <v>3</v>
      </c>
      <c r="N1405">
        <v>7</v>
      </c>
      <c r="O1405">
        <v>6.6666666666666599</v>
      </c>
      <c r="P1405">
        <v>1.4039018999996999</v>
      </c>
      <c r="Q1405" t="s">
        <v>280</v>
      </c>
      <c r="R1405">
        <v>30</v>
      </c>
      <c r="S1405">
        <v>0.7</v>
      </c>
      <c r="T1405">
        <v>4</v>
      </c>
      <c r="U1405">
        <v>0.7</v>
      </c>
      <c r="V1405" t="s">
        <v>6</v>
      </c>
      <c r="W1405">
        <v>3</v>
      </c>
      <c r="X1405" t="s">
        <v>13</v>
      </c>
      <c r="Y1405">
        <v>2907.5978349278298</v>
      </c>
      <c r="Z1405">
        <v>2907.5978349278298</v>
      </c>
      <c r="AA1405">
        <v>2907.5978349278298</v>
      </c>
      <c r="AB1405">
        <v>862.59145320000198</v>
      </c>
      <c r="AC1405">
        <f>(K1405-Y1405)/Y1405</f>
        <v>-8.2246232378187789E-2</v>
      </c>
      <c r="AD1405">
        <f>-AC1405</f>
        <v>8.2246232378187789E-2</v>
      </c>
      <c r="AE1405">
        <f>P1405/AB1405</f>
        <v>1.6275397753960689E-3</v>
      </c>
    </row>
    <row r="1406" spans="1:31" x14ac:dyDescent="0.3">
      <c r="A1406" t="s">
        <v>280</v>
      </c>
      <c r="B1406">
        <v>30</v>
      </c>
      <c r="C1406">
        <v>0.7</v>
      </c>
      <c r="D1406" t="str">
        <f>CONCATENATE("OS=",C1406)</f>
        <v>OS=0.7</v>
      </c>
      <c r="E1406">
        <v>4</v>
      </c>
      <c r="F1406">
        <v>0.7</v>
      </c>
      <c r="G1406" t="str">
        <f>CONCATENATE("ρ=",F1406)</f>
        <v>ρ=0.7</v>
      </c>
      <c r="H1406" t="s">
        <v>6</v>
      </c>
      <c r="I1406" t="str">
        <f>CONCATENATE("μ=",H1406)</f>
        <v>μ=L</v>
      </c>
      <c r="J1406">
        <v>3</v>
      </c>
      <c r="K1406">
        <v>2668.4588677340398</v>
      </c>
      <c r="L1406" t="s">
        <v>19</v>
      </c>
      <c r="M1406">
        <v>4</v>
      </c>
      <c r="N1406">
        <v>7</v>
      </c>
      <c r="O1406">
        <v>6.6666666666666599</v>
      </c>
      <c r="P1406">
        <v>1.5134231000001801</v>
      </c>
      <c r="Q1406" t="s">
        <v>280</v>
      </c>
      <c r="R1406">
        <v>30</v>
      </c>
      <c r="S1406">
        <v>0.7</v>
      </c>
      <c r="T1406">
        <v>4</v>
      </c>
      <c r="U1406">
        <v>0.7</v>
      </c>
      <c r="V1406" t="s">
        <v>6</v>
      </c>
      <c r="W1406">
        <v>3</v>
      </c>
      <c r="X1406" t="s">
        <v>13</v>
      </c>
      <c r="Y1406">
        <v>2907.5978349278298</v>
      </c>
      <c r="Z1406">
        <v>2907.5978349278298</v>
      </c>
      <c r="AA1406">
        <v>2907.5978349278298</v>
      </c>
      <c r="AB1406">
        <v>862.59145320000198</v>
      </c>
      <c r="AC1406">
        <f>(K1406-Y1406)/Y1406</f>
        <v>-8.2246232378187789E-2</v>
      </c>
      <c r="AD1406">
        <f>-AC1406</f>
        <v>8.2246232378187789E-2</v>
      </c>
      <c r="AE1406">
        <f>P1406/AB1406</f>
        <v>1.7545074141249058E-3</v>
      </c>
    </row>
    <row r="1407" spans="1:31" x14ac:dyDescent="0.3">
      <c r="A1407" t="s">
        <v>280</v>
      </c>
      <c r="B1407">
        <v>30</v>
      </c>
      <c r="C1407">
        <v>0.7</v>
      </c>
      <c r="D1407" t="str">
        <f>CONCATENATE("OS=",C1407)</f>
        <v>OS=0.7</v>
      </c>
      <c r="E1407">
        <v>4</v>
      </c>
      <c r="F1407">
        <v>0.7</v>
      </c>
      <c r="G1407" t="str">
        <f>CONCATENATE("ρ=",F1407)</f>
        <v>ρ=0.7</v>
      </c>
      <c r="H1407" t="s">
        <v>6</v>
      </c>
      <c r="I1407" t="str">
        <f>CONCATENATE("μ=",H1407)</f>
        <v>μ=L</v>
      </c>
      <c r="J1407">
        <v>3</v>
      </c>
      <c r="K1407">
        <v>2668.4588677340398</v>
      </c>
      <c r="L1407" t="s">
        <v>18</v>
      </c>
      <c r="M1407">
        <v>5</v>
      </c>
      <c r="N1407">
        <v>7</v>
      </c>
      <c r="O1407">
        <v>6.6666666666666599</v>
      </c>
      <c r="P1407">
        <v>1.4276933999999499</v>
      </c>
      <c r="Q1407" t="s">
        <v>280</v>
      </c>
      <c r="R1407">
        <v>30</v>
      </c>
      <c r="S1407">
        <v>0.7</v>
      </c>
      <c r="T1407">
        <v>4</v>
      </c>
      <c r="U1407">
        <v>0.7</v>
      </c>
      <c r="V1407" t="s">
        <v>6</v>
      </c>
      <c r="W1407">
        <v>3</v>
      </c>
      <c r="X1407" t="s">
        <v>13</v>
      </c>
      <c r="Y1407">
        <v>2907.5978349278298</v>
      </c>
      <c r="Z1407">
        <v>2907.5978349278298</v>
      </c>
      <c r="AA1407">
        <v>2907.5978349278298</v>
      </c>
      <c r="AB1407">
        <v>862.59145320000198</v>
      </c>
      <c r="AC1407">
        <f>(K1407-Y1407)/Y1407</f>
        <v>-8.2246232378187789E-2</v>
      </c>
      <c r="AD1407">
        <f>-AC1407</f>
        <v>8.2246232378187789E-2</v>
      </c>
      <c r="AE1407">
        <f>P1407/AB1407</f>
        <v>1.6551211986897839E-3</v>
      </c>
    </row>
    <row r="1408" spans="1:31" x14ac:dyDescent="0.3">
      <c r="A1408" t="s">
        <v>252</v>
      </c>
      <c r="B1408">
        <v>20</v>
      </c>
      <c r="C1408">
        <v>0.7</v>
      </c>
      <c r="D1408" t="str">
        <f>CONCATENATE("OS=",C1408)</f>
        <v>OS=0.7</v>
      </c>
      <c r="E1408">
        <v>4</v>
      </c>
      <c r="F1408">
        <v>0.7</v>
      </c>
      <c r="G1408" t="str">
        <f>CONCATENATE("ρ=",F1408)</f>
        <v>ρ=0.7</v>
      </c>
      <c r="H1408" t="s">
        <v>4</v>
      </c>
      <c r="I1408" t="str">
        <f>CONCATENATE("μ=",H1408)</f>
        <v>μ=H</v>
      </c>
      <c r="J1408">
        <v>3</v>
      </c>
      <c r="K1408">
        <v>2666.0789651001</v>
      </c>
      <c r="L1408" t="s">
        <v>31</v>
      </c>
      <c r="M1408">
        <v>0</v>
      </c>
      <c r="N1408">
        <v>8</v>
      </c>
      <c r="O1408">
        <v>6.6666666666666599</v>
      </c>
      <c r="P1408">
        <v>0.57189000000005297</v>
      </c>
      <c r="Q1408" t="s">
        <v>252</v>
      </c>
      <c r="R1408">
        <v>20</v>
      </c>
      <c r="S1408">
        <v>0.7</v>
      </c>
      <c r="T1408">
        <v>4</v>
      </c>
      <c r="U1408">
        <v>0.7</v>
      </c>
      <c r="V1408" t="s">
        <v>4</v>
      </c>
      <c r="W1408">
        <v>3</v>
      </c>
      <c r="X1408" t="s">
        <v>13</v>
      </c>
      <c r="Y1408">
        <v>2690.30343509053</v>
      </c>
      <c r="Z1408">
        <v>2698.6898825747198</v>
      </c>
      <c r="AA1408">
        <v>2713.05373432538</v>
      </c>
      <c r="AB1408">
        <v>283.42972099999997</v>
      </c>
      <c r="AC1408">
        <f>(K1408-Y1408)/Y1408</f>
        <v>-9.0043634760533196E-3</v>
      </c>
      <c r="AD1408">
        <f>-AC1408</f>
        <v>9.0043634760533196E-3</v>
      </c>
      <c r="AE1408">
        <f>P1408/AB1408</f>
        <v>2.0177488725681421E-3</v>
      </c>
    </row>
    <row r="1409" spans="1:31" x14ac:dyDescent="0.3">
      <c r="A1409" t="s">
        <v>252</v>
      </c>
      <c r="B1409">
        <v>20</v>
      </c>
      <c r="C1409">
        <v>0.7</v>
      </c>
      <c r="D1409" t="str">
        <f>CONCATENATE("OS=",C1409)</f>
        <v>OS=0.7</v>
      </c>
      <c r="E1409">
        <v>4</v>
      </c>
      <c r="F1409">
        <v>0.7</v>
      </c>
      <c r="G1409" t="str">
        <f>CONCATENATE("ρ=",F1409)</f>
        <v>ρ=0.7</v>
      </c>
      <c r="H1409" t="s">
        <v>4</v>
      </c>
      <c r="I1409" t="str">
        <f>CONCATENATE("μ=",H1409)</f>
        <v>μ=H</v>
      </c>
      <c r="J1409">
        <v>3</v>
      </c>
      <c r="K1409">
        <v>2666.0789651001</v>
      </c>
      <c r="L1409" t="s">
        <v>30</v>
      </c>
      <c r="M1409">
        <v>3</v>
      </c>
      <c r="N1409">
        <v>8</v>
      </c>
      <c r="O1409">
        <v>6.6666666666666599</v>
      </c>
      <c r="P1409">
        <v>0.54305329999999596</v>
      </c>
      <c r="Q1409" t="s">
        <v>252</v>
      </c>
      <c r="R1409">
        <v>20</v>
      </c>
      <c r="S1409">
        <v>0.7</v>
      </c>
      <c r="T1409">
        <v>4</v>
      </c>
      <c r="U1409">
        <v>0.7</v>
      </c>
      <c r="V1409" t="s">
        <v>4</v>
      </c>
      <c r="W1409">
        <v>3</v>
      </c>
      <c r="X1409" t="s">
        <v>13</v>
      </c>
      <c r="Y1409">
        <v>2690.30343509053</v>
      </c>
      <c r="Z1409">
        <v>2698.6898825747198</v>
      </c>
      <c r="AA1409">
        <v>2713.05373432538</v>
      </c>
      <c r="AB1409">
        <v>283.42972099999997</v>
      </c>
      <c r="AC1409">
        <f>(K1409-Y1409)/Y1409</f>
        <v>-9.0043634760533196E-3</v>
      </c>
      <c r="AD1409">
        <f>-AC1409</f>
        <v>9.0043634760533196E-3</v>
      </c>
      <c r="AE1409">
        <f>P1409/AB1409</f>
        <v>1.9160068961151609E-3</v>
      </c>
    </row>
    <row r="1410" spans="1:31" x14ac:dyDescent="0.3">
      <c r="A1410" t="s">
        <v>252</v>
      </c>
      <c r="B1410">
        <v>20</v>
      </c>
      <c r="C1410">
        <v>0.7</v>
      </c>
      <c r="D1410" t="str">
        <f>CONCATENATE("OS=",C1410)</f>
        <v>OS=0.7</v>
      </c>
      <c r="E1410">
        <v>4</v>
      </c>
      <c r="F1410">
        <v>0.7</v>
      </c>
      <c r="G1410" t="str">
        <f>CONCATENATE("ρ=",F1410)</f>
        <v>ρ=0.7</v>
      </c>
      <c r="H1410" t="s">
        <v>4</v>
      </c>
      <c r="I1410" t="str">
        <f>CONCATENATE("μ=",H1410)</f>
        <v>μ=H</v>
      </c>
      <c r="J1410">
        <v>3</v>
      </c>
      <c r="K1410">
        <v>2666.0789651001</v>
      </c>
      <c r="L1410" t="s">
        <v>29</v>
      </c>
      <c r="M1410">
        <v>4</v>
      </c>
      <c r="N1410">
        <v>8</v>
      </c>
      <c r="O1410">
        <v>6.6666666666666599</v>
      </c>
      <c r="P1410">
        <v>0.73729950000006195</v>
      </c>
      <c r="Q1410" t="s">
        <v>252</v>
      </c>
      <c r="R1410">
        <v>20</v>
      </c>
      <c r="S1410">
        <v>0.7</v>
      </c>
      <c r="T1410">
        <v>4</v>
      </c>
      <c r="U1410">
        <v>0.7</v>
      </c>
      <c r="V1410" t="s">
        <v>4</v>
      </c>
      <c r="W1410">
        <v>3</v>
      </c>
      <c r="X1410" t="s">
        <v>13</v>
      </c>
      <c r="Y1410">
        <v>2690.30343509053</v>
      </c>
      <c r="Z1410">
        <v>2698.6898825747198</v>
      </c>
      <c r="AA1410">
        <v>2713.05373432538</v>
      </c>
      <c r="AB1410">
        <v>283.42972099999997</v>
      </c>
      <c r="AC1410">
        <f>(K1410-Y1410)/Y1410</f>
        <v>-9.0043634760533196E-3</v>
      </c>
      <c r="AD1410">
        <f>-AC1410</f>
        <v>9.0043634760533196E-3</v>
      </c>
      <c r="AE1410">
        <f>P1410/AB1410</f>
        <v>2.6013485720506424E-3</v>
      </c>
    </row>
    <row r="1411" spans="1:31" x14ac:dyDescent="0.3">
      <c r="A1411" t="s">
        <v>252</v>
      </c>
      <c r="B1411">
        <v>20</v>
      </c>
      <c r="C1411">
        <v>0.7</v>
      </c>
      <c r="D1411" t="str">
        <f>CONCATENATE("OS=",C1411)</f>
        <v>OS=0.7</v>
      </c>
      <c r="E1411">
        <v>4</v>
      </c>
      <c r="F1411">
        <v>0.7</v>
      </c>
      <c r="G1411" t="str">
        <f>CONCATENATE("ρ=",F1411)</f>
        <v>ρ=0.7</v>
      </c>
      <c r="H1411" t="s">
        <v>4</v>
      </c>
      <c r="I1411" t="str">
        <f>CONCATENATE("μ=",H1411)</f>
        <v>μ=H</v>
      </c>
      <c r="J1411">
        <v>3</v>
      </c>
      <c r="K1411">
        <v>2666.0789651001</v>
      </c>
      <c r="L1411" t="s">
        <v>28</v>
      </c>
      <c r="M1411">
        <v>5</v>
      </c>
      <c r="N1411">
        <v>8</v>
      </c>
      <c r="O1411">
        <v>6.6666666666666599</v>
      </c>
      <c r="P1411">
        <v>0.63548730000002196</v>
      </c>
      <c r="Q1411" t="s">
        <v>252</v>
      </c>
      <c r="R1411">
        <v>20</v>
      </c>
      <c r="S1411">
        <v>0.7</v>
      </c>
      <c r="T1411">
        <v>4</v>
      </c>
      <c r="U1411">
        <v>0.7</v>
      </c>
      <c r="V1411" t="s">
        <v>4</v>
      </c>
      <c r="W1411">
        <v>3</v>
      </c>
      <c r="X1411" t="s">
        <v>13</v>
      </c>
      <c r="Y1411">
        <v>2690.30343509053</v>
      </c>
      <c r="Z1411">
        <v>2698.6898825747198</v>
      </c>
      <c r="AA1411">
        <v>2713.05373432538</v>
      </c>
      <c r="AB1411">
        <v>283.42972099999997</v>
      </c>
      <c r="AC1411">
        <f>(K1411-Y1411)/Y1411</f>
        <v>-9.0043634760533196E-3</v>
      </c>
      <c r="AD1411">
        <f>-AC1411</f>
        <v>9.0043634760533196E-3</v>
      </c>
      <c r="AE1411">
        <f>P1411/AB1411</f>
        <v>2.2421335975559955E-3</v>
      </c>
    </row>
    <row r="1412" spans="1:31" x14ac:dyDescent="0.3">
      <c r="A1412" t="s">
        <v>268</v>
      </c>
      <c r="B1412">
        <v>60</v>
      </c>
      <c r="C1412">
        <v>0.7</v>
      </c>
      <c r="D1412" t="str">
        <f>CONCATENATE("OS=",C1412)</f>
        <v>OS=0.7</v>
      </c>
      <c r="E1412">
        <v>4</v>
      </c>
      <c r="F1412">
        <v>0.3</v>
      </c>
      <c r="G1412" t="str">
        <f>CONCATENATE("ρ=",F1412)</f>
        <v>ρ=0.3</v>
      </c>
      <c r="H1412" t="s">
        <v>6</v>
      </c>
      <c r="I1412" t="str">
        <f>CONCATENATE("μ=",H1412)</f>
        <v>μ=L</v>
      </c>
      <c r="J1412">
        <v>2</v>
      </c>
      <c r="K1412">
        <v>2665.3212171025898</v>
      </c>
      <c r="L1412" t="s">
        <v>24</v>
      </c>
      <c r="M1412">
        <v>5</v>
      </c>
      <c r="N1412">
        <v>9</v>
      </c>
      <c r="O1412">
        <v>6.6666666666666599</v>
      </c>
      <c r="P1412">
        <v>16.576507699999599</v>
      </c>
      <c r="Q1412" t="s">
        <v>268</v>
      </c>
      <c r="R1412">
        <v>60</v>
      </c>
      <c r="S1412">
        <v>0.7</v>
      </c>
      <c r="T1412">
        <v>4</v>
      </c>
      <c r="U1412">
        <v>0.3</v>
      </c>
      <c r="V1412" t="s">
        <v>6</v>
      </c>
      <c r="W1412">
        <v>2</v>
      </c>
      <c r="X1412" t="s">
        <v>13</v>
      </c>
      <c r="Y1412">
        <v>2765.9467107415398</v>
      </c>
      <c r="Z1412">
        <v>2765.9467107415398</v>
      </c>
      <c r="AA1412">
        <v>90000000000</v>
      </c>
      <c r="AB1412">
        <v>1501.02639889999</v>
      </c>
      <c r="AC1412">
        <f>(K1412-Y1412)/Y1412</f>
        <v>-3.6380127371279949E-2</v>
      </c>
      <c r="AD1412">
        <f>-AC1412</f>
        <v>3.6380127371279949E-2</v>
      </c>
      <c r="AE1412">
        <f>P1412/AB1412</f>
        <v>1.1043448477753291E-2</v>
      </c>
    </row>
    <row r="1413" spans="1:31" x14ac:dyDescent="0.3">
      <c r="A1413" t="s">
        <v>268</v>
      </c>
      <c r="B1413">
        <v>60</v>
      </c>
      <c r="C1413">
        <v>0.7</v>
      </c>
      <c r="D1413" t="str">
        <f>CONCATENATE("OS=",C1413)</f>
        <v>OS=0.7</v>
      </c>
      <c r="E1413">
        <v>4</v>
      </c>
      <c r="F1413">
        <v>0.3</v>
      </c>
      <c r="G1413" t="str">
        <f>CONCATENATE("ρ=",F1413)</f>
        <v>ρ=0.3</v>
      </c>
      <c r="H1413" t="s">
        <v>6</v>
      </c>
      <c r="I1413" t="str">
        <f>CONCATENATE("μ=",H1413)</f>
        <v>μ=L</v>
      </c>
      <c r="J1413">
        <v>2</v>
      </c>
      <c r="K1413">
        <v>2665.2378503834002</v>
      </c>
      <c r="L1413" t="s">
        <v>23</v>
      </c>
      <c r="M1413">
        <v>3</v>
      </c>
      <c r="N1413">
        <v>9</v>
      </c>
      <c r="O1413">
        <v>6.6666666666666599</v>
      </c>
      <c r="P1413">
        <v>13.320935099996801</v>
      </c>
      <c r="Q1413" t="s">
        <v>268</v>
      </c>
      <c r="R1413">
        <v>60</v>
      </c>
      <c r="S1413">
        <v>0.7</v>
      </c>
      <c r="T1413">
        <v>4</v>
      </c>
      <c r="U1413">
        <v>0.3</v>
      </c>
      <c r="V1413" t="s">
        <v>6</v>
      </c>
      <c r="W1413">
        <v>2</v>
      </c>
      <c r="X1413" t="s">
        <v>13</v>
      </c>
      <c r="Y1413">
        <v>2765.9467107415398</v>
      </c>
      <c r="Z1413">
        <v>2765.9467107415398</v>
      </c>
      <c r="AA1413">
        <v>90000000000</v>
      </c>
      <c r="AB1413">
        <v>1501.02639889999</v>
      </c>
      <c r="AC1413">
        <f>(K1413-Y1413)/Y1413</f>
        <v>-3.6410267763669235E-2</v>
      </c>
      <c r="AD1413">
        <f>-AC1413</f>
        <v>3.6410267763669235E-2</v>
      </c>
      <c r="AE1413">
        <f>P1413/AB1413</f>
        <v>8.8745508471795662E-3</v>
      </c>
    </row>
    <row r="1414" spans="1:31" x14ac:dyDescent="0.3">
      <c r="A1414" t="s">
        <v>268</v>
      </c>
      <c r="B1414">
        <v>60</v>
      </c>
      <c r="C1414">
        <v>0.7</v>
      </c>
      <c r="D1414" t="str">
        <f>CONCATENATE("OS=",C1414)</f>
        <v>OS=0.7</v>
      </c>
      <c r="E1414">
        <v>4</v>
      </c>
      <c r="F1414">
        <v>0.3</v>
      </c>
      <c r="G1414" t="str">
        <f>CONCATENATE("ρ=",F1414)</f>
        <v>ρ=0.3</v>
      </c>
      <c r="H1414" t="s">
        <v>6</v>
      </c>
      <c r="I1414" t="str">
        <f>CONCATENATE("μ=",H1414)</f>
        <v>μ=L</v>
      </c>
      <c r="J1414">
        <v>2</v>
      </c>
      <c r="K1414">
        <v>2664.5845741626499</v>
      </c>
      <c r="L1414" t="s">
        <v>25</v>
      </c>
      <c r="M1414">
        <v>4</v>
      </c>
      <c r="N1414">
        <v>9</v>
      </c>
      <c r="O1414">
        <v>6.6666666666666599</v>
      </c>
      <c r="P1414">
        <v>14.573384200000801</v>
      </c>
      <c r="Q1414" t="s">
        <v>268</v>
      </c>
      <c r="R1414">
        <v>60</v>
      </c>
      <c r="S1414">
        <v>0.7</v>
      </c>
      <c r="T1414">
        <v>4</v>
      </c>
      <c r="U1414">
        <v>0.3</v>
      </c>
      <c r="V1414" t="s">
        <v>6</v>
      </c>
      <c r="W1414">
        <v>2</v>
      </c>
      <c r="X1414" t="s">
        <v>13</v>
      </c>
      <c r="Y1414">
        <v>2765.9467107415398</v>
      </c>
      <c r="Z1414">
        <v>2765.9467107415398</v>
      </c>
      <c r="AA1414">
        <v>90000000000</v>
      </c>
      <c r="AB1414">
        <v>1501.02639889999</v>
      </c>
      <c r="AC1414">
        <f>(K1414-Y1414)/Y1414</f>
        <v>-3.6646453160232836E-2</v>
      </c>
      <c r="AD1414">
        <f>-AC1414</f>
        <v>3.6646453160232836E-2</v>
      </c>
      <c r="AE1414">
        <f>P1414/AB1414</f>
        <v>9.7089459656943666E-3</v>
      </c>
    </row>
    <row r="1415" spans="1:31" x14ac:dyDescent="0.3">
      <c r="A1415" t="s">
        <v>268</v>
      </c>
      <c r="B1415">
        <v>60</v>
      </c>
      <c r="C1415">
        <v>0.7</v>
      </c>
      <c r="D1415" t="str">
        <f>CONCATENATE("OS=",C1415)</f>
        <v>OS=0.7</v>
      </c>
      <c r="E1415">
        <v>4</v>
      </c>
      <c r="F1415">
        <v>0.3</v>
      </c>
      <c r="G1415" t="str">
        <f>CONCATENATE("ρ=",F1415)</f>
        <v>ρ=0.3</v>
      </c>
      <c r="H1415" t="s">
        <v>6</v>
      </c>
      <c r="I1415" t="str">
        <f>CONCATENATE("μ=",H1415)</f>
        <v>μ=L</v>
      </c>
      <c r="J1415">
        <v>2</v>
      </c>
      <c r="K1415">
        <v>2663.7348939098601</v>
      </c>
      <c r="L1415" t="s">
        <v>22</v>
      </c>
      <c r="M1415">
        <v>0</v>
      </c>
      <c r="N1415">
        <v>9</v>
      </c>
      <c r="O1415">
        <v>6.6666666666666599</v>
      </c>
      <c r="P1415">
        <v>13.400708100001699</v>
      </c>
      <c r="Q1415" t="s">
        <v>268</v>
      </c>
      <c r="R1415">
        <v>60</v>
      </c>
      <c r="S1415">
        <v>0.7</v>
      </c>
      <c r="T1415">
        <v>4</v>
      </c>
      <c r="U1415">
        <v>0.3</v>
      </c>
      <c r="V1415" t="s">
        <v>6</v>
      </c>
      <c r="W1415">
        <v>2</v>
      </c>
      <c r="X1415" t="s">
        <v>13</v>
      </c>
      <c r="Y1415">
        <v>2765.9467107415398</v>
      </c>
      <c r="Z1415">
        <v>2765.9467107415398</v>
      </c>
      <c r="AA1415">
        <v>90000000000</v>
      </c>
      <c r="AB1415">
        <v>1501.02639889999</v>
      </c>
      <c r="AC1415">
        <f>(K1415-Y1415)/Y1415</f>
        <v>-3.6953646443997144E-2</v>
      </c>
      <c r="AD1415">
        <f>-AC1415</f>
        <v>3.6953646443997144E-2</v>
      </c>
      <c r="AE1415">
        <f>P1415/AB1415</f>
        <v>8.9276964814358067E-3</v>
      </c>
    </row>
    <row r="1416" spans="1:31" x14ac:dyDescent="0.3">
      <c r="A1416" t="s">
        <v>287</v>
      </c>
      <c r="B1416">
        <v>30</v>
      </c>
      <c r="C1416">
        <v>0.7</v>
      </c>
      <c r="D1416" t="str">
        <f>CONCATENATE("OS=",C1416)</f>
        <v>OS=0.7</v>
      </c>
      <c r="E1416">
        <v>2</v>
      </c>
      <c r="F1416">
        <v>0.7</v>
      </c>
      <c r="G1416" t="str">
        <f>CONCATENATE("ρ=",F1416)</f>
        <v>ρ=0.7</v>
      </c>
      <c r="H1416" t="s">
        <v>4</v>
      </c>
      <c r="I1416" t="str">
        <f>CONCATENATE("μ=",H1416)</f>
        <v>μ=H</v>
      </c>
      <c r="J1416">
        <v>1</v>
      </c>
      <c r="K1416">
        <v>2663.1599256027298</v>
      </c>
      <c r="L1416" t="s">
        <v>5</v>
      </c>
      <c r="M1416">
        <v>0</v>
      </c>
      <c r="N1416">
        <v>6</v>
      </c>
      <c r="O1416">
        <v>3.3333333333333299</v>
      </c>
      <c r="P1416">
        <v>3.28384689999984</v>
      </c>
      <c r="Q1416" t="s">
        <v>287</v>
      </c>
      <c r="R1416">
        <v>30</v>
      </c>
      <c r="S1416">
        <v>0.7</v>
      </c>
      <c r="T1416">
        <v>2</v>
      </c>
      <c r="U1416">
        <v>0.7</v>
      </c>
      <c r="V1416" t="s">
        <v>4</v>
      </c>
      <c r="W1416">
        <v>1</v>
      </c>
      <c r="X1416" t="s">
        <v>13</v>
      </c>
      <c r="Y1416">
        <v>3093.7495609472699</v>
      </c>
      <c r="Z1416">
        <v>3093.7495609472699</v>
      </c>
      <c r="AA1416">
        <v>3093.7495609472699</v>
      </c>
      <c r="AB1416">
        <v>1416.2800731999901</v>
      </c>
      <c r="AC1416">
        <f>(K1416-Y1416)/Y1416</f>
        <v>-0.13918050794412026</v>
      </c>
      <c r="AD1416">
        <f>-AC1416</f>
        <v>0.13918050794412026</v>
      </c>
      <c r="AE1416">
        <f>P1416/AB1416</f>
        <v>2.3186423096246832E-3</v>
      </c>
    </row>
    <row r="1417" spans="1:31" x14ac:dyDescent="0.3">
      <c r="A1417" t="s">
        <v>287</v>
      </c>
      <c r="B1417">
        <v>30</v>
      </c>
      <c r="C1417">
        <v>0.7</v>
      </c>
      <c r="D1417" t="str">
        <f>CONCATENATE("OS=",C1417)</f>
        <v>OS=0.7</v>
      </c>
      <c r="E1417">
        <v>2</v>
      </c>
      <c r="F1417">
        <v>0.7</v>
      </c>
      <c r="G1417" t="str">
        <f>CONCATENATE("ρ=",F1417)</f>
        <v>ρ=0.7</v>
      </c>
      <c r="H1417" t="s">
        <v>4</v>
      </c>
      <c r="I1417" t="str">
        <f>CONCATENATE("μ=",H1417)</f>
        <v>μ=H</v>
      </c>
      <c r="J1417">
        <v>1</v>
      </c>
      <c r="K1417">
        <v>2663.1599256027298</v>
      </c>
      <c r="L1417" t="s">
        <v>17</v>
      </c>
      <c r="M1417">
        <v>3</v>
      </c>
      <c r="N1417">
        <v>6</v>
      </c>
      <c r="O1417">
        <v>3.3333333333333299</v>
      </c>
      <c r="P1417">
        <v>3.0740229000002701</v>
      </c>
      <c r="Q1417" t="s">
        <v>287</v>
      </c>
      <c r="R1417">
        <v>30</v>
      </c>
      <c r="S1417">
        <v>0.7</v>
      </c>
      <c r="T1417">
        <v>2</v>
      </c>
      <c r="U1417">
        <v>0.7</v>
      </c>
      <c r="V1417" t="s">
        <v>4</v>
      </c>
      <c r="W1417">
        <v>1</v>
      </c>
      <c r="X1417" t="s">
        <v>13</v>
      </c>
      <c r="Y1417">
        <v>3093.7495609472699</v>
      </c>
      <c r="Z1417">
        <v>3093.7495609472699</v>
      </c>
      <c r="AA1417">
        <v>3093.7495609472699</v>
      </c>
      <c r="AB1417">
        <v>1416.2800731999901</v>
      </c>
      <c r="AC1417">
        <f>(K1417-Y1417)/Y1417</f>
        <v>-0.13918050794412026</v>
      </c>
      <c r="AD1417">
        <f>-AC1417</f>
        <v>0.13918050794412026</v>
      </c>
      <c r="AE1417">
        <f>P1417/AB1417</f>
        <v>2.1704908218151521E-3</v>
      </c>
    </row>
    <row r="1418" spans="1:31" x14ac:dyDescent="0.3">
      <c r="A1418" t="s">
        <v>287</v>
      </c>
      <c r="B1418">
        <v>30</v>
      </c>
      <c r="C1418">
        <v>0.7</v>
      </c>
      <c r="D1418" t="str">
        <f>CONCATENATE("OS=",C1418)</f>
        <v>OS=0.7</v>
      </c>
      <c r="E1418">
        <v>2</v>
      </c>
      <c r="F1418">
        <v>0.7</v>
      </c>
      <c r="G1418" t="str">
        <f>CONCATENATE("ρ=",F1418)</f>
        <v>ρ=0.7</v>
      </c>
      <c r="H1418" t="s">
        <v>4</v>
      </c>
      <c r="I1418" t="str">
        <f>CONCATENATE("μ=",H1418)</f>
        <v>μ=H</v>
      </c>
      <c r="J1418">
        <v>1</v>
      </c>
      <c r="K1418">
        <v>2663.1599256027298</v>
      </c>
      <c r="L1418" t="s">
        <v>16</v>
      </c>
      <c r="M1418">
        <v>4</v>
      </c>
      <c r="N1418">
        <v>6</v>
      </c>
      <c r="O1418">
        <v>3.3333333333333299</v>
      </c>
      <c r="P1418">
        <v>3.41382190000013</v>
      </c>
      <c r="Q1418" t="s">
        <v>287</v>
      </c>
      <c r="R1418">
        <v>30</v>
      </c>
      <c r="S1418">
        <v>0.7</v>
      </c>
      <c r="T1418">
        <v>2</v>
      </c>
      <c r="U1418">
        <v>0.7</v>
      </c>
      <c r="V1418" t="s">
        <v>4</v>
      </c>
      <c r="W1418">
        <v>1</v>
      </c>
      <c r="X1418" t="s">
        <v>13</v>
      </c>
      <c r="Y1418">
        <v>3093.7495609472699</v>
      </c>
      <c r="Z1418">
        <v>3093.7495609472699</v>
      </c>
      <c r="AA1418">
        <v>3093.7495609472699</v>
      </c>
      <c r="AB1418">
        <v>1416.2800731999901</v>
      </c>
      <c r="AC1418">
        <f>(K1418-Y1418)/Y1418</f>
        <v>-0.13918050794412026</v>
      </c>
      <c r="AD1418">
        <f>-AC1418</f>
        <v>0.13918050794412026</v>
      </c>
      <c r="AE1418">
        <f>P1418/AB1418</f>
        <v>2.410414412092114E-3</v>
      </c>
    </row>
    <row r="1419" spans="1:31" x14ac:dyDescent="0.3">
      <c r="A1419" t="s">
        <v>287</v>
      </c>
      <c r="B1419">
        <v>30</v>
      </c>
      <c r="C1419">
        <v>0.7</v>
      </c>
      <c r="D1419" t="str">
        <f>CONCATENATE("OS=",C1419)</f>
        <v>OS=0.7</v>
      </c>
      <c r="E1419">
        <v>2</v>
      </c>
      <c r="F1419">
        <v>0.7</v>
      </c>
      <c r="G1419" t="str">
        <f>CONCATENATE("ρ=",F1419)</f>
        <v>ρ=0.7</v>
      </c>
      <c r="H1419" t="s">
        <v>4</v>
      </c>
      <c r="I1419" t="str">
        <f>CONCATENATE("μ=",H1419)</f>
        <v>μ=H</v>
      </c>
      <c r="J1419">
        <v>1</v>
      </c>
      <c r="K1419">
        <v>2663.1599256027298</v>
      </c>
      <c r="L1419" t="s">
        <v>15</v>
      </c>
      <c r="M1419">
        <v>5</v>
      </c>
      <c r="N1419">
        <v>6</v>
      </c>
      <c r="O1419">
        <v>3.3333333333333299</v>
      </c>
      <c r="P1419">
        <v>3.1166594999999599</v>
      </c>
      <c r="Q1419" t="s">
        <v>287</v>
      </c>
      <c r="R1419">
        <v>30</v>
      </c>
      <c r="S1419">
        <v>0.7</v>
      </c>
      <c r="T1419">
        <v>2</v>
      </c>
      <c r="U1419">
        <v>0.7</v>
      </c>
      <c r="V1419" t="s">
        <v>4</v>
      </c>
      <c r="W1419">
        <v>1</v>
      </c>
      <c r="X1419" t="s">
        <v>13</v>
      </c>
      <c r="Y1419">
        <v>3093.7495609472699</v>
      </c>
      <c r="Z1419">
        <v>3093.7495609472699</v>
      </c>
      <c r="AA1419">
        <v>3093.7495609472699</v>
      </c>
      <c r="AB1419">
        <v>1416.2800731999901</v>
      </c>
      <c r="AC1419">
        <f>(K1419-Y1419)/Y1419</f>
        <v>-0.13918050794412026</v>
      </c>
      <c r="AD1419">
        <f>-AC1419</f>
        <v>0.13918050794412026</v>
      </c>
      <c r="AE1419">
        <f>P1419/AB1419</f>
        <v>2.2005954605843437E-3</v>
      </c>
    </row>
    <row r="1420" spans="1:31" x14ac:dyDescent="0.3">
      <c r="A1420" t="s">
        <v>271</v>
      </c>
      <c r="B1420">
        <v>20</v>
      </c>
      <c r="C1420">
        <v>0.3</v>
      </c>
      <c r="D1420" t="str">
        <f>CONCATENATE("OS=",C1420)</f>
        <v>OS=0.3</v>
      </c>
      <c r="E1420">
        <v>4</v>
      </c>
      <c r="F1420">
        <v>0.7</v>
      </c>
      <c r="G1420" t="str">
        <f>CONCATENATE("ρ=",F1420)</f>
        <v>ρ=0.7</v>
      </c>
      <c r="H1420" t="s">
        <v>6</v>
      </c>
      <c r="I1420" t="str">
        <f>CONCATENATE("μ=",H1420)</f>
        <v>μ=L</v>
      </c>
      <c r="J1420">
        <v>1</v>
      </c>
      <c r="K1420">
        <v>2658.9733209030001</v>
      </c>
      <c r="L1420" t="s">
        <v>21</v>
      </c>
      <c r="M1420">
        <v>0</v>
      </c>
      <c r="N1420">
        <v>7</v>
      </c>
      <c r="O1420">
        <v>6.6666666666666599</v>
      </c>
      <c r="P1420">
        <v>0.89466750000002504</v>
      </c>
      <c r="Q1420" t="s">
        <v>271</v>
      </c>
      <c r="R1420">
        <v>20</v>
      </c>
      <c r="S1420">
        <v>0.3</v>
      </c>
      <c r="T1420">
        <v>4</v>
      </c>
      <c r="U1420">
        <v>0.7</v>
      </c>
      <c r="V1420" t="s">
        <v>6</v>
      </c>
      <c r="W1420">
        <v>1</v>
      </c>
      <c r="X1420" t="s">
        <v>13</v>
      </c>
      <c r="Y1420">
        <v>3048.7728401061399</v>
      </c>
      <c r="Z1420">
        <v>3058.5503927147101</v>
      </c>
      <c r="AA1420">
        <v>3253.5791338376698</v>
      </c>
      <c r="AB1420">
        <v>366.38810430000001</v>
      </c>
      <c r="AC1420">
        <f>(K1420-Y1420)/Y1420</f>
        <v>-0.127854563014793</v>
      </c>
      <c r="AD1420">
        <f>-AC1420</f>
        <v>0.127854563014793</v>
      </c>
      <c r="AE1420">
        <f>P1420/AB1420</f>
        <v>2.4418573897461143E-3</v>
      </c>
    </row>
    <row r="1421" spans="1:31" x14ac:dyDescent="0.3">
      <c r="A1421" t="s">
        <v>271</v>
      </c>
      <c r="B1421">
        <v>20</v>
      </c>
      <c r="C1421">
        <v>0.3</v>
      </c>
      <c r="D1421" t="str">
        <f>CONCATENATE("OS=",C1421)</f>
        <v>OS=0.3</v>
      </c>
      <c r="E1421">
        <v>4</v>
      </c>
      <c r="F1421">
        <v>0.7</v>
      </c>
      <c r="G1421" t="str">
        <f>CONCATENATE("ρ=",F1421)</f>
        <v>ρ=0.7</v>
      </c>
      <c r="H1421" t="s">
        <v>6</v>
      </c>
      <c r="I1421" t="str">
        <f>CONCATENATE("μ=",H1421)</f>
        <v>μ=L</v>
      </c>
      <c r="J1421">
        <v>1</v>
      </c>
      <c r="K1421">
        <v>2658.9733209030001</v>
      </c>
      <c r="L1421" t="s">
        <v>20</v>
      </c>
      <c r="M1421">
        <v>3</v>
      </c>
      <c r="N1421">
        <v>7</v>
      </c>
      <c r="O1421">
        <v>6.6666666666666599</v>
      </c>
      <c r="P1421">
        <v>0.91438840000000698</v>
      </c>
      <c r="Q1421" t="s">
        <v>271</v>
      </c>
      <c r="R1421">
        <v>20</v>
      </c>
      <c r="S1421">
        <v>0.3</v>
      </c>
      <c r="T1421">
        <v>4</v>
      </c>
      <c r="U1421">
        <v>0.7</v>
      </c>
      <c r="V1421" t="s">
        <v>6</v>
      </c>
      <c r="W1421">
        <v>1</v>
      </c>
      <c r="X1421" t="s">
        <v>13</v>
      </c>
      <c r="Y1421">
        <v>3048.7728401061399</v>
      </c>
      <c r="Z1421">
        <v>3058.5503927147101</v>
      </c>
      <c r="AA1421">
        <v>3253.5791338376698</v>
      </c>
      <c r="AB1421">
        <v>366.38810430000001</v>
      </c>
      <c r="AC1421">
        <f>(K1421-Y1421)/Y1421</f>
        <v>-0.127854563014793</v>
      </c>
      <c r="AD1421">
        <f>-AC1421</f>
        <v>0.127854563014793</v>
      </c>
      <c r="AE1421">
        <f>P1421/AB1421</f>
        <v>2.4956825542875763E-3</v>
      </c>
    </row>
    <row r="1422" spans="1:31" x14ac:dyDescent="0.3">
      <c r="A1422" t="s">
        <v>271</v>
      </c>
      <c r="B1422">
        <v>20</v>
      </c>
      <c r="C1422">
        <v>0.3</v>
      </c>
      <c r="D1422" t="str">
        <f>CONCATENATE("OS=",C1422)</f>
        <v>OS=0.3</v>
      </c>
      <c r="E1422">
        <v>4</v>
      </c>
      <c r="F1422">
        <v>0.7</v>
      </c>
      <c r="G1422" t="str">
        <f>CONCATENATE("ρ=",F1422)</f>
        <v>ρ=0.7</v>
      </c>
      <c r="H1422" t="s">
        <v>6</v>
      </c>
      <c r="I1422" t="str">
        <f>CONCATENATE("μ=",H1422)</f>
        <v>μ=L</v>
      </c>
      <c r="J1422">
        <v>1</v>
      </c>
      <c r="K1422">
        <v>2658.9733209030001</v>
      </c>
      <c r="L1422" t="s">
        <v>19</v>
      </c>
      <c r="M1422">
        <v>4</v>
      </c>
      <c r="N1422">
        <v>7</v>
      </c>
      <c r="O1422">
        <v>6.6666666666666599</v>
      </c>
      <c r="P1422">
        <v>0.74476630000003696</v>
      </c>
      <c r="Q1422" t="s">
        <v>271</v>
      </c>
      <c r="R1422">
        <v>20</v>
      </c>
      <c r="S1422">
        <v>0.3</v>
      </c>
      <c r="T1422">
        <v>4</v>
      </c>
      <c r="U1422">
        <v>0.7</v>
      </c>
      <c r="V1422" t="s">
        <v>6</v>
      </c>
      <c r="W1422">
        <v>1</v>
      </c>
      <c r="X1422" t="s">
        <v>13</v>
      </c>
      <c r="Y1422">
        <v>3048.7728401061399</v>
      </c>
      <c r="Z1422">
        <v>3058.5503927147101</v>
      </c>
      <c r="AA1422">
        <v>3253.5791338376698</v>
      </c>
      <c r="AB1422">
        <v>366.38810430000001</v>
      </c>
      <c r="AC1422">
        <f>(K1422-Y1422)/Y1422</f>
        <v>-0.127854563014793</v>
      </c>
      <c r="AD1422">
        <f>-AC1422</f>
        <v>0.127854563014793</v>
      </c>
      <c r="AE1422">
        <f>P1422/AB1422</f>
        <v>2.0327251110484183E-3</v>
      </c>
    </row>
    <row r="1423" spans="1:31" x14ac:dyDescent="0.3">
      <c r="A1423" t="s">
        <v>271</v>
      </c>
      <c r="B1423">
        <v>20</v>
      </c>
      <c r="C1423">
        <v>0.3</v>
      </c>
      <c r="D1423" t="str">
        <f>CONCATENATE("OS=",C1423)</f>
        <v>OS=0.3</v>
      </c>
      <c r="E1423">
        <v>4</v>
      </c>
      <c r="F1423">
        <v>0.7</v>
      </c>
      <c r="G1423" t="str">
        <f>CONCATENATE("ρ=",F1423)</f>
        <v>ρ=0.7</v>
      </c>
      <c r="H1423" t="s">
        <v>6</v>
      </c>
      <c r="I1423" t="str">
        <f>CONCATENATE("μ=",H1423)</f>
        <v>μ=L</v>
      </c>
      <c r="J1423">
        <v>1</v>
      </c>
      <c r="K1423">
        <v>2658.9733209030001</v>
      </c>
      <c r="L1423" t="s">
        <v>18</v>
      </c>
      <c r="M1423">
        <v>5</v>
      </c>
      <c r="N1423">
        <v>7</v>
      </c>
      <c r="O1423">
        <v>6.6666666666666599</v>
      </c>
      <c r="P1423">
        <v>0.75228020000002904</v>
      </c>
      <c r="Q1423" t="s">
        <v>271</v>
      </c>
      <c r="R1423">
        <v>20</v>
      </c>
      <c r="S1423">
        <v>0.3</v>
      </c>
      <c r="T1423">
        <v>4</v>
      </c>
      <c r="U1423">
        <v>0.7</v>
      </c>
      <c r="V1423" t="s">
        <v>6</v>
      </c>
      <c r="W1423">
        <v>1</v>
      </c>
      <c r="X1423" t="s">
        <v>13</v>
      </c>
      <c r="Y1423">
        <v>3048.7728401061399</v>
      </c>
      <c r="Z1423">
        <v>3058.5503927147101</v>
      </c>
      <c r="AA1423">
        <v>3253.5791338376698</v>
      </c>
      <c r="AB1423">
        <v>366.38810430000001</v>
      </c>
      <c r="AC1423">
        <f>(K1423-Y1423)/Y1423</f>
        <v>-0.127854563014793</v>
      </c>
      <c r="AD1423">
        <f>-AC1423</f>
        <v>0.127854563014793</v>
      </c>
      <c r="AE1423">
        <f>P1423/AB1423</f>
        <v>2.0532331458667096E-3</v>
      </c>
    </row>
    <row r="1424" spans="1:31" x14ac:dyDescent="0.3">
      <c r="A1424" t="s">
        <v>209</v>
      </c>
      <c r="B1424">
        <v>20</v>
      </c>
      <c r="C1424">
        <v>0.7</v>
      </c>
      <c r="D1424" t="str">
        <f>CONCATENATE("OS=",C1424)</f>
        <v>OS=0.7</v>
      </c>
      <c r="E1424">
        <v>4</v>
      </c>
      <c r="F1424">
        <v>0.3</v>
      </c>
      <c r="G1424" t="str">
        <f>CONCATENATE("ρ=",F1424)</f>
        <v>ρ=0.3</v>
      </c>
      <c r="H1424" t="s">
        <v>6</v>
      </c>
      <c r="I1424" t="str">
        <f>CONCATENATE("μ=",H1424)</f>
        <v>μ=L</v>
      </c>
      <c r="J1424">
        <v>1</v>
      </c>
      <c r="K1424">
        <v>2658.4658150226601</v>
      </c>
      <c r="L1424" t="s">
        <v>31</v>
      </c>
      <c r="M1424">
        <v>0</v>
      </c>
      <c r="N1424">
        <v>8</v>
      </c>
      <c r="O1424">
        <v>6.6666666666666599</v>
      </c>
      <c r="P1424">
        <v>0.50374840000006305</v>
      </c>
      <c r="Q1424" t="s">
        <v>209</v>
      </c>
      <c r="R1424">
        <v>20</v>
      </c>
      <c r="S1424">
        <v>0.7</v>
      </c>
      <c r="T1424">
        <v>4</v>
      </c>
      <c r="U1424">
        <v>0.3</v>
      </c>
      <c r="V1424" t="s">
        <v>6</v>
      </c>
      <c r="W1424">
        <v>1</v>
      </c>
      <c r="X1424" t="s">
        <v>13</v>
      </c>
      <c r="Y1424">
        <v>2624.5978878846599</v>
      </c>
      <c r="Z1424">
        <v>2624.5978878846599</v>
      </c>
      <c r="AA1424">
        <v>2624.5978878846599</v>
      </c>
      <c r="AB1424">
        <v>239.91327860000001</v>
      </c>
      <c r="AC1424">
        <f>(K1424-Y1424)/Y1424</f>
        <v>1.2904044194479094E-2</v>
      </c>
      <c r="AD1424">
        <f>-AC1424</f>
        <v>-1.2904044194479094E-2</v>
      </c>
      <c r="AE1424">
        <f>P1424/AB1424</f>
        <v>2.0997103742638073E-3</v>
      </c>
    </row>
    <row r="1425" spans="1:31" x14ac:dyDescent="0.3">
      <c r="A1425" t="s">
        <v>209</v>
      </c>
      <c r="B1425">
        <v>20</v>
      </c>
      <c r="C1425">
        <v>0.7</v>
      </c>
      <c r="D1425" t="str">
        <f>CONCATENATE("OS=",C1425)</f>
        <v>OS=0.7</v>
      </c>
      <c r="E1425">
        <v>4</v>
      </c>
      <c r="F1425">
        <v>0.3</v>
      </c>
      <c r="G1425" t="str">
        <f>CONCATENATE("ρ=",F1425)</f>
        <v>ρ=0.3</v>
      </c>
      <c r="H1425" t="s">
        <v>6</v>
      </c>
      <c r="I1425" t="str">
        <f>CONCATENATE("μ=",H1425)</f>
        <v>μ=L</v>
      </c>
      <c r="J1425">
        <v>1</v>
      </c>
      <c r="K1425">
        <v>2658.4658150226601</v>
      </c>
      <c r="L1425" t="s">
        <v>30</v>
      </c>
      <c r="M1425">
        <v>3</v>
      </c>
      <c r="N1425">
        <v>8</v>
      </c>
      <c r="O1425">
        <v>6.6666666666666599</v>
      </c>
      <c r="P1425">
        <v>0.52087809999988999</v>
      </c>
      <c r="Q1425" t="s">
        <v>209</v>
      </c>
      <c r="R1425">
        <v>20</v>
      </c>
      <c r="S1425">
        <v>0.7</v>
      </c>
      <c r="T1425">
        <v>4</v>
      </c>
      <c r="U1425">
        <v>0.3</v>
      </c>
      <c r="V1425" t="s">
        <v>6</v>
      </c>
      <c r="W1425">
        <v>1</v>
      </c>
      <c r="X1425" t="s">
        <v>13</v>
      </c>
      <c r="Y1425">
        <v>2624.5978878846599</v>
      </c>
      <c r="Z1425">
        <v>2624.5978878846599</v>
      </c>
      <c r="AA1425">
        <v>2624.5978878846599</v>
      </c>
      <c r="AB1425">
        <v>239.91327860000001</v>
      </c>
      <c r="AC1425">
        <f>(K1425-Y1425)/Y1425</f>
        <v>1.2904044194479094E-2</v>
      </c>
      <c r="AD1425">
        <f>-AC1425</f>
        <v>-1.2904044194479094E-2</v>
      </c>
      <c r="AE1425">
        <f>P1425/AB1425</f>
        <v>2.1711099237167858E-3</v>
      </c>
    </row>
    <row r="1426" spans="1:31" x14ac:dyDescent="0.3">
      <c r="A1426" t="s">
        <v>209</v>
      </c>
      <c r="B1426">
        <v>20</v>
      </c>
      <c r="C1426">
        <v>0.7</v>
      </c>
      <c r="D1426" t="str">
        <f>CONCATENATE("OS=",C1426)</f>
        <v>OS=0.7</v>
      </c>
      <c r="E1426">
        <v>4</v>
      </c>
      <c r="F1426">
        <v>0.3</v>
      </c>
      <c r="G1426" t="str">
        <f>CONCATENATE("ρ=",F1426)</f>
        <v>ρ=0.3</v>
      </c>
      <c r="H1426" t="s">
        <v>6</v>
      </c>
      <c r="I1426" t="str">
        <f>CONCATENATE("μ=",H1426)</f>
        <v>μ=L</v>
      </c>
      <c r="J1426">
        <v>1</v>
      </c>
      <c r="K1426">
        <v>2658.4658150226601</v>
      </c>
      <c r="L1426" t="s">
        <v>29</v>
      </c>
      <c r="M1426">
        <v>4</v>
      </c>
      <c r="N1426">
        <v>8</v>
      </c>
      <c r="O1426">
        <v>6.6666666666666599</v>
      </c>
      <c r="P1426">
        <v>0.60535609999999396</v>
      </c>
      <c r="Q1426" t="s">
        <v>209</v>
      </c>
      <c r="R1426">
        <v>20</v>
      </c>
      <c r="S1426">
        <v>0.7</v>
      </c>
      <c r="T1426">
        <v>4</v>
      </c>
      <c r="U1426">
        <v>0.3</v>
      </c>
      <c r="V1426" t="s">
        <v>6</v>
      </c>
      <c r="W1426">
        <v>1</v>
      </c>
      <c r="X1426" t="s">
        <v>13</v>
      </c>
      <c r="Y1426">
        <v>2624.5978878846599</v>
      </c>
      <c r="Z1426">
        <v>2624.5978878846599</v>
      </c>
      <c r="AA1426">
        <v>2624.5978878846599</v>
      </c>
      <c r="AB1426">
        <v>239.91327860000001</v>
      </c>
      <c r="AC1426">
        <f>(K1426-Y1426)/Y1426</f>
        <v>1.2904044194479094E-2</v>
      </c>
      <c r="AD1426">
        <f>-AC1426</f>
        <v>-1.2904044194479094E-2</v>
      </c>
      <c r="AE1426">
        <f>P1426/AB1426</f>
        <v>2.5232288247341466E-3</v>
      </c>
    </row>
    <row r="1427" spans="1:31" x14ac:dyDescent="0.3">
      <c r="A1427" t="s">
        <v>209</v>
      </c>
      <c r="B1427">
        <v>20</v>
      </c>
      <c r="C1427">
        <v>0.7</v>
      </c>
      <c r="D1427" t="str">
        <f>CONCATENATE("OS=",C1427)</f>
        <v>OS=0.7</v>
      </c>
      <c r="E1427">
        <v>4</v>
      </c>
      <c r="F1427">
        <v>0.3</v>
      </c>
      <c r="G1427" t="str">
        <f>CONCATENATE("ρ=",F1427)</f>
        <v>ρ=0.3</v>
      </c>
      <c r="H1427" t="s">
        <v>6</v>
      </c>
      <c r="I1427" t="str">
        <f>CONCATENATE("μ=",H1427)</f>
        <v>μ=L</v>
      </c>
      <c r="J1427">
        <v>1</v>
      </c>
      <c r="K1427">
        <v>2658.4658150226601</v>
      </c>
      <c r="L1427" t="s">
        <v>28</v>
      </c>
      <c r="M1427">
        <v>5</v>
      </c>
      <c r="N1427">
        <v>8</v>
      </c>
      <c r="O1427">
        <v>6.6666666666666599</v>
      </c>
      <c r="P1427">
        <v>0.47137620000000802</v>
      </c>
      <c r="Q1427" t="s">
        <v>209</v>
      </c>
      <c r="R1427">
        <v>20</v>
      </c>
      <c r="S1427">
        <v>0.7</v>
      </c>
      <c r="T1427">
        <v>4</v>
      </c>
      <c r="U1427">
        <v>0.3</v>
      </c>
      <c r="V1427" t="s">
        <v>6</v>
      </c>
      <c r="W1427">
        <v>1</v>
      </c>
      <c r="X1427" t="s">
        <v>13</v>
      </c>
      <c r="Y1427">
        <v>2624.5978878846599</v>
      </c>
      <c r="Z1427">
        <v>2624.5978878846599</v>
      </c>
      <c r="AA1427">
        <v>2624.5978878846599</v>
      </c>
      <c r="AB1427">
        <v>239.91327860000001</v>
      </c>
      <c r="AC1427">
        <f>(K1427-Y1427)/Y1427</f>
        <v>1.2904044194479094E-2</v>
      </c>
      <c r="AD1427">
        <f>-AC1427</f>
        <v>-1.2904044194479094E-2</v>
      </c>
      <c r="AE1427">
        <f>P1427/AB1427</f>
        <v>1.96477745104688E-3</v>
      </c>
    </row>
    <row r="1428" spans="1:31" x14ac:dyDescent="0.3">
      <c r="A1428" t="s">
        <v>286</v>
      </c>
      <c r="B1428">
        <v>20</v>
      </c>
      <c r="C1428">
        <v>0.7</v>
      </c>
      <c r="D1428" t="str">
        <f>CONCATENATE("OS=",C1428)</f>
        <v>OS=0.7</v>
      </c>
      <c r="E1428">
        <v>4</v>
      </c>
      <c r="F1428">
        <v>0.7</v>
      </c>
      <c r="G1428" t="str">
        <f>CONCATENATE("ρ=",F1428)</f>
        <v>ρ=0.7</v>
      </c>
      <c r="H1428" t="s">
        <v>4</v>
      </c>
      <c r="I1428" t="str">
        <f>CONCATENATE("μ=",H1428)</f>
        <v>μ=H</v>
      </c>
      <c r="J1428">
        <v>4</v>
      </c>
      <c r="K1428">
        <v>2656.14790626182</v>
      </c>
      <c r="L1428" t="s">
        <v>5</v>
      </c>
      <c r="M1428">
        <v>0</v>
      </c>
      <c r="N1428">
        <v>6</v>
      </c>
      <c r="O1428">
        <v>6.6666666666666599</v>
      </c>
      <c r="P1428">
        <v>0.806111800000053</v>
      </c>
      <c r="Q1428" t="s">
        <v>286</v>
      </c>
      <c r="R1428">
        <v>20</v>
      </c>
      <c r="S1428">
        <v>0.7</v>
      </c>
      <c r="T1428">
        <v>4</v>
      </c>
      <c r="U1428">
        <v>0.7</v>
      </c>
      <c r="V1428" t="s">
        <v>4</v>
      </c>
      <c r="W1428">
        <v>4</v>
      </c>
      <c r="X1428" t="s">
        <v>13</v>
      </c>
      <c r="Y1428">
        <v>3027.0490184540299</v>
      </c>
      <c r="Z1428">
        <v>3027.0490184540299</v>
      </c>
      <c r="AA1428">
        <v>3027.0490184540299</v>
      </c>
      <c r="AB1428">
        <v>394.33075179999997</v>
      </c>
      <c r="AC1428">
        <f>(K1428-Y1428)/Y1428</f>
        <v>-0.12252894153053259</v>
      </c>
      <c r="AD1428">
        <f>-AC1428</f>
        <v>0.12252894153053259</v>
      </c>
      <c r="AE1428">
        <f>P1428/AB1428</f>
        <v>2.0442529432979743E-3</v>
      </c>
    </row>
    <row r="1429" spans="1:31" x14ac:dyDescent="0.3">
      <c r="A1429" t="s">
        <v>286</v>
      </c>
      <c r="B1429">
        <v>20</v>
      </c>
      <c r="C1429">
        <v>0.7</v>
      </c>
      <c r="D1429" t="str">
        <f>CONCATENATE("OS=",C1429)</f>
        <v>OS=0.7</v>
      </c>
      <c r="E1429">
        <v>4</v>
      </c>
      <c r="F1429">
        <v>0.7</v>
      </c>
      <c r="G1429" t="str">
        <f>CONCATENATE("ρ=",F1429)</f>
        <v>ρ=0.7</v>
      </c>
      <c r="H1429" t="s">
        <v>4</v>
      </c>
      <c r="I1429" t="str">
        <f>CONCATENATE("μ=",H1429)</f>
        <v>μ=H</v>
      </c>
      <c r="J1429">
        <v>4</v>
      </c>
      <c r="K1429">
        <v>2656.14790626182</v>
      </c>
      <c r="L1429" t="s">
        <v>21</v>
      </c>
      <c r="M1429">
        <v>0</v>
      </c>
      <c r="N1429">
        <v>7</v>
      </c>
      <c r="O1429">
        <v>6.6666666666666599</v>
      </c>
      <c r="P1429">
        <v>0.84995320000007202</v>
      </c>
      <c r="Q1429" t="s">
        <v>286</v>
      </c>
      <c r="R1429">
        <v>20</v>
      </c>
      <c r="S1429">
        <v>0.7</v>
      </c>
      <c r="T1429">
        <v>4</v>
      </c>
      <c r="U1429">
        <v>0.7</v>
      </c>
      <c r="V1429" t="s">
        <v>4</v>
      </c>
      <c r="W1429">
        <v>4</v>
      </c>
      <c r="X1429" t="s">
        <v>13</v>
      </c>
      <c r="Y1429">
        <v>3027.0490184540299</v>
      </c>
      <c r="Z1429">
        <v>3027.0490184540299</v>
      </c>
      <c r="AA1429">
        <v>3027.0490184540299</v>
      </c>
      <c r="AB1429">
        <v>394.33075179999997</v>
      </c>
      <c r="AC1429">
        <f>(K1429-Y1429)/Y1429</f>
        <v>-0.12252894153053259</v>
      </c>
      <c r="AD1429">
        <f>-AC1429</f>
        <v>0.12252894153053259</v>
      </c>
      <c r="AE1429">
        <f>P1429/AB1429</f>
        <v>2.1554322003046783E-3</v>
      </c>
    </row>
    <row r="1430" spans="1:31" x14ac:dyDescent="0.3">
      <c r="A1430" t="s">
        <v>286</v>
      </c>
      <c r="B1430">
        <v>20</v>
      </c>
      <c r="C1430">
        <v>0.7</v>
      </c>
      <c r="D1430" t="str">
        <f>CONCATENATE("OS=",C1430)</f>
        <v>OS=0.7</v>
      </c>
      <c r="E1430">
        <v>4</v>
      </c>
      <c r="F1430">
        <v>0.7</v>
      </c>
      <c r="G1430" t="str">
        <f>CONCATENATE("ρ=",F1430)</f>
        <v>ρ=0.7</v>
      </c>
      <c r="H1430" t="s">
        <v>4</v>
      </c>
      <c r="I1430" t="str">
        <f>CONCATENATE("μ=",H1430)</f>
        <v>μ=H</v>
      </c>
      <c r="J1430">
        <v>4</v>
      </c>
      <c r="K1430">
        <v>2656.14790626182</v>
      </c>
      <c r="L1430" t="s">
        <v>17</v>
      </c>
      <c r="M1430">
        <v>3</v>
      </c>
      <c r="N1430">
        <v>6</v>
      </c>
      <c r="O1430">
        <v>6.6666666666666599</v>
      </c>
      <c r="P1430">
        <v>0.83355630000005398</v>
      </c>
      <c r="Q1430" t="s">
        <v>286</v>
      </c>
      <c r="R1430">
        <v>20</v>
      </c>
      <c r="S1430">
        <v>0.7</v>
      </c>
      <c r="T1430">
        <v>4</v>
      </c>
      <c r="U1430">
        <v>0.7</v>
      </c>
      <c r="V1430" t="s">
        <v>4</v>
      </c>
      <c r="W1430">
        <v>4</v>
      </c>
      <c r="X1430" t="s">
        <v>13</v>
      </c>
      <c r="Y1430">
        <v>3027.0490184540299</v>
      </c>
      <c r="Z1430">
        <v>3027.0490184540299</v>
      </c>
      <c r="AA1430">
        <v>3027.0490184540299</v>
      </c>
      <c r="AB1430">
        <v>394.33075179999997</v>
      </c>
      <c r="AC1430">
        <f>(K1430-Y1430)/Y1430</f>
        <v>-0.12252894153053259</v>
      </c>
      <c r="AD1430">
        <f>-AC1430</f>
        <v>0.12252894153053259</v>
      </c>
      <c r="AE1430">
        <f>P1430/AB1430</f>
        <v>2.1138506094062481E-3</v>
      </c>
    </row>
    <row r="1431" spans="1:31" x14ac:dyDescent="0.3">
      <c r="A1431" t="s">
        <v>286</v>
      </c>
      <c r="B1431">
        <v>20</v>
      </c>
      <c r="C1431">
        <v>0.7</v>
      </c>
      <c r="D1431" t="str">
        <f>CONCATENATE("OS=",C1431)</f>
        <v>OS=0.7</v>
      </c>
      <c r="E1431">
        <v>4</v>
      </c>
      <c r="F1431">
        <v>0.7</v>
      </c>
      <c r="G1431" t="str">
        <f>CONCATENATE("ρ=",F1431)</f>
        <v>ρ=0.7</v>
      </c>
      <c r="H1431" t="s">
        <v>4</v>
      </c>
      <c r="I1431" t="str">
        <f>CONCATENATE("μ=",H1431)</f>
        <v>μ=H</v>
      </c>
      <c r="J1431">
        <v>4</v>
      </c>
      <c r="K1431">
        <v>2656.14790626182</v>
      </c>
      <c r="L1431" t="s">
        <v>20</v>
      </c>
      <c r="M1431">
        <v>3</v>
      </c>
      <c r="N1431">
        <v>7</v>
      </c>
      <c r="O1431">
        <v>6.6666666666666599</v>
      </c>
      <c r="P1431">
        <v>0.78152369999997895</v>
      </c>
      <c r="Q1431" t="s">
        <v>286</v>
      </c>
      <c r="R1431">
        <v>20</v>
      </c>
      <c r="S1431">
        <v>0.7</v>
      </c>
      <c r="T1431">
        <v>4</v>
      </c>
      <c r="U1431">
        <v>0.7</v>
      </c>
      <c r="V1431" t="s">
        <v>4</v>
      </c>
      <c r="W1431">
        <v>4</v>
      </c>
      <c r="X1431" t="s">
        <v>13</v>
      </c>
      <c r="Y1431">
        <v>3027.0490184540299</v>
      </c>
      <c r="Z1431">
        <v>3027.0490184540299</v>
      </c>
      <c r="AA1431">
        <v>3027.0490184540299</v>
      </c>
      <c r="AB1431">
        <v>394.33075179999997</v>
      </c>
      <c r="AC1431">
        <f>(K1431-Y1431)/Y1431</f>
        <v>-0.12252894153053259</v>
      </c>
      <c r="AD1431">
        <f>-AC1431</f>
        <v>0.12252894153053259</v>
      </c>
      <c r="AE1431">
        <f>P1431/AB1431</f>
        <v>1.9818989425312659E-3</v>
      </c>
    </row>
    <row r="1432" spans="1:31" x14ac:dyDescent="0.3">
      <c r="A1432" t="s">
        <v>286</v>
      </c>
      <c r="B1432">
        <v>20</v>
      </c>
      <c r="C1432">
        <v>0.7</v>
      </c>
      <c r="D1432" t="str">
        <f>CONCATENATE("OS=",C1432)</f>
        <v>OS=0.7</v>
      </c>
      <c r="E1432">
        <v>4</v>
      </c>
      <c r="F1432">
        <v>0.7</v>
      </c>
      <c r="G1432" t="str">
        <f>CONCATENATE("ρ=",F1432)</f>
        <v>ρ=0.7</v>
      </c>
      <c r="H1432" t="s">
        <v>4</v>
      </c>
      <c r="I1432" t="str">
        <f>CONCATENATE("μ=",H1432)</f>
        <v>μ=H</v>
      </c>
      <c r="J1432">
        <v>4</v>
      </c>
      <c r="K1432">
        <v>2656.14790626182</v>
      </c>
      <c r="L1432" t="s">
        <v>16</v>
      </c>
      <c r="M1432">
        <v>4</v>
      </c>
      <c r="N1432">
        <v>6</v>
      </c>
      <c r="O1432">
        <v>6.6666666666666599</v>
      </c>
      <c r="P1432">
        <v>1.0029408000000299</v>
      </c>
      <c r="Q1432" t="s">
        <v>286</v>
      </c>
      <c r="R1432">
        <v>20</v>
      </c>
      <c r="S1432">
        <v>0.7</v>
      </c>
      <c r="T1432">
        <v>4</v>
      </c>
      <c r="U1432">
        <v>0.7</v>
      </c>
      <c r="V1432" t="s">
        <v>4</v>
      </c>
      <c r="W1432">
        <v>4</v>
      </c>
      <c r="X1432" t="s">
        <v>13</v>
      </c>
      <c r="Y1432">
        <v>3027.0490184540299</v>
      </c>
      <c r="Z1432">
        <v>3027.0490184540299</v>
      </c>
      <c r="AA1432">
        <v>3027.0490184540299</v>
      </c>
      <c r="AB1432">
        <v>394.33075179999997</v>
      </c>
      <c r="AC1432">
        <f>(K1432-Y1432)/Y1432</f>
        <v>-0.12252894153053259</v>
      </c>
      <c r="AD1432">
        <f>-AC1432</f>
        <v>0.12252894153053259</v>
      </c>
      <c r="AE1432">
        <f>P1432/AB1432</f>
        <v>2.5433999134531361E-3</v>
      </c>
    </row>
    <row r="1433" spans="1:31" x14ac:dyDescent="0.3">
      <c r="A1433" t="s">
        <v>286</v>
      </c>
      <c r="B1433">
        <v>20</v>
      </c>
      <c r="C1433">
        <v>0.7</v>
      </c>
      <c r="D1433" t="str">
        <f>CONCATENATE("OS=",C1433)</f>
        <v>OS=0.7</v>
      </c>
      <c r="E1433">
        <v>4</v>
      </c>
      <c r="F1433">
        <v>0.7</v>
      </c>
      <c r="G1433" t="str">
        <f>CONCATENATE("ρ=",F1433)</f>
        <v>ρ=0.7</v>
      </c>
      <c r="H1433" t="s">
        <v>4</v>
      </c>
      <c r="I1433" t="str">
        <f>CONCATENATE("μ=",H1433)</f>
        <v>μ=H</v>
      </c>
      <c r="J1433">
        <v>4</v>
      </c>
      <c r="K1433">
        <v>2656.14790626182</v>
      </c>
      <c r="L1433" t="s">
        <v>19</v>
      </c>
      <c r="M1433">
        <v>4</v>
      </c>
      <c r="N1433">
        <v>7</v>
      </c>
      <c r="O1433">
        <v>6.6666666666666599</v>
      </c>
      <c r="P1433">
        <v>0.87017070000001695</v>
      </c>
      <c r="Q1433" t="s">
        <v>286</v>
      </c>
      <c r="R1433">
        <v>20</v>
      </c>
      <c r="S1433">
        <v>0.7</v>
      </c>
      <c r="T1433">
        <v>4</v>
      </c>
      <c r="U1433">
        <v>0.7</v>
      </c>
      <c r="V1433" t="s">
        <v>4</v>
      </c>
      <c r="W1433">
        <v>4</v>
      </c>
      <c r="X1433" t="s">
        <v>13</v>
      </c>
      <c r="Y1433">
        <v>3027.0490184540299</v>
      </c>
      <c r="Z1433">
        <v>3027.0490184540299</v>
      </c>
      <c r="AA1433">
        <v>3027.0490184540299</v>
      </c>
      <c r="AB1433">
        <v>394.33075179999997</v>
      </c>
      <c r="AC1433">
        <f>(K1433-Y1433)/Y1433</f>
        <v>-0.12252894153053259</v>
      </c>
      <c r="AD1433">
        <f>-AC1433</f>
        <v>0.12252894153053259</v>
      </c>
      <c r="AE1433">
        <f>P1433/AB1433</f>
        <v>2.20670261202798E-3</v>
      </c>
    </row>
    <row r="1434" spans="1:31" x14ac:dyDescent="0.3">
      <c r="A1434" t="s">
        <v>286</v>
      </c>
      <c r="B1434">
        <v>20</v>
      </c>
      <c r="C1434">
        <v>0.7</v>
      </c>
      <c r="D1434" t="str">
        <f>CONCATENATE("OS=",C1434)</f>
        <v>OS=0.7</v>
      </c>
      <c r="E1434">
        <v>4</v>
      </c>
      <c r="F1434">
        <v>0.7</v>
      </c>
      <c r="G1434" t="str">
        <f>CONCATENATE("ρ=",F1434)</f>
        <v>ρ=0.7</v>
      </c>
      <c r="H1434" t="s">
        <v>4</v>
      </c>
      <c r="I1434" t="str">
        <f>CONCATENATE("μ=",H1434)</f>
        <v>μ=H</v>
      </c>
      <c r="J1434">
        <v>4</v>
      </c>
      <c r="K1434">
        <v>2656.14790626182</v>
      </c>
      <c r="L1434" t="s">
        <v>15</v>
      </c>
      <c r="M1434">
        <v>5</v>
      </c>
      <c r="N1434">
        <v>6</v>
      </c>
      <c r="O1434">
        <v>6.6666666666666599</v>
      </c>
      <c r="P1434">
        <v>0.77931109999997195</v>
      </c>
      <c r="Q1434" t="s">
        <v>286</v>
      </c>
      <c r="R1434">
        <v>20</v>
      </c>
      <c r="S1434">
        <v>0.7</v>
      </c>
      <c r="T1434">
        <v>4</v>
      </c>
      <c r="U1434">
        <v>0.7</v>
      </c>
      <c r="V1434" t="s">
        <v>4</v>
      </c>
      <c r="W1434">
        <v>4</v>
      </c>
      <c r="X1434" t="s">
        <v>13</v>
      </c>
      <c r="Y1434">
        <v>3027.0490184540299</v>
      </c>
      <c r="Z1434">
        <v>3027.0490184540299</v>
      </c>
      <c r="AA1434">
        <v>3027.0490184540299</v>
      </c>
      <c r="AB1434">
        <v>394.33075179999997</v>
      </c>
      <c r="AC1434">
        <f>(K1434-Y1434)/Y1434</f>
        <v>-0.12252894153053259</v>
      </c>
      <c r="AD1434">
        <f>-AC1434</f>
        <v>0.12252894153053259</v>
      </c>
      <c r="AE1434">
        <f>P1434/AB1434</f>
        <v>1.9762879167872496E-3</v>
      </c>
    </row>
    <row r="1435" spans="1:31" x14ac:dyDescent="0.3">
      <c r="A1435" t="s">
        <v>286</v>
      </c>
      <c r="B1435">
        <v>20</v>
      </c>
      <c r="C1435">
        <v>0.7</v>
      </c>
      <c r="D1435" t="str">
        <f>CONCATENATE("OS=",C1435)</f>
        <v>OS=0.7</v>
      </c>
      <c r="E1435">
        <v>4</v>
      </c>
      <c r="F1435">
        <v>0.7</v>
      </c>
      <c r="G1435" t="str">
        <f>CONCATENATE("ρ=",F1435)</f>
        <v>ρ=0.7</v>
      </c>
      <c r="H1435" t="s">
        <v>4</v>
      </c>
      <c r="I1435" t="str">
        <f>CONCATENATE("μ=",H1435)</f>
        <v>μ=H</v>
      </c>
      <c r="J1435">
        <v>4</v>
      </c>
      <c r="K1435">
        <v>2656.14790626182</v>
      </c>
      <c r="L1435" t="s">
        <v>18</v>
      </c>
      <c r="M1435">
        <v>5</v>
      </c>
      <c r="N1435">
        <v>7</v>
      </c>
      <c r="O1435">
        <v>6.6666666666666599</v>
      </c>
      <c r="P1435">
        <v>0.92138250000004895</v>
      </c>
      <c r="Q1435" t="s">
        <v>286</v>
      </c>
      <c r="R1435">
        <v>20</v>
      </c>
      <c r="S1435">
        <v>0.7</v>
      </c>
      <c r="T1435">
        <v>4</v>
      </c>
      <c r="U1435">
        <v>0.7</v>
      </c>
      <c r="V1435" t="s">
        <v>4</v>
      </c>
      <c r="W1435">
        <v>4</v>
      </c>
      <c r="X1435" t="s">
        <v>13</v>
      </c>
      <c r="Y1435">
        <v>3027.0490184540299</v>
      </c>
      <c r="Z1435">
        <v>3027.0490184540299</v>
      </c>
      <c r="AA1435">
        <v>3027.0490184540299</v>
      </c>
      <c r="AB1435">
        <v>394.33075179999997</v>
      </c>
      <c r="AC1435">
        <f>(K1435-Y1435)/Y1435</f>
        <v>-0.12252894153053259</v>
      </c>
      <c r="AD1435">
        <f>-AC1435</f>
        <v>0.12252894153053259</v>
      </c>
      <c r="AE1435">
        <f>P1435/AB1435</f>
        <v>2.3365727775331189E-3</v>
      </c>
    </row>
    <row r="1436" spans="1:31" x14ac:dyDescent="0.3">
      <c r="A1436" t="s">
        <v>285</v>
      </c>
      <c r="B1436">
        <v>60</v>
      </c>
      <c r="C1436">
        <v>0.3</v>
      </c>
      <c r="D1436" t="str">
        <f>CONCATENATE("OS=",C1436)</f>
        <v>OS=0.3</v>
      </c>
      <c r="E1436">
        <v>4</v>
      </c>
      <c r="F1436">
        <v>0.7</v>
      </c>
      <c r="G1436" t="str">
        <f>CONCATENATE("ρ=",F1436)</f>
        <v>ρ=0.7</v>
      </c>
      <c r="H1436" t="s">
        <v>6</v>
      </c>
      <c r="I1436" t="str">
        <f>CONCATENATE("μ=",H1436)</f>
        <v>μ=L</v>
      </c>
      <c r="J1436">
        <v>1</v>
      </c>
      <c r="K1436">
        <v>2653.0551950121799</v>
      </c>
      <c r="L1436" t="s">
        <v>21</v>
      </c>
      <c r="M1436">
        <v>0</v>
      </c>
      <c r="N1436">
        <v>7</v>
      </c>
      <c r="O1436">
        <v>6.6666666666666599</v>
      </c>
      <c r="P1436">
        <v>21.696399999998899</v>
      </c>
      <c r="Q1436" t="s">
        <v>285</v>
      </c>
      <c r="R1436">
        <v>60</v>
      </c>
      <c r="S1436">
        <v>0.3</v>
      </c>
      <c r="T1436">
        <v>4</v>
      </c>
      <c r="U1436">
        <v>0.7</v>
      </c>
      <c r="V1436" t="s">
        <v>6</v>
      </c>
      <c r="W1436">
        <v>1</v>
      </c>
      <c r="X1436" t="s">
        <v>13</v>
      </c>
      <c r="Y1436">
        <v>3676.7635807246202</v>
      </c>
      <c r="Z1436">
        <v>3711.3467185162299</v>
      </c>
      <c r="AA1436">
        <v>90000000000</v>
      </c>
      <c r="AB1436">
        <v>1503.834828</v>
      </c>
      <c r="AC1436">
        <f>(K1436-Y1436)/Y1436</f>
        <v>-0.27842649200487535</v>
      </c>
      <c r="AD1436">
        <f>-AC1436</f>
        <v>0.27842649200487535</v>
      </c>
      <c r="AE1436">
        <f>P1436/AB1436</f>
        <v>1.4427382313557443E-2</v>
      </c>
    </row>
    <row r="1437" spans="1:31" x14ac:dyDescent="0.3">
      <c r="A1437" t="s">
        <v>285</v>
      </c>
      <c r="B1437">
        <v>60</v>
      </c>
      <c r="C1437">
        <v>0.3</v>
      </c>
      <c r="D1437" t="str">
        <f>CONCATENATE("OS=",C1437)</f>
        <v>OS=0.3</v>
      </c>
      <c r="E1437">
        <v>4</v>
      </c>
      <c r="F1437">
        <v>0.7</v>
      </c>
      <c r="G1437" t="str">
        <f>CONCATENATE("ρ=",F1437)</f>
        <v>ρ=0.7</v>
      </c>
      <c r="H1437" t="s">
        <v>6</v>
      </c>
      <c r="I1437" t="str">
        <f>CONCATENATE("μ=",H1437)</f>
        <v>μ=L</v>
      </c>
      <c r="J1437">
        <v>1</v>
      </c>
      <c r="K1437">
        <v>2653.0551950121799</v>
      </c>
      <c r="L1437" t="s">
        <v>20</v>
      </c>
      <c r="M1437">
        <v>3</v>
      </c>
      <c r="N1437">
        <v>7</v>
      </c>
      <c r="O1437">
        <v>6.6666666666666599</v>
      </c>
      <c r="P1437">
        <v>21.254515499998799</v>
      </c>
      <c r="Q1437" t="s">
        <v>285</v>
      </c>
      <c r="R1437">
        <v>60</v>
      </c>
      <c r="S1437">
        <v>0.3</v>
      </c>
      <c r="T1437">
        <v>4</v>
      </c>
      <c r="U1437">
        <v>0.7</v>
      </c>
      <c r="V1437" t="s">
        <v>6</v>
      </c>
      <c r="W1437">
        <v>1</v>
      </c>
      <c r="X1437" t="s">
        <v>13</v>
      </c>
      <c r="Y1437">
        <v>3676.7635807246202</v>
      </c>
      <c r="Z1437">
        <v>3711.3467185162299</v>
      </c>
      <c r="AA1437">
        <v>90000000000</v>
      </c>
      <c r="AB1437">
        <v>1503.834828</v>
      </c>
      <c r="AC1437">
        <f>(K1437-Y1437)/Y1437</f>
        <v>-0.27842649200487535</v>
      </c>
      <c r="AD1437">
        <f>-AC1437</f>
        <v>0.27842649200487535</v>
      </c>
      <c r="AE1437">
        <f>P1437/AB1437</f>
        <v>1.4133543860176378E-2</v>
      </c>
    </row>
    <row r="1438" spans="1:31" x14ac:dyDescent="0.3">
      <c r="A1438" t="s">
        <v>285</v>
      </c>
      <c r="B1438">
        <v>60</v>
      </c>
      <c r="C1438">
        <v>0.3</v>
      </c>
      <c r="D1438" t="str">
        <f>CONCATENATE("OS=",C1438)</f>
        <v>OS=0.3</v>
      </c>
      <c r="E1438">
        <v>4</v>
      </c>
      <c r="F1438">
        <v>0.7</v>
      </c>
      <c r="G1438" t="str">
        <f>CONCATENATE("ρ=",F1438)</f>
        <v>ρ=0.7</v>
      </c>
      <c r="H1438" t="s">
        <v>6</v>
      </c>
      <c r="I1438" t="str">
        <f>CONCATENATE("μ=",H1438)</f>
        <v>μ=L</v>
      </c>
      <c r="J1438">
        <v>1</v>
      </c>
      <c r="K1438">
        <v>2653.0551950121799</v>
      </c>
      <c r="L1438" t="s">
        <v>19</v>
      </c>
      <c r="M1438">
        <v>4</v>
      </c>
      <c r="N1438">
        <v>7</v>
      </c>
      <c r="O1438">
        <v>6.6666666666666599</v>
      </c>
      <c r="P1438">
        <v>24.051764899999299</v>
      </c>
      <c r="Q1438" t="s">
        <v>285</v>
      </c>
      <c r="R1438">
        <v>60</v>
      </c>
      <c r="S1438">
        <v>0.3</v>
      </c>
      <c r="T1438">
        <v>4</v>
      </c>
      <c r="U1438">
        <v>0.7</v>
      </c>
      <c r="V1438" t="s">
        <v>6</v>
      </c>
      <c r="W1438">
        <v>1</v>
      </c>
      <c r="X1438" t="s">
        <v>13</v>
      </c>
      <c r="Y1438">
        <v>3676.7635807246202</v>
      </c>
      <c r="Z1438">
        <v>3711.3467185162299</v>
      </c>
      <c r="AA1438">
        <v>90000000000</v>
      </c>
      <c r="AB1438">
        <v>1503.834828</v>
      </c>
      <c r="AC1438">
        <f>(K1438-Y1438)/Y1438</f>
        <v>-0.27842649200487535</v>
      </c>
      <c r="AD1438">
        <f>-AC1438</f>
        <v>0.27842649200487535</v>
      </c>
      <c r="AE1438">
        <f>P1438/AB1438</f>
        <v>1.5993621408533637E-2</v>
      </c>
    </row>
    <row r="1439" spans="1:31" x14ac:dyDescent="0.3">
      <c r="A1439" t="s">
        <v>285</v>
      </c>
      <c r="B1439">
        <v>60</v>
      </c>
      <c r="C1439">
        <v>0.3</v>
      </c>
      <c r="D1439" t="str">
        <f>CONCATENATE("OS=",C1439)</f>
        <v>OS=0.3</v>
      </c>
      <c r="E1439">
        <v>4</v>
      </c>
      <c r="F1439">
        <v>0.7</v>
      </c>
      <c r="G1439" t="str">
        <f>CONCATENATE("ρ=",F1439)</f>
        <v>ρ=0.7</v>
      </c>
      <c r="H1439" t="s">
        <v>6</v>
      </c>
      <c r="I1439" t="str">
        <f>CONCATENATE("μ=",H1439)</f>
        <v>μ=L</v>
      </c>
      <c r="J1439">
        <v>1</v>
      </c>
      <c r="K1439">
        <v>2653.0551950121799</v>
      </c>
      <c r="L1439" t="s">
        <v>18</v>
      </c>
      <c r="M1439">
        <v>5</v>
      </c>
      <c r="N1439">
        <v>7</v>
      </c>
      <c r="O1439">
        <v>6.6666666666666599</v>
      </c>
      <c r="P1439">
        <v>22.0514627000011</v>
      </c>
      <c r="Q1439" t="s">
        <v>285</v>
      </c>
      <c r="R1439">
        <v>60</v>
      </c>
      <c r="S1439">
        <v>0.3</v>
      </c>
      <c r="T1439">
        <v>4</v>
      </c>
      <c r="U1439">
        <v>0.7</v>
      </c>
      <c r="V1439" t="s">
        <v>6</v>
      </c>
      <c r="W1439">
        <v>1</v>
      </c>
      <c r="X1439" t="s">
        <v>13</v>
      </c>
      <c r="Y1439">
        <v>3676.7635807246202</v>
      </c>
      <c r="Z1439">
        <v>3711.3467185162299</v>
      </c>
      <c r="AA1439">
        <v>90000000000</v>
      </c>
      <c r="AB1439">
        <v>1503.834828</v>
      </c>
      <c r="AC1439">
        <f>(K1439-Y1439)/Y1439</f>
        <v>-0.27842649200487535</v>
      </c>
      <c r="AD1439">
        <f>-AC1439</f>
        <v>0.27842649200487535</v>
      </c>
      <c r="AE1439">
        <f>P1439/AB1439</f>
        <v>1.4663487165893128E-2</v>
      </c>
    </row>
    <row r="1440" spans="1:31" x14ac:dyDescent="0.3">
      <c r="A1440" t="s">
        <v>285</v>
      </c>
      <c r="B1440">
        <v>60</v>
      </c>
      <c r="C1440">
        <v>0.3</v>
      </c>
      <c r="D1440" t="str">
        <f>CONCATENATE("OS=",C1440)</f>
        <v>OS=0.3</v>
      </c>
      <c r="E1440">
        <v>4</v>
      </c>
      <c r="F1440">
        <v>0.7</v>
      </c>
      <c r="G1440" t="str">
        <f>CONCATENATE("ρ=",F1440)</f>
        <v>ρ=0.7</v>
      </c>
      <c r="H1440" t="s">
        <v>6</v>
      </c>
      <c r="I1440" t="str">
        <f>CONCATENATE("μ=",H1440)</f>
        <v>μ=L</v>
      </c>
      <c r="J1440">
        <v>1</v>
      </c>
      <c r="K1440">
        <v>2652.7443037625198</v>
      </c>
      <c r="L1440" t="s">
        <v>5</v>
      </c>
      <c r="M1440">
        <v>0</v>
      </c>
      <c r="N1440">
        <v>6</v>
      </c>
      <c r="O1440">
        <v>6.6666666666666599</v>
      </c>
      <c r="P1440">
        <v>22.852240699999999</v>
      </c>
      <c r="Q1440" t="s">
        <v>285</v>
      </c>
      <c r="R1440">
        <v>60</v>
      </c>
      <c r="S1440">
        <v>0.3</v>
      </c>
      <c r="T1440">
        <v>4</v>
      </c>
      <c r="U1440">
        <v>0.7</v>
      </c>
      <c r="V1440" t="s">
        <v>6</v>
      </c>
      <c r="W1440">
        <v>1</v>
      </c>
      <c r="X1440" t="s">
        <v>13</v>
      </c>
      <c r="Y1440">
        <v>3676.7635807246202</v>
      </c>
      <c r="Z1440">
        <v>3711.3467185162299</v>
      </c>
      <c r="AA1440">
        <v>90000000000</v>
      </c>
      <c r="AB1440">
        <v>1503.834828</v>
      </c>
      <c r="AC1440">
        <f>(K1440-Y1440)/Y1440</f>
        <v>-0.27851104768620605</v>
      </c>
      <c r="AD1440">
        <f>-AC1440</f>
        <v>0.27851104768620605</v>
      </c>
      <c r="AE1440">
        <f>P1440/AB1440</f>
        <v>1.5195977825830749E-2</v>
      </c>
    </row>
    <row r="1441" spans="1:31" x14ac:dyDescent="0.3">
      <c r="A1441" t="s">
        <v>285</v>
      </c>
      <c r="B1441">
        <v>60</v>
      </c>
      <c r="C1441">
        <v>0.3</v>
      </c>
      <c r="D1441" t="str">
        <f>CONCATENATE("OS=",C1441)</f>
        <v>OS=0.3</v>
      </c>
      <c r="E1441">
        <v>4</v>
      </c>
      <c r="F1441">
        <v>0.7</v>
      </c>
      <c r="G1441" t="str">
        <f>CONCATENATE("ρ=",F1441)</f>
        <v>ρ=0.7</v>
      </c>
      <c r="H1441" t="s">
        <v>6</v>
      </c>
      <c r="I1441" t="str">
        <f>CONCATENATE("μ=",H1441)</f>
        <v>μ=L</v>
      </c>
      <c r="J1441">
        <v>1</v>
      </c>
      <c r="K1441">
        <v>2652.7443037625198</v>
      </c>
      <c r="L1441" t="s">
        <v>15</v>
      </c>
      <c r="M1441">
        <v>5</v>
      </c>
      <c r="N1441">
        <v>6</v>
      </c>
      <c r="O1441">
        <v>6.6666666666666599</v>
      </c>
      <c r="P1441">
        <v>22.0831288999997</v>
      </c>
      <c r="Q1441" t="s">
        <v>285</v>
      </c>
      <c r="R1441">
        <v>60</v>
      </c>
      <c r="S1441">
        <v>0.3</v>
      </c>
      <c r="T1441">
        <v>4</v>
      </c>
      <c r="U1441">
        <v>0.7</v>
      </c>
      <c r="V1441" t="s">
        <v>6</v>
      </c>
      <c r="W1441">
        <v>1</v>
      </c>
      <c r="X1441" t="s">
        <v>13</v>
      </c>
      <c r="Y1441">
        <v>3676.7635807246202</v>
      </c>
      <c r="Z1441">
        <v>3711.3467185162299</v>
      </c>
      <c r="AA1441">
        <v>90000000000</v>
      </c>
      <c r="AB1441">
        <v>1503.834828</v>
      </c>
      <c r="AC1441">
        <f>(K1441-Y1441)/Y1441</f>
        <v>-0.27851104768620605</v>
      </c>
      <c r="AD1441">
        <f>-AC1441</f>
        <v>0.27851104768620605</v>
      </c>
      <c r="AE1441">
        <f>P1441/AB1441</f>
        <v>1.4684544132661688E-2</v>
      </c>
    </row>
    <row r="1442" spans="1:31" x14ac:dyDescent="0.3">
      <c r="A1442" t="s">
        <v>285</v>
      </c>
      <c r="B1442">
        <v>60</v>
      </c>
      <c r="C1442">
        <v>0.3</v>
      </c>
      <c r="D1442" t="str">
        <f>CONCATENATE("OS=",C1442)</f>
        <v>OS=0.3</v>
      </c>
      <c r="E1442">
        <v>4</v>
      </c>
      <c r="F1442">
        <v>0.7</v>
      </c>
      <c r="G1442" t="str">
        <f>CONCATENATE("ρ=",F1442)</f>
        <v>ρ=0.7</v>
      </c>
      <c r="H1442" t="s">
        <v>6</v>
      </c>
      <c r="I1442" t="str">
        <f>CONCATENATE("μ=",H1442)</f>
        <v>μ=L</v>
      </c>
      <c r="J1442">
        <v>1</v>
      </c>
      <c r="K1442">
        <v>2652.7443037625098</v>
      </c>
      <c r="L1442" t="s">
        <v>16</v>
      </c>
      <c r="M1442">
        <v>4</v>
      </c>
      <c r="N1442">
        <v>6</v>
      </c>
      <c r="O1442">
        <v>6.6666666666666599</v>
      </c>
      <c r="P1442">
        <v>24.065873999999798</v>
      </c>
      <c r="Q1442" t="s">
        <v>285</v>
      </c>
      <c r="R1442">
        <v>60</v>
      </c>
      <c r="S1442">
        <v>0.3</v>
      </c>
      <c r="T1442">
        <v>4</v>
      </c>
      <c r="U1442">
        <v>0.7</v>
      </c>
      <c r="V1442" t="s">
        <v>6</v>
      </c>
      <c r="W1442">
        <v>1</v>
      </c>
      <c r="X1442" t="s">
        <v>13</v>
      </c>
      <c r="Y1442">
        <v>3676.7635807246202</v>
      </c>
      <c r="Z1442">
        <v>3711.3467185162299</v>
      </c>
      <c r="AA1442">
        <v>90000000000</v>
      </c>
      <c r="AB1442">
        <v>1503.834828</v>
      </c>
      <c r="AC1442">
        <f>(K1442-Y1442)/Y1442</f>
        <v>-0.27851104768620877</v>
      </c>
      <c r="AD1442">
        <f>-AC1442</f>
        <v>0.27851104768620877</v>
      </c>
      <c r="AE1442">
        <f>P1442/AB1442</f>
        <v>1.6003003489422973E-2</v>
      </c>
    </row>
    <row r="1443" spans="1:31" x14ac:dyDescent="0.3">
      <c r="A1443" t="s">
        <v>285</v>
      </c>
      <c r="B1443">
        <v>60</v>
      </c>
      <c r="C1443">
        <v>0.3</v>
      </c>
      <c r="D1443" t="str">
        <f>CONCATENATE("OS=",C1443)</f>
        <v>OS=0.3</v>
      </c>
      <c r="E1443">
        <v>4</v>
      </c>
      <c r="F1443">
        <v>0.7</v>
      </c>
      <c r="G1443" t="str">
        <f>CONCATENATE("ρ=",F1443)</f>
        <v>ρ=0.7</v>
      </c>
      <c r="H1443" t="s">
        <v>6</v>
      </c>
      <c r="I1443" t="str">
        <f>CONCATENATE("μ=",H1443)</f>
        <v>μ=L</v>
      </c>
      <c r="J1443">
        <v>1</v>
      </c>
      <c r="K1443">
        <v>2652.7427034207599</v>
      </c>
      <c r="L1443" t="s">
        <v>17</v>
      </c>
      <c r="M1443">
        <v>3</v>
      </c>
      <c r="N1443">
        <v>6</v>
      </c>
      <c r="O1443">
        <v>6.6666666666666599</v>
      </c>
      <c r="P1443">
        <v>22.240681500001301</v>
      </c>
      <c r="Q1443" t="s">
        <v>285</v>
      </c>
      <c r="R1443">
        <v>60</v>
      </c>
      <c r="S1443">
        <v>0.3</v>
      </c>
      <c r="T1443">
        <v>4</v>
      </c>
      <c r="U1443">
        <v>0.7</v>
      </c>
      <c r="V1443" t="s">
        <v>6</v>
      </c>
      <c r="W1443">
        <v>1</v>
      </c>
      <c r="X1443" t="s">
        <v>13</v>
      </c>
      <c r="Y1443">
        <v>3676.7635807246202</v>
      </c>
      <c r="Z1443">
        <v>3711.3467185162299</v>
      </c>
      <c r="AA1443">
        <v>90000000000</v>
      </c>
      <c r="AB1443">
        <v>1503.834828</v>
      </c>
      <c r="AC1443">
        <f>(K1443-Y1443)/Y1443</f>
        <v>-0.27851148294447731</v>
      </c>
      <c r="AD1443">
        <f>-AC1443</f>
        <v>0.27851148294447731</v>
      </c>
      <c r="AE1443">
        <f>P1443/AB1443</f>
        <v>1.4789311356473852E-2</v>
      </c>
    </row>
    <row r="1444" spans="1:31" x14ac:dyDescent="0.3">
      <c r="A1444" t="s">
        <v>261</v>
      </c>
      <c r="B1444">
        <v>20</v>
      </c>
      <c r="C1444">
        <v>0.3</v>
      </c>
      <c r="D1444" t="str">
        <f>CONCATENATE("OS=",C1444)</f>
        <v>OS=0.3</v>
      </c>
      <c r="E1444">
        <v>2</v>
      </c>
      <c r="F1444">
        <v>0.7</v>
      </c>
      <c r="G1444" t="str">
        <f>CONCATENATE("ρ=",F1444)</f>
        <v>ρ=0.7</v>
      </c>
      <c r="H1444" t="s">
        <v>6</v>
      </c>
      <c r="I1444" t="str">
        <f>CONCATENATE("μ=",H1444)</f>
        <v>μ=L</v>
      </c>
      <c r="J1444">
        <v>3</v>
      </c>
      <c r="K1444">
        <v>2650.1083781187599</v>
      </c>
      <c r="L1444" t="s">
        <v>16</v>
      </c>
      <c r="M1444">
        <v>4</v>
      </c>
      <c r="N1444">
        <v>6</v>
      </c>
      <c r="O1444">
        <v>3.3333333333333299</v>
      </c>
      <c r="P1444">
        <v>0.77194430000000103</v>
      </c>
      <c r="Q1444" t="s">
        <v>261</v>
      </c>
      <c r="R1444">
        <v>20</v>
      </c>
      <c r="S1444">
        <v>0.3</v>
      </c>
      <c r="T1444">
        <v>2</v>
      </c>
      <c r="U1444">
        <v>0.7</v>
      </c>
      <c r="V1444" t="s">
        <v>6</v>
      </c>
      <c r="W1444">
        <v>3</v>
      </c>
      <c r="X1444" t="s">
        <v>13</v>
      </c>
      <c r="Y1444">
        <v>2500.8173717322602</v>
      </c>
      <c r="Z1444">
        <v>2500.8173717322602</v>
      </c>
      <c r="AA1444">
        <v>2500.8173717322602</v>
      </c>
      <c r="AB1444">
        <v>383.37621829999898</v>
      </c>
      <c r="AC1444">
        <f>(K1444-Y1444)/Y1444</f>
        <v>5.9696884736164947E-2</v>
      </c>
      <c r="AD1444">
        <f>-AC1444</f>
        <v>-5.9696884736164947E-2</v>
      </c>
      <c r="AE1444">
        <f>P1444/AB1444</f>
        <v>2.0135424764296159E-3</v>
      </c>
    </row>
    <row r="1445" spans="1:31" x14ac:dyDescent="0.3">
      <c r="A1445" t="s">
        <v>261</v>
      </c>
      <c r="B1445">
        <v>20</v>
      </c>
      <c r="C1445">
        <v>0.3</v>
      </c>
      <c r="D1445" t="str">
        <f>CONCATENATE("OS=",C1445)</f>
        <v>OS=0.3</v>
      </c>
      <c r="E1445">
        <v>2</v>
      </c>
      <c r="F1445">
        <v>0.7</v>
      </c>
      <c r="G1445" t="str">
        <f>CONCATENATE("ρ=",F1445)</f>
        <v>ρ=0.7</v>
      </c>
      <c r="H1445" t="s">
        <v>6</v>
      </c>
      <c r="I1445" t="str">
        <f>CONCATENATE("μ=",H1445)</f>
        <v>μ=L</v>
      </c>
      <c r="J1445">
        <v>3</v>
      </c>
      <c r="K1445">
        <v>2650.1083781187599</v>
      </c>
      <c r="L1445" t="s">
        <v>15</v>
      </c>
      <c r="M1445">
        <v>5</v>
      </c>
      <c r="N1445">
        <v>6</v>
      </c>
      <c r="O1445">
        <v>3.3333333333333299</v>
      </c>
      <c r="P1445">
        <v>0.742368699999985</v>
      </c>
      <c r="Q1445" t="s">
        <v>261</v>
      </c>
      <c r="R1445">
        <v>20</v>
      </c>
      <c r="S1445">
        <v>0.3</v>
      </c>
      <c r="T1445">
        <v>2</v>
      </c>
      <c r="U1445">
        <v>0.7</v>
      </c>
      <c r="V1445" t="s">
        <v>6</v>
      </c>
      <c r="W1445">
        <v>3</v>
      </c>
      <c r="X1445" t="s">
        <v>13</v>
      </c>
      <c r="Y1445">
        <v>2500.8173717322602</v>
      </c>
      <c r="Z1445">
        <v>2500.8173717322602</v>
      </c>
      <c r="AA1445">
        <v>2500.8173717322602</v>
      </c>
      <c r="AB1445">
        <v>383.37621829999898</v>
      </c>
      <c r="AC1445">
        <f>(K1445-Y1445)/Y1445</f>
        <v>5.9696884736164947E-2</v>
      </c>
      <c r="AD1445">
        <f>-AC1445</f>
        <v>-5.9696884736164947E-2</v>
      </c>
      <c r="AE1445">
        <f>P1445/AB1445</f>
        <v>1.9363973678176035E-3</v>
      </c>
    </row>
    <row r="1446" spans="1:31" x14ac:dyDescent="0.3">
      <c r="A1446" t="s">
        <v>266</v>
      </c>
      <c r="B1446">
        <v>10</v>
      </c>
      <c r="C1446">
        <v>0.7</v>
      </c>
      <c r="D1446" t="str">
        <f>CONCATENATE("OS=",C1446)</f>
        <v>OS=0.7</v>
      </c>
      <c r="E1446">
        <v>2</v>
      </c>
      <c r="F1446">
        <v>0.7</v>
      </c>
      <c r="G1446" t="str">
        <f>CONCATENATE("ρ=",F1446)</f>
        <v>ρ=0.7</v>
      </c>
      <c r="H1446" t="s">
        <v>4</v>
      </c>
      <c r="I1446" t="str">
        <f>CONCATENATE("μ=",H1446)</f>
        <v>μ=H</v>
      </c>
      <c r="J1446">
        <v>3</v>
      </c>
      <c r="K1446">
        <v>2650.09661541385</v>
      </c>
      <c r="L1446" t="s">
        <v>22</v>
      </c>
      <c r="M1446">
        <v>0</v>
      </c>
      <c r="N1446">
        <v>9</v>
      </c>
      <c r="O1446">
        <v>3.3333333333333299</v>
      </c>
      <c r="P1446">
        <v>0.14410019999999599</v>
      </c>
      <c r="Q1446" t="s">
        <v>266</v>
      </c>
      <c r="R1446">
        <v>10</v>
      </c>
      <c r="S1446">
        <v>0.7</v>
      </c>
      <c r="T1446">
        <v>2</v>
      </c>
      <c r="U1446">
        <v>0.7</v>
      </c>
      <c r="V1446" t="s">
        <v>4</v>
      </c>
      <c r="W1446">
        <v>3</v>
      </c>
      <c r="X1446" t="s">
        <v>13</v>
      </c>
      <c r="Y1446">
        <v>2726.8500329293001</v>
      </c>
      <c r="Z1446">
        <v>2785.2484333248499</v>
      </c>
      <c r="AA1446">
        <v>2832.6894397854098</v>
      </c>
      <c r="AB1446">
        <v>72.481328599999799</v>
      </c>
      <c r="AC1446">
        <f>(K1446-Y1446)/Y1446</f>
        <v>-2.8147282244560503E-2</v>
      </c>
      <c r="AD1446">
        <f>-AC1446</f>
        <v>2.8147282244560503E-2</v>
      </c>
      <c r="AE1446">
        <f>P1446/AB1446</f>
        <v>1.988100974186563E-3</v>
      </c>
    </row>
    <row r="1447" spans="1:31" x14ac:dyDescent="0.3">
      <c r="A1447" t="s">
        <v>276</v>
      </c>
      <c r="B1447">
        <v>60</v>
      </c>
      <c r="C1447">
        <v>0.7</v>
      </c>
      <c r="D1447" t="str">
        <f>CONCATENATE("OS=",C1447)</f>
        <v>OS=0.7</v>
      </c>
      <c r="E1447">
        <v>4</v>
      </c>
      <c r="F1447">
        <v>0.7</v>
      </c>
      <c r="G1447" t="str">
        <f>CONCATENATE("ρ=",F1447)</f>
        <v>ρ=0.7</v>
      </c>
      <c r="H1447" t="s">
        <v>4</v>
      </c>
      <c r="I1447" t="str">
        <f>CONCATENATE("μ=",H1447)</f>
        <v>μ=H</v>
      </c>
      <c r="J1447">
        <v>1</v>
      </c>
      <c r="K1447">
        <v>2649.43951029341</v>
      </c>
      <c r="L1447" t="s">
        <v>21</v>
      </c>
      <c r="M1447">
        <v>0</v>
      </c>
      <c r="N1447">
        <v>7</v>
      </c>
      <c r="O1447">
        <v>6.6666666666666599</v>
      </c>
      <c r="P1447">
        <v>22.936348799998001</v>
      </c>
      <c r="Q1447" t="s">
        <v>276</v>
      </c>
      <c r="R1447">
        <v>60</v>
      </c>
      <c r="S1447">
        <v>0.7</v>
      </c>
      <c r="T1447">
        <v>4</v>
      </c>
      <c r="U1447">
        <v>0.7</v>
      </c>
      <c r="V1447" t="s">
        <v>4</v>
      </c>
      <c r="W1447">
        <v>1</v>
      </c>
      <c r="X1447" t="s">
        <v>13</v>
      </c>
      <c r="Y1447">
        <v>3133.2695924586901</v>
      </c>
      <c r="Z1447">
        <v>3133.2695924586901</v>
      </c>
      <c r="AA1447">
        <v>90000000000</v>
      </c>
      <c r="AB1447">
        <v>1500.6638157999901</v>
      </c>
      <c r="AC1447">
        <f>(K1447-Y1447)/Y1447</f>
        <v>-0.15441699728928102</v>
      </c>
      <c r="AD1447">
        <f>-AC1447</f>
        <v>0.15441699728928102</v>
      </c>
      <c r="AE1447">
        <f>P1447/AB1447</f>
        <v>1.5284135299664598E-2</v>
      </c>
    </row>
    <row r="1448" spans="1:31" x14ac:dyDescent="0.3">
      <c r="A1448" t="s">
        <v>276</v>
      </c>
      <c r="B1448">
        <v>60</v>
      </c>
      <c r="C1448">
        <v>0.7</v>
      </c>
      <c r="D1448" t="str">
        <f>CONCATENATE("OS=",C1448)</f>
        <v>OS=0.7</v>
      </c>
      <c r="E1448">
        <v>4</v>
      </c>
      <c r="F1448">
        <v>0.7</v>
      </c>
      <c r="G1448" t="str">
        <f>CONCATENATE("ρ=",F1448)</f>
        <v>ρ=0.7</v>
      </c>
      <c r="H1448" t="s">
        <v>4</v>
      </c>
      <c r="I1448" t="str">
        <f>CONCATENATE("μ=",H1448)</f>
        <v>μ=H</v>
      </c>
      <c r="J1448">
        <v>1</v>
      </c>
      <c r="K1448">
        <v>2649.43951029341</v>
      </c>
      <c r="L1448" t="s">
        <v>20</v>
      </c>
      <c r="M1448">
        <v>3</v>
      </c>
      <c r="N1448">
        <v>7</v>
      </c>
      <c r="O1448">
        <v>6.6666666666666599</v>
      </c>
      <c r="P1448">
        <v>17.476639699998401</v>
      </c>
      <c r="Q1448" t="s">
        <v>276</v>
      </c>
      <c r="R1448">
        <v>60</v>
      </c>
      <c r="S1448">
        <v>0.7</v>
      </c>
      <c r="T1448">
        <v>4</v>
      </c>
      <c r="U1448">
        <v>0.7</v>
      </c>
      <c r="V1448" t="s">
        <v>4</v>
      </c>
      <c r="W1448">
        <v>1</v>
      </c>
      <c r="X1448" t="s">
        <v>13</v>
      </c>
      <c r="Y1448">
        <v>3133.2695924586901</v>
      </c>
      <c r="Z1448">
        <v>3133.2695924586901</v>
      </c>
      <c r="AA1448">
        <v>90000000000</v>
      </c>
      <c r="AB1448">
        <v>1500.6638157999901</v>
      </c>
      <c r="AC1448">
        <f>(K1448-Y1448)/Y1448</f>
        <v>-0.15441699728928102</v>
      </c>
      <c r="AD1448">
        <f>-AC1448</f>
        <v>0.15441699728928102</v>
      </c>
      <c r="AE1448">
        <f>P1448/AB1448</f>
        <v>1.1645939294326068E-2</v>
      </c>
    </row>
    <row r="1449" spans="1:31" x14ac:dyDescent="0.3">
      <c r="A1449" t="s">
        <v>276</v>
      </c>
      <c r="B1449">
        <v>60</v>
      </c>
      <c r="C1449">
        <v>0.7</v>
      </c>
      <c r="D1449" t="str">
        <f>CONCATENATE("OS=",C1449)</f>
        <v>OS=0.7</v>
      </c>
      <c r="E1449">
        <v>4</v>
      </c>
      <c r="F1449">
        <v>0.7</v>
      </c>
      <c r="G1449" t="str">
        <f>CONCATENATE("ρ=",F1449)</f>
        <v>ρ=0.7</v>
      </c>
      <c r="H1449" t="s">
        <v>4</v>
      </c>
      <c r="I1449" t="str">
        <f>CONCATENATE("μ=",H1449)</f>
        <v>μ=H</v>
      </c>
      <c r="J1449">
        <v>1</v>
      </c>
      <c r="K1449">
        <v>2649.43951029341</v>
      </c>
      <c r="L1449" t="s">
        <v>19</v>
      </c>
      <c r="M1449">
        <v>4</v>
      </c>
      <c r="N1449">
        <v>7</v>
      </c>
      <c r="O1449">
        <v>6.6666666666666599</v>
      </c>
      <c r="P1449">
        <v>22.479244399997601</v>
      </c>
      <c r="Q1449" t="s">
        <v>276</v>
      </c>
      <c r="R1449">
        <v>60</v>
      </c>
      <c r="S1449">
        <v>0.7</v>
      </c>
      <c r="T1449">
        <v>4</v>
      </c>
      <c r="U1449">
        <v>0.7</v>
      </c>
      <c r="V1449" t="s">
        <v>4</v>
      </c>
      <c r="W1449">
        <v>1</v>
      </c>
      <c r="X1449" t="s">
        <v>13</v>
      </c>
      <c r="Y1449">
        <v>3133.2695924586901</v>
      </c>
      <c r="Z1449">
        <v>3133.2695924586901</v>
      </c>
      <c r="AA1449">
        <v>90000000000</v>
      </c>
      <c r="AB1449">
        <v>1500.6638157999901</v>
      </c>
      <c r="AC1449">
        <f>(K1449-Y1449)/Y1449</f>
        <v>-0.15441699728928102</v>
      </c>
      <c r="AD1449">
        <f>-AC1449</f>
        <v>0.15441699728928102</v>
      </c>
      <c r="AE1449">
        <f>P1449/AB1449</f>
        <v>1.497953383250873E-2</v>
      </c>
    </row>
    <row r="1450" spans="1:31" x14ac:dyDescent="0.3">
      <c r="A1450" t="s">
        <v>276</v>
      </c>
      <c r="B1450">
        <v>60</v>
      </c>
      <c r="C1450">
        <v>0.7</v>
      </c>
      <c r="D1450" t="str">
        <f>CONCATENATE("OS=",C1450)</f>
        <v>OS=0.7</v>
      </c>
      <c r="E1450">
        <v>4</v>
      </c>
      <c r="F1450">
        <v>0.7</v>
      </c>
      <c r="G1450" t="str">
        <f>CONCATENATE("ρ=",F1450)</f>
        <v>ρ=0.7</v>
      </c>
      <c r="H1450" t="s">
        <v>4</v>
      </c>
      <c r="I1450" t="str">
        <f>CONCATENATE("μ=",H1450)</f>
        <v>μ=H</v>
      </c>
      <c r="J1450">
        <v>1</v>
      </c>
      <c r="K1450">
        <v>2649.43951029341</v>
      </c>
      <c r="L1450" t="s">
        <v>18</v>
      </c>
      <c r="M1450">
        <v>5</v>
      </c>
      <c r="N1450">
        <v>7</v>
      </c>
      <c r="O1450">
        <v>6.6666666666666599</v>
      </c>
      <c r="P1450">
        <v>16.792114299998499</v>
      </c>
      <c r="Q1450" t="s">
        <v>276</v>
      </c>
      <c r="R1450">
        <v>60</v>
      </c>
      <c r="S1450">
        <v>0.7</v>
      </c>
      <c r="T1450">
        <v>4</v>
      </c>
      <c r="U1450">
        <v>0.7</v>
      </c>
      <c r="V1450" t="s">
        <v>4</v>
      </c>
      <c r="W1450">
        <v>1</v>
      </c>
      <c r="X1450" t="s">
        <v>13</v>
      </c>
      <c r="Y1450">
        <v>3133.2695924586901</v>
      </c>
      <c r="Z1450">
        <v>3133.2695924586901</v>
      </c>
      <c r="AA1450">
        <v>90000000000</v>
      </c>
      <c r="AB1450">
        <v>1500.6638157999901</v>
      </c>
      <c r="AC1450">
        <f>(K1450-Y1450)/Y1450</f>
        <v>-0.15441699728928102</v>
      </c>
      <c r="AD1450">
        <f>-AC1450</f>
        <v>0.15441699728928102</v>
      </c>
      <c r="AE1450">
        <f>P1450/AB1450</f>
        <v>1.1189790893336611E-2</v>
      </c>
    </row>
    <row r="1451" spans="1:31" x14ac:dyDescent="0.3">
      <c r="A1451" t="s">
        <v>269</v>
      </c>
      <c r="B1451">
        <v>30</v>
      </c>
      <c r="C1451">
        <v>0.7</v>
      </c>
      <c r="D1451" t="str">
        <f>CONCATENATE("OS=",C1451)</f>
        <v>OS=0.7</v>
      </c>
      <c r="E1451">
        <v>2</v>
      </c>
      <c r="F1451">
        <v>0.3</v>
      </c>
      <c r="G1451" t="str">
        <f>CONCATENATE("ρ=",F1451)</f>
        <v>ρ=0.3</v>
      </c>
      <c r="H1451" t="s">
        <v>6</v>
      </c>
      <c r="I1451" t="str">
        <f>CONCATENATE("μ=",H1451)</f>
        <v>μ=L</v>
      </c>
      <c r="J1451">
        <v>3</v>
      </c>
      <c r="K1451">
        <v>2640.4240380430901</v>
      </c>
      <c r="L1451" t="s">
        <v>22</v>
      </c>
      <c r="M1451">
        <v>0</v>
      </c>
      <c r="N1451">
        <v>9</v>
      </c>
      <c r="O1451">
        <v>3.3333333333333299</v>
      </c>
      <c r="P1451">
        <v>2.68724750000001</v>
      </c>
      <c r="Q1451" t="s">
        <v>269</v>
      </c>
      <c r="R1451">
        <v>30</v>
      </c>
      <c r="S1451">
        <v>0.7</v>
      </c>
      <c r="T1451">
        <v>2</v>
      </c>
      <c r="U1451">
        <v>0.3</v>
      </c>
      <c r="V1451" t="s">
        <v>6</v>
      </c>
      <c r="W1451">
        <v>3</v>
      </c>
      <c r="X1451" t="s">
        <v>13</v>
      </c>
      <c r="Y1451">
        <v>2818.85631855776</v>
      </c>
      <c r="Z1451">
        <v>2818.85631855776</v>
      </c>
      <c r="AA1451">
        <v>2818.85631855776</v>
      </c>
      <c r="AB1451">
        <v>1149.0972575999899</v>
      </c>
      <c r="AC1451">
        <f>(K1451-Y1451)/Y1451</f>
        <v>-6.3299530146312302E-2</v>
      </c>
      <c r="AD1451">
        <f>-AC1451</f>
        <v>6.3299530146312302E-2</v>
      </c>
      <c r="AE1451">
        <f>P1451/AB1451</f>
        <v>2.3385727206525651E-3</v>
      </c>
    </row>
    <row r="1452" spans="1:31" x14ac:dyDescent="0.3">
      <c r="A1452" t="s">
        <v>284</v>
      </c>
      <c r="B1452">
        <v>30</v>
      </c>
      <c r="C1452">
        <v>0.7</v>
      </c>
      <c r="D1452" t="str">
        <f>CONCATENATE("OS=",C1452)</f>
        <v>OS=0.7</v>
      </c>
      <c r="E1452">
        <v>2</v>
      </c>
      <c r="F1452">
        <v>0.7</v>
      </c>
      <c r="G1452" t="str">
        <f>CONCATENATE("ρ=",F1452)</f>
        <v>ρ=0.7</v>
      </c>
      <c r="H1452" t="s">
        <v>6</v>
      </c>
      <c r="I1452" t="str">
        <f>CONCATENATE("μ=",H1452)</f>
        <v>μ=L</v>
      </c>
      <c r="J1452">
        <v>2</v>
      </c>
      <c r="K1452">
        <v>2639.8500816788001</v>
      </c>
      <c r="L1452" t="s">
        <v>5</v>
      </c>
      <c r="M1452">
        <v>0</v>
      </c>
      <c r="N1452">
        <v>6</v>
      </c>
      <c r="O1452">
        <v>3.3333333333333299</v>
      </c>
      <c r="P1452">
        <v>1.8830133999999801</v>
      </c>
      <c r="Q1452" t="s">
        <v>284</v>
      </c>
      <c r="R1452">
        <v>30</v>
      </c>
      <c r="S1452">
        <v>0.7</v>
      </c>
      <c r="T1452">
        <v>2</v>
      </c>
      <c r="U1452">
        <v>0.7</v>
      </c>
      <c r="V1452" t="s">
        <v>6</v>
      </c>
      <c r="W1452">
        <v>2</v>
      </c>
      <c r="X1452" t="s">
        <v>13</v>
      </c>
      <c r="Y1452">
        <v>3677.3541861980998</v>
      </c>
      <c r="Z1452">
        <v>3683.4481439585302</v>
      </c>
      <c r="AA1452">
        <v>3692.2148188408501</v>
      </c>
      <c r="AB1452">
        <v>995.39602629998899</v>
      </c>
      <c r="AC1452">
        <f>(K1452-Y1452)/Y1452</f>
        <v>-0.28213330889183191</v>
      </c>
      <c r="AD1452">
        <f>-AC1452</f>
        <v>0.28213330889183191</v>
      </c>
      <c r="AE1452">
        <f>P1452/AB1452</f>
        <v>1.8917228422132399E-3</v>
      </c>
    </row>
    <row r="1453" spans="1:31" x14ac:dyDescent="0.3">
      <c r="A1453" t="s">
        <v>284</v>
      </c>
      <c r="B1453">
        <v>30</v>
      </c>
      <c r="C1453">
        <v>0.7</v>
      </c>
      <c r="D1453" t="str">
        <f>CONCATENATE("OS=",C1453)</f>
        <v>OS=0.7</v>
      </c>
      <c r="E1453">
        <v>2</v>
      </c>
      <c r="F1453">
        <v>0.7</v>
      </c>
      <c r="G1453" t="str">
        <f>CONCATENATE("ρ=",F1453)</f>
        <v>ρ=0.7</v>
      </c>
      <c r="H1453" t="s">
        <v>6</v>
      </c>
      <c r="I1453" t="str">
        <f>CONCATENATE("μ=",H1453)</f>
        <v>μ=L</v>
      </c>
      <c r="J1453">
        <v>2</v>
      </c>
      <c r="K1453">
        <v>2639.8500816788001</v>
      </c>
      <c r="L1453" t="s">
        <v>17</v>
      </c>
      <c r="M1453">
        <v>3</v>
      </c>
      <c r="N1453">
        <v>6</v>
      </c>
      <c r="O1453">
        <v>3.3333333333333299</v>
      </c>
      <c r="P1453">
        <v>1.8307412999997701</v>
      </c>
      <c r="Q1453" t="s">
        <v>284</v>
      </c>
      <c r="R1453">
        <v>30</v>
      </c>
      <c r="S1453">
        <v>0.7</v>
      </c>
      <c r="T1453">
        <v>2</v>
      </c>
      <c r="U1453">
        <v>0.7</v>
      </c>
      <c r="V1453" t="s">
        <v>6</v>
      </c>
      <c r="W1453">
        <v>2</v>
      </c>
      <c r="X1453" t="s">
        <v>13</v>
      </c>
      <c r="Y1453">
        <v>3677.3541861980998</v>
      </c>
      <c r="Z1453">
        <v>3683.4481439585302</v>
      </c>
      <c r="AA1453">
        <v>3692.2148188408501</v>
      </c>
      <c r="AB1453">
        <v>995.39602629998899</v>
      </c>
      <c r="AC1453">
        <f>(K1453-Y1453)/Y1453</f>
        <v>-0.28213330889183191</v>
      </c>
      <c r="AD1453">
        <f>-AC1453</f>
        <v>0.28213330889183191</v>
      </c>
      <c r="AE1453">
        <f>P1453/AB1453</f>
        <v>1.8392089697252094E-3</v>
      </c>
    </row>
    <row r="1454" spans="1:31" x14ac:dyDescent="0.3">
      <c r="A1454" t="s">
        <v>284</v>
      </c>
      <c r="B1454">
        <v>30</v>
      </c>
      <c r="C1454">
        <v>0.7</v>
      </c>
      <c r="D1454" t="str">
        <f>CONCATENATE("OS=",C1454)</f>
        <v>OS=0.7</v>
      </c>
      <c r="E1454">
        <v>2</v>
      </c>
      <c r="F1454">
        <v>0.7</v>
      </c>
      <c r="G1454" t="str">
        <f>CONCATENATE("ρ=",F1454)</f>
        <v>ρ=0.7</v>
      </c>
      <c r="H1454" t="s">
        <v>6</v>
      </c>
      <c r="I1454" t="str">
        <f>CONCATENATE("μ=",H1454)</f>
        <v>μ=L</v>
      </c>
      <c r="J1454">
        <v>2</v>
      </c>
      <c r="K1454">
        <v>2639.8500816788001</v>
      </c>
      <c r="L1454" t="s">
        <v>16</v>
      </c>
      <c r="M1454">
        <v>4</v>
      </c>
      <c r="N1454">
        <v>6</v>
      </c>
      <c r="O1454">
        <v>3.3333333333333299</v>
      </c>
      <c r="P1454">
        <v>1.98789959999976</v>
      </c>
      <c r="Q1454" t="s">
        <v>284</v>
      </c>
      <c r="R1454">
        <v>30</v>
      </c>
      <c r="S1454">
        <v>0.7</v>
      </c>
      <c r="T1454">
        <v>2</v>
      </c>
      <c r="U1454">
        <v>0.7</v>
      </c>
      <c r="V1454" t="s">
        <v>6</v>
      </c>
      <c r="W1454">
        <v>2</v>
      </c>
      <c r="X1454" t="s">
        <v>13</v>
      </c>
      <c r="Y1454">
        <v>3677.3541861980998</v>
      </c>
      <c r="Z1454">
        <v>3683.4481439585302</v>
      </c>
      <c r="AA1454">
        <v>3692.2148188408501</v>
      </c>
      <c r="AB1454">
        <v>995.39602629998899</v>
      </c>
      <c r="AC1454">
        <f>(K1454-Y1454)/Y1454</f>
        <v>-0.28213330889183191</v>
      </c>
      <c r="AD1454">
        <f>-AC1454</f>
        <v>0.28213330889183191</v>
      </c>
      <c r="AE1454">
        <f>P1454/AB1454</f>
        <v>1.9970941690304212E-3</v>
      </c>
    </row>
    <row r="1455" spans="1:31" x14ac:dyDescent="0.3">
      <c r="A1455" t="s">
        <v>284</v>
      </c>
      <c r="B1455">
        <v>30</v>
      </c>
      <c r="C1455">
        <v>0.7</v>
      </c>
      <c r="D1455" t="str">
        <f>CONCATENATE("OS=",C1455)</f>
        <v>OS=0.7</v>
      </c>
      <c r="E1455">
        <v>2</v>
      </c>
      <c r="F1455">
        <v>0.7</v>
      </c>
      <c r="G1455" t="str">
        <f>CONCATENATE("ρ=",F1455)</f>
        <v>ρ=0.7</v>
      </c>
      <c r="H1455" t="s">
        <v>6</v>
      </c>
      <c r="I1455" t="str">
        <f>CONCATENATE("μ=",H1455)</f>
        <v>μ=L</v>
      </c>
      <c r="J1455">
        <v>2</v>
      </c>
      <c r="K1455">
        <v>2639.8500816788001</v>
      </c>
      <c r="L1455" t="s">
        <v>15</v>
      </c>
      <c r="M1455">
        <v>5</v>
      </c>
      <c r="N1455">
        <v>6</v>
      </c>
      <c r="O1455">
        <v>3.3333333333333299</v>
      </c>
      <c r="P1455">
        <v>1.8917111999999101</v>
      </c>
      <c r="Q1455" t="s">
        <v>284</v>
      </c>
      <c r="R1455">
        <v>30</v>
      </c>
      <c r="S1455">
        <v>0.7</v>
      </c>
      <c r="T1455">
        <v>2</v>
      </c>
      <c r="U1455">
        <v>0.7</v>
      </c>
      <c r="V1455" t="s">
        <v>6</v>
      </c>
      <c r="W1455">
        <v>2</v>
      </c>
      <c r="X1455" t="s">
        <v>13</v>
      </c>
      <c r="Y1455">
        <v>3677.3541861980998</v>
      </c>
      <c r="Z1455">
        <v>3683.4481439585302</v>
      </c>
      <c r="AA1455">
        <v>3692.2148188408501</v>
      </c>
      <c r="AB1455">
        <v>995.39602629998899</v>
      </c>
      <c r="AC1455">
        <f>(K1455-Y1455)/Y1455</f>
        <v>-0.28213330889183191</v>
      </c>
      <c r="AD1455">
        <f>-AC1455</f>
        <v>0.28213330889183191</v>
      </c>
      <c r="AE1455">
        <f>P1455/AB1455</f>
        <v>1.9004608718719083E-3</v>
      </c>
    </row>
    <row r="1456" spans="1:31" x14ac:dyDescent="0.3">
      <c r="A1456" t="s">
        <v>259</v>
      </c>
      <c r="B1456">
        <v>60</v>
      </c>
      <c r="C1456">
        <v>0.7</v>
      </c>
      <c r="D1456" t="str">
        <f>CONCATENATE("OS=",C1456)</f>
        <v>OS=0.7</v>
      </c>
      <c r="E1456">
        <v>4</v>
      </c>
      <c r="F1456">
        <v>0.3</v>
      </c>
      <c r="G1456" t="str">
        <f>CONCATENATE("ρ=",F1456)</f>
        <v>ρ=0.3</v>
      </c>
      <c r="H1456" t="s">
        <v>4</v>
      </c>
      <c r="I1456" t="str">
        <f>CONCATENATE("μ=",H1456)</f>
        <v>μ=H</v>
      </c>
      <c r="J1456">
        <v>2</v>
      </c>
      <c r="K1456">
        <v>2637.58355784377</v>
      </c>
      <c r="L1456" t="s">
        <v>31</v>
      </c>
      <c r="M1456">
        <v>0</v>
      </c>
      <c r="N1456">
        <v>8</v>
      </c>
      <c r="O1456">
        <v>6.6666666666666599</v>
      </c>
      <c r="P1456">
        <v>17.9330826000004</v>
      </c>
      <c r="Q1456" t="s">
        <v>259</v>
      </c>
      <c r="R1456">
        <v>60</v>
      </c>
      <c r="S1456">
        <v>0.7</v>
      </c>
      <c r="T1456">
        <v>4</v>
      </c>
      <c r="U1456">
        <v>0.3</v>
      </c>
      <c r="V1456" t="s">
        <v>4</v>
      </c>
      <c r="W1456">
        <v>2</v>
      </c>
      <c r="X1456" t="s">
        <v>13</v>
      </c>
      <c r="Y1456">
        <v>2756.2781254728902</v>
      </c>
      <c r="Z1456">
        <v>2756.2781254728902</v>
      </c>
      <c r="AA1456">
        <v>90000000000</v>
      </c>
      <c r="AB1456">
        <v>1509.1835844</v>
      </c>
      <c r="AC1456">
        <f>(K1456-Y1456)/Y1456</f>
        <v>-4.3063349279658047E-2</v>
      </c>
      <c r="AD1456">
        <f>-AC1456</f>
        <v>4.3063349279658047E-2</v>
      </c>
      <c r="AE1456">
        <f>P1456/AB1456</f>
        <v>1.1882638259102178E-2</v>
      </c>
    </row>
    <row r="1457" spans="1:31" x14ac:dyDescent="0.3">
      <c r="A1457" t="s">
        <v>259</v>
      </c>
      <c r="B1457">
        <v>60</v>
      </c>
      <c r="C1457">
        <v>0.7</v>
      </c>
      <c r="D1457" t="str">
        <f>CONCATENATE("OS=",C1457)</f>
        <v>OS=0.7</v>
      </c>
      <c r="E1457">
        <v>4</v>
      </c>
      <c r="F1457">
        <v>0.3</v>
      </c>
      <c r="G1457" t="str">
        <f>CONCATENATE("ρ=",F1457)</f>
        <v>ρ=0.3</v>
      </c>
      <c r="H1457" t="s">
        <v>4</v>
      </c>
      <c r="I1457" t="str">
        <f>CONCATENATE("μ=",H1457)</f>
        <v>μ=H</v>
      </c>
      <c r="J1457">
        <v>2</v>
      </c>
      <c r="K1457">
        <v>2637.58355784377</v>
      </c>
      <c r="L1457" t="s">
        <v>30</v>
      </c>
      <c r="M1457">
        <v>3</v>
      </c>
      <c r="N1457">
        <v>8</v>
      </c>
      <c r="O1457">
        <v>6.6666666666666599</v>
      </c>
      <c r="P1457">
        <v>15.389062300000599</v>
      </c>
      <c r="Q1457" t="s">
        <v>259</v>
      </c>
      <c r="R1457">
        <v>60</v>
      </c>
      <c r="S1457">
        <v>0.7</v>
      </c>
      <c r="T1457">
        <v>4</v>
      </c>
      <c r="U1457">
        <v>0.3</v>
      </c>
      <c r="V1457" t="s">
        <v>4</v>
      </c>
      <c r="W1457">
        <v>2</v>
      </c>
      <c r="X1457" t="s">
        <v>13</v>
      </c>
      <c r="Y1457">
        <v>2756.2781254728902</v>
      </c>
      <c r="Z1457">
        <v>2756.2781254728902</v>
      </c>
      <c r="AA1457">
        <v>90000000000</v>
      </c>
      <c r="AB1457">
        <v>1509.1835844</v>
      </c>
      <c r="AC1457">
        <f>(K1457-Y1457)/Y1457</f>
        <v>-4.3063349279658047E-2</v>
      </c>
      <c r="AD1457">
        <f>-AC1457</f>
        <v>4.3063349279658047E-2</v>
      </c>
      <c r="AE1457">
        <f>P1457/AB1457</f>
        <v>1.019694519545067E-2</v>
      </c>
    </row>
    <row r="1458" spans="1:31" x14ac:dyDescent="0.3">
      <c r="A1458" t="s">
        <v>259</v>
      </c>
      <c r="B1458">
        <v>60</v>
      </c>
      <c r="C1458">
        <v>0.7</v>
      </c>
      <c r="D1458" t="str">
        <f>CONCATENATE("OS=",C1458)</f>
        <v>OS=0.7</v>
      </c>
      <c r="E1458">
        <v>4</v>
      </c>
      <c r="F1458">
        <v>0.3</v>
      </c>
      <c r="G1458" t="str">
        <f>CONCATENATE("ρ=",F1458)</f>
        <v>ρ=0.3</v>
      </c>
      <c r="H1458" t="s">
        <v>4</v>
      </c>
      <c r="I1458" t="str">
        <f>CONCATENATE("μ=",H1458)</f>
        <v>μ=H</v>
      </c>
      <c r="J1458">
        <v>2</v>
      </c>
      <c r="K1458">
        <v>2637.58355784377</v>
      </c>
      <c r="L1458" t="s">
        <v>29</v>
      </c>
      <c r="M1458">
        <v>4</v>
      </c>
      <c r="N1458">
        <v>8</v>
      </c>
      <c r="O1458">
        <v>6.6666666666666599</v>
      </c>
      <c r="P1458">
        <v>20.316937100000299</v>
      </c>
      <c r="Q1458" t="s">
        <v>259</v>
      </c>
      <c r="R1458">
        <v>60</v>
      </c>
      <c r="S1458">
        <v>0.7</v>
      </c>
      <c r="T1458">
        <v>4</v>
      </c>
      <c r="U1458">
        <v>0.3</v>
      </c>
      <c r="V1458" t="s">
        <v>4</v>
      </c>
      <c r="W1458">
        <v>2</v>
      </c>
      <c r="X1458" t="s">
        <v>13</v>
      </c>
      <c r="Y1458">
        <v>2756.2781254728902</v>
      </c>
      <c r="Z1458">
        <v>2756.2781254728902</v>
      </c>
      <c r="AA1458">
        <v>90000000000</v>
      </c>
      <c r="AB1458">
        <v>1509.1835844</v>
      </c>
      <c r="AC1458">
        <f>(K1458-Y1458)/Y1458</f>
        <v>-4.3063349279658047E-2</v>
      </c>
      <c r="AD1458">
        <f>-AC1458</f>
        <v>4.3063349279658047E-2</v>
      </c>
      <c r="AE1458">
        <f>P1458/AB1458</f>
        <v>1.3462203876328023E-2</v>
      </c>
    </row>
    <row r="1459" spans="1:31" x14ac:dyDescent="0.3">
      <c r="A1459" t="s">
        <v>259</v>
      </c>
      <c r="B1459">
        <v>60</v>
      </c>
      <c r="C1459">
        <v>0.7</v>
      </c>
      <c r="D1459" t="str">
        <f>CONCATENATE("OS=",C1459)</f>
        <v>OS=0.7</v>
      </c>
      <c r="E1459">
        <v>4</v>
      </c>
      <c r="F1459">
        <v>0.3</v>
      </c>
      <c r="G1459" t="str">
        <f>CONCATENATE("ρ=",F1459)</f>
        <v>ρ=0.3</v>
      </c>
      <c r="H1459" t="s">
        <v>4</v>
      </c>
      <c r="I1459" t="str">
        <f>CONCATENATE("μ=",H1459)</f>
        <v>μ=H</v>
      </c>
      <c r="J1459">
        <v>2</v>
      </c>
      <c r="K1459">
        <v>2637.58355784377</v>
      </c>
      <c r="L1459" t="s">
        <v>28</v>
      </c>
      <c r="M1459">
        <v>5</v>
      </c>
      <c r="N1459">
        <v>8</v>
      </c>
      <c r="O1459">
        <v>6.6666666666666599</v>
      </c>
      <c r="P1459">
        <v>19.6072909000031</v>
      </c>
      <c r="Q1459" t="s">
        <v>259</v>
      </c>
      <c r="R1459">
        <v>60</v>
      </c>
      <c r="S1459">
        <v>0.7</v>
      </c>
      <c r="T1459">
        <v>4</v>
      </c>
      <c r="U1459">
        <v>0.3</v>
      </c>
      <c r="V1459" t="s">
        <v>4</v>
      </c>
      <c r="W1459">
        <v>2</v>
      </c>
      <c r="X1459" t="s">
        <v>13</v>
      </c>
      <c r="Y1459">
        <v>2756.2781254728902</v>
      </c>
      <c r="Z1459">
        <v>2756.2781254728902</v>
      </c>
      <c r="AA1459">
        <v>90000000000</v>
      </c>
      <c r="AB1459">
        <v>1509.1835844</v>
      </c>
      <c r="AC1459">
        <f>(K1459-Y1459)/Y1459</f>
        <v>-4.3063349279658047E-2</v>
      </c>
      <c r="AD1459">
        <f>-AC1459</f>
        <v>4.3063349279658047E-2</v>
      </c>
      <c r="AE1459">
        <f>P1459/AB1459</f>
        <v>1.2991985271161223E-2</v>
      </c>
    </row>
    <row r="1460" spans="1:31" x14ac:dyDescent="0.3">
      <c r="A1460" t="s">
        <v>266</v>
      </c>
      <c r="B1460">
        <v>10</v>
      </c>
      <c r="C1460">
        <v>0.7</v>
      </c>
      <c r="D1460" t="str">
        <f>CONCATENATE("OS=",C1460)</f>
        <v>OS=0.7</v>
      </c>
      <c r="E1460">
        <v>2</v>
      </c>
      <c r="F1460">
        <v>0.7</v>
      </c>
      <c r="G1460" t="str">
        <f>CONCATENATE("ρ=",F1460)</f>
        <v>ρ=0.7</v>
      </c>
      <c r="H1460" t="s">
        <v>4</v>
      </c>
      <c r="I1460" t="str">
        <f>CONCATENATE("μ=",H1460)</f>
        <v>μ=H</v>
      </c>
      <c r="J1460">
        <v>3</v>
      </c>
      <c r="K1460">
        <v>2635.5643501560598</v>
      </c>
      <c r="L1460" t="s">
        <v>24</v>
      </c>
      <c r="M1460">
        <v>5</v>
      </c>
      <c r="N1460">
        <v>9</v>
      </c>
      <c r="O1460">
        <v>3.3333333333333299</v>
      </c>
      <c r="P1460">
        <v>0.14458279999999399</v>
      </c>
      <c r="Q1460" t="s">
        <v>266</v>
      </c>
      <c r="R1460">
        <v>10</v>
      </c>
      <c r="S1460">
        <v>0.7</v>
      </c>
      <c r="T1460">
        <v>2</v>
      </c>
      <c r="U1460">
        <v>0.7</v>
      </c>
      <c r="V1460" t="s">
        <v>4</v>
      </c>
      <c r="W1460">
        <v>3</v>
      </c>
      <c r="X1460" t="s">
        <v>13</v>
      </c>
      <c r="Y1460">
        <v>2726.8500329293001</v>
      </c>
      <c r="Z1460">
        <v>2785.2484333248499</v>
      </c>
      <c r="AA1460">
        <v>2832.6894397854098</v>
      </c>
      <c r="AB1460">
        <v>72.481328599999799</v>
      </c>
      <c r="AC1460">
        <f>(K1460-Y1460)/Y1460</f>
        <v>-3.3476605486506078E-2</v>
      </c>
      <c r="AD1460">
        <f>-AC1460</f>
        <v>3.3476605486506078E-2</v>
      </c>
      <c r="AE1460">
        <f>P1460/AB1460</f>
        <v>1.9947592406576609E-3</v>
      </c>
    </row>
    <row r="1461" spans="1:31" x14ac:dyDescent="0.3">
      <c r="A1461" t="s">
        <v>269</v>
      </c>
      <c r="B1461">
        <v>30</v>
      </c>
      <c r="C1461">
        <v>0.7</v>
      </c>
      <c r="D1461" t="str">
        <f>CONCATENATE("OS=",C1461)</f>
        <v>OS=0.7</v>
      </c>
      <c r="E1461">
        <v>2</v>
      </c>
      <c r="F1461">
        <v>0.3</v>
      </c>
      <c r="G1461" t="str">
        <f>CONCATENATE("ρ=",F1461)</f>
        <v>ρ=0.3</v>
      </c>
      <c r="H1461" t="s">
        <v>6</v>
      </c>
      <c r="I1461" t="str">
        <f>CONCATENATE("μ=",H1461)</f>
        <v>μ=L</v>
      </c>
      <c r="J1461">
        <v>3</v>
      </c>
      <c r="K1461">
        <v>2634.3311187272302</v>
      </c>
      <c r="L1461" t="s">
        <v>23</v>
      </c>
      <c r="M1461">
        <v>3</v>
      </c>
      <c r="N1461">
        <v>9</v>
      </c>
      <c r="O1461">
        <v>3.3333333333333299</v>
      </c>
      <c r="P1461">
        <v>2.09645790000013</v>
      </c>
      <c r="Q1461" t="s">
        <v>269</v>
      </c>
      <c r="R1461">
        <v>30</v>
      </c>
      <c r="S1461">
        <v>0.7</v>
      </c>
      <c r="T1461">
        <v>2</v>
      </c>
      <c r="U1461">
        <v>0.3</v>
      </c>
      <c r="V1461" t="s">
        <v>6</v>
      </c>
      <c r="W1461">
        <v>3</v>
      </c>
      <c r="X1461" t="s">
        <v>13</v>
      </c>
      <c r="Y1461">
        <v>2818.85631855776</v>
      </c>
      <c r="Z1461">
        <v>2818.85631855776</v>
      </c>
      <c r="AA1461">
        <v>2818.85631855776</v>
      </c>
      <c r="AB1461">
        <v>1149.0972575999899</v>
      </c>
      <c r="AC1461">
        <f>(K1461-Y1461)/Y1461</f>
        <v>-6.5461016446890175E-2</v>
      </c>
      <c r="AD1461">
        <f>-AC1461</f>
        <v>6.5461016446890175E-2</v>
      </c>
      <c r="AE1461">
        <f>P1461/AB1461</f>
        <v>1.8244390421562767E-3</v>
      </c>
    </row>
    <row r="1462" spans="1:31" x14ac:dyDescent="0.3">
      <c r="A1462" t="s">
        <v>214</v>
      </c>
      <c r="B1462">
        <v>10</v>
      </c>
      <c r="C1462">
        <v>0.7</v>
      </c>
      <c r="D1462" t="str">
        <f>CONCATENATE("OS=",C1462)</f>
        <v>OS=0.7</v>
      </c>
      <c r="E1462">
        <v>4</v>
      </c>
      <c r="F1462">
        <v>0.7</v>
      </c>
      <c r="G1462" t="str">
        <f>CONCATENATE("ρ=",F1462)</f>
        <v>ρ=0.7</v>
      </c>
      <c r="H1462" t="s">
        <v>6</v>
      </c>
      <c r="I1462" t="str">
        <f>CONCATENATE("μ=",H1462)</f>
        <v>μ=L</v>
      </c>
      <c r="J1462">
        <v>3</v>
      </c>
      <c r="K1462">
        <v>2633.8713310230401</v>
      </c>
      <c r="L1462" t="s">
        <v>23</v>
      </c>
      <c r="M1462">
        <v>3</v>
      </c>
      <c r="N1462">
        <v>9</v>
      </c>
      <c r="O1462">
        <v>6.6666666666666599</v>
      </c>
      <c r="P1462">
        <v>9.2846500000007298E-2</v>
      </c>
      <c r="Q1462" t="s">
        <v>214</v>
      </c>
      <c r="R1462">
        <v>10</v>
      </c>
      <c r="S1462">
        <v>0.7</v>
      </c>
      <c r="T1462">
        <v>4</v>
      </c>
      <c r="U1462">
        <v>0.7</v>
      </c>
      <c r="V1462" t="s">
        <v>6</v>
      </c>
      <c r="W1462">
        <v>3</v>
      </c>
      <c r="X1462" t="s">
        <v>13</v>
      </c>
      <c r="Y1462">
        <v>2985.4770952477902</v>
      </c>
      <c r="Z1462">
        <v>2992.7675245042601</v>
      </c>
      <c r="AA1462">
        <v>3162.7516919520599</v>
      </c>
      <c r="AB1462">
        <v>42.139205300001699</v>
      </c>
      <c r="AC1462">
        <f>(K1462-Y1462)/Y1462</f>
        <v>-0.11777205217364677</v>
      </c>
      <c r="AD1462">
        <f>-AC1462</f>
        <v>0.11777205217364677</v>
      </c>
      <c r="AE1462">
        <f>P1462/AB1462</f>
        <v>2.2033282151147629E-3</v>
      </c>
    </row>
    <row r="1463" spans="1:31" x14ac:dyDescent="0.3">
      <c r="A1463" t="s">
        <v>283</v>
      </c>
      <c r="B1463">
        <v>60</v>
      </c>
      <c r="C1463">
        <v>0.3</v>
      </c>
      <c r="D1463" t="str">
        <f>CONCATENATE("OS=",C1463)</f>
        <v>OS=0.3</v>
      </c>
      <c r="E1463">
        <v>2</v>
      </c>
      <c r="F1463">
        <v>0.7</v>
      </c>
      <c r="G1463" t="str">
        <f>CONCATENATE("ρ=",F1463)</f>
        <v>ρ=0.7</v>
      </c>
      <c r="H1463" t="s">
        <v>6</v>
      </c>
      <c r="I1463" t="str">
        <f>CONCATENATE("μ=",H1463)</f>
        <v>μ=L</v>
      </c>
      <c r="J1463">
        <v>2</v>
      </c>
      <c r="K1463">
        <v>2633.7124493803599</v>
      </c>
      <c r="L1463" t="s">
        <v>5</v>
      </c>
      <c r="M1463">
        <v>0</v>
      </c>
      <c r="N1463">
        <v>6</v>
      </c>
      <c r="O1463">
        <v>3.3333333333333299</v>
      </c>
      <c r="P1463">
        <v>19.040658900000299</v>
      </c>
      <c r="Q1463" t="s">
        <v>283</v>
      </c>
      <c r="R1463">
        <v>60</v>
      </c>
      <c r="S1463">
        <v>0.3</v>
      </c>
      <c r="T1463">
        <v>2</v>
      </c>
      <c r="U1463">
        <v>0.7</v>
      </c>
      <c r="V1463" t="s">
        <v>6</v>
      </c>
      <c r="W1463">
        <v>2</v>
      </c>
      <c r="X1463" t="s">
        <v>13</v>
      </c>
      <c r="Y1463">
        <v>3349.71537676755</v>
      </c>
      <c r="Z1463">
        <v>3349.71537676756</v>
      </c>
      <c r="AA1463">
        <v>90000000000</v>
      </c>
      <c r="AB1463">
        <v>1504.3469769999999</v>
      </c>
      <c r="AC1463">
        <f>(K1463-Y1463)/Y1463</f>
        <v>-0.21375037782407874</v>
      </c>
      <c r="AD1463">
        <f>-AC1463</f>
        <v>0.21375037782407874</v>
      </c>
      <c r="AE1463">
        <f>P1463/AB1463</f>
        <v>1.2657092539895004E-2</v>
      </c>
    </row>
    <row r="1464" spans="1:31" x14ac:dyDescent="0.3">
      <c r="A1464" t="s">
        <v>283</v>
      </c>
      <c r="B1464">
        <v>60</v>
      </c>
      <c r="C1464">
        <v>0.3</v>
      </c>
      <c r="D1464" t="str">
        <f>CONCATENATE("OS=",C1464)</f>
        <v>OS=0.3</v>
      </c>
      <c r="E1464">
        <v>2</v>
      </c>
      <c r="F1464">
        <v>0.7</v>
      </c>
      <c r="G1464" t="str">
        <f>CONCATENATE("ρ=",F1464)</f>
        <v>ρ=0.7</v>
      </c>
      <c r="H1464" t="s">
        <v>6</v>
      </c>
      <c r="I1464" t="str">
        <f>CONCATENATE("μ=",H1464)</f>
        <v>μ=L</v>
      </c>
      <c r="J1464">
        <v>2</v>
      </c>
      <c r="K1464">
        <v>2633.7124493803599</v>
      </c>
      <c r="L1464" t="s">
        <v>17</v>
      </c>
      <c r="M1464">
        <v>3</v>
      </c>
      <c r="N1464">
        <v>6</v>
      </c>
      <c r="O1464">
        <v>3.3333333333333299</v>
      </c>
      <c r="P1464">
        <v>20.916324600000699</v>
      </c>
      <c r="Q1464" t="s">
        <v>283</v>
      </c>
      <c r="R1464">
        <v>60</v>
      </c>
      <c r="S1464">
        <v>0.3</v>
      </c>
      <c r="T1464">
        <v>2</v>
      </c>
      <c r="U1464">
        <v>0.7</v>
      </c>
      <c r="V1464" t="s">
        <v>6</v>
      </c>
      <c r="W1464">
        <v>2</v>
      </c>
      <c r="X1464" t="s">
        <v>13</v>
      </c>
      <c r="Y1464">
        <v>3349.71537676755</v>
      </c>
      <c r="Z1464">
        <v>3349.71537676756</v>
      </c>
      <c r="AA1464">
        <v>90000000000</v>
      </c>
      <c r="AB1464">
        <v>1504.3469769999999</v>
      </c>
      <c r="AC1464">
        <f>(K1464-Y1464)/Y1464</f>
        <v>-0.21375037782407874</v>
      </c>
      <c r="AD1464">
        <f>-AC1464</f>
        <v>0.21375037782407874</v>
      </c>
      <c r="AE1464">
        <f>P1464/AB1464</f>
        <v>1.3903923044211827E-2</v>
      </c>
    </row>
    <row r="1465" spans="1:31" x14ac:dyDescent="0.3">
      <c r="A1465" t="s">
        <v>283</v>
      </c>
      <c r="B1465">
        <v>60</v>
      </c>
      <c r="C1465">
        <v>0.3</v>
      </c>
      <c r="D1465" t="str">
        <f>CONCATENATE("OS=",C1465)</f>
        <v>OS=0.3</v>
      </c>
      <c r="E1465">
        <v>2</v>
      </c>
      <c r="F1465">
        <v>0.7</v>
      </c>
      <c r="G1465" t="str">
        <f>CONCATENATE("ρ=",F1465)</f>
        <v>ρ=0.7</v>
      </c>
      <c r="H1465" t="s">
        <v>6</v>
      </c>
      <c r="I1465" t="str">
        <f>CONCATENATE("μ=",H1465)</f>
        <v>μ=L</v>
      </c>
      <c r="J1465">
        <v>2</v>
      </c>
      <c r="K1465">
        <v>2633.7124493803599</v>
      </c>
      <c r="L1465" t="s">
        <v>16</v>
      </c>
      <c r="M1465">
        <v>4</v>
      </c>
      <c r="N1465">
        <v>6</v>
      </c>
      <c r="O1465">
        <v>3.3333333333333299</v>
      </c>
      <c r="P1465">
        <v>19.249790400000101</v>
      </c>
      <c r="Q1465" t="s">
        <v>283</v>
      </c>
      <c r="R1465">
        <v>60</v>
      </c>
      <c r="S1465">
        <v>0.3</v>
      </c>
      <c r="T1465">
        <v>2</v>
      </c>
      <c r="U1465">
        <v>0.7</v>
      </c>
      <c r="V1465" t="s">
        <v>6</v>
      </c>
      <c r="W1465">
        <v>2</v>
      </c>
      <c r="X1465" t="s">
        <v>13</v>
      </c>
      <c r="Y1465">
        <v>3349.71537676755</v>
      </c>
      <c r="Z1465">
        <v>3349.71537676756</v>
      </c>
      <c r="AA1465">
        <v>90000000000</v>
      </c>
      <c r="AB1465">
        <v>1504.3469769999999</v>
      </c>
      <c r="AC1465">
        <f>(K1465-Y1465)/Y1465</f>
        <v>-0.21375037782407874</v>
      </c>
      <c r="AD1465">
        <f>-AC1465</f>
        <v>0.21375037782407874</v>
      </c>
      <c r="AE1465">
        <f>P1465/AB1465</f>
        <v>1.2796110667492705E-2</v>
      </c>
    </row>
    <row r="1466" spans="1:31" x14ac:dyDescent="0.3">
      <c r="A1466" t="s">
        <v>283</v>
      </c>
      <c r="B1466">
        <v>60</v>
      </c>
      <c r="C1466">
        <v>0.3</v>
      </c>
      <c r="D1466" t="str">
        <f>CONCATENATE("OS=",C1466)</f>
        <v>OS=0.3</v>
      </c>
      <c r="E1466">
        <v>2</v>
      </c>
      <c r="F1466">
        <v>0.7</v>
      </c>
      <c r="G1466" t="str">
        <f>CONCATENATE("ρ=",F1466)</f>
        <v>ρ=0.7</v>
      </c>
      <c r="H1466" t="s">
        <v>6</v>
      </c>
      <c r="I1466" t="str">
        <f>CONCATENATE("μ=",H1466)</f>
        <v>μ=L</v>
      </c>
      <c r="J1466">
        <v>2</v>
      </c>
      <c r="K1466">
        <v>2633.7124493803599</v>
      </c>
      <c r="L1466" t="s">
        <v>15</v>
      </c>
      <c r="M1466">
        <v>5</v>
      </c>
      <c r="N1466">
        <v>6</v>
      </c>
      <c r="O1466">
        <v>3.3333333333333299</v>
      </c>
      <c r="P1466">
        <v>18.8113910000001</v>
      </c>
      <c r="Q1466" t="s">
        <v>283</v>
      </c>
      <c r="R1466">
        <v>60</v>
      </c>
      <c r="S1466">
        <v>0.3</v>
      </c>
      <c r="T1466">
        <v>2</v>
      </c>
      <c r="U1466">
        <v>0.7</v>
      </c>
      <c r="V1466" t="s">
        <v>6</v>
      </c>
      <c r="W1466">
        <v>2</v>
      </c>
      <c r="X1466" t="s">
        <v>13</v>
      </c>
      <c r="Y1466">
        <v>3349.71537676755</v>
      </c>
      <c r="Z1466">
        <v>3349.71537676756</v>
      </c>
      <c r="AA1466">
        <v>90000000000</v>
      </c>
      <c r="AB1466">
        <v>1504.3469769999999</v>
      </c>
      <c r="AC1466">
        <f>(K1466-Y1466)/Y1466</f>
        <v>-0.21375037782407874</v>
      </c>
      <c r="AD1466">
        <f>-AC1466</f>
        <v>0.21375037782407874</v>
      </c>
      <c r="AE1466">
        <f>P1466/AB1466</f>
        <v>1.2504688936533889E-2</v>
      </c>
    </row>
    <row r="1467" spans="1:31" x14ac:dyDescent="0.3">
      <c r="A1467" t="s">
        <v>244</v>
      </c>
      <c r="B1467">
        <v>10</v>
      </c>
      <c r="C1467">
        <v>0.7</v>
      </c>
      <c r="D1467" t="str">
        <f>CONCATENATE("OS=",C1467)</f>
        <v>OS=0.7</v>
      </c>
      <c r="E1467">
        <v>2</v>
      </c>
      <c r="F1467">
        <v>0.7</v>
      </c>
      <c r="G1467" t="str">
        <f>CONCATENATE("ρ=",F1467)</f>
        <v>ρ=0.7</v>
      </c>
      <c r="H1467" t="s">
        <v>6</v>
      </c>
      <c r="I1467" t="str">
        <f>CONCATENATE("μ=",H1467)</f>
        <v>μ=L</v>
      </c>
      <c r="J1467">
        <v>1</v>
      </c>
      <c r="K1467">
        <v>2632.6878911150002</v>
      </c>
      <c r="L1467" t="s">
        <v>25</v>
      </c>
      <c r="M1467">
        <v>4</v>
      </c>
      <c r="N1467">
        <v>9</v>
      </c>
      <c r="O1467">
        <v>3.3333333333333299</v>
      </c>
      <c r="P1467">
        <v>2.5013899999999301E-2</v>
      </c>
      <c r="Q1467" t="s">
        <v>244</v>
      </c>
      <c r="R1467">
        <v>10</v>
      </c>
      <c r="S1467">
        <v>0.7</v>
      </c>
      <c r="T1467">
        <v>2</v>
      </c>
      <c r="U1467">
        <v>0.7</v>
      </c>
      <c r="V1467" t="s">
        <v>6</v>
      </c>
      <c r="W1467">
        <v>1</v>
      </c>
      <c r="X1467" t="s">
        <v>13</v>
      </c>
      <c r="Y1467">
        <v>3163.8869192195002</v>
      </c>
      <c r="Z1467">
        <v>3163.8869192195002</v>
      </c>
      <c r="AA1467">
        <v>3184.07146240262</v>
      </c>
      <c r="AB1467">
        <v>17.700086599999999</v>
      </c>
      <c r="AC1467">
        <f>(K1467-Y1467)/Y1467</f>
        <v>-0.16789444176327945</v>
      </c>
      <c r="AD1467">
        <f>-AC1467</f>
        <v>0.16789444176327945</v>
      </c>
      <c r="AE1467">
        <f>P1467/AB1467</f>
        <v>1.4132077749268923E-3</v>
      </c>
    </row>
    <row r="1468" spans="1:31" x14ac:dyDescent="0.3">
      <c r="A1468" t="s">
        <v>205</v>
      </c>
      <c r="B1468">
        <v>60</v>
      </c>
      <c r="C1468">
        <v>0.3</v>
      </c>
      <c r="D1468" t="str">
        <f>CONCATENATE("OS=",C1468)</f>
        <v>OS=0.3</v>
      </c>
      <c r="E1468">
        <v>4</v>
      </c>
      <c r="F1468">
        <v>0.7</v>
      </c>
      <c r="G1468" t="str">
        <f>CONCATENATE("ρ=",F1468)</f>
        <v>ρ=0.7</v>
      </c>
      <c r="H1468" t="s">
        <v>4</v>
      </c>
      <c r="I1468" t="str">
        <f>CONCATENATE("μ=",H1468)</f>
        <v>μ=H</v>
      </c>
      <c r="J1468">
        <v>1</v>
      </c>
      <c r="K1468">
        <v>2630.4335274320501</v>
      </c>
      <c r="L1468" t="s">
        <v>31</v>
      </c>
      <c r="M1468">
        <v>0</v>
      </c>
      <c r="N1468">
        <v>8</v>
      </c>
      <c r="O1468">
        <v>6.6666666666666599</v>
      </c>
      <c r="P1468">
        <v>21.619188200000199</v>
      </c>
      <c r="Q1468" t="s">
        <v>205</v>
      </c>
      <c r="R1468">
        <v>60</v>
      </c>
      <c r="S1468">
        <v>0.3</v>
      </c>
      <c r="T1468">
        <v>4</v>
      </c>
      <c r="U1468">
        <v>0.7</v>
      </c>
      <c r="V1468" t="s">
        <v>4</v>
      </c>
      <c r="W1468">
        <v>1</v>
      </c>
      <c r="X1468" t="s">
        <v>13</v>
      </c>
      <c r="Y1468">
        <v>2234.3713730794698</v>
      </c>
      <c r="Z1468">
        <v>2235.1511124164499</v>
      </c>
      <c r="AA1468">
        <v>90000000000</v>
      </c>
      <c r="AB1468">
        <v>1510.98925479999</v>
      </c>
      <c r="AC1468">
        <f>(K1468-Y1468)/Y1468</f>
        <v>0.17725887429658438</v>
      </c>
      <c r="AD1468">
        <f>-AC1468</f>
        <v>-0.17725887429658438</v>
      </c>
      <c r="AE1468">
        <f>P1468/AB1468</f>
        <v>1.4307969518196167E-2</v>
      </c>
    </row>
    <row r="1469" spans="1:31" x14ac:dyDescent="0.3">
      <c r="A1469" t="s">
        <v>205</v>
      </c>
      <c r="B1469">
        <v>60</v>
      </c>
      <c r="C1469">
        <v>0.3</v>
      </c>
      <c r="D1469" t="str">
        <f>CONCATENATE("OS=",C1469)</f>
        <v>OS=0.3</v>
      </c>
      <c r="E1469">
        <v>4</v>
      </c>
      <c r="F1469">
        <v>0.7</v>
      </c>
      <c r="G1469" t="str">
        <f>CONCATENATE("ρ=",F1469)</f>
        <v>ρ=0.7</v>
      </c>
      <c r="H1469" t="s">
        <v>4</v>
      </c>
      <c r="I1469" t="str">
        <f>CONCATENATE("μ=",H1469)</f>
        <v>μ=H</v>
      </c>
      <c r="J1469">
        <v>1</v>
      </c>
      <c r="K1469">
        <v>2630.4335274320501</v>
      </c>
      <c r="L1469" t="s">
        <v>30</v>
      </c>
      <c r="M1469">
        <v>3</v>
      </c>
      <c r="N1469">
        <v>8</v>
      </c>
      <c r="O1469">
        <v>6.6666666666666599</v>
      </c>
      <c r="P1469">
        <v>22.561808599999399</v>
      </c>
      <c r="Q1469" t="s">
        <v>205</v>
      </c>
      <c r="R1469">
        <v>60</v>
      </c>
      <c r="S1469">
        <v>0.3</v>
      </c>
      <c r="T1469">
        <v>4</v>
      </c>
      <c r="U1469">
        <v>0.7</v>
      </c>
      <c r="V1469" t="s">
        <v>4</v>
      </c>
      <c r="W1469">
        <v>1</v>
      </c>
      <c r="X1469" t="s">
        <v>13</v>
      </c>
      <c r="Y1469">
        <v>2234.3713730794698</v>
      </c>
      <c r="Z1469">
        <v>2235.1511124164499</v>
      </c>
      <c r="AA1469">
        <v>90000000000</v>
      </c>
      <c r="AB1469">
        <v>1510.98925479999</v>
      </c>
      <c r="AC1469">
        <f>(K1469-Y1469)/Y1469</f>
        <v>0.17725887429658438</v>
      </c>
      <c r="AD1469">
        <f>-AC1469</f>
        <v>-0.17725887429658438</v>
      </c>
      <c r="AE1469">
        <f>P1469/AB1469</f>
        <v>1.4931812736805935E-2</v>
      </c>
    </row>
    <row r="1470" spans="1:31" x14ac:dyDescent="0.3">
      <c r="A1470" t="s">
        <v>205</v>
      </c>
      <c r="B1470">
        <v>60</v>
      </c>
      <c r="C1470">
        <v>0.3</v>
      </c>
      <c r="D1470" t="str">
        <f>CONCATENATE("OS=",C1470)</f>
        <v>OS=0.3</v>
      </c>
      <c r="E1470">
        <v>4</v>
      </c>
      <c r="F1470">
        <v>0.7</v>
      </c>
      <c r="G1470" t="str">
        <f>CONCATENATE("ρ=",F1470)</f>
        <v>ρ=0.7</v>
      </c>
      <c r="H1470" t="s">
        <v>4</v>
      </c>
      <c r="I1470" t="str">
        <f>CONCATENATE("μ=",H1470)</f>
        <v>μ=H</v>
      </c>
      <c r="J1470">
        <v>1</v>
      </c>
      <c r="K1470">
        <v>2630.4335274320501</v>
      </c>
      <c r="L1470" t="s">
        <v>29</v>
      </c>
      <c r="M1470">
        <v>4</v>
      </c>
      <c r="N1470">
        <v>8</v>
      </c>
      <c r="O1470">
        <v>6.6666666666666599</v>
      </c>
      <c r="P1470">
        <v>25.412737399999902</v>
      </c>
      <c r="Q1470" t="s">
        <v>205</v>
      </c>
      <c r="R1470">
        <v>60</v>
      </c>
      <c r="S1470">
        <v>0.3</v>
      </c>
      <c r="T1470">
        <v>4</v>
      </c>
      <c r="U1470">
        <v>0.7</v>
      </c>
      <c r="V1470" t="s">
        <v>4</v>
      </c>
      <c r="W1470">
        <v>1</v>
      </c>
      <c r="X1470" t="s">
        <v>13</v>
      </c>
      <c r="Y1470">
        <v>2234.3713730794698</v>
      </c>
      <c r="Z1470">
        <v>2235.1511124164499</v>
      </c>
      <c r="AA1470">
        <v>90000000000</v>
      </c>
      <c r="AB1470">
        <v>1510.98925479999</v>
      </c>
      <c r="AC1470">
        <f>(K1470-Y1470)/Y1470</f>
        <v>0.17725887429658438</v>
      </c>
      <c r="AD1470">
        <f>-AC1470</f>
        <v>-0.17725887429658438</v>
      </c>
      <c r="AE1470">
        <f>P1470/AB1470</f>
        <v>1.6818608947264679E-2</v>
      </c>
    </row>
    <row r="1471" spans="1:31" x14ac:dyDescent="0.3">
      <c r="A1471" t="s">
        <v>205</v>
      </c>
      <c r="B1471">
        <v>60</v>
      </c>
      <c r="C1471">
        <v>0.3</v>
      </c>
      <c r="D1471" t="str">
        <f>CONCATENATE("OS=",C1471)</f>
        <v>OS=0.3</v>
      </c>
      <c r="E1471">
        <v>4</v>
      </c>
      <c r="F1471">
        <v>0.7</v>
      </c>
      <c r="G1471" t="str">
        <f>CONCATENATE("ρ=",F1471)</f>
        <v>ρ=0.7</v>
      </c>
      <c r="H1471" t="s">
        <v>4</v>
      </c>
      <c r="I1471" t="str">
        <f>CONCATENATE("μ=",H1471)</f>
        <v>μ=H</v>
      </c>
      <c r="J1471">
        <v>1</v>
      </c>
      <c r="K1471">
        <v>2630.4335274320501</v>
      </c>
      <c r="L1471" t="s">
        <v>28</v>
      </c>
      <c r="M1471">
        <v>5</v>
      </c>
      <c r="N1471">
        <v>8</v>
      </c>
      <c r="O1471">
        <v>6.6666666666666599</v>
      </c>
      <c r="P1471">
        <v>26.2501818</v>
      </c>
      <c r="Q1471" t="s">
        <v>205</v>
      </c>
      <c r="R1471">
        <v>60</v>
      </c>
      <c r="S1471">
        <v>0.3</v>
      </c>
      <c r="T1471">
        <v>4</v>
      </c>
      <c r="U1471">
        <v>0.7</v>
      </c>
      <c r="V1471" t="s">
        <v>4</v>
      </c>
      <c r="W1471">
        <v>1</v>
      </c>
      <c r="X1471" t="s">
        <v>13</v>
      </c>
      <c r="Y1471">
        <v>2234.3713730794698</v>
      </c>
      <c r="Z1471">
        <v>2235.1511124164499</v>
      </c>
      <c r="AA1471">
        <v>90000000000</v>
      </c>
      <c r="AB1471">
        <v>1510.98925479999</v>
      </c>
      <c r="AC1471">
        <f>(K1471-Y1471)/Y1471</f>
        <v>0.17725887429658438</v>
      </c>
      <c r="AD1471">
        <f>-AC1471</f>
        <v>-0.17725887429658438</v>
      </c>
      <c r="AE1471">
        <f>P1471/AB1471</f>
        <v>1.7372844788015877E-2</v>
      </c>
    </row>
    <row r="1472" spans="1:31" x14ac:dyDescent="0.3">
      <c r="A1472" t="s">
        <v>269</v>
      </c>
      <c r="B1472">
        <v>30</v>
      </c>
      <c r="C1472">
        <v>0.7</v>
      </c>
      <c r="D1472" t="str">
        <f>CONCATENATE("OS=",C1472)</f>
        <v>OS=0.7</v>
      </c>
      <c r="E1472">
        <v>2</v>
      </c>
      <c r="F1472">
        <v>0.3</v>
      </c>
      <c r="G1472" t="str">
        <f>CONCATENATE("ρ=",F1472)</f>
        <v>ρ=0.3</v>
      </c>
      <c r="H1472" t="s">
        <v>6</v>
      </c>
      <c r="I1472" t="str">
        <f>CONCATENATE("μ=",H1472)</f>
        <v>μ=L</v>
      </c>
      <c r="J1472">
        <v>3</v>
      </c>
      <c r="K1472">
        <v>2629.73246337517</v>
      </c>
      <c r="L1472" t="s">
        <v>24</v>
      </c>
      <c r="M1472">
        <v>5</v>
      </c>
      <c r="N1472">
        <v>9</v>
      </c>
      <c r="O1472">
        <v>3.3333333333333299</v>
      </c>
      <c r="P1472">
        <v>2.3821469999998</v>
      </c>
      <c r="Q1472" t="s">
        <v>269</v>
      </c>
      <c r="R1472">
        <v>30</v>
      </c>
      <c r="S1472">
        <v>0.7</v>
      </c>
      <c r="T1472">
        <v>2</v>
      </c>
      <c r="U1472">
        <v>0.3</v>
      </c>
      <c r="V1472" t="s">
        <v>6</v>
      </c>
      <c r="W1472">
        <v>3</v>
      </c>
      <c r="X1472" t="s">
        <v>13</v>
      </c>
      <c r="Y1472">
        <v>2818.85631855776</v>
      </c>
      <c r="Z1472">
        <v>2818.85631855776</v>
      </c>
      <c r="AA1472">
        <v>2818.85631855776</v>
      </c>
      <c r="AB1472">
        <v>1149.0972575999899</v>
      </c>
      <c r="AC1472">
        <f>(K1472-Y1472)/Y1472</f>
        <v>-6.7092406923157169E-2</v>
      </c>
      <c r="AD1472">
        <f>-AC1472</f>
        <v>6.7092406923157169E-2</v>
      </c>
      <c r="AE1472">
        <f>P1472/AB1472</f>
        <v>2.073059511929533E-3</v>
      </c>
    </row>
    <row r="1473" spans="1:31" x14ac:dyDescent="0.3">
      <c r="A1473" t="s">
        <v>263</v>
      </c>
      <c r="B1473">
        <v>20</v>
      </c>
      <c r="C1473">
        <v>0.7</v>
      </c>
      <c r="D1473" t="str">
        <f>CONCATENATE("OS=",C1473)</f>
        <v>OS=0.7</v>
      </c>
      <c r="E1473">
        <v>4</v>
      </c>
      <c r="F1473">
        <v>0.7</v>
      </c>
      <c r="G1473" t="str">
        <f>CONCATENATE("ρ=",F1473)</f>
        <v>ρ=0.7</v>
      </c>
      <c r="H1473" t="s">
        <v>6</v>
      </c>
      <c r="I1473" t="str">
        <f>CONCATENATE("μ=",H1473)</f>
        <v>μ=L</v>
      </c>
      <c r="J1473">
        <v>3</v>
      </c>
      <c r="K1473">
        <v>2628.9571592226998</v>
      </c>
      <c r="L1473" t="s">
        <v>19</v>
      </c>
      <c r="M1473">
        <v>4</v>
      </c>
      <c r="N1473">
        <v>7</v>
      </c>
      <c r="O1473">
        <v>6.6666666666666599</v>
      </c>
      <c r="P1473">
        <v>0.44260960000008198</v>
      </c>
      <c r="Q1473" t="s">
        <v>263</v>
      </c>
      <c r="R1473">
        <v>20</v>
      </c>
      <c r="S1473">
        <v>0.7</v>
      </c>
      <c r="T1473">
        <v>4</v>
      </c>
      <c r="U1473">
        <v>0.7</v>
      </c>
      <c r="V1473" t="s">
        <v>6</v>
      </c>
      <c r="W1473">
        <v>3</v>
      </c>
      <c r="X1473" t="s">
        <v>13</v>
      </c>
      <c r="Y1473">
        <v>3018.55357253682</v>
      </c>
      <c r="Z1473">
        <v>3033.54447204097</v>
      </c>
      <c r="AA1473">
        <v>3236.7358352003798</v>
      </c>
      <c r="AB1473">
        <v>219.40865739999899</v>
      </c>
      <c r="AC1473">
        <f>(K1473-Y1473)/Y1473</f>
        <v>-0.12906725156668322</v>
      </c>
      <c r="AD1473">
        <f>-AC1473</f>
        <v>0.12906725156668322</v>
      </c>
      <c r="AE1473">
        <f>P1473/AB1473</f>
        <v>2.0172841183434724E-3</v>
      </c>
    </row>
    <row r="1474" spans="1:31" x14ac:dyDescent="0.3">
      <c r="A1474" t="s">
        <v>263</v>
      </c>
      <c r="B1474">
        <v>20</v>
      </c>
      <c r="C1474">
        <v>0.7</v>
      </c>
      <c r="D1474" t="str">
        <f>CONCATENATE("OS=",C1474)</f>
        <v>OS=0.7</v>
      </c>
      <c r="E1474">
        <v>4</v>
      </c>
      <c r="F1474">
        <v>0.7</v>
      </c>
      <c r="G1474" t="str">
        <f>CONCATENATE("ρ=",F1474)</f>
        <v>ρ=0.7</v>
      </c>
      <c r="H1474" t="s">
        <v>6</v>
      </c>
      <c r="I1474" t="str">
        <f>CONCATENATE("μ=",H1474)</f>
        <v>μ=L</v>
      </c>
      <c r="J1474">
        <v>3</v>
      </c>
      <c r="K1474">
        <v>2628.90437139092</v>
      </c>
      <c r="L1474" t="s">
        <v>20</v>
      </c>
      <c r="M1474">
        <v>3</v>
      </c>
      <c r="N1474">
        <v>7</v>
      </c>
      <c r="O1474">
        <v>6.6666666666666599</v>
      </c>
      <c r="P1474">
        <v>0.42742249999991999</v>
      </c>
      <c r="Q1474" t="s">
        <v>263</v>
      </c>
      <c r="R1474">
        <v>20</v>
      </c>
      <c r="S1474">
        <v>0.7</v>
      </c>
      <c r="T1474">
        <v>4</v>
      </c>
      <c r="U1474">
        <v>0.7</v>
      </c>
      <c r="V1474" t="s">
        <v>6</v>
      </c>
      <c r="W1474">
        <v>3</v>
      </c>
      <c r="X1474" t="s">
        <v>13</v>
      </c>
      <c r="Y1474">
        <v>3018.55357253682</v>
      </c>
      <c r="Z1474">
        <v>3033.54447204097</v>
      </c>
      <c r="AA1474">
        <v>3236.7358352003798</v>
      </c>
      <c r="AB1474">
        <v>219.40865739999899</v>
      </c>
      <c r="AC1474">
        <f>(K1474-Y1474)/Y1474</f>
        <v>-0.12908473935694811</v>
      </c>
      <c r="AD1474">
        <f>-AC1474</f>
        <v>0.12908473935694811</v>
      </c>
      <c r="AE1474">
        <f>P1474/AB1474</f>
        <v>1.9480657922294089E-3</v>
      </c>
    </row>
    <row r="1475" spans="1:31" x14ac:dyDescent="0.3">
      <c r="A1475" t="s">
        <v>263</v>
      </c>
      <c r="B1475">
        <v>20</v>
      </c>
      <c r="C1475">
        <v>0.7</v>
      </c>
      <c r="D1475" t="str">
        <f>CONCATENATE("OS=",C1475)</f>
        <v>OS=0.7</v>
      </c>
      <c r="E1475">
        <v>4</v>
      </c>
      <c r="F1475">
        <v>0.7</v>
      </c>
      <c r="G1475" t="str">
        <f>CONCATENATE("ρ=",F1475)</f>
        <v>ρ=0.7</v>
      </c>
      <c r="H1475" t="s">
        <v>6</v>
      </c>
      <c r="I1475" t="str">
        <f>CONCATENATE("μ=",H1475)</f>
        <v>μ=L</v>
      </c>
      <c r="J1475">
        <v>3</v>
      </c>
      <c r="K1475">
        <v>2628.7376537606801</v>
      </c>
      <c r="L1475" t="s">
        <v>21</v>
      </c>
      <c r="M1475">
        <v>0</v>
      </c>
      <c r="N1475">
        <v>7</v>
      </c>
      <c r="O1475">
        <v>6.6666666666666599</v>
      </c>
      <c r="P1475">
        <v>0.42992890000004902</v>
      </c>
      <c r="Q1475" t="s">
        <v>263</v>
      </c>
      <c r="R1475">
        <v>20</v>
      </c>
      <c r="S1475">
        <v>0.7</v>
      </c>
      <c r="T1475">
        <v>4</v>
      </c>
      <c r="U1475">
        <v>0.7</v>
      </c>
      <c r="V1475" t="s">
        <v>6</v>
      </c>
      <c r="W1475">
        <v>3</v>
      </c>
      <c r="X1475" t="s">
        <v>13</v>
      </c>
      <c r="Y1475">
        <v>3018.55357253682</v>
      </c>
      <c r="Z1475">
        <v>3033.54447204097</v>
      </c>
      <c r="AA1475">
        <v>3236.7358352003798</v>
      </c>
      <c r="AB1475">
        <v>219.40865739999899</v>
      </c>
      <c r="AC1475">
        <f>(K1475-Y1475)/Y1475</f>
        <v>-0.12913997032311569</v>
      </c>
      <c r="AD1475">
        <f>-AC1475</f>
        <v>0.12913997032311569</v>
      </c>
      <c r="AE1475">
        <f>P1475/AB1475</f>
        <v>1.9594892247859451E-3</v>
      </c>
    </row>
    <row r="1476" spans="1:31" x14ac:dyDescent="0.3">
      <c r="A1476" t="s">
        <v>263</v>
      </c>
      <c r="B1476">
        <v>20</v>
      </c>
      <c r="C1476">
        <v>0.7</v>
      </c>
      <c r="D1476" t="str">
        <f>CONCATENATE("OS=",C1476)</f>
        <v>OS=0.7</v>
      </c>
      <c r="E1476">
        <v>4</v>
      </c>
      <c r="F1476">
        <v>0.7</v>
      </c>
      <c r="G1476" t="str">
        <f>CONCATENATE("ρ=",F1476)</f>
        <v>ρ=0.7</v>
      </c>
      <c r="H1476" t="s">
        <v>6</v>
      </c>
      <c r="I1476" t="str">
        <f>CONCATENATE("μ=",H1476)</f>
        <v>μ=L</v>
      </c>
      <c r="J1476">
        <v>3</v>
      </c>
      <c r="K1476">
        <v>2628.7376537606801</v>
      </c>
      <c r="L1476" t="s">
        <v>18</v>
      </c>
      <c r="M1476">
        <v>5</v>
      </c>
      <c r="N1476">
        <v>7</v>
      </c>
      <c r="O1476">
        <v>6.6666666666666599</v>
      </c>
      <c r="P1476">
        <v>0.42711350000001802</v>
      </c>
      <c r="Q1476" t="s">
        <v>263</v>
      </c>
      <c r="R1476">
        <v>20</v>
      </c>
      <c r="S1476">
        <v>0.7</v>
      </c>
      <c r="T1476">
        <v>4</v>
      </c>
      <c r="U1476">
        <v>0.7</v>
      </c>
      <c r="V1476" t="s">
        <v>6</v>
      </c>
      <c r="W1476">
        <v>3</v>
      </c>
      <c r="X1476" t="s">
        <v>13</v>
      </c>
      <c r="Y1476">
        <v>3018.55357253682</v>
      </c>
      <c r="Z1476">
        <v>3033.54447204097</v>
      </c>
      <c r="AA1476">
        <v>3236.7358352003798</v>
      </c>
      <c r="AB1476">
        <v>219.40865739999899</v>
      </c>
      <c r="AC1476">
        <f>(K1476-Y1476)/Y1476</f>
        <v>-0.12913997032311569</v>
      </c>
      <c r="AD1476">
        <f>-AC1476</f>
        <v>0.12913997032311569</v>
      </c>
      <c r="AE1476">
        <f>P1476/AB1476</f>
        <v>1.9466574612931385E-3</v>
      </c>
    </row>
    <row r="1477" spans="1:31" x14ac:dyDescent="0.3">
      <c r="A1477" t="s">
        <v>266</v>
      </c>
      <c r="B1477">
        <v>10</v>
      </c>
      <c r="C1477">
        <v>0.7</v>
      </c>
      <c r="D1477" t="str">
        <f>CONCATENATE("OS=",C1477)</f>
        <v>OS=0.7</v>
      </c>
      <c r="E1477">
        <v>2</v>
      </c>
      <c r="F1477">
        <v>0.7</v>
      </c>
      <c r="G1477" t="str">
        <f>CONCATENATE("ρ=",F1477)</f>
        <v>ρ=0.7</v>
      </c>
      <c r="H1477" t="s">
        <v>4</v>
      </c>
      <c r="I1477" t="str">
        <f>CONCATENATE("μ=",H1477)</f>
        <v>μ=H</v>
      </c>
      <c r="J1477">
        <v>3</v>
      </c>
      <c r="K1477">
        <v>2628.51765185864</v>
      </c>
      <c r="L1477" t="s">
        <v>23</v>
      </c>
      <c r="M1477">
        <v>3</v>
      </c>
      <c r="N1477">
        <v>9</v>
      </c>
      <c r="O1477">
        <v>3.3333333333333299</v>
      </c>
      <c r="P1477">
        <v>0.15213420000000599</v>
      </c>
      <c r="Q1477" t="s">
        <v>266</v>
      </c>
      <c r="R1477">
        <v>10</v>
      </c>
      <c r="S1477">
        <v>0.7</v>
      </c>
      <c r="T1477">
        <v>2</v>
      </c>
      <c r="U1477">
        <v>0.7</v>
      </c>
      <c r="V1477" t="s">
        <v>4</v>
      </c>
      <c r="W1477">
        <v>3</v>
      </c>
      <c r="X1477" t="s">
        <v>13</v>
      </c>
      <c r="Y1477">
        <v>2726.8500329293001</v>
      </c>
      <c r="Z1477">
        <v>2785.2484333248499</v>
      </c>
      <c r="AA1477">
        <v>2832.6894397854098</v>
      </c>
      <c r="AB1477">
        <v>72.481328599999799</v>
      </c>
      <c r="AC1477">
        <f>(K1477-Y1477)/Y1477</f>
        <v>-3.606079538045856E-2</v>
      </c>
      <c r="AD1477">
        <f>-AC1477</f>
        <v>3.606079538045856E-2</v>
      </c>
      <c r="AE1477">
        <f>P1477/AB1477</f>
        <v>2.0989433132439354E-3</v>
      </c>
    </row>
    <row r="1478" spans="1:31" x14ac:dyDescent="0.3">
      <c r="A1478" t="s">
        <v>279</v>
      </c>
      <c r="B1478">
        <v>30</v>
      </c>
      <c r="C1478">
        <v>0.7</v>
      </c>
      <c r="D1478" t="str">
        <f>CONCATENATE("OS=",C1478)</f>
        <v>OS=0.7</v>
      </c>
      <c r="E1478">
        <v>2</v>
      </c>
      <c r="F1478">
        <v>0.3</v>
      </c>
      <c r="G1478" t="str">
        <f>CONCATENATE("ρ=",F1478)</f>
        <v>ρ=0.3</v>
      </c>
      <c r="H1478" t="s">
        <v>6</v>
      </c>
      <c r="I1478" t="str">
        <f>CONCATENATE("μ=",H1478)</f>
        <v>μ=L</v>
      </c>
      <c r="J1478">
        <v>5</v>
      </c>
      <c r="K1478">
        <v>2628.4306018551802</v>
      </c>
      <c r="L1478" t="s">
        <v>21</v>
      </c>
      <c r="M1478">
        <v>0</v>
      </c>
      <c r="N1478">
        <v>7</v>
      </c>
      <c r="O1478">
        <v>3.3333333333333299</v>
      </c>
      <c r="P1478">
        <v>1.9259157999999801</v>
      </c>
      <c r="Q1478" t="s">
        <v>279</v>
      </c>
      <c r="R1478">
        <v>30</v>
      </c>
      <c r="S1478">
        <v>0.7</v>
      </c>
      <c r="T1478">
        <v>2</v>
      </c>
      <c r="U1478">
        <v>0.3</v>
      </c>
      <c r="V1478" t="s">
        <v>6</v>
      </c>
      <c r="W1478">
        <v>5</v>
      </c>
      <c r="X1478" t="s">
        <v>13</v>
      </c>
      <c r="Y1478">
        <v>2695.6468096488202</v>
      </c>
      <c r="Z1478">
        <v>2695.6468096488202</v>
      </c>
      <c r="AA1478">
        <v>2695.6468096488202</v>
      </c>
      <c r="AB1478">
        <v>1052.0909772</v>
      </c>
      <c r="AC1478">
        <f>(K1478-Y1478)/Y1478</f>
        <v>-2.4935094446737527E-2</v>
      </c>
      <c r="AD1478">
        <f>-AC1478</f>
        <v>2.4935094446737527E-2</v>
      </c>
      <c r="AE1478">
        <f>P1478/AB1478</f>
        <v>1.83056013380663E-3</v>
      </c>
    </row>
    <row r="1479" spans="1:31" x14ac:dyDescent="0.3">
      <c r="A1479" t="s">
        <v>279</v>
      </c>
      <c r="B1479">
        <v>30</v>
      </c>
      <c r="C1479">
        <v>0.7</v>
      </c>
      <c r="D1479" t="str">
        <f>CONCATENATE("OS=",C1479)</f>
        <v>OS=0.7</v>
      </c>
      <c r="E1479">
        <v>2</v>
      </c>
      <c r="F1479">
        <v>0.3</v>
      </c>
      <c r="G1479" t="str">
        <f>CONCATENATE("ρ=",F1479)</f>
        <v>ρ=0.3</v>
      </c>
      <c r="H1479" t="s">
        <v>6</v>
      </c>
      <c r="I1479" t="str">
        <f>CONCATENATE("μ=",H1479)</f>
        <v>μ=L</v>
      </c>
      <c r="J1479">
        <v>5</v>
      </c>
      <c r="K1479">
        <v>2628.4306018551802</v>
      </c>
      <c r="L1479" t="s">
        <v>20</v>
      </c>
      <c r="M1479">
        <v>3</v>
      </c>
      <c r="N1479">
        <v>7</v>
      </c>
      <c r="O1479">
        <v>3.3333333333333299</v>
      </c>
      <c r="P1479">
        <v>1.8716706000000101</v>
      </c>
      <c r="Q1479" t="s">
        <v>279</v>
      </c>
      <c r="R1479">
        <v>30</v>
      </c>
      <c r="S1479">
        <v>0.7</v>
      </c>
      <c r="T1479">
        <v>2</v>
      </c>
      <c r="U1479">
        <v>0.3</v>
      </c>
      <c r="V1479" t="s">
        <v>6</v>
      </c>
      <c r="W1479">
        <v>5</v>
      </c>
      <c r="X1479" t="s">
        <v>13</v>
      </c>
      <c r="Y1479">
        <v>2695.6468096488202</v>
      </c>
      <c r="Z1479">
        <v>2695.6468096488202</v>
      </c>
      <c r="AA1479">
        <v>2695.6468096488202</v>
      </c>
      <c r="AB1479">
        <v>1052.0909772</v>
      </c>
      <c r="AC1479">
        <f>(K1479-Y1479)/Y1479</f>
        <v>-2.4935094446737527E-2</v>
      </c>
      <c r="AD1479">
        <f>-AC1479</f>
        <v>2.4935094446737527E-2</v>
      </c>
      <c r="AE1479">
        <f>P1479/AB1479</f>
        <v>1.7790007143500194E-3</v>
      </c>
    </row>
    <row r="1480" spans="1:31" x14ac:dyDescent="0.3">
      <c r="A1480" t="s">
        <v>279</v>
      </c>
      <c r="B1480">
        <v>30</v>
      </c>
      <c r="C1480">
        <v>0.7</v>
      </c>
      <c r="D1480" t="str">
        <f>CONCATENATE("OS=",C1480)</f>
        <v>OS=0.7</v>
      </c>
      <c r="E1480">
        <v>2</v>
      </c>
      <c r="F1480">
        <v>0.3</v>
      </c>
      <c r="G1480" t="str">
        <f>CONCATENATE("ρ=",F1480)</f>
        <v>ρ=0.3</v>
      </c>
      <c r="H1480" t="s">
        <v>6</v>
      </c>
      <c r="I1480" t="str">
        <f>CONCATENATE("μ=",H1480)</f>
        <v>μ=L</v>
      </c>
      <c r="J1480">
        <v>5</v>
      </c>
      <c r="K1480">
        <v>2628.4306018551802</v>
      </c>
      <c r="L1480" t="s">
        <v>19</v>
      </c>
      <c r="M1480">
        <v>4</v>
      </c>
      <c r="N1480">
        <v>7</v>
      </c>
      <c r="O1480">
        <v>3.3333333333333299</v>
      </c>
      <c r="P1480">
        <v>2.0508374999999401</v>
      </c>
      <c r="Q1480" t="s">
        <v>279</v>
      </c>
      <c r="R1480">
        <v>30</v>
      </c>
      <c r="S1480">
        <v>0.7</v>
      </c>
      <c r="T1480">
        <v>2</v>
      </c>
      <c r="U1480">
        <v>0.3</v>
      </c>
      <c r="V1480" t="s">
        <v>6</v>
      </c>
      <c r="W1480">
        <v>5</v>
      </c>
      <c r="X1480" t="s">
        <v>13</v>
      </c>
      <c r="Y1480">
        <v>2695.6468096488202</v>
      </c>
      <c r="Z1480">
        <v>2695.6468096488202</v>
      </c>
      <c r="AA1480">
        <v>2695.6468096488202</v>
      </c>
      <c r="AB1480">
        <v>1052.0909772</v>
      </c>
      <c r="AC1480">
        <f>(K1480-Y1480)/Y1480</f>
        <v>-2.4935094446737527E-2</v>
      </c>
      <c r="AD1480">
        <f>-AC1480</f>
        <v>2.4935094446737527E-2</v>
      </c>
      <c r="AE1480">
        <f>P1480/AB1480</f>
        <v>1.9492967285566606E-3</v>
      </c>
    </row>
    <row r="1481" spans="1:31" x14ac:dyDescent="0.3">
      <c r="A1481" t="s">
        <v>279</v>
      </c>
      <c r="B1481">
        <v>30</v>
      </c>
      <c r="C1481">
        <v>0.7</v>
      </c>
      <c r="D1481" t="str">
        <f>CONCATENATE("OS=",C1481)</f>
        <v>OS=0.7</v>
      </c>
      <c r="E1481">
        <v>2</v>
      </c>
      <c r="F1481">
        <v>0.3</v>
      </c>
      <c r="G1481" t="str">
        <f>CONCATENATE("ρ=",F1481)</f>
        <v>ρ=0.3</v>
      </c>
      <c r="H1481" t="s">
        <v>6</v>
      </c>
      <c r="I1481" t="str">
        <f>CONCATENATE("μ=",H1481)</f>
        <v>μ=L</v>
      </c>
      <c r="J1481">
        <v>5</v>
      </c>
      <c r="K1481">
        <v>2628.4306018551802</v>
      </c>
      <c r="L1481" t="s">
        <v>18</v>
      </c>
      <c r="M1481">
        <v>5</v>
      </c>
      <c r="N1481">
        <v>7</v>
      </c>
      <c r="O1481">
        <v>3.3333333333333299</v>
      </c>
      <c r="P1481">
        <v>1.9588702999999399</v>
      </c>
      <c r="Q1481" t="s">
        <v>279</v>
      </c>
      <c r="R1481">
        <v>30</v>
      </c>
      <c r="S1481">
        <v>0.7</v>
      </c>
      <c r="T1481">
        <v>2</v>
      </c>
      <c r="U1481">
        <v>0.3</v>
      </c>
      <c r="V1481" t="s">
        <v>6</v>
      </c>
      <c r="W1481">
        <v>5</v>
      </c>
      <c r="X1481" t="s">
        <v>13</v>
      </c>
      <c r="Y1481">
        <v>2695.6468096488202</v>
      </c>
      <c r="Z1481">
        <v>2695.6468096488202</v>
      </c>
      <c r="AA1481">
        <v>2695.6468096488202</v>
      </c>
      <c r="AB1481">
        <v>1052.0909772</v>
      </c>
      <c r="AC1481">
        <f>(K1481-Y1481)/Y1481</f>
        <v>-2.4935094446737527E-2</v>
      </c>
      <c r="AD1481">
        <f>-AC1481</f>
        <v>2.4935094446737527E-2</v>
      </c>
      <c r="AE1481">
        <f>P1481/AB1481</f>
        <v>1.8618829953405858E-3</v>
      </c>
    </row>
    <row r="1482" spans="1:31" x14ac:dyDescent="0.3">
      <c r="A1482" t="s">
        <v>278</v>
      </c>
      <c r="B1482">
        <v>60</v>
      </c>
      <c r="C1482">
        <v>0.3</v>
      </c>
      <c r="D1482" t="str">
        <f>CONCATENATE("OS=",C1482)</f>
        <v>OS=0.3</v>
      </c>
      <c r="E1482">
        <v>4</v>
      </c>
      <c r="F1482">
        <v>0.7</v>
      </c>
      <c r="G1482" t="str">
        <f>CONCATENATE("ρ=",F1482)</f>
        <v>ρ=0.7</v>
      </c>
      <c r="H1482" t="s">
        <v>6</v>
      </c>
      <c r="I1482" t="str">
        <f>CONCATENATE("μ=",H1482)</f>
        <v>μ=L</v>
      </c>
      <c r="J1482">
        <v>2</v>
      </c>
      <c r="K1482">
        <v>2628.16066541077</v>
      </c>
      <c r="L1482" t="s">
        <v>21</v>
      </c>
      <c r="M1482">
        <v>0</v>
      </c>
      <c r="N1482">
        <v>7</v>
      </c>
      <c r="O1482">
        <v>6.6666666666666599</v>
      </c>
      <c r="P1482">
        <v>18.625285199999698</v>
      </c>
      <c r="Q1482" t="s">
        <v>278</v>
      </c>
      <c r="R1482">
        <v>60</v>
      </c>
      <c r="S1482">
        <v>0.3</v>
      </c>
      <c r="T1482">
        <v>4</v>
      </c>
      <c r="U1482">
        <v>0.7</v>
      </c>
      <c r="V1482" t="s">
        <v>6</v>
      </c>
      <c r="W1482">
        <v>2</v>
      </c>
      <c r="X1482" t="s">
        <v>13</v>
      </c>
      <c r="Y1482">
        <v>4000.4276693149</v>
      </c>
      <c r="Z1482">
        <v>4065.0402489382</v>
      </c>
      <c r="AA1482">
        <v>90000000000</v>
      </c>
      <c r="AB1482">
        <v>1513.5323968</v>
      </c>
      <c r="AC1482">
        <f>(K1482-Y1482)/Y1482</f>
        <v>-0.34303007511672867</v>
      </c>
      <c r="AD1482">
        <f>-AC1482</f>
        <v>0.34303007511672867</v>
      </c>
      <c r="AE1482">
        <f>P1482/AB1482</f>
        <v>1.2305838473876332E-2</v>
      </c>
    </row>
    <row r="1483" spans="1:31" x14ac:dyDescent="0.3">
      <c r="A1483" t="s">
        <v>278</v>
      </c>
      <c r="B1483">
        <v>60</v>
      </c>
      <c r="C1483">
        <v>0.3</v>
      </c>
      <c r="D1483" t="str">
        <f>CONCATENATE("OS=",C1483)</f>
        <v>OS=0.3</v>
      </c>
      <c r="E1483">
        <v>4</v>
      </c>
      <c r="F1483">
        <v>0.7</v>
      </c>
      <c r="G1483" t="str">
        <f>CONCATENATE("ρ=",F1483)</f>
        <v>ρ=0.7</v>
      </c>
      <c r="H1483" t="s">
        <v>6</v>
      </c>
      <c r="I1483" t="str">
        <f>CONCATENATE("μ=",H1483)</f>
        <v>μ=L</v>
      </c>
      <c r="J1483">
        <v>2</v>
      </c>
      <c r="K1483">
        <v>2628.16066541077</v>
      </c>
      <c r="L1483" t="s">
        <v>20</v>
      </c>
      <c r="M1483">
        <v>3</v>
      </c>
      <c r="N1483">
        <v>7</v>
      </c>
      <c r="O1483">
        <v>6.6666666666666599</v>
      </c>
      <c r="P1483">
        <v>16.699882699998799</v>
      </c>
      <c r="Q1483" t="s">
        <v>278</v>
      </c>
      <c r="R1483">
        <v>60</v>
      </c>
      <c r="S1483">
        <v>0.3</v>
      </c>
      <c r="T1483">
        <v>4</v>
      </c>
      <c r="U1483">
        <v>0.7</v>
      </c>
      <c r="V1483" t="s">
        <v>6</v>
      </c>
      <c r="W1483">
        <v>2</v>
      </c>
      <c r="X1483" t="s">
        <v>13</v>
      </c>
      <c r="Y1483">
        <v>4000.4276693149</v>
      </c>
      <c r="Z1483">
        <v>4065.0402489382</v>
      </c>
      <c r="AA1483">
        <v>90000000000</v>
      </c>
      <c r="AB1483">
        <v>1513.5323968</v>
      </c>
      <c r="AC1483">
        <f>(K1483-Y1483)/Y1483</f>
        <v>-0.34303007511672867</v>
      </c>
      <c r="AD1483">
        <f>-AC1483</f>
        <v>0.34303007511672867</v>
      </c>
      <c r="AE1483">
        <f>P1483/AB1483</f>
        <v>1.1033713407989603E-2</v>
      </c>
    </row>
    <row r="1484" spans="1:31" x14ac:dyDescent="0.3">
      <c r="A1484" t="s">
        <v>278</v>
      </c>
      <c r="B1484">
        <v>60</v>
      </c>
      <c r="C1484">
        <v>0.3</v>
      </c>
      <c r="D1484" t="str">
        <f>CONCATENATE("OS=",C1484)</f>
        <v>OS=0.3</v>
      </c>
      <c r="E1484">
        <v>4</v>
      </c>
      <c r="F1484">
        <v>0.7</v>
      </c>
      <c r="G1484" t="str">
        <f>CONCATENATE("ρ=",F1484)</f>
        <v>ρ=0.7</v>
      </c>
      <c r="H1484" t="s">
        <v>6</v>
      </c>
      <c r="I1484" t="str">
        <f>CONCATENATE("μ=",H1484)</f>
        <v>μ=L</v>
      </c>
      <c r="J1484">
        <v>2</v>
      </c>
      <c r="K1484">
        <v>2628.16066541077</v>
      </c>
      <c r="L1484" t="s">
        <v>19</v>
      </c>
      <c r="M1484">
        <v>4</v>
      </c>
      <c r="N1484">
        <v>7</v>
      </c>
      <c r="O1484">
        <v>6.6666666666666599</v>
      </c>
      <c r="P1484">
        <v>17.732132099999902</v>
      </c>
      <c r="Q1484" t="s">
        <v>278</v>
      </c>
      <c r="R1484">
        <v>60</v>
      </c>
      <c r="S1484">
        <v>0.3</v>
      </c>
      <c r="T1484">
        <v>4</v>
      </c>
      <c r="U1484">
        <v>0.7</v>
      </c>
      <c r="V1484" t="s">
        <v>6</v>
      </c>
      <c r="W1484">
        <v>2</v>
      </c>
      <c r="X1484" t="s">
        <v>13</v>
      </c>
      <c r="Y1484">
        <v>4000.4276693149</v>
      </c>
      <c r="Z1484">
        <v>4065.0402489382</v>
      </c>
      <c r="AA1484">
        <v>90000000000</v>
      </c>
      <c r="AB1484">
        <v>1513.5323968</v>
      </c>
      <c r="AC1484">
        <f>(K1484-Y1484)/Y1484</f>
        <v>-0.34303007511672867</v>
      </c>
      <c r="AD1484">
        <f>-AC1484</f>
        <v>0.34303007511672867</v>
      </c>
      <c r="AE1484">
        <f>P1484/AB1484</f>
        <v>1.1715726823879176E-2</v>
      </c>
    </row>
    <row r="1485" spans="1:31" x14ac:dyDescent="0.3">
      <c r="A1485" t="s">
        <v>278</v>
      </c>
      <c r="B1485">
        <v>60</v>
      </c>
      <c r="C1485">
        <v>0.3</v>
      </c>
      <c r="D1485" t="str">
        <f>CONCATENATE("OS=",C1485)</f>
        <v>OS=0.3</v>
      </c>
      <c r="E1485">
        <v>4</v>
      </c>
      <c r="F1485">
        <v>0.7</v>
      </c>
      <c r="G1485" t="str">
        <f>CONCATENATE("ρ=",F1485)</f>
        <v>ρ=0.7</v>
      </c>
      <c r="H1485" t="s">
        <v>6</v>
      </c>
      <c r="I1485" t="str">
        <f>CONCATENATE("μ=",H1485)</f>
        <v>μ=L</v>
      </c>
      <c r="J1485">
        <v>2</v>
      </c>
      <c r="K1485">
        <v>2628.16066541077</v>
      </c>
      <c r="L1485" t="s">
        <v>18</v>
      </c>
      <c r="M1485">
        <v>5</v>
      </c>
      <c r="N1485">
        <v>7</v>
      </c>
      <c r="O1485">
        <v>6.6666666666666599</v>
      </c>
      <c r="P1485">
        <v>17.239192400000299</v>
      </c>
      <c r="Q1485" t="s">
        <v>278</v>
      </c>
      <c r="R1485">
        <v>60</v>
      </c>
      <c r="S1485">
        <v>0.3</v>
      </c>
      <c r="T1485">
        <v>4</v>
      </c>
      <c r="U1485">
        <v>0.7</v>
      </c>
      <c r="V1485" t="s">
        <v>6</v>
      </c>
      <c r="W1485">
        <v>2</v>
      </c>
      <c r="X1485" t="s">
        <v>13</v>
      </c>
      <c r="Y1485">
        <v>4000.4276693149</v>
      </c>
      <c r="Z1485">
        <v>4065.0402489382</v>
      </c>
      <c r="AA1485">
        <v>90000000000</v>
      </c>
      <c r="AB1485">
        <v>1513.5323968</v>
      </c>
      <c r="AC1485">
        <f>(K1485-Y1485)/Y1485</f>
        <v>-0.34303007511672867</v>
      </c>
      <c r="AD1485">
        <f>-AC1485</f>
        <v>0.34303007511672867</v>
      </c>
      <c r="AE1485">
        <f>P1485/AB1485</f>
        <v>1.1390038585529073E-2</v>
      </c>
    </row>
    <row r="1486" spans="1:31" x14ac:dyDescent="0.3">
      <c r="A1486" t="s">
        <v>267</v>
      </c>
      <c r="B1486">
        <v>60</v>
      </c>
      <c r="C1486">
        <v>0.7</v>
      </c>
      <c r="D1486" t="str">
        <f>CONCATENATE("OS=",C1486)</f>
        <v>OS=0.7</v>
      </c>
      <c r="E1486">
        <v>4</v>
      </c>
      <c r="F1486">
        <v>0.3</v>
      </c>
      <c r="G1486" t="str">
        <f>CONCATENATE("ρ=",F1486)</f>
        <v>ρ=0.3</v>
      </c>
      <c r="H1486" t="s">
        <v>4</v>
      </c>
      <c r="I1486" t="str">
        <f>CONCATENATE("μ=",H1486)</f>
        <v>μ=H</v>
      </c>
      <c r="J1486">
        <v>1</v>
      </c>
      <c r="K1486">
        <v>2625.9760799764399</v>
      </c>
      <c r="L1486" t="s">
        <v>31</v>
      </c>
      <c r="M1486">
        <v>0</v>
      </c>
      <c r="N1486">
        <v>8</v>
      </c>
      <c r="O1486">
        <v>6.6666666666666599</v>
      </c>
      <c r="P1486">
        <v>14.683357599998899</v>
      </c>
      <c r="Q1486" t="s">
        <v>267</v>
      </c>
      <c r="R1486">
        <v>60</v>
      </c>
      <c r="S1486">
        <v>0.7</v>
      </c>
      <c r="T1486">
        <v>4</v>
      </c>
      <c r="U1486">
        <v>0.3</v>
      </c>
      <c r="V1486" t="s">
        <v>4</v>
      </c>
      <c r="W1486">
        <v>1</v>
      </c>
      <c r="X1486" t="s">
        <v>13</v>
      </c>
      <c r="Y1486">
        <v>2600.4329522134999</v>
      </c>
      <c r="Z1486">
        <v>2600.4329522134999</v>
      </c>
      <c r="AA1486">
        <v>90000000000</v>
      </c>
      <c r="AB1486">
        <v>1510.7542596000001</v>
      </c>
      <c r="AC1486">
        <f>(K1486-Y1486)/Y1486</f>
        <v>9.8226442412974267E-3</v>
      </c>
      <c r="AD1486">
        <f>-AC1486</f>
        <v>-9.8226442412974267E-3</v>
      </c>
      <c r="AE1486">
        <f>P1486/AB1486</f>
        <v>9.719223034914088E-3</v>
      </c>
    </row>
    <row r="1487" spans="1:31" x14ac:dyDescent="0.3">
      <c r="A1487" t="s">
        <v>267</v>
      </c>
      <c r="B1487">
        <v>60</v>
      </c>
      <c r="C1487">
        <v>0.7</v>
      </c>
      <c r="D1487" t="str">
        <f>CONCATENATE("OS=",C1487)</f>
        <v>OS=0.7</v>
      </c>
      <c r="E1487">
        <v>4</v>
      </c>
      <c r="F1487">
        <v>0.3</v>
      </c>
      <c r="G1487" t="str">
        <f>CONCATENATE("ρ=",F1487)</f>
        <v>ρ=0.3</v>
      </c>
      <c r="H1487" t="s">
        <v>4</v>
      </c>
      <c r="I1487" t="str">
        <f>CONCATENATE("μ=",H1487)</f>
        <v>μ=H</v>
      </c>
      <c r="J1487">
        <v>1</v>
      </c>
      <c r="K1487">
        <v>2625.9760799764399</v>
      </c>
      <c r="L1487" t="s">
        <v>30</v>
      </c>
      <c r="M1487">
        <v>3</v>
      </c>
      <c r="N1487">
        <v>8</v>
      </c>
      <c r="O1487">
        <v>6.6666666666666599</v>
      </c>
      <c r="P1487">
        <v>12.4129977000011</v>
      </c>
      <c r="Q1487" t="s">
        <v>267</v>
      </c>
      <c r="R1487">
        <v>60</v>
      </c>
      <c r="S1487">
        <v>0.7</v>
      </c>
      <c r="T1487">
        <v>4</v>
      </c>
      <c r="U1487">
        <v>0.3</v>
      </c>
      <c r="V1487" t="s">
        <v>4</v>
      </c>
      <c r="W1487">
        <v>1</v>
      </c>
      <c r="X1487" t="s">
        <v>13</v>
      </c>
      <c r="Y1487">
        <v>2600.4329522134999</v>
      </c>
      <c r="Z1487">
        <v>2600.4329522134999</v>
      </c>
      <c r="AA1487">
        <v>90000000000</v>
      </c>
      <c r="AB1487">
        <v>1510.7542596000001</v>
      </c>
      <c r="AC1487">
        <f>(K1487-Y1487)/Y1487</f>
        <v>9.8226442412974267E-3</v>
      </c>
      <c r="AD1487">
        <f>-AC1487</f>
        <v>-9.8226442412974267E-3</v>
      </c>
      <c r="AE1487">
        <f>P1487/AB1487</f>
        <v>8.2164240948674663E-3</v>
      </c>
    </row>
    <row r="1488" spans="1:31" x14ac:dyDescent="0.3">
      <c r="A1488" t="s">
        <v>267</v>
      </c>
      <c r="B1488">
        <v>60</v>
      </c>
      <c r="C1488">
        <v>0.7</v>
      </c>
      <c r="D1488" t="str">
        <f>CONCATENATE("OS=",C1488)</f>
        <v>OS=0.7</v>
      </c>
      <c r="E1488">
        <v>4</v>
      </c>
      <c r="F1488">
        <v>0.3</v>
      </c>
      <c r="G1488" t="str">
        <f>CONCATENATE("ρ=",F1488)</f>
        <v>ρ=0.3</v>
      </c>
      <c r="H1488" t="s">
        <v>4</v>
      </c>
      <c r="I1488" t="str">
        <f>CONCATENATE("μ=",H1488)</f>
        <v>μ=H</v>
      </c>
      <c r="J1488">
        <v>1</v>
      </c>
      <c r="K1488">
        <v>2625.9760799764399</v>
      </c>
      <c r="L1488" t="s">
        <v>29</v>
      </c>
      <c r="M1488">
        <v>4</v>
      </c>
      <c r="N1488">
        <v>8</v>
      </c>
      <c r="O1488">
        <v>6.6666666666666599</v>
      </c>
      <c r="P1488">
        <v>16.402725800002301</v>
      </c>
      <c r="Q1488" t="s">
        <v>267</v>
      </c>
      <c r="R1488">
        <v>60</v>
      </c>
      <c r="S1488">
        <v>0.7</v>
      </c>
      <c r="T1488">
        <v>4</v>
      </c>
      <c r="U1488">
        <v>0.3</v>
      </c>
      <c r="V1488" t="s">
        <v>4</v>
      </c>
      <c r="W1488">
        <v>1</v>
      </c>
      <c r="X1488" t="s">
        <v>13</v>
      </c>
      <c r="Y1488">
        <v>2600.4329522134999</v>
      </c>
      <c r="Z1488">
        <v>2600.4329522134999</v>
      </c>
      <c r="AA1488">
        <v>90000000000</v>
      </c>
      <c r="AB1488">
        <v>1510.7542596000001</v>
      </c>
      <c r="AC1488">
        <f>(K1488-Y1488)/Y1488</f>
        <v>9.8226442412974267E-3</v>
      </c>
      <c r="AD1488">
        <f>-AC1488</f>
        <v>-9.8226442412974267E-3</v>
      </c>
      <c r="AE1488">
        <f>P1488/AB1488</f>
        <v>1.0857308987065325E-2</v>
      </c>
    </row>
    <row r="1489" spans="1:31" x14ac:dyDescent="0.3">
      <c r="A1489" t="s">
        <v>267</v>
      </c>
      <c r="B1489">
        <v>60</v>
      </c>
      <c r="C1489">
        <v>0.7</v>
      </c>
      <c r="D1489" t="str">
        <f>CONCATENATE("OS=",C1489)</f>
        <v>OS=0.7</v>
      </c>
      <c r="E1489">
        <v>4</v>
      </c>
      <c r="F1489">
        <v>0.3</v>
      </c>
      <c r="G1489" t="str">
        <f>CONCATENATE("ρ=",F1489)</f>
        <v>ρ=0.3</v>
      </c>
      <c r="H1489" t="s">
        <v>4</v>
      </c>
      <c r="I1489" t="str">
        <f>CONCATENATE("μ=",H1489)</f>
        <v>μ=H</v>
      </c>
      <c r="J1489">
        <v>1</v>
      </c>
      <c r="K1489">
        <v>2625.9760799764399</v>
      </c>
      <c r="L1489" t="s">
        <v>28</v>
      </c>
      <c r="M1489">
        <v>5</v>
      </c>
      <c r="N1489">
        <v>8</v>
      </c>
      <c r="O1489">
        <v>6.6666666666666599</v>
      </c>
      <c r="P1489">
        <v>13.688349399999399</v>
      </c>
      <c r="Q1489" t="s">
        <v>267</v>
      </c>
      <c r="R1489">
        <v>60</v>
      </c>
      <c r="S1489">
        <v>0.7</v>
      </c>
      <c r="T1489">
        <v>4</v>
      </c>
      <c r="U1489">
        <v>0.3</v>
      </c>
      <c r="V1489" t="s">
        <v>4</v>
      </c>
      <c r="W1489">
        <v>1</v>
      </c>
      <c r="X1489" t="s">
        <v>13</v>
      </c>
      <c r="Y1489">
        <v>2600.4329522134999</v>
      </c>
      <c r="Z1489">
        <v>2600.4329522134999</v>
      </c>
      <c r="AA1489">
        <v>90000000000</v>
      </c>
      <c r="AB1489">
        <v>1510.7542596000001</v>
      </c>
      <c r="AC1489">
        <f>(K1489-Y1489)/Y1489</f>
        <v>9.8226442412974267E-3</v>
      </c>
      <c r="AD1489">
        <f>-AC1489</f>
        <v>-9.8226442412974267E-3</v>
      </c>
      <c r="AE1489">
        <f>P1489/AB1489</f>
        <v>9.0606061925806794E-3</v>
      </c>
    </row>
    <row r="1490" spans="1:31" x14ac:dyDescent="0.3">
      <c r="A1490" t="s">
        <v>269</v>
      </c>
      <c r="B1490">
        <v>30</v>
      </c>
      <c r="C1490">
        <v>0.7</v>
      </c>
      <c r="D1490" t="str">
        <f>CONCATENATE("OS=",C1490)</f>
        <v>OS=0.7</v>
      </c>
      <c r="E1490">
        <v>2</v>
      </c>
      <c r="F1490">
        <v>0.3</v>
      </c>
      <c r="G1490" t="str">
        <f>CONCATENATE("ρ=",F1490)</f>
        <v>ρ=0.3</v>
      </c>
      <c r="H1490" t="s">
        <v>6</v>
      </c>
      <c r="I1490" t="str">
        <f>CONCATENATE("μ=",H1490)</f>
        <v>μ=L</v>
      </c>
      <c r="J1490">
        <v>3</v>
      </c>
      <c r="K1490">
        <v>2625.0970571017401</v>
      </c>
      <c r="L1490" t="s">
        <v>25</v>
      </c>
      <c r="M1490">
        <v>4</v>
      </c>
      <c r="N1490">
        <v>9</v>
      </c>
      <c r="O1490">
        <v>3.3333333333333299</v>
      </c>
      <c r="P1490">
        <v>2.3570275000001799</v>
      </c>
      <c r="Q1490" t="s">
        <v>269</v>
      </c>
      <c r="R1490">
        <v>30</v>
      </c>
      <c r="S1490">
        <v>0.7</v>
      </c>
      <c r="T1490">
        <v>2</v>
      </c>
      <c r="U1490">
        <v>0.3</v>
      </c>
      <c r="V1490" t="s">
        <v>6</v>
      </c>
      <c r="W1490">
        <v>3</v>
      </c>
      <c r="X1490" t="s">
        <v>13</v>
      </c>
      <c r="Y1490">
        <v>2818.85631855776</v>
      </c>
      <c r="Z1490">
        <v>2818.85631855776</v>
      </c>
      <c r="AA1490">
        <v>2818.85631855776</v>
      </c>
      <c r="AB1490">
        <v>1149.0972575999899</v>
      </c>
      <c r="AC1490">
        <f>(K1490-Y1490)/Y1490</f>
        <v>-6.8736834928555313E-2</v>
      </c>
      <c r="AD1490">
        <f>-AC1490</f>
        <v>6.8736834928555313E-2</v>
      </c>
      <c r="AE1490">
        <f>P1490/AB1490</f>
        <v>2.051199308336249E-3</v>
      </c>
    </row>
    <row r="1491" spans="1:31" x14ac:dyDescent="0.3">
      <c r="A1491" t="s">
        <v>282</v>
      </c>
      <c r="B1491">
        <v>30</v>
      </c>
      <c r="C1491">
        <v>0.7</v>
      </c>
      <c r="D1491" t="str">
        <f>CONCATENATE("OS=",C1491)</f>
        <v>OS=0.7</v>
      </c>
      <c r="E1491">
        <v>4</v>
      </c>
      <c r="F1491">
        <v>0.7</v>
      </c>
      <c r="G1491" t="str">
        <f>CONCATENATE("ρ=",F1491)</f>
        <v>ρ=0.7</v>
      </c>
      <c r="H1491" t="s">
        <v>6</v>
      </c>
      <c r="I1491" t="str">
        <f>CONCATENATE("μ=",H1491)</f>
        <v>μ=L</v>
      </c>
      <c r="J1491">
        <v>1</v>
      </c>
      <c r="K1491">
        <v>2622.6148260773698</v>
      </c>
      <c r="L1491" t="s">
        <v>5</v>
      </c>
      <c r="M1491">
        <v>0</v>
      </c>
      <c r="N1491">
        <v>6</v>
      </c>
      <c r="O1491">
        <v>6.6666666666666599</v>
      </c>
      <c r="P1491">
        <v>2.0086701999998602</v>
      </c>
      <c r="Q1491" t="s">
        <v>282</v>
      </c>
      <c r="R1491">
        <v>30</v>
      </c>
      <c r="S1491">
        <v>0.7</v>
      </c>
      <c r="T1491">
        <v>4</v>
      </c>
      <c r="U1491">
        <v>0.7</v>
      </c>
      <c r="V1491" t="s">
        <v>6</v>
      </c>
      <c r="W1491">
        <v>1</v>
      </c>
      <c r="X1491" t="s">
        <v>13</v>
      </c>
      <c r="Y1491">
        <v>3047.1862852612098</v>
      </c>
      <c r="Z1491">
        <v>3054.32480264573</v>
      </c>
      <c r="AA1491">
        <v>3127.1933741887401</v>
      </c>
      <c r="AB1491">
        <v>895.26107899999897</v>
      </c>
      <c r="AC1491">
        <f>(K1491-Y1491)/Y1491</f>
        <v>-0.13933229525133711</v>
      </c>
      <c r="AD1491">
        <f>-AC1491</f>
        <v>0.13933229525133711</v>
      </c>
      <c r="AE1491">
        <f>P1491/AB1491</f>
        <v>2.2436697485425506E-3</v>
      </c>
    </row>
    <row r="1492" spans="1:31" x14ac:dyDescent="0.3">
      <c r="A1492" t="s">
        <v>282</v>
      </c>
      <c r="B1492">
        <v>30</v>
      </c>
      <c r="C1492">
        <v>0.7</v>
      </c>
      <c r="D1492" t="str">
        <f>CONCATENATE("OS=",C1492)</f>
        <v>OS=0.7</v>
      </c>
      <c r="E1492">
        <v>4</v>
      </c>
      <c r="F1492">
        <v>0.7</v>
      </c>
      <c r="G1492" t="str">
        <f>CONCATENATE("ρ=",F1492)</f>
        <v>ρ=0.7</v>
      </c>
      <c r="H1492" t="s">
        <v>6</v>
      </c>
      <c r="I1492" t="str">
        <f>CONCATENATE("μ=",H1492)</f>
        <v>μ=L</v>
      </c>
      <c r="J1492">
        <v>1</v>
      </c>
      <c r="K1492">
        <v>2622.6148260773698</v>
      </c>
      <c r="L1492" t="s">
        <v>17</v>
      </c>
      <c r="M1492">
        <v>3</v>
      </c>
      <c r="N1492">
        <v>6</v>
      </c>
      <c r="O1492">
        <v>6.6666666666666599</v>
      </c>
      <c r="P1492">
        <v>1.8720613999998901</v>
      </c>
      <c r="Q1492" t="s">
        <v>282</v>
      </c>
      <c r="R1492">
        <v>30</v>
      </c>
      <c r="S1492">
        <v>0.7</v>
      </c>
      <c r="T1492">
        <v>4</v>
      </c>
      <c r="U1492">
        <v>0.7</v>
      </c>
      <c r="V1492" t="s">
        <v>6</v>
      </c>
      <c r="W1492">
        <v>1</v>
      </c>
      <c r="X1492" t="s">
        <v>13</v>
      </c>
      <c r="Y1492">
        <v>3047.1862852612098</v>
      </c>
      <c r="Z1492">
        <v>3054.32480264573</v>
      </c>
      <c r="AA1492">
        <v>3127.1933741887401</v>
      </c>
      <c r="AB1492">
        <v>895.26107899999897</v>
      </c>
      <c r="AC1492">
        <f>(K1492-Y1492)/Y1492</f>
        <v>-0.13933229525133711</v>
      </c>
      <c r="AD1492">
        <f>-AC1492</f>
        <v>0.13933229525133711</v>
      </c>
      <c r="AE1492">
        <f>P1492/AB1492</f>
        <v>2.0910787298951618E-3</v>
      </c>
    </row>
    <row r="1493" spans="1:31" x14ac:dyDescent="0.3">
      <c r="A1493" t="s">
        <v>282</v>
      </c>
      <c r="B1493">
        <v>30</v>
      </c>
      <c r="C1493">
        <v>0.7</v>
      </c>
      <c r="D1493" t="str">
        <f>CONCATENATE("OS=",C1493)</f>
        <v>OS=0.7</v>
      </c>
      <c r="E1493">
        <v>4</v>
      </c>
      <c r="F1493">
        <v>0.7</v>
      </c>
      <c r="G1493" t="str">
        <f>CONCATENATE("ρ=",F1493)</f>
        <v>ρ=0.7</v>
      </c>
      <c r="H1493" t="s">
        <v>6</v>
      </c>
      <c r="I1493" t="str">
        <f>CONCATENATE("μ=",H1493)</f>
        <v>μ=L</v>
      </c>
      <c r="J1493">
        <v>1</v>
      </c>
      <c r="K1493">
        <v>2622.6148260773698</v>
      </c>
      <c r="L1493" t="s">
        <v>16</v>
      </c>
      <c r="M1493">
        <v>4</v>
      </c>
      <c r="N1493">
        <v>6</v>
      </c>
      <c r="O1493">
        <v>6.6666666666666599</v>
      </c>
      <c r="P1493">
        <v>2.0338680999998302</v>
      </c>
      <c r="Q1493" t="s">
        <v>282</v>
      </c>
      <c r="R1493">
        <v>30</v>
      </c>
      <c r="S1493">
        <v>0.7</v>
      </c>
      <c r="T1493">
        <v>4</v>
      </c>
      <c r="U1493">
        <v>0.7</v>
      </c>
      <c r="V1493" t="s">
        <v>6</v>
      </c>
      <c r="W1493">
        <v>1</v>
      </c>
      <c r="X1493" t="s">
        <v>13</v>
      </c>
      <c r="Y1493">
        <v>3047.1862852612098</v>
      </c>
      <c r="Z1493">
        <v>3054.32480264573</v>
      </c>
      <c r="AA1493">
        <v>3127.1933741887401</v>
      </c>
      <c r="AB1493">
        <v>895.26107899999897</v>
      </c>
      <c r="AC1493">
        <f>(K1493-Y1493)/Y1493</f>
        <v>-0.13933229525133711</v>
      </c>
      <c r="AD1493">
        <f>-AC1493</f>
        <v>0.13933229525133711</v>
      </c>
      <c r="AE1493">
        <f>P1493/AB1493</f>
        <v>2.2718156163693032E-3</v>
      </c>
    </row>
    <row r="1494" spans="1:31" x14ac:dyDescent="0.3">
      <c r="A1494" t="s">
        <v>282</v>
      </c>
      <c r="B1494">
        <v>30</v>
      </c>
      <c r="C1494">
        <v>0.7</v>
      </c>
      <c r="D1494" t="str">
        <f>CONCATENATE("OS=",C1494)</f>
        <v>OS=0.7</v>
      </c>
      <c r="E1494">
        <v>4</v>
      </c>
      <c r="F1494">
        <v>0.7</v>
      </c>
      <c r="G1494" t="str">
        <f>CONCATENATE("ρ=",F1494)</f>
        <v>ρ=0.7</v>
      </c>
      <c r="H1494" t="s">
        <v>6</v>
      </c>
      <c r="I1494" t="str">
        <f>CONCATENATE("μ=",H1494)</f>
        <v>μ=L</v>
      </c>
      <c r="J1494">
        <v>1</v>
      </c>
      <c r="K1494">
        <v>2622.6148260773698</v>
      </c>
      <c r="L1494" t="s">
        <v>15</v>
      </c>
      <c r="M1494">
        <v>5</v>
      </c>
      <c r="N1494">
        <v>6</v>
      </c>
      <c r="O1494">
        <v>6.6666666666666599</v>
      </c>
      <c r="P1494">
        <v>1.78533779999997</v>
      </c>
      <c r="Q1494" t="s">
        <v>282</v>
      </c>
      <c r="R1494">
        <v>30</v>
      </c>
      <c r="S1494">
        <v>0.7</v>
      </c>
      <c r="T1494">
        <v>4</v>
      </c>
      <c r="U1494">
        <v>0.7</v>
      </c>
      <c r="V1494" t="s">
        <v>6</v>
      </c>
      <c r="W1494">
        <v>1</v>
      </c>
      <c r="X1494" t="s">
        <v>13</v>
      </c>
      <c r="Y1494">
        <v>3047.1862852612098</v>
      </c>
      <c r="Z1494">
        <v>3054.32480264573</v>
      </c>
      <c r="AA1494">
        <v>3127.1933741887401</v>
      </c>
      <c r="AB1494">
        <v>895.26107899999897</v>
      </c>
      <c r="AC1494">
        <f>(K1494-Y1494)/Y1494</f>
        <v>-0.13933229525133711</v>
      </c>
      <c r="AD1494">
        <f>-AC1494</f>
        <v>0.13933229525133711</v>
      </c>
      <c r="AE1494">
        <f>P1494/AB1494</f>
        <v>1.9942091104800191E-3</v>
      </c>
    </row>
    <row r="1495" spans="1:31" x14ac:dyDescent="0.3">
      <c r="A1495" t="s">
        <v>281</v>
      </c>
      <c r="B1495">
        <v>60</v>
      </c>
      <c r="C1495">
        <v>0.7</v>
      </c>
      <c r="D1495" t="str">
        <f>CONCATENATE("OS=",C1495)</f>
        <v>OS=0.7</v>
      </c>
      <c r="E1495">
        <v>4</v>
      </c>
      <c r="F1495">
        <v>0.3</v>
      </c>
      <c r="G1495" t="str">
        <f>CONCATENATE("ρ=",F1495)</f>
        <v>ρ=0.3</v>
      </c>
      <c r="H1495" t="s">
        <v>6</v>
      </c>
      <c r="I1495" t="str">
        <f>CONCATENATE("μ=",H1495)</f>
        <v>μ=L</v>
      </c>
      <c r="J1495">
        <v>1</v>
      </c>
      <c r="K1495">
        <v>2622.5699694067998</v>
      </c>
      <c r="L1495" t="s">
        <v>5</v>
      </c>
      <c r="M1495">
        <v>0</v>
      </c>
      <c r="N1495">
        <v>6</v>
      </c>
      <c r="O1495">
        <v>6.6666666666666599</v>
      </c>
      <c r="P1495">
        <v>16.300180800000799</v>
      </c>
      <c r="Q1495" t="s">
        <v>281</v>
      </c>
      <c r="R1495">
        <v>60</v>
      </c>
      <c r="S1495">
        <v>0.7</v>
      </c>
      <c r="T1495">
        <v>4</v>
      </c>
      <c r="U1495">
        <v>0.3</v>
      </c>
      <c r="V1495" t="s">
        <v>6</v>
      </c>
      <c r="W1495">
        <v>1</v>
      </c>
      <c r="X1495" t="s">
        <v>13</v>
      </c>
      <c r="Y1495">
        <v>2882.9606286723601</v>
      </c>
      <c r="Z1495">
        <v>2882.9606286723601</v>
      </c>
      <c r="AA1495">
        <v>90000000000</v>
      </c>
      <c r="AB1495">
        <v>1513.8766271</v>
      </c>
      <c r="AC1495">
        <f>(K1495-Y1495)/Y1495</f>
        <v>-9.0320574161109349E-2</v>
      </c>
      <c r="AD1495">
        <f>-AC1495</f>
        <v>9.0320574161109349E-2</v>
      </c>
      <c r="AE1495">
        <f>P1495/AB1495</f>
        <v>1.0767179113680895E-2</v>
      </c>
    </row>
    <row r="1496" spans="1:31" x14ac:dyDescent="0.3">
      <c r="A1496" t="s">
        <v>281</v>
      </c>
      <c r="B1496">
        <v>60</v>
      </c>
      <c r="C1496">
        <v>0.7</v>
      </c>
      <c r="D1496" t="str">
        <f>CONCATENATE("OS=",C1496)</f>
        <v>OS=0.7</v>
      </c>
      <c r="E1496">
        <v>4</v>
      </c>
      <c r="F1496">
        <v>0.3</v>
      </c>
      <c r="G1496" t="str">
        <f>CONCATENATE("ρ=",F1496)</f>
        <v>ρ=0.3</v>
      </c>
      <c r="H1496" t="s">
        <v>6</v>
      </c>
      <c r="I1496" t="str">
        <f>CONCATENATE("μ=",H1496)</f>
        <v>μ=L</v>
      </c>
      <c r="J1496">
        <v>1</v>
      </c>
      <c r="K1496">
        <v>2622.5699694067998</v>
      </c>
      <c r="L1496" t="s">
        <v>17</v>
      </c>
      <c r="M1496">
        <v>3</v>
      </c>
      <c r="N1496">
        <v>6</v>
      </c>
      <c r="O1496">
        <v>6.6666666666666599</v>
      </c>
      <c r="P1496">
        <v>17.800238700001501</v>
      </c>
      <c r="Q1496" t="s">
        <v>281</v>
      </c>
      <c r="R1496">
        <v>60</v>
      </c>
      <c r="S1496">
        <v>0.7</v>
      </c>
      <c r="T1496">
        <v>4</v>
      </c>
      <c r="U1496">
        <v>0.3</v>
      </c>
      <c r="V1496" t="s">
        <v>6</v>
      </c>
      <c r="W1496">
        <v>1</v>
      </c>
      <c r="X1496" t="s">
        <v>13</v>
      </c>
      <c r="Y1496">
        <v>2882.9606286723601</v>
      </c>
      <c r="Z1496">
        <v>2882.9606286723601</v>
      </c>
      <c r="AA1496">
        <v>90000000000</v>
      </c>
      <c r="AB1496">
        <v>1513.8766271</v>
      </c>
      <c r="AC1496">
        <f>(K1496-Y1496)/Y1496</f>
        <v>-9.0320574161109349E-2</v>
      </c>
      <c r="AD1496">
        <f>-AC1496</f>
        <v>9.0320574161109349E-2</v>
      </c>
      <c r="AE1496">
        <f>P1496/AB1496</f>
        <v>1.1758051073223747E-2</v>
      </c>
    </row>
    <row r="1497" spans="1:31" x14ac:dyDescent="0.3">
      <c r="A1497" t="s">
        <v>281</v>
      </c>
      <c r="B1497">
        <v>60</v>
      </c>
      <c r="C1497">
        <v>0.7</v>
      </c>
      <c r="D1497" t="str">
        <f>CONCATENATE("OS=",C1497)</f>
        <v>OS=0.7</v>
      </c>
      <c r="E1497">
        <v>4</v>
      </c>
      <c r="F1497">
        <v>0.3</v>
      </c>
      <c r="G1497" t="str">
        <f>CONCATENATE("ρ=",F1497)</f>
        <v>ρ=0.3</v>
      </c>
      <c r="H1497" t="s">
        <v>6</v>
      </c>
      <c r="I1497" t="str">
        <f>CONCATENATE("μ=",H1497)</f>
        <v>μ=L</v>
      </c>
      <c r="J1497">
        <v>1</v>
      </c>
      <c r="K1497">
        <v>2622.5699694067998</v>
      </c>
      <c r="L1497" t="s">
        <v>16</v>
      </c>
      <c r="M1497">
        <v>4</v>
      </c>
      <c r="N1497">
        <v>6</v>
      </c>
      <c r="O1497">
        <v>6.6666666666666599</v>
      </c>
      <c r="P1497">
        <v>17.757405099997399</v>
      </c>
      <c r="Q1497" t="s">
        <v>281</v>
      </c>
      <c r="R1497">
        <v>60</v>
      </c>
      <c r="S1497">
        <v>0.7</v>
      </c>
      <c r="T1497">
        <v>4</v>
      </c>
      <c r="U1497">
        <v>0.3</v>
      </c>
      <c r="V1497" t="s">
        <v>6</v>
      </c>
      <c r="W1497">
        <v>1</v>
      </c>
      <c r="X1497" t="s">
        <v>13</v>
      </c>
      <c r="Y1497">
        <v>2882.9606286723601</v>
      </c>
      <c r="Z1497">
        <v>2882.9606286723601</v>
      </c>
      <c r="AA1497">
        <v>90000000000</v>
      </c>
      <c r="AB1497">
        <v>1513.8766271</v>
      </c>
      <c r="AC1497">
        <f>(K1497-Y1497)/Y1497</f>
        <v>-9.0320574161109349E-2</v>
      </c>
      <c r="AD1497">
        <f>-AC1497</f>
        <v>9.0320574161109349E-2</v>
      </c>
      <c r="AE1497">
        <f>P1497/AB1497</f>
        <v>1.1729757089924624E-2</v>
      </c>
    </row>
    <row r="1498" spans="1:31" x14ac:dyDescent="0.3">
      <c r="A1498" t="s">
        <v>281</v>
      </c>
      <c r="B1498">
        <v>60</v>
      </c>
      <c r="C1498">
        <v>0.7</v>
      </c>
      <c r="D1498" t="str">
        <f>CONCATENATE("OS=",C1498)</f>
        <v>OS=0.7</v>
      </c>
      <c r="E1498">
        <v>4</v>
      </c>
      <c r="F1498">
        <v>0.3</v>
      </c>
      <c r="G1498" t="str">
        <f>CONCATENATE("ρ=",F1498)</f>
        <v>ρ=0.3</v>
      </c>
      <c r="H1498" t="s">
        <v>6</v>
      </c>
      <c r="I1498" t="str">
        <f>CONCATENATE("μ=",H1498)</f>
        <v>μ=L</v>
      </c>
      <c r="J1498">
        <v>1</v>
      </c>
      <c r="K1498">
        <v>2622.5699694067998</v>
      </c>
      <c r="L1498" t="s">
        <v>15</v>
      </c>
      <c r="M1498">
        <v>5</v>
      </c>
      <c r="N1498">
        <v>6</v>
      </c>
      <c r="O1498">
        <v>6.6666666666666599</v>
      </c>
      <c r="P1498">
        <v>17.145069199999799</v>
      </c>
      <c r="Q1498" t="s">
        <v>281</v>
      </c>
      <c r="R1498">
        <v>60</v>
      </c>
      <c r="S1498">
        <v>0.7</v>
      </c>
      <c r="T1498">
        <v>4</v>
      </c>
      <c r="U1498">
        <v>0.3</v>
      </c>
      <c r="V1498" t="s">
        <v>6</v>
      </c>
      <c r="W1498">
        <v>1</v>
      </c>
      <c r="X1498" t="s">
        <v>13</v>
      </c>
      <c r="Y1498">
        <v>2882.9606286723601</v>
      </c>
      <c r="Z1498">
        <v>2882.9606286723601</v>
      </c>
      <c r="AA1498">
        <v>90000000000</v>
      </c>
      <c r="AB1498">
        <v>1513.8766271</v>
      </c>
      <c r="AC1498">
        <f>(K1498-Y1498)/Y1498</f>
        <v>-9.0320574161109349E-2</v>
      </c>
      <c r="AD1498">
        <f>-AC1498</f>
        <v>9.0320574161109349E-2</v>
      </c>
      <c r="AE1498">
        <f>P1498/AB1498</f>
        <v>1.1325275054178687E-2</v>
      </c>
    </row>
    <row r="1499" spans="1:31" x14ac:dyDescent="0.3">
      <c r="A1499" t="s">
        <v>266</v>
      </c>
      <c r="B1499">
        <v>10</v>
      </c>
      <c r="C1499">
        <v>0.7</v>
      </c>
      <c r="D1499" t="str">
        <f>CONCATENATE("OS=",C1499)</f>
        <v>OS=0.7</v>
      </c>
      <c r="E1499">
        <v>2</v>
      </c>
      <c r="F1499">
        <v>0.7</v>
      </c>
      <c r="G1499" t="str">
        <f>CONCATENATE("ρ=",F1499)</f>
        <v>ρ=0.7</v>
      </c>
      <c r="H1499" t="s">
        <v>4</v>
      </c>
      <c r="I1499" t="str">
        <f>CONCATENATE("μ=",H1499)</f>
        <v>μ=H</v>
      </c>
      <c r="J1499">
        <v>3</v>
      </c>
      <c r="K1499">
        <v>2622.4438880754101</v>
      </c>
      <c r="L1499" t="s">
        <v>25</v>
      </c>
      <c r="M1499">
        <v>4</v>
      </c>
      <c r="N1499">
        <v>9</v>
      </c>
      <c r="O1499">
        <v>3.3333333333333299</v>
      </c>
      <c r="P1499">
        <v>0.14945029999999801</v>
      </c>
      <c r="Q1499" t="s">
        <v>266</v>
      </c>
      <c r="R1499">
        <v>10</v>
      </c>
      <c r="S1499">
        <v>0.7</v>
      </c>
      <c r="T1499">
        <v>2</v>
      </c>
      <c r="U1499">
        <v>0.7</v>
      </c>
      <c r="V1499" t="s">
        <v>4</v>
      </c>
      <c r="W1499">
        <v>3</v>
      </c>
      <c r="X1499" t="s">
        <v>13</v>
      </c>
      <c r="Y1499">
        <v>2726.8500329293001</v>
      </c>
      <c r="Z1499">
        <v>2785.2484333248499</v>
      </c>
      <c r="AA1499">
        <v>2832.6894397854098</v>
      </c>
      <c r="AB1499">
        <v>72.481328599999799</v>
      </c>
      <c r="AC1499">
        <f>(K1499-Y1499)/Y1499</f>
        <v>-3.8288187319833085E-2</v>
      </c>
      <c r="AD1499">
        <f>-AC1499</f>
        <v>3.8288187319833085E-2</v>
      </c>
      <c r="AE1499">
        <f>P1499/AB1499</f>
        <v>2.061914466617523E-3</v>
      </c>
    </row>
    <row r="1500" spans="1:31" x14ac:dyDescent="0.3">
      <c r="A1500" t="s">
        <v>214</v>
      </c>
      <c r="B1500">
        <v>10</v>
      </c>
      <c r="C1500">
        <v>0.7</v>
      </c>
      <c r="D1500" t="str">
        <f>CONCATENATE("OS=",C1500)</f>
        <v>OS=0.7</v>
      </c>
      <c r="E1500">
        <v>4</v>
      </c>
      <c r="F1500">
        <v>0.7</v>
      </c>
      <c r="G1500" t="str">
        <f>CONCATENATE("ρ=",F1500)</f>
        <v>ρ=0.7</v>
      </c>
      <c r="H1500" t="s">
        <v>6</v>
      </c>
      <c r="I1500" t="str">
        <f>CONCATENATE("μ=",H1500)</f>
        <v>μ=L</v>
      </c>
      <c r="J1500">
        <v>3</v>
      </c>
      <c r="K1500">
        <v>2621.8402948664998</v>
      </c>
      <c r="L1500" t="s">
        <v>22</v>
      </c>
      <c r="M1500">
        <v>0</v>
      </c>
      <c r="N1500">
        <v>9</v>
      </c>
      <c r="O1500">
        <v>6.6666666666666599</v>
      </c>
      <c r="P1500">
        <v>8.9294300000005905E-2</v>
      </c>
      <c r="Q1500" t="s">
        <v>214</v>
      </c>
      <c r="R1500">
        <v>10</v>
      </c>
      <c r="S1500">
        <v>0.7</v>
      </c>
      <c r="T1500">
        <v>4</v>
      </c>
      <c r="U1500">
        <v>0.7</v>
      </c>
      <c r="V1500" t="s">
        <v>6</v>
      </c>
      <c r="W1500">
        <v>3</v>
      </c>
      <c r="X1500" t="s">
        <v>13</v>
      </c>
      <c r="Y1500">
        <v>2985.4770952477902</v>
      </c>
      <c r="Z1500">
        <v>2992.7675245042601</v>
      </c>
      <c r="AA1500">
        <v>3162.7516919520599</v>
      </c>
      <c r="AB1500">
        <v>42.139205300001699</v>
      </c>
      <c r="AC1500">
        <f>(K1500-Y1500)/Y1500</f>
        <v>-0.1218019059533629</v>
      </c>
      <c r="AD1500">
        <f>-AC1500</f>
        <v>0.1218019059533629</v>
      </c>
      <c r="AE1500">
        <f>P1500/AB1500</f>
        <v>2.1190314189433066E-3</v>
      </c>
    </row>
    <row r="1501" spans="1:31" x14ac:dyDescent="0.3">
      <c r="A1501" t="s">
        <v>244</v>
      </c>
      <c r="B1501">
        <v>10</v>
      </c>
      <c r="C1501">
        <v>0.7</v>
      </c>
      <c r="D1501" t="str">
        <f>CONCATENATE("OS=",C1501)</f>
        <v>OS=0.7</v>
      </c>
      <c r="E1501">
        <v>2</v>
      </c>
      <c r="F1501">
        <v>0.7</v>
      </c>
      <c r="G1501" t="str">
        <f>CONCATENATE("ρ=",F1501)</f>
        <v>ρ=0.7</v>
      </c>
      <c r="H1501" t="s">
        <v>6</v>
      </c>
      <c r="I1501" t="str">
        <f>CONCATENATE("μ=",H1501)</f>
        <v>μ=L</v>
      </c>
      <c r="J1501">
        <v>1</v>
      </c>
      <c r="K1501">
        <v>2621.4696961822201</v>
      </c>
      <c r="L1501" t="s">
        <v>24</v>
      </c>
      <c r="M1501">
        <v>5</v>
      </c>
      <c r="N1501">
        <v>9</v>
      </c>
      <c r="O1501">
        <v>3.3333333333333299</v>
      </c>
      <c r="P1501">
        <v>2.3517E-2</v>
      </c>
      <c r="Q1501" t="s">
        <v>244</v>
      </c>
      <c r="R1501">
        <v>10</v>
      </c>
      <c r="S1501">
        <v>0.7</v>
      </c>
      <c r="T1501">
        <v>2</v>
      </c>
      <c r="U1501">
        <v>0.7</v>
      </c>
      <c r="V1501" t="s">
        <v>6</v>
      </c>
      <c r="W1501">
        <v>1</v>
      </c>
      <c r="X1501" t="s">
        <v>13</v>
      </c>
      <c r="Y1501">
        <v>3163.8869192195002</v>
      </c>
      <c r="Z1501">
        <v>3163.8869192195002</v>
      </c>
      <c r="AA1501">
        <v>3184.07146240262</v>
      </c>
      <c r="AB1501">
        <v>17.700086599999999</v>
      </c>
      <c r="AC1501">
        <f>(K1501-Y1501)/Y1501</f>
        <v>-0.17144014210567585</v>
      </c>
      <c r="AD1501">
        <f>-AC1501</f>
        <v>0.17144014210567585</v>
      </c>
      <c r="AE1501">
        <f>P1501/AB1501</f>
        <v>1.3286375672308859E-3</v>
      </c>
    </row>
    <row r="1502" spans="1:31" x14ac:dyDescent="0.3">
      <c r="A1502" t="s">
        <v>255</v>
      </c>
      <c r="B1502">
        <v>30</v>
      </c>
      <c r="C1502">
        <v>0.7</v>
      </c>
      <c r="D1502" t="str">
        <f>CONCATENATE("OS=",C1502)</f>
        <v>OS=0.7</v>
      </c>
      <c r="E1502">
        <v>4</v>
      </c>
      <c r="F1502">
        <v>0.3</v>
      </c>
      <c r="G1502" t="str">
        <f>CONCATENATE("ρ=",F1502)</f>
        <v>ρ=0.3</v>
      </c>
      <c r="H1502" t="s">
        <v>4</v>
      </c>
      <c r="I1502" t="str">
        <f>CONCATENATE("μ=",H1502)</f>
        <v>μ=H</v>
      </c>
      <c r="J1502">
        <v>5</v>
      </c>
      <c r="K1502">
        <v>2620.4388597034499</v>
      </c>
      <c r="L1502" t="s">
        <v>31</v>
      </c>
      <c r="M1502">
        <v>0</v>
      </c>
      <c r="N1502">
        <v>8</v>
      </c>
      <c r="O1502">
        <v>6.6666666666666599</v>
      </c>
      <c r="P1502">
        <v>2.2281635000003899</v>
      </c>
      <c r="Q1502" t="s">
        <v>255</v>
      </c>
      <c r="R1502">
        <v>30</v>
      </c>
      <c r="S1502">
        <v>0.7</v>
      </c>
      <c r="T1502">
        <v>4</v>
      </c>
      <c r="U1502">
        <v>0.3</v>
      </c>
      <c r="V1502" t="s">
        <v>4</v>
      </c>
      <c r="W1502">
        <v>5</v>
      </c>
      <c r="X1502" t="s">
        <v>13</v>
      </c>
      <c r="Y1502">
        <v>2562.3426842713502</v>
      </c>
      <c r="Z1502">
        <v>2562.3426842713502</v>
      </c>
      <c r="AA1502">
        <v>2562.3426842713502</v>
      </c>
      <c r="AB1502">
        <v>1063.5870058999999</v>
      </c>
      <c r="AC1502">
        <f>(K1502-Y1502)/Y1502</f>
        <v>2.2673070151278545E-2</v>
      </c>
      <c r="AD1502">
        <f>-AC1502</f>
        <v>-2.2673070151278545E-2</v>
      </c>
      <c r="AE1502">
        <f>P1502/AB1502</f>
        <v>2.0949517882788852E-3</v>
      </c>
    </row>
    <row r="1503" spans="1:31" x14ac:dyDescent="0.3">
      <c r="A1503" t="s">
        <v>255</v>
      </c>
      <c r="B1503">
        <v>30</v>
      </c>
      <c r="C1503">
        <v>0.7</v>
      </c>
      <c r="D1503" t="str">
        <f>CONCATENATE("OS=",C1503)</f>
        <v>OS=0.7</v>
      </c>
      <c r="E1503">
        <v>4</v>
      </c>
      <c r="F1503">
        <v>0.3</v>
      </c>
      <c r="G1503" t="str">
        <f>CONCATENATE("ρ=",F1503)</f>
        <v>ρ=0.3</v>
      </c>
      <c r="H1503" t="s">
        <v>4</v>
      </c>
      <c r="I1503" t="str">
        <f>CONCATENATE("μ=",H1503)</f>
        <v>μ=H</v>
      </c>
      <c r="J1503">
        <v>5</v>
      </c>
      <c r="K1503">
        <v>2620.4388597034499</v>
      </c>
      <c r="L1503" t="s">
        <v>30</v>
      </c>
      <c r="M1503">
        <v>3</v>
      </c>
      <c r="N1503">
        <v>8</v>
      </c>
      <c r="O1503">
        <v>6.6666666666666599</v>
      </c>
      <c r="P1503">
        <v>2.16059369999993</v>
      </c>
      <c r="Q1503" t="s">
        <v>255</v>
      </c>
      <c r="R1503">
        <v>30</v>
      </c>
      <c r="S1503">
        <v>0.7</v>
      </c>
      <c r="T1503">
        <v>4</v>
      </c>
      <c r="U1503">
        <v>0.3</v>
      </c>
      <c r="V1503" t="s">
        <v>4</v>
      </c>
      <c r="W1503">
        <v>5</v>
      </c>
      <c r="X1503" t="s">
        <v>13</v>
      </c>
      <c r="Y1503">
        <v>2562.3426842713502</v>
      </c>
      <c r="Z1503">
        <v>2562.3426842713502</v>
      </c>
      <c r="AA1503">
        <v>2562.3426842713502</v>
      </c>
      <c r="AB1503">
        <v>1063.5870058999999</v>
      </c>
      <c r="AC1503">
        <f>(K1503-Y1503)/Y1503</f>
        <v>2.2673070151278545E-2</v>
      </c>
      <c r="AD1503">
        <f>-AC1503</f>
        <v>-2.2673070151278545E-2</v>
      </c>
      <c r="AE1503">
        <f>P1503/AB1503</f>
        <v>2.031421677788975E-3</v>
      </c>
    </row>
    <row r="1504" spans="1:31" x14ac:dyDescent="0.3">
      <c r="A1504" t="s">
        <v>255</v>
      </c>
      <c r="B1504">
        <v>30</v>
      </c>
      <c r="C1504">
        <v>0.7</v>
      </c>
      <c r="D1504" t="str">
        <f>CONCATENATE("OS=",C1504)</f>
        <v>OS=0.7</v>
      </c>
      <c r="E1504">
        <v>4</v>
      </c>
      <c r="F1504">
        <v>0.3</v>
      </c>
      <c r="G1504" t="str">
        <f>CONCATENATE("ρ=",F1504)</f>
        <v>ρ=0.3</v>
      </c>
      <c r="H1504" t="s">
        <v>4</v>
      </c>
      <c r="I1504" t="str">
        <f>CONCATENATE("μ=",H1504)</f>
        <v>μ=H</v>
      </c>
      <c r="J1504">
        <v>5</v>
      </c>
      <c r="K1504">
        <v>2620.4388597034499</v>
      </c>
      <c r="L1504" t="s">
        <v>29</v>
      </c>
      <c r="M1504">
        <v>4</v>
      </c>
      <c r="N1504">
        <v>8</v>
      </c>
      <c r="O1504">
        <v>6.6666666666666599</v>
      </c>
      <c r="P1504">
        <v>2.5196849999997499</v>
      </c>
      <c r="Q1504" t="s">
        <v>255</v>
      </c>
      <c r="R1504">
        <v>30</v>
      </c>
      <c r="S1504">
        <v>0.7</v>
      </c>
      <c r="T1504">
        <v>4</v>
      </c>
      <c r="U1504">
        <v>0.3</v>
      </c>
      <c r="V1504" t="s">
        <v>4</v>
      </c>
      <c r="W1504">
        <v>5</v>
      </c>
      <c r="X1504" t="s">
        <v>13</v>
      </c>
      <c r="Y1504">
        <v>2562.3426842713502</v>
      </c>
      <c r="Z1504">
        <v>2562.3426842713502</v>
      </c>
      <c r="AA1504">
        <v>2562.3426842713502</v>
      </c>
      <c r="AB1504">
        <v>1063.5870058999999</v>
      </c>
      <c r="AC1504">
        <f>(K1504-Y1504)/Y1504</f>
        <v>2.2673070151278545E-2</v>
      </c>
      <c r="AD1504">
        <f>-AC1504</f>
        <v>-2.2673070151278545E-2</v>
      </c>
      <c r="AE1504">
        <f>P1504/AB1504</f>
        <v>2.3690445502082928E-3</v>
      </c>
    </row>
    <row r="1505" spans="1:31" x14ac:dyDescent="0.3">
      <c r="A1505" t="s">
        <v>255</v>
      </c>
      <c r="B1505">
        <v>30</v>
      </c>
      <c r="C1505">
        <v>0.7</v>
      </c>
      <c r="D1505" t="str">
        <f>CONCATENATE("OS=",C1505)</f>
        <v>OS=0.7</v>
      </c>
      <c r="E1505">
        <v>4</v>
      </c>
      <c r="F1505">
        <v>0.3</v>
      </c>
      <c r="G1505" t="str">
        <f>CONCATENATE("ρ=",F1505)</f>
        <v>ρ=0.3</v>
      </c>
      <c r="H1505" t="s">
        <v>4</v>
      </c>
      <c r="I1505" t="str">
        <f>CONCATENATE("μ=",H1505)</f>
        <v>μ=H</v>
      </c>
      <c r="J1505">
        <v>5</v>
      </c>
      <c r="K1505">
        <v>2620.4388597034499</v>
      </c>
      <c r="L1505" t="s">
        <v>28</v>
      </c>
      <c r="M1505">
        <v>5</v>
      </c>
      <c r="N1505">
        <v>8</v>
      </c>
      <c r="O1505">
        <v>6.6666666666666599</v>
      </c>
      <c r="P1505">
        <v>2.1966428000000602</v>
      </c>
      <c r="Q1505" t="s">
        <v>255</v>
      </c>
      <c r="R1505">
        <v>30</v>
      </c>
      <c r="S1505">
        <v>0.7</v>
      </c>
      <c r="T1505">
        <v>4</v>
      </c>
      <c r="U1505">
        <v>0.3</v>
      </c>
      <c r="V1505" t="s">
        <v>4</v>
      </c>
      <c r="W1505">
        <v>5</v>
      </c>
      <c r="X1505" t="s">
        <v>13</v>
      </c>
      <c r="Y1505">
        <v>2562.3426842713502</v>
      </c>
      <c r="Z1505">
        <v>2562.3426842713502</v>
      </c>
      <c r="AA1505">
        <v>2562.3426842713502</v>
      </c>
      <c r="AB1505">
        <v>1063.5870058999999</v>
      </c>
      <c r="AC1505">
        <f>(K1505-Y1505)/Y1505</f>
        <v>2.2673070151278545E-2</v>
      </c>
      <c r="AD1505">
        <f>-AC1505</f>
        <v>-2.2673070151278545E-2</v>
      </c>
      <c r="AE1505">
        <f>P1505/AB1505</f>
        <v>2.0653155668644866E-3</v>
      </c>
    </row>
    <row r="1506" spans="1:31" x14ac:dyDescent="0.3">
      <c r="A1506" t="s">
        <v>280</v>
      </c>
      <c r="B1506">
        <v>30</v>
      </c>
      <c r="C1506">
        <v>0.7</v>
      </c>
      <c r="D1506" t="str">
        <f>CONCATENATE("OS=",C1506)</f>
        <v>OS=0.7</v>
      </c>
      <c r="E1506">
        <v>4</v>
      </c>
      <c r="F1506">
        <v>0.7</v>
      </c>
      <c r="G1506" t="str">
        <f>CONCATENATE("ρ=",F1506)</f>
        <v>ρ=0.7</v>
      </c>
      <c r="H1506" t="s">
        <v>6</v>
      </c>
      <c r="I1506" t="str">
        <f>CONCATENATE("μ=",H1506)</f>
        <v>μ=L</v>
      </c>
      <c r="J1506">
        <v>3</v>
      </c>
      <c r="K1506">
        <v>2619.04687173908</v>
      </c>
      <c r="L1506" t="s">
        <v>5</v>
      </c>
      <c r="M1506">
        <v>0</v>
      </c>
      <c r="N1506">
        <v>6</v>
      </c>
      <c r="O1506">
        <v>6.6666666666666599</v>
      </c>
      <c r="P1506">
        <v>1.4269089999997899</v>
      </c>
      <c r="Q1506" t="s">
        <v>280</v>
      </c>
      <c r="R1506">
        <v>30</v>
      </c>
      <c r="S1506">
        <v>0.7</v>
      </c>
      <c r="T1506">
        <v>4</v>
      </c>
      <c r="U1506">
        <v>0.7</v>
      </c>
      <c r="V1506" t="s">
        <v>6</v>
      </c>
      <c r="W1506">
        <v>3</v>
      </c>
      <c r="X1506" t="s">
        <v>13</v>
      </c>
      <c r="Y1506">
        <v>2907.5978349278298</v>
      </c>
      <c r="Z1506">
        <v>2907.5978349278298</v>
      </c>
      <c r="AA1506">
        <v>2907.5978349278298</v>
      </c>
      <c r="AB1506">
        <v>862.59145320000198</v>
      </c>
      <c r="AC1506">
        <f>(K1506-Y1506)/Y1506</f>
        <v>-9.9240328123270882E-2</v>
      </c>
      <c r="AD1506">
        <f>-AC1506</f>
        <v>9.9240328123270882E-2</v>
      </c>
      <c r="AE1506">
        <f>P1506/AB1506</f>
        <v>1.6542118458353705E-3</v>
      </c>
    </row>
    <row r="1507" spans="1:31" x14ac:dyDescent="0.3">
      <c r="A1507" t="s">
        <v>280</v>
      </c>
      <c r="B1507">
        <v>30</v>
      </c>
      <c r="C1507">
        <v>0.7</v>
      </c>
      <c r="D1507" t="str">
        <f>CONCATENATE("OS=",C1507)</f>
        <v>OS=0.7</v>
      </c>
      <c r="E1507">
        <v>4</v>
      </c>
      <c r="F1507">
        <v>0.7</v>
      </c>
      <c r="G1507" t="str">
        <f>CONCATENATE("ρ=",F1507)</f>
        <v>ρ=0.7</v>
      </c>
      <c r="H1507" t="s">
        <v>6</v>
      </c>
      <c r="I1507" t="str">
        <f>CONCATENATE("μ=",H1507)</f>
        <v>μ=L</v>
      </c>
      <c r="J1507">
        <v>3</v>
      </c>
      <c r="K1507">
        <v>2619.04687173908</v>
      </c>
      <c r="L1507" t="s">
        <v>17</v>
      </c>
      <c r="M1507">
        <v>3</v>
      </c>
      <c r="N1507">
        <v>6</v>
      </c>
      <c r="O1507">
        <v>6.6666666666666599</v>
      </c>
      <c r="P1507">
        <v>1.41692060000013</v>
      </c>
      <c r="Q1507" t="s">
        <v>280</v>
      </c>
      <c r="R1507">
        <v>30</v>
      </c>
      <c r="S1507">
        <v>0.7</v>
      </c>
      <c r="T1507">
        <v>4</v>
      </c>
      <c r="U1507">
        <v>0.7</v>
      </c>
      <c r="V1507" t="s">
        <v>6</v>
      </c>
      <c r="W1507">
        <v>3</v>
      </c>
      <c r="X1507" t="s">
        <v>13</v>
      </c>
      <c r="Y1507">
        <v>2907.5978349278298</v>
      </c>
      <c r="Z1507">
        <v>2907.5978349278298</v>
      </c>
      <c r="AA1507">
        <v>2907.5978349278298</v>
      </c>
      <c r="AB1507">
        <v>862.59145320000198</v>
      </c>
      <c r="AC1507">
        <f>(K1507-Y1507)/Y1507</f>
        <v>-9.9240328123270882E-2</v>
      </c>
      <c r="AD1507">
        <f>-AC1507</f>
        <v>9.9240328123270882E-2</v>
      </c>
      <c r="AE1507">
        <f>P1507/AB1507</f>
        <v>1.642632320020913E-3</v>
      </c>
    </row>
    <row r="1508" spans="1:31" x14ac:dyDescent="0.3">
      <c r="A1508" t="s">
        <v>280</v>
      </c>
      <c r="B1508">
        <v>30</v>
      </c>
      <c r="C1508">
        <v>0.7</v>
      </c>
      <c r="D1508" t="str">
        <f>CONCATENATE("OS=",C1508)</f>
        <v>OS=0.7</v>
      </c>
      <c r="E1508">
        <v>4</v>
      </c>
      <c r="F1508">
        <v>0.7</v>
      </c>
      <c r="G1508" t="str">
        <f>CONCATENATE("ρ=",F1508)</f>
        <v>ρ=0.7</v>
      </c>
      <c r="H1508" t="s">
        <v>6</v>
      </c>
      <c r="I1508" t="str">
        <f>CONCATENATE("μ=",H1508)</f>
        <v>μ=L</v>
      </c>
      <c r="J1508">
        <v>3</v>
      </c>
      <c r="K1508">
        <v>2619.04687173908</v>
      </c>
      <c r="L1508" t="s">
        <v>16</v>
      </c>
      <c r="M1508">
        <v>4</v>
      </c>
      <c r="N1508">
        <v>6</v>
      </c>
      <c r="O1508">
        <v>6.6666666666666599</v>
      </c>
      <c r="P1508">
        <v>1.5139503000000301</v>
      </c>
      <c r="Q1508" t="s">
        <v>280</v>
      </c>
      <c r="R1508">
        <v>30</v>
      </c>
      <c r="S1508">
        <v>0.7</v>
      </c>
      <c r="T1508">
        <v>4</v>
      </c>
      <c r="U1508">
        <v>0.7</v>
      </c>
      <c r="V1508" t="s">
        <v>6</v>
      </c>
      <c r="W1508">
        <v>3</v>
      </c>
      <c r="X1508" t="s">
        <v>13</v>
      </c>
      <c r="Y1508">
        <v>2907.5978349278298</v>
      </c>
      <c r="Z1508">
        <v>2907.5978349278298</v>
      </c>
      <c r="AA1508">
        <v>2907.5978349278298</v>
      </c>
      <c r="AB1508">
        <v>862.59145320000198</v>
      </c>
      <c r="AC1508">
        <f>(K1508-Y1508)/Y1508</f>
        <v>-9.9240328123270882E-2</v>
      </c>
      <c r="AD1508">
        <f>-AC1508</f>
        <v>9.9240328123270882E-2</v>
      </c>
      <c r="AE1508">
        <f>P1508/AB1508</f>
        <v>1.7551185956963138E-3</v>
      </c>
    </row>
    <row r="1509" spans="1:31" x14ac:dyDescent="0.3">
      <c r="A1509" t="s">
        <v>280</v>
      </c>
      <c r="B1509">
        <v>30</v>
      </c>
      <c r="C1509">
        <v>0.7</v>
      </c>
      <c r="D1509" t="str">
        <f>CONCATENATE("OS=",C1509)</f>
        <v>OS=0.7</v>
      </c>
      <c r="E1509">
        <v>4</v>
      </c>
      <c r="F1509">
        <v>0.7</v>
      </c>
      <c r="G1509" t="str">
        <f>CONCATENATE("ρ=",F1509)</f>
        <v>ρ=0.7</v>
      </c>
      <c r="H1509" t="s">
        <v>6</v>
      </c>
      <c r="I1509" t="str">
        <f>CONCATENATE("μ=",H1509)</f>
        <v>μ=L</v>
      </c>
      <c r="J1509">
        <v>3</v>
      </c>
      <c r="K1509">
        <v>2619.04687173908</v>
      </c>
      <c r="L1509" t="s">
        <v>15</v>
      </c>
      <c r="M1509">
        <v>5</v>
      </c>
      <c r="N1509">
        <v>6</v>
      </c>
      <c r="O1509">
        <v>6.6666666666666599</v>
      </c>
      <c r="P1509">
        <v>1.4406760000001599</v>
      </c>
      <c r="Q1509" t="s">
        <v>280</v>
      </c>
      <c r="R1509">
        <v>30</v>
      </c>
      <c r="S1509">
        <v>0.7</v>
      </c>
      <c r="T1509">
        <v>4</v>
      </c>
      <c r="U1509">
        <v>0.7</v>
      </c>
      <c r="V1509" t="s">
        <v>6</v>
      </c>
      <c r="W1509">
        <v>3</v>
      </c>
      <c r="X1509" t="s">
        <v>13</v>
      </c>
      <c r="Y1509">
        <v>2907.5978349278298</v>
      </c>
      <c r="Z1509">
        <v>2907.5978349278298</v>
      </c>
      <c r="AA1509">
        <v>2907.5978349278298</v>
      </c>
      <c r="AB1509">
        <v>862.59145320000198</v>
      </c>
      <c r="AC1509">
        <f>(K1509-Y1509)/Y1509</f>
        <v>-9.9240328123270882E-2</v>
      </c>
      <c r="AD1509">
        <f>-AC1509</f>
        <v>9.9240328123270882E-2</v>
      </c>
      <c r="AE1509">
        <f>P1509/AB1509</f>
        <v>1.6701718926794447E-3</v>
      </c>
    </row>
    <row r="1510" spans="1:31" x14ac:dyDescent="0.3">
      <c r="A1510" t="s">
        <v>245</v>
      </c>
      <c r="B1510">
        <v>20</v>
      </c>
      <c r="C1510">
        <v>0.3</v>
      </c>
      <c r="D1510" t="str">
        <f>CONCATENATE("OS=",C1510)</f>
        <v>OS=0.3</v>
      </c>
      <c r="E1510">
        <v>2</v>
      </c>
      <c r="F1510">
        <v>0.7</v>
      </c>
      <c r="G1510" t="str">
        <f>CONCATENATE("ρ=",F1510)</f>
        <v>ρ=0.7</v>
      </c>
      <c r="H1510" t="s">
        <v>6</v>
      </c>
      <c r="I1510" t="str">
        <f>CONCATENATE("μ=",H1510)</f>
        <v>μ=L</v>
      </c>
      <c r="J1510">
        <v>5</v>
      </c>
      <c r="K1510">
        <v>2614.7640544066899</v>
      </c>
      <c r="L1510" t="s">
        <v>22</v>
      </c>
      <c r="M1510">
        <v>0</v>
      </c>
      <c r="N1510">
        <v>9</v>
      </c>
      <c r="O1510">
        <v>3.3333333333333299</v>
      </c>
      <c r="P1510">
        <v>0.54525499999999705</v>
      </c>
      <c r="Q1510" t="s">
        <v>245</v>
      </c>
      <c r="R1510">
        <v>20</v>
      </c>
      <c r="S1510">
        <v>0.3</v>
      </c>
      <c r="T1510">
        <v>2</v>
      </c>
      <c r="U1510">
        <v>0.7</v>
      </c>
      <c r="V1510" t="s">
        <v>6</v>
      </c>
      <c r="W1510">
        <v>5</v>
      </c>
      <c r="X1510" t="s">
        <v>13</v>
      </c>
      <c r="Y1510">
        <v>2742.7035440098098</v>
      </c>
      <c r="Z1510">
        <v>2750.7550839912901</v>
      </c>
      <c r="AA1510">
        <v>2753.3924450474301</v>
      </c>
      <c r="AB1510">
        <v>300.32454919999998</v>
      </c>
      <c r="AC1510">
        <f>(K1510-Y1510)/Y1510</f>
        <v>-4.6647217809064938E-2</v>
      </c>
      <c r="AD1510">
        <f>-AC1510</f>
        <v>4.6647217809064938E-2</v>
      </c>
      <c r="AE1510">
        <f>P1510/AB1510</f>
        <v>1.8155525462451841E-3</v>
      </c>
    </row>
    <row r="1511" spans="1:31" x14ac:dyDescent="0.3">
      <c r="A1511" t="s">
        <v>200</v>
      </c>
      <c r="B1511">
        <v>60</v>
      </c>
      <c r="C1511">
        <v>0.3</v>
      </c>
      <c r="D1511" t="str">
        <f>CONCATENATE("OS=",C1511)</f>
        <v>OS=0.3</v>
      </c>
      <c r="E1511">
        <v>4</v>
      </c>
      <c r="F1511">
        <v>0.3</v>
      </c>
      <c r="G1511" t="str">
        <f>CONCATENATE("ρ=",F1511)</f>
        <v>ρ=0.3</v>
      </c>
      <c r="H1511" t="s">
        <v>6</v>
      </c>
      <c r="I1511" t="str">
        <f>CONCATENATE("μ=",H1511)</f>
        <v>μ=L</v>
      </c>
      <c r="J1511">
        <v>1</v>
      </c>
      <c r="K1511">
        <v>2612.2114598439298</v>
      </c>
      <c r="L1511" t="s">
        <v>31</v>
      </c>
      <c r="M1511">
        <v>0</v>
      </c>
      <c r="N1511">
        <v>8</v>
      </c>
      <c r="O1511">
        <v>6.6666666666666599</v>
      </c>
      <c r="P1511">
        <v>23.5322292</v>
      </c>
      <c r="Q1511" t="s">
        <v>200</v>
      </c>
      <c r="R1511">
        <v>60</v>
      </c>
      <c r="S1511">
        <v>0.3</v>
      </c>
      <c r="T1511">
        <v>4</v>
      </c>
      <c r="U1511">
        <v>0.3</v>
      </c>
      <c r="V1511" t="s">
        <v>6</v>
      </c>
      <c r="W1511">
        <v>1</v>
      </c>
      <c r="X1511" t="s">
        <v>13</v>
      </c>
      <c r="Y1511">
        <v>2168.7796908192799</v>
      </c>
      <c r="Z1511">
        <v>2168.7796908192799</v>
      </c>
      <c r="AA1511">
        <v>90000000000</v>
      </c>
      <c r="AB1511">
        <v>1518.9523239999901</v>
      </c>
      <c r="AC1511">
        <f>(K1511-Y1511)/Y1511</f>
        <v>0.20446141712860594</v>
      </c>
      <c r="AD1511">
        <f>-AC1511</f>
        <v>-0.20446141712860594</v>
      </c>
      <c r="AE1511">
        <f>P1511/AB1511</f>
        <v>1.5492408042163246E-2</v>
      </c>
    </row>
    <row r="1512" spans="1:31" x14ac:dyDescent="0.3">
      <c r="A1512" t="s">
        <v>200</v>
      </c>
      <c r="B1512">
        <v>60</v>
      </c>
      <c r="C1512">
        <v>0.3</v>
      </c>
      <c r="D1512" t="str">
        <f>CONCATENATE("OS=",C1512)</f>
        <v>OS=0.3</v>
      </c>
      <c r="E1512">
        <v>4</v>
      </c>
      <c r="F1512">
        <v>0.3</v>
      </c>
      <c r="G1512" t="str">
        <f>CONCATENATE("ρ=",F1512)</f>
        <v>ρ=0.3</v>
      </c>
      <c r="H1512" t="s">
        <v>6</v>
      </c>
      <c r="I1512" t="str">
        <f>CONCATENATE("μ=",H1512)</f>
        <v>μ=L</v>
      </c>
      <c r="J1512">
        <v>1</v>
      </c>
      <c r="K1512">
        <v>2612.2114598439298</v>
      </c>
      <c r="L1512" t="s">
        <v>30</v>
      </c>
      <c r="M1512">
        <v>3</v>
      </c>
      <c r="N1512">
        <v>8</v>
      </c>
      <c r="O1512">
        <v>6.6666666666666599</v>
      </c>
      <c r="P1512">
        <v>22.877509199999601</v>
      </c>
      <c r="Q1512" t="s">
        <v>200</v>
      </c>
      <c r="R1512">
        <v>60</v>
      </c>
      <c r="S1512">
        <v>0.3</v>
      </c>
      <c r="T1512">
        <v>4</v>
      </c>
      <c r="U1512">
        <v>0.3</v>
      </c>
      <c r="V1512" t="s">
        <v>6</v>
      </c>
      <c r="W1512">
        <v>1</v>
      </c>
      <c r="X1512" t="s">
        <v>13</v>
      </c>
      <c r="Y1512">
        <v>2168.7796908192799</v>
      </c>
      <c r="Z1512">
        <v>2168.7796908192799</v>
      </c>
      <c r="AA1512">
        <v>90000000000</v>
      </c>
      <c r="AB1512">
        <v>1518.9523239999901</v>
      </c>
      <c r="AC1512">
        <f>(K1512-Y1512)/Y1512</f>
        <v>0.20446141712860594</v>
      </c>
      <c r="AD1512">
        <f>-AC1512</f>
        <v>-0.20446141712860594</v>
      </c>
      <c r="AE1512">
        <f>P1512/AB1512</f>
        <v>1.5061374105379591E-2</v>
      </c>
    </row>
    <row r="1513" spans="1:31" x14ac:dyDescent="0.3">
      <c r="A1513" t="s">
        <v>200</v>
      </c>
      <c r="B1513">
        <v>60</v>
      </c>
      <c r="C1513">
        <v>0.3</v>
      </c>
      <c r="D1513" t="str">
        <f>CONCATENATE("OS=",C1513)</f>
        <v>OS=0.3</v>
      </c>
      <c r="E1513">
        <v>4</v>
      </c>
      <c r="F1513">
        <v>0.3</v>
      </c>
      <c r="G1513" t="str">
        <f>CONCATENATE("ρ=",F1513)</f>
        <v>ρ=0.3</v>
      </c>
      <c r="H1513" t="s">
        <v>6</v>
      </c>
      <c r="I1513" t="str">
        <f>CONCATENATE("μ=",H1513)</f>
        <v>μ=L</v>
      </c>
      <c r="J1513">
        <v>1</v>
      </c>
      <c r="K1513">
        <v>2612.2114598439298</v>
      </c>
      <c r="L1513" t="s">
        <v>29</v>
      </c>
      <c r="M1513">
        <v>4</v>
      </c>
      <c r="N1513">
        <v>8</v>
      </c>
      <c r="O1513">
        <v>6.6666666666666599</v>
      </c>
      <c r="P1513">
        <v>25.6617669999996</v>
      </c>
      <c r="Q1513" t="s">
        <v>200</v>
      </c>
      <c r="R1513">
        <v>60</v>
      </c>
      <c r="S1513">
        <v>0.3</v>
      </c>
      <c r="T1513">
        <v>4</v>
      </c>
      <c r="U1513">
        <v>0.3</v>
      </c>
      <c r="V1513" t="s">
        <v>6</v>
      </c>
      <c r="W1513">
        <v>1</v>
      </c>
      <c r="X1513" t="s">
        <v>13</v>
      </c>
      <c r="Y1513">
        <v>2168.7796908192799</v>
      </c>
      <c r="Z1513">
        <v>2168.7796908192799</v>
      </c>
      <c r="AA1513">
        <v>90000000000</v>
      </c>
      <c r="AB1513">
        <v>1518.9523239999901</v>
      </c>
      <c r="AC1513">
        <f>(K1513-Y1513)/Y1513</f>
        <v>0.20446141712860594</v>
      </c>
      <c r="AD1513">
        <f>-AC1513</f>
        <v>-0.20446141712860594</v>
      </c>
      <c r="AE1513">
        <f>P1513/AB1513</f>
        <v>1.6894386080810109E-2</v>
      </c>
    </row>
    <row r="1514" spans="1:31" x14ac:dyDescent="0.3">
      <c r="A1514" t="s">
        <v>200</v>
      </c>
      <c r="B1514">
        <v>60</v>
      </c>
      <c r="C1514">
        <v>0.3</v>
      </c>
      <c r="D1514" t="str">
        <f>CONCATENATE("OS=",C1514)</f>
        <v>OS=0.3</v>
      </c>
      <c r="E1514">
        <v>4</v>
      </c>
      <c r="F1514">
        <v>0.3</v>
      </c>
      <c r="G1514" t="str">
        <f>CONCATENATE("ρ=",F1514)</f>
        <v>ρ=0.3</v>
      </c>
      <c r="H1514" t="s">
        <v>6</v>
      </c>
      <c r="I1514" t="str">
        <f>CONCATENATE("μ=",H1514)</f>
        <v>μ=L</v>
      </c>
      <c r="J1514">
        <v>1</v>
      </c>
      <c r="K1514">
        <v>2612.2114598439298</v>
      </c>
      <c r="L1514" t="s">
        <v>28</v>
      </c>
      <c r="M1514">
        <v>5</v>
      </c>
      <c r="N1514">
        <v>8</v>
      </c>
      <c r="O1514">
        <v>6.6666666666666599</v>
      </c>
      <c r="P1514">
        <v>23.338361699999901</v>
      </c>
      <c r="Q1514" t="s">
        <v>200</v>
      </c>
      <c r="R1514">
        <v>60</v>
      </c>
      <c r="S1514">
        <v>0.3</v>
      </c>
      <c r="T1514">
        <v>4</v>
      </c>
      <c r="U1514">
        <v>0.3</v>
      </c>
      <c r="V1514" t="s">
        <v>6</v>
      </c>
      <c r="W1514">
        <v>1</v>
      </c>
      <c r="X1514" t="s">
        <v>13</v>
      </c>
      <c r="Y1514">
        <v>2168.7796908192799</v>
      </c>
      <c r="Z1514">
        <v>2168.7796908192799</v>
      </c>
      <c r="AA1514">
        <v>90000000000</v>
      </c>
      <c r="AB1514">
        <v>1518.9523239999901</v>
      </c>
      <c r="AC1514">
        <f>(K1514-Y1514)/Y1514</f>
        <v>0.20446141712860594</v>
      </c>
      <c r="AD1514">
        <f>-AC1514</f>
        <v>-0.20446141712860594</v>
      </c>
      <c r="AE1514">
        <f>P1514/AB1514</f>
        <v>1.536477566230713E-2</v>
      </c>
    </row>
    <row r="1515" spans="1:31" x14ac:dyDescent="0.3">
      <c r="A1515" t="s">
        <v>253</v>
      </c>
      <c r="B1515">
        <v>20</v>
      </c>
      <c r="C1515">
        <v>0.7</v>
      </c>
      <c r="D1515" t="str">
        <f>CONCATENATE("OS=",C1515)</f>
        <v>OS=0.7</v>
      </c>
      <c r="E1515">
        <v>4</v>
      </c>
      <c r="F1515">
        <v>0.7</v>
      </c>
      <c r="G1515" t="str">
        <f>CONCATENATE("ρ=",F1515)</f>
        <v>ρ=0.7</v>
      </c>
      <c r="H1515" t="s">
        <v>4</v>
      </c>
      <c r="I1515" t="str">
        <f>CONCATENATE("μ=",H1515)</f>
        <v>μ=H</v>
      </c>
      <c r="J1515">
        <v>2</v>
      </c>
      <c r="K1515">
        <v>2606.9618931640198</v>
      </c>
      <c r="L1515" t="s">
        <v>22</v>
      </c>
      <c r="M1515">
        <v>0</v>
      </c>
      <c r="N1515">
        <v>9</v>
      </c>
      <c r="O1515">
        <v>6.6666666666666599</v>
      </c>
      <c r="P1515">
        <v>0.56305669999994701</v>
      </c>
      <c r="Q1515" t="s">
        <v>253</v>
      </c>
      <c r="R1515">
        <v>20</v>
      </c>
      <c r="S1515">
        <v>0.7</v>
      </c>
      <c r="T1515">
        <v>4</v>
      </c>
      <c r="U1515">
        <v>0.7</v>
      </c>
      <c r="V1515" t="s">
        <v>4</v>
      </c>
      <c r="W1515">
        <v>2</v>
      </c>
      <c r="X1515" t="s">
        <v>13</v>
      </c>
      <c r="Y1515">
        <v>2904.52231054813</v>
      </c>
      <c r="Z1515">
        <v>2916.02540472289</v>
      </c>
      <c r="AA1515">
        <v>3227.7896954039702</v>
      </c>
      <c r="AB1515">
        <v>227.2867301</v>
      </c>
      <c r="AC1515">
        <f>(K1515-Y1515)/Y1515</f>
        <v>-0.1024472823994097</v>
      </c>
      <c r="AD1515">
        <f>-AC1515</f>
        <v>0.1024472823994097</v>
      </c>
      <c r="AE1515">
        <f>P1515/AB1515</f>
        <v>2.4772968476963761E-3</v>
      </c>
    </row>
    <row r="1516" spans="1:31" x14ac:dyDescent="0.3">
      <c r="A1516" t="s">
        <v>216</v>
      </c>
      <c r="B1516">
        <v>10</v>
      </c>
      <c r="C1516">
        <v>0.7</v>
      </c>
      <c r="D1516" t="str">
        <f>CONCATENATE("OS=",C1516)</f>
        <v>OS=0.7</v>
      </c>
      <c r="E1516">
        <v>2</v>
      </c>
      <c r="F1516">
        <v>0.7</v>
      </c>
      <c r="G1516" t="str">
        <f>CONCATENATE("ρ=",F1516)</f>
        <v>ρ=0.7</v>
      </c>
      <c r="H1516" t="s">
        <v>6</v>
      </c>
      <c r="I1516" t="str">
        <f>CONCATENATE("μ=",H1516)</f>
        <v>μ=L</v>
      </c>
      <c r="J1516">
        <v>4</v>
      </c>
      <c r="K1516">
        <v>2604.5243152306598</v>
      </c>
      <c r="L1516" t="s">
        <v>31</v>
      </c>
      <c r="M1516">
        <v>0</v>
      </c>
      <c r="N1516">
        <v>8</v>
      </c>
      <c r="O1516">
        <v>3.3333333333333299</v>
      </c>
      <c r="P1516">
        <v>6.8051500000002804E-2</v>
      </c>
      <c r="Q1516" t="s">
        <v>216</v>
      </c>
      <c r="R1516">
        <v>10</v>
      </c>
      <c r="S1516">
        <v>0.7</v>
      </c>
      <c r="T1516">
        <v>2</v>
      </c>
      <c r="U1516">
        <v>0.7</v>
      </c>
      <c r="V1516" t="s">
        <v>6</v>
      </c>
      <c r="W1516">
        <v>4</v>
      </c>
      <c r="X1516" t="s">
        <v>13</v>
      </c>
      <c r="Y1516">
        <v>2619.04881867001</v>
      </c>
      <c r="Z1516">
        <v>2623.59046815288</v>
      </c>
      <c r="AA1516">
        <v>2644.46525155261</v>
      </c>
      <c r="AB1516">
        <v>37.247275199999798</v>
      </c>
      <c r="AC1516">
        <f>(K1516-Y1516)/Y1516</f>
        <v>-5.5457169548774974E-3</v>
      </c>
      <c r="AD1516">
        <f>-AC1516</f>
        <v>5.5457169548774974E-3</v>
      </c>
      <c r="AE1516">
        <f>P1516/AB1516</f>
        <v>1.8270195506812045E-3</v>
      </c>
    </row>
    <row r="1517" spans="1:31" x14ac:dyDescent="0.3">
      <c r="A1517" t="s">
        <v>216</v>
      </c>
      <c r="B1517">
        <v>10</v>
      </c>
      <c r="C1517">
        <v>0.7</v>
      </c>
      <c r="D1517" t="str">
        <f>CONCATENATE("OS=",C1517)</f>
        <v>OS=0.7</v>
      </c>
      <c r="E1517">
        <v>2</v>
      </c>
      <c r="F1517">
        <v>0.7</v>
      </c>
      <c r="G1517" t="str">
        <f>CONCATENATE("ρ=",F1517)</f>
        <v>ρ=0.7</v>
      </c>
      <c r="H1517" t="s">
        <v>6</v>
      </c>
      <c r="I1517" t="str">
        <f>CONCATENATE("μ=",H1517)</f>
        <v>μ=L</v>
      </c>
      <c r="J1517">
        <v>4</v>
      </c>
      <c r="K1517">
        <v>2604.5243152306598</v>
      </c>
      <c r="L1517" t="s">
        <v>30</v>
      </c>
      <c r="M1517">
        <v>3</v>
      </c>
      <c r="N1517">
        <v>8</v>
      </c>
      <c r="O1517">
        <v>3.3333333333333299</v>
      </c>
      <c r="P1517">
        <v>8.0809299999998502E-2</v>
      </c>
      <c r="Q1517" t="s">
        <v>216</v>
      </c>
      <c r="R1517">
        <v>10</v>
      </c>
      <c r="S1517">
        <v>0.7</v>
      </c>
      <c r="T1517">
        <v>2</v>
      </c>
      <c r="U1517">
        <v>0.7</v>
      </c>
      <c r="V1517" t="s">
        <v>6</v>
      </c>
      <c r="W1517">
        <v>4</v>
      </c>
      <c r="X1517" t="s">
        <v>13</v>
      </c>
      <c r="Y1517">
        <v>2619.04881867001</v>
      </c>
      <c r="Z1517">
        <v>2623.59046815288</v>
      </c>
      <c r="AA1517">
        <v>2644.46525155261</v>
      </c>
      <c r="AB1517">
        <v>37.247275199999798</v>
      </c>
      <c r="AC1517">
        <f>(K1517-Y1517)/Y1517</f>
        <v>-5.5457169548774974E-3</v>
      </c>
      <c r="AD1517">
        <f>-AC1517</f>
        <v>5.5457169548774974E-3</v>
      </c>
      <c r="AE1517">
        <f>P1517/AB1517</f>
        <v>2.1695358805735926E-3</v>
      </c>
    </row>
    <row r="1518" spans="1:31" x14ac:dyDescent="0.3">
      <c r="A1518" t="s">
        <v>216</v>
      </c>
      <c r="B1518">
        <v>10</v>
      </c>
      <c r="C1518">
        <v>0.7</v>
      </c>
      <c r="D1518" t="str">
        <f>CONCATENATE("OS=",C1518)</f>
        <v>OS=0.7</v>
      </c>
      <c r="E1518">
        <v>2</v>
      </c>
      <c r="F1518">
        <v>0.7</v>
      </c>
      <c r="G1518" t="str">
        <f>CONCATENATE("ρ=",F1518)</f>
        <v>ρ=0.7</v>
      </c>
      <c r="H1518" t="s">
        <v>6</v>
      </c>
      <c r="I1518" t="str">
        <f>CONCATENATE("μ=",H1518)</f>
        <v>μ=L</v>
      </c>
      <c r="J1518">
        <v>4</v>
      </c>
      <c r="K1518">
        <v>2604.5243152306598</v>
      </c>
      <c r="L1518" t="s">
        <v>29</v>
      </c>
      <c r="M1518">
        <v>4</v>
      </c>
      <c r="N1518">
        <v>8</v>
      </c>
      <c r="O1518">
        <v>3.3333333333333299</v>
      </c>
      <c r="P1518">
        <v>7.4662799999998697E-2</v>
      </c>
      <c r="Q1518" t="s">
        <v>216</v>
      </c>
      <c r="R1518">
        <v>10</v>
      </c>
      <c r="S1518">
        <v>0.7</v>
      </c>
      <c r="T1518">
        <v>2</v>
      </c>
      <c r="U1518">
        <v>0.7</v>
      </c>
      <c r="V1518" t="s">
        <v>6</v>
      </c>
      <c r="W1518">
        <v>4</v>
      </c>
      <c r="X1518" t="s">
        <v>13</v>
      </c>
      <c r="Y1518">
        <v>2619.04881867001</v>
      </c>
      <c r="Z1518">
        <v>2623.59046815288</v>
      </c>
      <c r="AA1518">
        <v>2644.46525155261</v>
      </c>
      <c r="AB1518">
        <v>37.247275199999798</v>
      </c>
      <c r="AC1518">
        <f>(K1518-Y1518)/Y1518</f>
        <v>-5.5457169548774974E-3</v>
      </c>
      <c r="AD1518">
        <f>-AC1518</f>
        <v>5.5457169548774974E-3</v>
      </c>
      <c r="AE1518">
        <f>P1518/AB1518</f>
        <v>2.0045170982063974E-3</v>
      </c>
    </row>
    <row r="1519" spans="1:31" x14ac:dyDescent="0.3">
      <c r="A1519" t="s">
        <v>216</v>
      </c>
      <c r="B1519">
        <v>10</v>
      </c>
      <c r="C1519">
        <v>0.7</v>
      </c>
      <c r="D1519" t="str">
        <f>CONCATENATE("OS=",C1519)</f>
        <v>OS=0.7</v>
      </c>
      <c r="E1519">
        <v>2</v>
      </c>
      <c r="F1519">
        <v>0.7</v>
      </c>
      <c r="G1519" t="str">
        <f>CONCATENATE("ρ=",F1519)</f>
        <v>ρ=0.7</v>
      </c>
      <c r="H1519" t="s">
        <v>6</v>
      </c>
      <c r="I1519" t="str">
        <f>CONCATENATE("μ=",H1519)</f>
        <v>μ=L</v>
      </c>
      <c r="J1519">
        <v>4</v>
      </c>
      <c r="K1519">
        <v>2604.5243152306598</v>
      </c>
      <c r="L1519" t="s">
        <v>28</v>
      </c>
      <c r="M1519">
        <v>5</v>
      </c>
      <c r="N1519">
        <v>8</v>
      </c>
      <c r="O1519">
        <v>3.3333333333333299</v>
      </c>
      <c r="P1519">
        <v>6.9201000000006702E-2</v>
      </c>
      <c r="Q1519" t="s">
        <v>216</v>
      </c>
      <c r="R1519">
        <v>10</v>
      </c>
      <c r="S1519">
        <v>0.7</v>
      </c>
      <c r="T1519">
        <v>2</v>
      </c>
      <c r="U1519">
        <v>0.7</v>
      </c>
      <c r="V1519" t="s">
        <v>6</v>
      </c>
      <c r="W1519">
        <v>4</v>
      </c>
      <c r="X1519" t="s">
        <v>13</v>
      </c>
      <c r="Y1519">
        <v>2619.04881867001</v>
      </c>
      <c r="Z1519">
        <v>2623.59046815288</v>
      </c>
      <c r="AA1519">
        <v>2644.46525155261</v>
      </c>
      <c r="AB1519">
        <v>37.247275199999798</v>
      </c>
      <c r="AC1519">
        <f>(K1519-Y1519)/Y1519</f>
        <v>-5.5457169548774974E-3</v>
      </c>
      <c r="AD1519">
        <f>-AC1519</f>
        <v>5.5457169548774974E-3</v>
      </c>
      <c r="AE1519">
        <f>P1519/AB1519</f>
        <v>1.8578808685583282E-3</v>
      </c>
    </row>
    <row r="1520" spans="1:31" x14ac:dyDescent="0.3">
      <c r="A1520" t="s">
        <v>260</v>
      </c>
      <c r="B1520">
        <v>30</v>
      </c>
      <c r="C1520">
        <v>0.7</v>
      </c>
      <c r="D1520" t="str">
        <f>CONCATENATE("OS=",C1520)</f>
        <v>OS=0.7</v>
      </c>
      <c r="E1520">
        <v>2</v>
      </c>
      <c r="F1520">
        <v>0.7</v>
      </c>
      <c r="G1520" t="str">
        <f>CONCATENATE("ρ=",F1520)</f>
        <v>ρ=0.7</v>
      </c>
      <c r="H1520" t="s">
        <v>4</v>
      </c>
      <c r="I1520" t="str">
        <f>CONCATENATE("μ=",H1520)</f>
        <v>μ=H</v>
      </c>
      <c r="J1520">
        <v>4</v>
      </c>
      <c r="K1520">
        <v>2596.8628208127502</v>
      </c>
      <c r="L1520" t="s">
        <v>22</v>
      </c>
      <c r="M1520">
        <v>0</v>
      </c>
      <c r="N1520">
        <v>9</v>
      </c>
      <c r="O1520">
        <v>3.3333333333333299</v>
      </c>
      <c r="P1520">
        <v>1.4677202000002501</v>
      </c>
      <c r="Q1520" t="s">
        <v>260</v>
      </c>
      <c r="R1520">
        <v>30</v>
      </c>
      <c r="S1520">
        <v>0.7</v>
      </c>
      <c r="T1520">
        <v>2</v>
      </c>
      <c r="U1520">
        <v>0.7</v>
      </c>
      <c r="V1520" t="s">
        <v>4</v>
      </c>
      <c r="W1520">
        <v>4</v>
      </c>
      <c r="X1520" t="s">
        <v>13</v>
      </c>
      <c r="Y1520">
        <v>2628.2003088942201</v>
      </c>
      <c r="Z1520">
        <v>2628.2003088942201</v>
      </c>
      <c r="AA1520">
        <v>2628.2003088942201</v>
      </c>
      <c r="AB1520">
        <v>710.21506000000204</v>
      </c>
      <c r="AC1520">
        <f>(K1520-Y1520)/Y1520</f>
        <v>-1.1923553914600503E-2</v>
      </c>
      <c r="AD1520">
        <f>-AC1520</f>
        <v>1.1923553914600503E-2</v>
      </c>
      <c r="AE1520">
        <f>P1520/AB1520</f>
        <v>2.0665855776139776E-3</v>
      </c>
    </row>
    <row r="1521" spans="1:31" x14ac:dyDescent="0.3">
      <c r="A1521" t="s">
        <v>203</v>
      </c>
      <c r="B1521">
        <v>30</v>
      </c>
      <c r="C1521">
        <v>0.7</v>
      </c>
      <c r="D1521" t="str">
        <f>CONCATENATE("OS=",C1521)</f>
        <v>OS=0.7</v>
      </c>
      <c r="E1521">
        <v>4</v>
      </c>
      <c r="F1521">
        <v>0.3</v>
      </c>
      <c r="G1521" t="str">
        <f>CONCATENATE("ρ=",F1521)</f>
        <v>ρ=0.3</v>
      </c>
      <c r="H1521" t="s">
        <v>6</v>
      </c>
      <c r="I1521" t="str">
        <f>CONCATENATE("μ=",H1521)</f>
        <v>μ=L</v>
      </c>
      <c r="J1521">
        <v>1</v>
      </c>
      <c r="K1521">
        <v>2596.6391854851499</v>
      </c>
      <c r="L1521" t="s">
        <v>31</v>
      </c>
      <c r="M1521">
        <v>0</v>
      </c>
      <c r="N1521">
        <v>8</v>
      </c>
      <c r="O1521">
        <v>6.6666666666666599</v>
      </c>
      <c r="P1521">
        <v>2.8441072999999002</v>
      </c>
      <c r="Q1521" t="s">
        <v>203</v>
      </c>
      <c r="R1521">
        <v>30</v>
      </c>
      <c r="S1521">
        <v>0.7</v>
      </c>
      <c r="T1521">
        <v>4</v>
      </c>
      <c r="U1521">
        <v>0.3</v>
      </c>
      <c r="V1521" t="s">
        <v>6</v>
      </c>
      <c r="W1521">
        <v>1</v>
      </c>
      <c r="X1521" t="s">
        <v>13</v>
      </c>
      <c r="Y1521">
        <v>2232.8478645605001</v>
      </c>
      <c r="Z1521">
        <v>2232.8478645605001</v>
      </c>
      <c r="AA1521">
        <v>2232.8478645605001</v>
      </c>
      <c r="AB1521">
        <v>1056.2989665999901</v>
      </c>
      <c r="AC1521">
        <f>(K1521-Y1521)/Y1521</f>
        <v>0.16292705235260455</v>
      </c>
      <c r="AD1521">
        <f>-AC1521</f>
        <v>-0.16292705235260455</v>
      </c>
      <c r="AE1521">
        <f>P1521/AB1521</f>
        <v>2.6925211421483246E-3</v>
      </c>
    </row>
    <row r="1522" spans="1:31" x14ac:dyDescent="0.3">
      <c r="A1522" t="s">
        <v>203</v>
      </c>
      <c r="B1522">
        <v>30</v>
      </c>
      <c r="C1522">
        <v>0.7</v>
      </c>
      <c r="D1522" t="str">
        <f>CONCATENATE("OS=",C1522)</f>
        <v>OS=0.7</v>
      </c>
      <c r="E1522">
        <v>4</v>
      </c>
      <c r="F1522">
        <v>0.3</v>
      </c>
      <c r="G1522" t="str">
        <f>CONCATENATE("ρ=",F1522)</f>
        <v>ρ=0.3</v>
      </c>
      <c r="H1522" t="s">
        <v>6</v>
      </c>
      <c r="I1522" t="str">
        <f>CONCATENATE("μ=",H1522)</f>
        <v>μ=L</v>
      </c>
      <c r="J1522">
        <v>1</v>
      </c>
      <c r="K1522">
        <v>2596.6391854851499</v>
      </c>
      <c r="L1522" t="s">
        <v>30</v>
      </c>
      <c r="M1522">
        <v>3</v>
      </c>
      <c r="N1522">
        <v>8</v>
      </c>
      <c r="O1522">
        <v>6.6666666666666599</v>
      </c>
      <c r="P1522">
        <v>2.4722765000001301</v>
      </c>
      <c r="Q1522" t="s">
        <v>203</v>
      </c>
      <c r="R1522">
        <v>30</v>
      </c>
      <c r="S1522">
        <v>0.7</v>
      </c>
      <c r="T1522">
        <v>4</v>
      </c>
      <c r="U1522">
        <v>0.3</v>
      </c>
      <c r="V1522" t="s">
        <v>6</v>
      </c>
      <c r="W1522">
        <v>1</v>
      </c>
      <c r="X1522" t="s">
        <v>13</v>
      </c>
      <c r="Y1522">
        <v>2232.8478645605001</v>
      </c>
      <c r="Z1522">
        <v>2232.8478645605001</v>
      </c>
      <c r="AA1522">
        <v>2232.8478645605001</v>
      </c>
      <c r="AB1522">
        <v>1056.2989665999901</v>
      </c>
      <c r="AC1522">
        <f>(K1522-Y1522)/Y1522</f>
        <v>0.16292705235260455</v>
      </c>
      <c r="AD1522">
        <f>-AC1522</f>
        <v>-0.16292705235260455</v>
      </c>
      <c r="AE1522">
        <f>P1522/AB1522</f>
        <v>2.3405083013172696E-3</v>
      </c>
    </row>
    <row r="1523" spans="1:31" x14ac:dyDescent="0.3">
      <c r="A1523" t="s">
        <v>203</v>
      </c>
      <c r="B1523">
        <v>30</v>
      </c>
      <c r="C1523">
        <v>0.7</v>
      </c>
      <c r="D1523" t="str">
        <f>CONCATENATE("OS=",C1523)</f>
        <v>OS=0.7</v>
      </c>
      <c r="E1523">
        <v>4</v>
      </c>
      <c r="F1523">
        <v>0.3</v>
      </c>
      <c r="G1523" t="str">
        <f>CONCATENATE("ρ=",F1523)</f>
        <v>ρ=0.3</v>
      </c>
      <c r="H1523" t="s">
        <v>6</v>
      </c>
      <c r="I1523" t="str">
        <f>CONCATENATE("μ=",H1523)</f>
        <v>μ=L</v>
      </c>
      <c r="J1523">
        <v>1</v>
      </c>
      <c r="K1523">
        <v>2596.6391854851499</v>
      </c>
      <c r="L1523" t="s">
        <v>29</v>
      </c>
      <c r="M1523">
        <v>4</v>
      </c>
      <c r="N1523">
        <v>8</v>
      </c>
      <c r="O1523">
        <v>6.6666666666666599</v>
      </c>
      <c r="P1523">
        <v>2.3542142999999598</v>
      </c>
      <c r="Q1523" t="s">
        <v>203</v>
      </c>
      <c r="R1523">
        <v>30</v>
      </c>
      <c r="S1523">
        <v>0.7</v>
      </c>
      <c r="T1523">
        <v>4</v>
      </c>
      <c r="U1523">
        <v>0.3</v>
      </c>
      <c r="V1523" t="s">
        <v>6</v>
      </c>
      <c r="W1523">
        <v>1</v>
      </c>
      <c r="X1523" t="s">
        <v>13</v>
      </c>
      <c r="Y1523">
        <v>2232.8478645605001</v>
      </c>
      <c r="Z1523">
        <v>2232.8478645605001</v>
      </c>
      <c r="AA1523">
        <v>2232.8478645605001</v>
      </c>
      <c r="AB1523">
        <v>1056.2989665999901</v>
      </c>
      <c r="AC1523">
        <f>(K1523-Y1523)/Y1523</f>
        <v>0.16292705235260455</v>
      </c>
      <c r="AD1523">
        <f>-AC1523</f>
        <v>-0.16292705235260455</v>
      </c>
      <c r="AE1523">
        <f>P1523/AB1523</f>
        <v>2.2287386189325672E-3</v>
      </c>
    </row>
    <row r="1524" spans="1:31" x14ac:dyDescent="0.3">
      <c r="A1524" t="s">
        <v>203</v>
      </c>
      <c r="B1524">
        <v>30</v>
      </c>
      <c r="C1524">
        <v>0.7</v>
      </c>
      <c r="D1524" t="str">
        <f>CONCATENATE("OS=",C1524)</f>
        <v>OS=0.7</v>
      </c>
      <c r="E1524">
        <v>4</v>
      </c>
      <c r="F1524">
        <v>0.3</v>
      </c>
      <c r="G1524" t="str">
        <f>CONCATENATE("ρ=",F1524)</f>
        <v>ρ=0.3</v>
      </c>
      <c r="H1524" t="s">
        <v>6</v>
      </c>
      <c r="I1524" t="str">
        <f>CONCATENATE("μ=",H1524)</f>
        <v>μ=L</v>
      </c>
      <c r="J1524">
        <v>1</v>
      </c>
      <c r="K1524">
        <v>2596.6391854851499</v>
      </c>
      <c r="L1524" t="s">
        <v>28</v>
      </c>
      <c r="M1524">
        <v>5</v>
      </c>
      <c r="N1524">
        <v>8</v>
      </c>
      <c r="O1524">
        <v>6.6666666666666599</v>
      </c>
      <c r="P1524">
        <v>2.29791029999978</v>
      </c>
      <c r="Q1524" t="s">
        <v>203</v>
      </c>
      <c r="R1524">
        <v>30</v>
      </c>
      <c r="S1524">
        <v>0.7</v>
      </c>
      <c r="T1524">
        <v>4</v>
      </c>
      <c r="U1524">
        <v>0.3</v>
      </c>
      <c r="V1524" t="s">
        <v>6</v>
      </c>
      <c r="W1524">
        <v>1</v>
      </c>
      <c r="X1524" t="s">
        <v>13</v>
      </c>
      <c r="Y1524">
        <v>2232.8478645605001</v>
      </c>
      <c r="Z1524">
        <v>2232.8478645605001</v>
      </c>
      <c r="AA1524">
        <v>2232.8478645605001</v>
      </c>
      <c r="AB1524">
        <v>1056.2989665999901</v>
      </c>
      <c r="AC1524">
        <f>(K1524-Y1524)/Y1524</f>
        <v>0.16292705235260455</v>
      </c>
      <c r="AD1524">
        <f>-AC1524</f>
        <v>-0.16292705235260455</v>
      </c>
      <c r="AE1524">
        <f>P1524/AB1524</f>
        <v>2.1754355278754862E-3</v>
      </c>
    </row>
    <row r="1525" spans="1:31" x14ac:dyDescent="0.3">
      <c r="A1525" t="s">
        <v>214</v>
      </c>
      <c r="B1525">
        <v>10</v>
      </c>
      <c r="C1525">
        <v>0.7</v>
      </c>
      <c r="D1525" t="str">
        <f>CONCATENATE("OS=",C1525)</f>
        <v>OS=0.7</v>
      </c>
      <c r="E1525">
        <v>4</v>
      </c>
      <c r="F1525">
        <v>0.7</v>
      </c>
      <c r="G1525" t="str">
        <f>CONCATENATE("ρ=",F1525)</f>
        <v>ρ=0.7</v>
      </c>
      <c r="H1525" t="s">
        <v>6</v>
      </c>
      <c r="I1525" t="str">
        <f>CONCATENATE("μ=",H1525)</f>
        <v>μ=L</v>
      </c>
      <c r="J1525">
        <v>3</v>
      </c>
      <c r="K1525">
        <v>2595.2179202878301</v>
      </c>
      <c r="L1525" t="s">
        <v>25</v>
      </c>
      <c r="M1525">
        <v>4</v>
      </c>
      <c r="N1525">
        <v>9</v>
      </c>
      <c r="O1525">
        <v>6.6666666666666599</v>
      </c>
      <c r="P1525">
        <v>8.4585200000006397E-2</v>
      </c>
      <c r="Q1525" t="s">
        <v>214</v>
      </c>
      <c r="R1525">
        <v>10</v>
      </c>
      <c r="S1525">
        <v>0.7</v>
      </c>
      <c r="T1525">
        <v>4</v>
      </c>
      <c r="U1525">
        <v>0.7</v>
      </c>
      <c r="V1525" t="s">
        <v>6</v>
      </c>
      <c r="W1525">
        <v>3</v>
      </c>
      <c r="X1525" t="s">
        <v>13</v>
      </c>
      <c r="Y1525">
        <v>2985.4770952477902</v>
      </c>
      <c r="Z1525">
        <v>2992.7675245042601</v>
      </c>
      <c r="AA1525">
        <v>3162.7516919520599</v>
      </c>
      <c r="AB1525">
        <v>42.139205300001699</v>
      </c>
      <c r="AC1525">
        <f>(K1525-Y1525)/Y1525</f>
        <v>-0.13071919914614824</v>
      </c>
      <c r="AD1525">
        <f>-AC1525</f>
        <v>0.13071919914614824</v>
      </c>
      <c r="AE1525">
        <f>P1525/AB1525</f>
        <v>2.0072803793478988E-3</v>
      </c>
    </row>
    <row r="1526" spans="1:31" x14ac:dyDescent="0.3">
      <c r="A1526" t="s">
        <v>279</v>
      </c>
      <c r="B1526">
        <v>30</v>
      </c>
      <c r="C1526">
        <v>0.7</v>
      </c>
      <c r="D1526" t="str">
        <f>CONCATENATE("OS=",C1526)</f>
        <v>OS=0.7</v>
      </c>
      <c r="E1526">
        <v>2</v>
      </c>
      <c r="F1526">
        <v>0.3</v>
      </c>
      <c r="G1526" t="str">
        <f>CONCATENATE("ρ=",F1526)</f>
        <v>ρ=0.3</v>
      </c>
      <c r="H1526" t="s">
        <v>6</v>
      </c>
      <c r="I1526" t="str">
        <f>CONCATENATE("μ=",H1526)</f>
        <v>μ=L</v>
      </c>
      <c r="J1526">
        <v>5</v>
      </c>
      <c r="K1526">
        <v>2594.9754956390598</v>
      </c>
      <c r="L1526" t="s">
        <v>5</v>
      </c>
      <c r="M1526">
        <v>0</v>
      </c>
      <c r="N1526">
        <v>6</v>
      </c>
      <c r="O1526">
        <v>3.3333333333333299</v>
      </c>
      <c r="P1526">
        <v>1.9074093999997701</v>
      </c>
      <c r="Q1526" t="s">
        <v>279</v>
      </c>
      <c r="R1526">
        <v>30</v>
      </c>
      <c r="S1526">
        <v>0.7</v>
      </c>
      <c r="T1526">
        <v>2</v>
      </c>
      <c r="U1526">
        <v>0.3</v>
      </c>
      <c r="V1526" t="s">
        <v>6</v>
      </c>
      <c r="W1526">
        <v>5</v>
      </c>
      <c r="X1526" t="s">
        <v>13</v>
      </c>
      <c r="Y1526">
        <v>2695.6468096488202</v>
      </c>
      <c r="Z1526">
        <v>2695.6468096488202</v>
      </c>
      <c r="AA1526">
        <v>2695.6468096488202</v>
      </c>
      <c r="AB1526">
        <v>1052.0909772</v>
      </c>
      <c r="AC1526">
        <f>(K1526-Y1526)/Y1526</f>
        <v>-3.7345884353030483E-2</v>
      </c>
      <c r="AD1526">
        <f>-AC1526</f>
        <v>3.7345884353030483E-2</v>
      </c>
      <c r="AE1526">
        <f>P1526/AB1526</f>
        <v>1.8129700200224948E-3</v>
      </c>
    </row>
    <row r="1527" spans="1:31" x14ac:dyDescent="0.3">
      <c r="A1527" t="s">
        <v>279</v>
      </c>
      <c r="B1527">
        <v>30</v>
      </c>
      <c r="C1527">
        <v>0.7</v>
      </c>
      <c r="D1527" t="str">
        <f>CONCATENATE("OS=",C1527)</f>
        <v>OS=0.7</v>
      </c>
      <c r="E1527">
        <v>2</v>
      </c>
      <c r="F1527">
        <v>0.3</v>
      </c>
      <c r="G1527" t="str">
        <f>CONCATENATE("ρ=",F1527)</f>
        <v>ρ=0.3</v>
      </c>
      <c r="H1527" t="s">
        <v>6</v>
      </c>
      <c r="I1527" t="str">
        <f>CONCATENATE("μ=",H1527)</f>
        <v>μ=L</v>
      </c>
      <c r="J1527">
        <v>5</v>
      </c>
      <c r="K1527">
        <v>2594.9754956390598</v>
      </c>
      <c r="L1527" t="s">
        <v>17</v>
      </c>
      <c r="M1527">
        <v>3</v>
      </c>
      <c r="N1527">
        <v>6</v>
      </c>
      <c r="O1527">
        <v>3.3333333333333299</v>
      </c>
      <c r="P1527">
        <v>1.86572239999986</v>
      </c>
      <c r="Q1527" t="s">
        <v>279</v>
      </c>
      <c r="R1527">
        <v>30</v>
      </c>
      <c r="S1527">
        <v>0.7</v>
      </c>
      <c r="T1527">
        <v>2</v>
      </c>
      <c r="U1527">
        <v>0.3</v>
      </c>
      <c r="V1527" t="s">
        <v>6</v>
      </c>
      <c r="W1527">
        <v>5</v>
      </c>
      <c r="X1527" t="s">
        <v>13</v>
      </c>
      <c r="Y1527">
        <v>2695.6468096488202</v>
      </c>
      <c r="Z1527">
        <v>2695.6468096488202</v>
      </c>
      <c r="AA1527">
        <v>2695.6468096488202</v>
      </c>
      <c r="AB1527">
        <v>1052.0909772</v>
      </c>
      <c r="AC1527">
        <f>(K1527-Y1527)/Y1527</f>
        <v>-3.7345884353030483E-2</v>
      </c>
      <c r="AD1527">
        <f>-AC1527</f>
        <v>3.7345884353030483E-2</v>
      </c>
      <c r="AE1527">
        <f>P1527/AB1527</f>
        <v>1.7733470207730816E-3</v>
      </c>
    </row>
    <row r="1528" spans="1:31" x14ac:dyDescent="0.3">
      <c r="A1528" t="s">
        <v>279</v>
      </c>
      <c r="B1528">
        <v>30</v>
      </c>
      <c r="C1528">
        <v>0.7</v>
      </c>
      <c r="D1528" t="str">
        <f>CONCATENATE("OS=",C1528)</f>
        <v>OS=0.7</v>
      </c>
      <c r="E1528">
        <v>2</v>
      </c>
      <c r="F1528">
        <v>0.3</v>
      </c>
      <c r="G1528" t="str">
        <f>CONCATENATE("ρ=",F1528)</f>
        <v>ρ=0.3</v>
      </c>
      <c r="H1528" t="s">
        <v>6</v>
      </c>
      <c r="I1528" t="str">
        <f>CONCATENATE("μ=",H1528)</f>
        <v>μ=L</v>
      </c>
      <c r="J1528">
        <v>5</v>
      </c>
      <c r="K1528">
        <v>2594.9754956390598</v>
      </c>
      <c r="L1528" t="s">
        <v>16</v>
      </c>
      <c r="M1528">
        <v>4</v>
      </c>
      <c r="N1528">
        <v>6</v>
      </c>
      <c r="O1528">
        <v>3.3333333333333299</v>
      </c>
      <c r="P1528">
        <v>2.0382417000000701</v>
      </c>
      <c r="Q1528" t="s">
        <v>279</v>
      </c>
      <c r="R1528">
        <v>30</v>
      </c>
      <c r="S1528">
        <v>0.7</v>
      </c>
      <c r="T1528">
        <v>2</v>
      </c>
      <c r="U1528">
        <v>0.3</v>
      </c>
      <c r="V1528" t="s">
        <v>6</v>
      </c>
      <c r="W1528">
        <v>5</v>
      </c>
      <c r="X1528" t="s">
        <v>13</v>
      </c>
      <c r="Y1528">
        <v>2695.6468096488202</v>
      </c>
      <c r="Z1528">
        <v>2695.6468096488202</v>
      </c>
      <c r="AA1528">
        <v>2695.6468096488202</v>
      </c>
      <c r="AB1528">
        <v>1052.0909772</v>
      </c>
      <c r="AC1528">
        <f>(K1528-Y1528)/Y1528</f>
        <v>-3.7345884353030483E-2</v>
      </c>
      <c r="AD1528">
        <f>-AC1528</f>
        <v>3.7345884353030483E-2</v>
      </c>
      <c r="AE1528">
        <f>P1528/AB1528</f>
        <v>1.937324569995438E-3</v>
      </c>
    </row>
    <row r="1529" spans="1:31" x14ac:dyDescent="0.3">
      <c r="A1529" t="s">
        <v>279</v>
      </c>
      <c r="B1529">
        <v>30</v>
      </c>
      <c r="C1529">
        <v>0.7</v>
      </c>
      <c r="D1529" t="str">
        <f>CONCATENATE("OS=",C1529)</f>
        <v>OS=0.7</v>
      </c>
      <c r="E1529">
        <v>2</v>
      </c>
      <c r="F1529">
        <v>0.3</v>
      </c>
      <c r="G1529" t="str">
        <f>CONCATENATE("ρ=",F1529)</f>
        <v>ρ=0.3</v>
      </c>
      <c r="H1529" t="s">
        <v>6</v>
      </c>
      <c r="I1529" t="str">
        <f>CONCATENATE("μ=",H1529)</f>
        <v>μ=L</v>
      </c>
      <c r="J1529">
        <v>5</v>
      </c>
      <c r="K1529">
        <v>2594.9754956390598</v>
      </c>
      <c r="L1529" t="s">
        <v>15</v>
      </c>
      <c r="M1529">
        <v>5</v>
      </c>
      <c r="N1529">
        <v>6</v>
      </c>
      <c r="O1529">
        <v>3.3333333333333299</v>
      </c>
      <c r="P1529">
        <v>1.99292979999972</v>
      </c>
      <c r="Q1529" t="s">
        <v>279</v>
      </c>
      <c r="R1529">
        <v>30</v>
      </c>
      <c r="S1529">
        <v>0.7</v>
      </c>
      <c r="T1529">
        <v>2</v>
      </c>
      <c r="U1529">
        <v>0.3</v>
      </c>
      <c r="V1529" t="s">
        <v>6</v>
      </c>
      <c r="W1529">
        <v>5</v>
      </c>
      <c r="X1529" t="s">
        <v>13</v>
      </c>
      <c r="Y1529">
        <v>2695.6468096488202</v>
      </c>
      <c r="Z1529">
        <v>2695.6468096488202</v>
      </c>
      <c r="AA1529">
        <v>2695.6468096488202</v>
      </c>
      <c r="AB1529">
        <v>1052.0909772</v>
      </c>
      <c r="AC1529">
        <f>(K1529-Y1529)/Y1529</f>
        <v>-3.7345884353030483E-2</v>
      </c>
      <c r="AD1529">
        <f>-AC1529</f>
        <v>3.7345884353030483E-2</v>
      </c>
      <c r="AE1529">
        <f>P1529/AB1529</f>
        <v>1.8942561462732407E-3</v>
      </c>
    </row>
    <row r="1530" spans="1:31" x14ac:dyDescent="0.3">
      <c r="A1530" t="s">
        <v>245</v>
      </c>
      <c r="B1530">
        <v>20</v>
      </c>
      <c r="C1530">
        <v>0.3</v>
      </c>
      <c r="D1530" t="str">
        <f>CONCATENATE("OS=",C1530)</f>
        <v>OS=0.3</v>
      </c>
      <c r="E1530">
        <v>2</v>
      </c>
      <c r="F1530">
        <v>0.7</v>
      </c>
      <c r="G1530" t="str">
        <f>CONCATENATE("ρ=",F1530)</f>
        <v>ρ=0.7</v>
      </c>
      <c r="H1530" t="s">
        <v>6</v>
      </c>
      <c r="I1530" t="str">
        <f>CONCATENATE("μ=",H1530)</f>
        <v>μ=L</v>
      </c>
      <c r="J1530">
        <v>5</v>
      </c>
      <c r="K1530">
        <v>2592.6402869246299</v>
      </c>
      <c r="L1530" t="s">
        <v>23</v>
      </c>
      <c r="M1530">
        <v>3</v>
      </c>
      <c r="N1530">
        <v>9</v>
      </c>
      <c r="O1530">
        <v>3.3333333333333299</v>
      </c>
      <c r="P1530">
        <v>0.56164420000001702</v>
      </c>
      <c r="Q1530" t="s">
        <v>245</v>
      </c>
      <c r="R1530">
        <v>20</v>
      </c>
      <c r="S1530">
        <v>0.3</v>
      </c>
      <c r="T1530">
        <v>2</v>
      </c>
      <c r="U1530">
        <v>0.7</v>
      </c>
      <c r="V1530" t="s">
        <v>6</v>
      </c>
      <c r="W1530">
        <v>5</v>
      </c>
      <c r="X1530" t="s">
        <v>13</v>
      </c>
      <c r="Y1530">
        <v>2742.7035440098098</v>
      </c>
      <c r="Z1530">
        <v>2750.7550839912901</v>
      </c>
      <c r="AA1530">
        <v>2753.3924450474301</v>
      </c>
      <c r="AB1530">
        <v>300.32454919999998</v>
      </c>
      <c r="AC1530">
        <f>(K1530-Y1530)/Y1530</f>
        <v>-5.4713626419058276E-2</v>
      </c>
      <c r="AD1530">
        <f>-AC1530</f>
        <v>5.4713626419058276E-2</v>
      </c>
      <c r="AE1530">
        <f>P1530/AB1530</f>
        <v>1.8701241756496976E-3</v>
      </c>
    </row>
    <row r="1531" spans="1:31" x14ac:dyDescent="0.3">
      <c r="A1531" t="s">
        <v>230</v>
      </c>
      <c r="B1531">
        <v>30</v>
      </c>
      <c r="C1531">
        <v>0.7</v>
      </c>
      <c r="D1531" t="str">
        <f>CONCATENATE("OS=",C1531)</f>
        <v>OS=0.7</v>
      </c>
      <c r="E1531">
        <v>2</v>
      </c>
      <c r="F1531">
        <v>0.3</v>
      </c>
      <c r="G1531" t="str">
        <f>CONCATENATE("ρ=",F1531)</f>
        <v>ρ=0.3</v>
      </c>
      <c r="H1531" t="s">
        <v>6</v>
      </c>
      <c r="I1531" t="str">
        <f>CONCATENATE("μ=",H1531)</f>
        <v>μ=L</v>
      </c>
      <c r="J1531">
        <v>1</v>
      </c>
      <c r="K1531">
        <v>2592.3073338143699</v>
      </c>
      <c r="L1531" t="s">
        <v>31</v>
      </c>
      <c r="M1531">
        <v>0</v>
      </c>
      <c r="N1531">
        <v>8</v>
      </c>
      <c r="O1531">
        <v>3.3333333333333299</v>
      </c>
      <c r="P1531">
        <v>1.73108069999989</v>
      </c>
      <c r="Q1531" t="s">
        <v>230</v>
      </c>
      <c r="R1531">
        <v>30</v>
      </c>
      <c r="S1531">
        <v>0.7</v>
      </c>
      <c r="T1531">
        <v>2</v>
      </c>
      <c r="U1531">
        <v>0.3</v>
      </c>
      <c r="V1531" t="s">
        <v>6</v>
      </c>
      <c r="W1531">
        <v>1</v>
      </c>
      <c r="X1531" t="s">
        <v>13</v>
      </c>
      <c r="Y1531">
        <v>2480.4987232386202</v>
      </c>
      <c r="Z1531">
        <v>2480.4987232386202</v>
      </c>
      <c r="AA1531">
        <v>2480.4987232386202</v>
      </c>
      <c r="AB1531">
        <v>785.081783000001</v>
      </c>
      <c r="AC1531">
        <f>(K1531-Y1531)/Y1531</f>
        <v>4.5075052661090985E-2</v>
      </c>
      <c r="AD1531">
        <f>-AC1531</f>
        <v>-4.5075052661090985E-2</v>
      </c>
      <c r="AE1531">
        <f>P1531/AB1531</f>
        <v>2.2049686255424012E-3</v>
      </c>
    </row>
    <row r="1532" spans="1:31" x14ac:dyDescent="0.3">
      <c r="A1532" t="s">
        <v>230</v>
      </c>
      <c r="B1532">
        <v>30</v>
      </c>
      <c r="C1532">
        <v>0.7</v>
      </c>
      <c r="D1532" t="str">
        <f>CONCATENATE("OS=",C1532)</f>
        <v>OS=0.7</v>
      </c>
      <c r="E1532">
        <v>2</v>
      </c>
      <c r="F1532">
        <v>0.3</v>
      </c>
      <c r="G1532" t="str">
        <f>CONCATENATE("ρ=",F1532)</f>
        <v>ρ=0.3</v>
      </c>
      <c r="H1532" t="s">
        <v>6</v>
      </c>
      <c r="I1532" t="str">
        <f>CONCATENATE("μ=",H1532)</f>
        <v>μ=L</v>
      </c>
      <c r="J1532">
        <v>1</v>
      </c>
      <c r="K1532">
        <v>2592.3073338143699</v>
      </c>
      <c r="L1532" t="s">
        <v>30</v>
      </c>
      <c r="M1532">
        <v>3</v>
      </c>
      <c r="N1532">
        <v>8</v>
      </c>
      <c r="O1532">
        <v>3.3333333333333299</v>
      </c>
      <c r="P1532">
        <v>1.6631993999999299</v>
      </c>
      <c r="Q1532" t="s">
        <v>230</v>
      </c>
      <c r="R1532">
        <v>30</v>
      </c>
      <c r="S1532">
        <v>0.7</v>
      </c>
      <c r="T1532">
        <v>2</v>
      </c>
      <c r="U1532">
        <v>0.3</v>
      </c>
      <c r="V1532" t="s">
        <v>6</v>
      </c>
      <c r="W1532">
        <v>1</v>
      </c>
      <c r="X1532" t="s">
        <v>13</v>
      </c>
      <c r="Y1532">
        <v>2480.4987232386202</v>
      </c>
      <c r="Z1532">
        <v>2480.4987232386202</v>
      </c>
      <c r="AA1532">
        <v>2480.4987232386202</v>
      </c>
      <c r="AB1532">
        <v>785.081783000001</v>
      </c>
      <c r="AC1532">
        <f>(K1532-Y1532)/Y1532</f>
        <v>4.5075052661090985E-2</v>
      </c>
      <c r="AD1532">
        <f>-AC1532</f>
        <v>-4.5075052661090985E-2</v>
      </c>
      <c r="AE1532">
        <f>P1532/AB1532</f>
        <v>2.1185046399171486E-3</v>
      </c>
    </row>
    <row r="1533" spans="1:31" x14ac:dyDescent="0.3">
      <c r="A1533" t="s">
        <v>230</v>
      </c>
      <c r="B1533">
        <v>30</v>
      </c>
      <c r="C1533">
        <v>0.7</v>
      </c>
      <c r="D1533" t="str">
        <f>CONCATENATE("OS=",C1533)</f>
        <v>OS=0.7</v>
      </c>
      <c r="E1533">
        <v>2</v>
      </c>
      <c r="F1533">
        <v>0.3</v>
      </c>
      <c r="G1533" t="str">
        <f>CONCATENATE("ρ=",F1533)</f>
        <v>ρ=0.3</v>
      </c>
      <c r="H1533" t="s">
        <v>6</v>
      </c>
      <c r="I1533" t="str">
        <f>CONCATENATE("μ=",H1533)</f>
        <v>μ=L</v>
      </c>
      <c r="J1533">
        <v>1</v>
      </c>
      <c r="K1533">
        <v>2592.3073338143699</v>
      </c>
      <c r="L1533" t="s">
        <v>29</v>
      </c>
      <c r="M1533">
        <v>4</v>
      </c>
      <c r="N1533">
        <v>8</v>
      </c>
      <c r="O1533">
        <v>3.3333333333333299</v>
      </c>
      <c r="P1533">
        <v>1.9376756000001401</v>
      </c>
      <c r="Q1533" t="s">
        <v>230</v>
      </c>
      <c r="R1533">
        <v>30</v>
      </c>
      <c r="S1533">
        <v>0.7</v>
      </c>
      <c r="T1533">
        <v>2</v>
      </c>
      <c r="U1533">
        <v>0.3</v>
      </c>
      <c r="V1533" t="s">
        <v>6</v>
      </c>
      <c r="W1533">
        <v>1</v>
      </c>
      <c r="X1533" t="s">
        <v>13</v>
      </c>
      <c r="Y1533">
        <v>2480.4987232386202</v>
      </c>
      <c r="Z1533">
        <v>2480.4987232386202</v>
      </c>
      <c r="AA1533">
        <v>2480.4987232386202</v>
      </c>
      <c r="AB1533">
        <v>785.081783000001</v>
      </c>
      <c r="AC1533">
        <f>(K1533-Y1533)/Y1533</f>
        <v>4.5075052661090985E-2</v>
      </c>
      <c r="AD1533">
        <f>-AC1533</f>
        <v>-4.5075052661090985E-2</v>
      </c>
      <c r="AE1533">
        <f>P1533/AB1533</f>
        <v>2.4681194264829062E-3</v>
      </c>
    </row>
    <row r="1534" spans="1:31" x14ac:dyDescent="0.3">
      <c r="A1534" t="s">
        <v>230</v>
      </c>
      <c r="B1534">
        <v>30</v>
      </c>
      <c r="C1534">
        <v>0.7</v>
      </c>
      <c r="D1534" t="str">
        <f>CONCATENATE("OS=",C1534)</f>
        <v>OS=0.7</v>
      </c>
      <c r="E1534">
        <v>2</v>
      </c>
      <c r="F1534">
        <v>0.3</v>
      </c>
      <c r="G1534" t="str">
        <f>CONCATENATE("ρ=",F1534)</f>
        <v>ρ=0.3</v>
      </c>
      <c r="H1534" t="s">
        <v>6</v>
      </c>
      <c r="I1534" t="str">
        <f>CONCATENATE("μ=",H1534)</f>
        <v>μ=L</v>
      </c>
      <c r="J1534">
        <v>1</v>
      </c>
      <c r="K1534">
        <v>2592.3073338143699</v>
      </c>
      <c r="L1534" t="s">
        <v>28</v>
      </c>
      <c r="M1534">
        <v>5</v>
      </c>
      <c r="N1534">
        <v>8</v>
      </c>
      <c r="O1534">
        <v>3.3333333333333299</v>
      </c>
      <c r="P1534">
        <v>1.53114999999979</v>
      </c>
      <c r="Q1534" t="s">
        <v>230</v>
      </c>
      <c r="R1534">
        <v>30</v>
      </c>
      <c r="S1534">
        <v>0.7</v>
      </c>
      <c r="T1534">
        <v>2</v>
      </c>
      <c r="U1534">
        <v>0.3</v>
      </c>
      <c r="V1534" t="s">
        <v>6</v>
      </c>
      <c r="W1534">
        <v>1</v>
      </c>
      <c r="X1534" t="s">
        <v>13</v>
      </c>
      <c r="Y1534">
        <v>2480.4987232386202</v>
      </c>
      <c r="Z1534">
        <v>2480.4987232386202</v>
      </c>
      <c r="AA1534">
        <v>2480.4987232386202</v>
      </c>
      <c r="AB1534">
        <v>785.081783000001</v>
      </c>
      <c r="AC1534">
        <f>(K1534-Y1534)/Y1534</f>
        <v>4.5075052661090985E-2</v>
      </c>
      <c r="AD1534">
        <f>-AC1534</f>
        <v>-4.5075052661090985E-2</v>
      </c>
      <c r="AE1534">
        <f>P1534/AB1534</f>
        <v>1.9503063669989501E-3</v>
      </c>
    </row>
    <row r="1535" spans="1:31" x14ac:dyDescent="0.3">
      <c r="A1535" t="s">
        <v>275</v>
      </c>
      <c r="B1535">
        <v>10</v>
      </c>
      <c r="C1535">
        <v>0.7</v>
      </c>
      <c r="D1535" t="str">
        <f>CONCATENATE("OS=",C1535)</f>
        <v>OS=0.7</v>
      </c>
      <c r="E1535">
        <v>4</v>
      </c>
      <c r="F1535">
        <v>0.7</v>
      </c>
      <c r="G1535" t="str">
        <f>CONCATENATE("ρ=",F1535)</f>
        <v>ρ=0.7</v>
      </c>
      <c r="H1535" t="s">
        <v>6</v>
      </c>
      <c r="I1535" t="str">
        <f>CONCATENATE("μ=",H1535)</f>
        <v>μ=L</v>
      </c>
      <c r="J1535">
        <v>5</v>
      </c>
      <c r="K1535">
        <v>2590.9365880043201</v>
      </c>
      <c r="L1535" t="s">
        <v>21</v>
      </c>
      <c r="M1535">
        <v>0</v>
      </c>
      <c r="N1535">
        <v>7</v>
      </c>
      <c r="O1535">
        <v>6.6666666666666599</v>
      </c>
      <c r="P1535">
        <v>7.2709099999997306E-2</v>
      </c>
      <c r="Q1535" t="s">
        <v>275</v>
      </c>
      <c r="R1535">
        <v>10</v>
      </c>
      <c r="S1535">
        <v>0.7</v>
      </c>
      <c r="T1535">
        <v>4</v>
      </c>
      <c r="U1535">
        <v>0.7</v>
      </c>
      <c r="V1535" t="s">
        <v>6</v>
      </c>
      <c r="W1535">
        <v>5</v>
      </c>
      <c r="X1535" t="s">
        <v>13</v>
      </c>
      <c r="Y1535">
        <v>3156.2474649849401</v>
      </c>
      <c r="Z1535">
        <v>3282.0111847185799</v>
      </c>
      <c r="AA1535">
        <v>3409.8274513534102</v>
      </c>
      <c r="AB1535">
        <v>38.443445599999897</v>
      </c>
      <c r="AC1535">
        <f>(K1535-Y1535)/Y1535</f>
        <v>-0.17910854052228672</v>
      </c>
      <c r="AD1535">
        <f>-AC1535</f>
        <v>0.17910854052228672</v>
      </c>
      <c r="AE1535">
        <f>P1535/AB1535</f>
        <v>1.8913263071299077E-3</v>
      </c>
    </row>
    <row r="1536" spans="1:31" x14ac:dyDescent="0.3">
      <c r="A1536" t="s">
        <v>275</v>
      </c>
      <c r="B1536">
        <v>10</v>
      </c>
      <c r="C1536">
        <v>0.7</v>
      </c>
      <c r="D1536" t="str">
        <f>CONCATENATE("OS=",C1536)</f>
        <v>OS=0.7</v>
      </c>
      <c r="E1536">
        <v>4</v>
      </c>
      <c r="F1536">
        <v>0.7</v>
      </c>
      <c r="G1536" t="str">
        <f>CONCATENATE("ρ=",F1536)</f>
        <v>ρ=0.7</v>
      </c>
      <c r="H1536" t="s">
        <v>6</v>
      </c>
      <c r="I1536" t="str">
        <f>CONCATENATE("μ=",H1536)</f>
        <v>μ=L</v>
      </c>
      <c r="J1536">
        <v>5</v>
      </c>
      <c r="K1536">
        <v>2590.9365880043201</v>
      </c>
      <c r="L1536" t="s">
        <v>20</v>
      </c>
      <c r="M1536">
        <v>3</v>
      </c>
      <c r="N1536">
        <v>7</v>
      </c>
      <c r="O1536">
        <v>6.6666666666666599</v>
      </c>
      <c r="P1536">
        <v>7.3839499999991107E-2</v>
      </c>
      <c r="Q1536" t="s">
        <v>275</v>
      </c>
      <c r="R1536">
        <v>10</v>
      </c>
      <c r="S1536">
        <v>0.7</v>
      </c>
      <c r="T1536">
        <v>4</v>
      </c>
      <c r="U1536">
        <v>0.7</v>
      </c>
      <c r="V1536" t="s">
        <v>6</v>
      </c>
      <c r="W1536">
        <v>5</v>
      </c>
      <c r="X1536" t="s">
        <v>13</v>
      </c>
      <c r="Y1536">
        <v>3156.2474649849401</v>
      </c>
      <c r="Z1536">
        <v>3282.0111847185799</v>
      </c>
      <c r="AA1536">
        <v>3409.8274513534102</v>
      </c>
      <c r="AB1536">
        <v>38.443445599999897</v>
      </c>
      <c r="AC1536">
        <f>(K1536-Y1536)/Y1536</f>
        <v>-0.17910854052228672</v>
      </c>
      <c r="AD1536">
        <f>-AC1536</f>
        <v>0.17910854052228672</v>
      </c>
      <c r="AE1536">
        <f>P1536/AB1536</f>
        <v>1.9207305393039822E-3</v>
      </c>
    </row>
    <row r="1537" spans="1:31" x14ac:dyDescent="0.3">
      <c r="A1537" t="s">
        <v>275</v>
      </c>
      <c r="B1537">
        <v>10</v>
      </c>
      <c r="C1537">
        <v>0.7</v>
      </c>
      <c r="D1537" t="str">
        <f>CONCATENATE("OS=",C1537)</f>
        <v>OS=0.7</v>
      </c>
      <c r="E1537">
        <v>4</v>
      </c>
      <c r="F1537">
        <v>0.7</v>
      </c>
      <c r="G1537" t="str">
        <f>CONCATENATE("ρ=",F1537)</f>
        <v>ρ=0.7</v>
      </c>
      <c r="H1537" t="s">
        <v>6</v>
      </c>
      <c r="I1537" t="str">
        <f>CONCATENATE("μ=",H1537)</f>
        <v>μ=L</v>
      </c>
      <c r="J1537">
        <v>5</v>
      </c>
      <c r="K1537">
        <v>2590.9365880043201</v>
      </c>
      <c r="L1537" t="s">
        <v>19</v>
      </c>
      <c r="M1537">
        <v>4</v>
      </c>
      <c r="N1537">
        <v>7</v>
      </c>
      <c r="O1537">
        <v>6.6666666666666599</v>
      </c>
      <c r="P1537">
        <v>8.9024399999999504E-2</v>
      </c>
      <c r="Q1537" t="s">
        <v>275</v>
      </c>
      <c r="R1537">
        <v>10</v>
      </c>
      <c r="S1537">
        <v>0.7</v>
      </c>
      <c r="T1537">
        <v>4</v>
      </c>
      <c r="U1537">
        <v>0.7</v>
      </c>
      <c r="V1537" t="s">
        <v>6</v>
      </c>
      <c r="W1537">
        <v>5</v>
      </c>
      <c r="X1537" t="s">
        <v>13</v>
      </c>
      <c r="Y1537">
        <v>3156.2474649849401</v>
      </c>
      <c r="Z1537">
        <v>3282.0111847185799</v>
      </c>
      <c r="AA1537">
        <v>3409.8274513534102</v>
      </c>
      <c r="AB1537">
        <v>38.443445599999897</v>
      </c>
      <c r="AC1537">
        <f>(K1537-Y1537)/Y1537</f>
        <v>-0.17910854052228672</v>
      </c>
      <c r="AD1537">
        <f>-AC1537</f>
        <v>0.17910854052228672</v>
      </c>
      <c r="AE1537">
        <f>P1537/AB1537</f>
        <v>2.3157237497983202E-3</v>
      </c>
    </row>
    <row r="1538" spans="1:31" x14ac:dyDescent="0.3">
      <c r="A1538" t="s">
        <v>275</v>
      </c>
      <c r="B1538">
        <v>10</v>
      </c>
      <c r="C1538">
        <v>0.7</v>
      </c>
      <c r="D1538" t="str">
        <f>CONCATENATE("OS=",C1538)</f>
        <v>OS=0.7</v>
      </c>
      <c r="E1538">
        <v>4</v>
      </c>
      <c r="F1538">
        <v>0.7</v>
      </c>
      <c r="G1538" t="str">
        <f>CONCATENATE("ρ=",F1538)</f>
        <v>ρ=0.7</v>
      </c>
      <c r="H1538" t="s">
        <v>6</v>
      </c>
      <c r="I1538" t="str">
        <f>CONCATENATE("μ=",H1538)</f>
        <v>μ=L</v>
      </c>
      <c r="J1538">
        <v>5</v>
      </c>
      <c r="K1538">
        <v>2590.9365880043201</v>
      </c>
      <c r="L1538" t="s">
        <v>18</v>
      </c>
      <c r="M1538">
        <v>5</v>
      </c>
      <c r="N1538">
        <v>7</v>
      </c>
      <c r="O1538">
        <v>6.6666666666666599</v>
      </c>
      <c r="P1538">
        <v>7.4995899999990401E-2</v>
      </c>
      <c r="Q1538" t="s">
        <v>275</v>
      </c>
      <c r="R1538">
        <v>10</v>
      </c>
      <c r="S1538">
        <v>0.7</v>
      </c>
      <c r="T1538">
        <v>4</v>
      </c>
      <c r="U1538">
        <v>0.7</v>
      </c>
      <c r="V1538" t="s">
        <v>6</v>
      </c>
      <c r="W1538">
        <v>5</v>
      </c>
      <c r="X1538" t="s">
        <v>13</v>
      </c>
      <c r="Y1538">
        <v>3156.2474649849401</v>
      </c>
      <c r="Z1538">
        <v>3282.0111847185799</v>
      </c>
      <c r="AA1538">
        <v>3409.8274513534102</v>
      </c>
      <c r="AB1538">
        <v>38.443445599999897</v>
      </c>
      <c r="AC1538">
        <f>(K1538-Y1538)/Y1538</f>
        <v>-0.17910854052228672</v>
      </c>
      <c r="AD1538">
        <f>-AC1538</f>
        <v>0.17910854052228672</v>
      </c>
      <c r="AE1538">
        <f>P1538/AB1538</f>
        <v>1.9508110896279964E-3</v>
      </c>
    </row>
    <row r="1539" spans="1:31" x14ac:dyDescent="0.3">
      <c r="A1539" t="s">
        <v>270</v>
      </c>
      <c r="B1539">
        <v>30</v>
      </c>
      <c r="C1539">
        <v>0.7</v>
      </c>
      <c r="D1539" t="str">
        <f>CONCATENATE("OS=",C1539)</f>
        <v>OS=0.7</v>
      </c>
      <c r="E1539">
        <v>4</v>
      </c>
      <c r="F1539">
        <v>0.7</v>
      </c>
      <c r="G1539" t="str">
        <f>CONCATENATE("ρ=",F1539)</f>
        <v>ρ=0.7</v>
      </c>
      <c r="H1539" t="s">
        <v>4</v>
      </c>
      <c r="I1539" t="str">
        <f>CONCATENATE("μ=",H1539)</f>
        <v>μ=H</v>
      </c>
      <c r="J1539">
        <v>2</v>
      </c>
      <c r="K1539">
        <v>2585.8544290801201</v>
      </c>
      <c r="L1539" t="s">
        <v>23</v>
      </c>
      <c r="M1539">
        <v>3</v>
      </c>
      <c r="N1539">
        <v>9</v>
      </c>
      <c r="O1539">
        <v>6.6666666666666599</v>
      </c>
      <c r="P1539">
        <v>1.23909460000004</v>
      </c>
      <c r="Q1539" t="s">
        <v>270</v>
      </c>
      <c r="R1539">
        <v>30</v>
      </c>
      <c r="S1539">
        <v>0.7</v>
      </c>
      <c r="T1539">
        <v>4</v>
      </c>
      <c r="U1539">
        <v>0.7</v>
      </c>
      <c r="V1539" t="s">
        <v>4</v>
      </c>
      <c r="W1539">
        <v>2</v>
      </c>
      <c r="X1539" t="s">
        <v>13</v>
      </c>
      <c r="Y1539">
        <v>2640.5370476860599</v>
      </c>
      <c r="Z1539">
        <v>2640.5370476860599</v>
      </c>
      <c r="AA1539">
        <v>2640.5370476860599</v>
      </c>
      <c r="AB1539">
        <v>728.41583909999395</v>
      </c>
      <c r="AC1539">
        <f>(K1539-Y1539)/Y1539</f>
        <v>-2.0708900355652614E-2</v>
      </c>
      <c r="AD1539">
        <f>-AC1539</f>
        <v>2.0708900355652614E-2</v>
      </c>
      <c r="AE1539">
        <f>P1539/AB1539</f>
        <v>1.7010813514585618E-3</v>
      </c>
    </row>
    <row r="1540" spans="1:31" x14ac:dyDescent="0.3">
      <c r="A1540" t="s">
        <v>270</v>
      </c>
      <c r="B1540">
        <v>30</v>
      </c>
      <c r="C1540">
        <v>0.7</v>
      </c>
      <c r="D1540" t="str">
        <f>CONCATENATE("OS=",C1540)</f>
        <v>OS=0.7</v>
      </c>
      <c r="E1540">
        <v>4</v>
      </c>
      <c r="F1540">
        <v>0.7</v>
      </c>
      <c r="G1540" t="str">
        <f>CONCATENATE("ρ=",F1540)</f>
        <v>ρ=0.7</v>
      </c>
      <c r="H1540" t="s">
        <v>4</v>
      </c>
      <c r="I1540" t="str">
        <f>CONCATENATE("μ=",H1540)</f>
        <v>μ=H</v>
      </c>
      <c r="J1540">
        <v>2</v>
      </c>
      <c r="K1540">
        <v>2585.45165221252</v>
      </c>
      <c r="L1540" t="s">
        <v>24</v>
      </c>
      <c r="M1540">
        <v>5</v>
      </c>
      <c r="N1540">
        <v>9</v>
      </c>
      <c r="O1540">
        <v>6.6666666666666599</v>
      </c>
      <c r="P1540">
        <v>1.3034548999999001</v>
      </c>
      <c r="Q1540" t="s">
        <v>270</v>
      </c>
      <c r="R1540">
        <v>30</v>
      </c>
      <c r="S1540">
        <v>0.7</v>
      </c>
      <c r="T1540">
        <v>4</v>
      </c>
      <c r="U1540">
        <v>0.7</v>
      </c>
      <c r="V1540" t="s">
        <v>4</v>
      </c>
      <c r="W1540">
        <v>2</v>
      </c>
      <c r="X1540" t="s">
        <v>13</v>
      </c>
      <c r="Y1540">
        <v>2640.5370476860599</v>
      </c>
      <c r="Z1540">
        <v>2640.5370476860599</v>
      </c>
      <c r="AA1540">
        <v>2640.5370476860599</v>
      </c>
      <c r="AB1540">
        <v>728.41583909999395</v>
      </c>
      <c r="AC1540">
        <f>(K1540-Y1540)/Y1540</f>
        <v>-2.0861436320998399E-2</v>
      </c>
      <c r="AD1540">
        <f>-AC1540</f>
        <v>2.0861436320998399E-2</v>
      </c>
      <c r="AE1540">
        <f>P1540/AB1540</f>
        <v>1.7894378870322272E-3</v>
      </c>
    </row>
    <row r="1541" spans="1:31" x14ac:dyDescent="0.3">
      <c r="A1541" t="s">
        <v>240</v>
      </c>
      <c r="B1541">
        <v>30</v>
      </c>
      <c r="C1541">
        <v>0.3</v>
      </c>
      <c r="D1541" t="str">
        <f>CONCATENATE("OS=",C1541)</f>
        <v>OS=0.3</v>
      </c>
      <c r="E1541">
        <v>2</v>
      </c>
      <c r="F1541">
        <v>0.7</v>
      </c>
      <c r="G1541" t="str">
        <f>CONCATENATE("ρ=",F1541)</f>
        <v>ρ=0.7</v>
      </c>
      <c r="H1541" t="s">
        <v>6</v>
      </c>
      <c r="I1541" t="str">
        <f>CONCATENATE("μ=",H1541)</f>
        <v>μ=L</v>
      </c>
      <c r="J1541">
        <v>5</v>
      </c>
      <c r="K1541">
        <v>2585.0310067477799</v>
      </c>
      <c r="L1541" t="s">
        <v>25</v>
      </c>
      <c r="M1541">
        <v>4</v>
      </c>
      <c r="N1541">
        <v>9</v>
      </c>
      <c r="O1541">
        <v>3.3333333333333299</v>
      </c>
      <c r="P1541">
        <v>1.7352134000000199</v>
      </c>
      <c r="Q1541" t="s">
        <v>240</v>
      </c>
      <c r="R1541">
        <v>30</v>
      </c>
      <c r="S1541">
        <v>0.3</v>
      </c>
      <c r="T1541">
        <v>2</v>
      </c>
      <c r="U1541">
        <v>0.7</v>
      </c>
      <c r="V1541" t="s">
        <v>6</v>
      </c>
      <c r="W1541">
        <v>5</v>
      </c>
      <c r="X1541" t="s">
        <v>13</v>
      </c>
      <c r="Y1541">
        <v>3213.3688304449201</v>
      </c>
      <c r="Z1541">
        <v>3215.2217827334098</v>
      </c>
      <c r="AA1541">
        <v>3251.5770756278998</v>
      </c>
      <c r="AB1541">
        <v>791.13895490000095</v>
      </c>
      <c r="AC1541">
        <f>(K1541-Y1541)/Y1541</f>
        <v>-0.19553865642312251</v>
      </c>
      <c r="AD1541">
        <f>-AC1541</f>
        <v>0.19553865642312251</v>
      </c>
      <c r="AE1541">
        <f>P1541/AB1541</f>
        <v>2.1933105293991608E-3</v>
      </c>
    </row>
    <row r="1542" spans="1:31" x14ac:dyDescent="0.3">
      <c r="A1542" t="s">
        <v>278</v>
      </c>
      <c r="B1542">
        <v>60</v>
      </c>
      <c r="C1542">
        <v>0.3</v>
      </c>
      <c r="D1542" t="str">
        <f>CONCATENATE("OS=",C1542)</f>
        <v>OS=0.3</v>
      </c>
      <c r="E1542">
        <v>4</v>
      </c>
      <c r="F1542">
        <v>0.7</v>
      </c>
      <c r="G1542" t="str">
        <f>CONCATENATE("ρ=",F1542)</f>
        <v>ρ=0.7</v>
      </c>
      <c r="H1542" t="s">
        <v>6</v>
      </c>
      <c r="I1542" t="str">
        <f>CONCATENATE("μ=",H1542)</f>
        <v>μ=L</v>
      </c>
      <c r="J1542">
        <v>2</v>
      </c>
      <c r="K1542">
        <v>2583.5348069506499</v>
      </c>
      <c r="L1542" t="s">
        <v>5</v>
      </c>
      <c r="M1542">
        <v>0</v>
      </c>
      <c r="N1542">
        <v>6</v>
      </c>
      <c r="O1542">
        <v>6.6666666666666599</v>
      </c>
      <c r="P1542">
        <v>18.605973199999401</v>
      </c>
      <c r="Q1542" t="s">
        <v>278</v>
      </c>
      <c r="R1542">
        <v>60</v>
      </c>
      <c r="S1542">
        <v>0.3</v>
      </c>
      <c r="T1542">
        <v>4</v>
      </c>
      <c r="U1542">
        <v>0.7</v>
      </c>
      <c r="V1542" t="s">
        <v>6</v>
      </c>
      <c r="W1542">
        <v>2</v>
      </c>
      <c r="X1542" t="s">
        <v>13</v>
      </c>
      <c r="Y1542">
        <v>4000.4276693149</v>
      </c>
      <c r="Z1542">
        <v>4065.0402489382</v>
      </c>
      <c r="AA1542">
        <v>90000000000</v>
      </c>
      <c r="AB1542">
        <v>1513.5323968</v>
      </c>
      <c r="AC1542">
        <f>(K1542-Y1542)/Y1542</f>
        <v>-0.35418534703988347</v>
      </c>
      <c r="AD1542">
        <f>-AC1542</f>
        <v>0.35418534703988347</v>
      </c>
      <c r="AE1542">
        <f>P1542/AB1542</f>
        <v>1.2293078918784462E-2</v>
      </c>
    </row>
    <row r="1543" spans="1:31" x14ac:dyDescent="0.3">
      <c r="A1543" t="s">
        <v>278</v>
      </c>
      <c r="B1543">
        <v>60</v>
      </c>
      <c r="C1543">
        <v>0.3</v>
      </c>
      <c r="D1543" t="str">
        <f>CONCATENATE("OS=",C1543)</f>
        <v>OS=0.3</v>
      </c>
      <c r="E1543">
        <v>4</v>
      </c>
      <c r="F1543">
        <v>0.7</v>
      </c>
      <c r="G1543" t="str">
        <f>CONCATENATE("ρ=",F1543)</f>
        <v>ρ=0.7</v>
      </c>
      <c r="H1543" t="s">
        <v>6</v>
      </c>
      <c r="I1543" t="str">
        <f>CONCATENATE("μ=",H1543)</f>
        <v>μ=L</v>
      </c>
      <c r="J1543">
        <v>2</v>
      </c>
      <c r="K1543">
        <v>2583.5348069506499</v>
      </c>
      <c r="L1543" t="s">
        <v>17</v>
      </c>
      <c r="M1543">
        <v>3</v>
      </c>
      <c r="N1543">
        <v>6</v>
      </c>
      <c r="O1543">
        <v>6.6666666666666599</v>
      </c>
      <c r="P1543">
        <v>16.825942199999101</v>
      </c>
      <c r="Q1543" t="s">
        <v>278</v>
      </c>
      <c r="R1543">
        <v>60</v>
      </c>
      <c r="S1543">
        <v>0.3</v>
      </c>
      <c r="T1543">
        <v>4</v>
      </c>
      <c r="U1543">
        <v>0.7</v>
      </c>
      <c r="V1543" t="s">
        <v>6</v>
      </c>
      <c r="W1543">
        <v>2</v>
      </c>
      <c r="X1543" t="s">
        <v>13</v>
      </c>
      <c r="Y1543">
        <v>4000.4276693149</v>
      </c>
      <c r="Z1543">
        <v>4065.0402489382</v>
      </c>
      <c r="AA1543">
        <v>90000000000</v>
      </c>
      <c r="AB1543">
        <v>1513.5323968</v>
      </c>
      <c r="AC1543">
        <f>(K1543-Y1543)/Y1543</f>
        <v>-0.35418534703988347</v>
      </c>
      <c r="AD1543">
        <f>-AC1543</f>
        <v>0.35418534703988347</v>
      </c>
      <c r="AE1543">
        <f>P1543/AB1543</f>
        <v>1.1117001681347228E-2</v>
      </c>
    </row>
    <row r="1544" spans="1:31" x14ac:dyDescent="0.3">
      <c r="A1544" t="s">
        <v>278</v>
      </c>
      <c r="B1544">
        <v>60</v>
      </c>
      <c r="C1544">
        <v>0.3</v>
      </c>
      <c r="D1544" t="str">
        <f>CONCATENATE("OS=",C1544)</f>
        <v>OS=0.3</v>
      </c>
      <c r="E1544">
        <v>4</v>
      </c>
      <c r="F1544">
        <v>0.7</v>
      </c>
      <c r="G1544" t="str">
        <f>CONCATENATE("ρ=",F1544)</f>
        <v>ρ=0.7</v>
      </c>
      <c r="H1544" t="s">
        <v>6</v>
      </c>
      <c r="I1544" t="str">
        <f>CONCATENATE("μ=",H1544)</f>
        <v>μ=L</v>
      </c>
      <c r="J1544">
        <v>2</v>
      </c>
      <c r="K1544">
        <v>2583.5348069506499</v>
      </c>
      <c r="L1544" t="s">
        <v>16</v>
      </c>
      <c r="M1544">
        <v>4</v>
      </c>
      <c r="N1544">
        <v>6</v>
      </c>
      <c r="O1544">
        <v>6.6666666666666599</v>
      </c>
      <c r="P1544">
        <v>17.930151399999801</v>
      </c>
      <c r="Q1544" t="s">
        <v>278</v>
      </c>
      <c r="R1544">
        <v>60</v>
      </c>
      <c r="S1544">
        <v>0.3</v>
      </c>
      <c r="T1544">
        <v>4</v>
      </c>
      <c r="U1544">
        <v>0.7</v>
      </c>
      <c r="V1544" t="s">
        <v>6</v>
      </c>
      <c r="W1544">
        <v>2</v>
      </c>
      <c r="X1544" t="s">
        <v>13</v>
      </c>
      <c r="Y1544">
        <v>4000.4276693149</v>
      </c>
      <c r="Z1544">
        <v>4065.0402489382</v>
      </c>
      <c r="AA1544">
        <v>90000000000</v>
      </c>
      <c r="AB1544">
        <v>1513.5323968</v>
      </c>
      <c r="AC1544">
        <f>(K1544-Y1544)/Y1544</f>
        <v>-0.35418534703988347</v>
      </c>
      <c r="AD1544">
        <f>-AC1544</f>
        <v>0.35418534703988347</v>
      </c>
      <c r="AE1544">
        <f>P1544/AB1544</f>
        <v>1.1846559371909574E-2</v>
      </c>
    </row>
    <row r="1545" spans="1:31" x14ac:dyDescent="0.3">
      <c r="A1545" t="s">
        <v>278</v>
      </c>
      <c r="B1545">
        <v>60</v>
      </c>
      <c r="C1545">
        <v>0.3</v>
      </c>
      <c r="D1545" t="str">
        <f>CONCATENATE("OS=",C1545)</f>
        <v>OS=0.3</v>
      </c>
      <c r="E1545">
        <v>4</v>
      </c>
      <c r="F1545">
        <v>0.7</v>
      </c>
      <c r="G1545" t="str">
        <f>CONCATENATE("ρ=",F1545)</f>
        <v>ρ=0.7</v>
      </c>
      <c r="H1545" t="s">
        <v>6</v>
      </c>
      <c r="I1545" t="str">
        <f>CONCATENATE("μ=",H1545)</f>
        <v>μ=L</v>
      </c>
      <c r="J1545">
        <v>2</v>
      </c>
      <c r="K1545">
        <v>2583.5348069506499</v>
      </c>
      <c r="L1545" t="s">
        <v>15</v>
      </c>
      <c r="M1545">
        <v>5</v>
      </c>
      <c r="N1545">
        <v>6</v>
      </c>
      <c r="O1545">
        <v>6.6666666666666599</v>
      </c>
      <c r="P1545">
        <v>17.3074861000004</v>
      </c>
      <c r="Q1545" t="s">
        <v>278</v>
      </c>
      <c r="R1545">
        <v>60</v>
      </c>
      <c r="S1545">
        <v>0.3</v>
      </c>
      <c r="T1545">
        <v>4</v>
      </c>
      <c r="U1545">
        <v>0.7</v>
      </c>
      <c r="V1545" t="s">
        <v>6</v>
      </c>
      <c r="W1545">
        <v>2</v>
      </c>
      <c r="X1545" t="s">
        <v>13</v>
      </c>
      <c r="Y1545">
        <v>4000.4276693149</v>
      </c>
      <c r="Z1545">
        <v>4065.0402489382</v>
      </c>
      <c r="AA1545">
        <v>90000000000</v>
      </c>
      <c r="AB1545">
        <v>1513.5323968</v>
      </c>
      <c r="AC1545">
        <f>(K1545-Y1545)/Y1545</f>
        <v>-0.35418534703988347</v>
      </c>
      <c r="AD1545">
        <f>-AC1545</f>
        <v>0.35418534703988347</v>
      </c>
      <c r="AE1545">
        <f>P1545/AB1545</f>
        <v>1.1435160645779974E-2</v>
      </c>
    </row>
    <row r="1546" spans="1:31" x14ac:dyDescent="0.3">
      <c r="A1546" t="s">
        <v>260</v>
      </c>
      <c r="B1546">
        <v>30</v>
      </c>
      <c r="C1546">
        <v>0.7</v>
      </c>
      <c r="D1546" t="str">
        <f>CONCATENATE("OS=",C1546)</f>
        <v>OS=0.7</v>
      </c>
      <c r="E1546">
        <v>2</v>
      </c>
      <c r="F1546">
        <v>0.7</v>
      </c>
      <c r="G1546" t="str">
        <f>CONCATENATE("ρ=",F1546)</f>
        <v>ρ=0.7</v>
      </c>
      <c r="H1546" t="s">
        <v>4</v>
      </c>
      <c r="I1546" t="str">
        <f>CONCATENATE("μ=",H1546)</f>
        <v>μ=H</v>
      </c>
      <c r="J1546">
        <v>4</v>
      </c>
      <c r="K1546">
        <v>2582.8905044289099</v>
      </c>
      <c r="L1546" t="s">
        <v>23</v>
      </c>
      <c r="M1546">
        <v>3</v>
      </c>
      <c r="N1546">
        <v>9</v>
      </c>
      <c r="O1546">
        <v>3.3333333333333299</v>
      </c>
      <c r="P1546">
        <v>1.7790785000001901</v>
      </c>
      <c r="Q1546" t="s">
        <v>260</v>
      </c>
      <c r="R1546">
        <v>30</v>
      </c>
      <c r="S1546">
        <v>0.7</v>
      </c>
      <c r="T1546">
        <v>2</v>
      </c>
      <c r="U1546">
        <v>0.7</v>
      </c>
      <c r="V1546" t="s">
        <v>4</v>
      </c>
      <c r="W1546">
        <v>4</v>
      </c>
      <c r="X1546" t="s">
        <v>13</v>
      </c>
      <c r="Y1546">
        <v>2628.2003088942201</v>
      </c>
      <c r="Z1546">
        <v>2628.2003088942201</v>
      </c>
      <c r="AA1546">
        <v>2628.2003088942201</v>
      </c>
      <c r="AB1546">
        <v>710.21506000000204</v>
      </c>
      <c r="AC1546">
        <f>(K1546-Y1546)/Y1546</f>
        <v>-1.723985965300099E-2</v>
      </c>
      <c r="AD1546">
        <f>-AC1546</f>
        <v>1.723985965300099E-2</v>
      </c>
      <c r="AE1546">
        <f>P1546/AB1546</f>
        <v>2.5049856025302886E-3</v>
      </c>
    </row>
    <row r="1547" spans="1:31" x14ac:dyDescent="0.3">
      <c r="A1547" t="s">
        <v>270</v>
      </c>
      <c r="B1547">
        <v>30</v>
      </c>
      <c r="C1547">
        <v>0.7</v>
      </c>
      <c r="D1547" t="str">
        <f>CONCATENATE("OS=",C1547)</f>
        <v>OS=0.7</v>
      </c>
      <c r="E1547">
        <v>4</v>
      </c>
      <c r="F1547">
        <v>0.7</v>
      </c>
      <c r="G1547" t="str">
        <f>CONCATENATE("ρ=",F1547)</f>
        <v>ρ=0.7</v>
      </c>
      <c r="H1547" t="s">
        <v>4</v>
      </c>
      <c r="I1547" t="str">
        <f>CONCATENATE("μ=",H1547)</f>
        <v>μ=H</v>
      </c>
      <c r="J1547">
        <v>2</v>
      </c>
      <c r="K1547">
        <v>2582.8252240686902</v>
      </c>
      <c r="L1547" t="s">
        <v>22</v>
      </c>
      <c r="M1547">
        <v>0</v>
      </c>
      <c r="N1547">
        <v>9</v>
      </c>
      <c r="O1547">
        <v>6.6666666666666599</v>
      </c>
      <c r="P1547">
        <v>1.2479330000001001</v>
      </c>
      <c r="Q1547" t="s">
        <v>270</v>
      </c>
      <c r="R1547">
        <v>30</v>
      </c>
      <c r="S1547">
        <v>0.7</v>
      </c>
      <c r="T1547">
        <v>4</v>
      </c>
      <c r="U1547">
        <v>0.7</v>
      </c>
      <c r="V1547" t="s">
        <v>4</v>
      </c>
      <c r="W1547">
        <v>2</v>
      </c>
      <c r="X1547" t="s">
        <v>13</v>
      </c>
      <c r="Y1547">
        <v>2640.5370476860599</v>
      </c>
      <c r="Z1547">
        <v>2640.5370476860599</v>
      </c>
      <c r="AA1547">
        <v>2640.5370476860599</v>
      </c>
      <c r="AB1547">
        <v>728.41583909999395</v>
      </c>
      <c r="AC1547">
        <f>(K1547-Y1547)/Y1547</f>
        <v>-2.1856093126185576E-2</v>
      </c>
      <c r="AD1547">
        <f>-AC1547</f>
        <v>2.1856093126185576E-2</v>
      </c>
      <c r="AE1547">
        <f>P1547/AB1547</f>
        <v>1.713215079921936E-3</v>
      </c>
    </row>
    <row r="1548" spans="1:31" x14ac:dyDescent="0.3">
      <c r="A1548" t="s">
        <v>277</v>
      </c>
      <c r="B1548">
        <v>10</v>
      </c>
      <c r="C1548">
        <v>0.7</v>
      </c>
      <c r="D1548" t="str">
        <f>CONCATENATE("OS=",C1548)</f>
        <v>OS=0.7</v>
      </c>
      <c r="E1548">
        <v>4</v>
      </c>
      <c r="F1548">
        <v>0.7</v>
      </c>
      <c r="G1548" t="str">
        <f>CONCATENATE("ρ=",F1548)</f>
        <v>ρ=0.7</v>
      </c>
      <c r="H1548" t="s">
        <v>6</v>
      </c>
      <c r="I1548" t="str">
        <f>CONCATENATE("μ=",H1548)</f>
        <v>μ=L</v>
      </c>
      <c r="J1548">
        <v>2</v>
      </c>
      <c r="K1548">
        <v>2582.5303806818101</v>
      </c>
      <c r="L1548" t="s">
        <v>5</v>
      </c>
      <c r="M1548">
        <v>0</v>
      </c>
      <c r="N1548">
        <v>6</v>
      </c>
      <c r="O1548">
        <v>6.6666666666666599</v>
      </c>
      <c r="P1548">
        <v>0.17617120000001299</v>
      </c>
      <c r="Q1548" t="s">
        <v>277</v>
      </c>
      <c r="R1548">
        <v>10</v>
      </c>
      <c r="S1548">
        <v>0.7</v>
      </c>
      <c r="T1548">
        <v>4</v>
      </c>
      <c r="U1548">
        <v>0.7</v>
      </c>
      <c r="V1548" t="s">
        <v>6</v>
      </c>
      <c r="W1548">
        <v>2</v>
      </c>
      <c r="X1548" t="s">
        <v>13</v>
      </c>
      <c r="Y1548">
        <v>3738.1498713432602</v>
      </c>
      <c r="Z1548">
        <v>3764.6253267604202</v>
      </c>
      <c r="AA1548">
        <v>4011.89048217052</v>
      </c>
      <c r="AB1548">
        <v>88.045331299999802</v>
      </c>
      <c r="AC1548">
        <f>(K1548-Y1548)/Y1548</f>
        <v>-0.30914209714288204</v>
      </c>
      <c r="AD1548">
        <f>-AC1548</f>
        <v>0.30914209714288204</v>
      </c>
      <c r="AE1548">
        <f>P1548/AB1548</f>
        <v>2.0009147265258047E-3</v>
      </c>
    </row>
    <row r="1549" spans="1:31" x14ac:dyDescent="0.3">
      <c r="A1549" t="s">
        <v>277</v>
      </c>
      <c r="B1549">
        <v>10</v>
      </c>
      <c r="C1549">
        <v>0.7</v>
      </c>
      <c r="D1549" t="str">
        <f>CONCATENATE("OS=",C1549)</f>
        <v>OS=0.7</v>
      </c>
      <c r="E1549">
        <v>4</v>
      </c>
      <c r="F1549">
        <v>0.7</v>
      </c>
      <c r="G1549" t="str">
        <f>CONCATENATE("ρ=",F1549)</f>
        <v>ρ=0.7</v>
      </c>
      <c r="H1549" t="s">
        <v>6</v>
      </c>
      <c r="I1549" t="str">
        <f>CONCATENATE("μ=",H1549)</f>
        <v>μ=L</v>
      </c>
      <c r="J1549">
        <v>2</v>
      </c>
      <c r="K1549">
        <v>2582.5303806818101</v>
      </c>
      <c r="L1549" t="s">
        <v>21</v>
      </c>
      <c r="M1549">
        <v>0</v>
      </c>
      <c r="N1549">
        <v>7</v>
      </c>
      <c r="O1549">
        <v>6.6666666666666599</v>
      </c>
      <c r="P1549">
        <v>0.181163299999994</v>
      </c>
      <c r="Q1549" t="s">
        <v>277</v>
      </c>
      <c r="R1549">
        <v>10</v>
      </c>
      <c r="S1549">
        <v>0.7</v>
      </c>
      <c r="T1549">
        <v>4</v>
      </c>
      <c r="U1549">
        <v>0.7</v>
      </c>
      <c r="V1549" t="s">
        <v>6</v>
      </c>
      <c r="W1549">
        <v>2</v>
      </c>
      <c r="X1549" t="s">
        <v>13</v>
      </c>
      <c r="Y1549">
        <v>3738.1498713432602</v>
      </c>
      <c r="Z1549">
        <v>3764.6253267604202</v>
      </c>
      <c r="AA1549">
        <v>4011.89048217052</v>
      </c>
      <c r="AB1549">
        <v>88.045331299999802</v>
      </c>
      <c r="AC1549">
        <f>(K1549-Y1549)/Y1549</f>
        <v>-0.30914209714288204</v>
      </c>
      <c r="AD1549">
        <f>-AC1549</f>
        <v>0.30914209714288204</v>
      </c>
      <c r="AE1549">
        <f>P1549/AB1549</f>
        <v>2.0576139282469188E-3</v>
      </c>
    </row>
    <row r="1550" spans="1:31" x14ac:dyDescent="0.3">
      <c r="A1550" t="s">
        <v>277</v>
      </c>
      <c r="B1550">
        <v>10</v>
      </c>
      <c r="C1550">
        <v>0.7</v>
      </c>
      <c r="D1550" t="str">
        <f>CONCATENATE("OS=",C1550)</f>
        <v>OS=0.7</v>
      </c>
      <c r="E1550">
        <v>4</v>
      </c>
      <c r="F1550">
        <v>0.7</v>
      </c>
      <c r="G1550" t="str">
        <f>CONCATENATE("ρ=",F1550)</f>
        <v>ρ=0.7</v>
      </c>
      <c r="H1550" t="s">
        <v>6</v>
      </c>
      <c r="I1550" t="str">
        <f>CONCATENATE("μ=",H1550)</f>
        <v>μ=L</v>
      </c>
      <c r="J1550">
        <v>2</v>
      </c>
      <c r="K1550">
        <v>2582.5303806818101</v>
      </c>
      <c r="L1550" t="s">
        <v>17</v>
      </c>
      <c r="M1550">
        <v>3</v>
      </c>
      <c r="N1550">
        <v>6</v>
      </c>
      <c r="O1550">
        <v>6.6666666666666599</v>
      </c>
      <c r="P1550">
        <v>0.174147300000001</v>
      </c>
      <c r="Q1550" t="s">
        <v>277</v>
      </c>
      <c r="R1550">
        <v>10</v>
      </c>
      <c r="S1550">
        <v>0.7</v>
      </c>
      <c r="T1550">
        <v>4</v>
      </c>
      <c r="U1550">
        <v>0.7</v>
      </c>
      <c r="V1550" t="s">
        <v>6</v>
      </c>
      <c r="W1550">
        <v>2</v>
      </c>
      <c r="X1550" t="s">
        <v>13</v>
      </c>
      <c r="Y1550">
        <v>3738.1498713432602</v>
      </c>
      <c r="Z1550">
        <v>3764.6253267604202</v>
      </c>
      <c r="AA1550">
        <v>4011.89048217052</v>
      </c>
      <c r="AB1550">
        <v>88.045331299999802</v>
      </c>
      <c r="AC1550">
        <f>(K1550-Y1550)/Y1550</f>
        <v>-0.30914209714288204</v>
      </c>
      <c r="AD1550">
        <f>-AC1550</f>
        <v>0.30914209714288204</v>
      </c>
      <c r="AE1550">
        <f>P1550/AB1550</f>
        <v>1.9779277041575673E-3</v>
      </c>
    </row>
    <row r="1551" spans="1:31" x14ac:dyDescent="0.3">
      <c r="A1551" t="s">
        <v>277</v>
      </c>
      <c r="B1551">
        <v>10</v>
      </c>
      <c r="C1551">
        <v>0.7</v>
      </c>
      <c r="D1551" t="str">
        <f>CONCATENATE("OS=",C1551)</f>
        <v>OS=0.7</v>
      </c>
      <c r="E1551">
        <v>4</v>
      </c>
      <c r="F1551">
        <v>0.7</v>
      </c>
      <c r="G1551" t="str">
        <f>CONCATENATE("ρ=",F1551)</f>
        <v>ρ=0.7</v>
      </c>
      <c r="H1551" t="s">
        <v>6</v>
      </c>
      <c r="I1551" t="str">
        <f>CONCATENATE("μ=",H1551)</f>
        <v>μ=L</v>
      </c>
      <c r="J1551">
        <v>2</v>
      </c>
      <c r="K1551">
        <v>2582.5303806818101</v>
      </c>
      <c r="L1551" t="s">
        <v>20</v>
      </c>
      <c r="M1551">
        <v>3</v>
      </c>
      <c r="N1551">
        <v>7</v>
      </c>
      <c r="O1551">
        <v>6.6666666666666599</v>
      </c>
      <c r="P1551">
        <v>0.15904790000000399</v>
      </c>
      <c r="Q1551" t="s">
        <v>277</v>
      </c>
      <c r="R1551">
        <v>10</v>
      </c>
      <c r="S1551">
        <v>0.7</v>
      </c>
      <c r="T1551">
        <v>4</v>
      </c>
      <c r="U1551">
        <v>0.7</v>
      </c>
      <c r="V1551" t="s">
        <v>6</v>
      </c>
      <c r="W1551">
        <v>2</v>
      </c>
      <c r="X1551" t="s">
        <v>13</v>
      </c>
      <c r="Y1551">
        <v>3738.1498713432602</v>
      </c>
      <c r="Z1551">
        <v>3764.6253267604202</v>
      </c>
      <c r="AA1551">
        <v>4011.89048217052</v>
      </c>
      <c r="AB1551">
        <v>88.045331299999802</v>
      </c>
      <c r="AC1551">
        <f>(K1551-Y1551)/Y1551</f>
        <v>-0.30914209714288204</v>
      </c>
      <c r="AD1551">
        <f>-AC1551</f>
        <v>0.30914209714288204</v>
      </c>
      <c r="AE1551">
        <f>P1551/AB1551</f>
        <v>1.8064319555806401E-3</v>
      </c>
    </row>
    <row r="1552" spans="1:31" x14ac:dyDescent="0.3">
      <c r="A1552" t="s">
        <v>277</v>
      </c>
      <c r="B1552">
        <v>10</v>
      </c>
      <c r="C1552">
        <v>0.7</v>
      </c>
      <c r="D1552" t="str">
        <f>CONCATENATE("OS=",C1552)</f>
        <v>OS=0.7</v>
      </c>
      <c r="E1552">
        <v>4</v>
      </c>
      <c r="F1552">
        <v>0.7</v>
      </c>
      <c r="G1552" t="str">
        <f>CONCATENATE("ρ=",F1552)</f>
        <v>ρ=0.7</v>
      </c>
      <c r="H1552" t="s">
        <v>6</v>
      </c>
      <c r="I1552" t="str">
        <f>CONCATENATE("μ=",H1552)</f>
        <v>μ=L</v>
      </c>
      <c r="J1552">
        <v>2</v>
      </c>
      <c r="K1552">
        <v>2582.5303806818101</v>
      </c>
      <c r="L1552" t="s">
        <v>16</v>
      </c>
      <c r="M1552">
        <v>4</v>
      </c>
      <c r="N1552">
        <v>6</v>
      </c>
      <c r="O1552">
        <v>6.6666666666666599</v>
      </c>
      <c r="P1552">
        <v>0.18474789999999</v>
      </c>
      <c r="Q1552" t="s">
        <v>277</v>
      </c>
      <c r="R1552">
        <v>10</v>
      </c>
      <c r="S1552">
        <v>0.7</v>
      </c>
      <c r="T1552">
        <v>4</v>
      </c>
      <c r="U1552">
        <v>0.7</v>
      </c>
      <c r="V1552" t="s">
        <v>6</v>
      </c>
      <c r="W1552">
        <v>2</v>
      </c>
      <c r="X1552" t="s">
        <v>13</v>
      </c>
      <c r="Y1552">
        <v>3738.1498713432602</v>
      </c>
      <c r="Z1552">
        <v>3764.6253267604202</v>
      </c>
      <c r="AA1552">
        <v>4011.89048217052</v>
      </c>
      <c r="AB1552">
        <v>88.045331299999802</v>
      </c>
      <c r="AC1552">
        <f>(K1552-Y1552)/Y1552</f>
        <v>-0.30914209714288204</v>
      </c>
      <c r="AD1552">
        <f>-AC1552</f>
        <v>0.30914209714288204</v>
      </c>
      <c r="AE1552">
        <f>P1552/AB1552</f>
        <v>2.0983270466720409E-3</v>
      </c>
    </row>
    <row r="1553" spans="1:31" x14ac:dyDescent="0.3">
      <c r="A1553" t="s">
        <v>277</v>
      </c>
      <c r="B1553">
        <v>10</v>
      </c>
      <c r="C1553">
        <v>0.7</v>
      </c>
      <c r="D1553" t="str">
        <f>CONCATENATE("OS=",C1553)</f>
        <v>OS=0.7</v>
      </c>
      <c r="E1553">
        <v>4</v>
      </c>
      <c r="F1553">
        <v>0.7</v>
      </c>
      <c r="G1553" t="str">
        <f>CONCATENATE("ρ=",F1553)</f>
        <v>ρ=0.7</v>
      </c>
      <c r="H1553" t="s">
        <v>6</v>
      </c>
      <c r="I1553" t="str">
        <f>CONCATENATE("μ=",H1553)</f>
        <v>μ=L</v>
      </c>
      <c r="J1553">
        <v>2</v>
      </c>
      <c r="K1553">
        <v>2582.5303806818101</v>
      </c>
      <c r="L1553" t="s">
        <v>19</v>
      </c>
      <c r="M1553">
        <v>4</v>
      </c>
      <c r="N1553">
        <v>7</v>
      </c>
      <c r="O1553">
        <v>6.6666666666666599</v>
      </c>
      <c r="P1553">
        <v>0.17034839999999399</v>
      </c>
      <c r="Q1553" t="s">
        <v>277</v>
      </c>
      <c r="R1553">
        <v>10</v>
      </c>
      <c r="S1553">
        <v>0.7</v>
      </c>
      <c r="T1553">
        <v>4</v>
      </c>
      <c r="U1553">
        <v>0.7</v>
      </c>
      <c r="V1553" t="s">
        <v>6</v>
      </c>
      <c r="W1553">
        <v>2</v>
      </c>
      <c r="X1553" t="s">
        <v>13</v>
      </c>
      <c r="Y1553">
        <v>3738.1498713432602</v>
      </c>
      <c r="Z1553">
        <v>3764.6253267604202</v>
      </c>
      <c r="AA1553">
        <v>4011.89048217052</v>
      </c>
      <c r="AB1553">
        <v>88.045331299999802</v>
      </c>
      <c r="AC1553">
        <f>(K1553-Y1553)/Y1553</f>
        <v>-0.30914209714288204</v>
      </c>
      <c r="AD1553">
        <f>-AC1553</f>
        <v>0.30914209714288204</v>
      </c>
      <c r="AE1553">
        <f>P1553/AB1553</f>
        <v>1.934780612268471E-3</v>
      </c>
    </row>
    <row r="1554" spans="1:31" x14ac:dyDescent="0.3">
      <c r="A1554" t="s">
        <v>277</v>
      </c>
      <c r="B1554">
        <v>10</v>
      </c>
      <c r="C1554">
        <v>0.7</v>
      </c>
      <c r="D1554" t="str">
        <f>CONCATENATE("OS=",C1554)</f>
        <v>OS=0.7</v>
      </c>
      <c r="E1554">
        <v>4</v>
      </c>
      <c r="F1554">
        <v>0.7</v>
      </c>
      <c r="G1554" t="str">
        <f>CONCATENATE("ρ=",F1554)</f>
        <v>ρ=0.7</v>
      </c>
      <c r="H1554" t="s">
        <v>6</v>
      </c>
      <c r="I1554" t="str">
        <f>CONCATENATE("μ=",H1554)</f>
        <v>μ=L</v>
      </c>
      <c r="J1554">
        <v>2</v>
      </c>
      <c r="K1554">
        <v>2582.5303806818101</v>
      </c>
      <c r="L1554" t="s">
        <v>15</v>
      </c>
      <c r="M1554">
        <v>5</v>
      </c>
      <c r="N1554">
        <v>6</v>
      </c>
      <c r="O1554">
        <v>6.6666666666666599</v>
      </c>
      <c r="P1554">
        <v>0.18120439999999799</v>
      </c>
      <c r="Q1554" t="s">
        <v>277</v>
      </c>
      <c r="R1554">
        <v>10</v>
      </c>
      <c r="S1554">
        <v>0.7</v>
      </c>
      <c r="T1554">
        <v>4</v>
      </c>
      <c r="U1554">
        <v>0.7</v>
      </c>
      <c r="V1554" t="s">
        <v>6</v>
      </c>
      <c r="W1554">
        <v>2</v>
      </c>
      <c r="X1554" t="s">
        <v>13</v>
      </c>
      <c r="Y1554">
        <v>3738.1498713432602</v>
      </c>
      <c r="Z1554">
        <v>3764.6253267604202</v>
      </c>
      <c r="AA1554">
        <v>4011.89048217052</v>
      </c>
      <c r="AB1554">
        <v>88.045331299999802</v>
      </c>
      <c r="AC1554">
        <f>(K1554-Y1554)/Y1554</f>
        <v>-0.30914209714288204</v>
      </c>
      <c r="AD1554">
        <f>-AC1554</f>
        <v>0.30914209714288204</v>
      </c>
      <c r="AE1554">
        <f>P1554/AB1554</f>
        <v>2.0580807332369979E-3</v>
      </c>
    </row>
    <row r="1555" spans="1:31" x14ac:dyDescent="0.3">
      <c r="A1555" t="s">
        <v>277</v>
      </c>
      <c r="B1555">
        <v>10</v>
      </c>
      <c r="C1555">
        <v>0.7</v>
      </c>
      <c r="D1555" t="str">
        <f>CONCATENATE("OS=",C1555)</f>
        <v>OS=0.7</v>
      </c>
      <c r="E1555">
        <v>4</v>
      </c>
      <c r="F1555">
        <v>0.7</v>
      </c>
      <c r="G1555" t="str">
        <f>CONCATENATE("ρ=",F1555)</f>
        <v>ρ=0.7</v>
      </c>
      <c r="H1555" t="s">
        <v>6</v>
      </c>
      <c r="I1555" t="str">
        <f>CONCATENATE("μ=",H1555)</f>
        <v>μ=L</v>
      </c>
      <c r="J1555">
        <v>2</v>
      </c>
      <c r="K1555">
        <v>2582.5303806818101</v>
      </c>
      <c r="L1555" t="s">
        <v>18</v>
      </c>
      <c r="M1555">
        <v>5</v>
      </c>
      <c r="N1555">
        <v>7</v>
      </c>
      <c r="O1555">
        <v>6.6666666666666599</v>
      </c>
      <c r="P1555">
        <v>0.165965599999992</v>
      </c>
      <c r="Q1555" t="s">
        <v>277</v>
      </c>
      <c r="R1555">
        <v>10</v>
      </c>
      <c r="S1555">
        <v>0.7</v>
      </c>
      <c r="T1555">
        <v>4</v>
      </c>
      <c r="U1555">
        <v>0.7</v>
      </c>
      <c r="V1555" t="s">
        <v>6</v>
      </c>
      <c r="W1555">
        <v>2</v>
      </c>
      <c r="X1555" t="s">
        <v>13</v>
      </c>
      <c r="Y1555">
        <v>3738.1498713432602</v>
      </c>
      <c r="Z1555">
        <v>3764.6253267604202</v>
      </c>
      <c r="AA1555">
        <v>4011.89048217052</v>
      </c>
      <c r="AB1555">
        <v>88.045331299999802</v>
      </c>
      <c r="AC1555">
        <f>(K1555-Y1555)/Y1555</f>
        <v>-0.30914209714288204</v>
      </c>
      <c r="AD1555">
        <f>-AC1555</f>
        <v>0.30914209714288204</v>
      </c>
      <c r="AE1555">
        <f>P1555/AB1555</f>
        <v>1.8850017093409741E-3</v>
      </c>
    </row>
    <row r="1556" spans="1:31" x14ac:dyDescent="0.3">
      <c r="A1556" t="s">
        <v>253</v>
      </c>
      <c r="B1556">
        <v>20</v>
      </c>
      <c r="C1556">
        <v>0.7</v>
      </c>
      <c r="D1556" t="str">
        <f>CONCATENATE("OS=",C1556)</f>
        <v>OS=0.7</v>
      </c>
      <c r="E1556">
        <v>4</v>
      </c>
      <c r="F1556">
        <v>0.7</v>
      </c>
      <c r="G1556" t="str">
        <f>CONCATENATE("ρ=",F1556)</f>
        <v>ρ=0.7</v>
      </c>
      <c r="H1556" t="s">
        <v>4</v>
      </c>
      <c r="I1556" t="str">
        <f>CONCATENATE("μ=",H1556)</f>
        <v>μ=H</v>
      </c>
      <c r="J1556">
        <v>2</v>
      </c>
      <c r="K1556">
        <v>2580.8487763561202</v>
      </c>
      <c r="L1556" t="s">
        <v>24</v>
      </c>
      <c r="M1556">
        <v>5</v>
      </c>
      <c r="N1556">
        <v>9</v>
      </c>
      <c r="O1556">
        <v>6.6666666666666599</v>
      </c>
      <c r="P1556">
        <v>0.60432639999999005</v>
      </c>
      <c r="Q1556" t="s">
        <v>253</v>
      </c>
      <c r="R1556">
        <v>20</v>
      </c>
      <c r="S1556">
        <v>0.7</v>
      </c>
      <c r="T1556">
        <v>4</v>
      </c>
      <c r="U1556">
        <v>0.7</v>
      </c>
      <c r="V1556" t="s">
        <v>4</v>
      </c>
      <c r="W1556">
        <v>2</v>
      </c>
      <c r="X1556" t="s">
        <v>13</v>
      </c>
      <c r="Y1556">
        <v>2904.52231054813</v>
      </c>
      <c r="Z1556">
        <v>2916.02540472289</v>
      </c>
      <c r="AA1556">
        <v>3227.7896954039702</v>
      </c>
      <c r="AB1556">
        <v>227.2867301</v>
      </c>
      <c r="AC1556">
        <f>(K1556-Y1556)/Y1556</f>
        <v>-0.11143778548938996</v>
      </c>
      <c r="AD1556">
        <f>-AC1556</f>
        <v>0.11143778548938996</v>
      </c>
      <c r="AE1556">
        <f>P1556/AB1556</f>
        <v>2.6588723403874162E-3</v>
      </c>
    </row>
    <row r="1557" spans="1:31" x14ac:dyDescent="0.3">
      <c r="A1557" t="s">
        <v>244</v>
      </c>
      <c r="B1557">
        <v>10</v>
      </c>
      <c r="C1557">
        <v>0.7</v>
      </c>
      <c r="D1557" t="str">
        <f>CONCATENATE("OS=",C1557)</f>
        <v>OS=0.7</v>
      </c>
      <c r="E1557">
        <v>2</v>
      </c>
      <c r="F1557">
        <v>0.7</v>
      </c>
      <c r="G1557" t="str">
        <f>CONCATENATE("ρ=",F1557)</f>
        <v>ρ=0.7</v>
      </c>
      <c r="H1557" t="s">
        <v>6</v>
      </c>
      <c r="I1557" t="str">
        <f>CONCATENATE("μ=",H1557)</f>
        <v>μ=L</v>
      </c>
      <c r="J1557">
        <v>1</v>
      </c>
      <c r="K1557">
        <v>2579.2440858590398</v>
      </c>
      <c r="L1557" t="s">
        <v>23</v>
      </c>
      <c r="M1557">
        <v>3</v>
      </c>
      <c r="N1557">
        <v>9</v>
      </c>
      <c r="O1557">
        <v>3.3333333333333299</v>
      </c>
      <c r="P1557">
        <v>2.1318799999999499E-2</v>
      </c>
      <c r="Q1557" t="s">
        <v>244</v>
      </c>
      <c r="R1557">
        <v>10</v>
      </c>
      <c r="S1557">
        <v>0.7</v>
      </c>
      <c r="T1557">
        <v>2</v>
      </c>
      <c r="U1557">
        <v>0.7</v>
      </c>
      <c r="V1557" t="s">
        <v>6</v>
      </c>
      <c r="W1557">
        <v>1</v>
      </c>
      <c r="X1557" t="s">
        <v>13</v>
      </c>
      <c r="Y1557">
        <v>3163.8869192195002</v>
      </c>
      <c r="Z1557">
        <v>3163.8869192195002</v>
      </c>
      <c r="AA1557">
        <v>3184.07146240262</v>
      </c>
      <c r="AB1557">
        <v>17.700086599999999</v>
      </c>
      <c r="AC1557">
        <f>(K1557-Y1557)/Y1557</f>
        <v>-0.18478626078857649</v>
      </c>
      <c r="AD1557">
        <f>-AC1557</f>
        <v>0.18478626078857649</v>
      </c>
      <c r="AE1557">
        <f>P1557/AB1557</f>
        <v>1.2044460844615021E-3</v>
      </c>
    </row>
    <row r="1558" spans="1:31" x14ac:dyDescent="0.3">
      <c r="A1558" t="s">
        <v>245</v>
      </c>
      <c r="B1558">
        <v>20</v>
      </c>
      <c r="C1558">
        <v>0.3</v>
      </c>
      <c r="D1558" t="str">
        <f>CONCATENATE("OS=",C1558)</f>
        <v>OS=0.3</v>
      </c>
      <c r="E1558">
        <v>2</v>
      </c>
      <c r="F1558">
        <v>0.7</v>
      </c>
      <c r="G1558" t="str">
        <f>CONCATENATE("ρ=",F1558)</f>
        <v>ρ=0.7</v>
      </c>
      <c r="H1558" t="s">
        <v>6</v>
      </c>
      <c r="I1558" t="str">
        <f>CONCATENATE("μ=",H1558)</f>
        <v>μ=L</v>
      </c>
      <c r="J1558">
        <v>5</v>
      </c>
      <c r="K1558">
        <v>2578.7967067483901</v>
      </c>
      <c r="L1558" t="s">
        <v>24</v>
      </c>
      <c r="M1558">
        <v>5</v>
      </c>
      <c r="N1558">
        <v>9</v>
      </c>
      <c r="O1558">
        <v>3.3333333333333299</v>
      </c>
      <c r="P1558">
        <v>0.56430919999999596</v>
      </c>
      <c r="Q1558" t="s">
        <v>245</v>
      </c>
      <c r="R1558">
        <v>20</v>
      </c>
      <c r="S1558">
        <v>0.3</v>
      </c>
      <c r="T1558">
        <v>2</v>
      </c>
      <c r="U1558">
        <v>0.7</v>
      </c>
      <c r="V1558" t="s">
        <v>6</v>
      </c>
      <c r="W1558">
        <v>5</v>
      </c>
      <c r="X1558" t="s">
        <v>13</v>
      </c>
      <c r="Y1558">
        <v>2742.7035440098098</v>
      </c>
      <c r="Z1558">
        <v>2750.7550839912901</v>
      </c>
      <c r="AA1558">
        <v>2753.3924450474301</v>
      </c>
      <c r="AB1558">
        <v>300.32454919999998</v>
      </c>
      <c r="AC1558">
        <f>(K1558-Y1558)/Y1558</f>
        <v>-5.976104767844842E-2</v>
      </c>
      <c r="AD1558">
        <f>-AC1558</f>
        <v>5.976104767844842E-2</v>
      </c>
      <c r="AE1558">
        <f>P1558/AB1558</f>
        <v>1.87899790910598E-3</v>
      </c>
    </row>
    <row r="1559" spans="1:31" x14ac:dyDescent="0.3">
      <c r="A1559" t="s">
        <v>270</v>
      </c>
      <c r="B1559">
        <v>30</v>
      </c>
      <c r="C1559">
        <v>0.7</v>
      </c>
      <c r="D1559" t="str">
        <f>CONCATENATE("OS=",C1559)</f>
        <v>OS=0.7</v>
      </c>
      <c r="E1559">
        <v>4</v>
      </c>
      <c r="F1559">
        <v>0.7</v>
      </c>
      <c r="G1559" t="str">
        <f>CONCATENATE("ρ=",F1559)</f>
        <v>ρ=0.7</v>
      </c>
      <c r="H1559" t="s">
        <v>4</v>
      </c>
      <c r="I1559" t="str">
        <f>CONCATENATE("μ=",H1559)</f>
        <v>μ=H</v>
      </c>
      <c r="J1559">
        <v>2</v>
      </c>
      <c r="K1559">
        <v>2578.4185482043899</v>
      </c>
      <c r="L1559" t="s">
        <v>25</v>
      </c>
      <c r="M1559">
        <v>4</v>
      </c>
      <c r="N1559">
        <v>9</v>
      </c>
      <c r="O1559">
        <v>6.6666666666666599</v>
      </c>
      <c r="P1559">
        <v>1.39532280000003</v>
      </c>
      <c r="Q1559" t="s">
        <v>270</v>
      </c>
      <c r="R1559">
        <v>30</v>
      </c>
      <c r="S1559">
        <v>0.7</v>
      </c>
      <c r="T1559">
        <v>4</v>
      </c>
      <c r="U1559">
        <v>0.7</v>
      </c>
      <c r="V1559" t="s">
        <v>4</v>
      </c>
      <c r="W1559">
        <v>2</v>
      </c>
      <c r="X1559" t="s">
        <v>13</v>
      </c>
      <c r="Y1559">
        <v>2640.5370476860599</v>
      </c>
      <c r="Z1559">
        <v>2640.5370476860599</v>
      </c>
      <c r="AA1559">
        <v>2640.5370476860599</v>
      </c>
      <c r="AB1559">
        <v>728.41583909999395</v>
      </c>
      <c r="AC1559">
        <f>(K1559-Y1559)/Y1559</f>
        <v>-2.352494903872121E-2</v>
      </c>
      <c r="AD1559">
        <f>-AC1559</f>
        <v>2.352494903872121E-2</v>
      </c>
      <c r="AE1559">
        <f>P1559/AB1559</f>
        <v>1.9155580165912424E-3</v>
      </c>
    </row>
    <row r="1560" spans="1:31" x14ac:dyDescent="0.3">
      <c r="A1560" t="s">
        <v>260</v>
      </c>
      <c r="B1560">
        <v>30</v>
      </c>
      <c r="C1560">
        <v>0.7</v>
      </c>
      <c r="D1560" t="str">
        <f>CONCATENATE("OS=",C1560)</f>
        <v>OS=0.7</v>
      </c>
      <c r="E1560">
        <v>2</v>
      </c>
      <c r="F1560">
        <v>0.7</v>
      </c>
      <c r="G1560" t="str">
        <f>CONCATENATE("ρ=",F1560)</f>
        <v>ρ=0.7</v>
      </c>
      <c r="H1560" t="s">
        <v>4</v>
      </c>
      <c r="I1560" t="str">
        <f>CONCATENATE("μ=",H1560)</f>
        <v>μ=H</v>
      </c>
      <c r="J1560">
        <v>4</v>
      </c>
      <c r="K1560">
        <v>2578.2140695717999</v>
      </c>
      <c r="L1560" t="s">
        <v>24</v>
      </c>
      <c r="M1560">
        <v>5</v>
      </c>
      <c r="N1560">
        <v>9</v>
      </c>
      <c r="O1560">
        <v>3.3333333333333299</v>
      </c>
      <c r="P1560">
        <v>1.71323590000019</v>
      </c>
      <c r="Q1560" t="s">
        <v>260</v>
      </c>
      <c r="R1560">
        <v>30</v>
      </c>
      <c r="S1560">
        <v>0.7</v>
      </c>
      <c r="T1560">
        <v>2</v>
      </c>
      <c r="U1560">
        <v>0.7</v>
      </c>
      <c r="V1560" t="s">
        <v>4</v>
      </c>
      <c r="W1560">
        <v>4</v>
      </c>
      <c r="X1560" t="s">
        <v>13</v>
      </c>
      <c r="Y1560">
        <v>2628.2003088942201</v>
      </c>
      <c r="Z1560">
        <v>2628.2003088942201</v>
      </c>
      <c r="AA1560">
        <v>2628.2003088942201</v>
      </c>
      <c r="AB1560">
        <v>710.21506000000204</v>
      </c>
      <c r="AC1560">
        <f>(K1560-Y1560)/Y1560</f>
        <v>-1.901918934917533E-2</v>
      </c>
      <c r="AD1560">
        <f>-AC1560</f>
        <v>1.901918934917533E-2</v>
      </c>
      <c r="AE1560">
        <f>P1560/AB1560</f>
        <v>2.4122776275684512E-3</v>
      </c>
    </row>
    <row r="1561" spans="1:31" x14ac:dyDescent="0.3">
      <c r="A1561" t="s">
        <v>207</v>
      </c>
      <c r="B1561">
        <v>10</v>
      </c>
      <c r="C1561">
        <v>0.3</v>
      </c>
      <c r="D1561" t="str">
        <f>CONCATENATE("OS=",C1561)</f>
        <v>OS=0.3</v>
      </c>
      <c r="E1561">
        <v>4</v>
      </c>
      <c r="F1561">
        <v>0.7</v>
      </c>
      <c r="G1561" t="str">
        <f>CONCATENATE("ρ=",F1561)</f>
        <v>ρ=0.7</v>
      </c>
      <c r="H1561" t="s">
        <v>6</v>
      </c>
      <c r="I1561" t="str">
        <f>CONCATENATE("μ=",H1561)</f>
        <v>μ=L</v>
      </c>
      <c r="J1561">
        <v>5</v>
      </c>
      <c r="K1561">
        <v>2576.9944073818401</v>
      </c>
      <c r="L1561" t="s">
        <v>23</v>
      </c>
      <c r="M1561">
        <v>3</v>
      </c>
      <c r="N1561">
        <v>9</v>
      </c>
      <c r="O1561">
        <v>6.6666666666666599</v>
      </c>
      <c r="P1561">
        <v>9.8390899999998199E-2</v>
      </c>
      <c r="Q1561" t="s">
        <v>207</v>
      </c>
      <c r="R1561">
        <v>10</v>
      </c>
      <c r="S1561">
        <v>0.3</v>
      </c>
      <c r="T1561">
        <v>4</v>
      </c>
      <c r="U1561">
        <v>0.7</v>
      </c>
      <c r="V1561" t="s">
        <v>6</v>
      </c>
      <c r="W1561">
        <v>5</v>
      </c>
      <c r="X1561" t="s">
        <v>13</v>
      </c>
      <c r="Y1561">
        <v>2568.1199962487299</v>
      </c>
      <c r="Z1561">
        <v>2622.8879440293199</v>
      </c>
      <c r="AA1561">
        <v>2772.6154148569599</v>
      </c>
      <c r="AB1561">
        <v>38.059339499999801</v>
      </c>
      <c r="AC1561">
        <f>(K1561-Y1561)/Y1561</f>
        <v>3.4556061033258396E-3</v>
      </c>
      <c r="AD1561">
        <f>-AC1561</f>
        <v>-3.4556061033258396E-3</v>
      </c>
      <c r="AE1561">
        <f>P1561/AB1561</f>
        <v>2.585197254933936E-3</v>
      </c>
    </row>
    <row r="1562" spans="1:31" x14ac:dyDescent="0.3">
      <c r="A1562" t="s">
        <v>207</v>
      </c>
      <c r="B1562">
        <v>10</v>
      </c>
      <c r="C1562">
        <v>0.3</v>
      </c>
      <c r="D1562" t="str">
        <f>CONCATENATE("OS=",C1562)</f>
        <v>OS=0.3</v>
      </c>
      <c r="E1562">
        <v>4</v>
      </c>
      <c r="F1562">
        <v>0.7</v>
      </c>
      <c r="G1562" t="str">
        <f>CONCATENATE("ρ=",F1562)</f>
        <v>ρ=0.7</v>
      </c>
      <c r="H1562" t="s">
        <v>6</v>
      </c>
      <c r="I1562" t="str">
        <f>CONCATENATE("μ=",H1562)</f>
        <v>μ=L</v>
      </c>
      <c r="J1562">
        <v>5</v>
      </c>
      <c r="K1562">
        <v>2576.3260179838198</v>
      </c>
      <c r="L1562" t="s">
        <v>25</v>
      </c>
      <c r="M1562">
        <v>4</v>
      </c>
      <c r="N1562">
        <v>9</v>
      </c>
      <c r="O1562">
        <v>6.6666666666666599</v>
      </c>
      <c r="P1562">
        <v>7.1161400000001096E-2</v>
      </c>
      <c r="Q1562" t="s">
        <v>207</v>
      </c>
      <c r="R1562">
        <v>10</v>
      </c>
      <c r="S1562">
        <v>0.3</v>
      </c>
      <c r="T1562">
        <v>4</v>
      </c>
      <c r="U1562">
        <v>0.7</v>
      </c>
      <c r="V1562" t="s">
        <v>6</v>
      </c>
      <c r="W1562">
        <v>5</v>
      </c>
      <c r="X1562" t="s">
        <v>13</v>
      </c>
      <c r="Y1562">
        <v>2568.1199962487299</v>
      </c>
      <c r="Z1562">
        <v>2622.8879440293199</v>
      </c>
      <c r="AA1562">
        <v>2772.6154148569599</v>
      </c>
      <c r="AB1562">
        <v>38.059339499999801</v>
      </c>
      <c r="AC1562">
        <f>(K1562-Y1562)/Y1562</f>
        <v>3.1953420194837288E-3</v>
      </c>
      <c r="AD1562">
        <f>-AC1562</f>
        <v>-3.1953420194837288E-3</v>
      </c>
      <c r="AE1562">
        <f>P1562/AB1562</f>
        <v>1.8697486854705261E-3</v>
      </c>
    </row>
    <row r="1563" spans="1:31" x14ac:dyDescent="0.3">
      <c r="A1563" t="s">
        <v>260</v>
      </c>
      <c r="B1563">
        <v>30</v>
      </c>
      <c r="C1563">
        <v>0.7</v>
      </c>
      <c r="D1563" t="str">
        <f>CONCATENATE("OS=",C1563)</f>
        <v>OS=0.7</v>
      </c>
      <c r="E1563">
        <v>2</v>
      </c>
      <c r="F1563">
        <v>0.7</v>
      </c>
      <c r="G1563" t="str">
        <f>CONCATENATE("ρ=",F1563)</f>
        <v>ρ=0.7</v>
      </c>
      <c r="H1563" t="s">
        <v>4</v>
      </c>
      <c r="I1563" t="str">
        <f>CONCATENATE("μ=",H1563)</f>
        <v>μ=H</v>
      </c>
      <c r="J1563">
        <v>4</v>
      </c>
      <c r="K1563">
        <v>2575.8961457911</v>
      </c>
      <c r="L1563" t="s">
        <v>25</v>
      </c>
      <c r="M1563">
        <v>4</v>
      </c>
      <c r="N1563">
        <v>9</v>
      </c>
      <c r="O1563">
        <v>3.3333333333333299</v>
      </c>
      <c r="P1563">
        <v>1.4536430999996801</v>
      </c>
      <c r="Q1563" t="s">
        <v>260</v>
      </c>
      <c r="R1563">
        <v>30</v>
      </c>
      <c r="S1563">
        <v>0.7</v>
      </c>
      <c r="T1563">
        <v>2</v>
      </c>
      <c r="U1563">
        <v>0.7</v>
      </c>
      <c r="V1563" t="s">
        <v>4</v>
      </c>
      <c r="W1563">
        <v>4</v>
      </c>
      <c r="X1563" t="s">
        <v>13</v>
      </c>
      <c r="Y1563">
        <v>2628.2003088942201</v>
      </c>
      <c r="Z1563">
        <v>2628.2003088942201</v>
      </c>
      <c r="AA1563">
        <v>2628.2003088942201</v>
      </c>
      <c r="AB1563">
        <v>710.21506000000204</v>
      </c>
      <c r="AC1563">
        <f>(K1563-Y1563)/Y1563</f>
        <v>-1.9901132697578285E-2</v>
      </c>
      <c r="AD1563">
        <f>-AC1563</f>
        <v>1.9901132697578285E-2</v>
      </c>
      <c r="AE1563">
        <f>P1563/AB1563</f>
        <v>2.0467646799825338E-3</v>
      </c>
    </row>
    <row r="1564" spans="1:31" x14ac:dyDescent="0.3">
      <c r="A1564" t="s">
        <v>268</v>
      </c>
      <c r="B1564">
        <v>60</v>
      </c>
      <c r="C1564">
        <v>0.7</v>
      </c>
      <c r="D1564" t="str">
        <f>CONCATENATE("OS=",C1564)</f>
        <v>OS=0.7</v>
      </c>
      <c r="E1564">
        <v>4</v>
      </c>
      <c r="F1564">
        <v>0.3</v>
      </c>
      <c r="G1564" t="str">
        <f>CONCATENATE("ρ=",F1564)</f>
        <v>ρ=0.3</v>
      </c>
      <c r="H1564" t="s">
        <v>6</v>
      </c>
      <c r="I1564" t="str">
        <f>CONCATENATE("μ=",H1564)</f>
        <v>μ=L</v>
      </c>
      <c r="J1564">
        <v>2</v>
      </c>
      <c r="K1564">
        <v>2574.8033460034999</v>
      </c>
      <c r="L1564" t="s">
        <v>21</v>
      </c>
      <c r="M1564">
        <v>0</v>
      </c>
      <c r="N1564">
        <v>7</v>
      </c>
      <c r="O1564">
        <v>6.6666666666666599</v>
      </c>
      <c r="P1564">
        <v>13.397950999999001</v>
      </c>
      <c r="Q1564" t="s">
        <v>268</v>
      </c>
      <c r="R1564">
        <v>60</v>
      </c>
      <c r="S1564">
        <v>0.7</v>
      </c>
      <c r="T1564">
        <v>4</v>
      </c>
      <c r="U1564">
        <v>0.3</v>
      </c>
      <c r="V1564" t="s">
        <v>6</v>
      </c>
      <c r="W1564">
        <v>2</v>
      </c>
      <c r="X1564" t="s">
        <v>13</v>
      </c>
      <c r="Y1564">
        <v>2765.9467107415398</v>
      </c>
      <c r="Z1564">
        <v>2765.9467107415398</v>
      </c>
      <c r="AA1564">
        <v>90000000000</v>
      </c>
      <c r="AB1564">
        <v>1501.02639889999</v>
      </c>
      <c r="AC1564">
        <f>(K1564-Y1564)/Y1564</f>
        <v>-6.9105946255484857E-2</v>
      </c>
      <c r="AD1564">
        <f>-AC1564</f>
        <v>6.9105946255484857E-2</v>
      </c>
      <c r="AE1564">
        <f>P1564/AB1564</f>
        <v>8.9258596716337135E-3</v>
      </c>
    </row>
    <row r="1565" spans="1:31" x14ac:dyDescent="0.3">
      <c r="A1565" t="s">
        <v>268</v>
      </c>
      <c r="B1565">
        <v>60</v>
      </c>
      <c r="C1565">
        <v>0.7</v>
      </c>
      <c r="D1565" t="str">
        <f>CONCATENATE("OS=",C1565)</f>
        <v>OS=0.7</v>
      </c>
      <c r="E1565">
        <v>4</v>
      </c>
      <c r="F1565">
        <v>0.3</v>
      </c>
      <c r="G1565" t="str">
        <f>CONCATENATE("ρ=",F1565)</f>
        <v>ρ=0.3</v>
      </c>
      <c r="H1565" t="s">
        <v>6</v>
      </c>
      <c r="I1565" t="str">
        <f>CONCATENATE("μ=",H1565)</f>
        <v>μ=L</v>
      </c>
      <c r="J1565">
        <v>2</v>
      </c>
      <c r="K1565">
        <v>2574.8033460034999</v>
      </c>
      <c r="L1565" t="s">
        <v>20</v>
      </c>
      <c r="M1565">
        <v>3</v>
      </c>
      <c r="N1565">
        <v>7</v>
      </c>
      <c r="O1565">
        <v>6.6666666666666599</v>
      </c>
      <c r="P1565">
        <v>13.2009523999986</v>
      </c>
      <c r="Q1565" t="s">
        <v>268</v>
      </c>
      <c r="R1565">
        <v>60</v>
      </c>
      <c r="S1565">
        <v>0.7</v>
      </c>
      <c r="T1565">
        <v>4</v>
      </c>
      <c r="U1565">
        <v>0.3</v>
      </c>
      <c r="V1565" t="s">
        <v>6</v>
      </c>
      <c r="W1565">
        <v>2</v>
      </c>
      <c r="X1565" t="s">
        <v>13</v>
      </c>
      <c r="Y1565">
        <v>2765.9467107415398</v>
      </c>
      <c r="Z1565">
        <v>2765.9467107415398</v>
      </c>
      <c r="AA1565">
        <v>90000000000</v>
      </c>
      <c r="AB1565">
        <v>1501.02639889999</v>
      </c>
      <c r="AC1565">
        <f>(K1565-Y1565)/Y1565</f>
        <v>-6.9105946255484857E-2</v>
      </c>
      <c r="AD1565">
        <f>-AC1565</f>
        <v>6.9105946255484857E-2</v>
      </c>
      <c r="AE1565">
        <f>P1565/AB1565</f>
        <v>8.794617076470319E-3</v>
      </c>
    </row>
    <row r="1566" spans="1:31" x14ac:dyDescent="0.3">
      <c r="A1566" t="s">
        <v>268</v>
      </c>
      <c r="B1566">
        <v>60</v>
      </c>
      <c r="C1566">
        <v>0.7</v>
      </c>
      <c r="D1566" t="str">
        <f>CONCATENATE("OS=",C1566)</f>
        <v>OS=0.7</v>
      </c>
      <c r="E1566">
        <v>4</v>
      </c>
      <c r="F1566">
        <v>0.3</v>
      </c>
      <c r="G1566" t="str">
        <f>CONCATENATE("ρ=",F1566)</f>
        <v>ρ=0.3</v>
      </c>
      <c r="H1566" t="s">
        <v>6</v>
      </c>
      <c r="I1566" t="str">
        <f>CONCATENATE("μ=",H1566)</f>
        <v>μ=L</v>
      </c>
      <c r="J1566">
        <v>2</v>
      </c>
      <c r="K1566">
        <v>2574.8033460034999</v>
      </c>
      <c r="L1566" t="s">
        <v>19</v>
      </c>
      <c r="M1566">
        <v>4</v>
      </c>
      <c r="N1566">
        <v>7</v>
      </c>
      <c r="O1566">
        <v>6.6666666666666599</v>
      </c>
      <c r="P1566">
        <v>15.8571497000011</v>
      </c>
      <c r="Q1566" t="s">
        <v>268</v>
      </c>
      <c r="R1566">
        <v>60</v>
      </c>
      <c r="S1566">
        <v>0.7</v>
      </c>
      <c r="T1566">
        <v>4</v>
      </c>
      <c r="U1566">
        <v>0.3</v>
      </c>
      <c r="V1566" t="s">
        <v>6</v>
      </c>
      <c r="W1566">
        <v>2</v>
      </c>
      <c r="X1566" t="s">
        <v>13</v>
      </c>
      <c r="Y1566">
        <v>2765.9467107415398</v>
      </c>
      <c r="Z1566">
        <v>2765.9467107415398</v>
      </c>
      <c r="AA1566">
        <v>90000000000</v>
      </c>
      <c r="AB1566">
        <v>1501.02639889999</v>
      </c>
      <c r="AC1566">
        <f>(K1566-Y1566)/Y1566</f>
        <v>-6.9105946255484857E-2</v>
      </c>
      <c r="AD1566">
        <f>-AC1566</f>
        <v>6.9105946255484857E-2</v>
      </c>
      <c r="AE1566">
        <f>P1566/AB1566</f>
        <v>1.0564204408144874E-2</v>
      </c>
    </row>
    <row r="1567" spans="1:31" x14ac:dyDescent="0.3">
      <c r="A1567" t="s">
        <v>268</v>
      </c>
      <c r="B1567">
        <v>60</v>
      </c>
      <c r="C1567">
        <v>0.7</v>
      </c>
      <c r="D1567" t="str">
        <f>CONCATENATE("OS=",C1567)</f>
        <v>OS=0.7</v>
      </c>
      <c r="E1567">
        <v>4</v>
      </c>
      <c r="F1567">
        <v>0.3</v>
      </c>
      <c r="G1567" t="str">
        <f>CONCATENATE("ρ=",F1567)</f>
        <v>ρ=0.3</v>
      </c>
      <c r="H1567" t="s">
        <v>6</v>
      </c>
      <c r="I1567" t="str">
        <f>CONCATENATE("μ=",H1567)</f>
        <v>μ=L</v>
      </c>
      <c r="J1567">
        <v>2</v>
      </c>
      <c r="K1567">
        <v>2574.8033460034999</v>
      </c>
      <c r="L1567" t="s">
        <v>18</v>
      </c>
      <c r="M1567">
        <v>5</v>
      </c>
      <c r="N1567">
        <v>7</v>
      </c>
      <c r="O1567">
        <v>6.6666666666666599</v>
      </c>
      <c r="P1567">
        <v>17.027616000003</v>
      </c>
      <c r="Q1567" t="s">
        <v>268</v>
      </c>
      <c r="R1567">
        <v>60</v>
      </c>
      <c r="S1567">
        <v>0.7</v>
      </c>
      <c r="T1567">
        <v>4</v>
      </c>
      <c r="U1567">
        <v>0.3</v>
      </c>
      <c r="V1567" t="s">
        <v>6</v>
      </c>
      <c r="W1567">
        <v>2</v>
      </c>
      <c r="X1567" t="s">
        <v>13</v>
      </c>
      <c r="Y1567">
        <v>2765.9467107415398</v>
      </c>
      <c r="Z1567">
        <v>2765.9467107415398</v>
      </c>
      <c r="AA1567">
        <v>90000000000</v>
      </c>
      <c r="AB1567">
        <v>1501.02639889999</v>
      </c>
      <c r="AC1567">
        <f>(K1567-Y1567)/Y1567</f>
        <v>-6.9105946255484857E-2</v>
      </c>
      <c r="AD1567">
        <f>-AC1567</f>
        <v>6.9105946255484857E-2</v>
      </c>
      <c r="AE1567">
        <f>P1567/AB1567</f>
        <v>1.1343981699776563E-2</v>
      </c>
    </row>
    <row r="1568" spans="1:31" x14ac:dyDescent="0.3">
      <c r="A1568" t="s">
        <v>276</v>
      </c>
      <c r="B1568">
        <v>60</v>
      </c>
      <c r="C1568">
        <v>0.7</v>
      </c>
      <c r="D1568" t="str">
        <f>CONCATENATE("OS=",C1568)</f>
        <v>OS=0.7</v>
      </c>
      <c r="E1568">
        <v>4</v>
      </c>
      <c r="F1568">
        <v>0.7</v>
      </c>
      <c r="G1568" t="str">
        <f>CONCATENATE("ρ=",F1568)</f>
        <v>ρ=0.7</v>
      </c>
      <c r="H1568" t="s">
        <v>4</v>
      </c>
      <c r="I1568" t="str">
        <f>CONCATENATE("μ=",H1568)</f>
        <v>μ=H</v>
      </c>
      <c r="J1568">
        <v>1</v>
      </c>
      <c r="K1568">
        <v>2574.3616831591899</v>
      </c>
      <c r="L1568" t="s">
        <v>5</v>
      </c>
      <c r="M1568">
        <v>0</v>
      </c>
      <c r="N1568">
        <v>6</v>
      </c>
      <c r="O1568">
        <v>6.6666666666666599</v>
      </c>
      <c r="P1568">
        <v>20.0031118000006</v>
      </c>
      <c r="Q1568" t="s">
        <v>276</v>
      </c>
      <c r="R1568">
        <v>60</v>
      </c>
      <c r="S1568">
        <v>0.7</v>
      </c>
      <c r="T1568">
        <v>4</v>
      </c>
      <c r="U1568">
        <v>0.7</v>
      </c>
      <c r="V1568" t="s">
        <v>4</v>
      </c>
      <c r="W1568">
        <v>1</v>
      </c>
      <c r="X1568" t="s">
        <v>13</v>
      </c>
      <c r="Y1568">
        <v>3133.2695924586901</v>
      </c>
      <c r="Z1568">
        <v>3133.2695924586901</v>
      </c>
      <c r="AA1568">
        <v>90000000000</v>
      </c>
      <c r="AB1568">
        <v>1500.6638157999901</v>
      </c>
      <c r="AC1568">
        <f>(K1568-Y1568)/Y1568</f>
        <v>-0.17837849339383618</v>
      </c>
      <c r="AD1568">
        <f>-AC1568</f>
        <v>0.17837849339383618</v>
      </c>
      <c r="AE1568">
        <f>P1568/AB1568</f>
        <v>1.3329508974224934E-2</v>
      </c>
    </row>
    <row r="1569" spans="1:31" x14ac:dyDescent="0.3">
      <c r="A1569" t="s">
        <v>276</v>
      </c>
      <c r="B1569">
        <v>60</v>
      </c>
      <c r="C1569">
        <v>0.7</v>
      </c>
      <c r="D1569" t="str">
        <f>CONCATENATE("OS=",C1569)</f>
        <v>OS=0.7</v>
      </c>
      <c r="E1569">
        <v>4</v>
      </c>
      <c r="F1569">
        <v>0.7</v>
      </c>
      <c r="G1569" t="str">
        <f>CONCATENATE("ρ=",F1569)</f>
        <v>ρ=0.7</v>
      </c>
      <c r="H1569" t="s">
        <v>4</v>
      </c>
      <c r="I1569" t="str">
        <f>CONCATENATE("μ=",H1569)</f>
        <v>μ=H</v>
      </c>
      <c r="J1569">
        <v>1</v>
      </c>
      <c r="K1569">
        <v>2574.3616831591899</v>
      </c>
      <c r="L1569" t="s">
        <v>17</v>
      </c>
      <c r="M1569">
        <v>3</v>
      </c>
      <c r="N1569">
        <v>6</v>
      </c>
      <c r="O1569">
        <v>6.6666666666666599</v>
      </c>
      <c r="P1569">
        <v>17.530713000000102</v>
      </c>
      <c r="Q1569" t="s">
        <v>276</v>
      </c>
      <c r="R1569">
        <v>60</v>
      </c>
      <c r="S1569">
        <v>0.7</v>
      </c>
      <c r="T1569">
        <v>4</v>
      </c>
      <c r="U1569">
        <v>0.7</v>
      </c>
      <c r="V1569" t="s">
        <v>4</v>
      </c>
      <c r="W1569">
        <v>1</v>
      </c>
      <c r="X1569" t="s">
        <v>13</v>
      </c>
      <c r="Y1569">
        <v>3133.2695924586901</v>
      </c>
      <c r="Z1569">
        <v>3133.2695924586901</v>
      </c>
      <c r="AA1569">
        <v>90000000000</v>
      </c>
      <c r="AB1569">
        <v>1500.6638157999901</v>
      </c>
      <c r="AC1569">
        <f>(K1569-Y1569)/Y1569</f>
        <v>-0.17837849339383618</v>
      </c>
      <c r="AD1569">
        <f>-AC1569</f>
        <v>0.17837849339383618</v>
      </c>
      <c r="AE1569">
        <f>P1569/AB1569</f>
        <v>1.1681972214845895E-2</v>
      </c>
    </row>
    <row r="1570" spans="1:31" x14ac:dyDescent="0.3">
      <c r="A1570" t="s">
        <v>276</v>
      </c>
      <c r="B1570">
        <v>60</v>
      </c>
      <c r="C1570">
        <v>0.7</v>
      </c>
      <c r="D1570" t="str">
        <f>CONCATENATE("OS=",C1570)</f>
        <v>OS=0.7</v>
      </c>
      <c r="E1570">
        <v>4</v>
      </c>
      <c r="F1570">
        <v>0.7</v>
      </c>
      <c r="G1570" t="str">
        <f>CONCATENATE("ρ=",F1570)</f>
        <v>ρ=0.7</v>
      </c>
      <c r="H1570" t="s">
        <v>4</v>
      </c>
      <c r="I1570" t="str">
        <f>CONCATENATE("μ=",H1570)</f>
        <v>μ=H</v>
      </c>
      <c r="J1570">
        <v>1</v>
      </c>
      <c r="K1570">
        <v>2574.3616831591899</v>
      </c>
      <c r="L1570" t="s">
        <v>16</v>
      </c>
      <c r="M1570">
        <v>4</v>
      </c>
      <c r="N1570">
        <v>6</v>
      </c>
      <c r="O1570">
        <v>6.6666666666666599</v>
      </c>
      <c r="P1570">
        <v>21.236934400003499</v>
      </c>
      <c r="Q1570" t="s">
        <v>276</v>
      </c>
      <c r="R1570">
        <v>60</v>
      </c>
      <c r="S1570">
        <v>0.7</v>
      </c>
      <c r="T1570">
        <v>4</v>
      </c>
      <c r="U1570">
        <v>0.7</v>
      </c>
      <c r="V1570" t="s">
        <v>4</v>
      </c>
      <c r="W1570">
        <v>1</v>
      </c>
      <c r="X1570" t="s">
        <v>13</v>
      </c>
      <c r="Y1570">
        <v>3133.2695924586901</v>
      </c>
      <c r="Z1570">
        <v>3133.2695924586901</v>
      </c>
      <c r="AA1570">
        <v>90000000000</v>
      </c>
      <c r="AB1570">
        <v>1500.6638157999901</v>
      </c>
      <c r="AC1570">
        <f>(K1570-Y1570)/Y1570</f>
        <v>-0.17837849339383618</v>
      </c>
      <c r="AD1570">
        <f>-AC1570</f>
        <v>0.17837849339383618</v>
      </c>
      <c r="AE1570">
        <f>P1570/AB1570</f>
        <v>1.4151693521498207E-2</v>
      </c>
    </row>
    <row r="1571" spans="1:31" x14ac:dyDescent="0.3">
      <c r="A1571" t="s">
        <v>276</v>
      </c>
      <c r="B1571">
        <v>60</v>
      </c>
      <c r="C1571">
        <v>0.7</v>
      </c>
      <c r="D1571" t="str">
        <f>CONCATENATE("OS=",C1571)</f>
        <v>OS=0.7</v>
      </c>
      <c r="E1571">
        <v>4</v>
      </c>
      <c r="F1571">
        <v>0.7</v>
      </c>
      <c r="G1571" t="str">
        <f>CONCATENATE("ρ=",F1571)</f>
        <v>ρ=0.7</v>
      </c>
      <c r="H1571" t="s">
        <v>4</v>
      </c>
      <c r="I1571" t="str">
        <f>CONCATENATE("μ=",H1571)</f>
        <v>μ=H</v>
      </c>
      <c r="J1571">
        <v>1</v>
      </c>
      <c r="K1571">
        <v>2574.3616831591899</v>
      </c>
      <c r="L1571" t="s">
        <v>15</v>
      </c>
      <c r="M1571">
        <v>5</v>
      </c>
      <c r="N1571">
        <v>6</v>
      </c>
      <c r="O1571">
        <v>6.6666666666666599</v>
      </c>
      <c r="P1571">
        <v>16.498195700001801</v>
      </c>
      <c r="Q1571" t="s">
        <v>276</v>
      </c>
      <c r="R1571">
        <v>60</v>
      </c>
      <c r="S1571">
        <v>0.7</v>
      </c>
      <c r="T1571">
        <v>4</v>
      </c>
      <c r="U1571">
        <v>0.7</v>
      </c>
      <c r="V1571" t="s">
        <v>4</v>
      </c>
      <c r="W1571">
        <v>1</v>
      </c>
      <c r="X1571" t="s">
        <v>13</v>
      </c>
      <c r="Y1571">
        <v>3133.2695924586901</v>
      </c>
      <c r="Z1571">
        <v>3133.2695924586901</v>
      </c>
      <c r="AA1571">
        <v>90000000000</v>
      </c>
      <c r="AB1571">
        <v>1500.6638157999901</v>
      </c>
      <c r="AC1571">
        <f>(K1571-Y1571)/Y1571</f>
        <v>-0.17837849339383618</v>
      </c>
      <c r="AD1571">
        <f>-AC1571</f>
        <v>0.17837849339383618</v>
      </c>
      <c r="AE1571">
        <f>P1571/AB1571</f>
        <v>1.0993931836229933E-2</v>
      </c>
    </row>
    <row r="1572" spans="1:31" x14ac:dyDescent="0.3">
      <c r="A1572" t="s">
        <v>240</v>
      </c>
      <c r="B1572">
        <v>30</v>
      </c>
      <c r="C1572">
        <v>0.3</v>
      </c>
      <c r="D1572" t="str">
        <f>CONCATENATE("OS=",C1572)</f>
        <v>OS=0.3</v>
      </c>
      <c r="E1572">
        <v>2</v>
      </c>
      <c r="F1572">
        <v>0.7</v>
      </c>
      <c r="G1572" t="str">
        <f>CONCATENATE("ρ=",F1572)</f>
        <v>ρ=0.7</v>
      </c>
      <c r="H1572" t="s">
        <v>6</v>
      </c>
      <c r="I1572" t="str">
        <f>CONCATENATE("μ=",H1572)</f>
        <v>μ=L</v>
      </c>
      <c r="J1572">
        <v>5</v>
      </c>
      <c r="K1572">
        <v>2572.0015220359701</v>
      </c>
      <c r="L1572" t="s">
        <v>22</v>
      </c>
      <c r="M1572">
        <v>0</v>
      </c>
      <c r="N1572">
        <v>9</v>
      </c>
      <c r="O1572">
        <v>3.3333333333333299</v>
      </c>
      <c r="P1572">
        <v>1.59470039999996</v>
      </c>
      <c r="Q1572" t="s">
        <v>240</v>
      </c>
      <c r="R1572">
        <v>30</v>
      </c>
      <c r="S1572">
        <v>0.3</v>
      </c>
      <c r="T1572">
        <v>2</v>
      </c>
      <c r="U1572">
        <v>0.7</v>
      </c>
      <c r="V1572" t="s">
        <v>6</v>
      </c>
      <c r="W1572">
        <v>5</v>
      </c>
      <c r="X1572" t="s">
        <v>13</v>
      </c>
      <c r="Y1572">
        <v>3213.3688304449201</v>
      </c>
      <c r="Z1572">
        <v>3215.2217827334098</v>
      </c>
      <c r="AA1572">
        <v>3251.5770756278998</v>
      </c>
      <c r="AB1572">
        <v>791.13895490000095</v>
      </c>
      <c r="AC1572">
        <f>(K1572-Y1572)/Y1572</f>
        <v>-0.19959343052448383</v>
      </c>
      <c r="AD1572">
        <f>-AC1572</f>
        <v>0.19959343052448383</v>
      </c>
      <c r="AE1572">
        <f>P1572/AB1572</f>
        <v>2.0157020332812817E-3</v>
      </c>
    </row>
    <row r="1573" spans="1:31" x14ac:dyDescent="0.3">
      <c r="A1573" t="s">
        <v>253</v>
      </c>
      <c r="B1573">
        <v>20</v>
      </c>
      <c r="C1573">
        <v>0.7</v>
      </c>
      <c r="D1573" t="str">
        <f>CONCATENATE("OS=",C1573)</f>
        <v>OS=0.7</v>
      </c>
      <c r="E1573">
        <v>4</v>
      </c>
      <c r="F1573">
        <v>0.7</v>
      </c>
      <c r="G1573" t="str">
        <f>CONCATENATE("ρ=",F1573)</f>
        <v>ρ=0.7</v>
      </c>
      <c r="H1573" t="s">
        <v>4</v>
      </c>
      <c r="I1573" t="str">
        <f>CONCATENATE("μ=",H1573)</f>
        <v>μ=H</v>
      </c>
      <c r="J1573">
        <v>2</v>
      </c>
      <c r="K1573">
        <v>2571.5836455799299</v>
      </c>
      <c r="L1573" t="s">
        <v>25</v>
      </c>
      <c r="M1573">
        <v>4</v>
      </c>
      <c r="N1573">
        <v>9</v>
      </c>
      <c r="O1573">
        <v>6.6666666666666599</v>
      </c>
      <c r="P1573">
        <v>0.51715940000008198</v>
      </c>
      <c r="Q1573" t="s">
        <v>253</v>
      </c>
      <c r="R1573">
        <v>20</v>
      </c>
      <c r="S1573">
        <v>0.7</v>
      </c>
      <c r="T1573">
        <v>4</v>
      </c>
      <c r="U1573">
        <v>0.7</v>
      </c>
      <c r="V1573" t="s">
        <v>4</v>
      </c>
      <c r="W1573">
        <v>2</v>
      </c>
      <c r="X1573" t="s">
        <v>13</v>
      </c>
      <c r="Y1573">
        <v>2904.52231054813</v>
      </c>
      <c r="Z1573">
        <v>2916.02540472289</v>
      </c>
      <c r="AA1573">
        <v>3227.7896954039702</v>
      </c>
      <c r="AB1573">
        <v>227.2867301</v>
      </c>
      <c r="AC1573">
        <f>(K1573-Y1573)/Y1573</f>
        <v>-0.11462768378782713</v>
      </c>
      <c r="AD1573">
        <f>-AC1573</f>
        <v>0.11462768378782713</v>
      </c>
      <c r="AE1573">
        <f>P1573/AB1573</f>
        <v>2.2753611694468299E-3</v>
      </c>
    </row>
    <row r="1574" spans="1:31" x14ac:dyDescent="0.3">
      <c r="A1574" t="s">
        <v>262</v>
      </c>
      <c r="B1574">
        <v>60</v>
      </c>
      <c r="C1574">
        <v>0.3</v>
      </c>
      <c r="D1574" t="str">
        <f>CONCATENATE("OS=",C1574)</f>
        <v>OS=0.3</v>
      </c>
      <c r="E1574">
        <v>2</v>
      </c>
      <c r="F1574">
        <v>0.7</v>
      </c>
      <c r="G1574" t="str">
        <f>CONCATENATE("ρ=",F1574)</f>
        <v>ρ=0.7</v>
      </c>
      <c r="H1574" t="s">
        <v>6</v>
      </c>
      <c r="I1574" t="str">
        <f>CONCATENATE("μ=",H1574)</f>
        <v>μ=L</v>
      </c>
      <c r="J1574">
        <v>5</v>
      </c>
      <c r="K1574">
        <v>2570.8259950911402</v>
      </c>
      <c r="L1574" t="s">
        <v>21</v>
      </c>
      <c r="M1574">
        <v>0</v>
      </c>
      <c r="N1574">
        <v>7</v>
      </c>
      <c r="O1574">
        <v>3.3333333333333299</v>
      </c>
      <c r="P1574">
        <v>16.542705800000402</v>
      </c>
      <c r="Q1574" t="s">
        <v>262</v>
      </c>
      <c r="R1574">
        <v>60</v>
      </c>
      <c r="S1574">
        <v>0.3</v>
      </c>
      <c r="T1574">
        <v>2</v>
      </c>
      <c r="U1574">
        <v>0.7</v>
      </c>
      <c r="V1574" t="s">
        <v>6</v>
      </c>
      <c r="W1574">
        <v>5</v>
      </c>
      <c r="X1574" t="s">
        <v>13</v>
      </c>
      <c r="Y1574">
        <v>3252.6189272460601</v>
      </c>
      <c r="Z1574">
        <v>3252.6189272460601</v>
      </c>
      <c r="AA1574">
        <v>90000000000</v>
      </c>
      <c r="AB1574">
        <v>1512.7236392999901</v>
      </c>
      <c r="AC1574">
        <f>(K1574-Y1574)/Y1574</f>
        <v>-0.20961352909920591</v>
      </c>
      <c r="AD1574">
        <f>-AC1574</f>
        <v>0.20961352909920591</v>
      </c>
      <c r="AE1574">
        <f>P1574/AB1574</f>
        <v>1.0935709187208516E-2</v>
      </c>
    </row>
    <row r="1575" spans="1:31" x14ac:dyDescent="0.3">
      <c r="A1575" t="s">
        <v>262</v>
      </c>
      <c r="B1575">
        <v>60</v>
      </c>
      <c r="C1575">
        <v>0.3</v>
      </c>
      <c r="D1575" t="str">
        <f>CONCATENATE("OS=",C1575)</f>
        <v>OS=0.3</v>
      </c>
      <c r="E1575">
        <v>2</v>
      </c>
      <c r="F1575">
        <v>0.7</v>
      </c>
      <c r="G1575" t="str">
        <f>CONCATENATE("ρ=",F1575)</f>
        <v>ρ=0.7</v>
      </c>
      <c r="H1575" t="s">
        <v>6</v>
      </c>
      <c r="I1575" t="str">
        <f>CONCATENATE("μ=",H1575)</f>
        <v>μ=L</v>
      </c>
      <c r="J1575">
        <v>5</v>
      </c>
      <c r="K1575">
        <v>2570.8259950911402</v>
      </c>
      <c r="L1575" t="s">
        <v>20</v>
      </c>
      <c r="M1575">
        <v>3</v>
      </c>
      <c r="N1575">
        <v>7</v>
      </c>
      <c r="O1575">
        <v>3.3333333333333299</v>
      </c>
      <c r="P1575">
        <v>17.7874118000008</v>
      </c>
      <c r="Q1575" t="s">
        <v>262</v>
      </c>
      <c r="R1575">
        <v>60</v>
      </c>
      <c r="S1575">
        <v>0.3</v>
      </c>
      <c r="T1575">
        <v>2</v>
      </c>
      <c r="U1575">
        <v>0.7</v>
      </c>
      <c r="V1575" t="s">
        <v>6</v>
      </c>
      <c r="W1575">
        <v>5</v>
      </c>
      <c r="X1575" t="s">
        <v>13</v>
      </c>
      <c r="Y1575">
        <v>3252.6189272460601</v>
      </c>
      <c r="Z1575">
        <v>3252.6189272460601</v>
      </c>
      <c r="AA1575">
        <v>90000000000</v>
      </c>
      <c r="AB1575">
        <v>1512.7236392999901</v>
      </c>
      <c r="AC1575">
        <f>(K1575-Y1575)/Y1575</f>
        <v>-0.20961352909920591</v>
      </c>
      <c r="AD1575">
        <f>-AC1575</f>
        <v>0.20961352909920591</v>
      </c>
      <c r="AE1575">
        <f>P1575/AB1575</f>
        <v>1.1758533639516528E-2</v>
      </c>
    </row>
    <row r="1576" spans="1:31" x14ac:dyDescent="0.3">
      <c r="A1576" t="s">
        <v>262</v>
      </c>
      <c r="B1576">
        <v>60</v>
      </c>
      <c r="C1576">
        <v>0.3</v>
      </c>
      <c r="D1576" t="str">
        <f>CONCATENATE("OS=",C1576)</f>
        <v>OS=0.3</v>
      </c>
      <c r="E1576">
        <v>2</v>
      </c>
      <c r="F1576">
        <v>0.7</v>
      </c>
      <c r="G1576" t="str">
        <f>CONCATENATE("ρ=",F1576)</f>
        <v>ρ=0.7</v>
      </c>
      <c r="H1576" t="s">
        <v>6</v>
      </c>
      <c r="I1576" t="str">
        <f>CONCATENATE("μ=",H1576)</f>
        <v>μ=L</v>
      </c>
      <c r="J1576">
        <v>5</v>
      </c>
      <c r="K1576">
        <v>2570.8259950911402</v>
      </c>
      <c r="L1576" t="s">
        <v>19</v>
      </c>
      <c r="M1576">
        <v>4</v>
      </c>
      <c r="N1576">
        <v>7</v>
      </c>
      <c r="O1576">
        <v>3.3333333333333299</v>
      </c>
      <c r="P1576">
        <v>18.050042799999499</v>
      </c>
      <c r="Q1576" t="s">
        <v>262</v>
      </c>
      <c r="R1576">
        <v>60</v>
      </c>
      <c r="S1576">
        <v>0.3</v>
      </c>
      <c r="T1576">
        <v>2</v>
      </c>
      <c r="U1576">
        <v>0.7</v>
      </c>
      <c r="V1576" t="s">
        <v>6</v>
      </c>
      <c r="W1576">
        <v>5</v>
      </c>
      <c r="X1576" t="s">
        <v>13</v>
      </c>
      <c r="Y1576">
        <v>3252.6189272460601</v>
      </c>
      <c r="Z1576">
        <v>3252.6189272460601</v>
      </c>
      <c r="AA1576">
        <v>90000000000</v>
      </c>
      <c r="AB1576">
        <v>1512.7236392999901</v>
      </c>
      <c r="AC1576">
        <f>(K1576-Y1576)/Y1576</f>
        <v>-0.20961352909920591</v>
      </c>
      <c r="AD1576">
        <f>-AC1576</f>
        <v>0.20961352909920591</v>
      </c>
      <c r="AE1576">
        <f>P1576/AB1576</f>
        <v>1.1932148299310059E-2</v>
      </c>
    </row>
    <row r="1577" spans="1:31" x14ac:dyDescent="0.3">
      <c r="A1577" t="s">
        <v>262</v>
      </c>
      <c r="B1577">
        <v>60</v>
      </c>
      <c r="C1577">
        <v>0.3</v>
      </c>
      <c r="D1577" t="str">
        <f>CONCATENATE("OS=",C1577)</f>
        <v>OS=0.3</v>
      </c>
      <c r="E1577">
        <v>2</v>
      </c>
      <c r="F1577">
        <v>0.7</v>
      </c>
      <c r="G1577" t="str">
        <f>CONCATENATE("ρ=",F1577)</f>
        <v>ρ=0.7</v>
      </c>
      <c r="H1577" t="s">
        <v>6</v>
      </c>
      <c r="I1577" t="str">
        <f>CONCATENATE("μ=",H1577)</f>
        <v>μ=L</v>
      </c>
      <c r="J1577">
        <v>5</v>
      </c>
      <c r="K1577">
        <v>2570.8259950911402</v>
      </c>
      <c r="L1577" t="s">
        <v>18</v>
      </c>
      <c r="M1577">
        <v>5</v>
      </c>
      <c r="N1577">
        <v>7</v>
      </c>
      <c r="O1577">
        <v>3.3333333333333299</v>
      </c>
      <c r="P1577">
        <v>17.694440400000499</v>
      </c>
      <c r="Q1577" t="s">
        <v>262</v>
      </c>
      <c r="R1577">
        <v>60</v>
      </c>
      <c r="S1577">
        <v>0.3</v>
      </c>
      <c r="T1577">
        <v>2</v>
      </c>
      <c r="U1577">
        <v>0.7</v>
      </c>
      <c r="V1577" t="s">
        <v>6</v>
      </c>
      <c r="W1577">
        <v>5</v>
      </c>
      <c r="X1577" t="s">
        <v>13</v>
      </c>
      <c r="Y1577">
        <v>3252.6189272460601</v>
      </c>
      <c r="Z1577">
        <v>3252.6189272460601</v>
      </c>
      <c r="AA1577">
        <v>90000000000</v>
      </c>
      <c r="AB1577">
        <v>1512.7236392999901</v>
      </c>
      <c r="AC1577">
        <f>(K1577-Y1577)/Y1577</f>
        <v>-0.20961352909920591</v>
      </c>
      <c r="AD1577">
        <f>-AC1577</f>
        <v>0.20961352909920591</v>
      </c>
      <c r="AE1577">
        <f>P1577/AB1577</f>
        <v>1.1697074032761573E-2</v>
      </c>
    </row>
    <row r="1578" spans="1:31" x14ac:dyDescent="0.3">
      <c r="A1578" t="s">
        <v>253</v>
      </c>
      <c r="B1578">
        <v>20</v>
      </c>
      <c r="C1578">
        <v>0.7</v>
      </c>
      <c r="D1578" t="str">
        <f>CONCATENATE("OS=",C1578)</f>
        <v>OS=0.7</v>
      </c>
      <c r="E1578">
        <v>4</v>
      </c>
      <c r="F1578">
        <v>0.7</v>
      </c>
      <c r="G1578" t="str">
        <f>CONCATENATE("ρ=",F1578)</f>
        <v>ρ=0.7</v>
      </c>
      <c r="H1578" t="s">
        <v>4</v>
      </c>
      <c r="I1578" t="str">
        <f>CONCATENATE("μ=",H1578)</f>
        <v>μ=H</v>
      </c>
      <c r="J1578">
        <v>2</v>
      </c>
      <c r="K1578">
        <v>2570.5290117006598</v>
      </c>
      <c r="L1578" t="s">
        <v>23</v>
      </c>
      <c r="M1578">
        <v>3</v>
      </c>
      <c r="N1578">
        <v>9</v>
      </c>
      <c r="O1578">
        <v>6.6666666666666599</v>
      </c>
      <c r="P1578">
        <v>0.47058809999998602</v>
      </c>
      <c r="Q1578" t="s">
        <v>253</v>
      </c>
      <c r="R1578">
        <v>20</v>
      </c>
      <c r="S1578">
        <v>0.7</v>
      </c>
      <c r="T1578">
        <v>4</v>
      </c>
      <c r="U1578">
        <v>0.7</v>
      </c>
      <c r="V1578" t="s">
        <v>4</v>
      </c>
      <c r="W1578">
        <v>2</v>
      </c>
      <c r="X1578" t="s">
        <v>13</v>
      </c>
      <c r="Y1578">
        <v>2904.52231054813</v>
      </c>
      <c r="Z1578">
        <v>2916.02540472289</v>
      </c>
      <c r="AA1578">
        <v>3227.7896954039702</v>
      </c>
      <c r="AB1578">
        <v>227.2867301</v>
      </c>
      <c r="AC1578">
        <f>(K1578-Y1578)/Y1578</f>
        <v>-0.11499078441729728</v>
      </c>
      <c r="AD1578">
        <f>-AC1578</f>
        <v>0.11499078441729728</v>
      </c>
      <c r="AE1578">
        <f>P1578/AB1578</f>
        <v>2.0704600739028627E-3</v>
      </c>
    </row>
    <row r="1579" spans="1:31" x14ac:dyDescent="0.3">
      <c r="A1579" t="s">
        <v>249</v>
      </c>
      <c r="B1579">
        <v>60</v>
      </c>
      <c r="C1579">
        <v>0.3</v>
      </c>
      <c r="D1579" t="str">
        <f>CONCATENATE("OS=",C1579)</f>
        <v>OS=0.3</v>
      </c>
      <c r="E1579">
        <v>4</v>
      </c>
      <c r="F1579">
        <v>0.7</v>
      </c>
      <c r="G1579" t="str">
        <f>CONCATENATE("ρ=",F1579)</f>
        <v>ρ=0.7</v>
      </c>
      <c r="H1579" t="s">
        <v>4</v>
      </c>
      <c r="I1579" t="str">
        <f>CONCATENATE("μ=",H1579)</f>
        <v>μ=H</v>
      </c>
      <c r="J1579">
        <v>5</v>
      </c>
      <c r="K1579">
        <v>2569.2212682598001</v>
      </c>
      <c r="L1579" t="s">
        <v>24</v>
      </c>
      <c r="M1579">
        <v>5</v>
      </c>
      <c r="N1579">
        <v>9</v>
      </c>
      <c r="O1579">
        <v>6.6666666666666599</v>
      </c>
      <c r="P1579">
        <v>17.033175599999499</v>
      </c>
      <c r="Q1579" t="s">
        <v>249</v>
      </c>
      <c r="R1579">
        <v>60</v>
      </c>
      <c r="S1579">
        <v>0.3</v>
      </c>
      <c r="T1579">
        <v>4</v>
      </c>
      <c r="U1579">
        <v>0.7</v>
      </c>
      <c r="V1579" t="s">
        <v>4</v>
      </c>
      <c r="W1579">
        <v>5</v>
      </c>
      <c r="X1579" t="s">
        <v>13</v>
      </c>
      <c r="Y1579">
        <v>2917.0981773425401</v>
      </c>
      <c r="Z1579">
        <v>2927.6556658976101</v>
      </c>
      <c r="AA1579">
        <v>90000000000</v>
      </c>
      <c r="AB1579">
        <v>1512.2830676999999</v>
      </c>
      <c r="AC1579">
        <f>(K1579-Y1579)/Y1579</f>
        <v>-0.11925443983501915</v>
      </c>
      <c r="AD1579">
        <f>-AC1579</f>
        <v>0.11925443983501915</v>
      </c>
      <c r="AE1579">
        <f>P1579/AB1579</f>
        <v>1.1263219144485234E-2</v>
      </c>
    </row>
    <row r="1580" spans="1:31" x14ac:dyDescent="0.3">
      <c r="A1580" t="s">
        <v>126</v>
      </c>
      <c r="B1580">
        <v>20</v>
      </c>
      <c r="C1580">
        <v>0.3</v>
      </c>
      <c r="D1580" t="str">
        <f>CONCATENATE("OS=",C1580)</f>
        <v>OS=0.3</v>
      </c>
      <c r="E1580">
        <v>4</v>
      </c>
      <c r="F1580">
        <v>0.7</v>
      </c>
      <c r="G1580" t="str">
        <f>CONCATENATE("ρ=",F1580)</f>
        <v>ρ=0.7</v>
      </c>
      <c r="H1580" t="s">
        <v>6</v>
      </c>
      <c r="I1580" t="str">
        <f>CONCATENATE("μ=",H1580)</f>
        <v>μ=L</v>
      </c>
      <c r="J1580">
        <v>4</v>
      </c>
      <c r="K1580">
        <v>2568.2252202135001</v>
      </c>
      <c r="L1580" t="s">
        <v>29</v>
      </c>
      <c r="M1580">
        <v>4</v>
      </c>
      <c r="N1580">
        <v>8</v>
      </c>
      <c r="O1580">
        <v>6.6666666666666599</v>
      </c>
      <c r="P1580">
        <v>0.53054630000002501</v>
      </c>
      <c r="Q1580" t="s">
        <v>126</v>
      </c>
      <c r="R1580">
        <v>20</v>
      </c>
      <c r="S1580">
        <v>0.3</v>
      </c>
      <c r="T1580">
        <v>4</v>
      </c>
      <c r="U1580">
        <v>0.7</v>
      </c>
      <c r="V1580" t="s">
        <v>6</v>
      </c>
      <c r="W1580">
        <v>4</v>
      </c>
      <c r="X1580" t="s">
        <v>13</v>
      </c>
      <c r="Y1580">
        <v>2369.4372746457798</v>
      </c>
      <c r="Z1580">
        <v>2559.5003591252198</v>
      </c>
      <c r="AA1580">
        <v>2748.3184545284098</v>
      </c>
      <c r="AB1580">
        <v>242.729519299999</v>
      </c>
      <c r="AC1580">
        <f>(K1580-Y1580)/Y1580</f>
        <v>8.3896690448342082E-2</v>
      </c>
      <c r="AD1580">
        <f>-AC1580</f>
        <v>-8.3896690448342082E-2</v>
      </c>
      <c r="AE1580">
        <f>P1580/AB1580</f>
        <v>2.1857510430954297E-3</v>
      </c>
    </row>
    <row r="1581" spans="1:31" x14ac:dyDescent="0.3">
      <c r="A1581" t="s">
        <v>272</v>
      </c>
      <c r="B1581">
        <v>10</v>
      </c>
      <c r="C1581">
        <v>0.7</v>
      </c>
      <c r="D1581" t="str">
        <f>CONCATENATE("OS=",C1581)</f>
        <v>OS=0.7</v>
      </c>
      <c r="E1581">
        <v>2</v>
      </c>
      <c r="F1581">
        <v>0.7</v>
      </c>
      <c r="G1581" t="str">
        <f>CONCATENATE("ρ=",F1581)</f>
        <v>ρ=0.7</v>
      </c>
      <c r="H1581" t="s">
        <v>6</v>
      </c>
      <c r="I1581" t="str">
        <f>CONCATENATE("μ=",H1581)</f>
        <v>μ=L</v>
      </c>
      <c r="J1581">
        <v>3</v>
      </c>
      <c r="K1581">
        <v>2567.79361855259</v>
      </c>
      <c r="L1581" t="s">
        <v>21</v>
      </c>
      <c r="M1581">
        <v>0</v>
      </c>
      <c r="N1581">
        <v>7</v>
      </c>
      <c r="O1581">
        <v>3.3333333333333299</v>
      </c>
      <c r="P1581">
        <v>5.1287099999996102E-2</v>
      </c>
      <c r="Q1581" t="s">
        <v>272</v>
      </c>
      <c r="R1581">
        <v>10</v>
      </c>
      <c r="S1581">
        <v>0.7</v>
      </c>
      <c r="T1581">
        <v>2</v>
      </c>
      <c r="U1581">
        <v>0.7</v>
      </c>
      <c r="V1581" t="s">
        <v>6</v>
      </c>
      <c r="W1581">
        <v>3</v>
      </c>
      <c r="X1581" t="s">
        <v>13</v>
      </c>
      <c r="Y1581">
        <v>2968.3819716174298</v>
      </c>
      <c r="Z1581">
        <v>2986.4686484010899</v>
      </c>
      <c r="AA1581">
        <v>2989.8725753238</v>
      </c>
      <c r="AB1581">
        <v>28.684911899999999</v>
      </c>
      <c r="AC1581">
        <f>(K1581-Y1581)/Y1581</f>
        <v>-0.13495175381575464</v>
      </c>
      <c r="AD1581">
        <f>-AC1581</f>
        <v>0.13495175381575464</v>
      </c>
      <c r="AE1581">
        <f>P1581/AB1581</f>
        <v>1.7879469241108635E-3</v>
      </c>
    </row>
    <row r="1582" spans="1:31" x14ac:dyDescent="0.3">
      <c r="A1582" t="s">
        <v>272</v>
      </c>
      <c r="B1582">
        <v>10</v>
      </c>
      <c r="C1582">
        <v>0.7</v>
      </c>
      <c r="D1582" t="str">
        <f>CONCATENATE("OS=",C1582)</f>
        <v>OS=0.7</v>
      </c>
      <c r="E1582">
        <v>2</v>
      </c>
      <c r="F1582">
        <v>0.7</v>
      </c>
      <c r="G1582" t="str">
        <f>CONCATENATE("ρ=",F1582)</f>
        <v>ρ=0.7</v>
      </c>
      <c r="H1582" t="s">
        <v>6</v>
      </c>
      <c r="I1582" t="str">
        <f>CONCATENATE("μ=",H1582)</f>
        <v>μ=L</v>
      </c>
      <c r="J1582">
        <v>3</v>
      </c>
      <c r="K1582">
        <v>2567.79361855259</v>
      </c>
      <c r="L1582" t="s">
        <v>19</v>
      </c>
      <c r="M1582">
        <v>4</v>
      </c>
      <c r="N1582">
        <v>7</v>
      </c>
      <c r="O1582">
        <v>3.3333333333333299</v>
      </c>
      <c r="P1582">
        <v>6.32254999999943E-2</v>
      </c>
      <c r="Q1582" t="s">
        <v>272</v>
      </c>
      <c r="R1582">
        <v>10</v>
      </c>
      <c r="S1582">
        <v>0.7</v>
      </c>
      <c r="T1582">
        <v>2</v>
      </c>
      <c r="U1582">
        <v>0.7</v>
      </c>
      <c r="V1582" t="s">
        <v>6</v>
      </c>
      <c r="W1582">
        <v>3</v>
      </c>
      <c r="X1582" t="s">
        <v>13</v>
      </c>
      <c r="Y1582">
        <v>2968.3819716174298</v>
      </c>
      <c r="Z1582">
        <v>2986.4686484010899</v>
      </c>
      <c r="AA1582">
        <v>2989.8725753238</v>
      </c>
      <c r="AB1582">
        <v>28.684911899999999</v>
      </c>
      <c r="AC1582">
        <f>(K1582-Y1582)/Y1582</f>
        <v>-0.13495175381575464</v>
      </c>
      <c r="AD1582">
        <f>-AC1582</f>
        <v>0.13495175381575464</v>
      </c>
      <c r="AE1582">
        <f>P1582/AB1582</f>
        <v>2.204137848511025E-3</v>
      </c>
    </row>
    <row r="1583" spans="1:31" x14ac:dyDescent="0.3">
      <c r="A1583" t="s">
        <v>272</v>
      </c>
      <c r="B1583">
        <v>10</v>
      </c>
      <c r="C1583">
        <v>0.7</v>
      </c>
      <c r="D1583" t="str">
        <f>CONCATENATE("OS=",C1583)</f>
        <v>OS=0.7</v>
      </c>
      <c r="E1583">
        <v>2</v>
      </c>
      <c r="F1583">
        <v>0.7</v>
      </c>
      <c r="G1583" t="str">
        <f>CONCATENATE("ρ=",F1583)</f>
        <v>ρ=0.7</v>
      </c>
      <c r="H1583" t="s">
        <v>6</v>
      </c>
      <c r="I1583" t="str">
        <f>CONCATENATE("μ=",H1583)</f>
        <v>μ=L</v>
      </c>
      <c r="J1583">
        <v>3</v>
      </c>
      <c r="K1583">
        <v>2567.79361855259</v>
      </c>
      <c r="L1583" t="s">
        <v>18</v>
      </c>
      <c r="M1583">
        <v>5</v>
      </c>
      <c r="N1583">
        <v>7</v>
      </c>
      <c r="O1583">
        <v>3.3333333333333299</v>
      </c>
      <c r="P1583">
        <v>5.8446600000003401E-2</v>
      </c>
      <c r="Q1583" t="s">
        <v>272</v>
      </c>
      <c r="R1583">
        <v>10</v>
      </c>
      <c r="S1583">
        <v>0.7</v>
      </c>
      <c r="T1583">
        <v>2</v>
      </c>
      <c r="U1583">
        <v>0.7</v>
      </c>
      <c r="V1583" t="s">
        <v>6</v>
      </c>
      <c r="W1583">
        <v>3</v>
      </c>
      <c r="X1583" t="s">
        <v>13</v>
      </c>
      <c r="Y1583">
        <v>2968.3819716174298</v>
      </c>
      <c r="Z1583">
        <v>2986.4686484010899</v>
      </c>
      <c r="AA1583">
        <v>2989.8725753238</v>
      </c>
      <c r="AB1583">
        <v>28.684911899999999</v>
      </c>
      <c r="AC1583">
        <f>(K1583-Y1583)/Y1583</f>
        <v>-0.13495175381575464</v>
      </c>
      <c r="AD1583">
        <f>-AC1583</f>
        <v>0.13495175381575464</v>
      </c>
      <c r="AE1583">
        <f>P1583/AB1583</f>
        <v>2.0375380689247784E-3</v>
      </c>
    </row>
    <row r="1584" spans="1:31" x14ac:dyDescent="0.3">
      <c r="A1584" t="s">
        <v>207</v>
      </c>
      <c r="B1584">
        <v>10</v>
      </c>
      <c r="C1584">
        <v>0.3</v>
      </c>
      <c r="D1584" t="str">
        <f>CONCATENATE("OS=",C1584)</f>
        <v>OS=0.3</v>
      </c>
      <c r="E1584">
        <v>4</v>
      </c>
      <c r="F1584">
        <v>0.7</v>
      </c>
      <c r="G1584" t="str">
        <f>CONCATENATE("ρ=",F1584)</f>
        <v>ρ=0.7</v>
      </c>
      <c r="H1584" t="s">
        <v>6</v>
      </c>
      <c r="I1584" t="str">
        <f>CONCATENATE("μ=",H1584)</f>
        <v>μ=L</v>
      </c>
      <c r="J1584">
        <v>5</v>
      </c>
      <c r="K1584">
        <v>2566.6537993889801</v>
      </c>
      <c r="L1584" t="s">
        <v>24</v>
      </c>
      <c r="M1584">
        <v>5</v>
      </c>
      <c r="N1584">
        <v>9</v>
      </c>
      <c r="O1584">
        <v>6.6666666666666599</v>
      </c>
      <c r="P1584">
        <v>7.3036000000001794E-2</v>
      </c>
      <c r="Q1584" t="s">
        <v>207</v>
      </c>
      <c r="R1584">
        <v>10</v>
      </c>
      <c r="S1584">
        <v>0.3</v>
      </c>
      <c r="T1584">
        <v>4</v>
      </c>
      <c r="U1584">
        <v>0.7</v>
      </c>
      <c r="V1584" t="s">
        <v>6</v>
      </c>
      <c r="W1584">
        <v>5</v>
      </c>
      <c r="X1584" t="s">
        <v>13</v>
      </c>
      <c r="Y1584">
        <v>2568.1199962487299</v>
      </c>
      <c r="Z1584">
        <v>2622.8879440293199</v>
      </c>
      <c r="AA1584">
        <v>2772.6154148569599</v>
      </c>
      <c r="AB1584">
        <v>38.059339499999801</v>
      </c>
      <c r="AC1584">
        <f>(K1584-Y1584)/Y1584</f>
        <v>-5.7092225514829016E-4</v>
      </c>
      <c r="AD1584">
        <f>-AC1584</f>
        <v>5.7092225514829016E-4</v>
      </c>
      <c r="AE1584">
        <f>P1584/AB1584</f>
        <v>1.9190033500187825E-3</v>
      </c>
    </row>
    <row r="1585" spans="1:31" x14ac:dyDescent="0.3">
      <c r="A1585" t="s">
        <v>249</v>
      </c>
      <c r="B1585">
        <v>60</v>
      </c>
      <c r="C1585">
        <v>0.3</v>
      </c>
      <c r="D1585" t="str">
        <f>CONCATENATE("OS=",C1585)</f>
        <v>OS=0.3</v>
      </c>
      <c r="E1585">
        <v>4</v>
      </c>
      <c r="F1585">
        <v>0.7</v>
      </c>
      <c r="G1585" t="str">
        <f>CONCATENATE("ρ=",F1585)</f>
        <v>ρ=0.7</v>
      </c>
      <c r="H1585" t="s">
        <v>4</v>
      </c>
      <c r="I1585" t="str">
        <f>CONCATENATE("μ=",H1585)</f>
        <v>μ=H</v>
      </c>
      <c r="J1585">
        <v>5</v>
      </c>
      <c r="K1585">
        <v>2565.0489939628901</v>
      </c>
      <c r="L1585" t="s">
        <v>23</v>
      </c>
      <c r="M1585">
        <v>3</v>
      </c>
      <c r="N1585">
        <v>9</v>
      </c>
      <c r="O1585">
        <v>6.6666666666666599</v>
      </c>
      <c r="P1585">
        <v>16.519866399999898</v>
      </c>
      <c r="Q1585" t="s">
        <v>249</v>
      </c>
      <c r="R1585">
        <v>60</v>
      </c>
      <c r="S1585">
        <v>0.3</v>
      </c>
      <c r="T1585">
        <v>4</v>
      </c>
      <c r="U1585">
        <v>0.7</v>
      </c>
      <c r="V1585" t="s">
        <v>4</v>
      </c>
      <c r="W1585">
        <v>5</v>
      </c>
      <c r="X1585" t="s">
        <v>13</v>
      </c>
      <c r="Y1585">
        <v>2917.0981773425401</v>
      </c>
      <c r="Z1585">
        <v>2927.6556658976101</v>
      </c>
      <c r="AA1585">
        <v>90000000000</v>
      </c>
      <c r="AB1585">
        <v>1512.2830676999999</v>
      </c>
      <c r="AC1585">
        <f>(K1585-Y1585)/Y1585</f>
        <v>-0.12068472227436816</v>
      </c>
      <c r="AD1585">
        <f>-AC1585</f>
        <v>0.12068472227436816</v>
      </c>
      <c r="AE1585">
        <f>P1585/AB1585</f>
        <v>1.0923792478298803E-2</v>
      </c>
    </row>
    <row r="1586" spans="1:31" x14ac:dyDescent="0.3">
      <c r="A1586" t="s">
        <v>126</v>
      </c>
      <c r="B1586">
        <v>20</v>
      </c>
      <c r="C1586">
        <v>0.3</v>
      </c>
      <c r="D1586" t="str">
        <f>CONCATENATE("OS=",C1586)</f>
        <v>OS=0.3</v>
      </c>
      <c r="E1586">
        <v>4</v>
      </c>
      <c r="F1586">
        <v>0.7</v>
      </c>
      <c r="G1586" t="str">
        <f>CONCATENATE("ρ=",F1586)</f>
        <v>ρ=0.7</v>
      </c>
      <c r="H1586" t="s">
        <v>6</v>
      </c>
      <c r="I1586" t="str">
        <f>CONCATENATE("μ=",H1586)</f>
        <v>μ=L</v>
      </c>
      <c r="J1586">
        <v>4</v>
      </c>
      <c r="K1586">
        <v>2564.4400225038298</v>
      </c>
      <c r="L1586" t="s">
        <v>31</v>
      </c>
      <c r="M1586">
        <v>0</v>
      </c>
      <c r="N1586">
        <v>8</v>
      </c>
      <c r="O1586">
        <v>6.6666666666666599</v>
      </c>
      <c r="P1586">
        <v>0.59323610000001203</v>
      </c>
      <c r="Q1586" t="s">
        <v>126</v>
      </c>
      <c r="R1586">
        <v>20</v>
      </c>
      <c r="S1586">
        <v>0.3</v>
      </c>
      <c r="T1586">
        <v>4</v>
      </c>
      <c r="U1586">
        <v>0.7</v>
      </c>
      <c r="V1586" t="s">
        <v>6</v>
      </c>
      <c r="W1586">
        <v>4</v>
      </c>
      <c r="X1586" t="s">
        <v>13</v>
      </c>
      <c r="Y1586">
        <v>2369.4372746457798</v>
      </c>
      <c r="Z1586">
        <v>2559.5003591252198</v>
      </c>
      <c r="AA1586">
        <v>2748.3184545284098</v>
      </c>
      <c r="AB1586">
        <v>242.729519299999</v>
      </c>
      <c r="AC1586">
        <f>(K1586-Y1586)/Y1586</f>
        <v>8.2299181305486163E-2</v>
      </c>
      <c r="AD1586">
        <f>-AC1586</f>
        <v>-8.2299181305486163E-2</v>
      </c>
      <c r="AE1586">
        <f>P1586/AB1586</f>
        <v>2.444021236934137E-3</v>
      </c>
    </row>
    <row r="1587" spans="1:31" x14ac:dyDescent="0.3">
      <c r="A1587" t="s">
        <v>126</v>
      </c>
      <c r="B1587">
        <v>20</v>
      </c>
      <c r="C1587">
        <v>0.3</v>
      </c>
      <c r="D1587" t="str">
        <f>CONCATENATE("OS=",C1587)</f>
        <v>OS=0.3</v>
      </c>
      <c r="E1587">
        <v>4</v>
      </c>
      <c r="F1587">
        <v>0.7</v>
      </c>
      <c r="G1587" t="str">
        <f>CONCATENATE("ρ=",F1587)</f>
        <v>ρ=0.7</v>
      </c>
      <c r="H1587" t="s">
        <v>6</v>
      </c>
      <c r="I1587" t="str">
        <f>CONCATENATE("μ=",H1587)</f>
        <v>μ=L</v>
      </c>
      <c r="J1587">
        <v>4</v>
      </c>
      <c r="K1587">
        <v>2564.4400225038298</v>
      </c>
      <c r="L1587" t="s">
        <v>30</v>
      </c>
      <c r="M1587">
        <v>3</v>
      </c>
      <c r="N1587">
        <v>8</v>
      </c>
      <c r="O1587">
        <v>6.6666666666666599</v>
      </c>
      <c r="P1587">
        <v>0.48879859999999498</v>
      </c>
      <c r="Q1587" t="s">
        <v>126</v>
      </c>
      <c r="R1587">
        <v>20</v>
      </c>
      <c r="S1587">
        <v>0.3</v>
      </c>
      <c r="T1587">
        <v>4</v>
      </c>
      <c r="U1587">
        <v>0.7</v>
      </c>
      <c r="V1587" t="s">
        <v>6</v>
      </c>
      <c r="W1587">
        <v>4</v>
      </c>
      <c r="X1587" t="s">
        <v>13</v>
      </c>
      <c r="Y1587">
        <v>2369.4372746457798</v>
      </c>
      <c r="Z1587">
        <v>2559.5003591252198</v>
      </c>
      <c r="AA1587">
        <v>2748.3184545284098</v>
      </c>
      <c r="AB1587">
        <v>242.729519299999</v>
      </c>
      <c r="AC1587">
        <f>(K1587-Y1587)/Y1587</f>
        <v>8.2299181305486163E-2</v>
      </c>
      <c r="AD1587">
        <f>-AC1587</f>
        <v>-8.2299181305486163E-2</v>
      </c>
      <c r="AE1587">
        <f>P1587/AB1587</f>
        <v>2.0137583653180207E-3</v>
      </c>
    </row>
    <row r="1588" spans="1:31" x14ac:dyDescent="0.3">
      <c r="A1588" t="s">
        <v>126</v>
      </c>
      <c r="B1588">
        <v>20</v>
      </c>
      <c r="C1588">
        <v>0.3</v>
      </c>
      <c r="D1588" t="str">
        <f>CONCATENATE("OS=",C1588)</f>
        <v>OS=0.3</v>
      </c>
      <c r="E1588">
        <v>4</v>
      </c>
      <c r="F1588">
        <v>0.7</v>
      </c>
      <c r="G1588" t="str">
        <f>CONCATENATE("ρ=",F1588)</f>
        <v>ρ=0.7</v>
      </c>
      <c r="H1588" t="s">
        <v>6</v>
      </c>
      <c r="I1588" t="str">
        <f>CONCATENATE("μ=",H1588)</f>
        <v>μ=L</v>
      </c>
      <c r="J1588">
        <v>4</v>
      </c>
      <c r="K1588">
        <v>2564.4400225038298</v>
      </c>
      <c r="L1588" t="s">
        <v>28</v>
      </c>
      <c r="M1588">
        <v>5</v>
      </c>
      <c r="N1588">
        <v>8</v>
      </c>
      <c r="O1588">
        <v>6.6666666666666599</v>
      </c>
      <c r="P1588">
        <v>0.53058170000002702</v>
      </c>
      <c r="Q1588" t="s">
        <v>126</v>
      </c>
      <c r="R1588">
        <v>20</v>
      </c>
      <c r="S1588">
        <v>0.3</v>
      </c>
      <c r="T1588">
        <v>4</v>
      </c>
      <c r="U1588">
        <v>0.7</v>
      </c>
      <c r="V1588" t="s">
        <v>6</v>
      </c>
      <c r="W1588">
        <v>4</v>
      </c>
      <c r="X1588" t="s">
        <v>13</v>
      </c>
      <c r="Y1588">
        <v>2369.4372746457798</v>
      </c>
      <c r="Z1588">
        <v>2559.5003591252198</v>
      </c>
      <c r="AA1588">
        <v>2748.3184545284098</v>
      </c>
      <c r="AB1588">
        <v>242.729519299999</v>
      </c>
      <c r="AC1588">
        <f>(K1588-Y1588)/Y1588</f>
        <v>8.2299181305486163E-2</v>
      </c>
      <c r="AD1588">
        <f>-AC1588</f>
        <v>-8.2299181305486163E-2</v>
      </c>
      <c r="AE1588">
        <f>P1588/AB1588</f>
        <v>2.1858968844422262E-3</v>
      </c>
    </row>
    <row r="1589" spans="1:31" x14ac:dyDescent="0.3">
      <c r="A1589" t="s">
        <v>190</v>
      </c>
      <c r="B1589">
        <v>30</v>
      </c>
      <c r="C1589">
        <v>0.3</v>
      </c>
      <c r="D1589" t="str">
        <f>CONCATENATE("OS=",C1589)</f>
        <v>OS=0.3</v>
      </c>
      <c r="E1589">
        <v>2</v>
      </c>
      <c r="F1589">
        <v>0.7</v>
      </c>
      <c r="G1589" t="str">
        <f>CONCATENATE("ρ=",F1589)</f>
        <v>ρ=0.7</v>
      </c>
      <c r="H1589" t="s">
        <v>4</v>
      </c>
      <c r="I1589" t="str">
        <f>CONCATENATE("μ=",H1589)</f>
        <v>μ=H</v>
      </c>
      <c r="J1589">
        <v>5</v>
      </c>
      <c r="K1589">
        <v>2561.82660674216</v>
      </c>
      <c r="L1589" t="s">
        <v>30</v>
      </c>
      <c r="M1589">
        <v>3</v>
      </c>
      <c r="N1589">
        <v>8</v>
      </c>
      <c r="O1589">
        <v>3.3333333333333299</v>
      </c>
      <c r="P1589">
        <v>2.2732156999997999</v>
      </c>
      <c r="Q1589" t="s">
        <v>190</v>
      </c>
      <c r="R1589">
        <v>30</v>
      </c>
      <c r="S1589">
        <v>0.3</v>
      </c>
      <c r="T1589">
        <v>2</v>
      </c>
      <c r="U1589">
        <v>0.7</v>
      </c>
      <c r="V1589" t="s">
        <v>4</v>
      </c>
      <c r="W1589">
        <v>5</v>
      </c>
      <c r="X1589" t="s">
        <v>13</v>
      </c>
      <c r="Y1589">
        <v>1976.6503574107201</v>
      </c>
      <c r="Z1589">
        <v>1976.6503574107201</v>
      </c>
      <c r="AA1589">
        <v>1976.6503574107201</v>
      </c>
      <c r="AB1589">
        <v>1194.7880631999999</v>
      </c>
      <c r="AC1589">
        <f>(K1589-Y1589)/Y1589</f>
        <v>0.29604439001441901</v>
      </c>
      <c r="AD1589">
        <f>-AC1589</f>
        <v>-0.29604439001441901</v>
      </c>
      <c r="AE1589">
        <f>P1589/AB1589</f>
        <v>1.9026099858341805E-3</v>
      </c>
    </row>
    <row r="1590" spans="1:31" x14ac:dyDescent="0.3">
      <c r="A1590" t="s">
        <v>249</v>
      </c>
      <c r="B1590">
        <v>60</v>
      </c>
      <c r="C1590">
        <v>0.3</v>
      </c>
      <c r="D1590" t="str">
        <f>CONCATENATE("OS=",C1590)</f>
        <v>OS=0.3</v>
      </c>
      <c r="E1590">
        <v>4</v>
      </c>
      <c r="F1590">
        <v>0.7</v>
      </c>
      <c r="G1590" t="str">
        <f>CONCATENATE("ρ=",F1590)</f>
        <v>ρ=0.7</v>
      </c>
      <c r="H1590" t="s">
        <v>4</v>
      </c>
      <c r="I1590" t="str">
        <f>CONCATENATE("μ=",H1590)</f>
        <v>μ=H</v>
      </c>
      <c r="J1590">
        <v>5</v>
      </c>
      <c r="K1590">
        <v>2561.6767446591198</v>
      </c>
      <c r="L1590" t="s">
        <v>25</v>
      </c>
      <c r="M1590">
        <v>4</v>
      </c>
      <c r="N1590">
        <v>9</v>
      </c>
      <c r="O1590">
        <v>6.6666666666666599</v>
      </c>
      <c r="P1590">
        <v>18.301502799999</v>
      </c>
      <c r="Q1590" t="s">
        <v>249</v>
      </c>
      <c r="R1590">
        <v>60</v>
      </c>
      <c r="S1590">
        <v>0.3</v>
      </c>
      <c r="T1590">
        <v>4</v>
      </c>
      <c r="U1590">
        <v>0.7</v>
      </c>
      <c r="V1590" t="s">
        <v>4</v>
      </c>
      <c r="W1590">
        <v>5</v>
      </c>
      <c r="X1590" t="s">
        <v>13</v>
      </c>
      <c r="Y1590">
        <v>2917.0981773425401</v>
      </c>
      <c r="Z1590">
        <v>2927.6556658976101</v>
      </c>
      <c r="AA1590">
        <v>90000000000</v>
      </c>
      <c r="AB1590">
        <v>1512.2830676999999</v>
      </c>
      <c r="AC1590">
        <f>(K1590-Y1590)/Y1590</f>
        <v>-0.12184075100523604</v>
      </c>
      <c r="AD1590">
        <f>-AC1590</f>
        <v>0.12184075100523604</v>
      </c>
      <c r="AE1590">
        <f>P1590/AB1590</f>
        <v>1.2101902871817097E-2</v>
      </c>
    </row>
    <row r="1591" spans="1:31" x14ac:dyDescent="0.3">
      <c r="A1591" t="s">
        <v>219</v>
      </c>
      <c r="B1591">
        <v>30</v>
      </c>
      <c r="C1591">
        <v>0.3</v>
      </c>
      <c r="D1591" t="str">
        <f>CONCATENATE("OS=",C1591)</f>
        <v>OS=0.3</v>
      </c>
      <c r="E1591">
        <v>4</v>
      </c>
      <c r="F1591">
        <v>0.7</v>
      </c>
      <c r="G1591" t="str">
        <f>CONCATENATE("ρ=",F1591)</f>
        <v>ρ=0.7</v>
      </c>
      <c r="H1591" t="s">
        <v>6</v>
      </c>
      <c r="I1591" t="str">
        <f>CONCATENATE("μ=",H1591)</f>
        <v>μ=L</v>
      </c>
      <c r="J1591">
        <v>4</v>
      </c>
      <c r="K1591">
        <v>2561.2434099444799</v>
      </c>
      <c r="L1591" t="s">
        <v>22</v>
      </c>
      <c r="M1591">
        <v>0</v>
      </c>
      <c r="N1591">
        <v>9</v>
      </c>
      <c r="O1591">
        <v>6.6666666666666599</v>
      </c>
      <c r="P1591">
        <v>1.3628863999999701</v>
      </c>
      <c r="Q1591" t="s">
        <v>219</v>
      </c>
      <c r="R1591">
        <v>30</v>
      </c>
      <c r="S1591">
        <v>0.3</v>
      </c>
      <c r="T1591">
        <v>4</v>
      </c>
      <c r="U1591">
        <v>0.7</v>
      </c>
      <c r="V1591" t="s">
        <v>6</v>
      </c>
      <c r="W1591">
        <v>4</v>
      </c>
      <c r="X1591" t="s">
        <v>13</v>
      </c>
      <c r="Y1591">
        <v>2921.09095365441</v>
      </c>
      <c r="Z1591">
        <v>2928.4285311133299</v>
      </c>
      <c r="AA1591">
        <v>3108.5252710465902</v>
      </c>
      <c r="AB1591">
        <v>750.292550799997</v>
      </c>
      <c r="AC1591">
        <f>(K1591-Y1591)/Y1591</f>
        <v>-0.12318943484445267</v>
      </c>
      <c r="AD1591">
        <f>-AC1591</f>
        <v>0.12318943484445267</v>
      </c>
      <c r="AE1591">
        <f>P1591/AB1591</f>
        <v>1.8164733190364169E-3</v>
      </c>
    </row>
    <row r="1592" spans="1:31" x14ac:dyDescent="0.3">
      <c r="A1592" t="s">
        <v>190</v>
      </c>
      <c r="B1592">
        <v>30</v>
      </c>
      <c r="C1592">
        <v>0.3</v>
      </c>
      <c r="D1592" t="str">
        <f>CONCATENATE("OS=",C1592)</f>
        <v>OS=0.3</v>
      </c>
      <c r="E1592">
        <v>2</v>
      </c>
      <c r="F1592">
        <v>0.7</v>
      </c>
      <c r="G1592" t="str">
        <f>CONCATENATE("ρ=",F1592)</f>
        <v>ρ=0.7</v>
      </c>
      <c r="H1592" t="s">
        <v>4</v>
      </c>
      <c r="I1592" t="str">
        <f>CONCATENATE("μ=",H1592)</f>
        <v>μ=H</v>
      </c>
      <c r="J1592">
        <v>5</v>
      </c>
      <c r="K1592">
        <v>2560.7589904282299</v>
      </c>
      <c r="L1592" t="s">
        <v>28</v>
      </c>
      <c r="M1592">
        <v>5</v>
      </c>
      <c r="N1592">
        <v>8</v>
      </c>
      <c r="O1592">
        <v>3.3333333333333299</v>
      </c>
      <c r="P1592">
        <v>2.6993973000001001</v>
      </c>
      <c r="Q1592" t="s">
        <v>190</v>
      </c>
      <c r="R1592">
        <v>30</v>
      </c>
      <c r="S1592">
        <v>0.3</v>
      </c>
      <c r="T1592">
        <v>2</v>
      </c>
      <c r="U1592">
        <v>0.7</v>
      </c>
      <c r="V1592" t="s">
        <v>4</v>
      </c>
      <c r="W1592">
        <v>5</v>
      </c>
      <c r="X1592" t="s">
        <v>13</v>
      </c>
      <c r="Y1592">
        <v>1976.6503574107201</v>
      </c>
      <c r="Z1592">
        <v>1976.6503574107201</v>
      </c>
      <c r="AA1592">
        <v>1976.6503574107201</v>
      </c>
      <c r="AB1592">
        <v>1194.7880631999999</v>
      </c>
      <c r="AC1592">
        <f>(K1592-Y1592)/Y1592</f>
        <v>0.29550427612430819</v>
      </c>
      <c r="AD1592">
        <f>-AC1592</f>
        <v>-0.29550427612430819</v>
      </c>
      <c r="AE1592">
        <f>P1592/AB1592</f>
        <v>2.2593105699184059E-3</v>
      </c>
    </row>
    <row r="1593" spans="1:31" x14ac:dyDescent="0.3">
      <c r="A1593" t="s">
        <v>190</v>
      </c>
      <c r="B1593">
        <v>30</v>
      </c>
      <c r="C1593">
        <v>0.3</v>
      </c>
      <c r="D1593" t="str">
        <f>CONCATENATE("OS=",C1593)</f>
        <v>OS=0.3</v>
      </c>
      <c r="E1593">
        <v>2</v>
      </c>
      <c r="F1593">
        <v>0.7</v>
      </c>
      <c r="G1593" t="str">
        <f>CONCATENATE("ρ=",F1593)</f>
        <v>ρ=0.7</v>
      </c>
      <c r="H1593" t="s">
        <v>4</v>
      </c>
      <c r="I1593" t="str">
        <f>CONCATENATE("μ=",H1593)</f>
        <v>μ=H</v>
      </c>
      <c r="J1593">
        <v>5</v>
      </c>
      <c r="K1593">
        <v>2559.1626608725001</v>
      </c>
      <c r="L1593" t="s">
        <v>31</v>
      </c>
      <c r="M1593">
        <v>0</v>
      </c>
      <c r="N1593">
        <v>8</v>
      </c>
      <c r="O1593">
        <v>3.3333333333333299</v>
      </c>
      <c r="P1593">
        <v>2.3338787000000099</v>
      </c>
      <c r="Q1593" t="s">
        <v>190</v>
      </c>
      <c r="R1593">
        <v>30</v>
      </c>
      <c r="S1593">
        <v>0.3</v>
      </c>
      <c r="T1593">
        <v>2</v>
      </c>
      <c r="U1593">
        <v>0.7</v>
      </c>
      <c r="V1593" t="s">
        <v>4</v>
      </c>
      <c r="W1593">
        <v>5</v>
      </c>
      <c r="X1593" t="s">
        <v>13</v>
      </c>
      <c r="Y1593">
        <v>1976.6503574107201</v>
      </c>
      <c r="Z1593">
        <v>1976.6503574107201</v>
      </c>
      <c r="AA1593">
        <v>1976.6503574107201</v>
      </c>
      <c r="AB1593">
        <v>1194.7880631999999</v>
      </c>
      <c r="AC1593">
        <f>(K1593-Y1593)/Y1593</f>
        <v>0.2946966828391604</v>
      </c>
      <c r="AD1593">
        <f>-AC1593</f>
        <v>-0.2946966828391604</v>
      </c>
      <c r="AE1593">
        <f>P1593/AB1593</f>
        <v>1.9533830073169499E-3</v>
      </c>
    </row>
    <row r="1594" spans="1:31" x14ac:dyDescent="0.3">
      <c r="A1594" t="s">
        <v>228</v>
      </c>
      <c r="B1594">
        <v>30</v>
      </c>
      <c r="C1594">
        <v>0.7</v>
      </c>
      <c r="D1594" t="str">
        <f>CONCATENATE("OS=",C1594)</f>
        <v>OS=0.7</v>
      </c>
      <c r="E1594">
        <v>4</v>
      </c>
      <c r="F1594">
        <v>0.3</v>
      </c>
      <c r="G1594" t="str">
        <f>CONCATENATE("ρ=",F1594)</f>
        <v>ρ=0.3</v>
      </c>
      <c r="H1594" t="s">
        <v>6</v>
      </c>
      <c r="I1594" t="str">
        <f>CONCATENATE("μ=",H1594)</f>
        <v>μ=L</v>
      </c>
      <c r="J1594">
        <v>3</v>
      </c>
      <c r="K1594">
        <v>2558.19798297138</v>
      </c>
      <c r="L1594" t="s">
        <v>31</v>
      </c>
      <c r="M1594">
        <v>0</v>
      </c>
      <c r="N1594">
        <v>8</v>
      </c>
      <c r="O1594">
        <v>6.6666666666666599</v>
      </c>
      <c r="P1594">
        <v>2.3943942999999299</v>
      </c>
      <c r="Q1594" t="s">
        <v>228</v>
      </c>
      <c r="R1594">
        <v>30</v>
      </c>
      <c r="S1594">
        <v>0.7</v>
      </c>
      <c r="T1594">
        <v>4</v>
      </c>
      <c r="U1594">
        <v>0.3</v>
      </c>
      <c r="V1594" t="s">
        <v>6</v>
      </c>
      <c r="W1594">
        <v>3</v>
      </c>
      <c r="X1594" t="s">
        <v>13</v>
      </c>
      <c r="Y1594">
        <v>2376.5317461923501</v>
      </c>
      <c r="Z1594">
        <v>2376.5317461923501</v>
      </c>
      <c r="AA1594">
        <v>2376.5317461923501</v>
      </c>
      <c r="AB1594">
        <v>1185.2357999000001</v>
      </c>
      <c r="AC1594">
        <f>(K1594-Y1594)/Y1594</f>
        <v>7.6441746284304168E-2</v>
      </c>
      <c r="AD1594">
        <f>-AC1594</f>
        <v>-7.6441746284304168E-2</v>
      </c>
      <c r="AE1594">
        <f>P1594/AB1594</f>
        <v>2.0201839163160175E-3</v>
      </c>
    </row>
    <row r="1595" spans="1:31" x14ac:dyDescent="0.3">
      <c r="A1595" t="s">
        <v>228</v>
      </c>
      <c r="B1595">
        <v>30</v>
      </c>
      <c r="C1595">
        <v>0.7</v>
      </c>
      <c r="D1595" t="str">
        <f>CONCATENATE("OS=",C1595)</f>
        <v>OS=0.7</v>
      </c>
      <c r="E1595">
        <v>4</v>
      </c>
      <c r="F1595">
        <v>0.3</v>
      </c>
      <c r="G1595" t="str">
        <f>CONCATENATE("ρ=",F1595)</f>
        <v>ρ=0.3</v>
      </c>
      <c r="H1595" t="s">
        <v>6</v>
      </c>
      <c r="I1595" t="str">
        <f>CONCATENATE("μ=",H1595)</f>
        <v>μ=L</v>
      </c>
      <c r="J1595">
        <v>3</v>
      </c>
      <c r="K1595">
        <v>2558.19798297138</v>
      </c>
      <c r="L1595" t="s">
        <v>30</v>
      </c>
      <c r="M1595">
        <v>3</v>
      </c>
      <c r="N1595">
        <v>8</v>
      </c>
      <c r="O1595">
        <v>6.6666666666666599</v>
      </c>
      <c r="P1595">
        <v>2.6243440000002898</v>
      </c>
      <c r="Q1595" t="s">
        <v>228</v>
      </c>
      <c r="R1595">
        <v>30</v>
      </c>
      <c r="S1595">
        <v>0.7</v>
      </c>
      <c r="T1595">
        <v>4</v>
      </c>
      <c r="U1595">
        <v>0.3</v>
      </c>
      <c r="V1595" t="s">
        <v>6</v>
      </c>
      <c r="W1595">
        <v>3</v>
      </c>
      <c r="X1595" t="s">
        <v>13</v>
      </c>
      <c r="Y1595">
        <v>2376.5317461923501</v>
      </c>
      <c r="Z1595">
        <v>2376.5317461923501</v>
      </c>
      <c r="AA1595">
        <v>2376.5317461923501</v>
      </c>
      <c r="AB1595">
        <v>1185.2357999000001</v>
      </c>
      <c r="AC1595">
        <f>(K1595-Y1595)/Y1595</f>
        <v>7.6441746284304168E-2</v>
      </c>
      <c r="AD1595">
        <f>-AC1595</f>
        <v>-7.6441746284304168E-2</v>
      </c>
      <c r="AE1595">
        <f>P1595/AB1595</f>
        <v>2.2141956901923728E-3</v>
      </c>
    </row>
    <row r="1596" spans="1:31" x14ac:dyDescent="0.3">
      <c r="A1596" t="s">
        <v>228</v>
      </c>
      <c r="B1596">
        <v>30</v>
      </c>
      <c r="C1596">
        <v>0.7</v>
      </c>
      <c r="D1596" t="str">
        <f>CONCATENATE("OS=",C1596)</f>
        <v>OS=0.7</v>
      </c>
      <c r="E1596">
        <v>4</v>
      </c>
      <c r="F1596">
        <v>0.3</v>
      </c>
      <c r="G1596" t="str">
        <f>CONCATENATE("ρ=",F1596)</f>
        <v>ρ=0.3</v>
      </c>
      <c r="H1596" t="s">
        <v>6</v>
      </c>
      <c r="I1596" t="str">
        <f>CONCATENATE("μ=",H1596)</f>
        <v>μ=L</v>
      </c>
      <c r="J1596">
        <v>3</v>
      </c>
      <c r="K1596">
        <v>2558.19798297138</v>
      </c>
      <c r="L1596" t="s">
        <v>29</v>
      </c>
      <c r="M1596">
        <v>4</v>
      </c>
      <c r="N1596">
        <v>8</v>
      </c>
      <c r="O1596">
        <v>6.6666666666666599</v>
      </c>
      <c r="P1596">
        <v>2.8136436999998198</v>
      </c>
      <c r="Q1596" t="s">
        <v>228</v>
      </c>
      <c r="R1596">
        <v>30</v>
      </c>
      <c r="S1596">
        <v>0.7</v>
      </c>
      <c r="T1596">
        <v>4</v>
      </c>
      <c r="U1596">
        <v>0.3</v>
      </c>
      <c r="V1596" t="s">
        <v>6</v>
      </c>
      <c r="W1596">
        <v>3</v>
      </c>
      <c r="X1596" t="s">
        <v>13</v>
      </c>
      <c r="Y1596">
        <v>2376.5317461923501</v>
      </c>
      <c r="Z1596">
        <v>2376.5317461923501</v>
      </c>
      <c r="AA1596">
        <v>2376.5317461923501</v>
      </c>
      <c r="AB1596">
        <v>1185.2357999000001</v>
      </c>
      <c r="AC1596">
        <f>(K1596-Y1596)/Y1596</f>
        <v>7.6441746284304168E-2</v>
      </c>
      <c r="AD1596">
        <f>-AC1596</f>
        <v>-7.6441746284304168E-2</v>
      </c>
      <c r="AE1596">
        <f>P1596/AB1596</f>
        <v>2.373910491260229E-3</v>
      </c>
    </row>
    <row r="1597" spans="1:31" x14ac:dyDescent="0.3">
      <c r="A1597" t="s">
        <v>228</v>
      </c>
      <c r="B1597">
        <v>30</v>
      </c>
      <c r="C1597">
        <v>0.7</v>
      </c>
      <c r="D1597" t="str">
        <f>CONCATENATE("OS=",C1597)</f>
        <v>OS=0.7</v>
      </c>
      <c r="E1597">
        <v>4</v>
      </c>
      <c r="F1597">
        <v>0.3</v>
      </c>
      <c r="G1597" t="str">
        <f>CONCATENATE("ρ=",F1597)</f>
        <v>ρ=0.3</v>
      </c>
      <c r="H1597" t="s">
        <v>6</v>
      </c>
      <c r="I1597" t="str">
        <f>CONCATENATE("μ=",H1597)</f>
        <v>μ=L</v>
      </c>
      <c r="J1597">
        <v>3</v>
      </c>
      <c r="K1597">
        <v>2558.19798297138</v>
      </c>
      <c r="L1597" t="s">
        <v>28</v>
      </c>
      <c r="M1597">
        <v>5</v>
      </c>
      <c r="N1597">
        <v>8</v>
      </c>
      <c r="O1597">
        <v>6.6666666666666599</v>
      </c>
      <c r="P1597">
        <v>2.5841992000000502</v>
      </c>
      <c r="Q1597" t="s">
        <v>228</v>
      </c>
      <c r="R1597">
        <v>30</v>
      </c>
      <c r="S1597">
        <v>0.7</v>
      </c>
      <c r="T1597">
        <v>4</v>
      </c>
      <c r="U1597">
        <v>0.3</v>
      </c>
      <c r="V1597" t="s">
        <v>6</v>
      </c>
      <c r="W1597">
        <v>3</v>
      </c>
      <c r="X1597" t="s">
        <v>13</v>
      </c>
      <c r="Y1597">
        <v>2376.5317461923501</v>
      </c>
      <c r="Z1597">
        <v>2376.5317461923501</v>
      </c>
      <c r="AA1597">
        <v>2376.5317461923501</v>
      </c>
      <c r="AB1597">
        <v>1185.2357999000001</v>
      </c>
      <c r="AC1597">
        <f>(K1597-Y1597)/Y1597</f>
        <v>7.6441746284304168E-2</v>
      </c>
      <c r="AD1597">
        <f>-AC1597</f>
        <v>-7.6441746284304168E-2</v>
      </c>
      <c r="AE1597">
        <f>P1597/AB1597</f>
        <v>2.1803249616811123E-3</v>
      </c>
    </row>
    <row r="1598" spans="1:31" x14ac:dyDescent="0.3">
      <c r="A1598" t="s">
        <v>249</v>
      </c>
      <c r="B1598">
        <v>60</v>
      </c>
      <c r="C1598">
        <v>0.3</v>
      </c>
      <c r="D1598" t="str">
        <f>CONCATENATE("OS=",C1598)</f>
        <v>OS=0.3</v>
      </c>
      <c r="E1598">
        <v>4</v>
      </c>
      <c r="F1598">
        <v>0.7</v>
      </c>
      <c r="G1598" t="str">
        <f>CONCATENATE("ρ=",F1598)</f>
        <v>ρ=0.7</v>
      </c>
      <c r="H1598" t="s">
        <v>4</v>
      </c>
      <c r="I1598" t="str">
        <f>CONCATENATE("μ=",H1598)</f>
        <v>μ=H</v>
      </c>
      <c r="J1598">
        <v>5</v>
      </c>
      <c r="K1598">
        <v>2556.6864287839499</v>
      </c>
      <c r="L1598" t="s">
        <v>22</v>
      </c>
      <c r="M1598">
        <v>0</v>
      </c>
      <c r="N1598">
        <v>9</v>
      </c>
      <c r="O1598">
        <v>6.6666666666666599</v>
      </c>
      <c r="P1598">
        <v>17.6349066000002</v>
      </c>
      <c r="Q1598" t="s">
        <v>249</v>
      </c>
      <c r="R1598">
        <v>60</v>
      </c>
      <c r="S1598">
        <v>0.3</v>
      </c>
      <c r="T1598">
        <v>4</v>
      </c>
      <c r="U1598">
        <v>0.7</v>
      </c>
      <c r="V1598" t="s">
        <v>4</v>
      </c>
      <c r="W1598">
        <v>5</v>
      </c>
      <c r="X1598" t="s">
        <v>13</v>
      </c>
      <c r="Y1598">
        <v>2917.0981773425401</v>
      </c>
      <c r="Z1598">
        <v>2927.6556658976101</v>
      </c>
      <c r="AA1598">
        <v>90000000000</v>
      </c>
      <c r="AB1598">
        <v>1512.2830676999999</v>
      </c>
      <c r="AC1598">
        <f>(K1598-Y1598)/Y1598</f>
        <v>-0.12355146335421707</v>
      </c>
      <c r="AD1598">
        <f>-AC1598</f>
        <v>0.12355146335421707</v>
      </c>
      <c r="AE1598">
        <f>P1598/AB1598</f>
        <v>1.1661114890891932E-2</v>
      </c>
    </row>
    <row r="1599" spans="1:31" x14ac:dyDescent="0.3">
      <c r="A1599" t="s">
        <v>190</v>
      </c>
      <c r="B1599">
        <v>30</v>
      </c>
      <c r="C1599">
        <v>0.3</v>
      </c>
      <c r="D1599" t="str">
        <f>CONCATENATE("OS=",C1599)</f>
        <v>OS=0.3</v>
      </c>
      <c r="E1599">
        <v>2</v>
      </c>
      <c r="F1599">
        <v>0.7</v>
      </c>
      <c r="G1599" t="str">
        <f>CONCATENATE("ρ=",F1599)</f>
        <v>ρ=0.7</v>
      </c>
      <c r="H1599" t="s">
        <v>4</v>
      </c>
      <c r="I1599" t="str">
        <f>CONCATENATE("μ=",H1599)</f>
        <v>μ=H</v>
      </c>
      <c r="J1599">
        <v>5</v>
      </c>
      <c r="K1599">
        <v>2555.9467272622101</v>
      </c>
      <c r="L1599" t="s">
        <v>29</v>
      </c>
      <c r="M1599">
        <v>4</v>
      </c>
      <c r="N1599">
        <v>8</v>
      </c>
      <c r="O1599">
        <v>3.3333333333333299</v>
      </c>
      <c r="P1599">
        <v>2.65737060000014</v>
      </c>
      <c r="Q1599" t="s">
        <v>190</v>
      </c>
      <c r="R1599">
        <v>30</v>
      </c>
      <c r="S1599">
        <v>0.3</v>
      </c>
      <c r="T1599">
        <v>2</v>
      </c>
      <c r="U1599">
        <v>0.7</v>
      </c>
      <c r="V1599" t="s">
        <v>4</v>
      </c>
      <c r="W1599">
        <v>5</v>
      </c>
      <c r="X1599" t="s">
        <v>13</v>
      </c>
      <c r="Y1599">
        <v>1976.6503574107201</v>
      </c>
      <c r="Z1599">
        <v>1976.6503574107201</v>
      </c>
      <c r="AA1599">
        <v>1976.6503574107201</v>
      </c>
      <c r="AB1599">
        <v>1194.7880631999999</v>
      </c>
      <c r="AC1599">
        <f>(K1599-Y1599)/Y1599</f>
        <v>0.29306972155173133</v>
      </c>
      <c r="AD1599">
        <f>-AC1599</f>
        <v>-0.29306972155173133</v>
      </c>
      <c r="AE1599">
        <f>P1599/AB1599</f>
        <v>2.2241355449123808E-3</v>
      </c>
    </row>
    <row r="1600" spans="1:31" x14ac:dyDescent="0.3">
      <c r="A1600" t="s">
        <v>275</v>
      </c>
      <c r="B1600">
        <v>10</v>
      </c>
      <c r="C1600">
        <v>0.7</v>
      </c>
      <c r="D1600" t="str">
        <f>CONCATENATE("OS=",C1600)</f>
        <v>OS=0.7</v>
      </c>
      <c r="E1600">
        <v>4</v>
      </c>
      <c r="F1600">
        <v>0.7</v>
      </c>
      <c r="G1600" t="str">
        <f>CONCATENATE("ρ=",F1600)</f>
        <v>ρ=0.7</v>
      </c>
      <c r="H1600" t="s">
        <v>6</v>
      </c>
      <c r="I1600" t="str">
        <f>CONCATENATE("μ=",H1600)</f>
        <v>μ=L</v>
      </c>
      <c r="J1600">
        <v>5</v>
      </c>
      <c r="K1600">
        <v>2554.94931884273</v>
      </c>
      <c r="L1600" t="s">
        <v>5</v>
      </c>
      <c r="M1600">
        <v>0</v>
      </c>
      <c r="N1600">
        <v>6</v>
      </c>
      <c r="O1600">
        <v>6.6666666666666599</v>
      </c>
      <c r="P1600">
        <v>8.2534999999992906E-2</v>
      </c>
      <c r="Q1600" t="s">
        <v>275</v>
      </c>
      <c r="R1600">
        <v>10</v>
      </c>
      <c r="S1600">
        <v>0.7</v>
      </c>
      <c r="T1600">
        <v>4</v>
      </c>
      <c r="U1600">
        <v>0.7</v>
      </c>
      <c r="V1600" t="s">
        <v>6</v>
      </c>
      <c r="W1600">
        <v>5</v>
      </c>
      <c r="X1600" t="s">
        <v>13</v>
      </c>
      <c r="Y1600">
        <v>3156.2474649849401</v>
      </c>
      <c r="Z1600">
        <v>3282.0111847185799</v>
      </c>
      <c r="AA1600">
        <v>3409.8274513534102</v>
      </c>
      <c r="AB1600">
        <v>38.443445599999897</v>
      </c>
      <c r="AC1600">
        <f>(K1600-Y1600)/Y1600</f>
        <v>-0.19051045674109685</v>
      </c>
      <c r="AD1600">
        <f>-AC1600</f>
        <v>0.19051045674109685</v>
      </c>
      <c r="AE1600">
        <f>P1600/AB1600</f>
        <v>2.1469199420562119E-3</v>
      </c>
    </row>
    <row r="1601" spans="1:31" x14ac:dyDescent="0.3">
      <c r="A1601" t="s">
        <v>275</v>
      </c>
      <c r="B1601">
        <v>10</v>
      </c>
      <c r="C1601">
        <v>0.7</v>
      </c>
      <c r="D1601" t="str">
        <f>CONCATENATE("OS=",C1601)</f>
        <v>OS=0.7</v>
      </c>
      <c r="E1601">
        <v>4</v>
      </c>
      <c r="F1601">
        <v>0.7</v>
      </c>
      <c r="G1601" t="str">
        <f>CONCATENATE("ρ=",F1601)</f>
        <v>ρ=0.7</v>
      </c>
      <c r="H1601" t="s">
        <v>6</v>
      </c>
      <c r="I1601" t="str">
        <f>CONCATENATE("μ=",H1601)</f>
        <v>μ=L</v>
      </c>
      <c r="J1601">
        <v>5</v>
      </c>
      <c r="K1601">
        <v>2554.94931884273</v>
      </c>
      <c r="L1601" t="s">
        <v>17</v>
      </c>
      <c r="M1601">
        <v>3</v>
      </c>
      <c r="N1601">
        <v>6</v>
      </c>
      <c r="O1601">
        <v>6.6666666666666599</v>
      </c>
      <c r="P1601">
        <v>7.1506299999995804E-2</v>
      </c>
      <c r="Q1601" t="s">
        <v>275</v>
      </c>
      <c r="R1601">
        <v>10</v>
      </c>
      <c r="S1601">
        <v>0.7</v>
      </c>
      <c r="T1601">
        <v>4</v>
      </c>
      <c r="U1601">
        <v>0.7</v>
      </c>
      <c r="V1601" t="s">
        <v>6</v>
      </c>
      <c r="W1601">
        <v>5</v>
      </c>
      <c r="X1601" t="s">
        <v>13</v>
      </c>
      <c r="Y1601">
        <v>3156.2474649849401</v>
      </c>
      <c r="Z1601">
        <v>3282.0111847185799</v>
      </c>
      <c r="AA1601">
        <v>3409.8274513534102</v>
      </c>
      <c r="AB1601">
        <v>38.443445599999897</v>
      </c>
      <c r="AC1601">
        <f>(K1601-Y1601)/Y1601</f>
        <v>-0.19051045674109685</v>
      </c>
      <c r="AD1601">
        <f>-AC1601</f>
        <v>0.19051045674109685</v>
      </c>
      <c r="AE1601">
        <f>P1601/AB1601</f>
        <v>1.8600387890308145E-3</v>
      </c>
    </row>
    <row r="1602" spans="1:31" x14ac:dyDescent="0.3">
      <c r="A1602" t="s">
        <v>275</v>
      </c>
      <c r="B1602">
        <v>10</v>
      </c>
      <c r="C1602">
        <v>0.7</v>
      </c>
      <c r="D1602" t="str">
        <f>CONCATENATE("OS=",C1602)</f>
        <v>OS=0.7</v>
      </c>
      <c r="E1602">
        <v>4</v>
      </c>
      <c r="F1602">
        <v>0.7</v>
      </c>
      <c r="G1602" t="str">
        <f>CONCATENATE("ρ=",F1602)</f>
        <v>ρ=0.7</v>
      </c>
      <c r="H1602" t="s">
        <v>6</v>
      </c>
      <c r="I1602" t="str">
        <f>CONCATENATE("μ=",H1602)</f>
        <v>μ=L</v>
      </c>
      <c r="J1602">
        <v>5</v>
      </c>
      <c r="K1602">
        <v>2554.94931884273</v>
      </c>
      <c r="L1602" t="s">
        <v>16</v>
      </c>
      <c r="M1602">
        <v>4</v>
      </c>
      <c r="N1602">
        <v>6</v>
      </c>
      <c r="O1602">
        <v>6.6666666666666599</v>
      </c>
      <c r="P1602">
        <v>7.6440800000000295E-2</v>
      </c>
      <c r="Q1602" t="s">
        <v>275</v>
      </c>
      <c r="R1602">
        <v>10</v>
      </c>
      <c r="S1602">
        <v>0.7</v>
      </c>
      <c r="T1602">
        <v>4</v>
      </c>
      <c r="U1602">
        <v>0.7</v>
      </c>
      <c r="V1602" t="s">
        <v>6</v>
      </c>
      <c r="W1602">
        <v>5</v>
      </c>
      <c r="X1602" t="s">
        <v>13</v>
      </c>
      <c r="Y1602">
        <v>3156.2474649849401</v>
      </c>
      <c r="Z1602">
        <v>3282.0111847185799</v>
      </c>
      <c r="AA1602">
        <v>3409.8274513534102</v>
      </c>
      <c r="AB1602">
        <v>38.443445599999897</v>
      </c>
      <c r="AC1602">
        <f>(K1602-Y1602)/Y1602</f>
        <v>-0.19051045674109685</v>
      </c>
      <c r="AD1602">
        <f>-AC1602</f>
        <v>0.19051045674109685</v>
      </c>
      <c r="AE1602">
        <f>P1602/AB1602</f>
        <v>1.9883961701913757E-3</v>
      </c>
    </row>
    <row r="1603" spans="1:31" x14ac:dyDescent="0.3">
      <c r="A1603" t="s">
        <v>275</v>
      </c>
      <c r="B1603">
        <v>10</v>
      </c>
      <c r="C1603">
        <v>0.7</v>
      </c>
      <c r="D1603" t="str">
        <f>CONCATENATE("OS=",C1603)</f>
        <v>OS=0.7</v>
      </c>
      <c r="E1603">
        <v>4</v>
      </c>
      <c r="F1603">
        <v>0.7</v>
      </c>
      <c r="G1603" t="str">
        <f>CONCATENATE("ρ=",F1603)</f>
        <v>ρ=0.7</v>
      </c>
      <c r="H1603" t="s">
        <v>6</v>
      </c>
      <c r="I1603" t="str">
        <f>CONCATENATE("μ=",H1603)</f>
        <v>μ=L</v>
      </c>
      <c r="J1603">
        <v>5</v>
      </c>
      <c r="K1603">
        <v>2554.94931884273</v>
      </c>
      <c r="L1603" t="s">
        <v>15</v>
      </c>
      <c r="M1603">
        <v>5</v>
      </c>
      <c r="N1603">
        <v>6</v>
      </c>
      <c r="O1603">
        <v>6.6666666666666599</v>
      </c>
      <c r="P1603">
        <v>8.7173199999995094E-2</v>
      </c>
      <c r="Q1603" t="s">
        <v>275</v>
      </c>
      <c r="R1603">
        <v>10</v>
      </c>
      <c r="S1603">
        <v>0.7</v>
      </c>
      <c r="T1603">
        <v>4</v>
      </c>
      <c r="U1603">
        <v>0.7</v>
      </c>
      <c r="V1603" t="s">
        <v>6</v>
      </c>
      <c r="W1603">
        <v>5</v>
      </c>
      <c r="X1603" t="s">
        <v>13</v>
      </c>
      <c r="Y1603">
        <v>3156.2474649849401</v>
      </c>
      <c r="Z1603">
        <v>3282.0111847185799</v>
      </c>
      <c r="AA1603">
        <v>3409.8274513534102</v>
      </c>
      <c r="AB1603">
        <v>38.443445599999897</v>
      </c>
      <c r="AC1603">
        <f>(K1603-Y1603)/Y1603</f>
        <v>-0.19051045674109685</v>
      </c>
      <c r="AD1603">
        <f>-AC1603</f>
        <v>0.19051045674109685</v>
      </c>
      <c r="AE1603">
        <f>P1603/AB1603</f>
        <v>2.2675698975326846E-3</v>
      </c>
    </row>
    <row r="1604" spans="1:31" x14ac:dyDescent="0.3">
      <c r="A1604" t="s">
        <v>272</v>
      </c>
      <c r="B1604">
        <v>10</v>
      </c>
      <c r="C1604">
        <v>0.7</v>
      </c>
      <c r="D1604" t="str">
        <f>CONCATENATE("OS=",C1604)</f>
        <v>OS=0.7</v>
      </c>
      <c r="E1604">
        <v>2</v>
      </c>
      <c r="F1604">
        <v>0.7</v>
      </c>
      <c r="G1604" t="str">
        <f>CONCATENATE("ρ=",F1604)</f>
        <v>ρ=0.7</v>
      </c>
      <c r="H1604" t="s">
        <v>6</v>
      </c>
      <c r="I1604" t="str">
        <f>CONCATENATE("μ=",H1604)</f>
        <v>μ=L</v>
      </c>
      <c r="J1604">
        <v>3</v>
      </c>
      <c r="K1604">
        <v>2553.6322188051499</v>
      </c>
      <c r="L1604" t="s">
        <v>20</v>
      </c>
      <c r="M1604">
        <v>3</v>
      </c>
      <c r="N1604">
        <v>7</v>
      </c>
      <c r="O1604">
        <v>3.3333333333333299</v>
      </c>
      <c r="P1604">
        <v>5.8806500000002801E-2</v>
      </c>
      <c r="Q1604" t="s">
        <v>272</v>
      </c>
      <c r="R1604">
        <v>10</v>
      </c>
      <c r="S1604">
        <v>0.7</v>
      </c>
      <c r="T1604">
        <v>2</v>
      </c>
      <c r="U1604">
        <v>0.7</v>
      </c>
      <c r="V1604" t="s">
        <v>6</v>
      </c>
      <c r="W1604">
        <v>3</v>
      </c>
      <c r="X1604" t="s">
        <v>13</v>
      </c>
      <c r="Y1604">
        <v>2968.3819716174298</v>
      </c>
      <c r="Z1604">
        <v>2986.4686484010899</v>
      </c>
      <c r="AA1604">
        <v>2989.8725753238</v>
      </c>
      <c r="AB1604">
        <v>28.684911899999999</v>
      </c>
      <c r="AC1604">
        <f>(K1604-Y1604)/Y1604</f>
        <v>-0.13972250093753552</v>
      </c>
      <c r="AD1604">
        <f>-AC1604</f>
        <v>0.13972250093753552</v>
      </c>
      <c r="AE1604">
        <f>P1604/AB1604</f>
        <v>2.0500847346162777E-3</v>
      </c>
    </row>
    <row r="1605" spans="1:31" x14ac:dyDescent="0.3">
      <c r="A1605" t="s">
        <v>245</v>
      </c>
      <c r="B1605">
        <v>20</v>
      </c>
      <c r="C1605">
        <v>0.3</v>
      </c>
      <c r="D1605" t="str">
        <f>CONCATENATE("OS=",C1605)</f>
        <v>OS=0.3</v>
      </c>
      <c r="E1605">
        <v>2</v>
      </c>
      <c r="F1605">
        <v>0.7</v>
      </c>
      <c r="G1605" t="str">
        <f>CONCATENATE("ρ=",F1605)</f>
        <v>ρ=0.7</v>
      </c>
      <c r="H1605" t="s">
        <v>6</v>
      </c>
      <c r="I1605" t="str">
        <f>CONCATENATE("μ=",H1605)</f>
        <v>μ=L</v>
      </c>
      <c r="J1605">
        <v>5</v>
      </c>
      <c r="K1605">
        <v>2553.1084350321298</v>
      </c>
      <c r="L1605" t="s">
        <v>25</v>
      </c>
      <c r="M1605">
        <v>4</v>
      </c>
      <c r="N1605">
        <v>9</v>
      </c>
      <c r="O1605">
        <v>3.3333333333333299</v>
      </c>
      <c r="P1605">
        <v>0.58573889999999496</v>
      </c>
      <c r="Q1605" t="s">
        <v>245</v>
      </c>
      <c r="R1605">
        <v>20</v>
      </c>
      <c r="S1605">
        <v>0.3</v>
      </c>
      <c r="T1605">
        <v>2</v>
      </c>
      <c r="U1605">
        <v>0.7</v>
      </c>
      <c r="V1605" t="s">
        <v>6</v>
      </c>
      <c r="W1605">
        <v>5</v>
      </c>
      <c r="X1605" t="s">
        <v>13</v>
      </c>
      <c r="Y1605">
        <v>2742.7035440098098</v>
      </c>
      <c r="Z1605">
        <v>2750.7550839912901</v>
      </c>
      <c r="AA1605">
        <v>2753.3924450474301</v>
      </c>
      <c r="AB1605">
        <v>300.32454919999998</v>
      </c>
      <c r="AC1605">
        <f>(K1605-Y1605)/Y1605</f>
        <v>-6.9127087902651513E-2</v>
      </c>
      <c r="AD1605">
        <f>-AC1605</f>
        <v>6.9127087902651513E-2</v>
      </c>
      <c r="AE1605">
        <f>P1605/AB1605</f>
        <v>1.9503530482615473E-3</v>
      </c>
    </row>
    <row r="1606" spans="1:31" x14ac:dyDescent="0.3">
      <c r="A1606" t="s">
        <v>244</v>
      </c>
      <c r="B1606">
        <v>10</v>
      </c>
      <c r="C1606">
        <v>0.7</v>
      </c>
      <c r="D1606" t="str">
        <f>CONCATENATE("OS=",C1606)</f>
        <v>OS=0.7</v>
      </c>
      <c r="E1606">
        <v>2</v>
      </c>
      <c r="F1606">
        <v>0.7</v>
      </c>
      <c r="G1606" t="str">
        <f>CONCATENATE("ρ=",F1606)</f>
        <v>ρ=0.7</v>
      </c>
      <c r="H1606" t="s">
        <v>6</v>
      </c>
      <c r="I1606" t="str">
        <f>CONCATENATE("μ=",H1606)</f>
        <v>μ=L</v>
      </c>
      <c r="J1606">
        <v>1</v>
      </c>
      <c r="K1606">
        <v>2552.0781583020198</v>
      </c>
      <c r="L1606" t="s">
        <v>22</v>
      </c>
      <c r="M1606">
        <v>0</v>
      </c>
      <c r="N1606">
        <v>9</v>
      </c>
      <c r="O1606">
        <v>3.3333333333333299</v>
      </c>
      <c r="P1606">
        <v>2.8591399999999802E-2</v>
      </c>
      <c r="Q1606" t="s">
        <v>244</v>
      </c>
      <c r="R1606">
        <v>10</v>
      </c>
      <c r="S1606">
        <v>0.7</v>
      </c>
      <c r="T1606">
        <v>2</v>
      </c>
      <c r="U1606">
        <v>0.7</v>
      </c>
      <c r="V1606" t="s">
        <v>6</v>
      </c>
      <c r="W1606">
        <v>1</v>
      </c>
      <c r="X1606" t="s">
        <v>13</v>
      </c>
      <c r="Y1606">
        <v>3163.8869192195002</v>
      </c>
      <c r="Z1606">
        <v>3163.8869192195002</v>
      </c>
      <c r="AA1606">
        <v>3184.07146240262</v>
      </c>
      <c r="AB1606">
        <v>17.700086599999999</v>
      </c>
      <c r="AC1606">
        <f>(K1606-Y1606)/Y1606</f>
        <v>-0.19337251189382193</v>
      </c>
      <c r="AD1606">
        <f>-AC1606</f>
        <v>0.19337251189382193</v>
      </c>
      <c r="AE1606">
        <f>P1606/AB1606</f>
        <v>1.6153254301026869E-3</v>
      </c>
    </row>
    <row r="1607" spans="1:31" x14ac:dyDescent="0.3">
      <c r="A1607" t="s">
        <v>273</v>
      </c>
      <c r="B1607">
        <v>30</v>
      </c>
      <c r="C1607">
        <v>0.3</v>
      </c>
      <c r="D1607" t="str">
        <f>CONCATENATE("OS=",C1607)</f>
        <v>OS=0.3</v>
      </c>
      <c r="E1607">
        <v>2</v>
      </c>
      <c r="F1607">
        <v>0.7</v>
      </c>
      <c r="G1607" t="str">
        <f>CONCATENATE("ρ=",F1607)</f>
        <v>ρ=0.7</v>
      </c>
      <c r="H1607" t="s">
        <v>6</v>
      </c>
      <c r="I1607" t="str">
        <f>CONCATENATE("μ=",H1607)</f>
        <v>μ=L</v>
      </c>
      <c r="J1607">
        <v>1</v>
      </c>
      <c r="K1607">
        <v>2550.3063095703601</v>
      </c>
      <c r="L1607" t="s">
        <v>21</v>
      </c>
      <c r="M1607">
        <v>0</v>
      </c>
      <c r="N1607">
        <v>7</v>
      </c>
      <c r="O1607">
        <v>3.3333333333333299</v>
      </c>
      <c r="P1607">
        <v>2.0474672000000198</v>
      </c>
      <c r="Q1607" t="s">
        <v>273</v>
      </c>
      <c r="R1607">
        <v>30</v>
      </c>
      <c r="S1607">
        <v>0.3</v>
      </c>
      <c r="T1607">
        <v>2</v>
      </c>
      <c r="U1607">
        <v>0.7</v>
      </c>
      <c r="V1607" t="s">
        <v>6</v>
      </c>
      <c r="W1607">
        <v>1</v>
      </c>
      <c r="X1607" t="s">
        <v>13</v>
      </c>
      <c r="Y1607">
        <v>2983.7554277156501</v>
      </c>
      <c r="Z1607">
        <v>2983.7554277156501</v>
      </c>
      <c r="AA1607">
        <v>2983.77950322059</v>
      </c>
      <c r="AB1607">
        <v>969.72060689999796</v>
      </c>
      <c r="AC1607">
        <f>(K1607-Y1607)/Y1607</f>
        <v>-0.1452696538459711</v>
      </c>
      <c r="AD1607">
        <f>-AC1607</f>
        <v>0.1452696538459711</v>
      </c>
      <c r="AE1607">
        <f>P1607/AB1607</f>
        <v>2.1113990828197011E-3</v>
      </c>
    </row>
    <row r="1608" spans="1:31" x14ac:dyDescent="0.3">
      <c r="A1608" t="s">
        <v>273</v>
      </c>
      <c r="B1608">
        <v>30</v>
      </c>
      <c r="C1608">
        <v>0.3</v>
      </c>
      <c r="D1608" t="str">
        <f>CONCATENATE("OS=",C1608)</f>
        <v>OS=0.3</v>
      </c>
      <c r="E1608">
        <v>2</v>
      </c>
      <c r="F1608">
        <v>0.7</v>
      </c>
      <c r="G1608" t="str">
        <f>CONCATENATE("ρ=",F1608)</f>
        <v>ρ=0.7</v>
      </c>
      <c r="H1608" t="s">
        <v>6</v>
      </c>
      <c r="I1608" t="str">
        <f>CONCATENATE("μ=",H1608)</f>
        <v>μ=L</v>
      </c>
      <c r="J1608">
        <v>1</v>
      </c>
      <c r="K1608">
        <v>2550.3063095703601</v>
      </c>
      <c r="L1608" t="s">
        <v>20</v>
      </c>
      <c r="M1608">
        <v>3</v>
      </c>
      <c r="N1608">
        <v>7</v>
      </c>
      <c r="O1608">
        <v>3.3333333333333299</v>
      </c>
      <c r="P1608">
        <v>2.2900612000000802</v>
      </c>
      <c r="Q1608" t="s">
        <v>273</v>
      </c>
      <c r="R1608">
        <v>30</v>
      </c>
      <c r="S1608">
        <v>0.3</v>
      </c>
      <c r="T1608">
        <v>2</v>
      </c>
      <c r="U1608">
        <v>0.7</v>
      </c>
      <c r="V1608" t="s">
        <v>6</v>
      </c>
      <c r="W1608">
        <v>1</v>
      </c>
      <c r="X1608" t="s">
        <v>13</v>
      </c>
      <c r="Y1608">
        <v>2983.7554277156501</v>
      </c>
      <c r="Z1608">
        <v>2983.7554277156501</v>
      </c>
      <c r="AA1608">
        <v>2983.77950322059</v>
      </c>
      <c r="AB1608">
        <v>969.72060689999796</v>
      </c>
      <c r="AC1608">
        <f>(K1608-Y1608)/Y1608</f>
        <v>-0.1452696538459711</v>
      </c>
      <c r="AD1608">
        <f>-AC1608</f>
        <v>0.1452696538459711</v>
      </c>
      <c r="AE1608">
        <f>P1608/AB1608</f>
        <v>2.3615680472347041E-3</v>
      </c>
    </row>
    <row r="1609" spans="1:31" x14ac:dyDescent="0.3">
      <c r="A1609" t="s">
        <v>273</v>
      </c>
      <c r="B1609">
        <v>30</v>
      </c>
      <c r="C1609">
        <v>0.3</v>
      </c>
      <c r="D1609" t="str">
        <f>CONCATENATE("OS=",C1609)</f>
        <v>OS=0.3</v>
      </c>
      <c r="E1609">
        <v>2</v>
      </c>
      <c r="F1609">
        <v>0.7</v>
      </c>
      <c r="G1609" t="str">
        <f>CONCATENATE("ρ=",F1609)</f>
        <v>ρ=0.7</v>
      </c>
      <c r="H1609" t="s">
        <v>6</v>
      </c>
      <c r="I1609" t="str">
        <f>CONCATENATE("μ=",H1609)</f>
        <v>μ=L</v>
      </c>
      <c r="J1609">
        <v>1</v>
      </c>
      <c r="K1609">
        <v>2550.3063095703601</v>
      </c>
      <c r="L1609" t="s">
        <v>19</v>
      </c>
      <c r="M1609">
        <v>4</v>
      </c>
      <c r="N1609">
        <v>7</v>
      </c>
      <c r="O1609">
        <v>3.3333333333333299</v>
      </c>
      <c r="P1609">
        <v>2.1230907999999999</v>
      </c>
      <c r="Q1609" t="s">
        <v>273</v>
      </c>
      <c r="R1609">
        <v>30</v>
      </c>
      <c r="S1609">
        <v>0.3</v>
      </c>
      <c r="T1609">
        <v>2</v>
      </c>
      <c r="U1609">
        <v>0.7</v>
      </c>
      <c r="V1609" t="s">
        <v>6</v>
      </c>
      <c r="W1609">
        <v>1</v>
      </c>
      <c r="X1609" t="s">
        <v>13</v>
      </c>
      <c r="Y1609">
        <v>2983.7554277156501</v>
      </c>
      <c r="Z1609">
        <v>2983.7554277156501</v>
      </c>
      <c r="AA1609">
        <v>2983.77950322059</v>
      </c>
      <c r="AB1609">
        <v>969.72060689999796</v>
      </c>
      <c r="AC1609">
        <f>(K1609-Y1609)/Y1609</f>
        <v>-0.1452696538459711</v>
      </c>
      <c r="AD1609">
        <f>-AC1609</f>
        <v>0.1452696538459711</v>
      </c>
      <c r="AE1609">
        <f>P1609/AB1609</f>
        <v>2.1893840193693468E-3</v>
      </c>
    </row>
    <row r="1610" spans="1:31" x14ac:dyDescent="0.3">
      <c r="A1610" t="s">
        <v>273</v>
      </c>
      <c r="B1610">
        <v>30</v>
      </c>
      <c r="C1610">
        <v>0.3</v>
      </c>
      <c r="D1610" t="str">
        <f>CONCATENATE("OS=",C1610)</f>
        <v>OS=0.3</v>
      </c>
      <c r="E1610">
        <v>2</v>
      </c>
      <c r="F1610">
        <v>0.7</v>
      </c>
      <c r="G1610" t="str">
        <f>CONCATENATE("ρ=",F1610)</f>
        <v>ρ=0.7</v>
      </c>
      <c r="H1610" t="s">
        <v>6</v>
      </c>
      <c r="I1610" t="str">
        <f>CONCATENATE("μ=",H1610)</f>
        <v>μ=L</v>
      </c>
      <c r="J1610">
        <v>1</v>
      </c>
      <c r="K1610">
        <v>2550.3063095703601</v>
      </c>
      <c r="L1610" t="s">
        <v>18</v>
      </c>
      <c r="M1610">
        <v>5</v>
      </c>
      <c r="N1610">
        <v>7</v>
      </c>
      <c r="O1610">
        <v>3.3333333333333299</v>
      </c>
      <c r="P1610">
        <v>1.9167383000001299</v>
      </c>
      <c r="Q1610" t="s">
        <v>273</v>
      </c>
      <c r="R1610">
        <v>30</v>
      </c>
      <c r="S1610">
        <v>0.3</v>
      </c>
      <c r="T1610">
        <v>2</v>
      </c>
      <c r="U1610">
        <v>0.7</v>
      </c>
      <c r="V1610" t="s">
        <v>6</v>
      </c>
      <c r="W1610">
        <v>1</v>
      </c>
      <c r="X1610" t="s">
        <v>13</v>
      </c>
      <c r="Y1610">
        <v>2983.7554277156501</v>
      </c>
      <c r="Z1610">
        <v>2983.7554277156501</v>
      </c>
      <c r="AA1610">
        <v>2983.77950322059</v>
      </c>
      <c r="AB1610">
        <v>969.72060689999796</v>
      </c>
      <c r="AC1610">
        <f>(K1610-Y1610)/Y1610</f>
        <v>-0.1452696538459711</v>
      </c>
      <c r="AD1610">
        <f>-AC1610</f>
        <v>0.1452696538459711</v>
      </c>
      <c r="AE1610">
        <f>P1610/AB1610</f>
        <v>1.9765881908270027E-3</v>
      </c>
    </row>
    <row r="1611" spans="1:31" x14ac:dyDescent="0.3">
      <c r="A1611" t="s">
        <v>274</v>
      </c>
      <c r="B1611">
        <v>20</v>
      </c>
      <c r="C1611">
        <v>0.7</v>
      </c>
      <c r="D1611" t="str">
        <f>CONCATENATE("OS=",C1611)</f>
        <v>OS=0.7</v>
      </c>
      <c r="E1611">
        <v>2</v>
      </c>
      <c r="F1611">
        <v>0.7</v>
      </c>
      <c r="G1611" t="str">
        <f>CONCATENATE("ρ=",F1611)</f>
        <v>ρ=0.7</v>
      </c>
      <c r="H1611" t="s">
        <v>4</v>
      </c>
      <c r="I1611" t="str">
        <f>CONCATENATE("μ=",H1611)</f>
        <v>μ=H</v>
      </c>
      <c r="J1611">
        <v>5</v>
      </c>
      <c r="K1611">
        <v>2550.2682397225399</v>
      </c>
      <c r="L1611" t="s">
        <v>5</v>
      </c>
      <c r="M1611">
        <v>0</v>
      </c>
      <c r="N1611">
        <v>6</v>
      </c>
      <c r="O1611">
        <v>3.3333333333333299</v>
      </c>
      <c r="P1611">
        <v>0.81586970000000703</v>
      </c>
      <c r="Q1611" t="s">
        <v>274</v>
      </c>
      <c r="R1611">
        <v>20</v>
      </c>
      <c r="S1611">
        <v>0.7</v>
      </c>
      <c r="T1611">
        <v>2</v>
      </c>
      <c r="U1611">
        <v>0.7</v>
      </c>
      <c r="V1611" t="s">
        <v>4</v>
      </c>
      <c r="W1611">
        <v>5</v>
      </c>
      <c r="X1611" t="s">
        <v>13</v>
      </c>
      <c r="Y1611">
        <v>2948.0607806652001</v>
      </c>
      <c r="Z1611">
        <v>2950.2606056725299</v>
      </c>
      <c r="AA1611">
        <v>3139.5937855911502</v>
      </c>
      <c r="AB1611">
        <v>428.22069919999899</v>
      </c>
      <c r="AC1611">
        <f>(K1611-Y1611)/Y1611</f>
        <v>-0.13493362943924866</v>
      </c>
      <c r="AD1611">
        <f>-AC1611</f>
        <v>0.13493362943924866</v>
      </c>
      <c r="AE1611">
        <f>P1611/AB1611</f>
        <v>1.9052551675437762E-3</v>
      </c>
    </row>
    <row r="1612" spans="1:31" x14ac:dyDescent="0.3">
      <c r="A1612" t="s">
        <v>274</v>
      </c>
      <c r="B1612">
        <v>20</v>
      </c>
      <c r="C1612">
        <v>0.7</v>
      </c>
      <c r="D1612" t="str">
        <f>CONCATENATE("OS=",C1612)</f>
        <v>OS=0.7</v>
      </c>
      <c r="E1612">
        <v>2</v>
      </c>
      <c r="F1612">
        <v>0.7</v>
      </c>
      <c r="G1612" t="str">
        <f>CONCATENATE("ρ=",F1612)</f>
        <v>ρ=0.7</v>
      </c>
      <c r="H1612" t="s">
        <v>4</v>
      </c>
      <c r="I1612" t="str">
        <f>CONCATENATE("μ=",H1612)</f>
        <v>μ=H</v>
      </c>
      <c r="J1612">
        <v>5</v>
      </c>
      <c r="K1612">
        <v>2550.2682397225399</v>
      </c>
      <c r="L1612" t="s">
        <v>21</v>
      </c>
      <c r="M1612">
        <v>0</v>
      </c>
      <c r="N1612">
        <v>7</v>
      </c>
      <c r="O1612">
        <v>3.3333333333333299</v>
      </c>
      <c r="P1612">
        <v>0.78831980000006696</v>
      </c>
      <c r="Q1612" t="s">
        <v>274</v>
      </c>
      <c r="R1612">
        <v>20</v>
      </c>
      <c r="S1612">
        <v>0.7</v>
      </c>
      <c r="T1612">
        <v>2</v>
      </c>
      <c r="U1612">
        <v>0.7</v>
      </c>
      <c r="V1612" t="s">
        <v>4</v>
      </c>
      <c r="W1612">
        <v>5</v>
      </c>
      <c r="X1612" t="s">
        <v>13</v>
      </c>
      <c r="Y1612">
        <v>2948.0607806652001</v>
      </c>
      <c r="Z1612">
        <v>2950.2606056725299</v>
      </c>
      <c r="AA1612">
        <v>3139.5937855911502</v>
      </c>
      <c r="AB1612">
        <v>428.22069919999899</v>
      </c>
      <c r="AC1612">
        <f>(K1612-Y1612)/Y1612</f>
        <v>-0.13493362943924866</v>
      </c>
      <c r="AD1612">
        <f>-AC1612</f>
        <v>0.13493362943924866</v>
      </c>
      <c r="AE1612">
        <f>P1612/AB1612</f>
        <v>1.8409194171902581E-3</v>
      </c>
    </row>
    <row r="1613" spans="1:31" x14ac:dyDescent="0.3">
      <c r="A1613" t="s">
        <v>274</v>
      </c>
      <c r="B1613">
        <v>20</v>
      </c>
      <c r="C1613">
        <v>0.7</v>
      </c>
      <c r="D1613" t="str">
        <f>CONCATENATE("OS=",C1613)</f>
        <v>OS=0.7</v>
      </c>
      <c r="E1613">
        <v>2</v>
      </c>
      <c r="F1613">
        <v>0.7</v>
      </c>
      <c r="G1613" t="str">
        <f>CONCATENATE("ρ=",F1613)</f>
        <v>ρ=0.7</v>
      </c>
      <c r="H1613" t="s">
        <v>4</v>
      </c>
      <c r="I1613" t="str">
        <f>CONCATENATE("μ=",H1613)</f>
        <v>μ=H</v>
      </c>
      <c r="J1613">
        <v>5</v>
      </c>
      <c r="K1613">
        <v>2550.2682397225399</v>
      </c>
      <c r="L1613" t="s">
        <v>17</v>
      </c>
      <c r="M1613">
        <v>3</v>
      </c>
      <c r="N1613">
        <v>6</v>
      </c>
      <c r="O1613">
        <v>3.3333333333333299</v>
      </c>
      <c r="P1613">
        <v>0.838712099999952</v>
      </c>
      <c r="Q1613" t="s">
        <v>274</v>
      </c>
      <c r="R1613">
        <v>20</v>
      </c>
      <c r="S1613">
        <v>0.7</v>
      </c>
      <c r="T1613">
        <v>2</v>
      </c>
      <c r="U1613">
        <v>0.7</v>
      </c>
      <c r="V1613" t="s">
        <v>4</v>
      </c>
      <c r="W1613">
        <v>5</v>
      </c>
      <c r="X1613" t="s">
        <v>13</v>
      </c>
      <c r="Y1613">
        <v>2948.0607806652001</v>
      </c>
      <c r="Z1613">
        <v>2950.2606056725299</v>
      </c>
      <c r="AA1613">
        <v>3139.5937855911502</v>
      </c>
      <c r="AB1613">
        <v>428.22069919999899</v>
      </c>
      <c r="AC1613">
        <f>(K1613-Y1613)/Y1613</f>
        <v>-0.13493362943924866</v>
      </c>
      <c r="AD1613">
        <f>-AC1613</f>
        <v>0.13493362943924866</v>
      </c>
      <c r="AE1613">
        <f>P1613/AB1613</f>
        <v>1.9585977547718551E-3</v>
      </c>
    </row>
    <row r="1614" spans="1:31" x14ac:dyDescent="0.3">
      <c r="A1614" t="s">
        <v>274</v>
      </c>
      <c r="B1614">
        <v>20</v>
      </c>
      <c r="C1614">
        <v>0.7</v>
      </c>
      <c r="D1614" t="str">
        <f>CONCATENATE("OS=",C1614)</f>
        <v>OS=0.7</v>
      </c>
      <c r="E1614">
        <v>2</v>
      </c>
      <c r="F1614">
        <v>0.7</v>
      </c>
      <c r="G1614" t="str">
        <f>CONCATENATE("ρ=",F1614)</f>
        <v>ρ=0.7</v>
      </c>
      <c r="H1614" t="s">
        <v>4</v>
      </c>
      <c r="I1614" t="str">
        <f>CONCATENATE("μ=",H1614)</f>
        <v>μ=H</v>
      </c>
      <c r="J1614">
        <v>5</v>
      </c>
      <c r="K1614">
        <v>2550.2682397225399</v>
      </c>
      <c r="L1614" t="s">
        <v>20</v>
      </c>
      <c r="M1614">
        <v>3</v>
      </c>
      <c r="N1614">
        <v>7</v>
      </c>
      <c r="O1614">
        <v>3.3333333333333299</v>
      </c>
      <c r="P1614">
        <v>0.78928430000007599</v>
      </c>
      <c r="Q1614" t="s">
        <v>274</v>
      </c>
      <c r="R1614">
        <v>20</v>
      </c>
      <c r="S1614">
        <v>0.7</v>
      </c>
      <c r="T1614">
        <v>2</v>
      </c>
      <c r="U1614">
        <v>0.7</v>
      </c>
      <c r="V1614" t="s">
        <v>4</v>
      </c>
      <c r="W1614">
        <v>5</v>
      </c>
      <c r="X1614" t="s">
        <v>13</v>
      </c>
      <c r="Y1614">
        <v>2948.0607806652001</v>
      </c>
      <c r="Z1614">
        <v>2950.2606056725299</v>
      </c>
      <c r="AA1614">
        <v>3139.5937855911502</v>
      </c>
      <c r="AB1614">
        <v>428.22069919999899</v>
      </c>
      <c r="AC1614">
        <f>(K1614-Y1614)/Y1614</f>
        <v>-0.13493362943924866</v>
      </c>
      <c r="AD1614">
        <f>-AC1614</f>
        <v>0.13493362943924866</v>
      </c>
      <c r="AE1614">
        <f>P1614/AB1614</f>
        <v>1.8431717604371187E-3</v>
      </c>
    </row>
    <row r="1615" spans="1:31" x14ac:dyDescent="0.3">
      <c r="A1615" t="s">
        <v>274</v>
      </c>
      <c r="B1615">
        <v>20</v>
      </c>
      <c r="C1615">
        <v>0.7</v>
      </c>
      <c r="D1615" t="str">
        <f>CONCATENATE("OS=",C1615)</f>
        <v>OS=0.7</v>
      </c>
      <c r="E1615">
        <v>2</v>
      </c>
      <c r="F1615">
        <v>0.7</v>
      </c>
      <c r="G1615" t="str">
        <f>CONCATENATE("ρ=",F1615)</f>
        <v>ρ=0.7</v>
      </c>
      <c r="H1615" t="s">
        <v>4</v>
      </c>
      <c r="I1615" t="str">
        <f>CONCATENATE("μ=",H1615)</f>
        <v>μ=H</v>
      </c>
      <c r="J1615">
        <v>5</v>
      </c>
      <c r="K1615">
        <v>2550.2682397225399</v>
      </c>
      <c r="L1615" t="s">
        <v>16</v>
      </c>
      <c r="M1615">
        <v>4</v>
      </c>
      <c r="N1615">
        <v>6</v>
      </c>
      <c r="O1615">
        <v>3.3333333333333299</v>
      </c>
      <c r="P1615">
        <v>0.85200040000006505</v>
      </c>
      <c r="Q1615" t="s">
        <v>274</v>
      </c>
      <c r="R1615">
        <v>20</v>
      </c>
      <c r="S1615">
        <v>0.7</v>
      </c>
      <c r="T1615">
        <v>2</v>
      </c>
      <c r="U1615">
        <v>0.7</v>
      </c>
      <c r="V1615" t="s">
        <v>4</v>
      </c>
      <c r="W1615">
        <v>5</v>
      </c>
      <c r="X1615" t="s">
        <v>13</v>
      </c>
      <c r="Y1615">
        <v>2948.0607806652001</v>
      </c>
      <c r="Z1615">
        <v>2950.2606056725299</v>
      </c>
      <c r="AA1615">
        <v>3139.5937855911502</v>
      </c>
      <c r="AB1615">
        <v>428.22069919999899</v>
      </c>
      <c r="AC1615">
        <f>(K1615-Y1615)/Y1615</f>
        <v>-0.13493362943924866</v>
      </c>
      <c r="AD1615">
        <f>-AC1615</f>
        <v>0.13493362943924866</v>
      </c>
      <c r="AE1615">
        <f>P1615/AB1615</f>
        <v>1.9896291832500633E-3</v>
      </c>
    </row>
    <row r="1616" spans="1:31" x14ac:dyDescent="0.3">
      <c r="A1616" t="s">
        <v>274</v>
      </c>
      <c r="B1616">
        <v>20</v>
      </c>
      <c r="C1616">
        <v>0.7</v>
      </c>
      <c r="D1616" t="str">
        <f>CONCATENATE("OS=",C1616)</f>
        <v>OS=0.7</v>
      </c>
      <c r="E1616">
        <v>2</v>
      </c>
      <c r="F1616">
        <v>0.7</v>
      </c>
      <c r="G1616" t="str">
        <f>CONCATENATE("ρ=",F1616)</f>
        <v>ρ=0.7</v>
      </c>
      <c r="H1616" t="s">
        <v>4</v>
      </c>
      <c r="I1616" t="str">
        <f>CONCATENATE("μ=",H1616)</f>
        <v>μ=H</v>
      </c>
      <c r="J1616">
        <v>5</v>
      </c>
      <c r="K1616">
        <v>2550.2682397225399</v>
      </c>
      <c r="L1616" t="s">
        <v>19</v>
      </c>
      <c r="M1616">
        <v>4</v>
      </c>
      <c r="N1616">
        <v>7</v>
      </c>
      <c r="O1616">
        <v>3.3333333333333299</v>
      </c>
      <c r="P1616">
        <v>0.91675380000003703</v>
      </c>
      <c r="Q1616" t="s">
        <v>274</v>
      </c>
      <c r="R1616">
        <v>20</v>
      </c>
      <c r="S1616">
        <v>0.7</v>
      </c>
      <c r="T1616">
        <v>2</v>
      </c>
      <c r="U1616">
        <v>0.7</v>
      </c>
      <c r="V1616" t="s">
        <v>4</v>
      </c>
      <c r="W1616">
        <v>5</v>
      </c>
      <c r="X1616" t="s">
        <v>13</v>
      </c>
      <c r="Y1616">
        <v>2948.0607806652001</v>
      </c>
      <c r="Z1616">
        <v>2950.2606056725299</v>
      </c>
      <c r="AA1616">
        <v>3139.5937855911502</v>
      </c>
      <c r="AB1616">
        <v>428.22069919999899</v>
      </c>
      <c r="AC1616">
        <f>(K1616-Y1616)/Y1616</f>
        <v>-0.13493362943924866</v>
      </c>
      <c r="AD1616">
        <f>-AC1616</f>
        <v>0.13493362943924866</v>
      </c>
      <c r="AE1616">
        <f>P1616/AB1616</f>
        <v>2.1408441995277539E-3</v>
      </c>
    </row>
    <row r="1617" spans="1:31" x14ac:dyDescent="0.3">
      <c r="A1617" t="s">
        <v>274</v>
      </c>
      <c r="B1617">
        <v>20</v>
      </c>
      <c r="C1617">
        <v>0.7</v>
      </c>
      <c r="D1617" t="str">
        <f>CONCATENATE("OS=",C1617)</f>
        <v>OS=0.7</v>
      </c>
      <c r="E1617">
        <v>2</v>
      </c>
      <c r="F1617">
        <v>0.7</v>
      </c>
      <c r="G1617" t="str">
        <f>CONCATENATE("ρ=",F1617)</f>
        <v>ρ=0.7</v>
      </c>
      <c r="H1617" t="s">
        <v>4</v>
      </c>
      <c r="I1617" t="str">
        <f>CONCATENATE("μ=",H1617)</f>
        <v>μ=H</v>
      </c>
      <c r="J1617">
        <v>5</v>
      </c>
      <c r="K1617">
        <v>2550.2682397225399</v>
      </c>
      <c r="L1617" t="s">
        <v>15</v>
      </c>
      <c r="M1617">
        <v>5</v>
      </c>
      <c r="N1617">
        <v>6</v>
      </c>
      <c r="O1617">
        <v>3.3333333333333299</v>
      </c>
      <c r="P1617">
        <v>0.81737250000003303</v>
      </c>
      <c r="Q1617" t="s">
        <v>274</v>
      </c>
      <c r="R1617">
        <v>20</v>
      </c>
      <c r="S1617">
        <v>0.7</v>
      </c>
      <c r="T1617">
        <v>2</v>
      </c>
      <c r="U1617">
        <v>0.7</v>
      </c>
      <c r="V1617" t="s">
        <v>4</v>
      </c>
      <c r="W1617">
        <v>5</v>
      </c>
      <c r="X1617" t="s">
        <v>13</v>
      </c>
      <c r="Y1617">
        <v>2948.0607806652001</v>
      </c>
      <c r="Z1617">
        <v>2950.2606056725299</v>
      </c>
      <c r="AA1617">
        <v>3139.5937855911502</v>
      </c>
      <c r="AB1617">
        <v>428.22069919999899</v>
      </c>
      <c r="AC1617">
        <f>(K1617-Y1617)/Y1617</f>
        <v>-0.13493362943924866</v>
      </c>
      <c r="AD1617">
        <f>-AC1617</f>
        <v>0.13493362943924866</v>
      </c>
      <c r="AE1617">
        <f>P1617/AB1617</f>
        <v>1.9087645728640549E-3</v>
      </c>
    </row>
    <row r="1618" spans="1:31" x14ac:dyDescent="0.3">
      <c r="A1618" t="s">
        <v>274</v>
      </c>
      <c r="B1618">
        <v>20</v>
      </c>
      <c r="C1618">
        <v>0.7</v>
      </c>
      <c r="D1618" t="str">
        <f>CONCATENATE("OS=",C1618)</f>
        <v>OS=0.7</v>
      </c>
      <c r="E1618">
        <v>2</v>
      </c>
      <c r="F1618">
        <v>0.7</v>
      </c>
      <c r="G1618" t="str">
        <f>CONCATENATE("ρ=",F1618)</f>
        <v>ρ=0.7</v>
      </c>
      <c r="H1618" t="s">
        <v>4</v>
      </c>
      <c r="I1618" t="str">
        <f>CONCATENATE("μ=",H1618)</f>
        <v>μ=H</v>
      </c>
      <c r="J1618">
        <v>5</v>
      </c>
      <c r="K1618">
        <v>2550.2682397225399</v>
      </c>
      <c r="L1618" t="s">
        <v>18</v>
      </c>
      <c r="M1618">
        <v>5</v>
      </c>
      <c r="N1618">
        <v>7</v>
      </c>
      <c r="O1618">
        <v>3.3333333333333299</v>
      </c>
      <c r="P1618">
        <v>0.86968860000001702</v>
      </c>
      <c r="Q1618" t="s">
        <v>274</v>
      </c>
      <c r="R1618">
        <v>20</v>
      </c>
      <c r="S1618">
        <v>0.7</v>
      </c>
      <c r="T1618">
        <v>2</v>
      </c>
      <c r="U1618">
        <v>0.7</v>
      </c>
      <c r="V1618" t="s">
        <v>4</v>
      </c>
      <c r="W1618">
        <v>5</v>
      </c>
      <c r="X1618" t="s">
        <v>13</v>
      </c>
      <c r="Y1618">
        <v>2948.0607806652001</v>
      </c>
      <c r="Z1618">
        <v>2950.2606056725299</v>
      </c>
      <c r="AA1618">
        <v>3139.5937855911502</v>
      </c>
      <c r="AB1618">
        <v>428.22069919999899</v>
      </c>
      <c r="AC1618">
        <f>(K1618-Y1618)/Y1618</f>
        <v>-0.13493362943924866</v>
      </c>
      <c r="AD1618">
        <f>-AC1618</f>
        <v>0.13493362943924866</v>
      </c>
      <c r="AE1618">
        <f>P1618/AB1618</f>
        <v>2.0309354536685578E-3</v>
      </c>
    </row>
    <row r="1619" spans="1:31" x14ac:dyDescent="0.3">
      <c r="A1619" t="s">
        <v>273</v>
      </c>
      <c r="B1619">
        <v>30</v>
      </c>
      <c r="C1619">
        <v>0.3</v>
      </c>
      <c r="D1619" t="str">
        <f>CONCATENATE("OS=",C1619)</f>
        <v>OS=0.3</v>
      </c>
      <c r="E1619">
        <v>2</v>
      </c>
      <c r="F1619">
        <v>0.7</v>
      </c>
      <c r="G1619" t="str">
        <f>CONCATENATE("ρ=",F1619)</f>
        <v>ρ=0.7</v>
      </c>
      <c r="H1619" t="s">
        <v>6</v>
      </c>
      <c r="I1619" t="str">
        <f>CONCATENATE("μ=",H1619)</f>
        <v>μ=L</v>
      </c>
      <c r="J1619">
        <v>1</v>
      </c>
      <c r="K1619">
        <v>2548.0253178409698</v>
      </c>
      <c r="L1619" t="s">
        <v>5</v>
      </c>
      <c r="M1619">
        <v>0</v>
      </c>
      <c r="N1619">
        <v>6</v>
      </c>
      <c r="O1619">
        <v>3.3333333333333299</v>
      </c>
      <c r="P1619">
        <v>2.17048669999985</v>
      </c>
      <c r="Q1619" t="s">
        <v>273</v>
      </c>
      <c r="R1619">
        <v>30</v>
      </c>
      <c r="S1619">
        <v>0.3</v>
      </c>
      <c r="T1619">
        <v>2</v>
      </c>
      <c r="U1619">
        <v>0.7</v>
      </c>
      <c r="V1619" t="s">
        <v>6</v>
      </c>
      <c r="W1619">
        <v>1</v>
      </c>
      <c r="X1619" t="s">
        <v>13</v>
      </c>
      <c r="Y1619">
        <v>2983.7554277156501</v>
      </c>
      <c r="Z1619">
        <v>2983.7554277156501</v>
      </c>
      <c r="AA1619">
        <v>2983.77950322059</v>
      </c>
      <c r="AB1619">
        <v>969.72060689999796</v>
      </c>
      <c r="AC1619">
        <f>(K1619-Y1619)/Y1619</f>
        <v>-0.14603412391888745</v>
      </c>
      <c r="AD1619">
        <f>-AC1619</f>
        <v>0.14603412391888745</v>
      </c>
      <c r="AE1619">
        <f>P1619/AB1619</f>
        <v>2.2382598498535159E-3</v>
      </c>
    </row>
    <row r="1620" spans="1:31" x14ac:dyDescent="0.3">
      <c r="A1620" t="s">
        <v>273</v>
      </c>
      <c r="B1620">
        <v>30</v>
      </c>
      <c r="C1620">
        <v>0.3</v>
      </c>
      <c r="D1620" t="str">
        <f>CONCATENATE("OS=",C1620)</f>
        <v>OS=0.3</v>
      </c>
      <c r="E1620">
        <v>2</v>
      </c>
      <c r="F1620">
        <v>0.7</v>
      </c>
      <c r="G1620" t="str">
        <f>CONCATENATE("ρ=",F1620)</f>
        <v>ρ=0.7</v>
      </c>
      <c r="H1620" t="s">
        <v>6</v>
      </c>
      <c r="I1620" t="str">
        <f>CONCATENATE("μ=",H1620)</f>
        <v>μ=L</v>
      </c>
      <c r="J1620">
        <v>1</v>
      </c>
      <c r="K1620">
        <v>2548.0253178409698</v>
      </c>
      <c r="L1620" t="s">
        <v>17</v>
      </c>
      <c r="M1620">
        <v>3</v>
      </c>
      <c r="N1620">
        <v>6</v>
      </c>
      <c r="O1620">
        <v>3.3333333333333299</v>
      </c>
      <c r="P1620">
        <v>2.1186735999999602</v>
      </c>
      <c r="Q1620" t="s">
        <v>273</v>
      </c>
      <c r="R1620">
        <v>30</v>
      </c>
      <c r="S1620">
        <v>0.3</v>
      </c>
      <c r="T1620">
        <v>2</v>
      </c>
      <c r="U1620">
        <v>0.7</v>
      </c>
      <c r="V1620" t="s">
        <v>6</v>
      </c>
      <c r="W1620">
        <v>1</v>
      </c>
      <c r="X1620" t="s">
        <v>13</v>
      </c>
      <c r="Y1620">
        <v>2983.7554277156501</v>
      </c>
      <c r="Z1620">
        <v>2983.7554277156501</v>
      </c>
      <c r="AA1620">
        <v>2983.77950322059</v>
      </c>
      <c r="AB1620">
        <v>969.72060689999796</v>
      </c>
      <c r="AC1620">
        <f>(K1620-Y1620)/Y1620</f>
        <v>-0.14603412391888745</v>
      </c>
      <c r="AD1620">
        <f>-AC1620</f>
        <v>0.14603412391888745</v>
      </c>
      <c r="AE1620">
        <f>P1620/AB1620</f>
        <v>2.1848288929044563E-3</v>
      </c>
    </row>
    <row r="1621" spans="1:31" x14ac:dyDescent="0.3">
      <c r="A1621" t="s">
        <v>273</v>
      </c>
      <c r="B1621">
        <v>30</v>
      </c>
      <c r="C1621">
        <v>0.3</v>
      </c>
      <c r="D1621" t="str">
        <f>CONCATENATE("OS=",C1621)</f>
        <v>OS=0.3</v>
      </c>
      <c r="E1621">
        <v>2</v>
      </c>
      <c r="F1621">
        <v>0.7</v>
      </c>
      <c r="G1621" t="str">
        <f>CONCATENATE("ρ=",F1621)</f>
        <v>ρ=0.7</v>
      </c>
      <c r="H1621" t="s">
        <v>6</v>
      </c>
      <c r="I1621" t="str">
        <f>CONCATENATE("μ=",H1621)</f>
        <v>μ=L</v>
      </c>
      <c r="J1621">
        <v>1</v>
      </c>
      <c r="K1621">
        <v>2548.0253178409698</v>
      </c>
      <c r="L1621" t="s">
        <v>16</v>
      </c>
      <c r="M1621">
        <v>4</v>
      </c>
      <c r="N1621">
        <v>6</v>
      </c>
      <c r="O1621">
        <v>3.3333333333333299</v>
      </c>
      <c r="P1621">
        <v>1.93482019999987</v>
      </c>
      <c r="Q1621" t="s">
        <v>273</v>
      </c>
      <c r="R1621">
        <v>30</v>
      </c>
      <c r="S1621">
        <v>0.3</v>
      </c>
      <c r="T1621">
        <v>2</v>
      </c>
      <c r="U1621">
        <v>0.7</v>
      </c>
      <c r="V1621" t="s">
        <v>6</v>
      </c>
      <c r="W1621">
        <v>1</v>
      </c>
      <c r="X1621" t="s">
        <v>13</v>
      </c>
      <c r="Y1621">
        <v>2983.7554277156501</v>
      </c>
      <c r="Z1621">
        <v>2983.7554277156501</v>
      </c>
      <c r="AA1621">
        <v>2983.77950322059</v>
      </c>
      <c r="AB1621">
        <v>969.72060689999796</v>
      </c>
      <c r="AC1621">
        <f>(K1621-Y1621)/Y1621</f>
        <v>-0.14603412391888745</v>
      </c>
      <c r="AD1621">
        <f>-AC1621</f>
        <v>0.14603412391888745</v>
      </c>
      <c r="AE1621">
        <f>P1621/AB1621</f>
        <v>1.9952346956770379E-3</v>
      </c>
    </row>
    <row r="1622" spans="1:31" x14ac:dyDescent="0.3">
      <c r="A1622" t="s">
        <v>273</v>
      </c>
      <c r="B1622">
        <v>30</v>
      </c>
      <c r="C1622">
        <v>0.3</v>
      </c>
      <c r="D1622" t="str">
        <f>CONCATENATE("OS=",C1622)</f>
        <v>OS=0.3</v>
      </c>
      <c r="E1622">
        <v>2</v>
      </c>
      <c r="F1622">
        <v>0.7</v>
      </c>
      <c r="G1622" t="str">
        <f>CONCATENATE("ρ=",F1622)</f>
        <v>ρ=0.7</v>
      </c>
      <c r="H1622" t="s">
        <v>6</v>
      </c>
      <c r="I1622" t="str">
        <f>CONCATENATE("μ=",H1622)</f>
        <v>μ=L</v>
      </c>
      <c r="J1622">
        <v>1</v>
      </c>
      <c r="K1622">
        <v>2548.0253178409698</v>
      </c>
      <c r="L1622" t="s">
        <v>15</v>
      </c>
      <c r="M1622">
        <v>5</v>
      </c>
      <c r="N1622">
        <v>6</v>
      </c>
      <c r="O1622">
        <v>3.3333333333333299</v>
      </c>
      <c r="P1622">
        <v>1.8716561999999599</v>
      </c>
      <c r="Q1622" t="s">
        <v>273</v>
      </c>
      <c r="R1622">
        <v>30</v>
      </c>
      <c r="S1622">
        <v>0.3</v>
      </c>
      <c r="T1622">
        <v>2</v>
      </c>
      <c r="U1622">
        <v>0.7</v>
      </c>
      <c r="V1622" t="s">
        <v>6</v>
      </c>
      <c r="W1622">
        <v>1</v>
      </c>
      <c r="X1622" t="s">
        <v>13</v>
      </c>
      <c r="Y1622">
        <v>2983.7554277156501</v>
      </c>
      <c r="Z1622">
        <v>2983.7554277156501</v>
      </c>
      <c r="AA1622">
        <v>2983.77950322059</v>
      </c>
      <c r="AB1622">
        <v>969.72060689999796</v>
      </c>
      <c r="AC1622">
        <f>(K1622-Y1622)/Y1622</f>
        <v>-0.14603412391888745</v>
      </c>
      <c r="AD1622">
        <f>-AC1622</f>
        <v>0.14603412391888745</v>
      </c>
      <c r="AE1622">
        <f>P1622/AB1622</f>
        <v>1.9300984084305159E-3</v>
      </c>
    </row>
    <row r="1623" spans="1:31" x14ac:dyDescent="0.3">
      <c r="A1623" t="s">
        <v>213</v>
      </c>
      <c r="B1623">
        <v>20</v>
      </c>
      <c r="C1623">
        <v>0.3</v>
      </c>
      <c r="D1623" t="str">
        <f>CONCATENATE("OS=",C1623)</f>
        <v>OS=0.3</v>
      </c>
      <c r="E1623">
        <v>4</v>
      </c>
      <c r="F1623">
        <v>0.7</v>
      </c>
      <c r="G1623" t="str">
        <f>CONCATENATE("ρ=",F1623)</f>
        <v>ρ=0.7</v>
      </c>
      <c r="H1623" t="s">
        <v>6</v>
      </c>
      <c r="I1623" t="str">
        <f>CONCATENATE("μ=",H1623)</f>
        <v>μ=L</v>
      </c>
      <c r="J1623">
        <v>5</v>
      </c>
      <c r="K1623">
        <v>2546.9915471127802</v>
      </c>
      <c r="L1623" t="s">
        <v>24</v>
      </c>
      <c r="M1623">
        <v>5</v>
      </c>
      <c r="N1623">
        <v>9</v>
      </c>
      <c r="O1623">
        <v>6.6666666666666599</v>
      </c>
      <c r="P1623">
        <v>0.41503969999996498</v>
      </c>
      <c r="Q1623" t="s">
        <v>213</v>
      </c>
      <c r="R1623">
        <v>20</v>
      </c>
      <c r="S1623">
        <v>0.3</v>
      </c>
      <c r="T1623">
        <v>4</v>
      </c>
      <c r="U1623">
        <v>0.7</v>
      </c>
      <c r="V1623" t="s">
        <v>6</v>
      </c>
      <c r="W1623">
        <v>5</v>
      </c>
      <c r="X1623" t="s">
        <v>13</v>
      </c>
      <c r="Y1623">
        <v>2266.8790119364398</v>
      </c>
      <c r="Z1623">
        <v>2346.2408449816699</v>
      </c>
      <c r="AA1623">
        <v>2369.6359765440702</v>
      </c>
      <c r="AB1623">
        <v>191.129700299999</v>
      </c>
      <c r="AC1623">
        <f>(K1623-Y1623)/Y1623</f>
        <v>0.12356748362015992</v>
      </c>
      <c r="AD1623">
        <f>-AC1623</f>
        <v>-0.12356748362015992</v>
      </c>
      <c r="AE1623">
        <f>P1623/AB1623</f>
        <v>2.1715081400144232E-3</v>
      </c>
    </row>
    <row r="1624" spans="1:31" x14ac:dyDescent="0.3">
      <c r="A1624" t="s">
        <v>240</v>
      </c>
      <c r="B1624">
        <v>30</v>
      </c>
      <c r="C1624">
        <v>0.3</v>
      </c>
      <c r="D1624" t="str">
        <f>CONCATENATE("OS=",C1624)</f>
        <v>OS=0.3</v>
      </c>
      <c r="E1624">
        <v>2</v>
      </c>
      <c r="F1624">
        <v>0.7</v>
      </c>
      <c r="G1624" t="str">
        <f>CONCATENATE("ρ=",F1624)</f>
        <v>ρ=0.7</v>
      </c>
      <c r="H1624" t="s">
        <v>6</v>
      </c>
      <c r="I1624" t="str">
        <f>CONCATENATE("μ=",H1624)</f>
        <v>μ=L</v>
      </c>
      <c r="J1624">
        <v>5</v>
      </c>
      <c r="K1624">
        <v>2546.7708066926102</v>
      </c>
      <c r="L1624" t="s">
        <v>24</v>
      </c>
      <c r="M1624">
        <v>5</v>
      </c>
      <c r="N1624">
        <v>9</v>
      </c>
      <c r="O1624">
        <v>3.3333333333333299</v>
      </c>
      <c r="P1624">
        <v>1.5783375999999401</v>
      </c>
      <c r="Q1624" t="s">
        <v>240</v>
      </c>
      <c r="R1624">
        <v>30</v>
      </c>
      <c r="S1624">
        <v>0.3</v>
      </c>
      <c r="T1624">
        <v>2</v>
      </c>
      <c r="U1624">
        <v>0.7</v>
      </c>
      <c r="V1624" t="s">
        <v>6</v>
      </c>
      <c r="W1624">
        <v>5</v>
      </c>
      <c r="X1624" t="s">
        <v>13</v>
      </c>
      <c r="Y1624">
        <v>3213.3688304449201</v>
      </c>
      <c r="Z1624">
        <v>3215.2217827334098</v>
      </c>
      <c r="AA1624">
        <v>3251.5770756278998</v>
      </c>
      <c r="AB1624">
        <v>791.13895490000095</v>
      </c>
      <c r="AC1624">
        <f>(K1624-Y1624)/Y1624</f>
        <v>-0.20744522615538452</v>
      </c>
      <c r="AD1624">
        <f>-AC1624</f>
        <v>0.20744522615538452</v>
      </c>
      <c r="AE1624">
        <f>P1624/AB1624</f>
        <v>1.9950194466147103E-3</v>
      </c>
    </row>
    <row r="1625" spans="1:31" x14ac:dyDescent="0.3">
      <c r="A1625" t="s">
        <v>213</v>
      </c>
      <c r="B1625">
        <v>20</v>
      </c>
      <c r="C1625">
        <v>0.3</v>
      </c>
      <c r="D1625" t="str">
        <f>CONCATENATE("OS=",C1625)</f>
        <v>OS=0.3</v>
      </c>
      <c r="E1625">
        <v>4</v>
      </c>
      <c r="F1625">
        <v>0.7</v>
      </c>
      <c r="G1625" t="str">
        <f>CONCATENATE("ρ=",F1625)</f>
        <v>ρ=0.7</v>
      </c>
      <c r="H1625" t="s">
        <v>6</v>
      </c>
      <c r="I1625" t="str">
        <f>CONCATENATE("μ=",H1625)</f>
        <v>μ=L</v>
      </c>
      <c r="J1625">
        <v>5</v>
      </c>
      <c r="K1625">
        <v>2545.9047161317599</v>
      </c>
      <c r="L1625" t="s">
        <v>25</v>
      </c>
      <c r="M1625">
        <v>4</v>
      </c>
      <c r="N1625">
        <v>9</v>
      </c>
      <c r="O1625">
        <v>6.6666666666666599</v>
      </c>
      <c r="P1625">
        <v>0.38276990000002797</v>
      </c>
      <c r="Q1625" t="s">
        <v>213</v>
      </c>
      <c r="R1625">
        <v>20</v>
      </c>
      <c r="S1625">
        <v>0.3</v>
      </c>
      <c r="T1625">
        <v>4</v>
      </c>
      <c r="U1625">
        <v>0.7</v>
      </c>
      <c r="V1625" t="s">
        <v>6</v>
      </c>
      <c r="W1625">
        <v>5</v>
      </c>
      <c r="X1625" t="s">
        <v>13</v>
      </c>
      <c r="Y1625">
        <v>2266.8790119364398</v>
      </c>
      <c r="Z1625">
        <v>2346.2408449816699</v>
      </c>
      <c r="AA1625">
        <v>2369.6359765440702</v>
      </c>
      <c r="AB1625">
        <v>191.129700299999</v>
      </c>
      <c r="AC1625">
        <f>(K1625-Y1625)/Y1625</f>
        <v>0.12308804427853758</v>
      </c>
      <c r="AD1625">
        <f>-AC1625</f>
        <v>-0.12308804427853758</v>
      </c>
      <c r="AE1625">
        <f>P1625/AB1625</f>
        <v>2.0026709579894107E-3</v>
      </c>
    </row>
    <row r="1626" spans="1:31" x14ac:dyDescent="0.3">
      <c r="A1626" t="s">
        <v>261</v>
      </c>
      <c r="B1626">
        <v>20</v>
      </c>
      <c r="C1626">
        <v>0.3</v>
      </c>
      <c r="D1626" t="str">
        <f>CONCATENATE("OS=",C1626)</f>
        <v>OS=0.3</v>
      </c>
      <c r="E1626">
        <v>2</v>
      </c>
      <c r="F1626">
        <v>0.7</v>
      </c>
      <c r="G1626" t="str">
        <f>CONCATENATE("ρ=",F1626)</f>
        <v>ρ=0.7</v>
      </c>
      <c r="H1626" t="s">
        <v>6</v>
      </c>
      <c r="I1626" t="str">
        <f>CONCATENATE("μ=",H1626)</f>
        <v>μ=L</v>
      </c>
      <c r="J1626">
        <v>3</v>
      </c>
      <c r="K1626">
        <v>2544.9596470663901</v>
      </c>
      <c r="L1626" t="s">
        <v>20</v>
      </c>
      <c r="M1626">
        <v>3</v>
      </c>
      <c r="N1626">
        <v>7</v>
      </c>
      <c r="O1626">
        <v>3.3333333333333299</v>
      </c>
      <c r="P1626">
        <v>0.83109249999998203</v>
      </c>
      <c r="Q1626" t="s">
        <v>261</v>
      </c>
      <c r="R1626">
        <v>20</v>
      </c>
      <c r="S1626">
        <v>0.3</v>
      </c>
      <c r="T1626">
        <v>2</v>
      </c>
      <c r="U1626">
        <v>0.7</v>
      </c>
      <c r="V1626" t="s">
        <v>6</v>
      </c>
      <c r="W1626">
        <v>3</v>
      </c>
      <c r="X1626" t="s">
        <v>13</v>
      </c>
      <c r="Y1626">
        <v>2500.8173717322602</v>
      </c>
      <c r="Z1626">
        <v>2500.8173717322602</v>
      </c>
      <c r="AA1626">
        <v>2500.8173717322602</v>
      </c>
      <c r="AB1626">
        <v>383.37621829999898</v>
      </c>
      <c r="AC1626">
        <f>(K1626-Y1626)/Y1626</f>
        <v>1.7651139116789442E-2</v>
      </c>
      <c r="AD1626">
        <f>-AC1626</f>
        <v>-1.7651139116789442E-2</v>
      </c>
      <c r="AE1626">
        <f>P1626/AB1626</f>
        <v>2.1678248684419876E-3</v>
      </c>
    </row>
    <row r="1627" spans="1:31" x14ac:dyDescent="0.3">
      <c r="A1627" t="s">
        <v>213</v>
      </c>
      <c r="B1627">
        <v>20</v>
      </c>
      <c r="C1627">
        <v>0.3</v>
      </c>
      <c r="D1627" t="str">
        <f>CONCATENATE("OS=",C1627)</f>
        <v>OS=0.3</v>
      </c>
      <c r="E1627">
        <v>4</v>
      </c>
      <c r="F1627">
        <v>0.7</v>
      </c>
      <c r="G1627" t="str">
        <f>CONCATENATE("ρ=",F1627)</f>
        <v>ρ=0.7</v>
      </c>
      <c r="H1627" t="s">
        <v>6</v>
      </c>
      <c r="I1627" t="str">
        <f>CONCATENATE("μ=",H1627)</f>
        <v>μ=L</v>
      </c>
      <c r="J1627">
        <v>5</v>
      </c>
      <c r="K1627">
        <v>2544.05217036148</v>
      </c>
      <c r="L1627" t="s">
        <v>23</v>
      </c>
      <c r="M1627">
        <v>3</v>
      </c>
      <c r="N1627">
        <v>9</v>
      </c>
      <c r="O1627">
        <v>6.6666666666666599</v>
      </c>
      <c r="P1627">
        <v>0.43348919999999602</v>
      </c>
      <c r="Q1627" t="s">
        <v>213</v>
      </c>
      <c r="R1627">
        <v>20</v>
      </c>
      <c r="S1627">
        <v>0.3</v>
      </c>
      <c r="T1627">
        <v>4</v>
      </c>
      <c r="U1627">
        <v>0.7</v>
      </c>
      <c r="V1627" t="s">
        <v>6</v>
      </c>
      <c r="W1627">
        <v>5</v>
      </c>
      <c r="X1627" t="s">
        <v>13</v>
      </c>
      <c r="Y1627">
        <v>2266.8790119364398</v>
      </c>
      <c r="Z1627">
        <v>2346.2408449816699</v>
      </c>
      <c r="AA1627">
        <v>2369.6359765440702</v>
      </c>
      <c r="AB1627">
        <v>191.129700299999</v>
      </c>
      <c r="AC1627">
        <f>(K1627-Y1627)/Y1627</f>
        <v>0.1222708212328765</v>
      </c>
      <c r="AD1627">
        <f>-AC1627</f>
        <v>-0.1222708212328765</v>
      </c>
      <c r="AE1627">
        <f>P1627/AB1627</f>
        <v>2.2680368321594561E-3</v>
      </c>
    </row>
    <row r="1628" spans="1:31" x14ac:dyDescent="0.3">
      <c r="A1628" t="s">
        <v>258</v>
      </c>
      <c r="B1628">
        <v>30</v>
      </c>
      <c r="C1628">
        <v>0.7</v>
      </c>
      <c r="D1628" t="str">
        <f>CONCATENATE("OS=",C1628)</f>
        <v>OS=0.7</v>
      </c>
      <c r="E1628">
        <v>2</v>
      </c>
      <c r="F1628">
        <v>0.7</v>
      </c>
      <c r="G1628" t="str">
        <f>CONCATENATE("ρ=",F1628)</f>
        <v>ρ=0.7</v>
      </c>
      <c r="H1628" t="s">
        <v>4</v>
      </c>
      <c r="I1628" t="str">
        <f>CONCATENATE("μ=",H1628)</f>
        <v>μ=H</v>
      </c>
      <c r="J1628">
        <v>2</v>
      </c>
      <c r="K1628">
        <v>2542.9747523301398</v>
      </c>
      <c r="L1628" t="s">
        <v>22</v>
      </c>
      <c r="M1628">
        <v>0</v>
      </c>
      <c r="N1628">
        <v>9</v>
      </c>
      <c r="O1628">
        <v>3.3333333333333299</v>
      </c>
      <c r="P1628">
        <v>1.99300649999986</v>
      </c>
      <c r="Q1628" t="s">
        <v>258</v>
      </c>
      <c r="R1628">
        <v>30</v>
      </c>
      <c r="S1628">
        <v>0.7</v>
      </c>
      <c r="T1628">
        <v>2</v>
      </c>
      <c r="U1628">
        <v>0.7</v>
      </c>
      <c r="V1628" t="s">
        <v>4</v>
      </c>
      <c r="W1628">
        <v>2</v>
      </c>
      <c r="X1628" t="s">
        <v>13</v>
      </c>
      <c r="Y1628">
        <v>2534.8124868650598</v>
      </c>
      <c r="Z1628">
        <v>2534.8124868650598</v>
      </c>
      <c r="AA1628">
        <v>2534.8124868650598</v>
      </c>
      <c r="AB1628">
        <v>1057.5820630999999</v>
      </c>
      <c r="AC1628">
        <f>(K1628-Y1628)/Y1628</f>
        <v>3.2200667731342807E-3</v>
      </c>
      <c r="AD1628">
        <f>-AC1628</f>
        <v>-3.2200667731342807E-3</v>
      </c>
      <c r="AE1628">
        <f>P1628/AB1628</f>
        <v>1.8844934776578285E-3</v>
      </c>
    </row>
    <row r="1629" spans="1:31" x14ac:dyDescent="0.3">
      <c r="A1629" t="s">
        <v>258</v>
      </c>
      <c r="B1629">
        <v>30</v>
      </c>
      <c r="C1629">
        <v>0.7</v>
      </c>
      <c r="D1629" t="str">
        <f>CONCATENATE("OS=",C1629)</f>
        <v>OS=0.7</v>
      </c>
      <c r="E1629">
        <v>2</v>
      </c>
      <c r="F1629">
        <v>0.7</v>
      </c>
      <c r="G1629" t="str">
        <f>CONCATENATE("ρ=",F1629)</f>
        <v>ρ=0.7</v>
      </c>
      <c r="H1629" t="s">
        <v>4</v>
      </c>
      <c r="I1629" t="str">
        <f>CONCATENATE("μ=",H1629)</f>
        <v>μ=H</v>
      </c>
      <c r="J1629">
        <v>2</v>
      </c>
      <c r="K1629">
        <v>2542.6746705933301</v>
      </c>
      <c r="L1629" t="s">
        <v>23</v>
      </c>
      <c r="M1629">
        <v>3</v>
      </c>
      <c r="N1629">
        <v>9</v>
      </c>
      <c r="O1629">
        <v>3.3333333333333299</v>
      </c>
      <c r="P1629">
        <v>2.3818157000000602</v>
      </c>
      <c r="Q1629" t="s">
        <v>258</v>
      </c>
      <c r="R1629">
        <v>30</v>
      </c>
      <c r="S1629">
        <v>0.7</v>
      </c>
      <c r="T1629">
        <v>2</v>
      </c>
      <c r="U1629">
        <v>0.7</v>
      </c>
      <c r="V1629" t="s">
        <v>4</v>
      </c>
      <c r="W1629">
        <v>2</v>
      </c>
      <c r="X1629" t="s">
        <v>13</v>
      </c>
      <c r="Y1629">
        <v>2534.8124868650598</v>
      </c>
      <c r="Z1629">
        <v>2534.8124868650598</v>
      </c>
      <c r="AA1629">
        <v>2534.8124868650598</v>
      </c>
      <c r="AB1629">
        <v>1057.5820630999999</v>
      </c>
      <c r="AC1629">
        <f>(K1629-Y1629)/Y1629</f>
        <v>3.101682577709694E-3</v>
      </c>
      <c r="AD1629">
        <f>-AC1629</f>
        <v>-3.101682577709694E-3</v>
      </c>
      <c r="AE1629">
        <f>P1629/AB1629</f>
        <v>2.2521332226630693E-3</v>
      </c>
    </row>
    <row r="1630" spans="1:31" x14ac:dyDescent="0.3">
      <c r="A1630" t="s">
        <v>254</v>
      </c>
      <c r="B1630">
        <v>10</v>
      </c>
      <c r="C1630">
        <v>0.3</v>
      </c>
      <c r="D1630" t="str">
        <f>CONCATENATE("OS=",C1630)</f>
        <v>OS=0.3</v>
      </c>
      <c r="E1630">
        <v>2</v>
      </c>
      <c r="F1630">
        <v>0.7</v>
      </c>
      <c r="G1630" t="str">
        <f>CONCATENATE("ρ=",F1630)</f>
        <v>ρ=0.7</v>
      </c>
      <c r="H1630" t="s">
        <v>6</v>
      </c>
      <c r="I1630" t="str">
        <f>CONCATENATE("μ=",H1630)</f>
        <v>μ=L</v>
      </c>
      <c r="J1630">
        <v>3</v>
      </c>
      <c r="K1630">
        <v>2541.4763129528201</v>
      </c>
      <c r="L1630" t="s">
        <v>21</v>
      </c>
      <c r="M1630">
        <v>0</v>
      </c>
      <c r="N1630">
        <v>7</v>
      </c>
      <c r="O1630">
        <v>3.3333333333333299</v>
      </c>
      <c r="P1630">
        <v>0.131742999999998</v>
      </c>
      <c r="Q1630" t="s">
        <v>254</v>
      </c>
      <c r="R1630">
        <v>10</v>
      </c>
      <c r="S1630">
        <v>0.3</v>
      </c>
      <c r="T1630">
        <v>2</v>
      </c>
      <c r="U1630">
        <v>0.7</v>
      </c>
      <c r="V1630" t="s">
        <v>6</v>
      </c>
      <c r="W1630">
        <v>3</v>
      </c>
      <c r="X1630" t="s">
        <v>13</v>
      </c>
      <c r="Y1630">
        <v>2914.2827151441002</v>
      </c>
      <c r="Z1630">
        <v>2984.47318941602</v>
      </c>
      <c r="AA1630">
        <v>90000000000</v>
      </c>
      <c r="AB1630">
        <v>65.974599699999999</v>
      </c>
      <c r="AC1630">
        <f>(K1630-Y1630)/Y1630</f>
        <v>-0.12792389710647761</v>
      </c>
      <c r="AD1630">
        <f>-AC1630</f>
        <v>0.12792389710647761</v>
      </c>
      <c r="AE1630">
        <f>P1630/AB1630</f>
        <v>1.9968745638330567E-3</v>
      </c>
    </row>
    <row r="1631" spans="1:31" x14ac:dyDescent="0.3">
      <c r="A1631" t="s">
        <v>254</v>
      </c>
      <c r="B1631">
        <v>10</v>
      </c>
      <c r="C1631">
        <v>0.3</v>
      </c>
      <c r="D1631" t="str">
        <f>CONCATENATE("OS=",C1631)</f>
        <v>OS=0.3</v>
      </c>
      <c r="E1631">
        <v>2</v>
      </c>
      <c r="F1631">
        <v>0.7</v>
      </c>
      <c r="G1631" t="str">
        <f>CONCATENATE("ρ=",F1631)</f>
        <v>ρ=0.7</v>
      </c>
      <c r="H1631" t="s">
        <v>6</v>
      </c>
      <c r="I1631" t="str">
        <f>CONCATENATE("μ=",H1631)</f>
        <v>μ=L</v>
      </c>
      <c r="J1631">
        <v>3</v>
      </c>
      <c r="K1631">
        <v>2541.4763129528201</v>
      </c>
      <c r="L1631" t="s">
        <v>20</v>
      </c>
      <c r="M1631">
        <v>3</v>
      </c>
      <c r="N1631">
        <v>7</v>
      </c>
      <c r="O1631">
        <v>3.3333333333333299</v>
      </c>
      <c r="P1631">
        <v>0.129870599999998</v>
      </c>
      <c r="Q1631" t="s">
        <v>254</v>
      </c>
      <c r="R1631">
        <v>10</v>
      </c>
      <c r="S1631">
        <v>0.3</v>
      </c>
      <c r="T1631">
        <v>2</v>
      </c>
      <c r="U1631">
        <v>0.7</v>
      </c>
      <c r="V1631" t="s">
        <v>6</v>
      </c>
      <c r="W1631">
        <v>3</v>
      </c>
      <c r="X1631" t="s">
        <v>13</v>
      </c>
      <c r="Y1631">
        <v>2914.2827151441002</v>
      </c>
      <c r="Z1631">
        <v>2984.47318941602</v>
      </c>
      <c r="AA1631">
        <v>90000000000</v>
      </c>
      <c r="AB1631">
        <v>65.974599699999999</v>
      </c>
      <c r="AC1631">
        <f>(K1631-Y1631)/Y1631</f>
        <v>-0.12792389710647761</v>
      </c>
      <c r="AD1631">
        <f>-AC1631</f>
        <v>0.12792389710647761</v>
      </c>
      <c r="AE1631">
        <f>P1631/AB1631</f>
        <v>1.9684939444960057E-3</v>
      </c>
    </row>
    <row r="1632" spans="1:31" x14ac:dyDescent="0.3">
      <c r="A1632" t="s">
        <v>254</v>
      </c>
      <c r="B1632">
        <v>10</v>
      </c>
      <c r="C1632">
        <v>0.3</v>
      </c>
      <c r="D1632" t="str">
        <f>CONCATENATE("OS=",C1632)</f>
        <v>OS=0.3</v>
      </c>
      <c r="E1632">
        <v>2</v>
      </c>
      <c r="F1632">
        <v>0.7</v>
      </c>
      <c r="G1632" t="str">
        <f>CONCATENATE("ρ=",F1632)</f>
        <v>ρ=0.7</v>
      </c>
      <c r="H1632" t="s">
        <v>6</v>
      </c>
      <c r="I1632" t="str">
        <f>CONCATENATE("μ=",H1632)</f>
        <v>μ=L</v>
      </c>
      <c r="J1632">
        <v>3</v>
      </c>
      <c r="K1632">
        <v>2541.4763129528201</v>
      </c>
      <c r="L1632" t="s">
        <v>19</v>
      </c>
      <c r="M1632">
        <v>4</v>
      </c>
      <c r="N1632">
        <v>7</v>
      </c>
      <c r="O1632">
        <v>3.3333333333333299</v>
      </c>
      <c r="P1632">
        <v>0.13187460000000301</v>
      </c>
      <c r="Q1632" t="s">
        <v>254</v>
      </c>
      <c r="R1632">
        <v>10</v>
      </c>
      <c r="S1632">
        <v>0.3</v>
      </c>
      <c r="T1632">
        <v>2</v>
      </c>
      <c r="U1632">
        <v>0.7</v>
      </c>
      <c r="V1632" t="s">
        <v>6</v>
      </c>
      <c r="W1632">
        <v>3</v>
      </c>
      <c r="X1632" t="s">
        <v>13</v>
      </c>
      <c r="Y1632">
        <v>2914.2827151441002</v>
      </c>
      <c r="Z1632">
        <v>2984.47318941602</v>
      </c>
      <c r="AA1632">
        <v>90000000000</v>
      </c>
      <c r="AB1632">
        <v>65.974599699999999</v>
      </c>
      <c r="AC1632">
        <f>(K1632-Y1632)/Y1632</f>
        <v>-0.12792389710647761</v>
      </c>
      <c r="AD1632">
        <f>-AC1632</f>
        <v>0.12792389710647761</v>
      </c>
      <c r="AE1632">
        <f>P1632/AB1632</f>
        <v>1.9988692708961297E-3</v>
      </c>
    </row>
    <row r="1633" spans="1:31" x14ac:dyDescent="0.3">
      <c r="A1633" t="s">
        <v>254</v>
      </c>
      <c r="B1633">
        <v>10</v>
      </c>
      <c r="C1633">
        <v>0.3</v>
      </c>
      <c r="D1633" t="str">
        <f>CONCATENATE("OS=",C1633)</f>
        <v>OS=0.3</v>
      </c>
      <c r="E1633">
        <v>2</v>
      </c>
      <c r="F1633">
        <v>0.7</v>
      </c>
      <c r="G1633" t="str">
        <f>CONCATENATE("ρ=",F1633)</f>
        <v>ρ=0.7</v>
      </c>
      <c r="H1633" t="s">
        <v>6</v>
      </c>
      <c r="I1633" t="str">
        <f>CONCATENATE("μ=",H1633)</f>
        <v>μ=L</v>
      </c>
      <c r="J1633">
        <v>3</v>
      </c>
      <c r="K1633">
        <v>2541.4763129528201</v>
      </c>
      <c r="L1633" t="s">
        <v>18</v>
      </c>
      <c r="M1633">
        <v>5</v>
      </c>
      <c r="N1633">
        <v>7</v>
      </c>
      <c r="O1633">
        <v>3.3333333333333299</v>
      </c>
      <c r="P1633">
        <v>0.13084960000000101</v>
      </c>
      <c r="Q1633" t="s">
        <v>254</v>
      </c>
      <c r="R1633">
        <v>10</v>
      </c>
      <c r="S1633">
        <v>0.3</v>
      </c>
      <c r="T1633">
        <v>2</v>
      </c>
      <c r="U1633">
        <v>0.7</v>
      </c>
      <c r="V1633" t="s">
        <v>6</v>
      </c>
      <c r="W1633">
        <v>3</v>
      </c>
      <c r="X1633" t="s">
        <v>13</v>
      </c>
      <c r="Y1633">
        <v>2914.2827151441002</v>
      </c>
      <c r="Z1633">
        <v>2984.47318941602</v>
      </c>
      <c r="AA1633">
        <v>90000000000</v>
      </c>
      <c r="AB1633">
        <v>65.974599699999999</v>
      </c>
      <c r="AC1633">
        <f>(K1633-Y1633)/Y1633</f>
        <v>-0.12792389710647761</v>
      </c>
      <c r="AD1633">
        <f>-AC1633</f>
        <v>0.12792389710647761</v>
      </c>
      <c r="AE1633">
        <f>P1633/AB1633</f>
        <v>1.9833329886805059E-3</v>
      </c>
    </row>
    <row r="1634" spans="1:31" x14ac:dyDescent="0.3">
      <c r="A1634" t="s">
        <v>240</v>
      </c>
      <c r="B1634">
        <v>30</v>
      </c>
      <c r="C1634">
        <v>0.3</v>
      </c>
      <c r="D1634" t="str">
        <f>CONCATENATE("OS=",C1634)</f>
        <v>OS=0.3</v>
      </c>
      <c r="E1634">
        <v>2</v>
      </c>
      <c r="F1634">
        <v>0.7</v>
      </c>
      <c r="G1634" t="str">
        <f>CONCATENATE("ρ=",F1634)</f>
        <v>ρ=0.7</v>
      </c>
      <c r="H1634" t="s">
        <v>6</v>
      </c>
      <c r="I1634" t="str">
        <f>CONCATENATE("μ=",H1634)</f>
        <v>μ=L</v>
      </c>
      <c r="J1634">
        <v>5</v>
      </c>
      <c r="K1634">
        <v>2540.8668552466602</v>
      </c>
      <c r="L1634" t="s">
        <v>23</v>
      </c>
      <c r="M1634">
        <v>3</v>
      </c>
      <c r="N1634">
        <v>9</v>
      </c>
      <c r="O1634">
        <v>3.3333333333333299</v>
      </c>
      <c r="P1634">
        <v>1.87618189999989</v>
      </c>
      <c r="Q1634" t="s">
        <v>240</v>
      </c>
      <c r="R1634">
        <v>30</v>
      </c>
      <c r="S1634">
        <v>0.3</v>
      </c>
      <c r="T1634">
        <v>2</v>
      </c>
      <c r="U1634">
        <v>0.7</v>
      </c>
      <c r="V1634" t="s">
        <v>6</v>
      </c>
      <c r="W1634">
        <v>5</v>
      </c>
      <c r="X1634" t="s">
        <v>13</v>
      </c>
      <c r="Y1634">
        <v>3213.3688304449201</v>
      </c>
      <c r="Z1634">
        <v>3215.2217827334098</v>
      </c>
      <c r="AA1634">
        <v>3251.5770756278998</v>
      </c>
      <c r="AB1634">
        <v>791.13895490000095</v>
      </c>
      <c r="AC1634">
        <f>(K1634-Y1634)/Y1634</f>
        <v>-0.20928253514712344</v>
      </c>
      <c r="AD1634">
        <f>-AC1634</f>
        <v>0.20928253514712344</v>
      </c>
      <c r="AE1634">
        <f>P1634/AB1634</f>
        <v>2.3714947777246503E-3</v>
      </c>
    </row>
    <row r="1635" spans="1:31" x14ac:dyDescent="0.3">
      <c r="A1635" t="s">
        <v>270</v>
      </c>
      <c r="B1635">
        <v>30</v>
      </c>
      <c r="C1635">
        <v>0.7</v>
      </c>
      <c r="D1635" t="str">
        <f>CONCATENATE("OS=",C1635)</f>
        <v>OS=0.7</v>
      </c>
      <c r="E1635">
        <v>4</v>
      </c>
      <c r="F1635">
        <v>0.7</v>
      </c>
      <c r="G1635" t="str">
        <f>CONCATENATE("ρ=",F1635)</f>
        <v>ρ=0.7</v>
      </c>
      <c r="H1635" t="s">
        <v>4</v>
      </c>
      <c r="I1635" t="str">
        <f>CONCATENATE("μ=",H1635)</f>
        <v>μ=H</v>
      </c>
      <c r="J1635">
        <v>2</v>
      </c>
      <c r="K1635">
        <v>2540.6922672763999</v>
      </c>
      <c r="L1635" t="s">
        <v>21</v>
      </c>
      <c r="M1635">
        <v>0</v>
      </c>
      <c r="N1635">
        <v>7</v>
      </c>
      <c r="O1635">
        <v>6.6666666666666599</v>
      </c>
      <c r="P1635">
        <v>1.2582511999999</v>
      </c>
      <c r="Q1635" t="s">
        <v>270</v>
      </c>
      <c r="R1635">
        <v>30</v>
      </c>
      <c r="S1635">
        <v>0.7</v>
      </c>
      <c r="T1635">
        <v>4</v>
      </c>
      <c r="U1635">
        <v>0.7</v>
      </c>
      <c r="V1635" t="s">
        <v>4</v>
      </c>
      <c r="W1635">
        <v>2</v>
      </c>
      <c r="X1635" t="s">
        <v>13</v>
      </c>
      <c r="Y1635">
        <v>2640.5370476860599</v>
      </c>
      <c r="Z1635">
        <v>2640.5370476860599</v>
      </c>
      <c r="AA1635">
        <v>2640.5370476860599</v>
      </c>
      <c r="AB1635">
        <v>728.41583909999395</v>
      </c>
      <c r="AC1635">
        <f>(K1635-Y1635)/Y1635</f>
        <v>-3.7812300530740653E-2</v>
      </c>
      <c r="AD1635">
        <f>-AC1635</f>
        <v>3.7812300530740653E-2</v>
      </c>
      <c r="AE1635">
        <f>P1635/AB1635</f>
        <v>1.7273803402662862E-3</v>
      </c>
    </row>
    <row r="1636" spans="1:31" x14ac:dyDescent="0.3">
      <c r="A1636" t="s">
        <v>270</v>
      </c>
      <c r="B1636">
        <v>30</v>
      </c>
      <c r="C1636">
        <v>0.7</v>
      </c>
      <c r="D1636" t="str">
        <f>CONCATENATE("OS=",C1636)</f>
        <v>OS=0.7</v>
      </c>
      <c r="E1636">
        <v>4</v>
      </c>
      <c r="F1636">
        <v>0.7</v>
      </c>
      <c r="G1636" t="str">
        <f>CONCATENATE("ρ=",F1636)</f>
        <v>ρ=0.7</v>
      </c>
      <c r="H1636" t="s">
        <v>4</v>
      </c>
      <c r="I1636" t="str">
        <f>CONCATENATE("μ=",H1636)</f>
        <v>μ=H</v>
      </c>
      <c r="J1636">
        <v>2</v>
      </c>
      <c r="K1636">
        <v>2540.6922672763999</v>
      </c>
      <c r="L1636" t="s">
        <v>20</v>
      </c>
      <c r="M1636">
        <v>3</v>
      </c>
      <c r="N1636">
        <v>7</v>
      </c>
      <c r="O1636">
        <v>6.6666666666666599</v>
      </c>
      <c r="P1636">
        <v>1.2202723999998799</v>
      </c>
      <c r="Q1636" t="s">
        <v>270</v>
      </c>
      <c r="R1636">
        <v>30</v>
      </c>
      <c r="S1636">
        <v>0.7</v>
      </c>
      <c r="T1636">
        <v>4</v>
      </c>
      <c r="U1636">
        <v>0.7</v>
      </c>
      <c r="V1636" t="s">
        <v>4</v>
      </c>
      <c r="W1636">
        <v>2</v>
      </c>
      <c r="X1636" t="s">
        <v>13</v>
      </c>
      <c r="Y1636">
        <v>2640.5370476860599</v>
      </c>
      <c r="Z1636">
        <v>2640.5370476860599</v>
      </c>
      <c r="AA1636">
        <v>2640.5370476860599</v>
      </c>
      <c r="AB1636">
        <v>728.41583909999395</v>
      </c>
      <c r="AC1636">
        <f>(K1636-Y1636)/Y1636</f>
        <v>-3.7812300530740653E-2</v>
      </c>
      <c r="AD1636">
        <f>-AC1636</f>
        <v>3.7812300530740653E-2</v>
      </c>
      <c r="AE1636">
        <f>P1636/AB1636</f>
        <v>1.6752414410806983E-3</v>
      </c>
    </row>
    <row r="1637" spans="1:31" x14ac:dyDescent="0.3">
      <c r="A1637" t="s">
        <v>270</v>
      </c>
      <c r="B1637">
        <v>30</v>
      </c>
      <c r="C1637">
        <v>0.7</v>
      </c>
      <c r="D1637" t="str">
        <f>CONCATENATE("OS=",C1637)</f>
        <v>OS=0.7</v>
      </c>
      <c r="E1637">
        <v>4</v>
      </c>
      <c r="F1637">
        <v>0.7</v>
      </c>
      <c r="G1637" t="str">
        <f>CONCATENATE("ρ=",F1637)</f>
        <v>ρ=0.7</v>
      </c>
      <c r="H1637" t="s">
        <v>4</v>
      </c>
      <c r="I1637" t="str">
        <f>CONCATENATE("μ=",H1637)</f>
        <v>μ=H</v>
      </c>
      <c r="J1637">
        <v>2</v>
      </c>
      <c r="K1637">
        <v>2540.6922672763999</v>
      </c>
      <c r="L1637" t="s">
        <v>19</v>
      </c>
      <c r="M1637">
        <v>4</v>
      </c>
      <c r="N1637">
        <v>7</v>
      </c>
      <c r="O1637">
        <v>6.6666666666666599</v>
      </c>
      <c r="P1637">
        <v>1.3297347999996401</v>
      </c>
      <c r="Q1637" t="s">
        <v>270</v>
      </c>
      <c r="R1637">
        <v>30</v>
      </c>
      <c r="S1637">
        <v>0.7</v>
      </c>
      <c r="T1637">
        <v>4</v>
      </c>
      <c r="U1637">
        <v>0.7</v>
      </c>
      <c r="V1637" t="s">
        <v>4</v>
      </c>
      <c r="W1637">
        <v>2</v>
      </c>
      <c r="X1637" t="s">
        <v>13</v>
      </c>
      <c r="Y1637">
        <v>2640.5370476860599</v>
      </c>
      <c r="Z1637">
        <v>2640.5370476860599</v>
      </c>
      <c r="AA1637">
        <v>2640.5370476860599</v>
      </c>
      <c r="AB1637">
        <v>728.41583909999395</v>
      </c>
      <c r="AC1637">
        <f>(K1637-Y1637)/Y1637</f>
        <v>-3.7812300530740653E-2</v>
      </c>
      <c r="AD1637">
        <f>-AC1637</f>
        <v>3.7812300530740653E-2</v>
      </c>
      <c r="AE1637">
        <f>P1637/AB1637</f>
        <v>1.8255160426530752E-3</v>
      </c>
    </row>
    <row r="1638" spans="1:31" x14ac:dyDescent="0.3">
      <c r="A1638" t="s">
        <v>270</v>
      </c>
      <c r="B1638">
        <v>30</v>
      </c>
      <c r="C1638">
        <v>0.7</v>
      </c>
      <c r="D1638" t="str">
        <f>CONCATENATE("OS=",C1638)</f>
        <v>OS=0.7</v>
      </c>
      <c r="E1638">
        <v>4</v>
      </c>
      <c r="F1638">
        <v>0.7</v>
      </c>
      <c r="G1638" t="str">
        <f>CONCATENATE("ρ=",F1638)</f>
        <v>ρ=0.7</v>
      </c>
      <c r="H1638" t="s">
        <v>4</v>
      </c>
      <c r="I1638" t="str">
        <f>CONCATENATE("μ=",H1638)</f>
        <v>μ=H</v>
      </c>
      <c r="J1638">
        <v>2</v>
      </c>
      <c r="K1638">
        <v>2540.6922672763999</v>
      </c>
      <c r="L1638" t="s">
        <v>18</v>
      </c>
      <c r="M1638">
        <v>5</v>
      </c>
      <c r="N1638">
        <v>7</v>
      </c>
      <c r="O1638">
        <v>6.6666666666666599</v>
      </c>
      <c r="P1638">
        <v>1.29039569999986</v>
      </c>
      <c r="Q1638" t="s">
        <v>270</v>
      </c>
      <c r="R1638">
        <v>30</v>
      </c>
      <c r="S1638">
        <v>0.7</v>
      </c>
      <c r="T1638">
        <v>4</v>
      </c>
      <c r="U1638">
        <v>0.7</v>
      </c>
      <c r="V1638" t="s">
        <v>4</v>
      </c>
      <c r="W1638">
        <v>2</v>
      </c>
      <c r="X1638" t="s">
        <v>13</v>
      </c>
      <c r="Y1638">
        <v>2640.5370476860599</v>
      </c>
      <c r="Z1638">
        <v>2640.5370476860599</v>
      </c>
      <c r="AA1638">
        <v>2640.5370476860599</v>
      </c>
      <c r="AB1638">
        <v>728.41583909999395</v>
      </c>
      <c r="AC1638">
        <f>(K1638-Y1638)/Y1638</f>
        <v>-3.7812300530740653E-2</v>
      </c>
      <c r="AD1638">
        <f>-AC1638</f>
        <v>3.7812300530740653E-2</v>
      </c>
      <c r="AE1638">
        <f>P1638/AB1638</f>
        <v>1.7715096662288803E-3</v>
      </c>
    </row>
    <row r="1639" spans="1:31" x14ac:dyDescent="0.3">
      <c r="A1639" t="s">
        <v>258</v>
      </c>
      <c r="B1639">
        <v>30</v>
      </c>
      <c r="C1639">
        <v>0.7</v>
      </c>
      <c r="D1639" t="str">
        <f>CONCATENATE("OS=",C1639)</f>
        <v>OS=0.7</v>
      </c>
      <c r="E1639">
        <v>2</v>
      </c>
      <c r="F1639">
        <v>0.7</v>
      </c>
      <c r="G1639" t="str">
        <f>CONCATENATE("ρ=",F1639)</f>
        <v>ρ=0.7</v>
      </c>
      <c r="H1639" t="s">
        <v>4</v>
      </c>
      <c r="I1639" t="str">
        <f>CONCATENATE("μ=",H1639)</f>
        <v>μ=H</v>
      </c>
      <c r="J1639">
        <v>2</v>
      </c>
      <c r="K1639">
        <v>2540.1020826270701</v>
      </c>
      <c r="L1639" t="s">
        <v>25</v>
      </c>
      <c r="M1639">
        <v>4</v>
      </c>
      <c r="N1639">
        <v>9</v>
      </c>
      <c r="O1639">
        <v>3.3333333333333299</v>
      </c>
      <c r="P1639">
        <v>2.3754623999998299</v>
      </c>
      <c r="Q1639" t="s">
        <v>258</v>
      </c>
      <c r="R1639">
        <v>30</v>
      </c>
      <c r="S1639">
        <v>0.7</v>
      </c>
      <c r="T1639">
        <v>2</v>
      </c>
      <c r="U1639">
        <v>0.7</v>
      </c>
      <c r="V1639" t="s">
        <v>4</v>
      </c>
      <c r="W1639">
        <v>2</v>
      </c>
      <c r="X1639" t="s">
        <v>13</v>
      </c>
      <c r="Y1639">
        <v>2534.8124868650598</v>
      </c>
      <c r="Z1639">
        <v>2534.8124868650598</v>
      </c>
      <c r="AA1639">
        <v>2534.8124868650598</v>
      </c>
      <c r="AB1639">
        <v>1057.5820630999999</v>
      </c>
      <c r="AC1639">
        <f>(K1639-Y1639)/Y1639</f>
        <v>2.0867799055827802E-3</v>
      </c>
      <c r="AD1639">
        <f>-AC1639</f>
        <v>-2.0867799055827802E-3</v>
      </c>
      <c r="AE1639">
        <f>P1639/AB1639</f>
        <v>2.2461258401422204E-3</v>
      </c>
    </row>
    <row r="1640" spans="1:31" x14ac:dyDescent="0.3">
      <c r="A1640" t="s">
        <v>222</v>
      </c>
      <c r="B1640">
        <v>20</v>
      </c>
      <c r="C1640">
        <v>0.3</v>
      </c>
      <c r="D1640" t="str">
        <f>CONCATENATE("OS=",C1640)</f>
        <v>OS=0.3</v>
      </c>
      <c r="E1640">
        <v>4</v>
      </c>
      <c r="F1640">
        <v>0.7</v>
      </c>
      <c r="G1640" t="str">
        <f>CONCATENATE("ρ=",F1640)</f>
        <v>ρ=0.7</v>
      </c>
      <c r="H1640" t="s">
        <v>6</v>
      </c>
      <c r="I1640" t="str">
        <f>CONCATENATE("μ=",H1640)</f>
        <v>μ=L</v>
      </c>
      <c r="J1640">
        <v>3</v>
      </c>
      <c r="K1640">
        <v>2538.7257032801599</v>
      </c>
      <c r="L1640" t="s">
        <v>25</v>
      </c>
      <c r="M1640">
        <v>4</v>
      </c>
      <c r="N1640">
        <v>9</v>
      </c>
      <c r="O1640">
        <v>6.6666666666666599</v>
      </c>
      <c r="P1640">
        <v>1.28382229999999</v>
      </c>
      <c r="Q1640" t="s">
        <v>222</v>
      </c>
      <c r="R1640">
        <v>20</v>
      </c>
      <c r="S1640">
        <v>0.3</v>
      </c>
      <c r="T1640">
        <v>4</v>
      </c>
      <c r="U1640">
        <v>0.7</v>
      </c>
      <c r="V1640" t="s">
        <v>6</v>
      </c>
      <c r="W1640">
        <v>3</v>
      </c>
      <c r="X1640" t="s">
        <v>13</v>
      </c>
      <c r="Y1640">
        <v>2664.1358900956998</v>
      </c>
      <c r="Z1640">
        <v>2692.4778146011799</v>
      </c>
      <c r="AA1640">
        <v>2734.3907355761198</v>
      </c>
      <c r="AB1640">
        <v>426.24061599999902</v>
      </c>
      <c r="AC1640">
        <f>(K1640-Y1640)/Y1640</f>
        <v>-4.7073494742430333E-2</v>
      </c>
      <c r="AD1640">
        <f>-AC1640</f>
        <v>4.7073494742430333E-2</v>
      </c>
      <c r="AE1640">
        <f>P1640/AB1640</f>
        <v>3.0119661332321107E-3</v>
      </c>
    </row>
    <row r="1641" spans="1:31" x14ac:dyDescent="0.3">
      <c r="A1641" t="s">
        <v>267</v>
      </c>
      <c r="B1641">
        <v>60</v>
      </c>
      <c r="C1641">
        <v>0.7</v>
      </c>
      <c r="D1641" t="str">
        <f>CONCATENATE("OS=",C1641)</f>
        <v>OS=0.7</v>
      </c>
      <c r="E1641">
        <v>4</v>
      </c>
      <c r="F1641">
        <v>0.3</v>
      </c>
      <c r="G1641" t="str">
        <f>CONCATENATE("ρ=",F1641)</f>
        <v>ρ=0.3</v>
      </c>
      <c r="H1641" t="s">
        <v>4</v>
      </c>
      <c r="I1641" t="str">
        <f>CONCATENATE("μ=",H1641)</f>
        <v>μ=H</v>
      </c>
      <c r="J1641">
        <v>1</v>
      </c>
      <c r="K1641">
        <v>2538.1778881936202</v>
      </c>
      <c r="L1641" t="s">
        <v>24</v>
      </c>
      <c r="M1641">
        <v>5</v>
      </c>
      <c r="N1641">
        <v>9</v>
      </c>
      <c r="O1641">
        <v>6.6666666666666599</v>
      </c>
      <c r="P1641">
        <v>13.4270939000016</v>
      </c>
      <c r="Q1641" t="s">
        <v>267</v>
      </c>
      <c r="R1641">
        <v>60</v>
      </c>
      <c r="S1641">
        <v>0.7</v>
      </c>
      <c r="T1641">
        <v>4</v>
      </c>
      <c r="U1641">
        <v>0.3</v>
      </c>
      <c r="V1641" t="s">
        <v>4</v>
      </c>
      <c r="W1641">
        <v>1</v>
      </c>
      <c r="X1641" t="s">
        <v>13</v>
      </c>
      <c r="Y1641">
        <v>2600.4329522134999</v>
      </c>
      <c r="Z1641">
        <v>2600.4329522134999</v>
      </c>
      <c r="AA1641">
        <v>90000000000</v>
      </c>
      <c r="AB1641">
        <v>1510.7542596000001</v>
      </c>
      <c r="AC1641">
        <f>(K1641-Y1641)/Y1641</f>
        <v>-2.3940268856725531E-2</v>
      </c>
      <c r="AD1641">
        <f>-AC1641</f>
        <v>2.3940268856725531E-2</v>
      </c>
      <c r="AE1641">
        <f>P1641/AB1641</f>
        <v>8.8876756856251845E-3</v>
      </c>
    </row>
    <row r="1642" spans="1:31" x14ac:dyDescent="0.3">
      <c r="A1642" t="s">
        <v>267</v>
      </c>
      <c r="B1642">
        <v>60</v>
      </c>
      <c r="C1642">
        <v>0.7</v>
      </c>
      <c r="D1642" t="str">
        <f>CONCATENATE("OS=",C1642)</f>
        <v>OS=0.7</v>
      </c>
      <c r="E1642">
        <v>4</v>
      </c>
      <c r="F1642">
        <v>0.3</v>
      </c>
      <c r="G1642" t="str">
        <f>CONCATENATE("ρ=",F1642)</f>
        <v>ρ=0.3</v>
      </c>
      <c r="H1642" t="s">
        <v>4</v>
      </c>
      <c r="I1642" t="str">
        <f>CONCATENATE("μ=",H1642)</f>
        <v>μ=H</v>
      </c>
      <c r="J1642">
        <v>1</v>
      </c>
      <c r="K1642">
        <v>2536.9220841790202</v>
      </c>
      <c r="L1642" t="s">
        <v>23</v>
      </c>
      <c r="M1642">
        <v>3</v>
      </c>
      <c r="N1642">
        <v>9</v>
      </c>
      <c r="O1642">
        <v>6.6666666666666599</v>
      </c>
      <c r="P1642">
        <v>11.9440456000011</v>
      </c>
      <c r="Q1642" t="s">
        <v>267</v>
      </c>
      <c r="R1642">
        <v>60</v>
      </c>
      <c r="S1642">
        <v>0.7</v>
      </c>
      <c r="T1642">
        <v>4</v>
      </c>
      <c r="U1642">
        <v>0.3</v>
      </c>
      <c r="V1642" t="s">
        <v>4</v>
      </c>
      <c r="W1642">
        <v>1</v>
      </c>
      <c r="X1642" t="s">
        <v>13</v>
      </c>
      <c r="Y1642">
        <v>2600.4329522134999</v>
      </c>
      <c r="Z1642">
        <v>2600.4329522134999</v>
      </c>
      <c r="AA1642">
        <v>90000000000</v>
      </c>
      <c r="AB1642">
        <v>1510.7542596000001</v>
      </c>
      <c r="AC1642">
        <f>(K1642-Y1642)/Y1642</f>
        <v>-2.4423189984736568E-2</v>
      </c>
      <c r="AD1642">
        <f>-AC1642</f>
        <v>2.4423189984736568E-2</v>
      </c>
      <c r="AE1642">
        <f>P1642/AB1642</f>
        <v>7.9060148426544942E-3</v>
      </c>
    </row>
    <row r="1643" spans="1:31" x14ac:dyDescent="0.3">
      <c r="A1643" t="s">
        <v>152</v>
      </c>
      <c r="B1643">
        <v>60</v>
      </c>
      <c r="C1643">
        <v>0.3</v>
      </c>
      <c r="D1643" t="str">
        <f>CONCATENATE("OS=",C1643)</f>
        <v>OS=0.3</v>
      </c>
      <c r="E1643">
        <v>4</v>
      </c>
      <c r="F1643">
        <v>0.3</v>
      </c>
      <c r="G1643" t="str">
        <f>CONCATENATE("ρ=",F1643)</f>
        <v>ρ=0.3</v>
      </c>
      <c r="H1643" t="s">
        <v>6</v>
      </c>
      <c r="I1643" t="str">
        <f>CONCATENATE("μ=",H1643)</f>
        <v>μ=L</v>
      </c>
      <c r="J1643">
        <v>5</v>
      </c>
      <c r="K1643">
        <v>2536.4447781346898</v>
      </c>
      <c r="L1643" t="s">
        <v>31</v>
      </c>
      <c r="M1643">
        <v>0</v>
      </c>
      <c r="N1643">
        <v>8</v>
      </c>
      <c r="O1643">
        <v>6.6666666666666599</v>
      </c>
      <c r="P1643">
        <v>17.263671299999199</v>
      </c>
      <c r="Q1643" t="s">
        <v>152</v>
      </c>
      <c r="R1643">
        <v>60</v>
      </c>
      <c r="S1643">
        <v>0.3</v>
      </c>
      <c r="T1643">
        <v>4</v>
      </c>
      <c r="U1643">
        <v>0.3</v>
      </c>
      <c r="V1643" t="s">
        <v>6</v>
      </c>
      <c r="W1643">
        <v>5</v>
      </c>
      <c r="X1643" t="s">
        <v>13</v>
      </c>
      <c r="Y1643">
        <v>2080.0115620757301</v>
      </c>
      <c r="Z1643">
        <v>2080.0115620757301</v>
      </c>
      <c r="AA1643">
        <v>90000000000</v>
      </c>
      <c r="AB1643">
        <v>1513.8275527000001</v>
      </c>
      <c r="AC1643">
        <f>(K1643-Y1643)/Y1643</f>
        <v>0.21943782639528503</v>
      </c>
      <c r="AD1643">
        <f>-AC1643</f>
        <v>-0.21943782639528503</v>
      </c>
      <c r="AE1643">
        <f>P1643/AB1643</f>
        <v>1.1403988036291472E-2</v>
      </c>
    </row>
    <row r="1644" spans="1:31" x14ac:dyDescent="0.3">
      <c r="A1644" t="s">
        <v>152</v>
      </c>
      <c r="B1644">
        <v>60</v>
      </c>
      <c r="C1644">
        <v>0.3</v>
      </c>
      <c r="D1644" t="str">
        <f>CONCATENATE("OS=",C1644)</f>
        <v>OS=0.3</v>
      </c>
      <c r="E1644">
        <v>4</v>
      </c>
      <c r="F1644">
        <v>0.3</v>
      </c>
      <c r="G1644" t="str">
        <f>CONCATENATE("ρ=",F1644)</f>
        <v>ρ=0.3</v>
      </c>
      <c r="H1644" t="s">
        <v>6</v>
      </c>
      <c r="I1644" t="str">
        <f>CONCATENATE("μ=",H1644)</f>
        <v>μ=L</v>
      </c>
      <c r="J1644">
        <v>5</v>
      </c>
      <c r="K1644">
        <v>2536.4447781346898</v>
      </c>
      <c r="L1644" t="s">
        <v>30</v>
      </c>
      <c r="M1644">
        <v>3</v>
      </c>
      <c r="N1644">
        <v>8</v>
      </c>
      <c r="O1644">
        <v>6.6666666666666599</v>
      </c>
      <c r="P1644">
        <v>16.340142299999499</v>
      </c>
      <c r="Q1644" t="s">
        <v>152</v>
      </c>
      <c r="R1644">
        <v>60</v>
      </c>
      <c r="S1644">
        <v>0.3</v>
      </c>
      <c r="T1644">
        <v>4</v>
      </c>
      <c r="U1644">
        <v>0.3</v>
      </c>
      <c r="V1644" t="s">
        <v>6</v>
      </c>
      <c r="W1644">
        <v>5</v>
      </c>
      <c r="X1644" t="s">
        <v>13</v>
      </c>
      <c r="Y1644">
        <v>2080.0115620757301</v>
      </c>
      <c r="Z1644">
        <v>2080.0115620757301</v>
      </c>
      <c r="AA1644">
        <v>90000000000</v>
      </c>
      <c r="AB1644">
        <v>1513.8275527000001</v>
      </c>
      <c r="AC1644">
        <f>(K1644-Y1644)/Y1644</f>
        <v>0.21943782639528503</v>
      </c>
      <c r="AD1644">
        <f>-AC1644</f>
        <v>-0.21943782639528503</v>
      </c>
      <c r="AE1644">
        <f>P1644/AB1644</f>
        <v>1.0793925814638464E-2</v>
      </c>
    </row>
    <row r="1645" spans="1:31" x14ac:dyDescent="0.3">
      <c r="A1645" t="s">
        <v>152</v>
      </c>
      <c r="B1645">
        <v>60</v>
      </c>
      <c r="C1645">
        <v>0.3</v>
      </c>
      <c r="D1645" t="str">
        <f>CONCATENATE("OS=",C1645)</f>
        <v>OS=0.3</v>
      </c>
      <c r="E1645">
        <v>4</v>
      </c>
      <c r="F1645">
        <v>0.3</v>
      </c>
      <c r="G1645" t="str">
        <f>CONCATENATE("ρ=",F1645)</f>
        <v>ρ=0.3</v>
      </c>
      <c r="H1645" t="s">
        <v>6</v>
      </c>
      <c r="I1645" t="str">
        <f>CONCATENATE("μ=",H1645)</f>
        <v>μ=L</v>
      </c>
      <c r="J1645">
        <v>5</v>
      </c>
      <c r="K1645">
        <v>2536.4447781346898</v>
      </c>
      <c r="L1645" t="s">
        <v>29</v>
      </c>
      <c r="M1645">
        <v>4</v>
      </c>
      <c r="N1645">
        <v>8</v>
      </c>
      <c r="O1645">
        <v>6.6666666666666599</v>
      </c>
      <c r="P1645">
        <v>17.666482799999301</v>
      </c>
      <c r="Q1645" t="s">
        <v>152</v>
      </c>
      <c r="R1645">
        <v>60</v>
      </c>
      <c r="S1645">
        <v>0.3</v>
      </c>
      <c r="T1645">
        <v>4</v>
      </c>
      <c r="U1645">
        <v>0.3</v>
      </c>
      <c r="V1645" t="s">
        <v>6</v>
      </c>
      <c r="W1645">
        <v>5</v>
      </c>
      <c r="X1645" t="s">
        <v>13</v>
      </c>
      <c r="Y1645">
        <v>2080.0115620757301</v>
      </c>
      <c r="Z1645">
        <v>2080.0115620757301</v>
      </c>
      <c r="AA1645">
        <v>90000000000</v>
      </c>
      <c r="AB1645">
        <v>1513.8275527000001</v>
      </c>
      <c r="AC1645">
        <f>(K1645-Y1645)/Y1645</f>
        <v>0.21943782639528503</v>
      </c>
      <c r="AD1645">
        <f>-AC1645</f>
        <v>-0.21943782639528503</v>
      </c>
      <c r="AE1645">
        <f>P1645/AB1645</f>
        <v>1.167007613812425E-2</v>
      </c>
    </row>
    <row r="1646" spans="1:31" x14ac:dyDescent="0.3">
      <c r="A1646" t="s">
        <v>152</v>
      </c>
      <c r="B1646">
        <v>60</v>
      </c>
      <c r="C1646">
        <v>0.3</v>
      </c>
      <c r="D1646" t="str">
        <f>CONCATENATE("OS=",C1646)</f>
        <v>OS=0.3</v>
      </c>
      <c r="E1646">
        <v>4</v>
      </c>
      <c r="F1646">
        <v>0.3</v>
      </c>
      <c r="G1646" t="str">
        <f>CONCATENATE("ρ=",F1646)</f>
        <v>ρ=0.3</v>
      </c>
      <c r="H1646" t="s">
        <v>6</v>
      </c>
      <c r="I1646" t="str">
        <f>CONCATENATE("μ=",H1646)</f>
        <v>μ=L</v>
      </c>
      <c r="J1646">
        <v>5</v>
      </c>
      <c r="K1646">
        <v>2536.4447781346898</v>
      </c>
      <c r="L1646" t="s">
        <v>28</v>
      </c>
      <c r="M1646">
        <v>5</v>
      </c>
      <c r="N1646">
        <v>8</v>
      </c>
      <c r="O1646">
        <v>6.6666666666666599</v>
      </c>
      <c r="P1646">
        <v>17.015382400000799</v>
      </c>
      <c r="Q1646" t="s">
        <v>152</v>
      </c>
      <c r="R1646">
        <v>60</v>
      </c>
      <c r="S1646">
        <v>0.3</v>
      </c>
      <c r="T1646">
        <v>4</v>
      </c>
      <c r="U1646">
        <v>0.3</v>
      </c>
      <c r="V1646" t="s">
        <v>6</v>
      </c>
      <c r="W1646">
        <v>5</v>
      </c>
      <c r="X1646" t="s">
        <v>13</v>
      </c>
      <c r="Y1646">
        <v>2080.0115620757301</v>
      </c>
      <c r="Z1646">
        <v>2080.0115620757301</v>
      </c>
      <c r="AA1646">
        <v>90000000000</v>
      </c>
      <c r="AB1646">
        <v>1513.8275527000001</v>
      </c>
      <c r="AC1646">
        <f>(K1646-Y1646)/Y1646</f>
        <v>0.21943782639528503</v>
      </c>
      <c r="AD1646">
        <f>-AC1646</f>
        <v>-0.21943782639528503</v>
      </c>
      <c r="AE1646">
        <f>P1646/AB1646</f>
        <v>1.1239974044370424E-2</v>
      </c>
    </row>
    <row r="1647" spans="1:31" x14ac:dyDescent="0.3">
      <c r="A1647" t="s">
        <v>267</v>
      </c>
      <c r="B1647">
        <v>60</v>
      </c>
      <c r="C1647">
        <v>0.7</v>
      </c>
      <c r="D1647" t="str">
        <f>CONCATENATE("OS=",C1647)</f>
        <v>OS=0.7</v>
      </c>
      <c r="E1647">
        <v>4</v>
      </c>
      <c r="F1647">
        <v>0.3</v>
      </c>
      <c r="G1647" t="str">
        <f>CONCATENATE("ρ=",F1647)</f>
        <v>ρ=0.3</v>
      </c>
      <c r="H1647" t="s">
        <v>4</v>
      </c>
      <c r="I1647" t="str">
        <f>CONCATENATE("μ=",H1647)</f>
        <v>μ=H</v>
      </c>
      <c r="J1647">
        <v>1</v>
      </c>
      <c r="K1647">
        <v>2536.1017605912998</v>
      </c>
      <c r="L1647" t="s">
        <v>25</v>
      </c>
      <c r="M1647">
        <v>4</v>
      </c>
      <c r="N1647">
        <v>9</v>
      </c>
      <c r="O1647">
        <v>6.6666666666666599</v>
      </c>
      <c r="P1647">
        <v>14.891877699999799</v>
      </c>
      <c r="Q1647" t="s">
        <v>267</v>
      </c>
      <c r="R1647">
        <v>60</v>
      </c>
      <c r="S1647">
        <v>0.7</v>
      </c>
      <c r="T1647">
        <v>4</v>
      </c>
      <c r="U1647">
        <v>0.3</v>
      </c>
      <c r="V1647" t="s">
        <v>4</v>
      </c>
      <c r="W1647">
        <v>1</v>
      </c>
      <c r="X1647" t="s">
        <v>13</v>
      </c>
      <c r="Y1647">
        <v>2600.4329522134999</v>
      </c>
      <c r="Z1647">
        <v>2600.4329522134999</v>
      </c>
      <c r="AA1647">
        <v>90000000000</v>
      </c>
      <c r="AB1647">
        <v>1510.7542596000001</v>
      </c>
      <c r="AC1647">
        <f>(K1647-Y1647)/Y1647</f>
        <v>-2.4738646527087384E-2</v>
      </c>
      <c r="AD1647">
        <f>-AC1647</f>
        <v>2.4738646527087384E-2</v>
      </c>
      <c r="AE1647">
        <f>P1647/AB1647</f>
        <v>9.8572468721304131E-3</v>
      </c>
    </row>
    <row r="1648" spans="1:31" x14ac:dyDescent="0.3">
      <c r="A1648" t="s">
        <v>267</v>
      </c>
      <c r="B1648">
        <v>60</v>
      </c>
      <c r="C1648">
        <v>0.7</v>
      </c>
      <c r="D1648" t="str">
        <f>CONCATENATE("OS=",C1648)</f>
        <v>OS=0.7</v>
      </c>
      <c r="E1648">
        <v>4</v>
      </c>
      <c r="F1648">
        <v>0.3</v>
      </c>
      <c r="G1648" t="str">
        <f>CONCATENATE("ρ=",F1648)</f>
        <v>ρ=0.3</v>
      </c>
      <c r="H1648" t="s">
        <v>4</v>
      </c>
      <c r="I1648" t="str">
        <f>CONCATENATE("μ=",H1648)</f>
        <v>μ=H</v>
      </c>
      <c r="J1648">
        <v>1</v>
      </c>
      <c r="K1648">
        <v>2535.9210617203198</v>
      </c>
      <c r="L1648" t="s">
        <v>22</v>
      </c>
      <c r="M1648">
        <v>0</v>
      </c>
      <c r="N1648">
        <v>9</v>
      </c>
      <c r="O1648">
        <v>6.6666666666666599</v>
      </c>
      <c r="P1648">
        <v>14.6468313000004</v>
      </c>
      <c r="Q1648" t="s">
        <v>267</v>
      </c>
      <c r="R1648">
        <v>60</v>
      </c>
      <c r="S1648">
        <v>0.7</v>
      </c>
      <c r="T1648">
        <v>4</v>
      </c>
      <c r="U1648">
        <v>0.3</v>
      </c>
      <c r="V1648" t="s">
        <v>4</v>
      </c>
      <c r="W1648">
        <v>1</v>
      </c>
      <c r="X1648" t="s">
        <v>13</v>
      </c>
      <c r="Y1648">
        <v>2600.4329522134999</v>
      </c>
      <c r="Z1648">
        <v>2600.4329522134999</v>
      </c>
      <c r="AA1648">
        <v>90000000000</v>
      </c>
      <c r="AB1648">
        <v>1510.7542596000001</v>
      </c>
      <c r="AC1648">
        <f>(K1648-Y1648)/Y1648</f>
        <v>-2.4808134521702351E-2</v>
      </c>
      <c r="AD1648">
        <f>-AC1648</f>
        <v>2.4808134521702351E-2</v>
      </c>
      <c r="AE1648">
        <f>P1648/AB1648</f>
        <v>9.6950455091739524E-3</v>
      </c>
    </row>
    <row r="1649" spans="1:31" x14ac:dyDescent="0.3">
      <c r="A1649" t="s">
        <v>258</v>
      </c>
      <c r="B1649">
        <v>30</v>
      </c>
      <c r="C1649">
        <v>0.7</v>
      </c>
      <c r="D1649" t="str">
        <f>CONCATENATE("OS=",C1649)</f>
        <v>OS=0.7</v>
      </c>
      <c r="E1649">
        <v>2</v>
      </c>
      <c r="F1649">
        <v>0.7</v>
      </c>
      <c r="G1649" t="str">
        <f>CONCATENATE("ρ=",F1649)</f>
        <v>ρ=0.7</v>
      </c>
      <c r="H1649" t="s">
        <v>4</v>
      </c>
      <c r="I1649" t="str">
        <f>CONCATENATE("μ=",H1649)</f>
        <v>μ=H</v>
      </c>
      <c r="J1649">
        <v>2</v>
      </c>
      <c r="K1649">
        <v>2534.9642971951298</v>
      </c>
      <c r="L1649" t="s">
        <v>24</v>
      </c>
      <c r="M1649">
        <v>5</v>
      </c>
      <c r="N1649">
        <v>9</v>
      </c>
      <c r="O1649">
        <v>3.3333333333333299</v>
      </c>
      <c r="P1649">
        <v>2.2413334999996501</v>
      </c>
      <c r="Q1649" t="s">
        <v>258</v>
      </c>
      <c r="R1649">
        <v>30</v>
      </c>
      <c r="S1649">
        <v>0.7</v>
      </c>
      <c r="T1649">
        <v>2</v>
      </c>
      <c r="U1649">
        <v>0.7</v>
      </c>
      <c r="V1649" t="s">
        <v>4</v>
      </c>
      <c r="W1649">
        <v>2</v>
      </c>
      <c r="X1649" t="s">
        <v>13</v>
      </c>
      <c r="Y1649">
        <v>2534.8124868650598</v>
      </c>
      <c r="Z1649">
        <v>2534.8124868650598</v>
      </c>
      <c r="AA1649">
        <v>2534.8124868650598</v>
      </c>
      <c r="AB1649">
        <v>1057.5820630999999</v>
      </c>
      <c r="AC1649">
        <f>(K1649-Y1649)/Y1649</f>
        <v>5.9890161839060725E-5</v>
      </c>
      <c r="AD1649">
        <f>-AC1649</f>
        <v>-5.9890161839060725E-5</v>
      </c>
      <c r="AE1649">
        <f>P1649/AB1649</f>
        <v>2.1192998427278739E-3</v>
      </c>
    </row>
    <row r="1650" spans="1:31" x14ac:dyDescent="0.3">
      <c r="A1650" t="s">
        <v>257</v>
      </c>
      <c r="B1650">
        <v>60</v>
      </c>
      <c r="C1650">
        <v>0.7</v>
      </c>
      <c r="D1650" t="str">
        <f>CONCATENATE("OS=",C1650)</f>
        <v>OS=0.7</v>
      </c>
      <c r="E1650">
        <v>2</v>
      </c>
      <c r="F1650">
        <v>0.3</v>
      </c>
      <c r="G1650" t="str">
        <f>CONCATENATE("ρ=",F1650)</f>
        <v>ρ=0.3</v>
      </c>
      <c r="H1650" t="s">
        <v>4</v>
      </c>
      <c r="I1650" t="str">
        <f>CONCATENATE("μ=",H1650)</f>
        <v>μ=H</v>
      </c>
      <c r="J1650">
        <v>5</v>
      </c>
      <c r="K1650">
        <v>2532.1540994381799</v>
      </c>
      <c r="L1650" t="s">
        <v>31</v>
      </c>
      <c r="M1650">
        <v>0</v>
      </c>
      <c r="N1650">
        <v>8</v>
      </c>
      <c r="O1650">
        <v>3.3333333333333299</v>
      </c>
      <c r="P1650">
        <v>11.202139100001601</v>
      </c>
      <c r="Q1650" t="s">
        <v>257</v>
      </c>
      <c r="R1650">
        <v>60</v>
      </c>
      <c r="S1650">
        <v>0.7</v>
      </c>
      <c r="T1650">
        <v>2</v>
      </c>
      <c r="U1650">
        <v>0.3</v>
      </c>
      <c r="V1650" t="s">
        <v>4</v>
      </c>
      <c r="W1650">
        <v>5</v>
      </c>
      <c r="X1650" t="s">
        <v>13</v>
      </c>
      <c r="Y1650">
        <v>2489.0494995692702</v>
      </c>
      <c r="Z1650">
        <v>2489.0494995692702</v>
      </c>
      <c r="AA1650">
        <v>90000000000</v>
      </c>
      <c r="AB1650">
        <v>1500.7218259000001</v>
      </c>
      <c r="AC1650">
        <f>(K1650-Y1650)/Y1650</f>
        <v>1.7317694917826622E-2</v>
      </c>
      <c r="AD1650">
        <f>-AC1650</f>
        <v>-1.7317694917826622E-2</v>
      </c>
      <c r="AE1650">
        <f>P1650/AB1650</f>
        <v>7.4645006867169062E-3</v>
      </c>
    </row>
    <row r="1651" spans="1:31" x14ac:dyDescent="0.3">
      <c r="A1651" t="s">
        <v>257</v>
      </c>
      <c r="B1651">
        <v>60</v>
      </c>
      <c r="C1651">
        <v>0.7</v>
      </c>
      <c r="D1651" t="str">
        <f>CONCATENATE("OS=",C1651)</f>
        <v>OS=0.7</v>
      </c>
      <c r="E1651">
        <v>2</v>
      </c>
      <c r="F1651">
        <v>0.3</v>
      </c>
      <c r="G1651" t="str">
        <f>CONCATENATE("ρ=",F1651)</f>
        <v>ρ=0.3</v>
      </c>
      <c r="H1651" t="s">
        <v>4</v>
      </c>
      <c r="I1651" t="str">
        <f>CONCATENATE("μ=",H1651)</f>
        <v>μ=H</v>
      </c>
      <c r="J1651">
        <v>5</v>
      </c>
      <c r="K1651">
        <v>2532.1540994381799</v>
      </c>
      <c r="L1651" t="s">
        <v>30</v>
      </c>
      <c r="M1651">
        <v>3</v>
      </c>
      <c r="N1651">
        <v>8</v>
      </c>
      <c r="O1651">
        <v>3.3333333333333299</v>
      </c>
      <c r="P1651">
        <v>10.070943200000301</v>
      </c>
      <c r="Q1651" t="s">
        <v>257</v>
      </c>
      <c r="R1651">
        <v>60</v>
      </c>
      <c r="S1651">
        <v>0.7</v>
      </c>
      <c r="T1651">
        <v>2</v>
      </c>
      <c r="U1651">
        <v>0.3</v>
      </c>
      <c r="V1651" t="s">
        <v>4</v>
      </c>
      <c r="W1651">
        <v>5</v>
      </c>
      <c r="X1651" t="s">
        <v>13</v>
      </c>
      <c r="Y1651">
        <v>2489.0494995692702</v>
      </c>
      <c r="Z1651">
        <v>2489.0494995692702</v>
      </c>
      <c r="AA1651">
        <v>90000000000</v>
      </c>
      <c r="AB1651">
        <v>1500.7218259000001</v>
      </c>
      <c r="AC1651">
        <f>(K1651-Y1651)/Y1651</f>
        <v>1.7317694917826622E-2</v>
      </c>
      <c r="AD1651">
        <f>-AC1651</f>
        <v>-1.7317694917826622E-2</v>
      </c>
      <c r="AE1651">
        <f>P1651/AB1651</f>
        <v>6.7107328128320123E-3</v>
      </c>
    </row>
    <row r="1652" spans="1:31" x14ac:dyDescent="0.3">
      <c r="A1652" t="s">
        <v>257</v>
      </c>
      <c r="B1652">
        <v>60</v>
      </c>
      <c r="C1652">
        <v>0.7</v>
      </c>
      <c r="D1652" t="str">
        <f>CONCATENATE("OS=",C1652)</f>
        <v>OS=0.7</v>
      </c>
      <c r="E1652">
        <v>2</v>
      </c>
      <c r="F1652">
        <v>0.3</v>
      </c>
      <c r="G1652" t="str">
        <f>CONCATENATE("ρ=",F1652)</f>
        <v>ρ=0.3</v>
      </c>
      <c r="H1652" t="s">
        <v>4</v>
      </c>
      <c r="I1652" t="str">
        <f>CONCATENATE("μ=",H1652)</f>
        <v>μ=H</v>
      </c>
      <c r="J1652">
        <v>5</v>
      </c>
      <c r="K1652">
        <v>2532.1540994381799</v>
      </c>
      <c r="L1652" t="s">
        <v>29</v>
      </c>
      <c r="M1652">
        <v>4</v>
      </c>
      <c r="N1652">
        <v>8</v>
      </c>
      <c r="O1652">
        <v>3.3333333333333299</v>
      </c>
      <c r="P1652">
        <v>12.3941798000014</v>
      </c>
      <c r="Q1652" t="s">
        <v>257</v>
      </c>
      <c r="R1652">
        <v>60</v>
      </c>
      <c r="S1652">
        <v>0.7</v>
      </c>
      <c r="T1652">
        <v>2</v>
      </c>
      <c r="U1652">
        <v>0.3</v>
      </c>
      <c r="V1652" t="s">
        <v>4</v>
      </c>
      <c r="W1652">
        <v>5</v>
      </c>
      <c r="X1652" t="s">
        <v>13</v>
      </c>
      <c r="Y1652">
        <v>2489.0494995692702</v>
      </c>
      <c r="Z1652">
        <v>2489.0494995692702</v>
      </c>
      <c r="AA1652">
        <v>90000000000</v>
      </c>
      <c r="AB1652">
        <v>1500.7218259000001</v>
      </c>
      <c r="AC1652">
        <f>(K1652-Y1652)/Y1652</f>
        <v>1.7317694917826622E-2</v>
      </c>
      <c r="AD1652">
        <f>-AC1652</f>
        <v>-1.7317694917826622E-2</v>
      </c>
      <c r="AE1652">
        <f>P1652/AB1652</f>
        <v>8.2588122502772737E-3</v>
      </c>
    </row>
    <row r="1653" spans="1:31" x14ac:dyDescent="0.3">
      <c r="A1653" t="s">
        <v>257</v>
      </c>
      <c r="B1653">
        <v>60</v>
      </c>
      <c r="C1653">
        <v>0.7</v>
      </c>
      <c r="D1653" t="str">
        <f>CONCATENATE("OS=",C1653)</f>
        <v>OS=0.7</v>
      </c>
      <c r="E1653">
        <v>2</v>
      </c>
      <c r="F1653">
        <v>0.3</v>
      </c>
      <c r="G1653" t="str">
        <f>CONCATENATE("ρ=",F1653)</f>
        <v>ρ=0.3</v>
      </c>
      <c r="H1653" t="s">
        <v>4</v>
      </c>
      <c r="I1653" t="str">
        <f>CONCATENATE("μ=",H1653)</f>
        <v>μ=H</v>
      </c>
      <c r="J1653">
        <v>5</v>
      </c>
      <c r="K1653">
        <v>2532.1540994381799</v>
      </c>
      <c r="L1653" t="s">
        <v>28</v>
      </c>
      <c r="M1653">
        <v>5</v>
      </c>
      <c r="N1653">
        <v>8</v>
      </c>
      <c r="O1653">
        <v>3.3333333333333299</v>
      </c>
      <c r="P1653">
        <v>11.0988276999996</v>
      </c>
      <c r="Q1653" t="s">
        <v>257</v>
      </c>
      <c r="R1653">
        <v>60</v>
      </c>
      <c r="S1653">
        <v>0.7</v>
      </c>
      <c r="T1653">
        <v>2</v>
      </c>
      <c r="U1653">
        <v>0.3</v>
      </c>
      <c r="V1653" t="s">
        <v>4</v>
      </c>
      <c r="W1653">
        <v>5</v>
      </c>
      <c r="X1653" t="s">
        <v>13</v>
      </c>
      <c r="Y1653">
        <v>2489.0494995692702</v>
      </c>
      <c r="Z1653">
        <v>2489.0494995692702</v>
      </c>
      <c r="AA1653">
        <v>90000000000</v>
      </c>
      <c r="AB1653">
        <v>1500.7218259000001</v>
      </c>
      <c r="AC1653">
        <f>(K1653-Y1653)/Y1653</f>
        <v>1.7317694917826622E-2</v>
      </c>
      <c r="AD1653">
        <f>-AC1653</f>
        <v>-1.7317694917826622E-2</v>
      </c>
      <c r="AE1653">
        <f>P1653/AB1653</f>
        <v>7.3956595475937088E-3</v>
      </c>
    </row>
    <row r="1654" spans="1:31" x14ac:dyDescent="0.3">
      <c r="A1654" t="s">
        <v>207</v>
      </c>
      <c r="B1654">
        <v>10</v>
      </c>
      <c r="C1654">
        <v>0.3</v>
      </c>
      <c r="D1654" t="str">
        <f>CONCATENATE("OS=",C1654)</f>
        <v>OS=0.3</v>
      </c>
      <c r="E1654">
        <v>4</v>
      </c>
      <c r="F1654">
        <v>0.7</v>
      </c>
      <c r="G1654" t="str">
        <f>CONCATENATE("ρ=",F1654)</f>
        <v>ρ=0.7</v>
      </c>
      <c r="H1654" t="s">
        <v>6</v>
      </c>
      <c r="I1654" t="str">
        <f>CONCATENATE("μ=",H1654)</f>
        <v>μ=L</v>
      </c>
      <c r="J1654">
        <v>5</v>
      </c>
      <c r="K1654">
        <v>2529.4598810259899</v>
      </c>
      <c r="L1654" t="s">
        <v>22</v>
      </c>
      <c r="M1654">
        <v>0</v>
      </c>
      <c r="N1654">
        <v>9</v>
      </c>
      <c r="O1654">
        <v>6.6666666666666599</v>
      </c>
      <c r="P1654">
        <v>9.8019600000000595E-2</v>
      </c>
      <c r="Q1654" t="s">
        <v>207</v>
      </c>
      <c r="R1654">
        <v>10</v>
      </c>
      <c r="S1654">
        <v>0.3</v>
      </c>
      <c r="T1654">
        <v>4</v>
      </c>
      <c r="U1654">
        <v>0.7</v>
      </c>
      <c r="V1654" t="s">
        <v>6</v>
      </c>
      <c r="W1654">
        <v>5</v>
      </c>
      <c r="X1654" t="s">
        <v>13</v>
      </c>
      <c r="Y1654">
        <v>2568.1199962487299</v>
      </c>
      <c r="Z1654">
        <v>2622.8879440293199</v>
      </c>
      <c r="AA1654">
        <v>2772.6154148569599</v>
      </c>
      <c r="AB1654">
        <v>38.059339499999801</v>
      </c>
      <c r="AC1654">
        <f>(K1654-Y1654)/Y1654</f>
        <v>-1.5053858573279684E-2</v>
      </c>
      <c r="AD1654">
        <f>-AC1654</f>
        <v>1.5053858573279684E-2</v>
      </c>
      <c r="AE1654">
        <f>P1654/AB1654</f>
        <v>2.5754414366544933E-3</v>
      </c>
    </row>
    <row r="1655" spans="1:31" x14ac:dyDescent="0.3">
      <c r="A1655" t="s">
        <v>250</v>
      </c>
      <c r="B1655">
        <v>20</v>
      </c>
      <c r="C1655">
        <v>0.7</v>
      </c>
      <c r="D1655" t="str">
        <f>CONCATENATE("OS=",C1655)</f>
        <v>OS=0.7</v>
      </c>
      <c r="E1655">
        <v>2</v>
      </c>
      <c r="F1655">
        <v>0.7</v>
      </c>
      <c r="G1655" t="str">
        <f>CONCATENATE("ρ=",F1655)</f>
        <v>ρ=0.7</v>
      </c>
      <c r="H1655" t="s">
        <v>4</v>
      </c>
      <c r="I1655" t="str">
        <f>CONCATENATE("μ=",H1655)</f>
        <v>μ=H</v>
      </c>
      <c r="J1655">
        <v>3</v>
      </c>
      <c r="K1655">
        <v>2529.4281936551602</v>
      </c>
      <c r="L1655" t="s">
        <v>22</v>
      </c>
      <c r="M1655">
        <v>0</v>
      </c>
      <c r="N1655">
        <v>9</v>
      </c>
      <c r="O1655">
        <v>3.3333333333333299</v>
      </c>
      <c r="P1655">
        <v>0.38637199999993699</v>
      </c>
      <c r="Q1655" t="s">
        <v>250</v>
      </c>
      <c r="R1655">
        <v>20</v>
      </c>
      <c r="S1655">
        <v>0.7</v>
      </c>
      <c r="T1655">
        <v>2</v>
      </c>
      <c r="U1655">
        <v>0.7</v>
      </c>
      <c r="V1655" t="s">
        <v>4</v>
      </c>
      <c r="W1655">
        <v>3</v>
      </c>
      <c r="X1655" t="s">
        <v>13</v>
      </c>
      <c r="Y1655">
        <v>2890.4495327006098</v>
      </c>
      <c r="Z1655">
        <v>2890.4495327006098</v>
      </c>
      <c r="AA1655">
        <v>2890.4495327006098</v>
      </c>
      <c r="AB1655">
        <v>206.113896899998</v>
      </c>
      <c r="AC1655">
        <f>(K1655-Y1655)/Y1655</f>
        <v>-0.12490145043568346</v>
      </c>
      <c r="AD1655">
        <f>-AC1655</f>
        <v>0.12490145043568346</v>
      </c>
      <c r="AE1655">
        <f>P1655/AB1655</f>
        <v>1.8745557956598934E-3</v>
      </c>
    </row>
    <row r="1656" spans="1:31" x14ac:dyDescent="0.3">
      <c r="A1656" t="s">
        <v>272</v>
      </c>
      <c r="B1656">
        <v>10</v>
      </c>
      <c r="C1656">
        <v>0.7</v>
      </c>
      <c r="D1656" t="str">
        <f>CONCATENATE("OS=",C1656)</f>
        <v>OS=0.7</v>
      </c>
      <c r="E1656">
        <v>2</v>
      </c>
      <c r="F1656">
        <v>0.7</v>
      </c>
      <c r="G1656" t="str">
        <f>CONCATENATE("ρ=",F1656)</f>
        <v>ρ=0.7</v>
      </c>
      <c r="H1656" t="s">
        <v>6</v>
      </c>
      <c r="I1656" t="str">
        <f>CONCATENATE("μ=",H1656)</f>
        <v>μ=L</v>
      </c>
      <c r="J1656">
        <v>3</v>
      </c>
      <c r="K1656">
        <v>2527.8447918837701</v>
      </c>
      <c r="L1656" t="s">
        <v>5</v>
      </c>
      <c r="M1656">
        <v>0</v>
      </c>
      <c r="N1656">
        <v>6</v>
      </c>
      <c r="O1656">
        <v>3.3333333333333299</v>
      </c>
      <c r="P1656">
        <v>5.3164000000002397E-2</v>
      </c>
      <c r="Q1656" t="s">
        <v>272</v>
      </c>
      <c r="R1656">
        <v>10</v>
      </c>
      <c r="S1656">
        <v>0.7</v>
      </c>
      <c r="T1656">
        <v>2</v>
      </c>
      <c r="U1656">
        <v>0.7</v>
      </c>
      <c r="V1656" t="s">
        <v>6</v>
      </c>
      <c r="W1656">
        <v>3</v>
      </c>
      <c r="X1656" t="s">
        <v>13</v>
      </c>
      <c r="Y1656">
        <v>2968.3819716174298</v>
      </c>
      <c r="Z1656">
        <v>2986.4686484010899</v>
      </c>
      <c r="AA1656">
        <v>2989.8725753238</v>
      </c>
      <c r="AB1656">
        <v>28.684911899999999</v>
      </c>
      <c r="AC1656">
        <f>(K1656-Y1656)/Y1656</f>
        <v>-0.14840986906197157</v>
      </c>
      <c r="AD1656">
        <f>-AC1656</f>
        <v>0.14840986906197157</v>
      </c>
      <c r="AE1656">
        <f>P1656/AB1656</f>
        <v>1.8533785352153164E-3</v>
      </c>
    </row>
    <row r="1657" spans="1:31" x14ac:dyDescent="0.3">
      <c r="A1657" t="s">
        <v>272</v>
      </c>
      <c r="B1657">
        <v>10</v>
      </c>
      <c r="C1657">
        <v>0.7</v>
      </c>
      <c r="D1657" t="str">
        <f>CONCATENATE("OS=",C1657)</f>
        <v>OS=0.7</v>
      </c>
      <c r="E1657">
        <v>2</v>
      </c>
      <c r="F1657">
        <v>0.7</v>
      </c>
      <c r="G1657" t="str">
        <f>CONCATENATE("ρ=",F1657)</f>
        <v>ρ=0.7</v>
      </c>
      <c r="H1657" t="s">
        <v>6</v>
      </c>
      <c r="I1657" t="str">
        <f>CONCATENATE("μ=",H1657)</f>
        <v>μ=L</v>
      </c>
      <c r="J1657">
        <v>3</v>
      </c>
      <c r="K1657">
        <v>2527.8447918837701</v>
      </c>
      <c r="L1657" t="s">
        <v>17</v>
      </c>
      <c r="M1657">
        <v>3</v>
      </c>
      <c r="N1657">
        <v>6</v>
      </c>
      <c r="O1657">
        <v>3.3333333333333299</v>
      </c>
      <c r="P1657">
        <v>6.4615600000003298E-2</v>
      </c>
      <c r="Q1657" t="s">
        <v>272</v>
      </c>
      <c r="R1657">
        <v>10</v>
      </c>
      <c r="S1657">
        <v>0.7</v>
      </c>
      <c r="T1657">
        <v>2</v>
      </c>
      <c r="U1657">
        <v>0.7</v>
      </c>
      <c r="V1657" t="s">
        <v>6</v>
      </c>
      <c r="W1657">
        <v>3</v>
      </c>
      <c r="X1657" t="s">
        <v>13</v>
      </c>
      <c r="Y1657">
        <v>2968.3819716174298</v>
      </c>
      <c r="Z1657">
        <v>2986.4686484010899</v>
      </c>
      <c r="AA1657">
        <v>2989.8725753238</v>
      </c>
      <c r="AB1657">
        <v>28.684911899999999</v>
      </c>
      <c r="AC1657">
        <f>(K1657-Y1657)/Y1657</f>
        <v>-0.14840986906197157</v>
      </c>
      <c r="AD1657">
        <f>-AC1657</f>
        <v>0.14840986906197157</v>
      </c>
      <c r="AE1657">
        <f>P1657/AB1657</f>
        <v>2.2525988653987567E-3</v>
      </c>
    </row>
    <row r="1658" spans="1:31" x14ac:dyDescent="0.3">
      <c r="A1658" t="s">
        <v>272</v>
      </c>
      <c r="B1658">
        <v>10</v>
      </c>
      <c r="C1658">
        <v>0.7</v>
      </c>
      <c r="D1658" t="str">
        <f>CONCATENATE("OS=",C1658)</f>
        <v>OS=0.7</v>
      </c>
      <c r="E1658">
        <v>2</v>
      </c>
      <c r="F1658">
        <v>0.7</v>
      </c>
      <c r="G1658" t="str">
        <f>CONCATENATE("ρ=",F1658)</f>
        <v>ρ=0.7</v>
      </c>
      <c r="H1658" t="s">
        <v>6</v>
      </c>
      <c r="I1658" t="str">
        <f>CONCATENATE("μ=",H1658)</f>
        <v>μ=L</v>
      </c>
      <c r="J1658">
        <v>3</v>
      </c>
      <c r="K1658">
        <v>2527.8447918837701</v>
      </c>
      <c r="L1658" t="s">
        <v>16</v>
      </c>
      <c r="M1658">
        <v>4</v>
      </c>
      <c r="N1658">
        <v>6</v>
      </c>
      <c r="O1658">
        <v>3.3333333333333299</v>
      </c>
      <c r="P1658">
        <v>6.8264700000000206E-2</v>
      </c>
      <c r="Q1658" t="s">
        <v>272</v>
      </c>
      <c r="R1658">
        <v>10</v>
      </c>
      <c r="S1658">
        <v>0.7</v>
      </c>
      <c r="T1658">
        <v>2</v>
      </c>
      <c r="U1658">
        <v>0.7</v>
      </c>
      <c r="V1658" t="s">
        <v>6</v>
      </c>
      <c r="W1658">
        <v>3</v>
      </c>
      <c r="X1658" t="s">
        <v>13</v>
      </c>
      <c r="Y1658">
        <v>2968.3819716174298</v>
      </c>
      <c r="Z1658">
        <v>2986.4686484010899</v>
      </c>
      <c r="AA1658">
        <v>2989.8725753238</v>
      </c>
      <c r="AB1658">
        <v>28.684911899999999</v>
      </c>
      <c r="AC1658">
        <f>(K1658-Y1658)/Y1658</f>
        <v>-0.14840986906197157</v>
      </c>
      <c r="AD1658">
        <f>-AC1658</f>
        <v>0.14840986906197157</v>
      </c>
      <c r="AE1658">
        <f>P1658/AB1658</f>
        <v>2.3798120851122504E-3</v>
      </c>
    </row>
    <row r="1659" spans="1:31" x14ac:dyDescent="0.3">
      <c r="A1659" t="s">
        <v>272</v>
      </c>
      <c r="B1659">
        <v>10</v>
      </c>
      <c r="C1659">
        <v>0.7</v>
      </c>
      <c r="D1659" t="str">
        <f>CONCATENATE("OS=",C1659)</f>
        <v>OS=0.7</v>
      </c>
      <c r="E1659">
        <v>2</v>
      </c>
      <c r="F1659">
        <v>0.7</v>
      </c>
      <c r="G1659" t="str">
        <f>CONCATENATE("ρ=",F1659)</f>
        <v>ρ=0.7</v>
      </c>
      <c r="H1659" t="s">
        <v>6</v>
      </c>
      <c r="I1659" t="str">
        <f>CONCATENATE("μ=",H1659)</f>
        <v>μ=L</v>
      </c>
      <c r="J1659">
        <v>3</v>
      </c>
      <c r="K1659">
        <v>2527.8447918837701</v>
      </c>
      <c r="L1659" t="s">
        <v>15</v>
      </c>
      <c r="M1659">
        <v>5</v>
      </c>
      <c r="N1659">
        <v>6</v>
      </c>
      <c r="O1659">
        <v>3.3333333333333299</v>
      </c>
      <c r="P1659">
        <v>6.6508100000000001E-2</v>
      </c>
      <c r="Q1659" t="s">
        <v>272</v>
      </c>
      <c r="R1659">
        <v>10</v>
      </c>
      <c r="S1659">
        <v>0.7</v>
      </c>
      <c r="T1659">
        <v>2</v>
      </c>
      <c r="U1659">
        <v>0.7</v>
      </c>
      <c r="V1659" t="s">
        <v>6</v>
      </c>
      <c r="W1659">
        <v>3</v>
      </c>
      <c r="X1659" t="s">
        <v>13</v>
      </c>
      <c r="Y1659">
        <v>2968.3819716174298</v>
      </c>
      <c r="Z1659">
        <v>2986.4686484010899</v>
      </c>
      <c r="AA1659">
        <v>2989.8725753238</v>
      </c>
      <c r="AB1659">
        <v>28.684911899999999</v>
      </c>
      <c r="AC1659">
        <f>(K1659-Y1659)/Y1659</f>
        <v>-0.14840986906197157</v>
      </c>
      <c r="AD1659">
        <f>-AC1659</f>
        <v>0.14840986906197157</v>
      </c>
      <c r="AE1659">
        <f>P1659/AB1659</f>
        <v>2.3185743164161506E-3</v>
      </c>
    </row>
    <row r="1660" spans="1:31" x14ac:dyDescent="0.3">
      <c r="A1660" t="s">
        <v>172</v>
      </c>
      <c r="B1660">
        <v>20</v>
      </c>
      <c r="C1660">
        <v>0.7</v>
      </c>
      <c r="D1660" t="str">
        <f>CONCATENATE("OS=",C1660)</f>
        <v>OS=0.7</v>
      </c>
      <c r="E1660">
        <v>4</v>
      </c>
      <c r="F1660">
        <v>0.3</v>
      </c>
      <c r="G1660" t="str">
        <f>CONCATENATE("ρ=",F1660)</f>
        <v>ρ=0.3</v>
      </c>
      <c r="H1660" t="s">
        <v>6</v>
      </c>
      <c r="I1660" t="str">
        <f>CONCATENATE("μ=",H1660)</f>
        <v>μ=L</v>
      </c>
      <c r="J1660">
        <v>4</v>
      </c>
      <c r="K1660">
        <v>2527.59094801628</v>
      </c>
      <c r="L1660" t="s">
        <v>31</v>
      </c>
      <c r="M1660">
        <v>0</v>
      </c>
      <c r="N1660">
        <v>8</v>
      </c>
      <c r="O1660">
        <v>6.6666666666666599</v>
      </c>
      <c r="P1660">
        <v>0.84473790000004101</v>
      </c>
      <c r="Q1660" t="s">
        <v>172</v>
      </c>
      <c r="R1660">
        <v>20</v>
      </c>
      <c r="S1660">
        <v>0.7</v>
      </c>
      <c r="T1660">
        <v>4</v>
      </c>
      <c r="U1660">
        <v>0.3</v>
      </c>
      <c r="V1660" t="s">
        <v>6</v>
      </c>
      <c r="W1660">
        <v>4</v>
      </c>
      <c r="X1660" t="s">
        <v>13</v>
      </c>
      <c r="Y1660">
        <v>2131.42217998366</v>
      </c>
      <c r="Z1660">
        <v>2131.42217998366</v>
      </c>
      <c r="AA1660">
        <v>2131.42217998366</v>
      </c>
      <c r="AB1660">
        <v>431.57825370000103</v>
      </c>
      <c r="AC1660">
        <f>(K1660-Y1660)/Y1660</f>
        <v>0.18587062279499084</v>
      </c>
      <c r="AD1660">
        <f>-AC1660</f>
        <v>-0.18587062279499084</v>
      </c>
      <c r="AE1660">
        <f>P1660/AB1660</f>
        <v>1.9573226703568708E-3</v>
      </c>
    </row>
    <row r="1661" spans="1:31" x14ac:dyDescent="0.3">
      <c r="A1661" t="s">
        <v>172</v>
      </c>
      <c r="B1661">
        <v>20</v>
      </c>
      <c r="C1661">
        <v>0.7</v>
      </c>
      <c r="D1661" t="str">
        <f>CONCATENATE("OS=",C1661)</f>
        <v>OS=0.7</v>
      </c>
      <c r="E1661">
        <v>4</v>
      </c>
      <c r="F1661">
        <v>0.3</v>
      </c>
      <c r="G1661" t="str">
        <f>CONCATENATE("ρ=",F1661)</f>
        <v>ρ=0.3</v>
      </c>
      <c r="H1661" t="s">
        <v>6</v>
      </c>
      <c r="I1661" t="str">
        <f>CONCATENATE("μ=",H1661)</f>
        <v>μ=L</v>
      </c>
      <c r="J1661">
        <v>4</v>
      </c>
      <c r="K1661">
        <v>2527.59094801628</v>
      </c>
      <c r="L1661" t="s">
        <v>30</v>
      </c>
      <c r="M1661">
        <v>3</v>
      </c>
      <c r="N1661">
        <v>8</v>
      </c>
      <c r="O1661">
        <v>6.6666666666666599</v>
      </c>
      <c r="P1661">
        <v>0.832265800000072</v>
      </c>
      <c r="Q1661" t="s">
        <v>172</v>
      </c>
      <c r="R1661">
        <v>20</v>
      </c>
      <c r="S1661">
        <v>0.7</v>
      </c>
      <c r="T1661">
        <v>4</v>
      </c>
      <c r="U1661">
        <v>0.3</v>
      </c>
      <c r="V1661" t="s">
        <v>6</v>
      </c>
      <c r="W1661">
        <v>4</v>
      </c>
      <c r="X1661" t="s">
        <v>13</v>
      </c>
      <c r="Y1661">
        <v>2131.42217998366</v>
      </c>
      <c r="Z1661">
        <v>2131.42217998366</v>
      </c>
      <c r="AA1661">
        <v>2131.42217998366</v>
      </c>
      <c r="AB1661">
        <v>431.57825370000103</v>
      </c>
      <c r="AC1661">
        <f>(K1661-Y1661)/Y1661</f>
        <v>0.18587062279499084</v>
      </c>
      <c r="AD1661">
        <f>-AC1661</f>
        <v>-0.18587062279499084</v>
      </c>
      <c r="AE1661">
        <f>P1661/AB1661</f>
        <v>1.9284238556157587E-3</v>
      </c>
    </row>
    <row r="1662" spans="1:31" x14ac:dyDescent="0.3">
      <c r="A1662" t="s">
        <v>172</v>
      </c>
      <c r="B1662">
        <v>20</v>
      </c>
      <c r="C1662">
        <v>0.7</v>
      </c>
      <c r="D1662" t="str">
        <f>CONCATENATE("OS=",C1662)</f>
        <v>OS=0.7</v>
      </c>
      <c r="E1662">
        <v>4</v>
      </c>
      <c r="F1662">
        <v>0.3</v>
      </c>
      <c r="G1662" t="str">
        <f>CONCATENATE("ρ=",F1662)</f>
        <v>ρ=0.3</v>
      </c>
      <c r="H1662" t="s">
        <v>6</v>
      </c>
      <c r="I1662" t="str">
        <f>CONCATENATE("μ=",H1662)</f>
        <v>μ=L</v>
      </c>
      <c r="J1662">
        <v>4</v>
      </c>
      <c r="K1662">
        <v>2527.59094801628</v>
      </c>
      <c r="L1662" t="s">
        <v>29</v>
      </c>
      <c r="M1662">
        <v>4</v>
      </c>
      <c r="N1662">
        <v>8</v>
      </c>
      <c r="O1662">
        <v>6.6666666666666599</v>
      </c>
      <c r="P1662">
        <v>0.88643329999990705</v>
      </c>
      <c r="Q1662" t="s">
        <v>172</v>
      </c>
      <c r="R1662">
        <v>20</v>
      </c>
      <c r="S1662">
        <v>0.7</v>
      </c>
      <c r="T1662">
        <v>4</v>
      </c>
      <c r="U1662">
        <v>0.3</v>
      </c>
      <c r="V1662" t="s">
        <v>6</v>
      </c>
      <c r="W1662">
        <v>4</v>
      </c>
      <c r="X1662" t="s">
        <v>13</v>
      </c>
      <c r="Y1662">
        <v>2131.42217998366</v>
      </c>
      <c r="Z1662">
        <v>2131.42217998366</v>
      </c>
      <c r="AA1662">
        <v>2131.42217998366</v>
      </c>
      <c r="AB1662">
        <v>431.57825370000103</v>
      </c>
      <c r="AC1662">
        <f>(K1662-Y1662)/Y1662</f>
        <v>0.18587062279499084</v>
      </c>
      <c r="AD1662">
        <f>-AC1662</f>
        <v>-0.18587062279499084</v>
      </c>
      <c r="AE1662">
        <f>P1662/AB1662</f>
        <v>2.0539341183211822E-3</v>
      </c>
    </row>
    <row r="1663" spans="1:31" x14ac:dyDescent="0.3">
      <c r="A1663" t="s">
        <v>172</v>
      </c>
      <c r="B1663">
        <v>20</v>
      </c>
      <c r="C1663">
        <v>0.7</v>
      </c>
      <c r="D1663" t="str">
        <f>CONCATENATE("OS=",C1663)</f>
        <v>OS=0.7</v>
      </c>
      <c r="E1663">
        <v>4</v>
      </c>
      <c r="F1663">
        <v>0.3</v>
      </c>
      <c r="G1663" t="str">
        <f>CONCATENATE("ρ=",F1663)</f>
        <v>ρ=0.3</v>
      </c>
      <c r="H1663" t="s">
        <v>6</v>
      </c>
      <c r="I1663" t="str">
        <f>CONCATENATE("μ=",H1663)</f>
        <v>μ=L</v>
      </c>
      <c r="J1663">
        <v>4</v>
      </c>
      <c r="K1663">
        <v>2527.59094801628</v>
      </c>
      <c r="L1663" t="s">
        <v>28</v>
      </c>
      <c r="M1663">
        <v>5</v>
      </c>
      <c r="N1663">
        <v>8</v>
      </c>
      <c r="O1663">
        <v>6.6666666666666599</v>
      </c>
      <c r="P1663">
        <v>0.83021659999997099</v>
      </c>
      <c r="Q1663" t="s">
        <v>172</v>
      </c>
      <c r="R1663">
        <v>20</v>
      </c>
      <c r="S1663">
        <v>0.7</v>
      </c>
      <c r="T1663">
        <v>4</v>
      </c>
      <c r="U1663">
        <v>0.3</v>
      </c>
      <c r="V1663" t="s">
        <v>6</v>
      </c>
      <c r="W1663">
        <v>4</v>
      </c>
      <c r="X1663" t="s">
        <v>13</v>
      </c>
      <c r="Y1663">
        <v>2131.42217998366</v>
      </c>
      <c r="Z1663">
        <v>2131.42217998366</v>
      </c>
      <c r="AA1663">
        <v>2131.42217998366</v>
      </c>
      <c r="AB1663">
        <v>431.57825370000103</v>
      </c>
      <c r="AC1663">
        <f>(K1663-Y1663)/Y1663</f>
        <v>0.18587062279499084</v>
      </c>
      <c r="AD1663">
        <f>-AC1663</f>
        <v>-0.18587062279499084</v>
      </c>
      <c r="AE1663">
        <f>P1663/AB1663</f>
        <v>1.9236757016424459E-3</v>
      </c>
    </row>
    <row r="1664" spans="1:31" x14ac:dyDescent="0.3">
      <c r="A1664" t="s">
        <v>269</v>
      </c>
      <c r="B1664">
        <v>30</v>
      </c>
      <c r="C1664">
        <v>0.7</v>
      </c>
      <c r="D1664" t="str">
        <f>CONCATENATE("OS=",C1664)</f>
        <v>OS=0.7</v>
      </c>
      <c r="E1664">
        <v>2</v>
      </c>
      <c r="F1664">
        <v>0.3</v>
      </c>
      <c r="G1664" t="str">
        <f>CONCATENATE("ρ=",F1664)</f>
        <v>ρ=0.3</v>
      </c>
      <c r="H1664" t="s">
        <v>6</v>
      </c>
      <c r="I1664" t="str">
        <f>CONCATENATE("μ=",H1664)</f>
        <v>μ=L</v>
      </c>
      <c r="J1664">
        <v>3</v>
      </c>
      <c r="K1664">
        <v>2524.1778176604598</v>
      </c>
      <c r="L1664" t="s">
        <v>21</v>
      </c>
      <c r="M1664">
        <v>0</v>
      </c>
      <c r="N1664">
        <v>7</v>
      </c>
      <c r="O1664">
        <v>3.3333333333333299</v>
      </c>
      <c r="P1664">
        <v>2.2211437000000802</v>
      </c>
      <c r="Q1664" t="s">
        <v>269</v>
      </c>
      <c r="R1664">
        <v>30</v>
      </c>
      <c r="S1664">
        <v>0.7</v>
      </c>
      <c r="T1664">
        <v>2</v>
      </c>
      <c r="U1664">
        <v>0.3</v>
      </c>
      <c r="V1664" t="s">
        <v>6</v>
      </c>
      <c r="W1664">
        <v>3</v>
      </c>
      <c r="X1664" t="s">
        <v>13</v>
      </c>
      <c r="Y1664">
        <v>2818.85631855776</v>
      </c>
      <c r="Z1664">
        <v>2818.85631855776</v>
      </c>
      <c r="AA1664">
        <v>2818.85631855776</v>
      </c>
      <c r="AB1664">
        <v>1149.0972575999899</v>
      </c>
      <c r="AC1664">
        <f>(K1664-Y1664)/Y1664</f>
        <v>-0.10453831894776018</v>
      </c>
      <c r="AD1664">
        <f>-AC1664</f>
        <v>0.10453831894776018</v>
      </c>
      <c r="AE1664">
        <f>P1664/AB1664</f>
        <v>1.9329466546975942E-3</v>
      </c>
    </row>
    <row r="1665" spans="1:31" x14ac:dyDescent="0.3">
      <c r="A1665" t="s">
        <v>269</v>
      </c>
      <c r="B1665">
        <v>30</v>
      </c>
      <c r="C1665">
        <v>0.7</v>
      </c>
      <c r="D1665" t="str">
        <f>CONCATENATE("OS=",C1665)</f>
        <v>OS=0.7</v>
      </c>
      <c r="E1665">
        <v>2</v>
      </c>
      <c r="F1665">
        <v>0.3</v>
      </c>
      <c r="G1665" t="str">
        <f>CONCATENATE("ρ=",F1665)</f>
        <v>ρ=0.3</v>
      </c>
      <c r="H1665" t="s">
        <v>6</v>
      </c>
      <c r="I1665" t="str">
        <f>CONCATENATE("μ=",H1665)</f>
        <v>μ=L</v>
      </c>
      <c r="J1665">
        <v>3</v>
      </c>
      <c r="K1665">
        <v>2524.1778176604598</v>
      </c>
      <c r="L1665" t="s">
        <v>20</v>
      </c>
      <c r="M1665">
        <v>3</v>
      </c>
      <c r="N1665">
        <v>7</v>
      </c>
      <c r="O1665">
        <v>3.3333333333333299</v>
      </c>
      <c r="P1665">
        <v>2.1471421999999598</v>
      </c>
      <c r="Q1665" t="s">
        <v>269</v>
      </c>
      <c r="R1665">
        <v>30</v>
      </c>
      <c r="S1665">
        <v>0.7</v>
      </c>
      <c r="T1665">
        <v>2</v>
      </c>
      <c r="U1665">
        <v>0.3</v>
      </c>
      <c r="V1665" t="s">
        <v>6</v>
      </c>
      <c r="W1665">
        <v>3</v>
      </c>
      <c r="X1665" t="s">
        <v>13</v>
      </c>
      <c r="Y1665">
        <v>2818.85631855776</v>
      </c>
      <c r="Z1665">
        <v>2818.85631855776</v>
      </c>
      <c r="AA1665">
        <v>2818.85631855776</v>
      </c>
      <c r="AB1665">
        <v>1149.0972575999899</v>
      </c>
      <c r="AC1665">
        <f>(K1665-Y1665)/Y1665</f>
        <v>-0.10453831894776018</v>
      </c>
      <c r="AD1665">
        <f>-AC1665</f>
        <v>0.10453831894776018</v>
      </c>
      <c r="AE1665">
        <f>P1665/AB1665</f>
        <v>1.8685469709365519E-3</v>
      </c>
    </row>
    <row r="1666" spans="1:31" x14ac:dyDescent="0.3">
      <c r="A1666" t="s">
        <v>269</v>
      </c>
      <c r="B1666">
        <v>30</v>
      </c>
      <c r="C1666">
        <v>0.7</v>
      </c>
      <c r="D1666" t="str">
        <f>CONCATENATE("OS=",C1666)</f>
        <v>OS=0.7</v>
      </c>
      <c r="E1666">
        <v>2</v>
      </c>
      <c r="F1666">
        <v>0.3</v>
      </c>
      <c r="G1666" t="str">
        <f>CONCATENATE("ρ=",F1666)</f>
        <v>ρ=0.3</v>
      </c>
      <c r="H1666" t="s">
        <v>6</v>
      </c>
      <c r="I1666" t="str">
        <f>CONCATENATE("μ=",H1666)</f>
        <v>μ=L</v>
      </c>
      <c r="J1666">
        <v>3</v>
      </c>
      <c r="K1666">
        <v>2524.1778176604598</v>
      </c>
      <c r="L1666" t="s">
        <v>19</v>
      </c>
      <c r="M1666">
        <v>4</v>
      </c>
      <c r="N1666">
        <v>7</v>
      </c>
      <c r="O1666">
        <v>3.3333333333333299</v>
      </c>
      <c r="P1666">
        <v>2.3484314999996001</v>
      </c>
      <c r="Q1666" t="s">
        <v>269</v>
      </c>
      <c r="R1666">
        <v>30</v>
      </c>
      <c r="S1666">
        <v>0.7</v>
      </c>
      <c r="T1666">
        <v>2</v>
      </c>
      <c r="U1666">
        <v>0.3</v>
      </c>
      <c r="V1666" t="s">
        <v>6</v>
      </c>
      <c r="W1666">
        <v>3</v>
      </c>
      <c r="X1666" t="s">
        <v>13</v>
      </c>
      <c r="Y1666">
        <v>2818.85631855776</v>
      </c>
      <c r="Z1666">
        <v>2818.85631855776</v>
      </c>
      <c r="AA1666">
        <v>2818.85631855776</v>
      </c>
      <c r="AB1666">
        <v>1149.0972575999899</v>
      </c>
      <c r="AC1666">
        <f>(K1666-Y1666)/Y1666</f>
        <v>-0.10453831894776018</v>
      </c>
      <c r="AD1666">
        <f>-AC1666</f>
        <v>0.10453831894776018</v>
      </c>
      <c r="AE1666">
        <f>P1666/AB1666</f>
        <v>2.0437186534624104E-3</v>
      </c>
    </row>
    <row r="1667" spans="1:31" x14ac:dyDescent="0.3">
      <c r="A1667" t="s">
        <v>269</v>
      </c>
      <c r="B1667">
        <v>30</v>
      </c>
      <c r="C1667">
        <v>0.7</v>
      </c>
      <c r="D1667" t="str">
        <f>CONCATENATE("OS=",C1667)</f>
        <v>OS=0.7</v>
      </c>
      <c r="E1667">
        <v>2</v>
      </c>
      <c r="F1667">
        <v>0.3</v>
      </c>
      <c r="G1667" t="str">
        <f>CONCATENATE("ρ=",F1667)</f>
        <v>ρ=0.3</v>
      </c>
      <c r="H1667" t="s">
        <v>6</v>
      </c>
      <c r="I1667" t="str">
        <f>CONCATENATE("μ=",H1667)</f>
        <v>μ=L</v>
      </c>
      <c r="J1667">
        <v>3</v>
      </c>
      <c r="K1667">
        <v>2524.1778176604598</v>
      </c>
      <c r="L1667" t="s">
        <v>18</v>
      </c>
      <c r="M1667">
        <v>5</v>
      </c>
      <c r="N1667">
        <v>7</v>
      </c>
      <c r="O1667">
        <v>3.3333333333333299</v>
      </c>
      <c r="P1667">
        <v>2.2723205000002</v>
      </c>
      <c r="Q1667" t="s">
        <v>269</v>
      </c>
      <c r="R1667">
        <v>30</v>
      </c>
      <c r="S1667">
        <v>0.7</v>
      </c>
      <c r="T1667">
        <v>2</v>
      </c>
      <c r="U1667">
        <v>0.3</v>
      </c>
      <c r="V1667" t="s">
        <v>6</v>
      </c>
      <c r="W1667">
        <v>3</v>
      </c>
      <c r="X1667" t="s">
        <v>13</v>
      </c>
      <c r="Y1667">
        <v>2818.85631855776</v>
      </c>
      <c r="Z1667">
        <v>2818.85631855776</v>
      </c>
      <c r="AA1667">
        <v>2818.85631855776</v>
      </c>
      <c r="AB1667">
        <v>1149.0972575999899</v>
      </c>
      <c r="AC1667">
        <f>(K1667-Y1667)/Y1667</f>
        <v>-0.10453831894776018</v>
      </c>
      <c r="AD1667">
        <f>-AC1667</f>
        <v>0.10453831894776018</v>
      </c>
      <c r="AE1667">
        <f>P1667/AB1667</f>
        <v>1.9774831807937471E-3</v>
      </c>
    </row>
    <row r="1668" spans="1:31" x14ac:dyDescent="0.3">
      <c r="A1668" t="s">
        <v>229</v>
      </c>
      <c r="B1668">
        <v>60</v>
      </c>
      <c r="C1668">
        <v>0.3</v>
      </c>
      <c r="D1668" t="str">
        <f>CONCATENATE("OS=",C1668)</f>
        <v>OS=0.3</v>
      </c>
      <c r="E1668">
        <v>2</v>
      </c>
      <c r="F1668">
        <v>0.7</v>
      </c>
      <c r="G1668" t="str">
        <f>CONCATENATE("ρ=",F1668)</f>
        <v>ρ=0.7</v>
      </c>
      <c r="H1668" t="s">
        <v>4</v>
      </c>
      <c r="I1668" t="str">
        <f>CONCATENATE("μ=",H1668)</f>
        <v>μ=H</v>
      </c>
      <c r="J1668">
        <v>2</v>
      </c>
      <c r="K1668">
        <v>2523.2132658852602</v>
      </c>
      <c r="L1668" t="s">
        <v>31</v>
      </c>
      <c r="M1668">
        <v>0</v>
      </c>
      <c r="N1668">
        <v>8</v>
      </c>
      <c r="O1668">
        <v>3.3333333333333299</v>
      </c>
      <c r="P1668">
        <v>18.8652634</v>
      </c>
      <c r="Q1668" t="s">
        <v>229</v>
      </c>
      <c r="R1668">
        <v>60</v>
      </c>
      <c r="S1668">
        <v>0.3</v>
      </c>
      <c r="T1668">
        <v>2</v>
      </c>
      <c r="U1668">
        <v>0.7</v>
      </c>
      <c r="V1668" t="s">
        <v>4</v>
      </c>
      <c r="W1668">
        <v>2</v>
      </c>
      <c r="X1668" t="s">
        <v>13</v>
      </c>
      <c r="Y1668">
        <v>2352.8530395369198</v>
      </c>
      <c r="Z1668">
        <v>2352.8530395369198</v>
      </c>
      <c r="AA1668">
        <v>90000000000</v>
      </c>
      <c r="AB1668">
        <v>1509.7483173999899</v>
      </c>
      <c r="AC1668">
        <f>(K1668-Y1668)/Y1668</f>
        <v>7.2405808389065407E-2</v>
      </c>
      <c r="AD1668">
        <f>-AC1668</f>
        <v>-7.2405808389065407E-2</v>
      </c>
      <c r="AE1668">
        <f>P1668/AB1668</f>
        <v>1.2495634658158637E-2</v>
      </c>
    </row>
    <row r="1669" spans="1:31" x14ac:dyDescent="0.3">
      <c r="A1669" t="s">
        <v>229</v>
      </c>
      <c r="B1669">
        <v>60</v>
      </c>
      <c r="C1669">
        <v>0.3</v>
      </c>
      <c r="D1669" t="str">
        <f>CONCATENATE("OS=",C1669)</f>
        <v>OS=0.3</v>
      </c>
      <c r="E1669">
        <v>2</v>
      </c>
      <c r="F1669">
        <v>0.7</v>
      </c>
      <c r="G1669" t="str">
        <f>CONCATENATE("ρ=",F1669)</f>
        <v>ρ=0.7</v>
      </c>
      <c r="H1669" t="s">
        <v>4</v>
      </c>
      <c r="I1669" t="str">
        <f>CONCATENATE("μ=",H1669)</f>
        <v>μ=H</v>
      </c>
      <c r="J1669">
        <v>2</v>
      </c>
      <c r="K1669">
        <v>2523.2132658852602</v>
      </c>
      <c r="L1669" t="s">
        <v>30</v>
      </c>
      <c r="M1669">
        <v>3</v>
      </c>
      <c r="N1669">
        <v>8</v>
      </c>
      <c r="O1669">
        <v>3.3333333333333299</v>
      </c>
      <c r="P1669">
        <v>19.950116300000399</v>
      </c>
      <c r="Q1669" t="s">
        <v>229</v>
      </c>
      <c r="R1669">
        <v>60</v>
      </c>
      <c r="S1669">
        <v>0.3</v>
      </c>
      <c r="T1669">
        <v>2</v>
      </c>
      <c r="U1669">
        <v>0.7</v>
      </c>
      <c r="V1669" t="s">
        <v>4</v>
      </c>
      <c r="W1669">
        <v>2</v>
      </c>
      <c r="X1669" t="s">
        <v>13</v>
      </c>
      <c r="Y1669">
        <v>2352.8530395369198</v>
      </c>
      <c r="Z1669">
        <v>2352.8530395369198</v>
      </c>
      <c r="AA1669">
        <v>90000000000</v>
      </c>
      <c r="AB1669">
        <v>1509.7483173999899</v>
      </c>
      <c r="AC1669">
        <f>(K1669-Y1669)/Y1669</f>
        <v>7.2405808389065407E-2</v>
      </c>
      <c r="AD1669">
        <f>-AC1669</f>
        <v>-7.2405808389065407E-2</v>
      </c>
      <c r="AE1669">
        <f>P1669/AB1669</f>
        <v>1.3214200055779796E-2</v>
      </c>
    </row>
    <row r="1670" spans="1:31" x14ac:dyDescent="0.3">
      <c r="A1670" t="s">
        <v>229</v>
      </c>
      <c r="B1670">
        <v>60</v>
      </c>
      <c r="C1670">
        <v>0.3</v>
      </c>
      <c r="D1670" t="str">
        <f>CONCATENATE("OS=",C1670)</f>
        <v>OS=0.3</v>
      </c>
      <c r="E1670">
        <v>2</v>
      </c>
      <c r="F1670">
        <v>0.7</v>
      </c>
      <c r="G1670" t="str">
        <f>CONCATENATE("ρ=",F1670)</f>
        <v>ρ=0.7</v>
      </c>
      <c r="H1670" t="s">
        <v>4</v>
      </c>
      <c r="I1670" t="str">
        <f>CONCATENATE("μ=",H1670)</f>
        <v>μ=H</v>
      </c>
      <c r="J1670">
        <v>2</v>
      </c>
      <c r="K1670">
        <v>2523.2132658852602</v>
      </c>
      <c r="L1670" t="s">
        <v>29</v>
      </c>
      <c r="M1670">
        <v>4</v>
      </c>
      <c r="N1670">
        <v>8</v>
      </c>
      <c r="O1670">
        <v>3.3333333333333299</v>
      </c>
      <c r="P1670">
        <v>20.8639753999996</v>
      </c>
      <c r="Q1670" t="s">
        <v>229</v>
      </c>
      <c r="R1670">
        <v>60</v>
      </c>
      <c r="S1670">
        <v>0.3</v>
      </c>
      <c r="T1670">
        <v>2</v>
      </c>
      <c r="U1670">
        <v>0.7</v>
      </c>
      <c r="V1670" t="s">
        <v>4</v>
      </c>
      <c r="W1670">
        <v>2</v>
      </c>
      <c r="X1670" t="s">
        <v>13</v>
      </c>
      <c r="Y1670">
        <v>2352.8530395369198</v>
      </c>
      <c r="Z1670">
        <v>2352.8530395369198</v>
      </c>
      <c r="AA1670">
        <v>90000000000</v>
      </c>
      <c r="AB1670">
        <v>1509.7483173999899</v>
      </c>
      <c r="AC1670">
        <f>(K1670-Y1670)/Y1670</f>
        <v>7.2405808389065407E-2</v>
      </c>
      <c r="AD1670">
        <f>-AC1670</f>
        <v>-7.2405808389065407E-2</v>
      </c>
      <c r="AE1670">
        <f>P1670/AB1670</f>
        <v>1.3819505648418575E-2</v>
      </c>
    </row>
    <row r="1671" spans="1:31" x14ac:dyDescent="0.3">
      <c r="A1671" t="s">
        <v>229</v>
      </c>
      <c r="B1671">
        <v>60</v>
      </c>
      <c r="C1671">
        <v>0.3</v>
      </c>
      <c r="D1671" t="str">
        <f>CONCATENATE("OS=",C1671)</f>
        <v>OS=0.3</v>
      </c>
      <c r="E1671">
        <v>2</v>
      </c>
      <c r="F1671">
        <v>0.7</v>
      </c>
      <c r="G1671" t="str">
        <f>CONCATENATE("ρ=",F1671)</f>
        <v>ρ=0.7</v>
      </c>
      <c r="H1671" t="s">
        <v>4</v>
      </c>
      <c r="I1671" t="str">
        <f>CONCATENATE("μ=",H1671)</f>
        <v>μ=H</v>
      </c>
      <c r="J1671">
        <v>2</v>
      </c>
      <c r="K1671">
        <v>2523.2132658852602</v>
      </c>
      <c r="L1671" t="s">
        <v>28</v>
      </c>
      <c r="M1671">
        <v>5</v>
      </c>
      <c r="N1671">
        <v>8</v>
      </c>
      <c r="O1671">
        <v>3.3333333333333299</v>
      </c>
      <c r="P1671">
        <v>20.8276496999997</v>
      </c>
      <c r="Q1671" t="s">
        <v>229</v>
      </c>
      <c r="R1671">
        <v>60</v>
      </c>
      <c r="S1671">
        <v>0.3</v>
      </c>
      <c r="T1671">
        <v>2</v>
      </c>
      <c r="U1671">
        <v>0.7</v>
      </c>
      <c r="V1671" t="s">
        <v>4</v>
      </c>
      <c r="W1671">
        <v>2</v>
      </c>
      <c r="X1671" t="s">
        <v>13</v>
      </c>
      <c r="Y1671">
        <v>2352.8530395369198</v>
      </c>
      <c r="Z1671">
        <v>2352.8530395369198</v>
      </c>
      <c r="AA1671">
        <v>90000000000</v>
      </c>
      <c r="AB1671">
        <v>1509.7483173999899</v>
      </c>
      <c r="AC1671">
        <f>(K1671-Y1671)/Y1671</f>
        <v>7.2405808389065407E-2</v>
      </c>
      <c r="AD1671">
        <f>-AC1671</f>
        <v>-7.2405808389065407E-2</v>
      </c>
      <c r="AE1671">
        <f>P1671/AB1671</f>
        <v>1.379544488307031E-2</v>
      </c>
    </row>
    <row r="1672" spans="1:31" x14ac:dyDescent="0.3">
      <c r="A1672" t="s">
        <v>247</v>
      </c>
      <c r="B1672">
        <v>60</v>
      </c>
      <c r="C1672">
        <v>0.3</v>
      </c>
      <c r="D1672" t="str">
        <f>CONCATENATE("OS=",C1672)</f>
        <v>OS=0.3</v>
      </c>
      <c r="E1672">
        <v>4</v>
      </c>
      <c r="F1672">
        <v>0.7</v>
      </c>
      <c r="G1672" t="str">
        <f>CONCATENATE("ρ=",F1672)</f>
        <v>ρ=0.7</v>
      </c>
      <c r="H1672" t="s">
        <v>6</v>
      </c>
      <c r="I1672" t="str">
        <f>CONCATENATE("μ=",H1672)</f>
        <v>μ=L</v>
      </c>
      <c r="J1672">
        <v>4</v>
      </c>
      <c r="K1672">
        <v>2523.1602547147099</v>
      </c>
      <c r="L1672" t="s">
        <v>21</v>
      </c>
      <c r="M1672">
        <v>0</v>
      </c>
      <c r="N1672">
        <v>7</v>
      </c>
      <c r="O1672">
        <v>6.6666666666666599</v>
      </c>
      <c r="P1672">
        <v>20.375605499999399</v>
      </c>
      <c r="Q1672" t="s">
        <v>247</v>
      </c>
      <c r="R1672">
        <v>60</v>
      </c>
      <c r="S1672">
        <v>0.3</v>
      </c>
      <c r="T1672">
        <v>4</v>
      </c>
      <c r="U1672">
        <v>0.7</v>
      </c>
      <c r="V1672" t="s">
        <v>6</v>
      </c>
      <c r="W1672">
        <v>4</v>
      </c>
      <c r="X1672" t="s">
        <v>13</v>
      </c>
      <c r="Y1672">
        <v>3719.08156700979</v>
      </c>
      <c r="Z1672">
        <v>3748.3079668402502</v>
      </c>
      <c r="AA1672">
        <v>90000000000</v>
      </c>
      <c r="AB1672">
        <v>1517.1791585999999</v>
      </c>
      <c r="AC1672">
        <f>(K1672-Y1672)/Y1672</f>
        <v>-0.32156361476541179</v>
      </c>
      <c r="AD1672">
        <f>-AC1672</f>
        <v>0.32156361476541179</v>
      </c>
      <c r="AE1672">
        <f>P1672/AB1672</f>
        <v>1.3429927101556877E-2</v>
      </c>
    </row>
    <row r="1673" spans="1:31" x14ac:dyDescent="0.3">
      <c r="A1673" t="s">
        <v>247</v>
      </c>
      <c r="B1673">
        <v>60</v>
      </c>
      <c r="C1673">
        <v>0.3</v>
      </c>
      <c r="D1673" t="str">
        <f>CONCATENATE("OS=",C1673)</f>
        <v>OS=0.3</v>
      </c>
      <c r="E1673">
        <v>4</v>
      </c>
      <c r="F1673">
        <v>0.7</v>
      </c>
      <c r="G1673" t="str">
        <f>CONCATENATE("ρ=",F1673)</f>
        <v>ρ=0.7</v>
      </c>
      <c r="H1673" t="s">
        <v>6</v>
      </c>
      <c r="I1673" t="str">
        <f>CONCATENATE("μ=",H1673)</f>
        <v>μ=L</v>
      </c>
      <c r="J1673">
        <v>4</v>
      </c>
      <c r="K1673">
        <v>2523.1602547147099</v>
      </c>
      <c r="L1673" t="s">
        <v>20</v>
      </c>
      <c r="M1673">
        <v>3</v>
      </c>
      <c r="N1673">
        <v>7</v>
      </c>
      <c r="O1673">
        <v>6.6666666666666599</v>
      </c>
      <c r="P1673">
        <v>20.742610999999599</v>
      </c>
      <c r="Q1673" t="s">
        <v>247</v>
      </c>
      <c r="R1673">
        <v>60</v>
      </c>
      <c r="S1673">
        <v>0.3</v>
      </c>
      <c r="T1673">
        <v>4</v>
      </c>
      <c r="U1673">
        <v>0.7</v>
      </c>
      <c r="V1673" t="s">
        <v>6</v>
      </c>
      <c r="W1673">
        <v>4</v>
      </c>
      <c r="X1673" t="s">
        <v>13</v>
      </c>
      <c r="Y1673">
        <v>3719.08156700979</v>
      </c>
      <c r="Z1673">
        <v>3748.3079668402502</v>
      </c>
      <c r="AA1673">
        <v>90000000000</v>
      </c>
      <c r="AB1673">
        <v>1517.1791585999999</v>
      </c>
      <c r="AC1673">
        <f>(K1673-Y1673)/Y1673</f>
        <v>-0.32156361476541179</v>
      </c>
      <c r="AD1673">
        <f>-AC1673</f>
        <v>0.32156361476541179</v>
      </c>
      <c r="AE1673">
        <f>P1673/AB1673</f>
        <v>1.367182701029202E-2</v>
      </c>
    </row>
    <row r="1674" spans="1:31" x14ac:dyDescent="0.3">
      <c r="A1674" t="s">
        <v>247</v>
      </c>
      <c r="B1674">
        <v>60</v>
      </c>
      <c r="C1674">
        <v>0.3</v>
      </c>
      <c r="D1674" t="str">
        <f>CONCATENATE("OS=",C1674)</f>
        <v>OS=0.3</v>
      </c>
      <c r="E1674">
        <v>4</v>
      </c>
      <c r="F1674">
        <v>0.7</v>
      </c>
      <c r="G1674" t="str">
        <f>CONCATENATE("ρ=",F1674)</f>
        <v>ρ=0.7</v>
      </c>
      <c r="H1674" t="s">
        <v>6</v>
      </c>
      <c r="I1674" t="str">
        <f>CONCATENATE("μ=",H1674)</f>
        <v>μ=L</v>
      </c>
      <c r="J1674">
        <v>4</v>
      </c>
      <c r="K1674">
        <v>2523.1602547147099</v>
      </c>
      <c r="L1674" t="s">
        <v>19</v>
      </c>
      <c r="M1674">
        <v>4</v>
      </c>
      <c r="N1674">
        <v>7</v>
      </c>
      <c r="O1674">
        <v>6.6666666666666599</v>
      </c>
      <c r="P1674">
        <v>22.165722899999299</v>
      </c>
      <c r="Q1674" t="s">
        <v>247</v>
      </c>
      <c r="R1674">
        <v>60</v>
      </c>
      <c r="S1674">
        <v>0.3</v>
      </c>
      <c r="T1674">
        <v>4</v>
      </c>
      <c r="U1674">
        <v>0.7</v>
      </c>
      <c r="V1674" t="s">
        <v>6</v>
      </c>
      <c r="W1674">
        <v>4</v>
      </c>
      <c r="X1674" t="s">
        <v>13</v>
      </c>
      <c r="Y1674">
        <v>3719.08156700979</v>
      </c>
      <c r="Z1674">
        <v>3748.3079668402502</v>
      </c>
      <c r="AA1674">
        <v>90000000000</v>
      </c>
      <c r="AB1674">
        <v>1517.1791585999999</v>
      </c>
      <c r="AC1674">
        <f>(K1674-Y1674)/Y1674</f>
        <v>-0.32156361476541179</v>
      </c>
      <c r="AD1674">
        <f>-AC1674</f>
        <v>0.32156361476541179</v>
      </c>
      <c r="AE1674">
        <f>P1674/AB1674</f>
        <v>1.4609825592682842E-2</v>
      </c>
    </row>
    <row r="1675" spans="1:31" x14ac:dyDescent="0.3">
      <c r="A1675" t="s">
        <v>247</v>
      </c>
      <c r="B1675">
        <v>60</v>
      </c>
      <c r="C1675">
        <v>0.3</v>
      </c>
      <c r="D1675" t="str">
        <f>CONCATENATE("OS=",C1675)</f>
        <v>OS=0.3</v>
      </c>
      <c r="E1675">
        <v>4</v>
      </c>
      <c r="F1675">
        <v>0.7</v>
      </c>
      <c r="G1675" t="str">
        <f>CONCATENATE("ρ=",F1675)</f>
        <v>ρ=0.7</v>
      </c>
      <c r="H1675" t="s">
        <v>6</v>
      </c>
      <c r="I1675" t="str">
        <f>CONCATENATE("μ=",H1675)</f>
        <v>μ=L</v>
      </c>
      <c r="J1675">
        <v>4</v>
      </c>
      <c r="K1675">
        <v>2523.1602547147099</v>
      </c>
      <c r="L1675" t="s">
        <v>18</v>
      </c>
      <c r="M1675">
        <v>5</v>
      </c>
      <c r="N1675">
        <v>7</v>
      </c>
      <c r="O1675">
        <v>6.6666666666666599</v>
      </c>
      <c r="P1675">
        <v>21.281573400001399</v>
      </c>
      <c r="Q1675" t="s">
        <v>247</v>
      </c>
      <c r="R1675">
        <v>60</v>
      </c>
      <c r="S1675">
        <v>0.3</v>
      </c>
      <c r="T1675">
        <v>4</v>
      </c>
      <c r="U1675">
        <v>0.7</v>
      </c>
      <c r="V1675" t="s">
        <v>6</v>
      </c>
      <c r="W1675">
        <v>4</v>
      </c>
      <c r="X1675" t="s">
        <v>13</v>
      </c>
      <c r="Y1675">
        <v>3719.08156700979</v>
      </c>
      <c r="Z1675">
        <v>3748.3079668402502</v>
      </c>
      <c r="AA1675">
        <v>90000000000</v>
      </c>
      <c r="AB1675">
        <v>1517.1791585999999</v>
      </c>
      <c r="AC1675">
        <f>(K1675-Y1675)/Y1675</f>
        <v>-0.32156361476541179</v>
      </c>
      <c r="AD1675">
        <f>-AC1675</f>
        <v>0.32156361476541179</v>
      </c>
      <c r="AE1675">
        <f>P1675/AB1675</f>
        <v>1.4027066796540557E-2</v>
      </c>
    </row>
    <row r="1676" spans="1:31" x14ac:dyDescent="0.3">
      <c r="A1676" t="s">
        <v>266</v>
      </c>
      <c r="B1676">
        <v>10</v>
      </c>
      <c r="C1676">
        <v>0.7</v>
      </c>
      <c r="D1676" t="str">
        <f>CONCATENATE("OS=",C1676)</f>
        <v>OS=0.7</v>
      </c>
      <c r="E1676">
        <v>2</v>
      </c>
      <c r="F1676">
        <v>0.7</v>
      </c>
      <c r="G1676" t="str">
        <f>CONCATENATE("ρ=",F1676)</f>
        <v>ρ=0.7</v>
      </c>
      <c r="H1676" t="s">
        <v>4</v>
      </c>
      <c r="I1676" t="str">
        <f>CONCATENATE("μ=",H1676)</f>
        <v>μ=H</v>
      </c>
      <c r="J1676">
        <v>3</v>
      </c>
      <c r="K1676">
        <v>2523.0613911576302</v>
      </c>
      <c r="L1676" t="s">
        <v>21</v>
      </c>
      <c r="M1676">
        <v>0</v>
      </c>
      <c r="N1676">
        <v>7</v>
      </c>
      <c r="O1676">
        <v>3.3333333333333299</v>
      </c>
      <c r="P1676">
        <v>0.14109479999999</v>
      </c>
      <c r="Q1676" t="s">
        <v>266</v>
      </c>
      <c r="R1676">
        <v>10</v>
      </c>
      <c r="S1676">
        <v>0.7</v>
      </c>
      <c r="T1676">
        <v>2</v>
      </c>
      <c r="U1676">
        <v>0.7</v>
      </c>
      <c r="V1676" t="s">
        <v>4</v>
      </c>
      <c r="W1676">
        <v>3</v>
      </c>
      <c r="X1676" t="s">
        <v>13</v>
      </c>
      <c r="Y1676">
        <v>2726.8500329293001</v>
      </c>
      <c r="Z1676">
        <v>2785.2484333248499</v>
      </c>
      <c r="AA1676">
        <v>2832.6894397854098</v>
      </c>
      <c r="AB1676">
        <v>72.481328599999799</v>
      </c>
      <c r="AC1676">
        <f>(K1676-Y1676)/Y1676</f>
        <v>-7.4734084863754463E-2</v>
      </c>
      <c r="AD1676">
        <f>-AC1676</f>
        <v>7.4734084863754463E-2</v>
      </c>
      <c r="AE1676">
        <f>P1676/AB1676</f>
        <v>1.946636502465966E-3</v>
      </c>
    </row>
    <row r="1677" spans="1:31" x14ac:dyDescent="0.3">
      <c r="A1677" t="s">
        <v>266</v>
      </c>
      <c r="B1677">
        <v>10</v>
      </c>
      <c r="C1677">
        <v>0.7</v>
      </c>
      <c r="D1677" t="str">
        <f>CONCATENATE("OS=",C1677)</f>
        <v>OS=0.7</v>
      </c>
      <c r="E1677">
        <v>2</v>
      </c>
      <c r="F1677">
        <v>0.7</v>
      </c>
      <c r="G1677" t="str">
        <f>CONCATENATE("ρ=",F1677)</f>
        <v>ρ=0.7</v>
      </c>
      <c r="H1677" t="s">
        <v>4</v>
      </c>
      <c r="I1677" t="str">
        <f>CONCATENATE("μ=",H1677)</f>
        <v>μ=H</v>
      </c>
      <c r="J1677">
        <v>3</v>
      </c>
      <c r="K1677">
        <v>2523.0613911576302</v>
      </c>
      <c r="L1677" t="s">
        <v>20</v>
      </c>
      <c r="M1677">
        <v>3</v>
      </c>
      <c r="N1677">
        <v>7</v>
      </c>
      <c r="O1677">
        <v>3.3333333333333299</v>
      </c>
      <c r="P1677">
        <v>0.143801600000003</v>
      </c>
      <c r="Q1677" t="s">
        <v>266</v>
      </c>
      <c r="R1677">
        <v>10</v>
      </c>
      <c r="S1677">
        <v>0.7</v>
      </c>
      <c r="T1677">
        <v>2</v>
      </c>
      <c r="U1677">
        <v>0.7</v>
      </c>
      <c r="V1677" t="s">
        <v>4</v>
      </c>
      <c r="W1677">
        <v>3</v>
      </c>
      <c r="X1677" t="s">
        <v>13</v>
      </c>
      <c r="Y1677">
        <v>2726.8500329293001</v>
      </c>
      <c r="Z1677">
        <v>2785.2484333248499</v>
      </c>
      <c r="AA1677">
        <v>2832.6894397854098</v>
      </c>
      <c r="AB1677">
        <v>72.481328599999799</v>
      </c>
      <c r="AC1677">
        <f>(K1677-Y1677)/Y1677</f>
        <v>-7.4734084863754463E-2</v>
      </c>
      <c r="AD1677">
        <f>-AC1677</f>
        <v>7.4734084863754463E-2</v>
      </c>
      <c r="AE1677">
        <f>P1677/AB1677</f>
        <v>1.9839812925283962E-3</v>
      </c>
    </row>
    <row r="1678" spans="1:31" x14ac:dyDescent="0.3">
      <c r="A1678" t="s">
        <v>266</v>
      </c>
      <c r="B1678">
        <v>10</v>
      </c>
      <c r="C1678">
        <v>0.7</v>
      </c>
      <c r="D1678" t="str">
        <f>CONCATENATE("OS=",C1678)</f>
        <v>OS=0.7</v>
      </c>
      <c r="E1678">
        <v>2</v>
      </c>
      <c r="F1678">
        <v>0.7</v>
      </c>
      <c r="G1678" t="str">
        <f>CONCATENATE("ρ=",F1678)</f>
        <v>ρ=0.7</v>
      </c>
      <c r="H1678" t="s">
        <v>4</v>
      </c>
      <c r="I1678" t="str">
        <f>CONCATENATE("μ=",H1678)</f>
        <v>μ=H</v>
      </c>
      <c r="J1678">
        <v>3</v>
      </c>
      <c r="K1678">
        <v>2523.0613911576302</v>
      </c>
      <c r="L1678" t="s">
        <v>19</v>
      </c>
      <c r="M1678">
        <v>4</v>
      </c>
      <c r="N1678">
        <v>7</v>
      </c>
      <c r="O1678">
        <v>3.3333333333333299</v>
      </c>
      <c r="P1678">
        <v>0.15147469999999399</v>
      </c>
      <c r="Q1678" t="s">
        <v>266</v>
      </c>
      <c r="R1678">
        <v>10</v>
      </c>
      <c r="S1678">
        <v>0.7</v>
      </c>
      <c r="T1678">
        <v>2</v>
      </c>
      <c r="U1678">
        <v>0.7</v>
      </c>
      <c r="V1678" t="s">
        <v>4</v>
      </c>
      <c r="W1678">
        <v>3</v>
      </c>
      <c r="X1678" t="s">
        <v>13</v>
      </c>
      <c r="Y1678">
        <v>2726.8500329293001</v>
      </c>
      <c r="Z1678">
        <v>2785.2484333248499</v>
      </c>
      <c r="AA1678">
        <v>2832.6894397854098</v>
      </c>
      <c r="AB1678">
        <v>72.481328599999799</v>
      </c>
      <c r="AC1678">
        <f>(K1678-Y1678)/Y1678</f>
        <v>-7.4734084863754463E-2</v>
      </c>
      <c r="AD1678">
        <f>-AC1678</f>
        <v>7.4734084863754463E-2</v>
      </c>
      <c r="AE1678">
        <f>P1678/AB1678</f>
        <v>2.0898444182215832E-3</v>
      </c>
    </row>
    <row r="1679" spans="1:31" x14ac:dyDescent="0.3">
      <c r="A1679" t="s">
        <v>266</v>
      </c>
      <c r="B1679">
        <v>10</v>
      </c>
      <c r="C1679">
        <v>0.7</v>
      </c>
      <c r="D1679" t="str">
        <f>CONCATENATE("OS=",C1679)</f>
        <v>OS=0.7</v>
      </c>
      <c r="E1679">
        <v>2</v>
      </c>
      <c r="F1679">
        <v>0.7</v>
      </c>
      <c r="G1679" t="str">
        <f>CONCATENATE("ρ=",F1679)</f>
        <v>ρ=0.7</v>
      </c>
      <c r="H1679" t="s">
        <v>4</v>
      </c>
      <c r="I1679" t="str">
        <f>CONCATENATE("μ=",H1679)</f>
        <v>μ=H</v>
      </c>
      <c r="J1679">
        <v>3</v>
      </c>
      <c r="K1679">
        <v>2523.0613911576302</v>
      </c>
      <c r="L1679" t="s">
        <v>18</v>
      </c>
      <c r="M1679">
        <v>5</v>
      </c>
      <c r="N1679">
        <v>7</v>
      </c>
      <c r="O1679">
        <v>3.3333333333333299</v>
      </c>
      <c r="P1679">
        <v>0.13969790000000101</v>
      </c>
      <c r="Q1679" t="s">
        <v>266</v>
      </c>
      <c r="R1679">
        <v>10</v>
      </c>
      <c r="S1679">
        <v>0.7</v>
      </c>
      <c r="T1679">
        <v>2</v>
      </c>
      <c r="U1679">
        <v>0.7</v>
      </c>
      <c r="V1679" t="s">
        <v>4</v>
      </c>
      <c r="W1679">
        <v>3</v>
      </c>
      <c r="X1679" t="s">
        <v>13</v>
      </c>
      <c r="Y1679">
        <v>2726.8500329293001</v>
      </c>
      <c r="Z1679">
        <v>2785.2484333248499</v>
      </c>
      <c r="AA1679">
        <v>2832.6894397854098</v>
      </c>
      <c r="AB1679">
        <v>72.481328599999799</v>
      </c>
      <c r="AC1679">
        <f>(K1679-Y1679)/Y1679</f>
        <v>-7.4734084863754463E-2</v>
      </c>
      <c r="AD1679">
        <f>-AC1679</f>
        <v>7.4734084863754463E-2</v>
      </c>
      <c r="AE1679">
        <f>P1679/AB1679</f>
        <v>1.9273639528732563E-3</v>
      </c>
    </row>
    <row r="1680" spans="1:31" x14ac:dyDescent="0.3">
      <c r="A1680" t="s">
        <v>250</v>
      </c>
      <c r="B1680">
        <v>20</v>
      </c>
      <c r="C1680">
        <v>0.7</v>
      </c>
      <c r="D1680" t="str">
        <f>CONCATENATE("OS=",C1680)</f>
        <v>OS=0.7</v>
      </c>
      <c r="E1680">
        <v>2</v>
      </c>
      <c r="F1680">
        <v>0.7</v>
      </c>
      <c r="G1680" t="str">
        <f>CONCATENATE("ρ=",F1680)</f>
        <v>ρ=0.7</v>
      </c>
      <c r="H1680" t="s">
        <v>4</v>
      </c>
      <c r="I1680" t="str">
        <f>CONCATENATE("μ=",H1680)</f>
        <v>μ=H</v>
      </c>
      <c r="J1680">
        <v>3</v>
      </c>
      <c r="K1680">
        <v>2520.7330183883801</v>
      </c>
      <c r="L1680" t="s">
        <v>24</v>
      </c>
      <c r="M1680">
        <v>5</v>
      </c>
      <c r="N1680">
        <v>9</v>
      </c>
      <c r="O1680">
        <v>3.3333333333333299</v>
      </c>
      <c r="P1680">
        <v>0.405345300000021</v>
      </c>
      <c r="Q1680" t="s">
        <v>250</v>
      </c>
      <c r="R1680">
        <v>20</v>
      </c>
      <c r="S1680">
        <v>0.7</v>
      </c>
      <c r="T1680">
        <v>2</v>
      </c>
      <c r="U1680">
        <v>0.7</v>
      </c>
      <c r="V1680" t="s">
        <v>4</v>
      </c>
      <c r="W1680">
        <v>3</v>
      </c>
      <c r="X1680" t="s">
        <v>13</v>
      </c>
      <c r="Y1680">
        <v>2890.4495327006098</v>
      </c>
      <c r="Z1680">
        <v>2890.4495327006098</v>
      </c>
      <c r="AA1680">
        <v>2890.4495327006098</v>
      </c>
      <c r="AB1680">
        <v>206.113896899998</v>
      </c>
      <c r="AC1680">
        <f>(K1680-Y1680)/Y1680</f>
        <v>-0.1279096936755009</v>
      </c>
      <c r="AD1680">
        <f>-AC1680</f>
        <v>0.1279096936755009</v>
      </c>
      <c r="AE1680">
        <f>P1680/AB1680</f>
        <v>1.9666082981133763E-3</v>
      </c>
    </row>
    <row r="1681" spans="1:31" x14ac:dyDescent="0.3">
      <c r="A1681" t="s">
        <v>219</v>
      </c>
      <c r="B1681">
        <v>30</v>
      </c>
      <c r="C1681">
        <v>0.3</v>
      </c>
      <c r="D1681" t="str">
        <f>CONCATENATE("OS=",C1681)</f>
        <v>OS=0.3</v>
      </c>
      <c r="E1681">
        <v>4</v>
      </c>
      <c r="F1681">
        <v>0.7</v>
      </c>
      <c r="G1681" t="str">
        <f>CONCATENATE("ρ=",F1681)</f>
        <v>ρ=0.7</v>
      </c>
      <c r="H1681" t="s">
        <v>6</v>
      </c>
      <c r="I1681" t="str">
        <f>CONCATENATE("μ=",H1681)</f>
        <v>μ=L</v>
      </c>
      <c r="J1681">
        <v>4</v>
      </c>
      <c r="K1681">
        <v>2519.7227909370299</v>
      </c>
      <c r="L1681" t="s">
        <v>25</v>
      </c>
      <c r="M1681">
        <v>4</v>
      </c>
      <c r="N1681">
        <v>9</v>
      </c>
      <c r="O1681">
        <v>6.6666666666666599</v>
      </c>
      <c r="P1681">
        <v>1.4577033000000399</v>
      </c>
      <c r="Q1681" t="s">
        <v>219</v>
      </c>
      <c r="R1681">
        <v>30</v>
      </c>
      <c r="S1681">
        <v>0.3</v>
      </c>
      <c r="T1681">
        <v>4</v>
      </c>
      <c r="U1681">
        <v>0.7</v>
      </c>
      <c r="V1681" t="s">
        <v>6</v>
      </c>
      <c r="W1681">
        <v>4</v>
      </c>
      <c r="X1681" t="s">
        <v>13</v>
      </c>
      <c r="Y1681">
        <v>2921.09095365441</v>
      </c>
      <c r="Z1681">
        <v>2928.4285311133299</v>
      </c>
      <c r="AA1681">
        <v>3108.5252710465902</v>
      </c>
      <c r="AB1681">
        <v>750.292550799997</v>
      </c>
      <c r="AC1681">
        <f>(K1681-Y1681)/Y1681</f>
        <v>-0.13740351433263359</v>
      </c>
      <c r="AD1681">
        <f>-AC1681</f>
        <v>0.13740351433263359</v>
      </c>
      <c r="AE1681">
        <f>P1681/AB1681</f>
        <v>1.9428465582468711E-3</v>
      </c>
    </row>
    <row r="1682" spans="1:31" x14ac:dyDescent="0.3">
      <c r="A1682" t="s">
        <v>271</v>
      </c>
      <c r="B1682">
        <v>20</v>
      </c>
      <c r="C1682">
        <v>0.3</v>
      </c>
      <c r="D1682" t="str">
        <f>CONCATENATE("OS=",C1682)</f>
        <v>OS=0.3</v>
      </c>
      <c r="E1682">
        <v>4</v>
      </c>
      <c r="F1682">
        <v>0.7</v>
      </c>
      <c r="G1682" t="str">
        <f>CONCATENATE("ρ=",F1682)</f>
        <v>ρ=0.7</v>
      </c>
      <c r="H1682" t="s">
        <v>6</v>
      </c>
      <c r="I1682" t="str">
        <f>CONCATENATE("μ=",H1682)</f>
        <v>μ=L</v>
      </c>
      <c r="J1682">
        <v>1</v>
      </c>
      <c r="K1682">
        <v>2519.1851737931602</v>
      </c>
      <c r="L1682" t="s">
        <v>15</v>
      </c>
      <c r="M1682">
        <v>5</v>
      </c>
      <c r="N1682">
        <v>6</v>
      </c>
      <c r="O1682">
        <v>6.6666666666666599</v>
      </c>
      <c r="P1682">
        <v>0.765938000000005</v>
      </c>
      <c r="Q1682" t="s">
        <v>271</v>
      </c>
      <c r="R1682">
        <v>20</v>
      </c>
      <c r="S1682">
        <v>0.3</v>
      </c>
      <c r="T1682">
        <v>4</v>
      </c>
      <c r="U1682">
        <v>0.7</v>
      </c>
      <c r="V1682" t="s">
        <v>6</v>
      </c>
      <c r="W1682">
        <v>1</v>
      </c>
      <c r="X1682" t="s">
        <v>13</v>
      </c>
      <c r="Y1682">
        <v>3048.7728401061399</v>
      </c>
      <c r="Z1682">
        <v>3058.5503927147101</v>
      </c>
      <c r="AA1682">
        <v>3253.5791338376698</v>
      </c>
      <c r="AB1682">
        <v>366.38810430000001</v>
      </c>
      <c r="AC1682">
        <f>(K1682-Y1682)/Y1682</f>
        <v>-0.17370519028060571</v>
      </c>
      <c r="AD1682">
        <f>-AC1682</f>
        <v>0.17370519028060571</v>
      </c>
      <c r="AE1682">
        <f>P1682/AB1682</f>
        <v>2.0905100111352198E-3</v>
      </c>
    </row>
    <row r="1683" spans="1:31" x14ac:dyDescent="0.3">
      <c r="A1683" t="s">
        <v>271</v>
      </c>
      <c r="B1683">
        <v>20</v>
      </c>
      <c r="C1683">
        <v>0.3</v>
      </c>
      <c r="D1683" t="str">
        <f>CONCATENATE("OS=",C1683)</f>
        <v>OS=0.3</v>
      </c>
      <c r="E1683">
        <v>4</v>
      </c>
      <c r="F1683">
        <v>0.7</v>
      </c>
      <c r="G1683" t="str">
        <f>CONCATENATE("ρ=",F1683)</f>
        <v>ρ=0.7</v>
      </c>
      <c r="H1683" t="s">
        <v>6</v>
      </c>
      <c r="I1683" t="str">
        <f>CONCATENATE("μ=",H1683)</f>
        <v>μ=L</v>
      </c>
      <c r="J1683">
        <v>1</v>
      </c>
      <c r="K1683">
        <v>2519.1546479398498</v>
      </c>
      <c r="L1683" t="s">
        <v>5</v>
      </c>
      <c r="M1683">
        <v>0</v>
      </c>
      <c r="N1683">
        <v>6</v>
      </c>
      <c r="O1683">
        <v>6.6666666666666599</v>
      </c>
      <c r="P1683">
        <v>0.89961560000000396</v>
      </c>
      <c r="Q1683" t="s">
        <v>271</v>
      </c>
      <c r="R1683">
        <v>20</v>
      </c>
      <c r="S1683">
        <v>0.3</v>
      </c>
      <c r="T1683">
        <v>4</v>
      </c>
      <c r="U1683">
        <v>0.7</v>
      </c>
      <c r="V1683" t="s">
        <v>6</v>
      </c>
      <c r="W1683">
        <v>1</v>
      </c>
      <c r="X1683" t="s">
        <v>13</v>
      </c>
      <c r="Y1683">
        <v>3048.7728401061399</v>
      </c>
      <c r="Z1683">
        <v>3058.5503927147101</v>
      </c>
      <c r="AA1683">
        <v>3253.5791338376698</v>
      </c>
      <c r="AB1683">
        <v>366.38810430000001</v>
      </c>
      <c r="AC1683">
        <f>(K1683-Y1683)/Y1683</f>
        <v>-0.17371520278560734</v>
      </c>
      <c r="AD1683">
        <f>-AC1683</f>
        <v>0.17371520278560734</v>
      </c>
      <c r="AE1683">
        <f>P1683/AB1683</f>
        <v>2.4553624679457256E-3</v>
      </c>
    </row>
    <row r="1684" spans="1:31" x14ac:dyDescent="0.3">
      <c r="A1684" t="s">
        <v>271</v>
      </c>
      <c r="B1684">
        <v>20</v>
      </c>
      <c r="C1684">
        <v>0.3</v>
      </c>
      <c r="D1684" t="str">
        <f>CONCATENATE("OS=",C1684)</f>
        <v>OS=0.3</v>
      </c>
      <c r="E1684">
        <v>4</v>
      </c>
      <c r="F1684">
        <v>0.7</v>
      </c>
      <c r="G1684" t="str">
        <f>CONCATENATE("ρ=",F1684)</f>
        <v>ρ=0.7</v>
      </c>
      <c r="H1684" t="s">
        <v>6</v>
      </c>
      <c r="I1684" t="str">
        <f>CONCATENATE("μ=",H1684)</f>
        <v>μ=L</v>
      </c>
      <c r="J1684">
        <v>1</v>
      </c>
      <c r="K1684">
        <v>2519.0934951475501</v>
      </c>
      <c r="L1684" t="s">
        <v>17</v>
      </c>
      <c r="M1684">
        <v>3</v>
      </c>
      <c r="N1684">
        <v>6</v>
      </c>
      <c r="O1684">
        <v>6.6666666666666599</v>
      </c>
      <c r="P1684">
        <v>0.96154780000000495</v>
      </c>
      <c r="Q1684" t="s">
        <v>271</v>
      </c>
      <c r="R1684">
        <v>20</v>
      </c>
      <c r="S1684">
        <v>0.3</v>
      </c>
      <c r="T1684">
        <v>4</v>
      </c>
      <c r="U1684">
        <v>0.7</v>
      </c>
      <c r="V1684" t="s">
        <v>6</v>
      </c>
      <c r="W1684">
        <v>1</v>
      </c>
      <c r="X1684" t="s">
        <v>13</v>
      </c>
      <c r="Y1684">
        <v>3048.7728401061399</v>
      </c>
      <c r="Z1684">
        <v>3058.5503927147101</v>
      </c>
      <c r="AA1684">
        <v>3253.5791338376698</v>
      </c>
      <c r="AB1684">
        <v>366.38810430000001</v>
      </c>
      <c r="AC1684">
        <f>(K1684-Y1684)/Y1684</f>
        <v>-0.17373526095179645</v>
      </c>
      <c r="AD1684">
        <f>-AC1684</f>
        <v>0.17373526095179645</v>
      </c>
      <c r="AE1684">
        <f>P1684/AB1684</f>
        <v>2.6243968860208567E-3</v>
      </c>
    </row>
    <row r="1685" spans="1:31" x14ac:dyDescent="0.3">
      <c r="A1685" t="s">
        <v>271</v>
      </c>
      <c r="B1685">
        <v>20</v>
      </c>
      <c r="C1685">
        <v>0.3</v>
      </c>
      <c r="D1685" t="str">
        <f>CONCATENATE("OS=",C1685)</f>
        <v>OS=0.3</v>
      </c>
      <c r="E1685">
        <v>4</v>
      </c>
      <c r="F1685">
        <v>0.7</v>
      </c>
      <c r="G1685" t="str">
        <f>CONCATENATE("ρ=",F1685)</f>
        <v>ρ=0.7</v>
      </c>
      <c r="H1685" t="s">
        <v>6</v>
      </c>
      <c r="I1685" t="str">
        <f>CONCATENATE("μ=",H1685)</f>
        <v>μ=L</v>
      </c>
      <c r="J1685">
        <v>1</v>
      </c>
      <c r="K1685">
        <v>2518.93748878427</v>
      </c>
      <c r="L1685" t="s">
        <v>16</v>
      </c>
      <c r="M1685">
        <v>4</v>
      </c>
      <c r="N1685">
        <v>6</v>
      </c>
      <c r="O1685">
        <v>6.6666666666666599</v>
      </c>
      <c r="P1685">
        <v>0.74970639999997901</v>
      </c>
      <c r="Q1685" t="s">
        <v>271</v>
      </c>
      <c r="R1685">
        <v>20</v>
      </c>
      <c r="S1685">
        <v>0.3</v>
      </c>
      <c r="T1685">
        <v>4</v>
      </c>
      <c r="U1685">
        <v>0.7</v>
      </c>
      <c r="V1685" t="s">
        <v>6</v>
      </c>
      <c r="W1685">
        <v>1</v>
      </c>
      <c r="X1685" t="s">
        <v>13</v>
      </c>
      <c r="Y1685">
        <v>3048.7728401061399</v>
      </c>
      <c r="Z1685">
        <v>3058.5503927147101</v>
      </c>
      <c r="AA1685">
        <v>3253.5791338376698</v>
      </c>
      <c r="AB1685">
        <v>366.38810430000001</v>
      </c>
      <c r="AC1685">
        <f>(K1685-Y1685)/Y1685</f>
        <v>-0.17378643116730999</v>
      </c>
      <c r="AD1685">
        <f>-AC1685</f>
        <v>0.17378643116730999</v>
      </c>
      <c r="AE1685">
        <f>P1685/AB1685</f>
        <v>2.0462083544778966E-3</v>
      </c>
    </row>
    <row r="1686" spans="1:31" x14ac:dyDescent="0.3">
      <c r="A1686" t="s">
        <v>238</v>
      </c>
      <c r="B1686">
        <v>30</v>
      </c>
      <c r="C1686">
        <v>0.3</v>
      </c>
      <c r="D1686" t="str">
        <f>CONCATENATE("OS=",C1686)</f>
        <v>OS=0.3</v>
      </c>
      <c r="E1686">
        <v>2</v>
      </c>
      <c r="F1686">
        <v>0.7</v>
      </c>
      <c r="G1686" t="str">
        <f>CONCATENATE("ρ=",F1686)</f>
        <v>ρ=0.7</v>
      </c>
      <c r="H1686" t="s">
        <v>4</v>
      </c>
      <c r="I1686" t="str">
        <f>CONCATENATE("μ=",H1686)</f>
        <v>μ=H</v>
      </c>
      <c r="J1686">
        <v>3</v>
      </c>
      <c r="K1686">
        <v>2518.9165222133302</v>
      </c>
      <c r="L1686" t="s">
        <v>23</v>
      </c>
      <c r="M1686">
        <v>3</v>
      </c>
      <c r="N1686">
        <v>9</v>
      </c>
      <c r="O1686">
        <v>3.3333333333333299</v>
      </c>
      <c r="P1686">
        <v>2.7413298999999798</v>
      </c>
      <c r="Q1686" t="s">
        <v>238</v>
      </c>
      <c r="R1686">
        <v>30</v>
      </c>
      <c r="S1686">
        <v>0.3</v>
      </c>
      <c r="T1686">
        <v>2</v>
      </c>
      <c r="U1686">
        <v>0.7</v>
      </c>
      <c r="V1686" t="s">
        <v>4</v>
      </c>
      <c r="W1686">
        <v>3</v>
      </c>
      <c r="X1686" t="s">
        <v>13</v>
      </c>
      <c r="Y1686">
        <v>2657.6862660297202</v>
      </c>
      <c r="Z1686">
        <v>2686.4873958133699</v>
      </c>
      <c r="AA1686">
        <v>2788.50501511222</v>
      </c>
      <c r="AB1686">
        <v>1446.9639787000001</v>
      </c>
      <c r="AC1686">
        <f>(K1686-Y1686)/Y1686</f>
        <v>-5.2214494084622025E-2</v>
      </c>
      <c r="AD1686">
        <f>-AC1686</f>
        <v>5.2214494084622025E-2</v>
      </c>
      <c r="AE1686">
        <f>P1686/AB1686</f>
        <v>1.8945391456550843E-3</v>
      </c>
    </row>
    <row r="1687" spans="1:31" x14ac:dyDescent="0.3">
      <c r="A1687" t="s">
        <v>259</v>
      </c>
      <c r="B1687">
        <v>60</v>
      </c>
      <c r="C1687">
        <v>0.7</v>
      </c>
      <c r="D1687" t="str">
        <f>CONCATENATE("OS=",C1687)</f>
        <v>OS=0.7</v>
      </c>
      <c r="E1687">
        <v>4</v>
      </c>
      <c r="F1687">
        <v>0.3</v>
      </c>
      <c r="G1687" t="str">
        <f>CONCATENATE("ρ=",F1687)</f>
        <v>ρ=0.3</v>
      </c>
      <c r="H1687" t="s">
        <v>4</v>
      </c>
      <c r="I1687" t="str">
        <f>CONCATENATE("μ=",H1687)</f>
        <v>μ=H</v>
      </c>
      <c r="J1687">
        <v>2</v>
      </c>
      <c r="K1687">
        <v>2516.5969003528198</v>
      </c>
      <c r="L1687" t="s">
        <v>22</v>
      </c>
      <c r="M1687">
        <v>0</v>
      </c>
      <c r="N1687">
        <v>9</v>
      </c>
      <c r="O1687">
        <v>6.6666666666666599</v>
      </c>
      <c r="P1687">
        <v>17.842475699999301</v>
      </c>
      <c r="Q1687" t="s">
        <v>259</v>
      </c>
      <c r="R1687">
        <v>60</v>
      </c>
      <c r="S1687">
        <v>0.7</v>
      </c>
      <c r="T1687">
        <v>4</v>
      </c>
      <c r="U1687">
        <v>0.3</v>
      </c>
      <c r="V1687" t="s">
        <v>4</v>
      </c>
      <c r="W1687">
        <v>2</v>
      </c>
      <c r="X1687" t="s">
        <v>13</v>
      </c>
      <c r="Y1687">
        <v>2756.2781254728902</v>
      </c>
      <c r="Z1687">
        <v>2756.2781254728902</v>
      </c>
      <c r="AA1687">
        <v>90000000000</v>
      </c>
      <c r="AB1687">
        <v>1509.1835844</v>
      </c>
      <c r="AC1687">
        <f>(K1687-Y1687)/Y1687</f>
        <v>-8.6958287302355844E-2</v>
      </c>
      <c r="AD1687">
        <f>-AC1687</f>
        <v>8.6958287302355844E-2</v>
      </c>
      <c r="AE1687">
        <f>P1687/AB1687</f>
        <v>1.1822601229189001E-2</v>
      </c>
    </row>
    <row r="1688" spans="1:31" x14ac:dyDescent="0.3">
      <c r="A1688" t="s">
        <v>239</v>
      </c>
      <c r="B1688">
        <v>60</v>
      </c>
      <c r="C1688">
        <v>0.7</v>
      </c>
      <c r="D1688" t="str">
        <f>CONCATENATE("OS=",C1688)</f>
        <v>OS=0.7</v>
      </c>
      <c r="E1688">
        <v>4</v>
      </c>
      <c r="F1688">
        <v>0.3</v>
      </c>
      <c r="G1688" t="str">
        <f>CONCATENATE("ρ=",F1688)</f>
        <v>ρ=0.3</v>
      </c>
      <c r="H1688" t="s">
        <v>4</v>
      </c>
      <c r="I1688" t="str">
        <f>CONCATENATE("μ=",H1688)</f>
        <v>μ=H</v>
      </c>
      <c r="J1688">
        <v>4</v>
      </c>
      <c r="K1688">
        <v>2516.0843895871599</v>
      </c>
      <c r="L1688" t="s">
        <v>31</v>
      </c>
      <c r="M1688">
        <v>0</v>
      </c>
      <c r="N1688">
        <v>8</v>
      </c>
      <c r="O1688">
        <v>6.6666666666666599</v>
      </c>
      <c r="P1688">
        <v>15.059960999998999</v>
      </c>
      <c r="Q1688" t="s">
        <v>239</v>
      </c>
      <c r="R1688">
        <v>60</v>
      </c>
      <c r="S1688">
        <v>0.7</v>
      </c>
      <c r="T1688">
        <v>4</v>
      </c>
      <c r="U1688">
        <v>0.3</v>
      </c>
      <c r="V1688" t="s">
        <v>4</v>
      </c>
      <c r="W1688">
        <v>4</v>
      </c>
      <c r="X1688" t="s">
        <v>13</v>
      </c>
      <c r="Y1688">
        <v>2504.3711832344902</v>
      </c>
      <c r="Z1688">
        <v>2504.3711832344902</v>
      </c>
      <c r="AA1688">
        <v>90000000000</v>
      </c>
      <c r="AB1688">
        <v>1506.02889139999</v>
      </c>
      <c r="AC1688">
        <f>(K1688-Y1688)/Y1688</f>
        <v>4.6771047483231331E-3</v>
      </c>
      <c r="AD1688">
        <f>-AC1688</f>
        <v>-4.6771047483231331E-3</v>
      </c>
      <c r="AE1688">
        <f>P1688/AB1688</f>
        <v>9.9997822657966438E-3</v>
      </c>
    </row>
    <row r="1689" spans="1:31" x14ac:dyDescent="0.3">
      <c r="A1689" t="s">
        <v>239</v>
      </c>
      <c r="B1689">
        <v>60</v>
      </c>
      <c r="C1689">
        <v>0.7</v>
      </c>
      <c r="D1689" t="str">
        <f>CONCATENATE("OS=",C1689)</f>
        <v>OS=0.7</v>
      </c>
      <c r="E1689">
        <v>4</v>
      </c>
      <c r="F1689">
        <v>0.3</v>
      </c>
      <c r="G1689" t="str">
        <f>CONCATENATE("ρ=",F1689)</f>
        <v>ρ=0.3</v>
      </c>
      <c r="H1689" t="s">
        <v>4</v>
      </c>
      <c r="I1689" t="str">
        <f>CONCATENATE("μ=",H1689)</f>
        <v>μ=H</v>
      </c>
      <c r="J1689">
        <v>4</v>
      </c>
      <c r="K1689">
        <v>2516.0843895871599</v>
      </c>
      <c r="L1689" t="s">
        <v>30</v>
      </c>
      <c r="M1689">
        <v>3</v>
      </c>
      <c r="N1689">
        <v>8</v>
      </c>
      <c r="O1689">
        <v>6.6666666666666599</v>
      </c>
      <c r="P1689">
        <v>14.8897773999997</v>
      </c>
      <c r="Q1689" t="s">
        <v>239</v>
      </c>
      <c r="R1689">
        <v>60</v>
      </c>
      <c r="S1689">
        <v>0.7</v>
      </c>
      <c r="T1689">
        <v>4</v>
      </c>
      <c r="U1689">
        <v>0.3</v>
      </c>
      <c r="V1689" t="s">
        <v>4</v>
      </c>
      <c r="W1689">
        <v>4</v>
      </c>
      <c r="X1689" t="s">
        <v>13</v>
      </c>
      <c r="Y1689">
        <v>2504.3711832344902</v>
      </c>
      <c r="Z1689">
        <v>2504.3711832344902</v>
      </c>
      <c r="AA1689">
        <v>90000000000</v>
      </c>
      <c r="AB1689">
        <v>1506.02889139999</v>
      </c>
      <c r="AC1689">
        <f>(K1689-Y1689)/Y1689</f>
        <v>4.6771047483231331E-3</v>
      </c>
      <c r="AD1689">
        <f>-AC1689</f>
        <v>-4.6771047483231331E-3</v>
      </c>
      <c r="AE1689">
        <f>P1689/AB1689</f>
        <v>9.8867807151815697E-3</v>
      </c>
    </row>
    <row r="1690" spans="1:31" x14ac:dyDescent="0.3">
      <c r="A1690" t="s">
        <v>239</v>
      </c>
      <c r="B1690">
        <v>60</v>
      </c>
      <c r="C1690">
        <v>0.7</v>
      </c>
      <c r="D1690" t="str">
        <f>CONCATENATE("OS=",C1690)</f>
        <v>OS=0.7</v>
      </c>
      <c r="E1690">
        <v>4</v>
      </c>
      <c r="F1690">
        <v>0.3</v>
      </c>
      <c r="G1690" t="str">
        <f>CONCATENATE("ρ=",F1690)</f>
        <v>ρ=0.3</v>
      </c>
      <c r="H1690" t="s">
        <v>4</v>
      </c>
      <c r="I1690" t="str">
        <f>CONCATENATE("μ=",H1690)</f>
        <v>μ=H</v>
      </c>
      <c r="J1690">
        <v>4</v>
      </c>
      <c r="K1690">
        <v>2516.0843895871599</v>
      </c>
      <c r="L1690" t="s">
        <v>29</v>
      </c>
      <c r="M1690">
        <v>4</v>
      </c>
      <c r="N1690">
        <v>8</v>
      </c>
      <c r="O1690">
        <v>6.6666666666666599</v>
      </c>
      <c r="P1690">
        <v>16.4232938999994</v>
      </c>
      <c r="Q1690" t="s">
        <v>239</v>
      </c>
      <c r="R1690">
        <v>60</v>
      </c>
      <c r="S1690">
        <v>0.7</v>
      </c>
      <c r="T1690">
        <v>4</v>
      </c>
      <c r="U1690">
        <v>0.3</v>
      </c>
      <c r="V1690" t="s">
        <v>4</v>
      </c>
      <c r="W1690">
        <v>4</v>
      </c>
      <c r="X1690" t="s">
        <v>13</v>
      </c>
      <c r="Y1690">
        <v>2504.3711832344902</v>
      </c>
      <c r="Z1690">
        <v>2504.3711832344902</v>
      </c>
      <c r="AA1690">
        <v>90000000000</v>
      </c>
      <c r="AB1690">
        <v>1506.02889139999</v>
      </c>
      <c r="AC1690">
        <f>(K1690-Y1690)/Y1690</f>
        <v>4.6771047483231331E-3</v>
      </c>
      <c r="AD1690">
        <f>-AC1690</f>
        <v>-4.6771047483231331E-3</v>
      </c>
      <c r="AE1690">
        <f>P1690/AB1690</f>
        <v>1.0905032429180336E-2</v>
      </c>
    </row>
    <row r="1691" spans="1:31" x14ac:dyDescent="0.3">
      <c r="A1691" t="s">
        <v>239</v>
      </c>
      <c r="B1691">
        <v>60</v>
      </c>
      <c r="C1691">
        <v>0.7</v>
      </c>
      <c r="D1691" t="str">
        <f>CONCATENATE("OS=",C1691)</f>
        <v>OS=0.7</v>
      </c>
      <c r="E1691">
        <v>4</v>
      </c>
      <c r="F1691">
        <v>0.3</v>
      </c>
      <c r="G1691" t="str">
        <f>CONCATENATE("ρ=",F1691)</f>
        <v>ρ=0.3</v>
      </c>
      <c r="H1691" t="s">
        <v>4</v>
      </c>
      <c r="I1691" t="str">
        <f>CONCATENATE("μ=",H1691)</f>
        <v>μ=H</v>
      </c>
      <c r="J1691">
        <v>4</v>
      </c>
      <c r="K1691">
        <v>2516.0843895871599</v>
      </c>
      <c r="L1691" t="s">
        <v>28</v>
      </c>
      <c r="M1691">
        <v>5</v>
      </c>
      <c r="N1691">
        <v>8</v>
      </c>
      <c r="O1691">
        <v>6.6666666666666599</v>
      </c>
      <c r="P1691">
        <v>16.378655700002099</v>
      </c>
      <c r="Q1691" t="s">
        <v>239</v>
      </c>
      <c r="R1691">
        <v>60</v>
      </c>
      <c r="S1691">
        <v>0.7</v>
      </c>
      <c r="T1691">
        <v>4</v>
      </c>
      <c r="U1691">
        <v>0.3</v>
      </c>
      <c r="V1691" t="s">
        <v>4</v>
      </c>
      <c r="W1691">
        <v>4</v>
      </c>
      <c r="X1691" t="s">
        <v>13</v>
      </c>
      <c r="Y1691">
        <v>2504.3711832344902</v>
      </c>
      <c r="Z1691">
        <v>2504.3711832344902</v>
      </c>
      <c r="AA1691">
        <v>90000000000</v>
      </c>
      <c r="AB1691">
        <v>1506.02889139999</v>
      </c>
      <c r="AC1691">
        <f>(K1691-Y1691)/Y1691</f>
        <v>4.6771047483231331E-3</v>
      </c>
      <c r="AD1691">
        <f>-AC1691</f>
        <v>-4.6771047483231331E-3</v>
      </c>
      <c r="AE1691">
        <f>P1691/AB1691</f>
        <v>1.0875392758751566E-2</v>
      </c>
    </row>
    <row r="1692" spans="1:31" x14ac:dyDescent="0.3">
      <c r="A1692" t="s">
        <v>256</v>
      </c>
      <c r="B1692">
        <v>30</v>
      </c>
      <c r="C1692">
        <v>0.3</v>
      </c>
      <c r="D1692" t="str">
        <f>CONCATENATE("OS=",C1692)</f>
        <v>OS=0.3</v>
      </c>
      <c r="E1692">
        <v>2</v>
      </c>
      <c r="F1692">
        <v>0.7</v>
      </c>
      <c r="G1692" t="str">
        <f>CONCATENATE("ρ=",F1692)</f>
        <v>ρ=0.7</v>
      </c>
      <c r="H1692" t="s">
        <v>6</v>
      </c>
      <c r="I1692" t="str">
        <f>CONCATENATE("μ=",H1692)</f>
        <v>μ=L</v>
      </c>
      <c r="J1692">
        <v>3</v>
      </c>
      <c r="K1692">
        <v>2515.4059432619902</v>
      </c>
      <c r="L1692" t="s">
        <v>18</v>
      </c>
      <c r="M1692">
        <v>5</v>
      </c>
      <c r="N1692">
        <v>7</v>
      </c>
      <c r="O1692">
        <v>3.3333333333333299</v>
      </c>
      <c r="P1692">
        <v>2.15793929999995</v>
      </c>
      <c r="Q1692" t="s">
        <v>256</v>
      </c>
      <c r="R1692">
        <v>30</v>
      </c>
      <c r="S1692">
        <v>0.3</v>
      </c>
      <c r="T1692">
        <v>2</v>
      </c>
      <c r="U1692">
        <v>0.7</v>
      </c>
      <c r="V1692" t="s">
        <v>6</v>
      </c>
      <c r="W1692">
        <v>3</v>
      </c>
      <c r="X1692" t="s">
        <v>13</v>
      </c>
      <c r="Y1692">
        <v>2919.10000708394</v>
      </c>
      <c r="Z1692">
        <v>2919.3132106581502</v>
      </c>
      <c r="AA1692">
        <v>2919.9308410466101</v>
      </c>
      <c r="AB1692">
        <v>1070.48574139999</v>
      </c>
      <c r="AC1692">
        <f>(K1692-Y1692)/Y1692</f>
        <v>-0.13829401625236659</v>
      </c>
      <c r="AD1692">
        <f>-AC1692</f>
        <v>0.13829401625236659</v>
      </c>
      <c r="AE1692">
        <f>P1692/AB1692</f>
        <v>2.0158505774937078E-3</v>
      </c>
    </row>
    <row r="1693" spans="1:31" x14ac:dyDescent="0.3">
      <c r="A1693" t="s">
        <v>213</v>
      </c>
      <c r="B1693">
        <v>20</v>
      </c>
      <c r="C1693">
        <v>0.3</v>
      </c>
      <c r="D1693" t="str">
        <f>CONCATENATE("OS=",C1693)</f>
        <v>OS=0.3</v>
      </c>
      <c r="E1693">
        <v>4</v>
      </c>
      <c r="F1693">
        <v>0.7</v>
      </c>
      <c r="G1693" t="str">
        <f>CONCATENATE("ρ=",F1693)</f>
        <v>ρ=0.7</v>
      </c>
      <c r="H1693" t="s">
        <v>6</v>
      </c>
      <c r="I1693" t="str">
        <f>CONCATENATE("μ=",H1693)</f>
        <v>μ=L</v>
      </c>
      <c r="J1693">
        <v>5</v>
      </c>
      <c r="K1693">
        <v>2515.3163894552499</v>
      </c>
      <c r="L1693" t="s">
        <v>22</v>
      </c>
      <c r="M1693">
        <v>0</v>
      </c>
      <c r="N1693">
        <v>9</v>
      </c>
      <c r="O1693">
        <v>6.6666666666666599</v>
      </c>
      <c r="P1693">
        <v>0.352937600000018</v>
      </c>
      <c r="Q1693" t="s">
        <v>213</v>
      </c>
      <c r="R1693">
        <v>20</v>
      </c>
      <c r="S1693">
        <v>0.3</v>
      </c>
      <c r="T1693">
        <v>4</v>
      </c>
      <c r="U1693">
        <v>0.7</v>
      </c>
      <c r="V1693" t="s">
        <v>6</v>
      </c>
      <c r="W1693">
        <v>5</v>
      </c>
      <c r="X1693" t="s">
        <v>13</v>
      </c>
      <c r="Y1693">
        <v>2266.8790119364398</v>
      </c>
      <c r="Z1693">
        <v>2346.2408449816699</v>
      </c>
      <c r="AA1693">
        <v>2369.6359765440702</v>
      </c>
      <c r="AB1693">
        <v>191.129700299999</v>
      </c>
      <c r="AC1693">
        <f>(K1693-Y1693)/Y1693</f>
        <v>0.10959445837675606</v>
      </c>
      <c r="AD1693">
        <f>-AC1693</f>
        <v>-0.10959445837675606</v>
      </c>
      <c r="AE1693">
        <f>P1693/AB1693</f>
        <v>1.8465868959457571E-3</v>
      </c>
    </row>
    <row r="1694" spans="1:31" x14ac:dyDescent="0.3">
      <c r="A1694" t="s">
        <v>270</v>
      </c>
      <c r="B1694">
        <v>30</v>
      </c>
      <c r="C1694">
        <v>0.7</v>
      </c>
      <c r="D1694" t="str">
        <f>CONCATENATE("OS=",C1694)</f>
        <v>OS=0.7</v>
      </c>
      <c r="E1694">
        <v>4</v>
      </c>
      <c r="F1694">
        <v>0.7</v>
      </c>
      <c r="G1694" t="str">
        <f>CONCATENATE("ρ=",F1694)</f>
        <v>ρ=0.7</v>
      </c>
      <c r="H1694" t="s">
        <v>4</v>
      </c>
      <c r="I1694" t="str">
        <f>CONCATENATE("μ=",H1694)</f>
        <v>μ=H</v>
      </c>
      <c r="J1694">
        <v>2</v>
      </c>
      <c r="K1694">
        <v>2514.44671427907</v>
      </c>
      <c r="L1694" t="s">
        <v>5</v>
      </c>
      <c r="M1694">
        <v>0</v>
      </c>
      <c r="N1694">
        <v>6</v>
      </c>
      <c r="O1694">
        <v>6.6666666666666599</v>
      </c>
      <c r="P1694">
        <v>1.2526292000002199</v>
      </c>
      <c r="Q1694" t="s">
        <v>270</v>
      </c>
      <c r="R1694">
        <v>30</v>
      </c>
      <c r="S1694">
        <v>0.7</v>
      </c>
      <c r="T1694">
        <v>4</v>
      </c>
      <c r="U1694">
        <v>0.7</v>
      </c>
      <c r="V1694" t="s">
        <v>4</v>
      </c>
      <c r="W1694">
        <v>2</v>
      </c>
      <c r="X1694" t="s">
        <v>13</v>
      </c>
      <c r="Y1694">
        <v>2640.5370476860599</v>
      </c>
      <c r="Z1694">
        <v>2640.5370476860599</v>
      </c>
      <c r="AA1694">
        <v>2640.5370476860599</v>
      </c>
      <c r="AB1694">
        <v>728.41583909999395</v>
      </c>
      <c r="AC1694">
        <f>(K1694-Y1694)/Y1694</f>
        <v>-4.7751775919025505E-2</v>
      </c>
      <c r="AD1694">
        <f>-AC1694</f>
        <v>4.7751775919025505E-2</v>
      </c>
      <c r="AE1694">
        <f>P1694/AB1694</f>
        <v>1.7196622214419807E-3</v>
      </c>
    </row>
    <row r="1695" spans="1:31" x14ac:dyDescent="0.3">
      <c r="A1695" t="s">
        <v>270</v>
      </c>
      <c r="B1695">
        <v>30</v>
      </c>
      <c r="C1695">
        <v>0.7</v>
      </c>
      <c r="D1695" t="str">
        <f>CONCATENATE("OS=",C1695)</f>
        <v>OS=0.7</v>
      </c>
      <c r="E1695">
        <v>4</v>
      </c>
      <c r="F1695">
        <v>0.7</v>
      </c>
      <c r="G1695" t="str">
        <f>CONCATENATE("ρ=",F1695)</f>
        <v>ρ=0.7</v>
      </c>
      <c r="H1695" t="s">
        <v>4</v>
      </c>
      <c r="I1695" t="str">
        <f>CONCATENATE("μ=",H1695)</f>
        <v>μ=H</v>
      </c>
      <c r="J1695">
        <v>2</v>
      </c>
      <c r="K1695">
        <v>2514.44671427907</v>
      </c>
      <c r="L1695" t="s">
        <v>17</v>
      </c>
      <c r="M1695">
        <v>3</v>
      </c>
      <c r="N1695">
        <v>6</v>
      </c>
      <c r="O1695">
        <v>6.6666666666666599</v>
      </c>
      <c r="P1695">
        <v>1.2181377000001701</v>
      </c>
      <c r="Q1695" t="s">
        <v>270</v>
      </c>
      <c r="R1695">
        <v>30</v>
      </c>
      <c r="S1695">
        <v>0.7</v>
      </c>
      <c r="T1695">
        <v>4</v>
      </c>
      <c r="U1695">
        <v>0.7</v>
      </c>
      <c r="V1695" t="s">
        <v>4</v>
      </c>
      <c r="W1695">
        <v>2</v>
      </c>
      <c r="X1695" t="s">
        <v>13</v>
      </c>
      <c r="Y1695">
        <v>2640.5370476860599</v>
      </c>
      <c r="Z1695">
        <v>2640.5370476860599</v>
      </c>
      <c r="AA1695">
        <v>2640.5370476860599</v>
      </c>
      <c r="AB1695">
        <v>728.41583909999395</v>
      </c>
      <c r="AC1695">
        <f>(K1695-Y1695)/Y1695</f>
        <v>-4.7751775919025505E-2</v>
      </c>
      <c r="AD1695">
        <f>-AC1695</f>
        <v>4.7751775919025505E-2</v>
      </c>
      <c r="AE1695">
        <f>P1695/AB1695</f>
        <v>1.6723108348457385E-3</v>
      </c>
    </row>
    <row r="1696" spans="1:31" x14ac:dyDescent="0.3">
      <c r="A1696" t="s">
        <v>270</v>
      </c>
      <c r="B1696">
        <v>30</v>
      </c>
      <c r="C1696">
        <v>0.7</v>
      </c>
      <c r="D1696" t="str">
        <f>CONCATENATE("OS=",C1696)</f>
        <v>OS=0.7</v>
      </c>
      <c r="E1696">
        <v>4</v>
      </c>
      <c r="F1696">
        <v>0.7</v>
      </c>
      <c r="G1696" t="str">
        <f>CONCATENATE("ρ=",F1696)</f>
        <v>ρ=0.7</v>
      </c>
      <c r="H1696" t="s">
        <v>4</v>
      </c>
      <c r="I1696" t="str">
        <f>CONCATENATE("μ=",H1696)</f>
        <v>μ=H</v>
      </c>
      <c r="J1696">
        <v>2</v>
      </c>
      <c r="K1696">
        <v>2514.44671427907</v>
      </c>
      <c r="L1696" t="s">
        <v>16</v>
      </c>
      <c r="M1696">
        <v>4</v>
      </c>
      <c r="N1696">
        <v>6</v>
      </c>
      <c r="O1696">
        <v>6.6666666666666599</v>
      </c>
      <c r="P1696">
        <v>1.32666150000022</v>
      </c>
      <c r="Q1696" t="s">
        <v>270</v>
      </c>
      <c r="R1696">
        <v>30</v>
      </c>
      <c r="S1696">
        <v>0.7</v>
      </c>
      <c r="T1696">
        <v>4</v>
      </c>
      <c r="U1696">
        <v>0.7</v>
      </c>
      <c r="V1696" t="s">
        <v>4</v>
      </c>
      <c r="W1696">
        <v>2</v>
      </c>
      <c r="X1696" t="s">
        <v>13</v>
      </c>
      <c r="Y1696">
        <v>2640.5370476860599</v>
      </c>
      <c r="Z1696">
        <v>2640.5370476860599</v>
      </c>
      <c r="AA1696">
        <v>2640.5370476860599</v>
      </c>
      <c r="AB1696">
        <v>728.41583909999395</v>
      </c>
      <c r="AC1696">
        <f>(K1696-Y1696)/Y1696</f>
        <v>-4.7751775919025505E-2</v>
      </c>
      <c r="AD1696">
        <f>-AC1696</f>
        <v>4.7751775919025505E-2</v>
      </c>
      <c r="AE1696">
        <f>P1696/AB1696</f>
        <v>1.8212968867335425E-3</v>
      </c>
    </row>
    <row r="1697" spans="1:31" x14ac:dyDescent="0.3">
      <c r="A1697" t="s">
        <v>270</v>
      </c>
      <c r="B1697">
        <v>30</v>
      </c>
      <c r="C1697">
        <v>0.7</v>
      </c>
      <c r="D1697" t="str">
        <f>CONCATENATE("OS=",C1697)</f>
        <v>OS=0.7</v>
      </c>
      <c r="E1697">
        <v>4</v>
      </c>
      <c r="F1697">
        <v>0.7</v>
      </c>
      <c r="G1697" t="str">
        <f>CONCATENATE("ρ=",F1697)</f>
        <v>ρ=0.7</v>
      </c>
      <c r="H1697" t="s">
        <v>4</v>
      </c>
      <c r="I1697" t="str">
        <f>CONCATENATE("μ=",H1697)</f>
        <v>μ=H</v>
      </c>
      <c r="J1697">
        <v>2</v>
      </c>
      <c r="K1697">
        <v>2514.44671427907</v>
      </c>
      <c r="L1697" t="s">
        <v>15</v>
      </c>
      <c r="M1697">
        <v>5</v>
      </c>
      <c r="N1697">
        <v>6</v>
      </c>
      <c r="O1697">
        <v>6.6666666666666599</v>
      </c>
      <c r="P1697">
        <v>1.2926621999999901</v>
      </c>
      <c r="Q1697" t="s">
        <v>270</v>
      </c>
      <c r="R1697">
        <v>30</v>
      </c>
      <c r="S1697">
        <v>0.7</v>
      </c>
      <c r="T1697">
        <v>4</v>
      </c>
      <c r="U1697">
        <v>0.7</v>
      </c>
      <c r="V1697" t="s">
        <v>4</v>
      </c>
      <c r="W1697">
        <v>2</v>
      </c>
      <c r="X1697" t="s">
        <v>13</v>
      </c>
      <c r="Y1697">
        <v>2640.5370476860599</v>
      </c>
      <c r="Z1697">
        <v>2640.5370476860599</v>
      </c>
      <c r="AA1697">
        <v>2640.5370476860599</v>
      </c>
      <c r="AB1697">
        <v>728.41583909999395</v>
      </c>
      <c r="AC1697">
        <f>(K1697-Y1697)/Y1697</f>
        <v>-4.7751775919025505E-2</v>
      </c>
      <c r="AD1697">
        <f>-AC1697</f>
        <v>4.7751775919025505E-2</v>
      </c>
      <c r="AE1697">
        <f>P1697/AB1697</f>
        <v>1.7746212130658222E-3</v>
      </c>
    </row>
    <row r="1698" spans="1:31" x14ac:dyDescent="0.3">
      <c r="A1698" t="s">
        <v>259</v>
      </c>
      <c r="B1698">
        <v>60</v>
      </c>
      <c r="C1698">
        <v>0.7</v>
      </c>
      <c r="D1698" t="str">
        <f>CONCATENATE("OS=",C1698)</f>
        <v>OS=0.7</v>
      </c>
      <c r="E1698">
        <v>4</v>
      </c>
      <c r="F1698">
        <v>0.3</v>
      </c>
      <c r="G1698" t="str">
        <f>CONCATENATE("ρ=",F1698)</f>
        <v>ρ=0.3</v>
      </c>
      <c r="H1698" t="s">
        <v>4</v>
      </c>
      <c r="I1698" t="str">
        <f>CONCATENATE("μ=",H1698)</f>
        <v>μ=H</v>
      </c>
      <c r="J1698">
        <v>2</v>
      </c>
      <c r="K1698">
        <v>2513.9456347332102</v>
      </c>
      <c r="L1698" t="s">
        <v>24</v>
      </c>
      <c r="M1698">
        <v>5</v>
      </c>
      <c r="N1698">
        <v>9</v>
      </c>
      <c r="O1698">
        <v>6.6666666666666599</v>
      </c>
      <c r="P1698">
        <v>21.061988699999301</v>
      </c>
      <c r="Q1698" t="s">
        <v>259</v>
      </c>
      <c r="R1698">
        <v>60</v>
      </c>
      <c r="S1698">
        <v>0.7</v>
      </c>
      <c r="T1698">
        <v>4</v>
      </c>
      <c r="U1698">
        <v>0.3</v>
      </c>
      <c r="V1698" t="s">
        <v>4</v>
      </c>
      <c r="W1698">
        <v>2</v>
      </c>
      <c r="X1698" t="s">
        <v>13</v>
      </c>
      <c r="Y1698">
        <v>2756.2781254728902</v>
      </c>
      <c r="Z1698">
        <v>2756.2781254728902</v>
      </c>
      <c r="AA1698">
        <v>90000000000</v>
      </c>
      <c r="AB1698">
        <v>1509.1835844</v>
      </c>
      <c r="AC1698">
        <f>(K1698-Y1698)/Y1698</f>
        <v>-8.7920187915761727E-2</v>
      </c>
      <c r="AD1698">
        <f>-AC1698</f>
        <v>8.7920187915761727E-2</v>
      </c>
      <c r="AE1698">
        <f>P1698/AB1698</f>
        <v>1.3955882450426222E-2</v>
      </c>
    </row>
    <row r="1699" spans="1:31" x14ac:dyDescent="0.3">
      <c r="A1699" t="s">
        <v>259</v>
      </c>
      <c r="B1699">
        <v>60</v>
      </c>
      <c r="C1699">
        <v>0.7</v>
      </c>
      <c r="D1699" t="str">
        <f>CONCATENATE("OS=",C1699)</f>
        <v>OS=0.7</v>
      </c>
      <c r="E1699">
        <v>4</v>
      </c>
      <c r="F1699">
        <v>0.3</v>
      </c>
      <c r="G1699" t="str">
        <f>CONCATENATE("ρ=",F1699)</f>
        <v>ρ=0.3</v>
      </c>
      <c r="H1699" t="s">
        <v>4</v>
      </c>
      <c r="I1699" t="str">
        <f>CONCATENATE("μ=",H1699)</f>
        <v>μ=H</v>
      </c>
      <c r="J1699">
        <v>2</v>
      </c>
      <c r="K1699">
        <v>2512.8850548058799</v>
      </c>
      <c r="L1699" t="s">
        <v>25</v>
      </c>
      <c r="M1699">
        <v>4</v>
      </c>
      <c r="N1699">
        <v>9</v>
      </c>
      <c r="O1699">
        <v>6.6666666666666599</v>
      </c>
      <c r="P1699">
        <v>19.541239500002099</v>
      </c>
      <c r="Q1699" t="s">
        <v>259</v>
      </c>
      <c r="R1699">
        <v>60</v>
      </c>
      <c r="S1699">
        <v>0.7</v>
      </c>
      <c r="T1699">
        <v>4</v>
      </c>
      <c r="U1699">
        <v>0.3</v>
      </c>
      <c r="V1699" t="s">
        <v>4</v>
      </c>
      <c r="W1699">
        <v>2</v>
      </c>
      <c r="X1699" t="s">
        <v>13</v>
      </c>
      <c r="Y1699">
        <v>2756.2781254728902</v>
      </c>
      <c r="Z1699">
        <v>2756.2781254728902</v>
      </c>
      <c r="AA1699">
        <v>90000000000</v>
      </c>
      <c r="AB1699">
        <v>1509.1835844</v>
      </c>
      <c r="AC1699">
        <f>(K1699-Y1699)/Y1699</f>
        <v>-8.8304974892637778E-2</v>
      </c>
      <c r="AD1699">
        <f>-AC1699</f>
        <v>8.8304974892637778E-2</v>
      </c>
      <c r="AE1699">
        <f>P1699/AB1699</f>
        <v>1.2948218958908853E-2</v>
      </c>
    </row>
    <row r="1700" spans="1:31" x14ac:dyDescent="0.3">
      <c r="A1700" t="s">
        <v>250</v>
      </c>
      <c r="B1700">
        <v>20</v>
      </c>
      <c r="C1700">
        <v>0.7</v>
      </c>
      <c r="D1700" t="str">
        <f>CONCATENATE("OS=",C1700)</f>
        <v>OS=0.7</v>
      </c>
      <c r="E1700">
        <v>2</v>
      </c>
      <c r="F1700">
        <v>0.7</v>
      </c>
      <c r="G1700" t="str">
        <f>CONCATENATE("ρ=",F1700)</f>
        <v>ρ=0.7</v>
      </c>
      <c r="H1700" t="s">
        <v>4</v>
      </c>
      <c r="I1700" t="str">
        <f>CONCATENATE("μ=",H1700)</f>
        <v>μ=H</v>
      </c>
      <c r="J1700">
        <v>3</v>
      </c>
      <c r="K1700">
        <v>2512.3623297511299</v>
      </c>
      <c r="L1700" t="s">
        <v>23</v>
      </c>
      <c r="M1700">
        <v>3</v>
      </c>
      <c r="N1700">
        <v>9</v>
      </c>
      <c r="O1700">
        <v>3.3333333333333299</v>
      </c>
      <c r="P1700">
        <v>0.37819869999998401</v>
      </c>
      <c r="Q1700" t="s">
        <v>250</v>
      </c>
      <c r="R1700">
        <v>20</v>
      </c>
      <c r="S1700">
        <v>0.7</v>
      </c>
      <c r="T1700">
        <v>2</v>
      </c>
      <c r="U1700">
        <v>0.7</v>
      </c>
      <c r="V1700" t="s">
        <v>4</v>
      </c>
      <c r="W1700">
        <v>3</v>
      </c>
      <c r="X1700" t="s">
        <v>13</v>
      </c>
      <c r="Y1700">
        <v>2890.4495327006098</v>
      </c>
      <c r="Z1700">
        <v>2890.4495327006098</v>
      </c>
      <c r="AA1700">
        <v>2890.4495327006098</v>
      </c>
      <c r="AB1700">
        <v>206.113896899998</v>
      </c>
      <c r="AC1700">
        <f>(K1700-Y1700)/Y1700</f>
        <v>-0.13080567526678966</v>
      </c>
      <c r="AD1700">
        <f>-AC1700</f>
        <v>0.13080567526678966</v>
      </c>
      <c r="AE1700">
        <f>P1700/AB1700</f>
        <v>1.8349015068279352E-3</v>
      </c>
    </row>
    <row r="1701" spans="1:31" x14ac:dyDescent="0.3">
      <c r="A1701" t="s">
        <v>259</v>
      </c>
      <c r="B1701">
        <v>60</v>
      </c>
      <c r="C1701">
        <v>0.7</v>
      </c>
      <c r="D1701" t="str">
        <f>CONCATENATE("OS=",C1701)</f>
        <v>OS=0.7</v>
      </c>
      <c r="E1701">
        <v>4</v>
      </c>
      <c r="F1701">
        <v>0.3</v>
      </c>
      <c r="G1701" t="str">
        <f>CONCATENATE("ρ=",F1701)</f>
        <v>ρ=0.3</v>
      </c>
      <c r="H1701" t="s">
        <v>4</v>
      </c>
      <c r="I1701" t="str">
        <f>CONCATENATE("μ=",H1701)</f>
        <v>μ=H</v>
      </c>
      <c r="J1701">
        <v>2</v>
      </c>
      <c r="K1701">
        <v>2512.0778013142199</v>
      </c>
      <c r="L1701" t="s">
        <v>23</v>
      </c>
      <c r="M1701">
        <v>3</v>
      </c>
      <c r="N1701">
        <v>9</v>
      </c>
      <c r="O1701">
        <v>6.6666666666666599</v>
      </c>
      <c r="P1701">
        <v>15.346339099996801</v>
      </c>
      <c r="Q1701" t="s">
        <v>259</v>
      </c>
      <c r="R1701">
        <v>60</v>
      </c>
      <c r="S1701">
        <v>0.7</v>
      </c>
      <c r="T1701">
        <v>4</v>
      </c>
      <c r="U1701">
        <v>0.3</v>
      </c>
      <c r="V1701" t="s">
        <v>4</v>
      </c>
      <c r="W1701">
        <v>2</v>
      </c>
      <c r="X1701" t="s">
        <v>13</v>
      </c>
      <c r="Y1701">
        <v>2756.2781254728902</v>
      </c>
      <c r="Z1701">
        <v>2756.2781254728902</v>
      </c>
      <c r="AA1701">
        <v>90000000000</v>
      </c>
      <c r="AB1701">
        <v>1509.1835844</v>
      </c>
      <c r="AC1701">
        <f>(K1701-Y1701)/Y1701</f>
        <v>-8.8597852989445072E-2</v>
      </c>
      <c r="AD1701">
        <f>-AC1701</f>
        <v>8.8597852989445072E-2</v>
      </c>
      <c r="AE1701">
        <f>P1701/AB1701</f>
        <v>1.0168636379713859E-2</v>
      </c>
    </row>
    <row r="1702" spans="1:31" x14ac:dyDescent="0.3">
      <c r="A1702" t="s">
        <v>265</v>
      </c>
      <c r="B1702">
        <v>60</v>
      </c>
      <c r="C1702">
        <v>0.7</v>
      </c>
      <c r="D1702" t="str">
        <f>CONCATENATE("OS=",C1702)</f>
        <v>OS=0.7</v>
      </c>
      <c r="E1702">
        <v>4</v>
      </c>
      <c r="F1702">
        <v>0.7</v>
      </c>
      <c r="G1702" t="str">
        <f>CONCATENATE("ρ=",F1702)</f>
        <v>ρ=0.7</v>
      </c>
      <c r="H1702" t="s">
        <v>4</v>
      </c>
      <c r="I1702" t="str">
        <f>CONCATENATE("μ=",H1702)</f>
        <v>μ=H</v>
      </c>
      <c r="J1702">
        <v>4</v>
      </c>
      <c r="K1702">
        <v>2511.7509579347802</v>
      </c>
      <c r="L1702" t="s">
        <v>21</v>
      </c>
      <c r="M1702">
        <v>0</v>
      </c>
      <c r="N1702">
        <v>7</v>
      </c>
      <c r="O1702">
        <v>6.6666666666666599</v>
      </c>
      <c r="P1702">
        <v>14.579533199997901</v>
      </c>
      <c r="Q1702" t="s">
        <v>265</v>
      </c>
      <c r="R1702">
        <v>60</v>
      </c>
      <c r="S1702">
        <v>0.7</v>
      </c>
      <c r="T1702">
        <v>4</v>
      </c>
      <c r="U1702">
        <v>0.7</v>
      </c>
      <c r="V1702" t="s">
        <v>4</v>
      </c>
      <c r="W1702">
        <v>4</v>
      </c>
      <c r="X1702" t="s">
        <v>13</v>
      </c>
      <c r="Y1702">
        <v>3245.3357790945201</v>
      </c>
      <c r="Z1702">
        <v>3245.3357790945201</v>
      </c>
      <c r="AA1702">
        <v>90000000000</v>
      </c>
      <c r="AB1702">
        <v>1511.6560247</v>
      </c>
      <c r="AC1702">
        <f>(K1702-Y1702)/Y1702</f>
        <v>-0.22604281069628399</v>
      </c>
      <c r="AD1702">
        <f>-AC1702</f>
        <v>0.22604281069628399</v>
      </c>
      <c r="AE1702">
        <f>P1702/AB1702</f>
        <v>9.6447425616494487E-3</v>
      </c>
    </row>
    <row r="1703" spans="1:31" x14ac:dyDescent="0.3">
      <c r="A1703" t="s">
        <v>265</v>
      </c>
      <c r="B1703">
        <v>60</v>
      </c>
      <c r="C1703">
        <v>0.7</v>
      </c>
      <c r="D1703" t="str">
        <f>CONCATENATE("OS=",C1703)</f>
        <v>OS=0.7</v>
      </c>
      <c r="E1703">
        <v>4</v>
      </c>
      <c r="F1703">
        <v>0.7</v>
      </c>
      <c r="G1703" t="str">
        <f>CONCATENATE("ρ=",F1703)</f>
        <v>ρ=0.7</v>
      </c>
      <c r="H1703" t="s">
        <v>4</v>
      </c>
      <c r="I1703" t="str">
        <f>CONCATENATE("μ=",H1703)</f>
        <v>μ=H</v>
      </c>
      <c r="J1703">
        <v>4</v>
      </c>
      <c r="K1703">
        <v>2511.7509579347802</v>
      </c>
      <c r="L1703" t="s">
        <v>20</v>
      </c>
      <c r="M1703">
        <v>3</v>
      </c>
      <c r="N1703">
        <v>7</v>
      </c>
      <c r="O1703">
        <v>6.6666666666666599</v>
      </c>
      <c r="P1703">
        <v>14.755270900000999</v>
      </c>
      <c r="Q1703" t="s">
        <v>265</v>
      </c>
      <c r="R1703">
        <v>60</v>
      </c>
      <c r="S1703">
        <v>0.7</v>
      </c>
      <c r="T1703">
        <v>4</v>
      </c>
      <c r="U1703">
        <v>0.7</v>
      </c>
      <c r="V1703" t="s">
        <v>4</v>
      </c>
      <c r="W1703">
        <v>4</v>
      </c>
      <c r="X1703" t="s">
        <v>13</v>
      </c>
      <c r="Y1703">
        <v>3245.3357790945201</v>
      </c>
      <c r="Z1703">
        <v>3245.3357790945201</v>
      </c>
      <c r="AA1703">
        <v>90000000000</v>
      </c>
      <c r="AB1703">
        <v>1511.6560247</v>
      </c>
      <c r="AC1703">
        <f>(K1703-Y1703)/Y1703</f>
        <v>-0.22604281069628399</v>
      </c>
      <c r="AD1703">
        <f>-AC1703</f>
        <v>0.22604281069628399</v>
      </c>
      <c r="AE1703">
        <f>P1703/AB1703</f>
        <v>9.7609976468881528E-3</v>
      </c>
    </row>
    <row r="1704" spans="1:31" x14ac:dyDescent="0.3">
      <c r="A1704" t="s">
        <v>265</v>
      </c>
      <c r="B1704">
        <v>60</v>
      </c>
      <c r="C1704">
        <v>0.7</v>
      </c>
      <c r="D1704" t="str">
        <f>CONCATENATE("OS=",C1704)</f>
        <v>OS=0.7</v>
      </c>
      <c r="E1704">
        <v>4</v>
      </c>
      <c r="F1704">
        <v>0.7</v>
      </c>
      <c r="G1704" t="str">
        <f>CONCATENATE("ρ=",F1704)</f>
        <v>ρ=0.7</v>
      </c>
      <c r="H1704" t="s">
        <v>4</v>
      </c>
      <c r="I1704" t="str">
        <f>CONCATENATE("μ=",H1704)</f>
        <v>μ=H</v>
      </c>
      <c r="J1704">
        <v>4</v>
      </c>
      <c r="K1704">
        <v>2511.7509579347802</v>
      </c>
      <c r="L1704" t="s">
        <v>19</v>
      </c>
      <c r="M1704">
        <v>4</v>
      </c>
      <c r="N1704">
        <v>7</v>
      </c>
      <c r="O1704">
        <v>6.6666666666666599</v>
      </c>
      <c r="P1704">
        <v>16.2245188999986</v>
      </c>
      <c r="Q1704" t="s">
        <v>265</v>
      </c>
      <c r="R1704">
        <v>60</v>
      </c>
      <c r="S1704">
        <v>0.7</v>
      </c>
      <c r="T1704">
        <v>4</v>
      </c>
      <c r="U1704">
        <v>0.7</v>
      </c>
      <c r="V1704" t="s">
        <v>4</v>
      </c>
      <c r="W1704">
        <v>4</v>
      </c>
      <c r="X1704" t="s">
        <v>13</v>
      </c>
      <c r="Y1704">
        <v>3245.3357790945201</v>
      </c>
      <c r="Z1704">
        <v>3245.3357790945201</v>
      </c>
      <c r="AA1704">
        <v>90000000000</v>
      </c>
      <c r="AB1704">
        <v>1511.6560247</v>
      </c>
      <c r="AC1704">
        <f>(K1704-Y1704)/Y1704</f>
        <v>-0.22604281069628399</v>
      </c>
      <c r="AD1704">
        <f>-AC1704</f>
        <v>0.22604281069628399</v>
      </c>
      <c r="AE1704">
        <f>P1704/AB1704</f>
        <v>1.0732943629301172E-2</v>
      </c>
    </row>
    <row r="1705" spans="1:31" x14ac:dyDescent="0.3">
      <c r="A1705" t="s">
        <v>265</v>
      </c>
      <c r="B1705">
        <v>60</v>
      </c>
      <c r="C1705">
        <v>0.7</v>
      </c>
      <c r="D1705" t="str">
        <f>CONCATENATE("OS=",C1705)</f>
        <v>OS=0.7</v>
      </c>
      <c r="E1705">
        <v>4</v>
      </c>
      <c r="F1705">
        <v>0.7</v>
      </c>
      <c r="G1705" t="str">
        <f>CONCATENATE("ρ=",F1705)</f>
        <v>ρ=0.7</v>
      </c>
      <c r="H1705" t="s">
        <v>4</v>
      </c>
      <c r="I1705" t="str">
        <f>CONCATENATE("μ=",H1705)</f>
        <v>μ=H</v>
      </c>
      <c r="J1705">
        <v>4</v>
      </c>
      <c r="K1705">
        <v>2511.7509579347802</v>
      </c>
      <c r="L1705" t="s">
        <v>18</v>
      </c>
      <c r="M1705">
        <v>5</v>
      </c>
      <c r="N1705">
        <v>7</v>
      </c>
      <c r="O1705">
        <v>6.6666666666666599</v>
      </c>
      <c r="P1705">
        <v>15.537092900001801</v>
      </c>
      <c r="Q1705" t="s">
        <v>265</v>
      </c>
      <c r="R1705">
        <v>60</v>
      </c>
      <c r="S1705">
        <v>0.7</v>
      </c>
      <c r="T1705">
        <v>4</v>
      </c>
      <c r="U1705">
        <v>0.7</v>
      </c>
      <c r="V1705" t="s">
        <v>4</v>
      </c>
      <c r="W1705">
        <v>4</v>
      </c>
      <c r="X1705" t="s">
        <v>13</v>
      </c>
      <c r="Y1705">
        <v>3245.3357790945201</v>
      </c>
      <c r="Z1705">
        <v>3245.3357790945201</v>
      </c>
      <c r="AA1705">
        <v>90000000000</v>
      </c>
      <c r="AB1705">
        <v>1511.6560247</v>
      </c>
      <c r="AC1705">
        <f>(K1705-Y1705)/Y1705</f>
        <v>-0.22604281069628399</v>
      </c>
      <c r="AD1705">
        <f>-AC1705</f>
        <v>0.22604281069628399</v>
      </c>
      <c r="AE1705">
        <f>P1705/AB1705</f>
        <v>1.0278193349631414E-2</v>
      </c>
    </row>
    <row r="1706" spans="1:31" x14ac:dyDescent="0.3">
      <c r="A1706" t="s">
        <v>269</v>
      </c>
      <c r="B1706">
        <v>30</v>
      </c>
      <c r="C1706">
        <v>0.7</v>
      </c>
      <c r="D1706" t="str">
        <f>CONCATENATE("OS=",C1706)</f>
        <v>OS=0.7</v>
      </c>
      <c r="E1706">
        <v>2</v>
      </c>
      <c r="F1706">
        <v>0.3</v>
      </c>
      <c r="G1706" t="str">
        <f>CONCATENATE("ρ=",F1706)</f>
        <v>ρ=0.3</v>
      </c>
      <c r="H1706" t="s">
        <v>6</v>
      </c>
      <c r="I1706" t="str">
        <f>CONCATENATE("μ=",H1706)</f>
        <v>μ=L</v>
      </c>
      <c r="J1706">
        <v>3</v>
      </c>
      <c r="K1706">
        <v>2511.4388377709802</v>
      </c>
      <c r="L1706" t="s">
        <v>5</v>
      </c>
      <c r="M1706">
        <v>0</v>
      </c>
      <c r="N1706">
        <v>6</v>
      </c>
      <c r="O1706">
        <v>3.3333333333333299</v>
      </c>
      <c r="P1706">
        <v>2.1277882999997901</v>
      </c>
      <c r="Q1706" t="s">
        <v>269</v>
      </c>
      <c r="R1706">
        <v>30</v>
      </c>
      <c r="S1706">
        <v>0.7</v>
      </c>
      <c r="T1706">
        <v>2</v>
      </c>
      <c r="U1706">
        <v>0.3</v>
      </c>
      <c r="V1706" t="s">
        <v>6</v>
      </c>
      <c r="W1706">
        <v>3</v>
      </c>
      <c r="X1706" t="s">
        <v>13</v>
      </c>
      <c r="Y1706">
        <v>2818.85631855776</v>
      </c>
      <c r="Z1706">
        <v>2818.85631855776</v>
      </c>
      <c r="AA1706">
        <v>2818.85631855776</v>
      </c>
      <c r="AB1706">
        <v>1149.0972575999899</v>
      </c>
      <c r="AC1706">
        <f>(K1706-Y1706)/Y1706</f>
        <v>-0.10905752051387527</v>
      </c>
      <c r="AD1706">
        <f>-AC1706</f>
        <v>0.10905752051387527</v>
      </c>
      <c r="AE1706">
        <f>P1706/AB1706</f>
        <v>1.8517042712676028E-3</v>
      </c>
    </row>
    <row r="1707" spans="1:31" x14ac:dyDescent="0.3">
      <c r="A1707" t="s">
        <v>269</v>
      </c>
      <c r="B1707">
        <v>30</v>
      </c>
      <c r="C1707">
        <v>0.7</v>
      </c>
      <c r="D1707" t="str">
        <f>CONCATENATE("OS=",C1707)</f>
        <v>OS=0.7</v>
      </c>
      <c r="E1707">
        <v>2</v>
      </c>
      <c r="F1707">
        <v>0.3</v>
      </c>
      <c r="G1707" t="str">
        <f>CONCATENATE("ρ=",F1707)</f>
        <v>ρ=0.3</v>
      </c>
      <c r="H1707" t="s">
        <v>6</v>
      </c>
      <c r="I1707" t="str">
        <f>CONCATENATE("μ=",H1707)</f>
        <v>μ=L</v>
      </c>
      <c r="J1707">
        <v>3</v>
      </c>
      <c r="K1707">
        <v>2511.4388377709802</v>
      </c>
      <c r="L1707" t="s">
        <v>17</v>
      </c>
      <c r="M1707">
        <v>3</v>
      </c>
      <c r="N1707">
        <v>6</v>
      </c>
      <c r="O1707">
        <v>3.3333333333333299</v>
      </c>
      <c r="P1707">
        <v>2.4197106999999898</v>
      </c>
      <c r="Q1707" t="s">
        <v>269</v>
      </c>
      <c r="R1707">
        <v>30</v>
      </c>
      <c r="S1707">
        <v>0.7</v>
      </c>
      <c r="T1707">
        <v>2</v>
      </c>
      <c r="U1707">
        <v>0.3</v>
      </c>
      <c r="V1707" t="s">
        <v>6</v>
      </c>
      <c r="W1707">
        <v>3</v>
      </c>
      <c r="X1707" t="s">
        <v>13</v>
      </c>
      <c r="Y1707">
        <v>2818.85631855776</v>
      </c>
      <c r="Z1707">
        <v>2818.85631855776</v>
      </c>
      <c r="AA1707">
        <v>2818.85631855776</v>
      </c>
      <c r="AB1707">
        <v>1149.0972575999899</v>
      </c>
      <c r="AC1707">
        <f>(K1707-Y1707)/Y1707</f>
        <v>-0.10905752051387527</v>
      </c>
      <c r="AD1707">
        <f>-AC1707</f>
        <v>0.10905752051387527</v>
      </c>
      <c r="AE1707">
        <f>P1707/AB1707</f>
        <v>2.1057492601225152E-3</v>
      </c>
    </row>
    <row r="1708" spans="1:31" x14ac:dyDescent="0.3">
      <c r="A1708" t="s">
        <v>269</v>
      </c>
      <c r="B1708">
        <v>30</v>
      </c>
      <c r="C1708">
        <v>0.7</v>
      </c>
      <c r="D1708" t="str">
        <f>CONCATENATE("OS=",C1708)</f>
        <v>OS=0.7</v>
      </c>
      <c r="E1708">
        <v>2</v>
      </c>
      <c r="F1708">
        <v>0.3</v>
      </c>
      <c r="G1708" t="str">
        <f>CONCATENATE("ρ=",F1708)</f>
        <v>ρ=0.3</v>
      </c>
      <c r="H1708" t="s">
        <v>6</v>
      </c>
      <c r="I1708" t="str">
        <f>CONCATENATE("μ=",H1708)</f>
        <v>μ=L</v>
      </c>
      <c r="J1708">
        <v>3</v>
      </c>
      <c r="K1708">
        <v>2511.4388377709802</v>
      </c>
      <c r="L1708" t="s">
        <v>16</v>
      </c>
      <c r="M1708">
        <v>4</v>
      </c>
      <c r="N1708">
        <v>6</v>
      </c>
      <c r="O1708">
        <v>3.3333333333333299</v>
      </c>
      <c r="P1708">
        <v>2.32566369999995</v>
      </c>
      <c r="Q1708" t="s">
        <v>269</v>
      </c>
      <c r="R1708">
        <v>30</v>
      </c>
      <c r="S1708">
        <v>0.7</v>
      </c>
      <c r="T1708">
        <v>2</v>
      </c>
      <c r="U1708">
        <v>0.3</v>
      </c>
      <c r="V1708" t="s">
        <v>6</v>
      </c>
      <c r="W1708">
        <v>3</v>
      </c>
      <c r="X1708" t="s">
        <v>13</v>
      </c>
      <c r="Y1708">
        <v>2818.85631855776</v>
      </c>
      <c r="Z1708">
        <v>2818.85631855776</v>
      </c>
      <c r="AA1708">
        <v>2818.85631855776</v>
      </c>
      <c r="AB1708">
        <v>1149.0972575999899</v>
      </c>
      <c r="AC1708">
        <f>(K1708-Y1708)/Y1708</f>
        <v>-0.10905752051387527</v>
      </c>
      <c r="AD1708">
        <f>-AC1708</f>
        <v>0.10905752051387527</v>
      </c>
      <c r="AE1708">
        <f>P1708/AB1708</f>
        <v>2.0239050129293168E-3</v>
      </c>
    </row>
    <row r="1709" spans="1:31" x14ac:dyDescent="0.3">
      <c r="A1709" t="s">
        <v>269</v>
      </c>
      <c r="B1709">
        <v>30</v>
      </c>
      <c r="C1709">
        <v>0.7</v>
      </c>
      <c r="D1709" t="str">
        <f>CONCATENATE("OS=",C1709)</f>
        <v>OS=0.7</v>
      </c>
      <c r="E1709">
        <v>2</v>
      </c>
      <c r="F1709">
        <v>0.3</v>
      </c>
      <c r="G1709" t="str">
        <f>CONCATENATE("ρ=",F1709)</f>
        <v>ρ=0.3</v>
      </c>
      <c r="H1709" t="s">
        <v>6</v>
      </c>
      <c r="I1709" t="str">
        <f>CONCATENATE("μ=",H1709)</f>
        <v>μ=L</v>
      </c>
      <c r="J1709">
        <v>3</v>
      </c>
      <c r="K1709">
        <v>2511.4388377709802</v>
      </c>
      <c r="L1709" t="s">
        <v>15</v>
      </c>
      <c r="M1709">
        <v>5</v>
      </c>
      <c r="N1709">
        <v>6</v>
      </c>
      <c r="O1709">
        <v>3.3333333333333299</v>
      </c>
      <c r="P1709">
        <v>2.3124649999999698</v>
      </c>
      <c r="Q1709" t="s">
        <v>269</v>
      </c>
      <c r="R1709">
        <v>30</v>
      </c>
      <c r="S1709">
        <v>0.7</v>
      </c>
      <c r="T1709">
        <v>2</v>
      </c>
      <c r="U1709">
        <v>0.3</v>
      </c>
      <c r="V1709" t="s">
        <v>6</v>
      </c>
      <c r="W1709">
        <v>3</v>
      </c>
      <c r="X1709" t="s">
        <v>13</v>
      </c>
      <c r="Y1709">
        <v>2818.85631855776</v>
      </c>
      <c r="Z1709">
        <v>2818.85631855776</v>
      </c>
      <c r="AA1709">
        <v>2818.85631855776</v>
      </c>
      <c r="AB1709">
        <v>1149.0972575999899</v>
      </c>
      <c r="AC1709">
        <f>(K1709-Y1709)/Y1709</f>
        <v>-0.10905752051387527</v>
      </c>
      <c r="AD1709">
        <f>-AC1709</f>
        <v>0.10905752051387527</v>
      </c>
      <c r="AE1709">
        <f>P1709/AB1709</f>
        <v>2.0124188659450771E-3</v>
      </c>
    </row>
    <row r="1710" spans="1:31" x14ac:dyDescent="0.3">
      <c r="A1710" t="s">
        <v>256</v>
      </c>
      <c r="B1710">
        <v>30</v>
      </c>
      <c r="C1710">
        <v>0.3</v>
      </c>
      <c r="D1710" t="str">
        <f>CONCATENATE("OS=",C1710)</f>
        <v>OS=0.3</v>
      </c>
      <c r="E1710">
        <v>2</v>
      </c>
      <c r="F1710">
        <v>0.7</v>
      </c>
      <c r="G1710" t="str">
        <f>CONCATENATE("ρ=",F1710)</f>
        <v>ρ=0.7</v>
      </c>
      <c r="H1710" t="s">
        <v>6</v>
      </c>
      <c r="I1710" t="str">
        <f>CONCATENATE("μ=",H1710)</f>
        <v>μ=L</v>
      </c>
      <c r="J1710">
        <v>3</v>
      </c>
      <c r="K1710">
        <v>2510.3058364342301</v>
      </c>
      <c r="L1710" t="s">
        <v>21</v>
      </c>
      <c r="M1710">
        <v>0</v>
      </c>
      <c r="N1710">
        <v>7</v>
      </c>
      <c r="O1710">
        <v>3.3333333333333299</v>
      </c>
      <c r="P1710">
        <v>1.9810888000001701</v>
      </c>
      <c r="Q1710" t="s">
        <v>256</v>
      </c>
      <c r="R1710">
        <v>30</v>
      </c>
      <c r="S1710">
        <v>0.3</v>
      </c>
      <c r="T1710">
        <v>2</v>
      </c>
      <c r="U1710">
        <v>0.7</v>
      </c>
      <c r="V1710" t="s">
        <v>6</v>
      </c>
      <c r="W1710">
        <v>3</v>
      </c>
      <c r="X1710" t="s">
        <v>13</v>
      </c>
      <c r="Y1710">
        <v>2919.10000708394</v>
      </c>
      <c r="Z1710">
        <v>2919.3132106581502</v>
      </c>
      <c r="AA1710">
        <v>2919.9308410466101</v>
      </c>
      <c r="AB1710">
        <v>1070.48574139999</v>
      </c>
      <c r="AC1710">
        <f>(K1710-Y1710)/Y1710</f>
        <v>-0.14004116668071212</v>
      </c>
      <c r="AD1710">
        <f>-AC1710</f>
        <v>0.14004116668071212</v>
      </c>
      <c r="AE1710">
        <f>P1710/AB1710</f>
        <v>1.8506447338656616E-3</v>
      </c>
    </row>
    <row r="1711" spans="1:31" x14ac:dyDescent="0.3">
      <c r="A1711" t="s">
        <v>256</v>
      </c>
      <c r="B1711">
        <v>30</v>
      </c>
      <c r="C1711">
        <v>0.3</v>
      </c>
      <c r="D1711" t="str">
        <f>CONCATENATE("OS=",C1711)</f>
        <v>OS=0.3</v>
      </c>
      <c r="E1711">
        <v>2</v>
      </c>
      <c r="F1711">
        <v>0.7</v>
      </c>
      <c r="G1711" t="str">
        <f>CONCATENATE("ρ=",F1711)</f>
        <v>ρ=0.7</v>
      </c>
      <c r="H1711" t="s">
        <v>6</v>
      </c>
      <c r="I1711" t="str">
        <f>CONCATENATE("μ=",H1711)</f>
        <v>μ=L</v>
      </c>
      <c r="J1711">
        <v>3</v>
      </c>
      <c r="K1711">
        <v>2509.4932754146698</v>
      </c>
      <c r="L1711" t="s">
        <v>19</v>
      </c>
      <c r="M1711">
        <v>4</v>
      </c>
      <c r="N1711">
        <v>7</v>
      </c>
      <c r="O1711">
        <v>3.3333333333333299</v>
      </c>
      <c r="P1711">
        <v>2.3901629000001701</v>
      </c>
      <c r="Q1711" t="s">
        <v>256</v>
      </c>
      <c r="R1711">
        <v>30</v>
      </c>
      <c r="S1711">
        <v>0.3</v>
      </c>
      <c r="T1711">
        <v>2</v>
      </c>
      <c r="U1711">
        <v>0.7</v>
      </c>
      <c r="V1711" t="s">
        <v>6</v>
      </c>
      <c r="W1711">
        <v>3</v>
      </c>
      <c r="X1711" t="s">
        <v>13</v>
      </c>
      <c r="Y1711">
        <v>2919.10000708394</v>
      </c>
      <c r="Z1711">
        <v>2919.3132106581502</v>
      </c>
      <c r="AA1711">
        <v>2919.9308410466101</v>
      </c>
      <c r="AB1711">
        <v>1070.48574139999</v>
      </c>
      <c r="AC1711">
        <f>(K1711-Y1711)/Y1711</f>
        <v>-0.14031952679773049</v>
      </c>
      <c r="AD1711">
        <f>-AC1711</f>
        <v>0.14031952679773049</v>
      </c>
      <c r="AE1711">
        <f>P1711/AB1711</f>
        <v>2.2327834996422233E-3</v>
      </c>
    </row>
    <row r="1712" spans="1:31" x14ac:dyDescent="0.3">
      <c r="A1712" t="s">
        <v>238</v>
      </c>
      <c r="B1712">
        <v>30</v>
      </c>
      <c r="C1712">
        <v>0.3</v>
      </c>
      <c r="D1712" t="str">
        <f>CONCATENATE("OS=",C1712)</f>
        <v>OS=0.3</v>
      </c>
      <c r="E1712">
        <v>2</v>
      </c>
      <c r="F1712">
        <v>0.7</v>
      </c>
      <c r="G1712" t="str">
        <f>CONCATENATE("ρ=",F1712)</f>
        <v>ρ=0.7</v>
      </c>
      <c r="H1712" t="s">
        <v>4</v>
      </c>
      <c r="I1712" t="str">
        <f>CONCATENATE("μ=",H1712)</f>
        <v>μ=H</v>
      </c>
      <c r="J1712">
        <v>3</v>
      </c>
      <c r="K1712">
        <v>2509.2279935721199</v>
      </c>
      <c r="L1712" t="s">
        <v>24</v>
      </c>
      <c r="M1712">
        <v>5</v>
      </c>
      <c r="N1712">
        <v>9</v>
      </c>
      <c r="O1712">
        <v>3.3333333333333299</v>
      </c>
      <c r="P1712">
        <v>2.96517530000005</v>
      </c>
      <c r="Q1712" t="s">
        <v>238</v>
      </c>
      <c r="R1712">
        <v>30</v>
      </c>
      <c r="S1712">
        <v>0.3</v>
      </c>
      <c r="T1712">
        <v>2</v>
      </c>
      <c r="U1712">
        <v>0.7</v>
      </c>
      <c r="V1712" t="s">
        <v>4</v>
      </c>
      <c r="W1712">
        <v>3</v>
      </c>
      <c r="X1712" t="s">
        <v>13</v>
      </c>
      <c r="Y1712">
        <v>2657.6862660297202</v>
      </c>
      <c r="Z1712">
        <v>2686.4873958133699</v>
      </c>
      <c r="AA1712">
        <v>2788.50501511222</v>
      </c>
      <c r="AB1712">
        <v>1446.9639787000001</v>
      </c>
      <c r="AC1712">
        <f>(K1712-Y1712)/Y1712</f>
        <v>-5.585996900957764E-2</v>
      </c>
      <c r="AD1712">
        <f>-AC1712</f>
        <v>5.585996900957764E-2</v>
      </c>
      <c r="AE1712">
        <f>P1712/AB1712</f>
        <v>2.0492391957566635E-3</v>
      </c>
    </row>
    <row r="1713" spans="1:31" x14ac:dyDescent="0.3">
      <c r="A1713" t="s">
        <v>211</v>
      </c>
      <c r="B1713">
        <v>30</v>
      </c>
      <c r="C1713">
        <v>0.3</v>
      </c>
      <c r="D1713" t="str">
        <f>CONCATENATE("OS=",C1713)</f>
        <v>OS=0.3</v>
      </c>
      <c r="E1713">
        <v>4</v>
      </c>
      <c r="F1713">
        <v>0.7</v>
      </c>
      <c r="G1713" t="str">
        <f>CONCATENATE("ρ=",F1713)</f>
        <v>ρ=0.7</v>
      </c>
      <c r="H1713" t="s">
        <v>6</v>
      </c>
      <c r="I1713" t="str">
        <f>CONCATENATE("μ=",H1713)</f>
        <v>μ=L</v>
      </c>
      <c r="J1713">
        <v>1</v>
      </c>
      <c r="K1713">
        <v>2507.3649964485799</v>
      </c>
      <c r="L1713" t="s">
        <v>25</v>
      </c>
      <c r="M1713">
        <v>4</v>
      </c>
      <c r="N1713">
        <v>9</v>
      </c>
      <c r="O1713">
        <v>6.6666666666666599</v>
      </c>
      <c r="P1713">
        <v>1.0395207000001301</v>
      </c>
      <c r="Q1713" t="s">
        <v>211</v>
      </c>
      <c r="R1713">
        <v>30</v>
      </c>
      <c r="S1713">
        <v>0.3</v>
      </c>
      <c r="T1713">
        <v>4</v>
      </c>
      <c r="U1713">
        <v>0.7</v>
      </c>
      <c r="V1713" t="s">
        <v>6</v>
      </c>
      <c r="W1713">
        <v>1</v>
      </c>
      <c r="X1713" t="s">
        <v>13</v>
      </c>
      <c r="Y1713">
        <v>2806.4797264670901</v>
      </c>
      <c r="Z1713">
        <v>2838.9820780474101</v>
      </c>
      <c r="AA1713">
        <v>2912.94697763472</v>
      </c>
      <c r="AB1713">
        <v>533.45889879999902</v>
      </c>
      <c r="AC1713">
        <f>(K1713-Y1713)/Y1713</f>
        <v>-0.10658004303314457</v>
      </c>
      <c r="AD1713">
        <f>-AC1713</f>
        <v>0.10658004303314457</v>
      </c>
      <c r="AE1713">
        <f>P1713/AB1713</f>
        <v>1.9486425333582456E-3</v>
      </c>
    </row>
    <row r="1714" spans="1:31" x14ac:dyDescent="0.3">
      <c r="A1714" t="s">
        <v>238</v>
      </c>
      <c r="B1714">
        <v>30</v>
      </c>
      <c r="C1714">
        <v>0.3</v>
      </c>
      <c r="D1714" t="str">
        <f>CONCATENATE("OS=",C1714)</f>
        <v>OS=0.3</v>
      </c>
      <c r="E1714">
        <v>2</v>
      </c>
      <c r="F1714">
        <v>0.7</v>
      </c>
      <c r="G1714" t="str">
        <f>CONCATENATE("ρ=",F1714)</f>
        <v>ρ=0.7</v>
      </c>
      <c r="H1714" t="s">
        <v>4</v>
      </c>
      <c r="I1714" t="str">
        <f>CONCATENATE("μ=",H1714)</f>
        <v>μ=H</v>
      </c>
      <c r="J1714">
        <v>3</v>
      </c>
      <c r="K1714">
        <v>2506.4027124066201</v>
      </c>
      <c r="L1714" t="s">
        <v>22</v>
      </c>
      <c r="M1714">
        <v>0</v>
      </c>
      <c r="N1714">
        <v>9</v>
      </c>
      <c r="O1714">
        <v>3.3333333333333299</v>
      </c>
      <c r="P1714">
        <v>2.8930147000000899</v>
      </c>
      <c r="Q1714" t="s">
        <v>238</v>
      </c>
      <c r="R1714">
        <v>30</v>
      </c>
      <c r="S1714">
        <v>0.3</v>
      </c>
      <c r="T1714">
        <v>2</v>
      </c>
      <c r="U1714">
        <v>0.7</v>
      </c>
      <c r="V1714" t="s">
        <v>4</v>
      </c>
      <c r="W1714">
        <v>3</v>
      </c>
      <c r="X1714" t="s">
        <v>13</v>
      </c>
      <c r="Y1714">
        <v>2657.6862660297202</v>
      </c>
      <c r="Z1714">
        <v>2686.4873958133699</v>
      </c>
      <c r="AA1714">
        <v>2788.50501511222</v>
      </c>
      <c r="AB1714">
        <v>1446.9639787000001</v>
      </c>
      <c r="AC1714">
        <f>(K1714-Y1714)/Y1714</f>
        <v>-5.6923029462428006E-2</v>
      </c>
      <c r="AD1714">
        <f>-AC1714</f>
        <v>5.6923029462428006E-2</v>
      </c>
      <c r="AE1714">
        <f>P1714/AB1714</f>
        <v>1.9993688457948132E-3</v>
      </c>
    </row>
    <row r="1715" spans="1:31" x14ac:dyDescent="0.3">
      <c r="A1715" t="s">
        <v>221</v>
      </c>
      <c r="B1715">
        <v>30</v>
      </c>
      <c r="C1715">
        <v>0.7</v>
      </c>
      <c r="D1715" t="str">
        <f>CONCATENATE("OS=",C1715)</f>
        <v>OS=0.7</v>
      </c>
      <c r="E1715">
        <v>2</v>
      </c>
      <c r="F1715">
        <v>0.3</v>
      </c>
      <c r="G1715" t="str">
        <f>CONCATENATE("ρ=",F1715)</f>
        <v>ρ=0.3</v>
      </c>
      <c r="H1715" t="s">
        <v>4</v>
      </c>
      <c r="I1715" t="str">
        <f>CONCATENATE("μ=",H1715)</f>
        <v>μ=H</v>
      </c>
      <c r="J1715">
        <v>2</v>
      </c>
      <c r="K1715">
        <v>2506.08203671211</v>
      </c>
      <c r="L1715" t="s">
        <v>31</v>
      </c>
      <c r="M1715">
        <v>0</v>
      </c>
      <c r="N1715">
        <v>8</v>
      </c>
      <c r="O1715">
        <v>3.3333333333333299</v>
      </c>
      <c r="P1715">
        <v>1.9944838000001199</v>
      </c>
      <c r="Q1715" t="s">
        <v>221</v>
      </c>
      <c r="R1715">
        <v>30</v>
      </c>
      <c r="S1715">
        <v>0.7</v>
      </c>
      <c r="T1715">
        <v>2</v>
      </c>
      <c r="U1715">
        <v>0.3</v>
      </c>
      <c r="V1715" t="s">
        <v>4</v>
      </c>
      <c r="W1715">
        <v>2</v>
      </c>
      <c r="X1715" t="s">
        <v>13</v>
      </c>
      <c r="Y1715">
        <v>2411.15387979466</v>
      </c>
      <c r="Z1715">
        <v>2411.15387979466</v>
      </c>
      <c r="AA1715">
        <v>2411.15387979466</v>
      </c>
      <c r="AB1715">
        <v>1138.4191605999999</v>
      </c>
      <c r="AC1715">
        <f>(K1715-Y1715)/Y1715</f>
        <v>3.937042662973228E-2</v>
      </c>
      <c r="AD1715">
        <f>-AC1715</f>
        <v>-3.937042662973228E-2</v>
      </c>
      <c r="AE1715">
        <f>P1715/AB1715</f>
        <v>1.7519766611701563E-3</v>
      </c>
    </row>
    <row r="1716" spans="1:31" x14ac:dyDescent="0.3">
      <c r="A1716" t="s">
        <v>221</v>
      </c>
      <c r="B1716">
        <v>30</v>
      </c>
      <c r="C1716">
        <v>0.7</v>
      </c>
      <c r="D1716" t="str">
        <f>CONCATENATE("OS=",C1716)</f>
        <v>OS=0.7</v>
      </c>
      <c r="E1716">
        <v>2</v>
      </c>
      <c r="F1716">
        <v>0.3</v>
      </c>
      <c r="G1716" t="str">
        <f>CONCATENATE("ρ=",F1716)</f>
        <v>ρ=0.3</v>
      </c>
      <c r="H1716" t="s">
        <v>4</v>
      </c>
      <c r="I1716" t="str">
        <f>CONCATENATE("μ=",H1716)</f>
        <v>μ=H</v>
      </c>
      <c r="J1716">
        <v>2</v>
      </c>
      <c r="K1716">
        <v>2506.08203671211</v>
      </c>
      <c r="L1716" t="s">
        <v>30</v>
      </c>
      <c r="M1716">
        <v>3</v>
      </c>
      <c r="N1716">
        <v>8</v>
      </c>
      <c r="O1716">
        <v>3.3333333333333299</v>
      </c>
      <c r="P1716">
        <v>1.9739339999996399</v>
      </c>
      <c r="Q1716" t="s">
        <v>221</v>
      </c>
      <c r="R1716">
        <v>30</v>
      </c>
      <c r="S1716">
        <v>0.7</v>
      </c>
      <c r="T1716">
        <v>2</v>
      </c>
      <c r="U1716">
        <v>0.3</v>
      </c>
      <c r="V1716" t="s">
        <v>4</v>
      </c>
      <c r="W1716">
        <v>2</v>
      </c>
      <c r="X1716" t="s">
        <v>13</v>
      </c>
      <c r="Y1716">
        <v>2411.15387979466</v>
      </c>
      <c r="Z1716">
        <v>2411.15387979466</v>
      </c>
      <c r="AA1716">
        <v>2411.15387979466</v>
      </c>
      <c r="AB1716">
        <v>1138.4191605999999</v>
      </c>
      <c r="AC1716">
        <f>(K1716-Y1716)/Y1716</f>
        <v>3.937042662973228E-2</v>
      </c>
      <c r="AD1716">
        <f>-AC1716</f>
        <v>-3.937042662973228E-2</v>
      </c>
      <c r="AE1716">
        <f>P1716/AB1716</f>
        <v>1.7339254892365698E-3</v>
      </c>
    </row>
    <row r="1717" spans="1:31" x14ac:dyDescent="0.3">
      <c r="A1717" t="s">
        <v>221</v>
      </c>
      <c r="B1717">
        <v>30</v>
      </c>
      <c r="C1717">
        <v>0.7</v>
      </c>
      <c r="D1717" t="str">
        <f>CONCATENATE("OS=",C1717)</f>
        <v>OS=0.7</v>
      </c>
      <c r="E1717">
        <v>2</v>
      </c>
      <c r="F1717">
        <v>0.3</v>
      </c>
      <c r="G1717" t="str">
        <f>CONCATENATE("ρ=",F1717)</f>
        <v>ρ=0.3</v>
      </c>
      <c r="H1717" t="s">
        <v>4</v>
      </c>
      <c r="I1717" t="str">
        <f>CONCATENATE("μ=",H1717)</f>
        <v>μ=H</v>
      </c>
      <c r="J1717">
        <v>2</v>
      </c>
      <c r="K1717">
        <v>2506.08203671211</v>
      </c>
      <c r="L1717" t="s">
        <v>29</v>
      </c>
      <c r="M1717">
        <v>4</v>
      </c>
      <c r="N1717">
        <v>8</v>
      </c>
      <c r="O1717">
        <v>3.3333333333333299</v>
      </c>
      <c r="P1717">
        <v>2.1584115000000499</v>
      </c>
      <c r="Q1717" t="s">
        <v>221</v>
      </c>
      <c r="R1717">
        <v>30</v>
      </c>
      <c r="S1717">
        <v>0.7</v>
      </c>
      <c r="T1717">
        <v>2</v>
      </c>
      <c r="U1717">
        <v>0.3</v>
      </c>
      <c r="V1717" t="s">
        <v>4</v>
      </c>
      <c r="W1717">
        <v>2</v>
      </c>
      <c r="X1717" t="s">
        <v>13</v>
      </c>
      <c r="Y1717">
        <v>2411.15387979466</v>
      </c>
      <c r="Z1717">
        <v>2411.15387979466</v>
      </c>
      <c r="AA1717">
        <v>2411.15387979466</v>
      </c>
      <c r="AB1717">
        <v>1138.4191605999999</v>
      </c>
      <c r="AC1717">
        <f>(K1717-Y1717)/Y1717</f>
        <v>3.937042662973228E-2</v>
      </c>
      <c r="AD1717">
        <f>-AC1717</f>
        <v>-3.937042662973228E-2</v>
      </c>
      <c r="AE1717">
        <f>P1717/AB1717</f>
        <v>1.8959725685418598E-3</v>
      </c>
    </row>
    <row r="1718" spans="1:31" x14ac:dyDescent="0.3">
      <c r="A1718" t="s">
        <v>221</v>
      </c>
      <c r="B1718">
        <v>30</v>
      </c>
      <c r="C1718">
        <v>0.7</v>
      </c>
      <c r="D1718" t="str">
        <f>CONCATENATE("OS=",C1718)</f>
        <v>OS=0.7</v>
      </c>
      <c r="E1718">
        <v>2</v>
      </c>
      <c r="F1718">
        <v>0.3</v>
      </c>
      <c r="G1718" t="str">
        <f>CONCATENATE("ρ=",F1718)</f>
        <v>ρ=0.3</v>
      </c>
      <c r="H1718" t="s">
        <v>4</v>
      </c>
      <c r="I1718" t="str">
        <f>CONCATENATE("μ=",H1718)</f>
        <v>μ=H</v>
      </c>
      <c r="J1718">
        <v>2</v>
      </c>
      <c r="K1718">
        <v>2506.08203671211</v>
      </c>
      <c r="L1718" t="s">
        <v>28</v>
      </c>
      <c r="M1718">
        <v>5</v>
      </c>
      <c r="N1718">
        <v>8</v>
      </c>
      <c r="O1718">
        <v>3.3333333333333299</v>
      </c>
      <c r="P1718">
        <v>2.0978912000000398</v>
      </c>
      <c r="Q1718" t="s">
        <v>221</v>
      </c>
      <c r="R1718">
        <v>30</v>
      </c>
      <c r="S1718">
        <v>0.7</v>
      </c>
      <c r="T1718">
        <v>2</v>
      </c>
      <c r="U1718">
        <v>0.3</v>
      </c>
      <c r="V1718" t="s">
        <v>4</v>
      </c>
      <c r="W1718">
        <v>2</v>
      </c>
      <c r="X1718" t="s">
        <v>13</v>
      </c>
      <c r="Y1718">
        <v>2411.15387979466</v>
      </c>
      <c r="Z1718">
        <v>2411.15387979466</v>
      </c>
      <c r="AA1718">
        <v>2411.15387979466</v>
      </c>
      <c r="AB1718">
        <v>1138.4191605999999</v>
      </c>
      <c r="AC1718">
        <f>(K1718-Y1718)/Y1718</f>
        <v>3.937042662973228E-2</v>
      </c>
      <c r="AD1718">
        <f>-AC1718</f>
        <v>-3.937042662973228E-2</v>
      </c>
      <c r="AE1718">
        <f>P1718/AB1718</f>
        <v>1.8428108666884641E-3</v>
      </c>
    </row>
    <row r="1719" spans="1:31" x14ac:dyDescent="0.3">
      <c r="A1719" t="s">
        <v>256</v>
      </c>
      <c r="B1719">
        <v>30</v>
      </c>
      <c r="C1719">
        <v>0.3</v>
      </c>
      <c r="D1719" t="str">
        <f>CONCATENATE("OS=",C1719)</f>
        <v>OS=0.3</v>
      </c>
      <c r="E1719">
        <v>2</v>
      </c>
      <c r="F1719">
        <v>0.7</v>
      </c>
      <c r="G1719" t="str">
        <f>CONCATENATE("ρ=",F1719)</f>
        <v>ρ=0.7</v>
      </c>
      <c r="H1719" t="s">
        <v>6</v>
      </c>
      <c r="I1719" t="str">
        <f>CONCATENATE("μ=",H1719)</f>
        <v>μ=L</v>
      </c>
      <c r="J1719">
        <v>3</v>
      </c>
      <c r="K1719">
        <v>2505.7026792209199</v>
      </c>
      <c r="L1719" t="s">
        <v>20</v>
      </c>
      <c r="M1719">
        <v>3</v>
      </c>
      <c r="N1719">
        <v>7</v>
      </c>
      <c r="O1719">
        <v>3.3333333333333299</v>
      </c>
      <c r="P1719">
        <v>2.4487334000000298</v>
      </c>
      <c r="Q1719" t="s">
        <v>256</v>
      </c>
      <c r="R1719">
        <v>30</v>
      </c>
      <c r="S1719">
        <v>0.3</v>
      </c>
      <c r="T1719">
        <v>2</v>
      </c>
      <c r="U1719">
        <v>0.7</v>
      </c>
      <c r="V1719" t="s">
        <v>6</v>
      </c>
      <c r="W1719">
        <v>3</v>
      </c>
      <c r="X1719" t="s">
        <v>13</v>
      </c>
      <c r="Y1719">
        <v>2919.10000708394</v>
      </c>
      <c r="Z1719">
        <v>2919.3132106581502</v>
      </c>
      <c r="AA1719">
        <v>2919.9308410466101</v>
      </c>
      <c r="AB1719">
        <v>1070.48574139999</v>
      </c>
      <c r="AC1719">
        <f>(K1719-Y1719)/Y1719</f>
        <v>-0.14161807641389682</v>
      </c>
      <c r="AD1719">
        <f>-AC1719</f>
        <v>0.14161807641389682</v>
      </c>
      <c r="AE1719">
        <f>P1719/AB1719</f>
        <v>2.2874974465307272E-3</v>
      </c>
    </row>
    <row r="1720" spans="1:31" x14ac:dyDescent="0.3">
      <c r="A1720" t="s">
        <v>233</v>
      </c>
      <c r="B1720">
        <v>60</v>
      </c>
      <c r="C1720">
        <v>0.3</v>
      </c>
      <c r="D1720" t="str">
        <f>CONCATENATE("OS=",C1720)</f>
        <v>OS=0.3</v>
      </c>
      <c r="E1720">
        <v>4</v>
      </c>
      <c r="F1720">
        <v>0.7</v>
      </c>
      <c r="G1720" t="str">
        <f>CONCATENATE("ρ=",F1720)</f>
        <v>ρ=0.7</v>
      </c>
      <c r="H1720" t="s">
        <v>4</v>
      </c>
      <c r="I1720" t="str">
        <f>CONCATENATE("μ=",H1720)</f>
        <v>μ=H</v>
      </c>
      <c r="J1720">
        <v>2</v>
      </c>
      <c r="K1720">
        <v>2504.6996371605701</v>
      </c>
      <c r="L1720" t="s">
        <v>23</v>
      </c>
      <c r="M1720">
        <v>3</v>
      </c>
      <c r="N1720">
        <v>9</v>
      </c>
      <c r="O1720">
        <v>6.6666666666666599</v>
      </c>
      <c r="P1720">
        <v>21.487087800000101</v>
      </c>
      <c r="Q1720" t="s">
        <v>233</v>
      </c>
      <c r="R1720">
        <v>60</v>
      </c>
      <c r="S1720">
        <v>0.3</v>
      </c>
      <c r="T1720">
        <v>4</v>
      </c>
      <c r="U1720">
        <v>0.7</v>
      </c>
      <c r="V1720" t="s">
        <v>4</v>
      </c>
      <c r="W1720">
        <v>2</v>
      </c>
      <c r="X1720" t="s">
        <v>13</v>
      </c>
      <c r="Y1720">
        <v>2455.0468166116102</v>
      </c>
      <c r="Z1720">
        <v>2490.2893552168398</v>
      </c>
      <c r="AA1720">
        <v>90000000000</v>
      </c>
      <c r="AB1720">
        <v>1516.4169731</v>
      </c>
      <c r="AC1720">
        <f>(K1720-Y1720)/Y1720</f>
        <v>2.0224795801446007E-2</v>
      </c>
      <c r="AD1720">
        <f>-AC1720</f>
        <v>-2.0224795801446007E-2</v>
      </c>
      <c r="AE1720">
        <f>P1720/AB1720</f>
        <v>1.4169643429982327E-2</v>
      </c>
    </row>
    <row r="1721" spans="1:31" x14ac:dyDescent="0.3">
      <c r="A1721" t="s">
        <v>252</v>
      </c>
      <c r="B1721">
        <v>20</v>
      </c>
      <c r="C1721">
        <v>0.7</v>
      </c>
      <c r="D1721" t="str">
        <f>CONCATENATE("OS=",C1721)</f>
        <v>OS=0.7</v>
      </c>
      <c r="E1721">
        <v>4</v>
      </c>
      <c r="F1721">
        <v>0.7</v>
      </c>
      <c r="G1721" t="str">
        <f>CONCATENATE("ρ=",F1721)</f>
        <v>ρ=0.7</v>
      </c>
      <c r="H1721" t="s">
        <v>4</v>
      </c>
      <c r="I1721" t="str">
        <f>CONCATENATE("μ=",H1721)</f>
        <v>μ=H</v>
      </c>
      <c r="J1721">
        <v>3</v>
      </c>
      <c r="K1721">
        <v>2503.88308901649</v>
      </c>
      <c r="L1721" t="s">
        <v>22</v>
      </c>
      <c r="M1721">
        <v>0</v>
      </c>
      <c r="N1721">
        <v>9</v>
      </c>
      <c r="O1721">
        <v>6.6666666666666599</v>
      </c>
      <c r="P1721">
        <v>0.61202800000000901</v>
      </c>
      <c r="Q1721" t="s">
        <v>252</v>
      </c>
      <c r="R1721">
        <v>20</v>
      </c>
      <c r="S1721">
        <v>0.7</v>
      </c>
      <c r="T1721">
        <v>4</v>
      </c>
      <c r="U1721">
        <v>0.7</v>
      </c>
      <c r="V1721" t="s">
        <v>4</v>
      </c>
      <c r="W1721">
        <v>3</v>
      </c>
      <c r="X1721" t="s">
        <v>13</v>
      </c>
      <c r="Y1721">
        <v>2690.30343509053</v>
      </c>
      <c r="Z1721">
        <v>2698.6898825747198</v>
      </c>
      <c r="AA1721">
        <v>2713.05373432538</v>
      </c>
      <c r="AB1721">
        <v>283.42972099999997</v>
      </c>
      <c r="AC1721">
        <f>(K1721-Y1721)/Y1721</f>
        <v>-6.9293427515460498E-2</v>
      </c>
      <c r="AD1721">
        <f>-AC1721</f>
        <v>6.9293427515460498E-2</v>
      </c>
      <c r="AE1721">
        <f>P1721/AB1721</f>
        <v>2.1593642256028931E-3</v>
      </c>
    </row>
    <row r="1722" spans="1:31" x14ac:dyDescent="0.3">
      <c r="A1722" t="s">
        <v>251</v>
      </c>
      <c r="B1722">
        <v>60</v>
      </c>
      <c r="C1722">
        <v>0.7</v>
      </c>
      <c r="D1722" t="str">
        <f>CONCATENATE("OS=",C1722)</f>
        <v>OS=0.7</v>
      </c>
      <c r="E1722">
        <v>2</v>
      </c>
      <c r="F1722">
        <v>0.3</v>
      </c>
      <c r="G1722" t="str">
        <f>CONCATENATE("ρ=",F1722)</f>
        <v>ρ=0.3</v>
      </c>
      <c r="H1722" t="s">
        <v>4</v>
      </c>
      <c r="I1722" t="str">
        <f>CONCATENATE("μ=",H1722)</f>
        <v>μ=H</v>
      </c>
      <c r="J1722">
        <v>2</v>
      </c>
      <c r="K1722">
        <v>2503.43579294646</v>
      </c>
      <c r="L1722" t="s">
        <v>31</v>
      </c>
      <c r="M1722">
        <v>0</v>
      </c>
      <c r="N1722">
        <v>8</v>
      </c>
      <c r="O1722">
        <v>3.3333333333333299</v>
      </c>
      <c r="P1722">
        <v>17.213032600000499</v>
      </c>
      <c r="Q1722" t="s">
        <v>251</v>
      </c>
      <c r="R1722">
        <v>60</v>
      </c>
      <c r="S1722">
        <v>0.7</v>
      </c>
      <c r="T1722">
        <v>2</v>
      </c>
      <c r="U1722">
        <v>0.3</v>
      </c>
      <c r="V1722" t="s">
        <v>4</v>
      </c>
      <c r="W1722">
        <v>2</v>
      </c>
      <c r="X1722" t="s">
        <v>13</v>
      </c>
      <c r="Y1722">
        <v>2419.72618448293</v>
      </c>
      <c r="Z1722">
        <v>2419.72618448293</v>
      </c>
      <c r="AA1722">
        <v>90000000000</v>
      </c>
      <c r="AB1722">
        <v>1503.18870009999</v>
      </c>
      <c r="AC1722">
        <f>(K1722-Y1722)/Y1722</f>
        <v>3.4594661577966049E-2</v>
      </c>
      <c r="AD1722">
        <f>-AC1722</f>
        <v>-3.4594661577966049E-2</v>
      </c>
      <c r="AE1722">
        <f>P1722/AB1722</f>
        <v>1.1451012503523685E-2</v>
      </c>
    </row>
    <row r="1723" spans="1:31" x14ac:dyDescent="0.3">
      <c r="A1723" t="s">
        <v>251</v>
      </c>
      <c r="B1723">
        <v>60</v>
      </c>
      <c r="C1723">
        <v>0.7</v>
      </c>
      <c r="D1723" t="str">
        <f>CONCATENATE("OS=",C1723)</f>
        <v>OS=0.7</v>
      </c>
      <c r="E1723">
        <v>2</v>
      </c>
      <c r="F1723">
        <v>0.3</v>
      </c>
      <c r="G1723" t="str">
        <f>CONCATENATE("ρ=",F1723)</f>
        <v>ρ=0.3</v>
      </c>
      <c r="H1723" t="s">
        <v>4</v>
      </c>
      <c r="I1723" t="str">
        <f>CONCATENATE("μ=",H1723)</f>
        <v>μ=H</v>
      </c>
      <c r="J1723">
        <v>2</v>
      </c>
      <c r="K1723">
        <v>2503.43579294646</v>
      </c>
      <c r="L1723" t="s">
        <v>30</v>
      </c>
      <c r="M1723">
        <v>3</v>
      </c>
      <c r="N1723">
        <v>8</v>
      </c>
      <c r="O1723">
        <v>3.3333333333333299</v>
      </c>
      <c r="P1723">
        <v>17.088821800000002</v>
      </c>
      <c r="Q1723" t="s">
        <v>251</v>
      </c>
      <c r="R1723">
        <v>60</v>
      </c>
      <c r="S1723">
        <v>0.7</v>
      </c>
      <c r="T1723">
        <v>2</v>
      </c>
      <c r="U1723">
        <v>0.3</v>
      </c>
      <c r="V1723" t="s">
        <v>4</v>
      </c>
      <c r="W1723">
        <v>2</v>
      </c>
      <c r="X1723" t="s">
        <v>13</v>
      </c>
      <c r="Y1723">
        <v>2419.72618448293</v>
      </c>
      <c r="Z1723">
        <v>2419.72618448293</v>
      </c>
      <c r="AA1723">
        <v>90000000000</v>
      </c>
      <c r="AB1723">
        <v>1503.18870009999</v>
      </c>
      <c r="AC1723">
        <f>(K1723-Y1723)/Y1723</f>
        <v>3.4594661577966049E-2</v>
      </c>
      <c r="AD1723">
        <f>-AC1723</f>
        <v>-3.4594661577966049E-2</v>
      </c>
      <c r="AE1723">
        <f>P1723/AB1723</f>
        <v>1.1368380961660554E-2</v>
      </c>
    </row>
    <row r="1724" spans="1:31" x14ac:dyDescent="0.3">
      <c r="A1724" t="s">
        <v>251</v>
      </c>
      <c r="B1724">
        <v>60</v>
      </c>
      <c r="C1724">
        <v>0.7</v>
      </c>
      <c r="D1724" t="str">
        <f>CONCATENATE("OS=",C1724)</f>
        <v>OS=0.7</v>
      </c>
      <c r="E1724">
        <v>2</v>
      </c>
      <c r="F1724">
        <v>0.3</v>
      </c>
      <c r="G1724" t="str">
        <f>CONCATENATE("ρ=",F1724)</f>
        <v>ρ=0.3</v>
      </c>
      <c r="H1724" t="s">
        <v>4</v>
      </c>
      <c r="I1724" t="str">
        <f>CONCATENATE("μ=",H1724)</f>
        <v>μ=H</v>
      </c>
      <c r="J1724">
        <v>2</v>
      </c>
      <c r="K1724">
        <v>2503.43579294646</v>
      </c>
      <c r="L1724" t="s">
        <v>29</v>
      </c>
      <c r="M1724">
        <v>4</v>
      </c>
      <c r="N1724">
        <v>8</v>
      </c>
      <c r="O1724">
        <v>3.3333333333333299</v>
      </c>
      <c r="P1724">
        <v>18.844504400000002</v>
      </c>
      <c r="Q1724" t="s">
        <v>251</v>
      </c>
      <c r="R1724">
        <v>60</v>
      </c>
      <c r="S1724">
        <v>0.7</v>
      </c>
      <c r="T1724">
        <v>2</v>
      </c>
      <c r="U1724">
        <v>0.3</v>
      </c>
      <c r="V1724" t="s">
        <v>4</v>
      </c>
      <c r="W1724">
        <v>2</v>
      </c>
      <c r="X1724" t="s">
        <v>13</v>
      </c>
      <c r="Y1724">
        <v>2419.72618448293</v>
      </c>
      <c r="Z1724">
        <v>2419.72618448293</v>
      </c>
      <c r="AA1724">
        <v>90000000000</v>
      </c>
      <c r="AB1724">
        <v>1503.18870009999</v>
      </c>
      <c r="AC1724">
        <f>(K1724-Y1724)/Y1724</f>
        <v>3.4594661577966049E-2</v>
      </c>
      <c r="AD1724">
        <f>-AC1724</f>
        <v>-3.4594661577966049E-2</v>
      </c>
      <c r="AE1724">
        <f>P1724/AB1724</f>
        <v>1.2536353152965089E-2</v>
      </c>
    </row>
    <row r="1725" spans="1:31" x14ac:dyDescent="0.3">
      <c r="A1725" t="s">
        <v>251</v>
      </c>
      <c r="B1725">
        <v>60</v>
      </c>
      <c r="C1725">
        <v>0.7</v>
      </c>
      <c r="D1725" t="str">
        <f>CONCATENATE("OS=",C1725)</f>
        <v>OS=0.7</v>
      </c>
      <c r="E1725">
        <v>2</v>
      </c>
      <c r="F1725">
        <v>0.3</v>
      </c>
      <c r="G1725" t="str">
        <f>CONCATENATE("ρ=",F1725)</f>
        <v>ρ=0.3</v>
      </c>
      <c r="H1725" t="s">
        <v>4</v>
      </c>
      <c r="I1725" t="str">
        <f>CONCATENATE("μ=",H1725)</f>
        <v>μ=H</v>
      </c>
      <c r="J1725">
        <v>2</v>
      </c>
      <c r="K1725">
        <v>2503.43579294646</v>
      </c>
      <c r="L1725" t="s">
        <v>28</v>
      </c>
      <c r="M1725">
        <v>5</v>
      </c>
      <c r="N1725">
        <v>8</v>
      </c>
      <c r="O1725">
        <v>3.3333333333333299</v>
      </c>
      <c r="P1725">
        <v>19.895392000002101</v>
      </c>
      <c r="Q1725" t="s">
        <v>251</v>
      </c>
      <c r="R1725">
        <v>60</v>
      </c>
      <c r="S1725">
        <v>0.7</v>
      </c>
      <c r="T1725">
        <v>2</v>
      </c>
      <c r="U1725">
        <v>0.3</v>
      </c>
      <c r="V1725" t="s">
        <v>4</v>
      </c>
      <c r="W1725">
        <v>2</v>
      </c>
      <c r="X1725" t="s">
        <v>13</v>
      </c>
      <c r="Y1725">
        <v>2419.72618448293</v>
      </c>
      <c r="Z1725">
        <v>2419.72618448293</v>
      </c>
      <c r="AA1725">
        <v>90000000000</v>
      </c>
      <c r="AB1725">
        <v>1503.18870009999</v>
      </c>
      <c r="AC1725">
        <f>(K1725-Y1725)/Y1725</f>
        <v>3.4594661577966049E-2</v>
      </c>
      <c r="AD1725">
        <f>-AC1725</f>
        <v>-3.4594661577966049E-2</v>
      </c>
      <c r="AE1725">
        <f>P1725/AB1725</f>
        <v>1.3235458727622612E-2</v>
      </c>
    </row>
    <row r="1726" spans="1:31" x14ac:dyDescent="0.3">
      <c r="A1726" t="s">
        <v>250</v>
      </c>
      <c r="B1726">
        <v>20</v>
      </c>
      <c r="C1726">
        <v>0.7</v>
      </c>
      <c r="D1726" t="str">
        <f>CONCATENATE("OS=",C1726)</f>
        <v>OS=0.7</v>
      </c>
      <c r="E1726">
        <v>2</v>
      </c>
      <c r="F1726">
        <v>0.7</v>
      </c>
      <c r="G1726" t="str">
        <f>CONCATENATE("ρ=",F1726)</f>
        <v>ρ=0.7</v>
      </c>
      <c r="H1726" t="s">
        <v>4</v>
      </c>
      <c r="I1726" t="str">
        <f>CONCATENATE("μ=",H1726)</f>
        <v>μ=H</v>
      </c>
      <c r="J1726">
        <v>3</v>
      </c>
      <c r="K1726">
        <v>2503.41713132019</v>
      </c>
      <c r="L1726" t="s">
        <v>25</v>
      </c>
      <c r="M1726">
        <v>4</v>
      </c>
      <c r="N1726">
        <v>9</v>
      </c>
      <c r="O1726">
        <v>3.3333333333333299</v>
      </c>
      <c r="P1726">
        <v>0.42200109999998803</v>
      </c>
      <c r="Q1726" t="s">
        <v>250</v>
      </c>
      <c r="R1726">
        <v>20</v>
      </c>
      <c r="S1726">
        <v>0.7</v>
      </c>
      <c r="T1726">
        <v>2</v>
      </c>
      <c r="U1726">
        <v>0.7</v>
      </c>
      <c r="V1726" t="s">
        <v>4</v>
      </c>
      <c r="W1726">
        <v>3</v>
      </c>
      <c r="X1726" t="s">
        <v>13</v>
      </c>
      <c r="Y1726">
        <v>2890.4495327006098</v>
      </c>
      <c r="Z1726">
        <v>2890.4495327006098</v>
      </c>
      <c r="AA1726">
        <v>2890.4495327006098</v>
      </c>
      <c r="AB1726">
        <v>206.113896899998</v>
      </c>
      <c r="AC1726">
        <f>(K1726-Y1726)/Y1726</f>
        <v>-0.13390041825736598</v>
      </c>
      <c r="AD1726">
        <f>-AC1726</f>
        <v>0.13390041825736598</v>
      </c>
      <c r="AE1726">
        <f>P1726/AB1726</f>
        <v>2.0474170172268095E-3</v>
      </c>
    </row>
    <row r="1727" spans="1:31" x14ac:dyDescent="0.3">
      <c r="A1727" t="s">
        <v>222</v>
      </c>
      <c r="B1727">
        <v>20</v>
      </c>
      <c r="C1727">
        <v>0.3</v>
      </c>
      <c r="D1727" t="str">
        <f>CONCATENATE("OS=",C1727)</f>
        <v>OS=0.3</v>
      </c>
      <c r="E1727">
        <v>4</v>
      </c>
      <c r="F1727">
        <v>0.7</v>
      </c>
      <c r="G1727" t="str">
        <f>CONCATENATE("ρ=",F1727)</f>
        <v>ρ=0.7</v>
      </c>
      <c r="H1727" t="s">
        <v>6</v>
      </c>
      <c r="I1727" t="str">
        <f>CONCATENATE("μ=",H1727)</f>
        <v>μ=L</v>
      </c>
      <c r="J1727">
        <v>3</v>
      </c>
      <c r="K1727">
        <v>2501.8998343408698</v>
      </c>
      <c r="L1727" t="s">
        <v>22</v>
      </c>
      <c r="M1727">
        <v>0</v>
      </c>
      <c r="N1727">
        <v>9</v>
      </c>
      <c r="O1727">
        <v>6.6666666666666599</v>
      </c>
      <c r="P1727">
        <v>0.83928830000002097</v>
      </c>
      <c r="Q1727" t="s">
        <v>222</v>
      </c>
      <c r="R1727">
        <v>20</v>
      </c>
      <c r="S1727">
        <v>0.3</v>
      </c>
      <c r="T1727">
        <v>4</v>
      </c>
      <c r="U1727">
        <v>0.7</v>
      </c>
      <c r="V1727" t="s">
        <v>6</v>
      </c>
      <c r="W1727">
        <v>3</v>
      </c>
      <c r="X1727" t="s">
        <v>13</v>
      </c>
      <c r="Y1727">
        <v>2664.1358900956998</v>
      </c>
      <c r="Z1727">
        <v>2692.4778146011799</v>
      </c>
      <c r="AA1727">
        <v>2734.3907355761198</v>
      </c>
      <c r="AB1727">
        <v>426.24061599999902</v>
      </c>
      <c r="AC1727">
        <f>(K1727-Y1727)/Y1727</f>
        <v>-6.0896314019853626E-2</v>
      </c>
      <c r="AD1727">
        <f>-AC1727</f>
        <v>6.0896314019853626E-2</v>
      </c>
      <c r="AE1727">
        <f>P1727/AB1727</f>
        <v>1.9690481584702453E-3</v>
      </c>
    </row>
    <row r="1728" spans="1:31" x14ac:dyDescent="0.3">
      <c r="A1728" t="s">
        <v>196</v>
      </c>
      <c r="B1728">
        <v>10</v>
      </c>
      <c r="C1728">
        <v>0.7</v>
      </c>
      <c r="D1728" t="str">
        <f>CONCATENATE("OS=",C1728)</f>
        <v>OS=0.7</v>
      </c>
      <c r="E1728">
        <v>2</v>
      </c>
      <c r="F1728">
        <v>0.7</v>
      </c>
      <c r="G1728" t="str">
        <f>CONCATENATE("ρ=",F1728)</f>
        <v>ρ=0.7</v>
      </c>
      <c r="H1728" t="s">
        <v>4</v>
      </c>
      <c r="I1728" t="str">
        <f>CONCATENATE("μ=",H1728)</f>
        <v>μ=H</v>
      </c>
      <c r="J1728">
        <v>5</v>
      </c>
      <c r="K1728">
        <v>2497.8792008445698</v>
      </c>
      <c r="L1728" t="s">
        <v>31</v>
      </c>
      <c r="M1728">
        <v>0</v>
      </c>
      <c r="N1728">
        <v>8</v>
      </c>
      <c r="O1728">
        <v>3.3333333333333299</v>
      </c>
      <c r="P1728">
        <v>7.0238799999998394E-2</v>
      </c>
      <c r="Q1728" t="s">
        <v>196</v>
      </c>
      <c r="R1728">
        <v>10</v>
      </c>
      <c r="S1728">
        <v>0.7</v>
      </c>
      <c r="T1728">
        <v>2</v>
      </c>
      <c r="U1728">
        <v>0.7</v>
      </c>
      <c r="V1728" t="s">
        <v>4</v>
      </c>
      <c r="W1728">
        <v>5</v>
      </c>
      <c r="X1728" t="s">
        <v>13</v>
      </c>
      <c r="Y1728">
        <v>2353.6145523106102</v>
      </c>
      <c r="Z1728">
        <v>2353.6145523106102</v>
      </c>
      <c r="AA1728">
        <v>2353.6145523106102</v>
      </c>
      <c r="AB1728">
        <v>37.058385699999597</v>
      </c>
      <c r="AC1728">
        <f>(K1728-Y1728)/Y1728</f>
        <v>6.1294933952686072E-2</v>
      </c>
      <c r="AD1728">
        <f>-AC1728</f>
        <v>-6.1294933952686072E-2</v>
      </c>
      <c r="AE1728">
        <f>P1728/AB1728</f>
        <v>1.8953550909801004E-3</v>
      </c>
    </row>
    <row r="1729" spans="1:31" x14ac:dyDescent="0.3">
      <c r="A1729" t="s">
        <v>196</v>
      </c>
      <c r="B1729">
        <v>10</v>
      </c>
      <c r="C1729">
        <v>0.7</v>
      </c>
      <c r="D1729" t="str">
        <f>CONCATENATE("OS=",C1729)</f>
        <v>OS=0.7</v>
      </c>
      <c r="E1729">
        <v>2</v>
      </c>
      <c r="F1729">
        <v>0.7</v>
      </c>
      <c r="G1729" t="str">
        <f>CONCATENATE("ρ=",F1729)</f>
        <v>ρ=0.7</v>
      </c>
      <c r="H1729" t="s">
        <v>4</v>
      </c>
      <c r="I1729" t="str">
        <f>CONCATENATE("μ=",H1729)</f>
        <v>μ=H</v>
      </c>
      <c r="J1729">
        <v>5</v>
      </c>
      <c r="K1729">
        <v>2497.8792008445698</v>
      </c>
      <c r="L1729" t="s">
        <v>30</v>
      </c>
      <c r="M1729">
        <v>3</v>
      </c>
      <c r="N1729">
        <v>8</v>
      </c>
      <c r="O1729">
        <v>3.3333333333333299</v>
      </c>
      <c r="P1729">
        <v>6.8898099999998394E-2</v>
      </c>
      <c r="Q1729" t="s">
        <v>196</v>
      </c>
      <c r="R1729">
        <v>10</v>
      </c>
      <c r="S1729">
        <v>0.7</v>
      </c>
      <c r="T1729">
        <v>2</v>
      </c>
      <c r="U1729">
        <v>0.7</v>
      </c>
      <c r="V1729" t="s">
        <v>4</v>
      </c>
      <c r="W1729">
        <v>5</v>
      </c>
      <c r="X1729" t="s">
        <v>13</v>
      </c>
      <c r="Y1729">
        <v>2353.6145523106102</v>
      </c>
      <c r="Z1729">
        <v>2353.6145523106102</v>
      </c>
      <c r="AA1729">
        <v>2353.6145523106102</v>
      </c>
      <c r="AB1729">
        <v>37.058385699999597</v>
      </c>
      <c r="AC1729">
        <f>(K1729-Y1729)/Y1729</f>
        <v>6.1294933952686072E-2</v>
      </c>
      <c r="AD1729">
        <f>-AC1729</f>
        <v>-6.1294933952686072E-2</v>
      </c>
      <c r="AE1729">
        <f>P1729/AB1729</f>
        <v>1.859177044508961E-3</v>
      </c>
    </row>
    <row r="1730" spans="1:31" x14ac:dyDescent="0.3">
      <c r="A1730" t="s">
        <v>196</v>
      </c>
      <c r="B1730">
        <v>10</v>
      </c>
      <c r="C1730">
        <v>0.7</v>
      </c>
      <c r="D1730" t="str">
        <f>CONCATENATE("OS=",C1730)</f>
        <v>OS=0.7</v>
      </c>
      <c r="E1730">
        <v>2</v>
      </c>
      <c r="F1730">
        <v>0.7</v>
      </c>
      <c r="G1730" t="str">
        <f>CONCATENATE("ρ=",F1730)</f>
        <v>ρ=0.7</v>
      </c>
      <c r="H1730" t="s">
        <v>4</v>
      </c>
      <c r="I1730" t="str">
        <f>CONCATENATE("μ=",H1730)</f>
        <v>μ=H</v>
      </c>
      <c r="J1730">
        <v>5</v>
      </c>
      <c r="K1730">
        <v>2497.8792008445698</v>
      </c>
      <c r="L1730" t="s">
        <v>29</v>
      </c>
      <c r="M1730">
        <v>4</v>
      </c>
      <c r="N1730">
        <v>8</v>
      </c>
      <c r="O1730">
        <v>3.3333333333333299</v>
      </c>
      <c r="P1730">
        <v>8.31228999999922E-2</v>
      </c>
      <c r="Q1730" t="s">
        <v>196</v>
      </c>
      <c r="R1730">
        <v>10</v>
      </c>
      <c r="S1730">
        <v>0.7</v>
      </c>
      <c r="T1730">
        <v>2</v>
      </c>
      <c r="U1730">
        <v>0.7</v>
      </c>
      <c r="V1730" t="s">
        <v>4</v>
      </c>
      <c r="W1730">
        <v>5</v>
      </c>
      <c r="X1730" t="s">
        <v>13</v>
      </c>
      <c r="Y1730">
        <v>2353.6145523106102</v>
      </c>
      <c r="Z1730">
        <v>2353.6145523106102</v>
      </c>
      <c r="AA1730">
        <v>2353.6145523106102</v>
      </c>
      <c r="AB1730">
        <v>37.058385699999597</v>
      </c>
      <c r="AC1730">
        <f>(K1730-Y1730)/Y1730</f>
        <v>6.1294933952686072E-2</v>
      </c>
      <c r="AD1730">
        <f>-AC1730</f>
        <v>-6.1294933952686072E-2</v>
      </c>
      <c r="AE1730">
        <f>P1730/AB1730</f>
        <v>2.2430253889875484E-3</v>
      </c>
    </row>
    <row r="1731" spans="1:31" x14ac:dyDescent="0.3">
      <c r="A1731" t="s">
        <v>196</v>
      </c>
      <c r="B1731">
        <v>10</v>
      </c>
      <c r="C1731">
        <v>0.7</v>
      </c>
      <c r="D1731" t="str">
        <f>CONCATENATE("OS=",C1731)</f>
        <v>OS=0.7</v>
      </c>
      <c r="E1731">
        <v>2</v>
      </c>
      <c r="F1731">
        <v>0.7</v>
      </c>
      <c r="G1731" t="str">
        <f>CONCATENATE("ρ=",F1731)</f>
        <v>ρ=0.7</v>
      </c>
      <c r="H1731" t="s">
        <v>4</v>
      </c>
      <c r="I1731" t="str">
        <f>CONCATENATE("μ=",H1731)</f>
        <v>μ=H</v>
      </c>
      <c r="J1731">
        <v>5</v>
      </c>
      <c r="K1731">
        <v>2497.8792008445698</v>
      </c>
      <c r="L1731" t="s">
        <v>28</v>
      </c>
      <c r="M1731">
        <v>5</v>
      </c>
      <c r="N1731">
        <v>8</v>
      </c>
      <c r="O1731">
        <v>3.3333333333333299</v>
      </c>
      <c r="P1731">
        <v>7.3101100000002306E-2</v>
      </c>
      <c r="Q1731" t="s">
        <v>196</v>
      </c>
      <c r="R1731">
        <v>10</v>
      </c>
      <c r="S1731">
        <v>0.7</v>
      </c>
      <c r="T1731">
        <v>2</v>
      </c>
      <c r="U1731">
        <v>0.7</v>
      </c>
      <c r="V1731" t="s">
        <v>4</v>
      </c>
      <c r="W1731">
        <v>5</v>
      </c>
      <c r="X1731" t="s">
        <v>13</v>
      </c>
      <c r="Y1731">
        <v>2353.6145523106102</v>
      </c>
      <c r="Z1731">
        <v>2353.6145523106102</v>
      </c>
      <c r="AA1731">
        <v>2353.6145523106102</v>
      </c>
      <c r="AB1731">
        <v>37.058385699999597</v>
      </c>
      <c r="AC1731">
        <f>(K1731-Y1731)/Y1731</f>
        <v>6.1294933952686072E-2</v>
      </c>
      <c r="AD1731">
        <f>-AC1731</f>
        <v>-6.1294933952686072E-2</v>
      </c>
      <c r="AE1731">
        <f>P1731/AB1731</f>
        <v>1.9725926701659618E-3</v>
      </c>
    </row>
    <row r="1732" spans="1:31" x14ac:dyDescent="0.3">
      <c r="A1732" t="s">
        <v>219</v>
      </c>
      <c r="B1732">
        <v>30</v>
      </c>
      <c r="C1732">
        <v>0.3</v>
      </c>
      <c r="D1732" t="str">
        <f>CONCATENATE("OS=",C1732)</f>
        <v>OS=0.3</v>
      </c>
      <c r="E1732">
        <v>4</v>
      </c>
      <c r="F1732">
        <v>0.7</v>
      </c>
      <c r="G1732" t="str">
        <f>CONCATENATE("ρ=",F1732)</f>
        <v>ρ=0.7</v>
      </c>
      <c r="H1732" t="s">
        <v>6</v>
      </c>
      <c r="I1732" t="str">
        <f>CONCATENATE("μ=",H1732)</f>
        <v>μ=L</v>
      </c>
      <c r="J1732">
        <v>4</v>
      </c>
      <c r="K1732">
        <v>2496.5170485733802</v>
      </c>
      <c r="L1732" t="s">
        <v>24</v>
      </c>
      <c r="M1732">
        <v>5</v>
      </c>
      <c r="N1732">
        <v>9</v>
      </c>
      <c r="O1732">
        <v>6.6666666666666599</v>
      </c>
      <c r="P1732">
        <v>1.4276175999998399</v>
      </c>
      <c r="Q1732" t="s">
        <v>219</v>
      </c>
      <c r="R1732">
        <v>30</v>
      </c>
      <c r="S1732">
        <v>0.3</v>
      </c>
      <c r="T1732">
        <v>4</v>
      </c>
      <c r="U1732">
        <v>0.7</v>
      </c>
      <c r="V1732" t="s">
        <v>6</v>
      </c>
      <c r="W1732">
        <v>4</v>
      </c>
      <c r="X1732" t="s">
        <v>13</v>
      </c>
      <c r="Y1732">
        <v>2921.09095365441</v>
      </c>
      <c r="Z1732">
        <v>2928.4285311133299</v>
      </c>
      <c r="AA1732">
        <v>3108.5252710465902</v>
      </c>
      <c r="AB1732">
        <v>750.292550799997</v>
      </c>
      <c r="AC1732">
        <f>(K1732-Y1732)/Y1732</f>
        <v>-0.14534771830704882</v>
      </c>
      <c r="AD1732">
        <f>-AC1732</f>
        <v>0.14534771830704882</v>
      </c>
      <c r="AE1732">
        <f>P1732/AB1732</f>
        <v>1.9027479327598912E-3</v>
      </c>
    </row>
    <row r="1733" spans="1:31" x14ac:dyDescent="0.3">
      <c r="A1733" t="s">
        <v>261</v>
      </c>
      <c r="B1733">
        <v>20</v>
      </c>
      <c r="C1733">
        <v>0.3</v>
      </c>
      <c r="D1733" t="str">
        <f>CONCATENATE("OS=",C1733)</f>
        <v>OS=0.3</v>
      </c>
      <c r="E1733">
        <v>2</v>
      </c>
      <c r="F1733">
        <v>0.7</v>
      </c>
      <c r="G1733" t="str">
        <f>CONCATENATE("ρ=",F1733)</f>
        <v>ρ=0.7</v>
      </c>
      <c r="H1733" t="s">
        <v>6</v>
      </c>
      <c r="I1733" t="str">
        <f>CONCATENATE("μ=",H1733)</f>
        <v>μ=L</v>
      </c>
      <c r="J1733">
        <v>3</v>
      </c>
      <c r="K1733">
        <v>2496.2083781187598</v>
      </c>
      <c r="L1733" t="s">
        <v>17</v>
      </c>
      <c r="M1733">
        <v>3</v>
      </c>
      <c r="N1733">
        <v>6</v>
      </c>
      <c r="O1733">
        <v>3.3333333333333299</v>
      </c>
      <c r="P1733">
        <v>0.722871700000013</v>
      </c>
      <c r="Q1733" t="s">
        <v>261</v>
      </c>
      <c r="R1733">
        <v>20</v>
      </c>
      <c r="S1733">
        <v>0.3</v>
      </c>
      <c r="T1733">
        <v>2</v>
      </c>
      <c r="U1733">
        <v>0.7</v>
      </c>
      <c r="V1733" t="s">
        <v>6</v>
      </c>
      <c r="W1733">
        <v>3</v>
      </c>
      <c r="X1733" t="s">
        <v>13</v>
      </c>
      <c r="Y1733">
        <v>2500.8173717322602</v>
      </c>
      <c r="Z1733">
        <v>2500.8173717322602</v>
      </c>
      <c r="AA1733">
        <v>2500.8173717322602</v>
      </c>
      <c r="AB1733">
        <v>383.37621829999898</v>
      </c>
      <c r="AC1733">
        <f>(K1733-Y1733)/Y1733</f>
        <v>-1.8429948806329033E-3</v>
      </c>
      <c r="AD1733">
        <f>-AC1733</f>
        <v>1.8429948806329033E-3</v>
      </c>
      <c r="AE1733">
        <f>P1733/AB1733</f>
        <v>1.8855413181480978E-3</v>
      </c>
    </row>
    <row r="1734" spans="1:31" x14ac:dyDescent="0.3">
      <c r="A1734" t="s">
        <v>252</v>
      </c>
      <c r="B1734">
        <v>20</v>
      </c>
      <c r="C1734">
        <v>0.7</v>
      </c>
      <c r="D1734" t="str">
        <f>CONCATENATE("OS=",C1734)</f>
        <v>OS=0.7</v>
      </c>
      <c r="E1734">
        <v>4</v>
      </c>
      <c r="F1734">
        <v>0.7</v>
      </c>
      <c r="G1734" t="str">
        <f>CONCATENATE("ρ=",F1734)</f>
        <v>ρ=0.7</v>
      </c>
      <c r="H1734" t="s">
        <v>4</v>
      </c>
      <c r="I1734" t="str">
        <f>CONCATENATE("μ=",H1734)</f>
        <v>μ=H</v>
      </c>
      <c r="J1734">
        <v>3</v>
      </c>
      <c r="K1734">
        <v>2496.1507012155698</v>
      </c>
      <c r="L1734" t="s">
        <v>24</v>
      </c>
      <c r="M1734">
        <v>5</v>
      </c>
      <c r="N1734">
        <v>9</v>
      </c>
      <c r="O1734">
        <v>6.6666666666666599</v>
      </c>
      <c r="P1734">
        <v>0.63778249999995695</v>
      </c>
      <c r="Q1734" t="s">
        <v>252</v>
      </c>
      <c r="R1734">
        <v>20</v>
      </c>
      <c r="S1734">
        <v>0.7</v>
      </c>
      <c r="T1734">
        <v>4</v>
      </c>
      <c r="U1734">
        <v>0.7</v>
      </c>
      <c r="V1734" t="s">
        <v>4</v>
      </c>
      <c r="W1734">
        <v>3</v>
      </c>
      <c r="X1734" t="s">
        <v>13</v>
      </c>
      <c r="Y1734">
        <v>2690.30343509053</v>
      </c>
      <c r="Z1734">
        <v>2698.6898825747198</v>
      </c>
      <c r="AA1734">
        <v>2713.05373432538</v>
      </c>
      <c r="AB1734">
        <v>283.42972099999997</v>
      </c>
      <c r="AC1734">
        <f>(K1734-Y1734)/Y1734</f>
        <v>-7.2167596912140447E-2</v>
      </c>
      <c r="AD1734">
        <f>-AC1734</f>
        <v>7.2167596912140447E-2</v>
      </c>
      <c r="AE1734">
        <f>P1734/AB1734</f>
        <v>2.2502315485818688E-3</v>
      </c>
    </row>
    <row r="1735" spans="1:31" x14ac:dyDescent="0.3">
      <c r="A1735" t="s">
        <v>252</v>
      </c>
      <c r="B1735">
        <v>20</v>
      </c>
      <c r="C1735">
        <v>0.7</v>
      </c>
      <c r="D1735" t="str">
        <f>CONCATENATE("OS=",C1735)</f>
        <v>OS=0.7</v>
      </c>
      <c r="E1735">
        <v>4</v>
      </c>
      <c r="F1735">
        <v>0.7</v>
      </c>
      <c r="G1735" t="str">
        <f>CONCATENATE("ρ=",F1735)</f>
        <v>ρ=0.7</v>
      </c>
      <c r="H1735" t="s">
        <v>4</v>
      </c>
      <c r="I1735" t="str">
        <f>CONCATENATE("μ=",H1735)</f>
        <v>μ=H</v>
      </c>
      <c r="J1735">
        <v>3</v>
      </c>
      <c r="K1735">
        <v>2494.3443868573499</v>
      </c>
      <c r="L1735" t="s">
        <v>23</v>
      </c>
      <c r="M1735">
        <v>3</v>
      </c>
      <c r="N1735">
        <v>9</v>
      </c>
      <c r="O1735">
        <v>6.6666666666666599</v>
      </c>
      <c r="P1735">
        <v>0.545044700000062</v>
      </c>
      <c r="Q1735" t="s">
        <v>252</v>
      </c>
      <c r="R1735">
        <v>20</v>
      </c>
      <c r="S1735">
        <v>0.7</v>
      </c>
      <c r="T1735">
        <v>4</v>
      </c>
      <c r="U1735">
        <v>0.7</v>
      </c>
      <c r="V1735" t="s">
        <v>4</v>
      </c>
      <c r="W1735">
        <v>3</v>
      </c>
      <c r="X1735" t="s">
        <v>13</v>
      </c>
      <c r="Y1735">
        <v>2690.30343509053</v>
      </c>
      <c r="Z1735">
        <v>2698.6898825747198</v>
      </c>
      <c r="AA1735">
        <v>2713.05373432538</v>
      </c>
      <c r="AB1735">
        <v>283.42972099999997</v>
      </c>
      <c r="AC1735">
        <f>(K1735-Y1735)/Y1735</f>
        <v>-7.2839013502053504E-2</v>
      </c>
      <c r="AD1735">
        <f>-AC1735</f>
        <v>7.2839013502053504E-2</v>
      </c>
      <c r="AE1735">
        <f>P1735/AB1735</f>
        <v>1.9230329764889479E-3</v>
      </c>
    </row>
    <row r="1736" spans="1:31" x14ac:dyDescent="0.3">
      <c r="A1736" t="s">
        <v>261</v>
      </c>
      <c r="B1736">
        <v>20</v>
      </c>
      <c r="C1736">
        <v>0.3</v>
      </c>
      <c r="D1736" t="str">
        <f>CONCATENATE("OS=",C1736)</f>
        <v>OS=0.3</v>
      </c>
      <c r="E1736">
        <v>2</v>
      </c>
      <c r="F1736">
        <v>0.7</v>
      </c>
      <c r="G1736" t="str">
        <f>CONCATENATE("ρ=",F1736)</f>
        <v>ρ=0.7</v>
      </c>
      <c r="H1736" t="s">
        <v>6</v>
      </c>
      <c r="I1736" t="str">
        <f>CONCATENATE("μ=",H1736)</f>
        <v>μ=L</v>
      </c>
      <c r="J1736">
        <v>3</v>
      </c>
      <c r="K1736">
        <v>2493.6596470663899</v>
      </c>
      <c r="L1736" t="s">
        <v>21</v>
      </c>
      <c r="M1736">
        <v>0</v>
      </c>
      <c r="N1736">
        <v>7</v>
      </c>
      <c r="O1736">
        <v>3.3333333333333299</v>
      </c>
      <c r="P1736">
        <v>0.74131789999998399</v>
      </c>
      <c r="Q1736" t="s">
        <v>261</v>
      </c>
      <c r="R1736">
        <v>20</v>
      </c>
      <c r="S1736">
        <v>0.3</v>
      </c>
      <c r="T1736">
        <v>2</v>
      </c>
      <c r="U1736">
        <v>0.7</v>
      </c>
      <c r="V1736" t="s">
        <v>6</v>
      </c>
      <c r="W1736">
        <v>3</v>
      </c>
      <c r="X1736" t="s">
        <v>13</v>
      </c>
      <c r="Y1736">
        <v>2500.8173717322602</v>
      </c>
      <c r="Z1736">
        <v>2500.8173717322602</v>
      </c>
      <c r="AA1736">
        <v>2500.8173717322602</v>
      </c>
      <c r="AB1736">
        <v>383.37621829999898</v>
      </c>
      <c r="AC1736">
        <f>(K1736-Y1736)/Y1736</f>
        <v>-2.8621540888099013E-3</v>
      </c>
      <c r="AD1736">
        <f>-AC1736</f>
        <v>2.8621540888099013E-3</v>
      </c>
      <c r="AE1736">
        <f>P1736/AB1736</f>
        <v>1.9336564570624696E-3</v>
      </c>
    </row>
    <row r="1737" spans="1:31" x14ac:dyDescent="0.3">
      <c r="A1737" t="s">
        <v>233</v>
      </c>
      <c r="B1737">
        <v>60</v>
      </c>
      <c r="C1737">
        <v>0.3</v>
      </c>
      <c r="D1737" t="str">
        <f>CONCATENATE("OS=",C1737)</f>
        <v>OS=0.3</v>
      </c>
      <c r="E1737">
        <v>4</v>
      </c>
      <c r="F1737">
        <v>0.7</v>
      </c>
      <c r="G1737" t="str">
        <f>CONCATENATE("ρ=",F1737)</f>
        <v>ρ=0.7</v>
      </c>
      <c r="H1737" t="s">
        <v>4</v>
      </c>
      <c r="I1737" t="str">
        <f>CONCATENATE("μ=",H1737)</f>
        <v>μ=H</v>
      </c>
      <c r="J1737">
        <v>2</v>
      </c>
      <c r="K1737">
        <v>2493.3263760580699</v>
      </c>
      <c r="L1737" t="s">
        <v>24</v>
      </c>
      <c r="M1737">
        <v>5</v>
      </c>
      <c r="N1737">
        <v>9</v>
      </c>
      <c r="O1737">
        <v>6.6666666666666599</v>
      </c>
      <c r="P1737">
        <v>21.316525599999199</v>
      </c>
      <c r="Q1737" t="s">
        <v>233</v>
      </c>
      <c r="R1737">
        <v>60</v>
      </c>
      <c r="S1737">
        <v>0.3</v>
      </c>
      <c r="T1737">
        <v>4</v>
      </c>
      <c r="U1737">
        <v>0.7</v>
      </c>
      <c r="V1737" t="s">
        <v>4</v>
      </c>
      <c r="W1737">
        <v>2</v>
      </c>
      <c r="X1737" t="s">
        <v>13</v>
      </c>
      <c r="Y1737">
        <v>2455.0468166116102</v>
      </c>
      <c r="Z1737">
        <v>2490.2893552168398</v>
      </c>
      <c r="AA1737">
        <v>90000000000</v>
      </c>
      <c r="AB1737">
        <v>1516.4169731</v>
      </c>
      <c r="AC1737">
        <f>(K1737-Y1737)/Y1737</f>
        <v>1.5592191231323264E-2</v>
      </c>
      <c r="AD1737">
        <f>-AC1737</f>
        <v>-1.5592191231323264E-2</v>
      </c>
      <c r="AE1737">
        <f>P1737/AB1737</f>
        <v>1.405716631911735E-2</v>
      </c>
    </row>
    <row r="1738" spans="1:31" x14ac:dyDescent="0.3">
      <c r="A1738" t="s">
        <v>252</v>
      </c>
      <c r="B1738">
        <v>20</v>
      </c>
      <c r="C1738">
        <v>0.7</v>
      </c>
      <c r="D1738" t="str">
        <f>CONCATENATE("OS=",C1738)</f>
        <v>OS=0.7</v>
      </c>
      <c r="E1738">
        <v>4</v>
      </c>
      <c r="F1738">
        <v>0.7</v>
      </c>
      <c r="G1738" t="str">
        <f>CONCATENATE("ρ=",F1738)</f>
        <v>ρ=0.7</v>
      </c>
      <c r="H1738" t="s">
        <v>4</v>
      </c>
      <c r="I1738" t="str">
        <f>CONCATENATE("μ=",H1738)</f>
        <v>μ=H</v>
      </c>
      <c r="J1738">
        <v>3</v>
      </c>
      <c r="K1738">
        <v>2493.0822289994198</v>
      </c>
      <c r="L1738" t="s">
        <v>25</v>
      </c>
      <c r="M1738">
        <v>4</v>
      </c>
      <c r="N1738">
        <v>9</v>
      </c>
      <c r="O1738">
        <v>6.6666666666666599</v>
      </c>
      <c r="P1738">
        <v>0.76132940000002203</v>
      </c>
      <c r="Q1738" t="s">
        <v>252</v>
      </c>
      <c r="R1738">
        <v>20</v>
      </c>
      <c r="S1738">
        <v>0.7</v>
      </c>
      <c r="T1738">
        <v>4</v>
      </c>
      <c r="U1738">
        <v>0.7</v>
      </c>
      <c r="V1738" t="s">
        <v>4</v>
      </c>
      <c r="W1738">
        <v>3</v>
      </c>
      <c r="X1738" t="s">
        <v>13</v>
      </c>
      <c r="Y1738">
        <v>2690.30343509053</v>
      </c>
      <c r="Z1738">
        <v>2698.6898825747198</v>
      </c>
      <c r="AA1738">
        <v>2713.05373432538</v>
      </c>
      <c r="AB1738">
        <v>283.42972099999997</v>
      </c>
      <c r="AC1738">
        <f>(K1738-Y1738)/Y1738</f>
        <v>-7.3308164245968629E-2</v>
      </c>
      <c r="AD1738">
        <f>-AC1738</f>
        <v>7.3308164245968629E-2</v>
      </c>
      <c r="AE1738">
        <f>P1738/AB1738</f>
        <v>2.686131141483296E-3</v>
      </c>
    </row>
    <row r="1739" spans="1:31" x14ac:dyDescent="0.3">
      <c r="A1739" t="s">
        <v>267</v>
      </c>
      <c r="B1739">
        <v>60</v>
      </c>
      <c r="C1739">
        <v>0.7</v>
      </c>
      <c r="D1739" t="str">
        <f>CONCATENATE("OS=",C1739)</f>
        <v>OS=0.7</v>
      </c>
      <c r="E1739">
        <v>4</v>
      </c>
      <c r="F1739">
        <v>0.3</v>
      </c>
      <c r="G1739" t="str">
        <f>CONCATENATE("ρ=",F1739)</f>
        <v>ρ=0.3</v>
      </c>
      <c r="H1739" t="s">
        <v>4</v>
      </c>
      <c r="I1739" t="str">
        <f>CONCATENATE("μ=",H1739)</f>
        <v>μ=H</v>
      </c>
      <c r="J1739">
        <v>1</v>
      </c>
      <c r="K1739">
        <v>2493.03849201395</v>
      </c>
      <c r="L1739" t="s">
        <v>21</v>
      </c>
      <c r="M1739">
        <v>0</v>
      </c>
      <c r="N1739">
        <v>7</v>
      </c>
      <c r="O1739">
        <v>6.6666666666666599</v>
      </c>
      <c r="P1739">
        <v>13.8802324999996</v>
      </c>
      <c r="Q1739" t="s">
        <v>267</v>
      </c>
      <c r="R1739">
        <v>60</v>
      </c>
      <c r="S1739">
        <v>0.7</v>
      </c>
      <c r="T1739">
        <v>4</v>
      </c>
      <c r="U1739">
        <v>0.3</v>
      </c>
      <c r="V1739" t="s">
        <v>4</v>
      </c>
      <c r="W1739">
        <v>1</v>
      </c>
      <c r="X1739" t="s">
        <v>13</v>
      </c>
      <c r="Y1739">
        <v>2600.4329522134999</v>
      </c>
      <c r="Z1739">
        <v>2600.4329522134999</v>
      </c>
      <c r="AA1739">
        <v>90000000000</v>
      </c>
      <c r="AB1739">
        <v>1510.7542596000001</v>
      </c>
      <c r="AC1739">
        <f>(K1739-Y1739)/Y1739</f>
        <v>-4.1298684554868181E-2</v>
      </c>
      <c r="AD1739">
        <f>-AC1739</f>
        <v>4.1298684554868181E-2</v>
      </c>
      <c r="AE1739">
        <f>P1739/AB1739</f>
        <v>9.1876176497921284E-3</v>
      </c>
    </row>
    <row r="1740" spans="1:31" x14ac:dyDescent="0.3">
      <c r="A1740" t="s">
        <v>267</v>
      </c>
      <c r="B1740">
        <v>60</v>
      </c>
      <c r="C1740">
        <v>0.7</v>
      </c>
      <c r="D1740" t="str">
        <f>CONCATENATE("OS=",C1740)</f>
        <v>OS=0.7</v>
      </c>
      <c r="E1740">
        <v>4</v>
      </c>
      <c r="F1740">
        <v>0.3</v>
      </c>
      <c r="G1740" t="str">
        <f>CONCATENATE("ρ=",F1740)</f>
        <v>ρ=0.3</v>
      </c>
      <c r="H1740" t="s">
        <v>4</v>
      </c>
      <c r="I1740" t="str">
        <f>CONCATENATE("μ=",H1740)</f>
        <v>μ=H</v>
      </c>
      <c r="J1740">
        <v>1</v>
      </c>
      <c r="K1740">
        <v>2493.03849201395</v>
      </c>
      <c r="L1740" t="s">
        <v>20</v>
      </c>
      <c r="M1740">
        <v>3</v>
      </c>
      <c r="N1740">
        <v>7</v>
      </c>
      <c r="O1740">
        <v>6.6666666666666599</v>
      </c>
      <c r="P1740">
        <v>12.0838148999973</v>
      </c>
      <c r="Q1740" t="s">
        <v>267</v>
      </c>
      <c r="R1740">
        <v>60</v>
      </c>
      <c r="S1740">
        <v>0.7</v>
      </c>
      <c r="T1740">
        <v>4</v>
      </c>
      <c r="U1740">
        <v>0.3</v>
      </c>
      <c r="V1740" t="s">
        <v>4</v>
      </c>
      <c r="W1740">
        <v>1</v>
      </c>
      <c r="X1740" t="s">
        <v>13</v>
      </c>
      <c r="Y1740">
        <v>2600.4329522134999</v>
      </c>
      <c r="Z1740">
        <v>2600.4329522134999</v>
      </c>
      <c r="AA1740">
        <v>90000000000</v>
      </c>
      <c r="AB1740">
        <v>1510.7542596000001</v>
      </c>
      <c r="AC1740">
        <f>(K1740-Y1740)/Y1740</f>
        <v>-4.1298684554868181E-2</v>
      </c>
      <c r="AD1740">
        <f>-AC1740</f>
        <v>4.1298684554868181E-2</v>
      </c>
      <c r="AE1740">
        <f>P1740/AB1740</f>
        <v>7.9985310802279073E-3</v>
      </c>
    </row>
    <row r="1741" spans="1:31" x14ac:dyDescent="0.3">
      <c r="A1741" t="s">
        <v>267</v>
      </c>
      <c r="B1741">
        <v>60</v>
      </c>
      <c r="C1741">
        <v>0.7</v>
      </c>
      <c r="D1741" t="str">
        <f>CONCATENATE("OS=",C1741)</f>
        <v>OS=0.7</v>
      </c>
      <c r="E1741">
        <v>4</v>
      </c>
      <c r="F1741">
        <v>0.3</v>
      </c>
      <c r="G1741" t="str">
        <f>CONCATENATE("ρ=",F1741)</f>
        <v>ρ=0.3</v>
      </c>
      <c r="H1741" t="s">
        <v>4</v>
      </c>
      <c r="I1741" t="str">
        <f>CONCATENATE("μ=",H1741)</f>
        <v>μ=H</v>
      </c>
      <c r="J1741">
        <v>1</v>
      </c>
      <c r="K1741">
        <v>2493.03849201395</v>
      </c>
      <c r="L1741" t="s">
        <v>19</v>
      </c>
      <c r="M1741">
        <v>4</v>
      </c>
      <c r="N1741">
        <v>7</v>
      </c>
      <c r="O1741">
        <v>6.6666666666666599</v>
      </c>
      <c r="P1741">
        <v>15.355133799999701</v>
      </c>
      <c r="Q1741" t="s">
        <v>267</v>
      </c>
      <c r="R1741">
        <v>60</v>
      </c>
      <c r="S1741">
        <v>0.7</v>
      </c>
      <c r="T1741">
        <v>4</v>
      </c>
      <c r="U1741">
        <v>0.3</v>
      </c>
      <c r="V1741" t="s">
        <v>4</v>
      </c>
      <c r="W1741">
        <v>1</v>
      </c>
      <c r="X1741" t="s">
        <v>13</v>
      </c>
      <c r="Y1741">
        <v>2600.4329522134999</v>
      </c>
      <c r="Z1741">
        <v>2600.4329522134999</v>
      </c>
      <c r="AA1741">
        <v>90000000000</v>
      </c>
      <c r="AB1741">
        <v>1510.7542596000001</v>
      </c>
      <c r="AC1741">
        <f>(K1741-Y1741)/Y1741</f>
        <v>-4.1298684554868181E-2</v>
      </c>
      <c r="AD1741">
        <f>-AC1741</f>
        <v>4.1298684554868181E-2</v>
      </c>
      <c r="AE1741">
        <f>P1741/AB1741</f>
        <v>1.0163885822215226E-2</v>
      </c>
    </row>
    <row r="1742" spans="1:31" x14ac:dyDescent="0.3">
      <c r="A1742" t="s">
        <v>267</v>
      </c>
      <c r="B1742">
        <v>60</v>
      </c>
      <c r="C1742">
        <v>0.7</v>
      </c>
      <c r="D1742" t="str">
        <f>CONCATENATE("OS=",C1742)</f>
        <v>OS=0.7</v>
      </c>
      <c r="E1742">
        <v>4</v>
      </c>
      <c r="F1742">
        <v>0.3</v>
      </c>
      <c r="G1742" t="str">
        <f>CONCATENATE("ρ=",F1742)</f>
        <v>ρ=0.3</v>
      </c>
      <c r="H1742" t="s">
        <v>4</v>
      </c>
      <c r="I1742" t="str">
        <f>CONCATENATE("μ=",H1742)</f>
        <v>μ=H</v>
      </c>
      <c r="J1742">
        <v>1</v>
      </c>
      <c r="K1742">
        <v>2493.03849201395</v>
      </c>
      <c r="L1742" t="s">
        <v>18</v>
      </c>
      <c r="M1742">
        <v>5</v>
      </c>
      <c r="N1742">
        <v>7</v>
      </c>
      <c r="O1742">
        <v>6.6666666666666599</v>
      </c>
      <c r="P1742">
        <v>14.5893207999979</v>
      </c>
      <c r="Q1742" t="s">
        <v>267</v>
      </c>
      <c r="R1742">
        <v>60</v>
      </c>
      <c r="S1742">
        <v>0.7</v>
      </c>
      <c r="T1742">
        <v>4</v>
      </c>
      <c r="U1742">
        <v>0.3</v>
      </c>
      <c r="V1742" t="s">
        <v>4</v>
      </c>
      <c r="W1742">
        <v>1</v>
      </c>
      <c r="X1742" t="s">
        <v>13</v>
      </c>
      <c r="Y1742">
        <v>2600.4329522134999</v>
      </c>
      <c r="Z1742">
        <v>2600.4329522134999</v>
      </c>
      <c r="AA1742">
        <v>90000000000</v>
      </c>
      <c r="AB1742">
        <v>1510.7542596000001</v>
      </c>
      <c r="AC1742">
        <f>(K1742-Y1742)/Y1742</f>
        <v>-4.1298684554868181E-2</v>
      </c>
      <c r="AD1742">
        <f>-AC1742</f>
        <v>4.1298684554868181E-2</v>
      </c>
      <c r="AE1742">
        <f>P1742/AB1742</f>
        <v>9.6569781003700041E-3</v>
      </c>
    </row>
    <row r="1743" spans="1:31" x14ac:dyDescent="0.3">
      <c r="A1743" t="s">
        <v>233</v>
      </c>
      <c r="B1743">
        <v>60</v>
      </c>
      <c r="C1743">
        <v>0.3</v>
      </c>
      <c r="D1743" t="str">
        <f>CONCATENATE("OS=",C1743)</f>
        <v>OS=0.3</v>
      </c>
      <c r="E1743">
        <v>4</v>
      </c>
      <c r="F1743">
        <v>0.7</v>
      </c>
      <c r="G1743" t="str">
        <f>CONCATENATE("ρ=",F1743)</f>
        <v>ρ=0.7</v>
      </c>
      <c r="H1743" t="s">
        <v>4</v>
      </c>
      <c r="I1743" t="str">
        <f>CONCATENATE("μ=",H1743)</f>
        <v>μ=H</v>
      </c>
      <c r="J1743">
        <v>2</v>
      </c>
      <c r="K1743">
        <v>2492.6453702946301</v>
      </c>
      <c r="L1743" t="s">
        <v>25</v>
      </c>
      <c r="M1743">
        <v>4</v>
      </c>
      <c r="N1743">
        <v>9</v>
      </c>
      <c r="O1743">
        <v>6.6666666666666599</v>
      </c>
      <c r="P1743">
        <v>22.052630599999201</v>
      </c>
      <c r="Q1743" t="s">
        <v>233</v>
      </c>
      <c r="R1743">
        <v>60</v>
      </c>
      <c r="S1743">
        <v>0.3</v>
      </c>
      <c r="T1743">
        <v>4</v>
      </c>
      <c r="U1743">
        <v>0.7</v>
      </c>
      <c r="V1743" t="s">
        <v>4</v>
      </c>
      <c r="W1743">
        <v>2</v>
      </c>
      <c r="X1743" t="s">
        <v>13</v>
      </c>
      <c r="Y1743">
        <v>2455.0468166116102</v>
      </c>
      <c r="Z1743">
        <v>2490.2893552168398</v>
      </c>
      <c r="AA1743">
        <v>90000000000</v>
      </c>
      <c r="AB1743">
        <v>1516.4169731</v>
      </c>
      <c r="AC1743">
        <f>(K1743-Y1743)/Y1743</f>
        <v>1.5314801098136445E-2</v>
      </c>
      <c r="AD1743">
        <f>-AC1743</f>
        <v>-1.5314801098136445E-2</v>
      </c>
      <c r="AE1743">
        <f>P1743/AB1743</f>
        <v>1.454259019200845E-2</v>
      </c>
    </row>
    <row r="1744" spans="1:31" x14ac:dyDescent="0.3">
      <c r="A1744" t="s">
        <v>268</v>
      </c>
      <c r="B1744">
        <v>60</v>
      </c>
      <c r="C1744">
        <v>0.7</v>
      </c>
      <c r="D1744" t="str">
        <f>CONCATENATE("OS=",C1744)</f>
        <v>OS=0.7</v>
      </c>
      <c r="E1744">
        <v>4</v>
      </c>
      <c r="F1744">
        <v>0.3</v>
      </c>
      <c r="G1744" t="str">
        <f>CONCATENATE("ρ=",F1744)</f>
        <v>ρ=0.3</v>
      </c>
      <c r="H1744" t="s">
        <v>6</v>
      </c>
      <c r="I1744" t="str">
        <f>CONCATENATE("μ=",H1744)</f>
        <v>μ=L</v>
      </c>
      <c r="J1744">
        <v>2</v>
      </c>
      <c r="K1744">
        <v>2492.5833243770999</v>
      </c>
      <c r="L1744" t="s">
        <v>5</v>
      </c>
      <c r="M1744">
        <v>0</v>
      </c>
      <c r="N1744">
        <v>6</v>
      </c>
      <c r="O1744">
        <v>6.6666666666666599</v>
      </c>
      <c r="P1744">
        <v>13.4831415000007</v>
      </c>
      <c r="Q1744" t="s">
        <v>268</v>
      </c>
      <c r="R1744">
        <v>60</v>
      </c>
      <c r="S1744">
        <v>0.7</v>
      </c>
      <c r="T1744">
        <v>4</v>
      </c>
      <c r="U1744">
        <v>0.3</v>
      </c>
      <c r="V1744" t="s">
        <v>6</v>
      </c>
      <c r="W1744">
        <v>2</v>
      </c>
      <c r="X1744" t="s">
        <v>13</v>
      </c>
      <c r="Y1744">
        <v>2765.9467107415398</v>
      </c>
      <c r="Z1744">
        <v>2765.9467107415398</v>
      </c>
      <c r="AA1744">
        <v>90000000000</v>
      </c>
      <c r="AB1744">
        <v>1501.02639889999</v>
      </c>
      <c r="AC1744">
        <f>(K1744-Y1744)/Y1744</f>
        <v>-9.8831761762739195E-2</v>
      </c>
      <c r="AD1744">
        <f>-AC1744</f>
        <v>9.8831761762739195E-2</v>
      </c>
      <c r="AE1744">
        <f>P1744/AB1744</f>
        <v>8.9826145029039232E-3</v>
      </c>
    </row>
    <row r="1745" spans="1:31" x14ac:dyDescent="0.3">
      <c r="A1745" t="s">
        <v>268</v>
      </c>
      <c r="B1745">
        <v>60</v>
      </c>
      <c r="C1745">
        <v>0.7</v>
      </c>
      <c r="D1745" t="str">
        <f>CONCATENATE("OS=",C1745)</f>
        <v>OS=0.7</v>
      </c>
      <c r="E1745">
        <v>4</v>
      </c>
      <c r="F1745">
        <v>0.3</v>
      </c>
      <c r="G1745" t="str">
        <f>CONCATENATE("ρ=",F1745)</f>
        <v>ρ=0.3</v>
      </c>
      <c r="H1745" t="s">
        <v>6</v>
      </c>
      <c r="I1745" t="str">
        <f>CONCATENATE("μ=",H1745)</f>
        <v>μ=L</v>
      </c>
      <c r="J1745">
        <v>2</v>
      </c>
      <c r="K1745">
        <v>2492.5833243770999</v>
      </c>
      <c r="L1745" t="s">
        <v>17</v>
      </c>
      <c r="M1745">
        <v>3</v>
      </c>
      <c r="N1745">
        <v>6</v>
      </c>
      <c r="O1745">
        <v>6.6666666666666599</v>
      </c>
      <c r="P1745">
        <v>13.3293238999976</v>
      </c>
      <c r="Q1745" t="s">
        <v>268</v>
      </c>
      <c r="R1745">
        <v>60</v>
      </c>
      <c r="S1745">
        <v>0.7</v>
      </c>
      <c r="T1745">
        <v>4</v>
      </c>
      <c r="U1745">
        <v>0.3</v>
      </c>
      <c r="V1745" t="s">
        <v>6</v>
      </c>
      <c r="W1745">
        <v>2</v>
      </c>
      <c r="X1745" t="s">
        <v>13</v>
      </c>
      <c r="Y1745">
        <v>2765.9467107415398</v>
      </c>
      <c r="Z1745">
        <v>2765.9467107415398</v>
      </c>
      <c r="AA1745">
        <v>90000000000</v>
      </c>
      <c r="AB1745">
        <v>1501.02639889999</v>
      </c>
      <c r="AC1745">
        <f>(K1745-Y1745)/Y1745</f>
        <v>-9.8831761762739195E-2</v>
      </c>
      <c r="AD1745">
        <f>-AC1745</f>
        <v>9.8831761762739195E-2</v>
      </c>
      <c r="AE1745">
        <f>P1745/AB1745</f>
        <v>8.8801395563501365E-3</v>
      </c>
    </row>
    <row r="1746" spans="1:31" x14ac:dyDescent="0.3">
      <c r="A1746" t="s">
        <v>268</v>
      </c>
      <c r="B1746">
        <v>60</v>
      </c>
      <c r="C1746">
        <v>0.7</v>
      </c>
      <c r="D1746" t="str">
        <f>CONCATENATE("OS=",C1746)</f>
        <v>OS=0.7</v>
      </c>
      <c r="E1746">
        <v>4</v>
      </c>
      <c r="F1746">
        <v>0.3</v>
      </c>
      <c r="G1746" t="str">
        <f>CONCATENATE("ρ=",F1746)</f>
        <v>ρ=0.3</v>
      </c>
      <c r="H1746" t="s">
        <v>6</v>
      </c>
      <c r="I1746" t="str">
        <f>CONCATENATE("μ=",H1746)</f>
        <v>μ=L</v>
      </c>
      <c r="J1746">
        <v>2</v>
      </c>
      <c r="K1746">
        <v>2492.5833243770999</v>
      </c>
      <c r="L1746" t="s">
        <v>16</v>
      </c>
      <c r="M1746">
        <v>4</v>
      </c>
      <c r="N1746">
        <v>6</v>
      </c>
      <c r="O1746">
        <v>6.6666666666666599</v>
      </c>
      <c r="P1746">
        <v>16.1394170999992</v>
      </c>
      <c r="Q1746" t="s">
        <v>268</v>
      </c>
      <c r="R1746">
        <v>60</v>
      </c>
      <c r="S1746">
        <v>0.7</v>
      </c>
      <c r="T1746">
        <v>4</v>
      </c>
      <c r="U1746">
        <v>0.3</v>
      </c>
      <c r="V1746" t="s">
        <v>6</v>
      </c>
      <c r="W1746">
        <v>2</v>
      </c>
      <c r="X1746" t="s">
        <v>13</v>
      </c>
      <c r="Y1746">
        <v>2765.9467107415398</v>
      </c>
      <c r="Z1746">
        <v>2765.9467107415398</v>
      </c>
      <c r="AA1746">
        <v>90000000000</v>
      </c>
      <c r="AB1746">
        <v>1501.02639889999</v>
      </c>
      <c r="AC1746">
        <f>(K1746-Y1746)/Y1746</f>
        <v>-9.8831761762739195E-2</v>
      </c>
      <c r="AD1746">
        <f>-AC1746</f>
        <v>9.8831761762739195E-2</v>
      </c>
      <c r="AE1746">
        <f>P1746/AB1746</f>
        <v>1.0752253998881557E-2</v>
      </c>
    </row>
    <row r="1747" spans="1:31" x14ac:dyDescent="0.3">
      <c r="A1747" t="s">
        <v>268</v>
      </c>
      <c r="B1747">
        <v>60</v>
      </c>
      <c r="C1747">
        <v>0.7</v>
      </c>
      <c r="D1747" t="str">
        <f>CONCATENATE("OS=",C1747)</f>
        <v>OS=0.7</v>
      </c>
      <c r="E1747">
        <v>4</v>
      </c>
      <c r="F1747">
        <v>0.3</v>
      </c>
      <c r="G1747" t="str">
        <f>CONCATENATE("ρ=",F1747)</f>
        <v>ρ=0.3</v>
      </c>
      <c r="H1747" t="s">
        <v>6</v>
      </c>
      <c r="I1747" t="str">
        <f>CONCATENATE("μ=",H1747)</f>
        <v>μ=L</v>
      </c>
      <c r="J1747">
        <v>2</v>
      </c>
      <c r="K1747">
        <v>2492.5833243770999</v>
      </c>
      <c r="L1747" t="s">
        <v>15</v>
      </c>
      <c r="M1747">
        <v>5</v>
      </c>
      <c r="N1747">
        <v>6</v>
      </c>
      <c r="O1747">
        <v>6.6666666666666599</v>
      </c>
      <c r="P1747">
        <v>19.227326399999502</v>
      </c>
      <c r="Q1747" t="s">
        <v>268</v>
      </c>
      <c r="R1747">
        <v>60</v>
      </c>
      <c r="S1747">
        <v>0.7</v>
      </c>
      <c r="T1747">
        <v>4</v>
      </c>
      <c r="U1747">
        <v>0.3</v>
      </c>
      <c r="V1747" t="s">
        <v>6</v>
      </c>
      <c r="W1747">
        <v>2</v>
      </c>
      <c r="X1747" t="s">
        <v>13</v>
      </c>
      <c r="Y1747">
        <v>2765.9467107415398</v>
      </c>
      <c r="Z1747">
        <v>2765.9467107415398</v>
      </c>
      <c r="AA1747">
        <v>90000000000</v>
      </c>
      <c r="AB1747">
        <v>1501.02639889999</v>
      </c>
      <c r="AC1747">
        <f>(K1747-Y1747)/Y1747</f>
        <v>-9.8831761762739195E-2</v>
      </c>
      <c r="AD1747">
        <f>-AC1747</f>
        <v>9.8831761762739195E-2</v>
      </c>
      <c r="AE1747">
        <f>P1747/AB1747</f>
        <v>1.2809452528010185E-2</v>
      </c>
    </row>
    <row r="1748" spans="1:31" x14ac:dyDescent="0.3">
      <c r="A1748" t="s">
        <v>197</v>
      </c>
      <c r="B1748">
        <v>20</v>
      </c>
      <c r="C1748">
        <v>0.7</v>
      </c>
      <c r="D1748" t="str">
        <f>CONCATENATE("OS=",C1748)</f>
        <v>OS=0.7</v>
      </c>
      <c r="E1748">
        <v>2</v>
      </c>
      <c r="F1748">
        <v>0.3</v>
      </c>
      <c r="G1748" t="str">
        <f>CONCATENATE("ρ=",F1748)</f>
        <v>ρ=0.3</v>
      </c>
      <c r="H1748" t="s">
        <v>6</v>
      </c>
      <c r="I1748" t="str">
        <f>CONCATENATE("μ=",H1748)</f>
        <v>μ=L</v>
      </c>
      <c r="J1748">
        <v>1</v>
      </c>
      <c r="K1748">
        <v>2492.5123350315998</v>
      </c>
      <c r="L1748" t="s">
        <v>31</v>
      </c>
      <c r="M1748">
        <v>0</v>
      </c>
      <c r="N1748">
        <v>8</v>
      </c>
      <c r="O1748">
        <v>3.3333333333333299</v>
      </c>
      <c r="P1748">
        <v>0.68985809999998005</v>
      </c>
      <c r="Q1748" t="s">
        <v>197</v>
      </c>
      <c r="R1748">
        <v>20</v>
      </c>
      <c r="S1748">
        <v>0.7</v>
      </c>
      <c r="T1748">
        <v>2</v>
      </c>
      <c r="U1748">
        <v>0.3</v>
      </c>
      <c r="V1748" t="s">
        <v>6</v>
      </c>
      <c r="W1748">
        <v>1</v>
      </c>
      <c r="X1748" t="s">
        <v>13</v>
      </c>
      <c r="Y1748">
        <v>2244.83539651099</v>
      </c>
      <c r="Z1748">
        <v>2244.83539651099</v>
      </c>
      <c r="AA1748">
        <v>2244.83539651099</v>
      </c>
      <c r="AB1748">
        <v>365.54572529999899</v>
      </c>
      <c r="AC1748">
        <f>(K1748-Y1748)/Y1748</f>
        <v>0.11033189288869862</v>
      </c>
      <c r="AD1748">
        <f>-AC1748</f>
        <v>-0.11033189288869862</v>
      </c>
      <c r="AE1748">
        <f>P1748/AB1748</f>
        <v>1.887200566861565E-3</v>
      </c>
    </row>
    <row r="1749" spans="1:31" x14ac:dyDescent="0.3">
      <c r="A1749" t="s">
        <v>197</v>
      </c>
      <c r="B1749">
        <v>20</v>
      </c>
      <c r="C1749">
        <v>0.7</v>
      </c>
      <c r="D1749" t="str">
        <f>CONCATENATE("OS=",C1749)</f>
        <v>OS=0.7</v>
      </c>
      <c r="E1749">
        <v>2</v>
      </c>
      <c r="F1749">
        <v>0.3</v>
      </c>
      <c r="G1749" t="str">
        <f>CONCATENATE("ρ=",F1749)</f>
        <v>ρ=0.3</v>
      </c>
      <c r="H1749" t="s">
        <v>6</v>
      </c>
      <c r="I1749" t="str">
        <f>CONCATENATE("μ=",H1749)</f>
        <v>μ=L</v>
      </c>
      <c r="J1749">
        <v>1</v>
      </c>
      <c r="K1749">
        <v>2492.5123350315998</v>
      </c>
      <c r="L1749" t="s">
        <v>30</v>
      </c>
      <c r="M1749">
        <v>3</v>
      </c>
      <c r="N1749">
        <v>8</v>
      </c>
      <c r="O1749">
        <v>3.3333333333333299</v>
      </c>
      <c r="P1749">
        <v>0.71145680000000699</v>
      </c>
      <c r="Q1749" t="s">
        <v>197</v>
      </c>
      <c r="R1749">
        <v>20</v>
      </c>
      <c r="S1749">
        <v>0.7</v>
      </c>
      <c r="T1749">
        <v>2</v>
      </c>
      <c r="U1749">
        <v>0.3</v>
      </c>
      <c r="V1749" t="s">
        <v>6</v>
      </c>
      <c r="W1749">
        <v>1</v>
      </c>
      <c r="X1749" t="s">
        <v>13</v>
      </c>
      <c r="Y1749">
        <v>2244.83539651099</v>
      </c>
      <c r="Z1749">
        <v>2244.83539651099</v>
      </c>
      <c r="AA1749">
        <v>2244.83539651099</v>
      </c>
      <c r="AB1749">
        <v>365.54572529999899</v>
      </c>
      <c r="AC1749">
        <f>(K1749-Y1749)/Y1749</f>
        <v>0.11033189288869862</v>
      </c>
      <c r="AD1749">
        <f>-AC1749</f>
        <v>-0.11033189288869862</v>
      </c>
      <c r="AE1749">
        <f>P1749/AB1749</f>
        <v>1.9462867454300634E-3</v>
      </c>
    </row>
    <row r="1750" spans="1:31" x14ac:dyDescent="0.3">
      <c r="A1750" t="s">
        <v>197</v>
      </c>
      <c r="B1750">
        <v>20</v>
      </c>
      <c r="C1750">
        <v>0.7</v>
      </c>
      <c r="D1750" t="str">
        <f>CONCATENATE("OS=",C1750)</f>
        <v>OS=0.7</v>
      </c>
      <c r="E1750">
        <v>2</v>
      </c>
      <c r="F1750">
        <v>0.3</v>
      </c>
      <c r="G1750" t="str">
        <f>CONCATENATE("ρ=",F1750)</f>
        <v>ρ=0.3</v>
      </c>
      <c r="H1750" t="s">
        <v>6</v>
      </c>
      <c r="I1750" t="str">
        <f>CONCATENATE("μ=",H1750)</f>
        <v>μ=L</v>
      </c>
      <c r="J1750">
        <v>1</v>
      </c>
      <c r="K1750">
        <v>2492.5123350315998</v>
      </c>
      <c r="L1750" t="s">
        <v>29</v>
      </c>
      <c r="M1750">
        <v>4</v>
      </c>
      <c r="N1750">
        <v>8</v>
      </c>
      <c r="O1750">
        <v>3.3333333333333299</v>
      </c>
      <c r="P1750">
        <v>0.77744690000002903</v>
      </c>
      <c r="Q1750" t="s">
        <v>197</v>
      </c>
      <c r="R1750">
        <v>20</v>
      </c>
      <c r="S1750">
        <v>0.7</v>
      </c>
      <c r="T1750">
        <v>2</v>
      </c>
      <c r="U1750">
        <v>0.3</v>
      </c>
      <c r="V1750" t="s">
        <v>6</v>
      </c>
      <c r="W1750">
        <v>1</v>
      </c>
      <c r="X1750" t="s">
        <v>13</v>
      </c>
      <c r="Y1750">
        <v>2244.83539651099</v>
      </c>
      <c r="Z1750">
        <v>2244.83539651099</v>
      </c>
      <c r="AA1750">
        <v>2244.83539651099</v>
      </c>
      <c r="AB1750">
        <v>365.54572529999899</v>
      </c>
      <c r="AC1750">
        <f>(K1750-Y1750)/Y1750</f>
        <v>0.11033189288869862</v>
      </c>
      <c r="AD1750">
        <f>-AC1750</f>
        <v>-0.11033189288869862</v>
      </c>
      <c r="AE1750">
        <f>P1750/AB1750</f>
        <v>2.1268116303698741E-3</v>
      </c>
    </row>
    <row r="1751" spans="1:31" x14ac:dyDescent="0.3">
      <c r="A1751" t="s">
        <v>197</v>
      </c>
      <c r="B1751">
        <v>20</v>
      </c>
      <c r="C1751">
        <v>0.7</v>
      </c>
      <c r="D1751" t="str">
        <f>CONCATENATE("OS=",C1751)</f>
        <v>OS=0.7</v>
      </c>
      <c r="E1751">
        <v>2</v>
      </c>
      <c r="F1751">
        <v>0.3</v>
      </c>
      <c r="G1751" t="str">
        <f>CONCATENATE("ρ=",F1751)</f>
        <v>ρ=0.3</v>
      </c>
      <c r="H1751" t="s">
        <v>6</v>
      </c>
      <c r="I1751" t="str">
        <f>CONCATENATE("μ=",H1751)</f>
        <v>μ=L</v>
      </c>
      <c r="J1751">
        <v>1</v>
      </c>
      <c r="K1751">
        <v>2492.5123350315998</v>
      </c>
      <c r="L1751" t="s">
        <v>28</v>
      </c>
      <c r="M1751">
        <v>5</v>
      </c>
      <c r="N1751">
        <v>8</v>
      </c>
      <c r="O1751">
        <v>3.3333333333333299</v>
      </c>
      <c r="P1751">
        <v>0.86596930000001704</v>
      </c>
      <c r="Q1751" t="s">
        <v>197</v>
      </c>
      <c r="R1751">
        <v>20</v>
      </c>
      <c r="S1751">
        <v>0.7</v>
      </c>
      <c r="T1751">
        <v>2</v>
      </c>
      <c r="U1751">
        <v>0.3</v>
      </c>
      <c r="V1751" t="s">
        <v>6</v>
      </c>
      <c r="W1751">
        <v>1</v>
      </c>
      <c r="X1751" t="s">
        <v>13</v>
      </c>
      <c r="Y1751">
        <v>2244.83539651099</v>
      </c>
      <c r="Z1751">
        <v>2244.83539651099</v>
      </c>
      <c r="AA1751">
        <v>2244.83539651099</v>
      </c>
      <c r="AB1751">
        <v>365.54572529999899</v>
      </c>
      <c r="AC1751">
        <f>(K1751-Y1751)/Y1751</f>
        <v>0.11033189288869862</v>
      </c>
      <c r="AD1751">
        <f>-AC1751</f>
        <v>-0.11033189288869862</v>
      </c>
      <c r="AE1751">
        <f>P1751/AB1751</f>
        <v>2.368976683530703E-3</v>
      </c>
    </row>
    <row r="1752" spans="1:31" x14ac:dyDescent="0.3">
      <c r="A1752" t="s">
        <v>219</v>
      </c>
      <c r="B1752">
        <v>30</v>
      </c>
      <c r="C1752">
        <v>0.3</v>
      </c>
      <c r="D1752" t="str">
        <f>CONCATENATE("OS=",C1752)</f>
        <v>OS=0.3</v>
      </c>
      <c r="E1752">
        <v>4</v>
      </c>
      <c r="F1752">
        <v>0.7</v>
      </c>
      <c r="G1752" t="str">
        <f>CONCATENATE("ρ=",F1752)</f>
        <v>ρ=0.7</v>
      </c>
      <c r="H1752" t="s">
        <v>6</v>
      </c>
      <c r="I1752" t="str">
        <f>CONCATENATE("μ=",H1752)</f>
        <v>μ=L</v>
      </c>
      <c r="J1752">
        <v>4</v>
      </c>
      <c r="K1752">
        <v>2491.5636409758099</v>
      </c>
      <c r="L1752" t="s">
        <v>23</v>
      </c>
      <c r="M1752">
        <v>3</v>
      </c>
      <c r="N1752">
        <v>9</v>
      </c>
      <c r="O1752">
        <v>6.6666666666666599</v>
      </c>
      <c r="P1752">
        <v>1.4520772000000699</v>
      </c>
      <c r="Q1752" t="s">
        <v>219</v>
      </c>
      <c r="R1752">
        <v>30</v>
      </c>
      <c r="S1752">
        <v>0.3</v>
      </c>
      <c r="T1752">
        <v>4</v>
      </c>
      <c r="U1752">
        <v>0.7</v>
      </c>
      <c r="V1752" t="s">
        <v>6</v>
      </c>
      <c r="W1752">
        <v>4</v>
      </c>
      <c r="X1752" t="s">
        <v>13</v>
      </c>
      <c r="Y1752">
        <v>2921.09095365441</v>
      </c>
      <c r="Z1752">
        <v>2928.4285311133299</v>
      </c>
      <c r="AA1752">
        <v>3108.5252710465902</v>
      </c>
      <c r="AB1752">
        <v>750.292550799997</v>
      </c>
      <c r="AC1752">
        <f>(K1752-Y1752)/Y1752</f>
        <v>-0.14704345721972231</v>
      </c>
      <c r="AD1752">
        <f>-AC1752</f>
        <v>0.14704345721972231</v>
      </c>
      <c r="AE1752">
        <f>P1752/AB1752</f>
        <v>1.9353480165194194E-3</v>
      </c>
    </row>
    <row r="1753" spans="1:31" x14ac:dyDescent="0.3">
      <c r="A1753" t="s">
        <v>237</v>
      </c>
      <c r="B1753">
        <v>30</v>
      </c>
      <c r="C1753">
        <v>0.7</v>
      </c>
      <c r="D1753" t="str">
        <f>CONCATENATE("OS=",C1753)</f>
        <v>OS=0.7</v>
      </c>
      <c r="E1753">
        <v>4</v>
      </c>
      <c r="F1753">
        <v>0.3</v>
      </c>
      <c r="G1753" t="str">
        <f>CONCATENATE("ρ=",F1753)</f>
        <v>ρ=0.3</v>
      </c>
      <c r="H1753" t="s">
        <v>6</v>
      </c>
      <c r="I1753" t="str">
        <f>CONCATENATE("μ=",H1753)</f>
        <v>μ=L</v>
      </c>
      <c r="J1753">
        <v>4</v>
      </c>
      <c r="K1753">
        <v>2490.8354734995301</v>
      </c>
      <c r="L1753" t="s">
        <v>24</v>
      </c>
      <c r="M1753">
        <v>5</v>
      </c>
      <c r="N1753">
        <v>9</v>
      </c>
      <c r="O1753">
        <v>6.6666666666666599</v>
      </c>
      <c r="P1753">
        <v>2.0761568000002599</v>
      </c>
      <c r="Q1753" t="s">
        <v>237</v>
      </c>
      <c r="R1753">
        <v>30</v>
      </c>
      <c r="S1753">
        <v>0.7</v>
      </c>
      <c r="T1753">
        <v>4</v>
      </c>
      <c r="U1753">
        <v>0.3</v>
      </c>
      <c r="V1753" t="s">
        <v>6</v>
      </c>
      <c r="W1753">
        <v>4</v>
      </c>
      <c r="X1753" t="s">
        <v>13</v>
      </c>
      <c r="Y1753">
        <v>2656.22084275814</v>
      </c>
      <c r="Z1753">
        <v>2656.22084275814</v>
      </c>
      <c r="AA1753">
        <v>2656.22084275814</v>
      </c>
      <c r="AB1753">
        <v>956.95193070000096</v>
      </c>
      <c r="AC1753">
        <f>(K1753-Y1753)/Y1753</f>
        <v>-6.2263410706046074E-2</v>
      </c>
      <c r="AD1753">
        <f>-AC1753</f>
        <v>6.2263410706046074E-2</v>
      </c>
      <c r="AE1753">
        <f>P1753/AB1753</f>
        <v>2.1695518169669941E-3</v>
      </c>
    </row>
    <row r="1754" spans="1:31" x14ac:dyDescent="0.3">
      <c r="A1754" t="s">
        <v>166</v>
      </c>
      <c r="B1754">
        <v>60</v>
      </c>
      <c r="C1754">
        <v>0.3</v>
      </c>
      <c r="D1754" t="str">
        <f>CONCATENATE("OS=",C1754)</f>
        <v>OS=0.3</v>
      </c>
      <c r="E1754">
        <v>4</v>
      </c>
      <c r="F1754">
        <v>0.7</v>
      </c>
      <c r="G1754" t="str">
        <f>CONCATENATE("ρ=",F1754)</f>
        <v>ρ=0.7</v>
      </c>
      <c r="H1754" t="s">
        <v>4</v>
      </c>
      <c r="I1754" t="str">
        <f>CONCATENATE("μ=",H1754)</f>
        <v>μ=H</v>
      </c>
      <c r="J1754">
        <v>4</v>
      </c>
      <c r="K1754">
        <v>2490.1999864317399</v>
      </c>
      <c r="L1754" t="s">
        <v>29</v>
      </c>
      <c r="M1754">
        <v>4</v>
      </c>
      <c r="N1754">
        <v>8</v>
      </c>
      <c r="O1754">
        <v>6.6666666666666599</v>
      </c>
      <c r="P1754">
        <v>16.404342300000199</v>
      </c>
      <c r="Q1754" t="s">
        <v>166</v>
      </c>
      <c r="R1754">
        <v>60</v>
      </c>
      <c r="S1754">
        <v>0.3</v>
      </c>
      <c r="T1754">
        <v>4</v>
      </c>
      <c r="U1754">
        <v>0.7</v>
      </c>
      <c r="V1754" t="s">
        <v>4</v>
      </c>
      <c r="W1754">
        <v>4</v>
      </c>
      <c r="X1754" t="s">
        <v>13</v>
      </c>
      <c r="Y1754">
        <v>2353.0413809796</v>
      </c>
      <c r="Z1754">
        <v>2370.4512072776101</v>
      </c>
      <c r="AA1754">
        <v>90000000000</v>
      </c>
      <c r="AB1754">
        <v>1510.8489588</v>
      </c>
      <c r="AC1754">
        <f>(K1754-Y1754)/Y1754</f>
        <v>5.8289924929003624E-2</v>
      </c>
      <c r="AD1754">
        <f>-AC1754</f>
        <v>-5.8289924929003624E-2</v>
      </c>
      <c r="AE1754">
        <f>P1754/AB1754</f>
        <v>1.0857698385038726E-2</v>
      </c>
    </row>
    <row r="1755" spans="1:31" x14ac:dyDescent="0.3">
      <c r="A1755" t="s">
        <v>237</v>
      </c>
      <c r="B1755">
        <v>30</v>
      </c>
      <c r="C1755">
        <v>0.7</v>
      </c>
      <c r="D1755" t="str">
        <f>CONCATENATE("OS=",C1755)</f>
        <v>OS=0.7</v>
      </c>
      <c r="E1755">
        <v>4</v>
      </c>
      <c r="F1755">
        <v>0.3</v>
      </c>
      <c r="G1755" t="str">
        <f>CONCATENATE("ρ=",F1755)</f>
        <v>ρ=0.3</v>
      </c>
      <c r="H1755" t="s">
        <v>6</v>
      </c>
      <c r="I1755" t="str">
        <f>CONCATENATE("μ=",H1755)</f>
        <v>μ=L</v>
      </c>
      <c r="J1755">
        <v>4</v>
      </c>
      <c r="K1755">
        <v>2488.6648610277998</v>
      </c>
      <c r="L1755" t="s">
        <v>23</v>
      </c>
      <c r="M1755">
        <v>3</v>
      </c>
      <c r="N1755">
        <v>9</v>
      </c>
      <c r="O1755">
        <v>6.6666666666666599</v>
      </c>
      <c r="P1755">
        <v>2.11408419999997</v>
      </c>
      <c r="Q1755" t="s">
        <v>237</v>
      </c>
      <c r="R1755">
        <v>30</v>
      </c>
      <c r="S1755">
        <v>0.7</v>
      </c>
      <c r="T1755">
        <v>4</v>
      </c>
      <c r="U1755">
        <v>0.3</v>
      </c>
      <c r="V1755" t="s">
        <v>6</v>
      </c>
      <c r="W1755">
        <v>4</v>
      </c>
      <c r="X1755" t="s">
        <v>13</v>
      </c>
      <c r="Y1755">
        <v>2656.22084275814</v>
      </c>
      <c r="Z1755">
        <v>2656.22084275814</v>
      </c>
      <c r="AA1755">
        <v>2656.22084275814</v>
      </c>
      <c r="AB1755">
        <v>956.95193070000096</v>
      </c>
      <c r="AC1755">
        <f>(K1755-Y1755)/Y1755</f>
        <v>-6.308059143017454E-2</v>
      </c>
      <c r="AD1755">
        <f>-AC1755</f>
        <v>6.308059143017454E-2</v>
      </c>
      <c r="AE1755">
        <f>P1755/AB1755</f>
        <v>2.2091853646750452E-3</v>
      </c>
    </row>
    <row r="1756" spans="1:31" x14ac:dyDescent="0.3">
      <c r="A1756" t="s">
        <v>255</v>
      </c>
      <c r="B1756">
        <v>30</v>
      </c>
      <c r="C1756">
        <v>0.7</v>
      </c>
      <c r="D1756" t="str">
        <f>CONCATENATE("OS=",C1756)</f>
        <v>OS=0.7</v>
      </c>
      <c r="E1756">
        <v>4</v>
      </c>
      <c r="F1756">
        <v>0.3</v>
      </c>
      <c r="G1756" t="str">
        <f>CONCATENATE("ρ=",F1756)</f>
        <v>ρ=0.3</v>
      </c>
      <c r="H1756" t="s">
        <v>4</v>
      </c>
      <c r="I1756" t="str">
        <f>CONCATENATE("μ=",H1756)</f>
        <v>μ=H</v>
      </c>
      <c r="J1756">
        <v>5</v>
      </c>
      <c r="K1756">
        <v>2488.6399747508999</v>
      </c>
      <c r="L1756" t="s">
        <v>22</v>
      </c>
      <c r="M1756">
        <v>0</v>
      </c>
      <c r="N1756">
        <v>9</v>
      </c>
      <c r="O1756">
        <v>6.6666666666666599</v>
      </c>
      <c r="P1756">
        <v>2.1376316000000699</v>
      </c>
      <c r="Q1756" t="s">
        <v>255</v>
      </c>
      <c r="R1756">
        <v>30</v>
      </c>
      <c r="S1756">
        <v>0.7</v>
      </c>
      <c r="T1756">
        <v>4</v>
      </c>
      <c r="U1756">
        <v>0.3</v>
      </c>
      <c r="V1756" t="s">
        <v>4</v>
      </c>
      <c r="W1756">
        <v>5</v>
      </c>
      <c r="X1756" t="s">
        <v>13</v>
      </c>
      <c r="Y1756">
        <v>2562.3426842713502</v>
      </c>
      <c r="Z1756">
        <v>2562.3426842713502</v>
      </c>
      <c r="AA1756">
        <v>2562.3426842713502</v>
      </c>
      <c r="AB1756">
        <v>1063.5870058999999</v>
      </c>
      <c r="AC1756">
        <f>(K1756-Y1756)/Y1756</f>
        <v>-2.8763798836457754E-2</v>
      </c>
      <c r="AD1756">
        <f>-AC1756</f>
        <v>2.8763798836457754E-2</v>
      </c>
      <c r="AE1756">
        <f>P1756/AB1756</f>
        <v>2.0098323767985685E-3</v>
      </c>
    </row>
    <row r="1757" spans="1:31" x14ac:dyDescent="0.3">
      <c r="A1757" t="s">
        <v>166</v>
      </c>
      <c r="B1757">
        <v>60</v>
      </c>
      <c r="C1757">
        <v>0.3</v>
      </c>
      <c r="D1757" t="str">
        <f>CONCATENATE("OS=",C1757)</f>
        <v>OS=0.3</v>
      </c>
      <c r="E1757">
        <v>4</v>
      </c>
      <c r="F1757">
        <v>0.7</v>
      </c>
      <c r="G1757" t="str">
        <f>CONCATENATE("ρ=",F1757)</f>
        <v>ρ=0.7</v>
      </c>
      <c r="H1757" t="s">
        <v>4</v>
      </c>
      <c r="I1757" t="str">
        <f>CONCATENATE("μ=",H1757)</f>
        <v>μ=H</v>
      </c>
      <c r="J1757">
        <v>4</v>
      </c>
      <c r="K1757">
        <v>2488.3058953947202</v>
      </c>
      <c r="L1757" t="s">
        <v>28</v>
      </c>
      <c r="M1757">
        <v>5</v>
      </c>
      <c r="N1757">
        <v>8</v>
      </c>
      <c r="O1757">
        <v>6.6666666666666599</v>
      </c>
      <c r="P1757">
        <v>15.6168281000009</v>
      </c>
      <c r="Q1757" t="s">
        <v>166</v>
      </c>
      <c r="R1757">
        <v>60</v>
      </c>
      <c r="S1757">
        <v>0.3</v>
      </c>
      <c r="T1757">
        <v>4</v>
      </c>
      <c r="U1757">
        <v>0.7</v>
      </c>
      <c r="V1757" t="s">
        <v>4</v>
      </c>
      <c r="W1757">
        <v>4</v>
      </c>
      <c r="X1757" t="s">
        <v>13</v>
      </c>
      <c r="Y1757">
        <v>2353.0413809796</v>
      </c>
      <c r="Z1757">
        <v>2370.4512072776101</v>
      </c>
      <c r="AA1757">
        <v>90000000000</v>
      </c>
      <c r="AB1757">
        <v>1510.8489588</v>
      </c>
      <c r="AC1757">
        <f>(K1757-Y1757)/Y1757</f>
        <v>5.7484970518796356E-2</v>
      </c>
      <c r="AD1757">
        <f>-AC1757</f>
        <v>-5.7484970518796356E-2</v>
      </c>
      <c r="AE1757">
        <f>P1757/AB1757</f>
        <v>1.0336458855824113E-2</v>
      </c>
    </row>
    <row r="1758" spans="1:31" x14ac:dyDescent="0.3">
      <c r="A1758" t="s">
        <v>267</v>
      </c>
      <c r="B1758">
        <v>60</v>
      </c>
      <c r="C1758">
        <v>0.7</v>
      </c>
      <c r="D1758" t="str">
        <f>CONCATENATE("OS=",C1758)</f>
        <v>OS=0.7</v>
      </c>
      <c r="E1758">
        <v>4</v>
      </c>
      <c r="F1758">
        <v>0.3</v>
      </c>
      <c r="G1758" t="str">
        <f>CONCATENATE("ρ=",F1758)</f>
        <v>ρ=0.3</v>
      </c>
      <c r="H1758" t="s">
        <v>4</v>
      </c>
      <c r="I1758" t="str">
        <f>CONCATENATE("μ=",H1758)</f>
        <v>μ=H</v>
      </c>
      <c r="J1758">
        <v>1</v>
      </c>
      <c r="K1758">
        <v>2488.2240933081598</v>
      </c>
      <c r="L1758" t="s">
        <v>5</v>
      </c>
      <c r="M1758">
        <v>0</v>
      </c>
      <c r="N1758">
        <v>6</v>
      </c>
      <c r="O1758">
        <v>6.6666666666666599</v>
      </c>
      <c r="P1758">
        <v>14.797884600000501</v>
      </c>
      <c r="Q1758" t="s">
        <v>267</v>
      </c>
      <c r="R1758">
        <v>60</v>
      </c>
      <c r="S1758">
        <v>0.7</v>
      </c>
      <c r="T1758">
        <v>4</v>
      </c>
      <c r="U1758">
        <v>0.3</v>
      </c>
      <c r="V1758" t="s">
        <v>4</v>
      </c>
      <c r="W1758">
        <v>1</v>
      </c>
      <c r="X1758" t="s">
        <v>13</v>
      </c>
      <c r="Y1758">
        <v>2600.4329522134999</v>
      </c>
      <c r="Z1758">
        <v>2600.4329522134999</v>
      </c>
      <c r="AA1758">
        <v>90000000000</v>
      </c>
      <c r="AB1758">
        <v>1510.7542596000001</v>
      </c>
      <c r="AC1758">
        <f>(K1758-Y1758)/Y1758</f>
        <v>-4.3150068072252128E-2</v>
      </c>
      <c r="AD1758">
        <f>-AC1758</f>
        <v>4.3150068072252128E-2</v>
      </c>
      <c r="AE1758">
        <f>P1758/AB1758</f>
        <v>9.795030863536015E-3</v>
      </c>
    </row>
    <row r="1759" spans="1:31" x14ac:dyDescent="0.3">
      <c r="A1759" t="s">
        <v>267</v>
      </c>
      <c r="B1759">
        <v>60</v>
      </c>
      <c r="C1759">
        <v>0.7</v>
      </c>
      <c r="D1759" t="str">
        <f>CONCATENATE("OS=",C1759)</f>
        <v>OS=0.7</v>
      </c>
      <c r="E1759">
        <v>4</v>
      </c>
      <c r="F1759">
        <v>0.3</v>
      </c>
      <c r="G1759" t="str">
        <f>CONCATENATE("ρ=",F1759)</f>
        <v>ρ=0.3</v>
      </c>
      <c r="H1759" t="s">
        <v>4</v>
      </c>
      <c r="I1759" t="str">
        <f>CONCATENATE("μ=",H1759)</f>
        <v>μ=H</v>
      </c>
      <c r="J1759">
        <v>1</v>
      </c>
      <c r="K1759">
        <v>2488.2240933081598</v>
      </c>
      <c r="L1759" t="s">
        <v>17</v>
      </c>
      <c r="M1759">
        <v>3</v>
      </c>
      <c r="N1759">
        <v>6</v>
      </c>
      <c r="O1759">
        <v>6.6666666666666599</v>
      </c>
      <c r="P1759">
        <v>14.711155599998101</v>
      </c>
      <c r="Q1759" t="s">
        <v>267</v>
      </c>
      <c r="R1759">
        <v>60</v>
      </c>
      <c r="S1759">
        <v>0.7</v>
      </c>
      <c r="T1759">
        <v>4</v>
      </c>
      <c r="U1759">
        <v>0.3</v>
      </c>
      <c r="V1759" t="s">
        <v>4</v>
      </c>
      <c r="W1759">
        <v>1</v>
      </c>
      <c r="X1759" t="s">
        <v>13</v>
      </c>
      <c r="Y1759">
        <v>2600.4329522134999</v>
      </c>
      <c r="Z1759">
        <v>2600.4329522134999</v>
      </c>
      <c r="AA1759">
        <v>90000000000</v>
      </c>
      <c r="AB1759">
        <v>1510.7542596000001</v>
      </c>
      <c r="AC1759">
        <f>(K1759-Y1759)/Y1759</f>
        <v>-4.3150068072252128E-2</v>
      </c>
      <c r="AD1759">
        <f>-AC1759</f>
        <v>4.3150068072252128E-2</v>
      </c>
      <c r="AE1759">
        <f>P1759/AB1759</f>
        <v>9.7376231154186182E-3</v>
      </c>
    </row>
    <row r="1760" spans="1:31" x14ac:dyDescent="0.3">
      <c r="A1760" t="s">
        <v>267</v>
      </c>
      <c r="B1760">
        <v>60</v>
      </c>
      <c r="C1760">
        <v>0.7</v>
      </c>
      <c r="D1760" t="str">
        <f>CONCATENATE("OS=",C1760)</f>
        <v>OS=0.7</v>
      </c>
      <c r="E1760">
        <v>4</v>
      </c>
      <c r="F1760">
        <v>0.3</v>
      </c>
      <c r="G1760" t="str">
        <f>CONCATENATE("ρ=",F1760)</f>
        <v>ρ=0.3</v>
      </c>
      <c r="H1760" t="s">
        <v>4</v>
      </c>
      <c r="I1760" t="str">
        <f>CONCATENATE("μ=",H1760)</f>
        <v>μ=H</v>
      </c>
      <c r="J1760">
        <v>1</v>
      </c>
      <c r="K1760">
        <v>2488.2240933081598</v>
      </c>
      <c r="L1760" t="s">
        <v>16</v>
      </c>
      <c r="M1760">
        <v>4</v>
      </c>
      <c r="N1760">
        <v>6</v>
      </c>
      <c r="O1760">
        <v>6.6666666666666599</v>
      </c>
      <c r="P1760">
        <v>16.121743100000401</v>
      </c>
      <c r="Q1760" t="s">
        <v>267</v>
      </c>
      <c r="R1760">
        <v>60</v>
      </c>
      <c r="S1760">
        <v>0.7</v>
      </c>
      <c r="T1760">
        <v>4</v>
      </c>
      <c r="U1760">
        <v>0.3</v>
      </c>
      <c r="V1760" t="s">
        <v>4</v>
      </c>
      <c r="W1760">
        <v>1</v>
      </c>
      <c r="X1760" t="s">
        <v>13</v>
      </c>
      <c r="Y1760">
        <v>2600.4329522134999</v>
      </c>
      <c r="Z1760">
        <v>2600.4329522134999</v>
      </c>
      <c r="AA1760">
        <v>90000000000</v>
      </c>
      <c r="AB1760">
        <v>1510.7542596000001</v>
      </c>
      <c r="AC1760">
        <f>(K1760-Y1760)/Y1760</f>
        <v>-4.3150068072252128E-2</v>
      </c>
      <c r="AD1760">
        <f>-AC1760</f>
        <v>4.3150068072252128E-2</v>
      </c>
      <c r="AE1760">
        <f>P1760/AB1760</f>
        <v>1.067132063176769E-2</v>
      </c>
    </row>
    <row r="1761" spans="1:31" x14ac:dyDescent="0.3">
      <c r="A1761" t="s">
        <v>267</v>
      </c>
      <c r="B1761">
        <v>60</v>
      </c>
      <c r="C1761">
        <v>0.7</v>
      </c>
      <c r="D1761" t="str">
        <f>CONCATENATE("OS=",C1761)</f>
        <v>OS=0.7</v>
      </c>
      <c r="E1761">
        <v>4</v>
      </c>
      <c r="F1761">
        <v>0.3</v>
      </c>
      <c r="G1761" t="str">
        <f>CONCATENATE("ρ=",F1761)</f>
        <v>ρ=0.3</v>
      </c>
      <c r="H1761" t="s">
        <v>4</v>
      </c>
      <c r="I1761" t="str">
        <f>CONCATENATE("μ=",H1761)</f>
        <v>μ=H</v>
      </c>
      <c r="J1761">
        <v>1</v>
      </c>
      <c r="K1761">
        <v>2488.2240933081598</v>
      </c>
      <c r="L1761" t="s">
        <v>15</v>
      </c>
      <c r="M1761">
        <v>5</v>
      </c>
      <c r="N1761">
        <v>6</v>
      </c>
      <c r="O1761">
        <v>6.6666666666666599</v>
      </c>
      <c r="P1761">
        <v>13.229542699999</v>
      </c>
      <c r="Q1761" t="s">
        <v>267</v>
      </c>
      <c r="R1761">
        <v>60</v>
      </c>
      <c r="S1761">
        <v>0.7</v>
      </c>
      <c r="T1761">
        <v>4</v>
      </c>
      <c r="U1761">
        <v>0.3</v>
      </c>
      <c r="V1761" t="s">
        <v>4</v>
      </c>
      <c r="W1761">
        <v>1</v>
      </c>
      <c r="X1761" t="s">
        <v>13</v>
      </c>
      <c r="Y1761">
        <v>2600.4329522134999</v>
      </c>
      <c r="Z1761">
        <v>2600.4329522134999</v>
      </c>
      <c r="AA1761">
        <v>90000000000</v>
      </c>
      <c r="AB1761">
        <v>1510.7542596000001</v>
      </c>
      <c r="AC1761">
        <f>(K1761-Y1761)/Y1761</f>
        <v>-4.3150068072252128E-2</v>
      </c>
      <c r="AD1761">
        <f>-AC1761</f>
        <v>4.3150068072252128E-2</v>
      </c>
      <c r="AE1761">
        <f>P1761/AB1761</f>
        <v>8.7569123938804998E-3</v>
      </c>
    </row>
    <row r="1762" spans="1:31" x14ac:dyDescent="0.3">
      <c r="A1762" t="s">
        <v>166</v>
      </c>
      <c r="B1762">
        <v>60</v>
      </c>
      <c r="C1762">
        <v>0.3</v>
      </c>
      <c r="D1762" t="str">
        <f>CONCATENATE("OS=",C1762)</f>
        <v>OS=0.3</v>
      </c>
      <c r="E1762">
        <v>4</v>
      </c>
      <c r="F1762">
        <v>0.7</v>
      </c>
      <c r="G1762" t="str">
        <f>CONCATENATE("ρ=",F1762)</f>
        <v>ρ=0.7</v>
      </c>
      <c r="H1762" t="s">
        <v>4</v>
      </c>
      <c r="I1762" t="str">
        <f>CONCATENATE("μ=",H1762)</f>
        <v>μ=H</v>
      </c>
      <c r="J1762">
        <v>4</v>
      </c>
      <c r="K1762">
        <v>2487.5007938140102</v>
      </c>
      <c r="L1762" t="s">
        <v>31</v>
      </c>
      <c r="M1762">
        <v>0</v>
      </c>
      <c r="N1762">
        <v>8</v>
      </c>
      <c r="O1762">
        <v>6.6666666666666599</v>
      </c>
      <c r="P1762">
        <v>16.578862000000299</v>
      </c>
      <c r="Q1762" t="s">
        <v>166</v>
      </c>
      <c r="R1762">
        <v>60</v>
      </c>
      <c r="S1762">
        <v>0.3</v>
      </c>
      <c r="T1762">
        <v>4</v>
      </c>
      <c r="U1762">
        <v>0.7</v>
      </c>
      <c r="V1762" t="s">
        <v>4</v>
      </c>
      <c r="W1762">
        <v>4</v>
      </c>
      <c r="X1762" t="s">
        <v>13</v>
      </c>
      <c r="Y1762">
        <v>2353.0413809796</v>
      </c>
      <c r="Z1762">
        <v>2370.4512072776101</v>
      </c>
      <c r="AA1762">
        <v>90000000000</v>
      </c>
      <c r="AB1762">
        <v>1510.8489588</v>
      </c>
      <c r="AC1762">
        <f>(K1762-Y1762)/Y1762</f>
        <v>5.7142816918261355E-2</v>
      </c>
      <c r="AD1762">
        <f>-AC1762</f>
        <v>-5.7142816918261355E-2</v>
      </c>
      <c r="AE1762">
        <f>P1762/AB1762</f>
        <v>1.0973209402194744E-2</v>
      </c>
    </row>
    <row r="1763" spans="1:31" x14ac:dyDescent="0.3">
      <c r="A1763" t="s">
        <v>166</v>
      </c>
      <c r="B1763">
        <v>60</v>
      </c>
      <c r="C1763">
        <v>0.3</v>
      </c>
      <c r="D1763" t="str">
        <f>CONCATENATE("OS=",C1763)</f>
        <v>OS=0.3</v>
      </c>
      <c r="E1763">
        <v>4</v>
      </c>
      <c r="F1763">
        <v>0.7</v>
      </c>
      <c r="G1763" t="str">
        <f>CONCATENATE("ρ=",F1763)</f>
        <v>ρ=0.7</v>
      </c>
      <c r="H1763" t="s">
        <v>4</v>
      </c>
      <c r="I1763" t="str">
        <f>CONCATENATE("μ=",H1763)</f>
        <v>μ=H</v>
      </c>
      <c r="J1763">
        <v>4</v>
      </c>
      <c r="K1763">
        <v>2487.5007938140102</v>
      </c>
      <c r="L1763" t="s">
        <v>30</v>
      </c>
      <c r="M1763">
        <v>3</v>
      </c>
      <c r="N1763">
        <v>8</v>
      </c>
      <c r="O1763">
        <v>6.6666666666666599</v>
      </c>
      <c r="P1763">
        <v>15.975231099999201</v>
      </c>
      <c r="Q1763" t="s">
        <v>166</v>
      </c>
      <c r="R1763">
        <v>60</v>
      </c>
      <c r="S1763">
        <v>0.3</v>
      </c>
      <c r="T1763">
        <v>4</v>
      </c>
      <c r="U1763">
        <v>0.7</v>
      </c>
      <c r="V1763" t="s">
        <v>4</v>
      </c>
      <c r="W1763">
        <v>4</v>
      </c>
      <c r="X1763" t="s">
        <v>13</v>
      </c>
      <c r="Y1763">
        <v>2353.0413809796</v>
      </c>
      <c r="Z1763">
        <v>2370.4512072776101</v>
      </c>
      <c r="AA1763">
        <v>90000000000</v>
      </c>
      <c r="AB1763">
        <v>1510.8489588</v>
      </c>
      <c r="AC1763">
        <f>(K1763-Y1763)/Y1763</f>
        <v>5.7142816918261355E-2</v>
      </c>
      <c r="AD1763">
        <f>-AC1763</f>
        <v>-5.7142816918261355E-2</v>
      </c>
      <c r="AE1763">
        <f>P1763/AB1763</f>
        <v>1.0573678465309738E-2</v>
      </c>
    </row>
    <row r="1764" spans="1:31" x14ac:dyDescent="0.3">
      <c r="A1764" t="s">
        <v>187</v>
      </c>
      <c r="B1764">
        <v>10</v>
      </c>
      <c r="C1764">
        <v>0.7</v>
      </c>
      <c r="D1764" t="str">
        <f>CONCATENATE("OS=",C1764)</f>
        <v>OS=0.7</v>
      </c>
      <c r="E1764">
        <v>2</v>
      </c>
      <c r="F1764">
        <v>0.3</v>
      </c>
      <c r="G1764" t="str">
        <f>CONCATENATE("ρ=",F1764)</f>
        <v>ρ=0.3</v>
      </c>
      <c r="H1764" t="s">
        <v>6</v>
      </c>
      <c r="I1764" t="str">
        <f>CONCATENATE("μ=",H1764)</f>
        <v>μ=L</v>
      </c>
      <c r="J1764">
        <v>3</v>
      </c>
      <c r="K1764">
        <v>2487.3977031069198</v>
      </c>
      <c r="L1764" t="s">
        <v>31</v>
      </c>
      <c r="M1764">
        <v>0</v>
      </c>
      <c r="N1764">
        <v>8</v>
      </c>
      <c r="O1764">
        <v>3.3333333333333299</v>
      </c>
      <c r="P1764">
        <v>0.121722999999995</v>
      </c>
      <c r="Q1764" t="s">
        <v>187</v>
      </c>
      <c r="R1764">
        <v>10</v>
      </c>
      <c r="S1764">
        <v>0.7</v>
      </c>
      <c r="T1764">
        <v>2</v>
      </c>
      <c r="U1764">
        <v>0.3</v>
      </c>
      <c r="V1764" t="s">
        <v>6</v>
      </c>
      <c r="W1764">
        <v>3</v>
      </c>
      <c r="X1764" t="s">
        <v>13</v>
      </c>
      <c r="Y1764">
        <v>2486.31251591213</v>
      </c>
      <c r="Z1764">
        <v>2486.31251591213</v>
      </c>
      <c r="AA1764">
        <v>2486.31251591213</v>
      </c>
      <c r="AB1764">
        <v>60.061875499999999</v>
      </c>
      <c r="AC1764">
        <f>(K1764-Y1764)/Y1764</f>
        <v>4.3646451837599498E-4</v>
      </c>
      <c r="AD1764">
        <f>-AC1764</f>
        <v>-4.3646451837599498E-4</v>
      </c>
      <c r="AE1764">
        <f>P1764/AB1764</f>
        <v>2.0266266910029308E-3</v>
      </c>
    </row>
    <row r="1765" spans="1:31" x14ac:dyDescent="0.3">
      <c r="A1765" t="s">
        <v>187</v>
      </c>
      <c r="B1765">
        <v>10</v>
      </c>
      <c r="C1765">
        <v>0.7</v>
      </c>
      <c r="D1765" t="str">
        <f>CONCATENATE("OS=",C1765)</f>
        <v>OS=0.7</v>
      </c>
      <c r="E1765">
        <v>2</v>
      </c>
      <c r="F1765">
        <v>0.3</v>
      </c>
      <c r="G1765" t="str">
        <f>CONCATENATE("ρ=",F1765)</f>
        <v>ρ=0.3</v>
      </c>
      <c r="H1765" t="s">
        <v>6</v>
      </c>
      <c r="I1765" t="str">
        <f>CONCATENATE("μ=",H1765)</f>
        <v>μ=L</v>
      </c>
      <c r="J1765">
        <v>3</v>
      </c>
      <c r="K1765">
        <v>2487.3977031069198</v>
      </c>
      <c r="L1765" t="s">
        <v>30</v>
      </c>
      <c r="M1765">
        <v>3</v>
      </c>
      <c r="N1765">
        <v>8</v>
      </c>
      <c r="O1765">
        <v>3.3333333333333299</v>
      </c>
      <c r="P1765">
        <v>0.119546199999994</v>
      </c>
      <c r="Q1765" t="s">
        <v>187</v>
      </c>
      <c r="R1765">
        <v>10</v>
      </c>
      <c r="S1765">
        <v>0.7</v>
      </c>
      <c r="T1765">
        <v>2</v>
      </c>
      <c r="U1765">
        <v>0.3</v>
      </c>
      <c r="V1765" t="s">
        <v>6</v>
      </c>
      <c r="W1765">
        <v>3</v>
      </c>
      <c r="X1765" t="s">
        <v>13</v>
      </c>
      <c r="Y1765">
        <v>2486.31251591213</v>
      </c>
      <c r="Z1765">
        <v>2486.31251591213</v>
      </c>
      <c r="AA1765">
        <v>2486.31251591213</v>
      </c>
      <c r="AB1765">
        <v>60.061875499999999</v>
      </c>
      <c r="AC1765">
        <f>(K1765-Y1765)/Y1765</f>
        <v>4.3646451837599498E-4</v>
      </c>
      <c r="AD1765">
        <f>-AC1765</f>
        <v>-4.3646451837599498E-4</v>
      </c>
      <c r="AE1765">
        <f>P1765/AB1765</f>
        <v>1.9903840665114426E-3</v>
      </c>
    </row>
    <row r="1766" spans="1:31" x14ac:dyDescent="0.3">
      <c r="A1766" t="s">
        <v>187</v>
      </c>
      <c r="B1766">
        <v>10</v>
      </c>
      <c r="C1766">
        <v>0.7</v>
      </c>
      <c r="D1766" t="str">
        <f>CONCATENATE("OS=",C1766)</f>
        <v>OS=0.7</v>
      </c>
      <c r="E1766">
        <v>2</v>
      </c>
      <c r="F1766">
        <v>0.3</v>
      </c>
      <c r="G1766" t="str">
        <f>CONCATENATE("ρ=",F1766)</f>
        <v>ρ=0.3</v>
      </c>
      <c r="H1766" t="s">
        <v>6</v>
      </c>
      <c r="I1766" t="str">
        <f>CONCATENATE("μ=",H1766)</f>
        <v>μ=L</v>
      </c>
      <c r="J1766">
        <v>3</v>
      </c>
      <c r="K1766">
        <v>2487.3977031069198</v>
      </c>
      <c r="L1766" t="s">
        <v>29</v>
      </c>
      <c r="M1766">
        <v>4</v>
      </c>
      <c r="N1766">
        <v>8</v>
      </c>
      <c r="O1766">
        <v>3.3333333333333299</v>
      </c>
      <c r="P1766">
        <v>0.1263985</v>
      </c>
      <c r="Q1766" t="s">
        <v>187</v>
      </c>
      <c r="R1766">
        <v>10</v>
      </c>
      <c r="S1766">
        <v>0.7</v>
      </c>
      <c r="T1766">
        <v>2</v>
      </c>
      <c r="U1766">
        <v>0.3</v>
      </c>
      <c r="V1766" t="s">
        <v>6</v>
      </c>
      <c r="W1766">
        <v>3</v>
      </c>
      <c r="X1766" t="s">
        <v>13</v>
      </c>
      <c r="Y1766">
        <v>2486.31251591213</v>
      </c>
      <c r="Z1766">
        <v>2486.31251591213</v>
      </c>
      <c r="AA1766">
        <v>2486.31251591213</v>
      </c>
      <c r="AB1766">
        <v>60.061875499999999</v>
      </c>
      <c r="AC1766">
        <f>(K1766-Y1766)/Y1766</f>
        <v>4.3646451837599498E-4</v>
      </c>
      <c r="AD1766">
        <f>-AC1766</f>
        <v>-4.3646451837599498E-4</v>
      </c>
      <c r="AE1766">
        <f>P1766/AB1766</f>
        <v>2.1044714129847641E-3</v>
      </c>
    </row>
    <row r="1767" spans="1:31" x14ac:dyDescent="0.3">
      <c r="A1767" t="s">
        <v>187</v>
      </c>
      <c r="B1767">
        <v>10</v>
      </c>
      <c r="C1767">
        <v>0.7</v>
      </c>
      <c r="D1767" t="str">
        <f>CONCATENATE("OS=",C1767)</f>
        <v>OS=0.7</v>
      </c>
      <c r="E1767">
        <v>2</v>
      </c>
      <c r="F1767">
        <v>0.3</v>
      </c>
      <c r="G1767" t="str">
        <f>CONCATENATE("ρ=",F1767)</f>
        <v>ρ=0.3</v>
      </c>
      <c r="H1767" t="s">
        <v>6</v>
      </c>
      <c r="I1767" t="str">
        <f>CONCATENATE("μ=",H1767)</f>
        <v>μ=L</v>
      </c>
      <c r="J1767">
        <v>3</v>
      </c>
      <c r="K1767">
        <v>2487.3977031069198</v>
      </c>
      <c r="L1767" t="s">
        <v>28</v>
      </c>
      <c r="M1767">
        <v>5</v>
      </c>
      <c r="N1767">
        <v>8</v>
      </c>
      <c r="O1767">
        <v>3.3333333333333299</v>
      </c>
      <c r="P1767">
        <v>0.12768739999999901</v>
      </c>
      <c r="Q1767" t="s">
        <v>187</v>
      </c>
      <c r="R1767">
        <v>10</v>
      </c>
      <c r="S1767">
        <v>0.7</v>
      </c>
      <c r="T1767">
        <v>2</v>
      </c>
      <c r="U1767">
        <v>0.3</v>
      </c>
      <c r="V1767" t="s">
        <v>6</v>
      </c>
      <c r="W1767">
        <v>3</v>
      </c>
      <c r="X1767" t="s">
        <v>13</v>
      </c>
      <c r="Y1767">
        <v>2486.31251591213</v>
      </c>
      <c r="Z1767">
        <v>2486.31251591213</v>
      </c>
      <c r="AA1767">
        <v>2486.31251591213</v>
      </c>
      <c r="AB1767">
        <v>60.061875499999999</v>
      </c>
      <c r="AC1767">
        <f>(K1767-Y1767)/Y1767</f>
        <v>4.3646451837599498E-4</v>
      </c>
      <c r="AD1767">
        <f>-AC1767</f>
        <v>-4.3646451837599498E-4</v>
      </c>
      <c r="AE1767">
        <f>P1767/AB1767</f>
        <v>2.1259309493257333E-3</v>
      </c>
    </row>
    <row r="1768" spans="1:31" x14ac:dyDescent="0.3">
      <c r="A1768" t="s">
        <v>211</v>
      </c>
      <c r="B1768">
        <v>30</v>
      </c>
      <c r="C1768">
        <v>0.3</v>
      </c>
      <c r="D1768" t="str">
        <f>CONCATENATE("OS=",C1768)</f>
        <v>OS=0.3</v>
      </c>
      <c r="E1768">
        <v>4</v>
      </c>
      <c r="F1768">
        <v>0.7</v>
      </c>
      <c r="G1768" t="str">
        <f>CONCATENATE("ρ=",F1768)</f>
        <v>ρ=0.7</v>
      </c>
      <c r="H1768" t="s">
        <v>6</v>
      </c>
      <c r="I1768" t="str">
        <f>CONCATENATE("μ=",H1768)</f>
        <v>μ=L</v>
      </c>
      <c r="J1768">
        <v>1</v>
      </c>
      <c r="K1768">
        <v>2487.3948026472499</v>
      </c>
      <c r="L1768" t="s">
        <v>24</v>
      </c>
      <c r="M1768">
        <v>5</v>
      </c>
      <c r="N1768">
        <v>9</v>
      </c>
      <c r="O1768">
        <v>6.6666666666666599</v>
      </c>
      <c r="P1768">
        <v>1.0096164999999899</v>
      </c>
      <c r="Q1768" t="s">
        <v>211</v>
      </c>
      <c r="R1768">
        <v>30</v>
      </c>
      <c r="S1768">
        <v>0.3</v>
      </c>
      <c r="T1768">
        <v>4</v>
      </c>
      <c r="U1768">
        <v>0.7</v>
      </c>
      <c r="V1768" t="s">
        <v>6</v>
      </c>
      <c r="W1768">
        <v>1</v>
      </c>
      <c r="X1768" t="s">
        <v>13</v>
      </c>
      <c r="Y1768">
        <v>2806.4797264670901</v>
      </c>
      <c r="Z1768">
        <v>2838.9820780474101</v>
      </c>
      <c r="AA1768">
        <v>2912.94697763472</v>
      </c>
      <c r="AB1768">
        <v>533.45889879999902</v>
      </c>
      <c r="AC1768">
        <f>(K1768-Y1768)/Y1768</f>
        <v>-0.11369578793341836</v>
      </c>
      <c r="AD1768">
        <f>-AC1768</f>
        <v>0.11369578793341836</v>
      </c>
      <c r="AE1768">
        <f>P1768/AB1768</f>
        <v>1.8925853561935029E-3</v>
      </c>
    </row>
    <row r="1769" spans="1:31" x14ac:dyDescent="0.3">
      <c r="A1769" t="s">
        <v>211</v>
      </c>
      <c r="B1769">
        <v>30</v>
      </c>
      <c r="C1769">
        <v>0.3</v>
      </c>
      <c r="D1769" t="str">
        <f>CONCATENATE("OS=",C1769)</f>
        <v>OS=0.3</v>
      </c>
      <c r="E1769">
        <v>4</v>
      </c>
      <c r="F1769">
        <v>0.7</v>
      </c>
      <c r="G1769" t="str">
        <f>CONCATENATE("ρ=",F1769)</f>
        <v>ρ=0.7</v>
      </c>
      <c r="H1769" t="s">
        <v>6</v>
      </c>
      <c r="I1769" t="str">
        <f>CONCATENATE("μ=",H1769)</f>
        <v>μ=L</v>
      </c>
      <c r="J1769">
        <v>1</v>
      </c>
      <c r="K1769">
        <v>2486.9704226225399</v>
      </c>
      <c r="L1769" t="s">
        <v>23</v>
      </c>
      <c r="M1769">
        <v>3</v>
      </c>
      <c r="N1769">
        <v>9</v>
      </c>
      <c r="O1769">
        <v>6.6666666666666599</v>
      </c>
      <c r="P1769">
        <v>0.98382549999996605</v>
      </c>
      <c r="Q1769" t="s">
        <v>211</v>
      </c>
      <c r="R1769">
        <v>30</v>
      </c>
      <c r="S1769">
        <v>0.3</v>
      </c>
      <c r="T1769">
        <v>4</v>
      </c>
      <c r="U1769">
        <v>0.7</v>
      </c>
      <c r="V1769" t="s">
        <v>6</v>
      </c>
      <c r="W1769">
        <v>1</v>
      </c>
      <c r="X1769" t="s">
        <v>13</v>
      </c>
      <c r="Y1769">
        <v>2806.4797264670901</v>
      </c>
      <c r="Z1769">
        <v>2838.9820780474101</v>
      </c>
      <c r="AA1769">
        <v>2912.94697763472</v>
      </c>
      <c r="AB1769">
        <v>533.45889879999902</v>
      </c>
      <c r="AC1769">
        <f>(K1769-Y1769)/Y1769</f>
        <v>-0.11384700228950573</v>
      </c>
      <c r="AD1769">
        <f>-AC1769</f>
        <v>0.11384700228950573</v>
      </c>
      <c r="AE1769">
        <f>P1769/AB1769</f>
        <v>1.8442386137208586E-3</v>
      </c>
    </row>
    <row r="1770" spans="1:31" x14ac:dyDescent="0.3">
      <c r="A1770" t="s">
        <v>233</v>
      </c>
      <c r="B1770">
        <v>60</v>
      </c>
      <c r="C1770">
        <v>0.3</v>
      </c>
      <c r="D1770" t="str">
        <f>CONCATENATE("OS=",C1770)</f>
        <v>OS=0.3</v>
      </c>
      <c r="E1770">
        <v>4</v>
      </c>
      <c r="F1770">
        <v>0.7</v>
      </c>
      <c r="G1770" t="str">
        <f>CONCATENATE("ρ=",F1770)</f>
        <v>ρ=0.7</v>
      </c>
      <c r="H1770" t="s">
        <v>4</v>
      </c>
      <c r="I1770" t="str">
        <f>CONCATENATE("μ=",H1770)</f>
        <v>μ=H</v>
      </c>
      <c r="J1770">
        <v>2</v>
      </c>
      <c r="K1770">
        <v>2486.3801639128401</v>
      </c>
      <c r="L1770" t="s">
        <v>22</v>
      </c>
      <c r="M1770">
        <v>0</v>
      </c>
      <c r="N1770">
        <v>9</v>
      </c>
      <c r="O1770">
        <v>6.6666666666666599</v>
      </c>
      <c r="P1770">
        <v>20.531030100000802</v>
      </c>
      <c r="Q1770" t="s">
        <v>233</v>
      </c>
      <c r="R1770">
        <v>60</v>
      </c>
      <c r="S1770">
        <v>0.3</v>
      </c>
      <c r="T1770">
        <v>4</v>
      </c>
      <c r="U1770">
        <v>0.7</v>
      </c>
      <c r="V1770" t="s">
        <v>4</v>
      </c>
      <c r="W1770">
        <v>2</v>
      </c>
      <c r="X1770" t="s">
        <v>13</v>
      </c>
      <c r="Y1770">
        <v>2455.0468166116102</v>
      </c>
      <c r="Z1770">
        <v>2490.2893552168398</v>
      </c>
      <c r="AA1770">
        <v>90000000000</v>
      </c>
      <c r="AB1770">
        <v>1516.4169731</v>
      </c>
      <c r="AC1770">
        <f>(K1770-Y1770)/Y1770</f>
        <v>1.2762830871174718E-2</v>
      </c>
      <c r="AD1770">
        <f>-AC1770</f>
        <v>-1.2762830871174718E-2</v>
      </c>
      <c r="AE1770">
        <f>P1770/AB1770</f>
        <v>1.353917191920463E-2</v>
      </c>
    </row>
    <row r="1771" spans="1:31" x14ac:dyDescent="0.3">
      <c r="A1771" t="s">
        <v>258</v>
      </c>
      <c r="B1771">
        <v>30</v>
      </c>
      <c r="C1771">
        <v>0.7</v>
      </c>
      <c r="D1771" t="str">
        <f>CONCATENATE("OS=",C1771)</f>
        <v>OS=0.7</v>
      </c>
      <c r="E1771">
        <v>2</v>
      </c>
      <c r="F1771">
        <v>0.7</v>
      </c>
      <c r="G1771" t="str">
        <f>CONCATENATE("ρ=",F1771)</f>
        <v>ρ=0.7</v>
      </c>
      <c r="H1771" t="s">
        <v>4</v>
      </c>
      <c r="I1771" t="str">
        <f>CONCATENATE("μ=",H1771)</f>
        <v>μ=H</v>
      </c>
      <c r="J1771">
        <v>2</v>
      </c>
      <c r="K1771">
        <v>2486.2987419035499</v>
      </c>
      <c r="L1771" t="s">
        <v>21</v>
      </c>
      <c r="M1771">
        <v>0</v>
      </c>
      <c r="N1771">
        <v>7</v>
      </c>
      <c r="O1771">
        <v>3.3333333333333299</v>
      </c>
      <c r="P1771">
        <v>2.0631971999996401</v>
      </c>
      <c r="Q1771" t="s">
        <v>258</v>
      </c>
      <c r="R1771">
        <v>30</v>
      </c>
      <c r="S1771">
        <v>0.7</v>
      </c>
      <c r="T1771">
        <v>2</v>
      </c>
      <c r="U1771">
        <v>0.7</v>
      </c>
      <c r="V1771" t="s">
        <v>4</v>
      </c>
      <c r="W1771">
        <v>2</v>
      </c>
      <c r="X1771" t="s">
        <v>13</v>
      </c>
      <c r="Y1771">
        <v>2534.8124868650598</v>
      </c>
      <c r="Z1771">
        <v>2534.8124868650598</v>
      </c>
      <c r="AA1771">
        <v>2534.8124868650598</v>
      </c>
      <c r="AB1771">
        <v>1057.5820630999999</v>
      </c>
      <c r="AC1771">
        <f>(K1771-Y1771)/Y1771</f>
        <v>-1.9138987681692192E-2</v>
      </c>
      <c r="AD1771">
        <f>-AC1771</f>
        <v>1.9138987681692192E-2</v>
      </c>
      <c r="AE1771">
        <f>P1771/AB1771</f>
        <v>1.950862511748702E-3</v>
      </c>
    </row>
    <row r="1772" spans="1:31" x14ac:dyDescent="0.3">
      <c r="A1772" t="s">
        <v>258</v>
      </c>
      <c r="B1772">
        <v>30</v>
      </c>
      <c r="C1772">
        <v>0.7</v>
      </c>
      <c r="D1772" t="str">
        <f>CONCATENATE("OS=",C1772)</f>
        <v>OS=0.7</v>
      </c>
      <c r="E1772">
        <v>2</v>
      </c>
      <c r="F1772">
        <v>0.7</v>
      </c>
      <c r="G1772" t="str">
        <f>CONCATENATE("ρ=",F1772)</f>
        <v>ρ=0.7</v>
      </c>
      <c r="H1772" t="s">
        <v>4</v>
      </c>
      <c r="I1772" t="str">
        <f>CONCATENATE("μ=",H1772)</f>
        <v>μ=H</v>
      </c>
      <c r="J1772">
        <v>2</v>
      </c>
      <c r="K1772">
        <v>2486.2987419035499</v>
      </c>
      <c r="L1772" t="s">
        <v>20</v>
      </c>
      <c r="M1772">
        <v>3</v>
      </c>
      <c r="N1772">
        <v>7</v>
      </c>
      <c r="O1772">
        <v>3.3333333333333299</v>
      </c>
      <c r="P1772">
        <v>1.9820774999998301</v>
      </c>
      <c r="Q1772" t="s">
        <v>258</v>
      </c>
      <c r="R1772">
        <v>30</v>
      </c>
      <c r="S1772">
        <v>0.7</v>
      </c>
      <c r="T1772">
        <v>2</v>
      </c>
      <c r="U1772">
        <v>0.7</v>
      </c>
      <c r="V1772" t="s">
        <v>4</v>
      </c>
      <c r="W1772">
        <v>2</v>
      </c>
      <c r="X1772" t="s">
        <v>13</v>
      </c>
      <c r="Y1772">
        <v>2534.8124868650598</v>
      </c>
      <c r="Z1772">
        <v>2534.8124868650598</v>
      </c>
      <c r="AA1772">
        <v>2534.8124868650598</v>
      </c>
      <c r="AB1772">
        <v>1057.5820630999999</v>
      </c>
      <c r="AC1772">
        <f>(K1772-Y1772)/Y1772</f>
        <v>-1.9138987681692192E-2</v>
      </c>
      <c r="AD1772">
        <f>-AC1772</f>
        <v>1.9138987681692192E-2</v>
      </c>
      <c r="AE1772">
        <f>P1772/AB1772</f>
        <v>1.8741595278100082E-3</v>
      </c>
    </row>
    <row r="1773" spans="1:31" x14ac:dyDescent="0.3">
      <c r="A1773" t="s">
        <v>258</v>
      </c>
      <c r="B1773">
        <v>30</v>
      </c>
      <c r="C1773">
        <v>0.7</v>
      </c>
      <c r="D1773" t="str">
        <f>CONCATENATE("OS=",C1773)</f>
        <v>OS=0.7</v>
      </c>
      <c r="E1773">
        <v>2</v>
      </c>
      <c r="F1773">
        <v>0.7</v>
      </c>
      <c r="G1773" t="str">
        <f>CONCATENATE("ρ=",F1773)</f>
        <v>ρ=0.7</v>
      </c>
      <c r="H1773" t="s">
        <v>4</v>
      </c>
      <c r="I1773" t="str">
        <f>CONCATENATE("μ=",H1773)</f>
        <v>μ=H</v>
      </c>
      <c r="J1773">
        <v>2</v>
      </c>
      <c r="K1773">
        <v>2486.2987419035499</v>
      </c>
      <c r="L1773" t="s">
        <v>19</v>
      </c>
      <c r="M1773">
        <v>4</v>
      </c>
      <c r="N1773">
        <v>7</v>
      </c>
      <c r="O1773">
        <v>3.3333333333333299</v>
      </c>
      <c r="P1773">
        <v>2.2047721999997498</v>
      </c>
      <c r="Q1773" t="s">
        <v>258</v>
      </c>
      <c r="R1773">
        <v>30</v>
      </c>
      <c r="S1773">
        <v>0.7</v>
      </c>
      <c r="T1773">
        <v>2</v>
      </c>
      <c r="U1773">
        <v>0.7</v>
      </c>
      <c r="V1773" t="s">
        <v>4</v>
      </c>
      <c r="W1773">
        <v>2</v>
      </c>
      <c r="X1773" t="s">
        <v>13</v>
      </c>
      <c r="Y1773">
        <v>2534.8124868650598</v>
      </c>
      <c r="Z1773">
        <v>2534.8124868650598</v>
      </c>
      <c r="AA1773">
        <v>2534.8124868650598</v>
      </c>
      <c r="AB1773">
        <v>1057.5820630999999</v>
      </c>
      <c r="AC1773">
        <f>(K1773-Y1773)/Y1773</f>
        <v>-1.9138987681692192E-2</v>
      </c>
      <c r="AD1773">
        <f>-AC1773</f>
        <v>1.9138987681692192E-2</v>
      </c>
      <c r="AE1773">
        <f>P1773/AB1773</f>
        <v>2.0847291921130824E-3</v>
      </c>
    </row>
    <row r="1774" spans="1:31" x14ac:dyDescent="0.3">
      <c r="A1774" t="s">
        <v>258</v>
      </c>
      <c r="B1774">
        <v>30</v>
      </c>
      <c r="C1774">
        <v>0.7</v>
      </c>
      <c r="D1774" t="str">
        <f>CONCATENATE("OS=",C1774)</f>
        <v>OS=0.7</v>
      </c>
      <c r="E1774">
        <v>2</v>
      </c>
      <c r="F1774">
        <v>0.7</v>
      </c>
      <c r="G1774" t="str">
        <f>CONCATENATE("ρ=",F1774)</f>
        <v>ρ=0.7</v>
      </c>
      <c r="H1774" t="s">
        <v>4</v>
      </c>
      <c r="I1774" t="str">
        <f>CONCATENATE("μ=",H1774)</f>
        <v>μ=H</v>
      </c>
      <c r="J1774">
        <v>2</v>
      </c>
      <c r="K1774">
        <v>2486.2987419035499</v>
      </c>
      <c r="L1774" t="s">
        <v>18</v>
      </c>
      <c r="M1774">
        <v>5</v>
      </c>
      <c r="N1774">
        <v>7</v>
      </c>
      <c r="O1774">
        <v>3.3333333333333299</v>
      </c>
      <c r="P1774">
        <v>2.2860273999999601</v>
      </c>
      <c r="Q1774" t="s">
        <v>258</v>
      </c>
      <c r="R1774">
        <v>30</v>
      </c>
      <c r="S1774">
        <v>0.7</v>
      </c>
      <c r="T1774">
        <v>2</v>
      </c>
      <c r="U1774">
        <v>0.7</v>
      </c>
      <c r="V1774" t="s">
        <v>4</v>
      </c>
      <c r="W1774">
        <v>2</v>
      </c>
      <c r="X1774" t="s">
        <v>13</v>
      </c>
      <c r="Y1774">
        <v>2534.8124868650598</v>
      </c>
      <c r="Z1774">
        <v>2534.8124868650598</v>
      </c>
      <c r="AA1774">
        <v>2534.8124868650598</v>
      </c>
      <c r="AB1774">
        <v>1057.5820630999999</v>
      </c>
      <c r="AC1774">
        <f>(K1774-Y1774)/Y1774</f>
        <v>-1.9138987681692192E-2</v>
      </c>
      <c r="AD1774">
        <f>-AC1774</f>
        <v>1.9138987681692192E-2</v>
      </c>
      <c r="AE1774">
        <f>P1774/AB1774</f>
        <v>2.1615602984974267E-3</v>
      </c>
    </row>
    <row r="1775" spans="1:31" x14ac:dyDescent="0.3">
      <c r="A1775" t="s">
        <v>237</v>
      </c>
      <c r="B1775">
        <v>30</v>
      </c>
      <c r="C1775">
        <v>0.7</v>
      </c>
      <c r="D1775" t="str">
        <f>CONCATENATE("OS=",C1775)</f>
        <v>OS=0.7</v>
      </c>
      <c r="E1775">
        <v>4</v>
      </c>
      <c r="F1775">
        <v>0.3</v>
      </c>
      <c r="G1775" t="str">
        <f>CONCATENATE("ρ=",F1775)</f>
        <v>ρ=0.3</v>
      </c>
      <c r="H1775" t="s">
        <v>6</v>
      </c>
      <c r="I1775" t="str">
        <f>CONCATENATE("μ=",H1775)</f>
        <v>μ=L</v>
      </c>
      <c r="J1775">
        <v>4</v>
      </c>
      <c r="K1775">
        <v>2485.2417214591801</v>
      </c>
      <c r="L1775" t="s">
        <v>25</v>
      </c>
      <c r="M1775">
        <v>4</v>
      </c>
      <c r="N1775">
        <v>9</v>
      </c>
      <c r="O1775">
        <v>6.6666666666666599</v>
      </c>
      <c r="P1775">
        <v>2.4587455999999199</v>
      </c>
      <c r="Q1775" t="s">
        <v>237</v>
      </c>
      <c r="R1775">
        <v>30</v>
      </c>
      <c r="S1775">
        <v>0.7</v>
      </c>
      <c r="T1775">
        <v>4</v>
      </c>
      <c r="U1775">
        <v>0.3</v>
      </c>
      <c r="V1775" t="s">
        <v>6</v>
      </c>
      <c r="W1775">
        <v>4</v>
      </c>
      <c r="X1775" t="s">
        <v>13</v>
      </c>
      <c r="Y1775">
        <v>2656.22084275814</v>
      </c>
      <c r="Z1775">
        <v>2656.22084275814</v>
      </c>
      <c r="AA1775">
        <v>2656.22084275814</v>
      </c>
      <c r="AB1775">
        <v>956.95193070000096</v>
      </c>
      <c r="AC1775">
        <f>(K1775-Y1775)/Y1775</f>
        <v>-6.4369316943323235E-2</v>
      </c>
      <c r="AD1775">
        <f>-AC1775</f>
        <v>6.4369316943323235E-2</v>
      </c>
      <c r="AE1775">
        <f>P1775/AB1775</f>
        <v>2.5693512088965343E-3</v>
      </c>
    </row>
    <row r="1776" spans="1:31" x14ac:dyDescent="0.3">
      <c r="A1776" t="s">
        <v>255</v>
      </c>
      <c r="B1776">
        <v>30</v>
      </c>
      <c r="C1776">
        <v>0.7</v>
      </c>
      <c r="D1776" t="str">
        <f>CONCATENATE("OS=",C1776)</f>
        <v>OS=0.7</v>
      </c>
      <c r="E1776">
        <v>4</v>
      </c>
      <c r="F1776">
        <v>0.3</v>
      </c>
      <c r="G1776" t="str">
        <f>CONCATENATE("ρ=",F1776)</f>
        <v>ρ=0.3</v>
      </c>
      <c r="H1776" t="s">
        <v>4</v>
      </c>
      <c r="I1776" t="str">
        <f>CONCATENATE("μ=",H1776)</f>
        <v>μ=H</v>
      </c>
      <c r="J1776">
        <v>5</v>
      </c>
      <c r="K1776">
        <v>2484.71776244275</v>
      </c>
      <c r="L1776" t="s">
        <v>23</v>
      </c>
      <c r="M1776">
        <v>3</v>
      </c>
      <c r="N1776">
        <v>9</v>
      </c>
      <c r="O1776">
        <v>6.6666666666666599</v>
      </c>
      <c r="P1776">
        <v>2.2711085999999301</v>
      </c>
      <c r="Q1776" t="s">
        <v>255</v>
      </c>
      <c r="R1776">
        <v>30</v>
      </c>
      <c r="S1776">
        <v>0.7</v>
      </c>
      <c r="T1776">
        <v>4</v>
      </c>
      <c r="U1776">
        <v>0.3</v>
      </c>
      <c r="V1776" t="s">
        <v>4</v>
      </c>
      <c r="W1776">
        <v>5</v>
      </c>
      <c r="X1776" t="s">
        <v>13</v>
      </c>
      <c r="Y1776">
        <v>2562.3426842713502</v>
      </c>
      <c r="Z1776">
        <v>2562.3426842713502</v>
      </c>
      <c r="AA1776">
        <v>2562.3426842713502</v>
      </c>
      <c r="AB1776">
        <v>1063.5870058999999</v>
      </c>
      <c r="AC1776">
        <f>(K1776-Y1776)/Y1776</f>
        <v>-3.0294512246582788E-2</v>
      </c>
      <c r="AD1776">
        <f>-AC1776</f>
        <v>3.0294512246582788E-2</v>
      </c>
      <c r="AE1776">
        <f>P1776/AB1776</f>
        <v>2.1353293970323883E-3</v>
      </c>
    </row>
    <row r="1777" spans="1:31" x14ac:dyDescent="0.3">
      <c r="A1777" t="s">
        <v>255</v>
      </c>
      <c r="B1777">
        <v>30</v>
      </c>
      <c r="C1777">
        <v>0.7</v>
      </c>
      <c r="D1777" t="str">
        <f>CONCATENATE("OS=",C1777)</f>
        <v>OS=0.7</v>
      </c>
      <c r="E1777">
        <v>4</v>
      </c>
      <c r="F1777">
        <v>0.3</v>
      </c>
      <c r="G1777" t="str">
        <f>CONCATENATE("ρ=",F1777)</f>
        <v>ρ=0.3</v>
      </c>
      <c r="H1777" t="s">
        <v>4</v>
      </c>
      <c r="I1777" t="str">
        <f>CONCATENATE("μ=",H1777)</f>
        <v>μ=H</v>
      </c>
      <c r="J1777">
        <v>5</v>
      </c>
      <c r="K1777">
        <v>2484.6681068366101</v>
      </c>
      <c r="L1777" t="s">
        <v>25</v>
      </c>
      <c r="M1777">
        <v>4</v>
      </c>
      <c r="N1777">
        <v>9</v>
      </c>
      <c r="O1777">
        <v>6.6666666666666599</v>
      </c>
      <c r="P1777">
        <v>2.4157202000001199</v>
      </c>
      <c r="Q1777" t="s">
        <v>255</v>
      </c>
      <c r="R1777">
        <v>30</v>
      </c>
      <c r="S1777">
        <v>0.7</v>
      </c>
      <c r="T1777">
        <v>4</v>
      </c>
      <c r="U1777">
        <v>0.3</v>
      </c>
      <c r="V1777" t="s">
        <v>4</v>
      </c>
      <c r="W1777">
        <v>5</v>
      </c>
      <c r="X1777" t="s">
        <v>13</v>
      </c>
      <c r="Y1777">
        <v>2562.3426842713502</v>
      </c>
      <c r="Z1777">
        <v>2562.3426842713502</v>
      </c>
      <c r="AA1777">
        <v>2562.3426842713502</v>
      </c>
      <c r="AB1777">
        <v>1063.5870058999999</v>
      </c>
      <c r="AC1777">
        <f>(K1777-Y1777)/Y1777</f>
        <v>-3.0313891233805939E-2</v>
      </c>
      <c r="AD1777">
        <f>-AC1777</f>
        <v>3.0313891233805939E-2</v>
      </c>
      <c r="AE1777">
        <f>P1777/AB1777</f>
        <v>2.2712953304238185E-3</v>
      </c>
    </row>
    <row r="1778" spans="1:31" x14ac:dyDescent="0.3">
      <c r="A1778" t="s">
        <v>255</v>
      </c>
      <c r="B1778">
        <v>30</v>
      </c>
      <c r="C1778">
        <v>0.7</v>
      </c>
      <c r="D1778" t="str">
        <f>CONCATENATE("OS=",C1778)</f>
        <v>OS=0.7</v>
      </c>
      <c r="E1778">
        <v>4</v>
      </c>
      <c r="F1778">
        <v>0.3</v>
      </c>
      <c r="G1778" t="str">
        <f>CONCATENATE("ρ=",F1778)</f>
        <v>ρ=0.3</v>
      </c>
      <c r="H1778" t="s">
        <v>4</v>
      </c>
      <c r="I1778" t="str">
        <f>CONCATENATE("μ=",H1778)</f>
        <v>μ=H</v>
      </c>
      <c r="J1778">
        <v>5</v>
      </c>
      <c r="K1778">
        <v>2484.6643031122799</v>
      </c>
      <c r="L1778" t="s">
        <v>24</v>
      </c>
      <c r="M1778">
        <v>5</v>
      </c>
      <c r="N1778">
        <v>9</v>
      </c>
      <c r="O1778">
        <v>6.6666666666666599</v>
      </c>
      <c r="P1778">
        <v>2.1883177999998198</v>
      </c>
      <c r="Q1778" t="s">
        <v>255</v>
      </c>
      <c r="R1778">
        <v>30</v>
      </c>
      <c r="S1778">
        <v>0.7</v>
      </c>
      <c r="T1778">
        <v>4</v>
      </c>
      <c r="U1778">
        <v>0.3</v>
      </c>
      <c r="V1778" t="s">
        <v>4</v>
      </c>
      <c r="W1778">
        <v>5</v>
      </c>
      <c r="X1778" t="s">
        <v>13</v>
      </c>
      <c r="Y1778">
        <v>2562.3426842713502</v>
      </c>
      <c r="Z1778">
        <v>2562.3426842713502</v>
      </c>
      <c r="AA1778">
        <v>2562.3426842713502</v>
      </c>
      <c r="AB1778">
        <v>1063.5870058999999</v>
      </c>
      <c r="AC1778">
        <f>(K1778-Y1778)/Y1778</f>
        <v>-3.031537570516632E-2</v>
      </c>
      <c r="AD1778">
        <f>-AC1778</f>
        <v>3.031537570516632E-2</v>
      </c>
      <c r="AE1778">
        <f>P1778/AB1778</f>
        <v>2.0574882805643913E-3</v>
      </c>
    </row>
    <row r="1779" spans="1:31" x14ac:dyDescent="0.3">
      <c r="A1779" t="s">
        <v>238</v>
      </c>
      <c r="B1779">
        <v>30</v>
      </c>
      <c r="C1779">
        <v>0.3</v>
      </c>
      <c r="D1779" t="str">
        <f>CONCATENATE("OS=",C1779)</f>
        <v>OS=0.3</v>
      </c>
      <c r="E1779">
        <v>2</v>
      </c>
      <c r="F1779">
        <v>0.7</v>
      </c>
      <c r="G1779" t="str">
        <f>CONCATENATE("ρ=",F1779)</f>
        <v>ρ=0.7</v>
      </c>
      <c r="H1779" t="s">
        <v>4</v>
      </c>
      <c r="I1779" t="str">
        <f>CONCATENATE("μ=",H1779)</f>
        <v>μ=H</v>
      </c>
      <c r="J1779">
        <v>3</v>
      </c>
      <c r="K1779">
        <v>2482.72207133136</v>
      </c>
      <c r="L1779" t="s">
        <v>25</v>
      </c>
      <c r="M1779">
        <v>4</v>
      </c>
      <c r="N1779">
        <v>9</v>
      </c>
      <c r="O1779">
        <v>3.3333333333333299</v>
      </c>
      <c r="P1779">
        <v>2.8629317999998398</v>
      </c>
      <c r="Q1779" t="s">
        <v>238</v>
      </c>
      <c r="R1779">
        <v>30</v>
      </c>
      <c r="S1779">
        <v>0.3</v>
      </c>
      <c r="T1779">
        <v>2</v>
      </c>
      <c r="U1779">
        <v>0.7</v>
      </c>
      <c r="V1779" t="s">
        <v>4</v>
      </c>
      <c r="W1779">
        <v>3</v>
      </c>
      <c r="X1779" t="s">
        <v>13</v>
      </c>
      <c r="Y1779">
        <v>2657.6862660297202</v>
      </c>
      <c r="Z1779">
        <v>2686.4873958133699</v>
      </c>
      <c r="AA1779">
        <v>2788.50501511222</v>
      </c>
      <c r="AB1779">
        <v>1446.9639787000001</v>
      </c>
      <c r="AC1779">
        <f>(K1779-Y1779)/Y1779</f>
        <v>-6.5833276461083848E-2</v>
      </c>
      <c r="AD1779">
        <f>-AC1779</f>
        <v>6.5833276461083848E-2</v>
      </c>
      <c r="AE1779">
        <f>P1779/AB1779</f>
        <v>1.9785784871935732E-3</v>
      </c>
    </row>
    <row r="1780" spans="1:31" x14ac:dyDescent="0.3">
      <c r="A1780" t="s">
        <v>266</v>
      </c>
      <c r="B1780">
        <v>10</v>
      </c>
      <c r="C1780">
        <v>0.7</v>
      </c>
      <c r="D1780" t="str">
        <f>CONCATENATE("OS=",C1780)</f>
        <v>OS=0.7</v>
      </c>
      <c r="E1780">
        <v>2</v>
      </c>
      <c r="F1780">
        <v>0.7</v>
      </c>
      <c r="G1780" t="str">
        <f>CONCATENATE("ρ=",F1780)</f>
        <v>ρ=0.7</v>
      </c>
      <c r="H1780" t="s">
        <v>4</v>
      </c>
      <c r="I1780" t="str">
        <f>CONCATENATE("μ=",H1780)</f>
        <v>μ=H</v>
      </c>
      <c r="J1780">
        <v>3</v>
      </c>
      <c r="K1780">
        <v>2482.02166908759</v>
      </c>
      <c r="L1780" t="s">
        <v>17</v>
      </c>
      <c r="M1780">
        <v>3</v>
      </c>
      <c r="N1780">
        <v>6</v>
      </c>
      <c r="O1780">
        <v>3.3333333333333299</v>
      </c>
      <c r="P1780">
        <v>0.13724030000000101</v>
      </c>
      <c r="Q1780" t="s">
        <v>266</v>
      </c>
      <c r="R1780">
        <v>10</v>
      </c>
      <c r="S1780">
        <v>0.7</v>
      </c>
      <c r="T1780">
        <v>2</v>
      </c>
      <c r="U1780">
        <v>0.7</v>
      </c>
      <c r="V1780" t="s">
        <v>4</v>
      </c>
      <c r="W1780">
        <v>3</v>
      </c>
      <c r="X1780" t="s">
        <v>13</v>
      </c>
      <c r="Y1780">
        <v>2726.8500329293001</v>
      </c>
      <c r="Z1780">
        <v>2785.2484333248499</v>
      </c>
      <c r="AA1780">
        <v>2832.6894397854098</v>
      </c>
      <c r="AB1780">
        <v>72.481328599999799</v>
      </c>
      <c r="AC1780">
        <f>(K1780-Y1780)/Y1780</f>
        <v>-8.9784315560142824E-2</v>
      </c>
      <c r="AD1780">
        <f>-AC1780</f>
        <v>8.9784315560142824E-2</v>
      </c>
      <c r="AE1780">
        <f>P1780/AB1780</f>
        <v>1.8934572896336422E-3</v>
      </c>
    </row>
    <row r="1781" spans="1:31" x14ac:dyDescent="0.3">
      <c r="A1781" t="s">
        <v>266</v>
      </c>
      <c r="B1781">
        <v>10</v>
      </c>
      <c r="C1781">
        <v>0.7</v>
      </c>
      <c r="D1781" t="str">
        <f>CONCATENATE("OS=",C1781)</f>
        <v>OS=0.7</v>
      </c>
      <c r="E1781">
        <v>2</v>
      </c>
      <c r="F1781">
        <v>0.7</v>
      </c>
      <c r="G1781" t="str">
        <f>CONCATENATE("ρ=",F1781)</f>
        <v>ρ=0.7</v>
      </c>
      <c r="H1781" t="s">
        <v>4</v>
      </c>
      <c r="I1781" t="str">
        <f>CONCATENATE("μ=",H1781)</f>
        <v>μ=H</v>
      </c>
      <c r="J1781">
        <v>3</v>
      </c>
      <c r="K1781">
        <v>2481.4366088290799</v>
      </c>
      <c r="L1781" t="s">
        <v>15</v>
      </c>
      <c r="M1781">
        <v>5</v>
      </c>
      <c r="N1781">
        <v>6</v>
      </c>
      <c r="O1781">
        <v>3.3333333333333299</v>
      </c>
      <c r="P1781">
        <v>0.13631240000000799</v>
      </c>
      <c r="Q1781" t="s">
        <v>266</v>
      </c>
      <c r="R1781">
        <v>10</v>
      </c>
      <c r="S1781">
        <v>0.7</v>
      </c>
      <c r="T1781">
        <v>2</v>
      </c>
      <c r="U1781">
        <v>0.7</v>
      </c>
      <c r="V1781" t="s">
        <v>4</v>
      </c>
      <c r="W1781">
        <v>3</v>
      </c>
      <c r="X1781" t="s">
        <v>13</v>
      </c>
      <c r="Y1781">
        <v>2726.8500329293001</v>
      </c>
      <c r="Z1781">
        <v>2785.2484333248499</v>
      </c>
      <c r="AA1781">
        <v>2832.6894397854098</v>
      </c>
      <c r="AB1781">
        <v>72.481328599999799</v>
      </c>
      <c r="AC1781">
        <f>(K1781-Y1781)/Y1781</f>
        <v>-8.9998870908418294E-2</v>
      </c>
      <c r="AD1781">
        <f>-AC1781</f>
        <v>8.9998870908418294E-2</v>
      </c>
      <c r="AE1781">
        <f>P1781/AB1781</f>
        <v>1.8806553719823559E-3</v>
      </c>
    </row>
    <row r="1782" spans="1:31" x14ac:dyDescent="0.3">
      <c r="A1782" t="s">
        <v>214</v>
      </c>
      <c r="B1782">
        <v>10</v>
      </c>
      <c r="C1782">
        <v>0.7</v>
      </c>
      <c r="D1782" t="str">
        <f>CONCATENATE("OS=",C1782)</f>
        <v>OS=0.7</v>
      </c>
      <c r="E1782">
        <v>4</v>
      </c>
      <c r="F1782">
        <v>0.7</v>
      </c>
      <c r="G1782" t="str">
        <f>CONCATENATE("ρ=",F1782)</f>
        <v>ρ=0.7</v>
      </c>
      <c r="H1782" t="s">
        <v>6</v>
      </c>
      <c r="I1782" t="str">
        <f>CONCATENATE("μ=",H1782)</f>
        <v>μ=L</v>
      </c>
      <c r="J1782">
        <v>3</v>
      </c>
      <c r="K1782">
        <v>2481.4279523076598</v>
      </c>
      <c r="L1782" t="s">
        <v>24</v>
      </c>
      <c r="M1782">
        <v>5</v>
      </c>
      <c r="N1782">
        <v>9</v>
      </c>
      <c r="O1782">
        <v>6.6666666666666599</v>
      </c>
      <c r="P1782">
        <v>8.5776400000000294E-2</v>
      </c>
      <c r="Q1782" t="s">
        <v>214</v>
      </c>
      <c r="R1782">
        <v>10</v>
      </c>
      <c r="S1782">
        <v>0.7</v>
      </c>
      <c r="T1782">
        <v>4</v>
      </c>
      <c r="U1782">
        <v>0.7</v>
      </c>
      <c r="V1782" t="s">
        <v>6</v>
      </c>
      <c r="W1782">
        <v>3</v>
      </c>
      <c r="X1782" t="s">
        <v>13</v>
      </c>
      <c r="Y1782">
        <v>2985.4770952477902</v>
      </c>
      <c r="Z1782">
        <v>2992.7675245042601</v>
      </c>
      <c r="AA1782">
        <v>3162.7516919520599</v>
      </c>
      <c r="AB1782">
        <v>42.139205300001699</v>
      </c>
      <c r="AC1782">
        <f>(K1782-Y1782)/Y1782</f>
        <v>-0.16883369955926428</v>
      </c>
      <c r="AD1782">
        <f>-AC1782</f>
        <v>0.16883369955926428</v>
      </c>
      <c r="AE1782">
        <f>P1782/AB1782</f>
        <v>2.0355485916104081E-3</v>
      </c>
    </row>
    <row r="1783" spans="1:31" x14ac:dyDescent="0.3">
      <c r="A1783" t="s">
        <v>266</v>
      </c>
      <c r="B1783">
        <v>10</v>
      </c>
      <c r="C1783">
        <v>0.7</v>
      </c>
      <c r="D1783" t="str">
        <f>CONCATENATE("OS=",C1783)</f>
        <v>OS=0.7</v>
      </c>
      <c r="E1783">
        <v>2</v>
      </c>
      <c r="F1783">
        <v>0.7</v>
      </c>
      <c r="G1783" t="str">
        <f>CONCATENATE("ρ=",F1783)</f>
        <v>ρ=0.7</v>
      </c>
      <c r="H1783" t="s">
        <v>4</v>
      </c>
      <c r="I1783" t="str">
        <f>CONCATENATE("μ=",H1783)</f>
        <v>μ=H</v>
      </c>
      <c r="J1783">
        <v>3</v>
      </c>
      <c r="K1783">
        <v>2480.8427944520599</v>
      </c>
      <c r="L1783" t="s">
        <v>5</v>
      </c>
      <c r="M1783">
        <v>0</v>
      </c>
      <c r="N1783">
        <v>6</v>
      </c>
      <c r="O1783">
        <v>3.3333333333333299</v>
      </c>
      <c r="P1783">
        <v>0.142356800000001</v>
      </c>
      <c r="Q1783" t="s">
        <v>266</v>
      </c>
      <c r="R1783">
        <v>10</v>
      </c>
      <c r="S1783">
        <v>0.7</v>
      </c>
      <c r="T1783">
        <v>2</v>
      </c>
      <c r="U1783">
        <v>0.7</v>
      </c>
      <c r="V1783" t="s">
        <v>4</v>
      </c>
      <c r="W1783">
        <v>3</v>
      </c>
      <c r="X1783" t="s">
        <v>13</v>
      </c>
      <c r="Y1783">
        <v>2726.8500329293001</v>
      </c>
      <c r="Z1783">
        <v>2785.2484333248499</v>
      </c>
      <c r="AA1783">
        <v>2832.6894397854098</v>
      </c>
      <c r="AB1783">
        <v>72.481328599999799</v>
      </c>
      <c r="AC1783">
        <f>(K1783-Y1783)/Y1783</f>
        <v>-9.0216636597711466E-2</v>
      </c>
      <c r="AD1783">
        <f>-AC1783</f>
        <v>9.0216636597711466E-2</v>
      </c>
      <c r="AE1783">
        <f>P1783/AB1783</f>
        <v>1.9640478830847672E-3</v>
      </c>
    </row>
    <row r="1784" spans="1:31" x14ac:dyDescent="0.3">
      <c r="A1784" t="s">
        <v>266</v>
      </c>
      <c r="B1784">
        <v>10</v>
      </c>
      <c r="C1784">
        <v>0.7</v>
      </c>
      <c r="D1784" t="str">
        <f>CONCATENATE("OS=",C1784)</f>
        <v>OS=0.7</v>
      </c>
      <c r="E1784">
        <v>2</v>
      </c>
      <c r="F1784">
        <v>0.7</v>
      </c>
      <c r="G1784" t="str">
        <f>CONCATENATE("ρ=",F1784)</f>
        <v>ρ=0.7</v>
      </c>
      <c r="H1784" t="s">
        <v>4</v>
      </c>
      <c r="I1784" t="str">
        <f>CONCATENATE("μ=",H1784)</f>
        <v>μ=H</v>
      </c>
      <c r="J1784">
        <v>3</v>
      </c>
      <c r="K1784">
        <v>2480.8427944520599</v>
      </c>
      <c r="L1784" t="s">
        <v>16</v>
      </c>
      <c r="M1784">
        <v>4</v>
      </c>
      <c r="N1784">
        <v>6</v>
      </c>
      <c r="O1784">
        <v>3.3333333333333299</v>
      </c>
      <c r="P1784">
        <v>0.150181399999993</v>
      </c>
      <c r="Q1784" t="s">
        <v>266</v>
      </c>
      <c r="R1784">
        <v>10</v>
      </c>
      <c r="S1784">
        <v>0.7</v>
      </c>
      <c r="T1784">
        <v>2</v>
      </c>
      <c r="U1784">
        <v>0.7</v>
      </c>
      <c r="V1784" t="s">
        <v>4</v>
      </c>
      <c r="W1784">
        <v>3</v>
      </c>
      <c r="X1784" t="s">
        <v>13</v>
      </c>
      <c r="Y1784">
        <v>2726.8500329293001</v>
      </c>
      <c r="Z1784">
        <v>2785.2484333248499</v>
      </c>
      <c r="AA1784">
        <v>2832.6894397854098</v>
      </c>
      <c r="AB1784">
        <v>72.481328599999799</v>
      </c>
      <c r="AC1784">
        <f>(K1784-Y1784)/Y1784</f>
        <v>-9.0216636597711466E-2</v>
      </c>
      <c r="AD1784">
        <f>-AC1784</f>
        <v>9.0216636597711466E-2</v>
      </c>
      <c r="AE1784">
        <f>P1784/AB1784</f>
        <v>2.0720012022516017E-3</v>
      </c>
    </row>
    <row r="1785" spans="1:31" x14ac:dyDescent="0.3">
      <c r="A1785" t="s">
        <v>236</v>
      </c>
      <c r="B1785">
        <v>30</v>
      </c>
      <c r="C1785">
        <v>0.7</v>
      </c>
      <c r="D1785" t="str">
        <f>CONCATENATE("OS=",C1785)</f>
        <v>OS=0.7</v>
      </c>
      <c r="E1785">
        <v>4</v>
      </c>
      <c r="F1785">
        <v>0.7</v>
      </c>
      <c r="G1785" t="str">
        <f>CONCATENATE("ρ=",F1785)</f>
        <v>ρ=0.7</v>
      </c>
      <c r="H1785" t="s">
        <v>4</v>
      </c>
      <c r="I1785" t="str">
        <f>CONCATENATE("μ=",H1785)</f>
        <v>μ=H</v>
      </c>
      <c r="J1785">
        <v>5</v>
      </c>
      <c r="K1785">
        <v>2477.86512654116</v>
      </c>
      <c r="L1785" t="s">
        <v>22</v>
      </c>
      <c r="M1785">
        <v>0</v>
      </c>
      <c r="N1785">
        <v>9</v>
      </c>
      <c r="O1785">
        <v>6.6666666666666599</v>
      </c>
      <c r="P1785">
        <v>1.98687329999984</v>
      </c>
      <c r="Q1785" t="s">
        <v>236</v>
      </c>
      <c r="R1785">
        <v>30</v>
      </c>
      <c r="S1785">
        <v>0.7</v>
      </c>
      <c r="T1785">
        <v>4</v>
      </c>
      <c r="U1785">
        <v>0.7</v>
      </c>
      <c r="V1785" t="s">
        <v>4</v>
      </c>
      <c r="W1785">
        <v>5</v>
      </c>
      <c r="X1785" t="s">
        <v>13</v>
      </c>
      <c r="Y1785">
        <v>2804.9980065239301</v>
      </c>
      <c r="Z1785">
        <v>2818.511514931</v>
      </c>
      <c r="AA1785">
        <v>2939.6546896139498</v>
      </c>
      <c r="AB1785">
        <v>885.46812070000999</v>
      </c>
      <c r="AC1785">
        <f>(K1785-Y1785)/Y1785</f>
        <v>-0.11662499553365702</v>
      </c>
      <c r="AD1785">
        <f>-AC1785</f>
        <v>0.11662499553365702</v>
      </c>
      <c r="AE1785">
        <f>P1785/AB1785</f>
        <v>2.2438676825870482E-3</v>
      </c>
    </row>
    <row r="1786" spans="1:31" x14ac:dyDescent="0.3">
      <c r="A1786" t="s">
        <v>236</v>
      </c>
      <c r="B1786">
        <v>30</v>
      </c>
      <c r="C1786">
        <v>0.7</v>
      </c>
      <c r="D1786" t="str">
        <f>CONCATENATE("OS=",C1786)</f>
        <v>OS=0.7</v>
      </c>
      <c r="E1786">
        <v>4</v>
      </c>
      <c r="F1786">
        <v>0.7</v>
      </c>
      <c r="G1786" t="str">
        <f>CONCATENATE("ρ=",F1786)</f>
        <v>ρ=0.7</v>
      </c>
      <c r="H1786" t="s">
        <v>4</v>
      </c>
      <c r="I1786" t="str">
        <f>CONCATENATE("μ=",H1786)</f>
        <v>μ=H</v>
      </c>
      <c r="J1786">
        <v>5</v>
      </c>
      <c r="K1786">
        <v>2476.4214314627502</v>
      </c>
      <c r="L1786" t="s">
        <v>23</v>
      </c>
      <c r="M1786">
        <v>3</v>
      </c>
      <c r="N1786">
        <v>9</v>
      </c>
      <c r="O1786">
        <v>6.6666666666666599</v>
      </c>
      <c r="P1786">
        <v>2.0312532999996602</v>
      </c>
      <c r="Q1786" t="s">
        <v>236</v>
      </c>
      <c r="R1786">
        <v>30</v>
      </c>
      <c r="S1786">
        <v>0.7</v>
      </c>
      <c r="T1786">
        <v>4</v>
      </c>
      <c r="U1786">
        <v>0.7</v>
      </c>
      <c r="V1786" t="s">
        <v>4</v>
      </c>
      <c r="W1786">
        <v>5</v>
      </c>
      <c r="X1786" t="s">
        <v>13</v>
      </c>
      <c r="Y1786">
        <v>2804.9980065239301</v>
      </c>
      <c r="Z1786">
        <v>2818.511514931</v>
      </c>
      <c r="AA1786">
        <v>2939.6546896139498</v>
      </c>
      <c r="AB1786">
        <v>885.46812070000999</v>
      </c>
      <c r="AC1786">
        <f>(K1786-Y1786)/Y1786</f>
        <v>-0.11713968220190134</v>
      </c>
      <c r="AD1786">
        <f>-AC1786</f>
        <v>0.11713968220190134</v>
      </c>
      <c r="AE1786">
        <f>P1786/AB1786</f>
        <v>2.2939880640692584E-3</v>
      </c>
    </row>
    <row r="1787" spans="1:31" x14ac:dyDescent="0.3">
      <c r="A1787" t="s">
        <v>234</v>
      </c>
      <c r="B1787">
        <v>30</v>
      </c>
      <c r="C1787">
        <v>0.7</v>
      </c>
      <c r="D1787" t="str">
        <f>CONCATENATE("OS=",C1787)</f>
        <v>OS=0.7</v>
      </c>
      <c r="E1787">
        <v>4</v>
      </c>
      <c r="F1787">
        <v>0.7</v>
      </c>
      <c r="G1787" t="str">
        <f>CONCATENATE("ρ=",F1787)</f>
        <v>ρ=0.7</v>
      </c>
      <c r="H1787" t="s">
        <v>4</v>
      </c>
      <c r="I1787" t="str">
        <f>CONCATENATE("μ=",H1787)</f>
        <v>μ=H</v>
      </c>
      <c r="J1787">
        <v>3</v>
      </c>
      <c r="K1787">
        <v>2476.1971529996399</v>
      </c>
      <c r="L1787" t="s">
        <v>22</v>
      </c>
      <c r="M1787">
        <v>0</v>
      </c>
      <c r="N1787">
        <v>9</v>
      </c>
      <c r="O1787">
        <v>6.6666666666666599</v>
      </c>
      <c r="P1787">
        <v>2.2812720000001701</v>
      </c>
      <c r="Q1787" t="s">
        <v>234</v>
      </c>
      <c r="R1787">
        <v>30</v>
      </c>
      <c r="S1787">
        <v>0.7</v>
      </c>
      <c r="T1787">
        <v>4</v>
      </c>
      <c r="U1787">
        <v>0.7</v>
      </c>
      <c r="V1787" t="s">
        <v>4</v>
      </c>
      <c r="W1787">
        <v>3</v>
      </c>
      <c r="X1787" t="s">
        <v>13</v>
      </c>
      <c r="Y1787">
        <v>2637.4862124944402</v>
      </c>
      <c r="Z1787">
        <v>2643.6248567306102</v>
      </c>
      <c r="AA1787">
        <v>2698.2591606733999</v>
      </c>
      <c r="AB1787">
        <v>929.93999409998605</v>
      </c>
      <c r="AC1787">
        <f>(K1787-Y1787)/Y1787</f>
        <v>-6.1152569719884482E-2</v>
      </c>
      <c r="AD1787">
        <f>-AC1787</f>
        <v>6.1152569719884482E-2</v>
      </c>
      <c r="AE1787">
        <f>P1787/AB1787</f>
        <v>2.4531389277520311E-3</v>
      </c>
    </row>
    <row r="1788" spans="1:31" x14ac:dyDescent="0.3">
      <c r="A1788" t="s">
        <v>242</v>
      </c>
      <c r="B1788">
        <v>60</v>
      </c>
      <c r="C1788">
        <v>0.7</v>
      </c>
      <c r="D1788" t="str">
        <f>CONCATENATE("OS=",C1788)</f>
        <v>OS=0.7</v>
      </c>
      <c r="E1788">
        <v>4</v>
      </c>
      <c r="F1788">
        <v>0.3</v>
      </c>
      <c r="G1788" t="str">
        <f>CONCATENATE("ρ=",F1788)</f>
        <v>ρ=0.3</v>
      </c>
      <c r="H1788" t="s">
        <v>4</v>
      </c>
      <c r="I1788" t="str">
        <f>CONCATENATE("μ=",H1788)</f>
        <v>μ=H</v>
      </c>
      <c r="J1788">
        <v>3</v>
      </c>
      <c r="K1788">
        <v>2476.0483788666602</v>
      </c>
      <c r="L1788" t="s">
        <v>31</v>
      </c>
      <c r="M1788">
        <v>0</v>
      </c>
      <c r="N1788">
        <v>8</v>
      </c>
      <c r="O1788">
        <v>6.6666666666666599</v>
      </c>
      <c r="P1788">
        <v>13.6783997999991</v>
      </c>
      <c r="Q1788" t="s">
        <v>242</v>
      </c>
      <c r="R1788">
        <v>60</v>
      </c>
      <c r="S1788">
        <v>0.7</v>
      </c>
      <c r="T1788">
        <v>4</v>
      </c>
      <c r="U1788">
        <v>0.3</v>
      </c>
      <c r="V1788" t="s">
        <v>4</v>
      </c>
      <c r="W1788">
        <v>3</v>
      </c>
      <c r="X1788" t="s">
        <v>13</v>
      </c>
      <c r="Y1788">
        <v>2595.2407207750998</v>
      </c>
      <c r="Z1788">
        <v>2595.2407207750998</v>
      </c>
      <c r="AA1788">
        <v>90000000000</v>
      </c>
      <c r="AB1788">
        <v>1510.2785953999901</v>
      </c>
      <c r="AC1788">
        <f>(K1788-Y1788)/Y1788</f>
        <v>-4.5927277941616683E-2</v>
      </c>
      <c r="AD1788">
        <f>-AC1788</f>
        <v>4.5927277941616683E-2</v>
      </c>
      <c r="AE1788">
        <f>P1788/AB1788</f>
        <v>9.0568719186385881E-3</v>
      </c>
    </row>
    <row r="1789" spans="1:31" x14ac:dyDescent="0.3">
      <c r="A1789" t="s">
        <v>242</v>
      </c>
      <c r="B1789">
        <v>60</v>
      </c>
      <c r="C1789">
        <v>0.7</v>
      </c>
      <c r="D1789" t="str">
        <f>CONCATENATE("OS=",C1789)</f>
        <v>OS=0.7</v>
      </c>
      <c r="E1789">
        <v>4</v>
      </c>
      <c r="F1789">
        <v>0.3</v>
      </c>
      <c r="G1789" t="str">
        <f>CONCATENATE("ρ=",F1789)</f>
        <v>ρ=0.3</v>
      </c>
      <c r="H1789" t="s">
        <v>4</v>
      </c>
      <c r="I1789" t="str">
        <f>CONCATENATE("μ=",H1789)</f>
        <v>μ=H</v>
      </c>
      <c r="J1789">
        <v>3</v>
      </c>
      <c r="K1789">
        <v>2476.0483788666602</v>
      </c>
      <c r="L1789" t="s">
        <v>30</v>
      </c>
      <c r="M1789">
        <v>3</v>
      </c>
      <c r="N1789">
        <v>8</v>
      </c>
      <c r="O1789">
        <v>6.6666666666666599</v>
      </c>
      <c r="P1789">
        <v>14.1247392000004</v>
      </c>
      <c r="Q1789" t="s">
        <v>242</v>
      </c>
      <c r="R1789">
        <v>60</v>
      </c>
      <c r="S1789">
        <v>0.7</v>
      </c>
      <c r="T1789">
        <v>4</v>
      </c>
      <c r="U1789">
        <v>0.3</v>
      </c>
      <c r="V1789" t="s">
        <v>4</v>
      </c>
      <c r="W1789">
        <v>3</v>
      </c>
      <c r="X1789" t="s">
        <v>13</v>
      </c>
      <c r="Y1789">
        <v>2595.2407207750998</v>
      </c>
      <c r="Z1789">
        <v>2595.2407207750998</v>
      </c>
      <c r="AA1789">
        <v>90000000000</v>
      </c>
      <c r="AB1789">
        <v>1510.2785953999901</v>
      </c>
      <c r="AC1789">
        <f>(K1789-Y1789)/Y1789</f>
        <v>-4.5927277941616683E-2</v>
      </c>
      <c r="AD1789">
        <f>-AC1789</f>
        <v>4.5927277941616683E-2</v>
      </c>
      <c r="AE1789">
        <f>P1789/AB1789</f>
        <v>9.3524063990720399E-3</v>
      </c>
    </row>
    <row r="1790" spans="1:31" x14ac:dyDescent="0.3">
      <c r="A1790" t="s">
        <v>242</v>
      </c>
      <c r="B1790">
        <v>60</v>
      </c>
      <c r="C1790">
        <v>0.7</v>
      </c>
      <c r="D1790" t="str">
        <f>CONCATENATE("OS=",C1790)</f>
        <v>OS=0.7</v>
      </c>
      <c r="E1790">
        <v>4</v>
      </c>
      <c r="F1790">
        <v>0.3</v>
      </c>
      <c r="G1790" t="str">
        <f>CONCATENATE("ρ=",F1790)</f>
        <v>ρ=0.3</v>
      </c>
      <c r="H1790" t="s">
        <v>4</v>
      </c>
      <c r="I1790" t="str">
        <f>CONCATENATE("μ=",H1790)</f>
        <v>μ=H</v>
      </c>
      <c r="J1790">
        <v>3</v>
      </c>
      <c r="K1790">
        <v>2476.0483788666602</v>
      </c>
      <c r="L1790" t="s">
        <v>29</v>
      </c>
      <c r="M1790">
        <v>4</v>
      </c>
      <c r="N1790">
        <v>8</v>
      </c>
      <c r="O1790">
        <v>6.6666666666666599</v>
      </c>
      <c r="P1790">
        <v>14.7666424000017</v>
      </c>
      <c r="Q1790" t="s">
        <v>242</v>
      </c>
      <c r="R1790">
        <v>60</v>
      </c>
      <c r="S1790">
        <v>0.7</v>
      </c>
      <c r="T1790">
        <v>4</v>
      </c>
      <c r="U1790">
        <v>0.3</v>
      </c>
      <c r="V1790" t="s">
        <v>4</v>
      </c>
      <c r="W1790">
        <v>3</v>
      </c>
      <c r="X1790" t="s">
        <v>13</v>
      </c>
      <c r="Y1790">
        <v>2595.2407207750998</v>
      </c>
      <c r="Z1790">
        <v>2595.2407207750998</v>
      </c>
      <c r="AA1790">
        <v>90000000000</v>
      </c>
      <c r="AB1790">
        <v>1510.2785953999901</v>
      </c>
      <c r="AC1790">
        <f>(K1790-Y1790)/Y1790</f>
        <v>-4.5927277941616683E-2</v>
      </c>
      <c r="AD1790">
        <f>-AC1790</f>
        <v>4.5927277941616683E-2</v>
      </c>
      <c r="AE1790">
        <f>P1790/AB1790</f>
        <v>9.7774294391630608E-3</v>
      </c>
    </row>
    <row r="1791" spans="1:31" x14ac:dyDescent="0.3">
      <c r="A1791" t="s">
        <v>242</v>
      </c>
      <c r="B1791">
        <v>60</v>
      </c>
      <c r="C1791">
        <v>0.7</v>
      </c>
      <c r="D1791" t="str">
        <f>CONCATENATE("OS=",C1791)</f>
        <v>OS=0.7</v>
      </c>
      <c r="E1791">
        <v>4</v>
      </c>
      <c r="F1791">
        <v>0.3</v>
      </c>
      <c r="G1791" t="str">
        <f>CONCATENATE("ρ=",F1791)</f>
        <v>ρ=0.3</v>
      </c>
      <c r="H1791" t="s">
        <v>4</v>
      </c>
      <c r="I1791" t="str">
        <f>CONCATENATE("μ=",H1791)</f>
        <v>μ=H</v>
      </c>
      <c r="J1791">
        <v>3</v>
      </c>
      <c r="K1791">
        <v>2476.0483788666602</v>
      </c>
      <c r="L1791" t="s">
        <v>28</v>
      </c>
      <c r="M1791">
        <v>5</v>
      </c>
      <c r="N1791">
        <v>8</v>
      </c>
      <c r="O1791">
        <v>6.6666666666666599</v>
      </c>
      <c r="P1791">
        <v>12.9450624000019</v>
      </c>
      <c r="Q1791" t="s">
        <v>242</v>
      </c>
      <c r="R1791">
        <v>60</v>
      </c>
      <c r="S1791">
        <v>0.7</v>
      </c>
      <c r="T1791">
        <v>4</v>
      </c>
      <c r="U1791">
        <v>0.3</v>
      </c>
      <c r="V1791" t="s">
        <v>4</v>
      </c>
      <c r="W1791">
        <v>3</v>
      </c>
      <c r="X1791" t="s">
        <v>13</v>
      </c>
      <c r="Y1791">
        <v>2595.2407207750998</v>
      </c>
      <c r="Z1791">
        <v>2595.2407207750998</v>
      </c>
      <c r="AA1791">
        <v>90000000000</v>
      </c>
      <c r="AB1791">
        <v>1510.2785953999901</v>
      </c>
      <c r="AC1791">
        <f>(K1791-Y1791)/Y1791</f>
        <v>-4.5927277941616683E-2</v>
      </c>
      <c r="AD1791">
        <f>-AC1791</f>
        <v>4.5927277941616683E-2</v>
      </c>
      <c r="AE1791">
        <f>P1791/AB1791</f>
        <v>8.5713075981014367E-3</v>
      </c>
    </row>
    <row r="1792" spans="1:31" x14ac:dyDescent="0.3">
      <c r="A1792" t="s">
        <v>237</v>
      </c>
      <c r="B1792">
        <v>30</v>
      </c>
      <c r="C1792">
        <v>0.7</v>
      </c>
      <c r="D1792" t="str">
        <f>CONCATENATE("OS=",C1792)</f>
        <v>OS=0.7</v>
      </c>
      <c r="E1792">
        <v>4</v>
      </c>
      <c r="F1792">
        <v>0.3</v>
      </c>
      <c r="G1792" t="str">
        <f>CONCATENATE("ρ=",F1792)</f>
        <v>ρ=0.3</v>
      </c>
      <c r="H1792" t="s">
        <v>6</v>
      </c>
      <c r="I1792" t="str">
        <f>CONCATENATE("μ=",H1792)</f>
        <v>μ=L</v>
      </c>
      <c r="J1792">
        <v>4</v>
      </c>
      <c r="K1792">
        <v>2475.4476537737501</v>
      </c>
      <c r="L1792" t="s">
        <v>22</v>
      </c>
      <c r="M1792">
        <v>0</v>
      </c>
      <c r="N1792">
        <v>9</v>
      </c>
      <c r="O1792">
        <v>6.6666666666666599</v>
      </c>
      <c r="P1792">
        <v>2.3562438999997499</v>
      </c>
      <c r="Q1792" t="s">
        <v>237</v>
      </c>
      <c r="R1792">
        <v>30</v>
      </c>
      <c r="S1792">
        <v>0.7</v>
      </c>
      <c r="T1792">
        <v>4</v>
      </c>
      <c r="U1792">
        <v>0.3</v>
      </c>
      <c r="V1792" t="s">
        <v>6</v>
      </c>
      <c r="W1792">
        <v>4</v>
      </c>
      <c r="X1792" t="s">
        <v>13</v>
      </c>
      <c r="Y1792">
        <v>2656.22084275814</v>
      </c>
      <c r="Z1792">
        <v>2656.22084275814</v>
      </c>
      <c r="AA1792">
        <v>2656.22084275814</v>
      </c>
      <c r="AB1792">
        <v>956.95193070000096</v>
      </c>
      <c r="AC1792">
        <f>(K1792-Y1792)/Y1792</f>
        <v>-6.8056535840099963E-2</v>
      </c>
      <c r="AD1792">
        <f>-AC1792</f>
        <v>6.8056535840099963E-2</v>
      </c>
      <c r="AE1792">
        <f>P1792/AB1792</f>
        <v>2.4622385141918053E-3</v>
      </c>
    </row>
    <row r="1793" spans="1:31" x14ac:dyDescent="0.3">
      <c r="A1793" t="s">
        <v>234</v>
      </c>
      <c r="B1793">
        <v>30</v>
      </c>
      <c r="C1793">
        <v>0.7</v>
      </c>
      <c r="D1793" t="str">
        <f>CONCATENATE("OS=",C1793)</f>
        <v>OS=0.7</v>
      </c>
      <c r="E1793">
        <v>4</v>
      </c>
      <c r="F1793">
        <v>0.7</v>
      </c>
      <c r="G1793" t="str">
        <f>CONCATENATE("ρ=",F1793)</f>
        <v>ρ=0.7</v>
      </c>
      <c r="H1793" t="s">
        <v>4</v>
      </c>
      <c r="I1793" t="str">
        <f>CONCATENATE("μ=",H1793)</f>
        <v>μ=H</v>
      </c>
      <c r="J1793">
        <v>3</v>
      </c>
      <c r="K1793">
        <v>2474.9355373734402</v>
      </c>
      <c r="L1793" t="s">
        <v>23</v>
      </c>
      <c r="M1793">
        <v>3</v>
      </c>
      <c r="N1793">
        <v>9</v>
      </c>
      <c r="O1793">
        <v>6.6666666666666599</v>
      </c>
      <c r="P1793">
        <v>2.0206722000002602</v>
      </c>
      <c r="Q1793" t="s">
        <v>234</v>
      </c>
      <c r="R1793">
        <v>30</v>
      </c>
      <c r="S1793">
        <v>0.7</v>
      </c>
      <c r="T1793">
        <v>4</v>
      </c>
      <c r="U1793">
        <v>0.7</v>
      </c>
      <c r="V1793" t="s">
        <v>4</v>
      </c>
      <c r="W1793">
        <v>3</v>
      </c>
      <c r="X1793" t="s">
        <v>13</v>
      </c>
      <c r="Y1793">
        <v>2637.4862124944402</v>
      </c>
      <c r="Z1793">
        <v>2643.6248567306102</v>
      </c>
      <c r="AA1793">
        <v>2698.2591606733999</v>
      </c>
      <c r="AB1793">
        <v>929.93999409998605</v>
      </c>
      <c r="AC1793">
        <f>(K1793-Y1793)/Y1793</f>
        <v>-6.1630909898583101E-2</v>
      </c>
      <c r="AD1793">
        <f>-AC1793</f>
        <v>6.1630909898583101E-2</v>
      </c>
      <c r="AE1793">
        <f>P1793/AB1793</f>
        <v>2.1729060077213969E-3</v>
      </c>
    </row>
    <row r="1794" spans="1:31" x14ac:dyDescent="0.3">
      <c r="A1794" t="s">
        <v>252</v>
      </c>
      <c r="B1794">
        <v>20</v>
      </c>
      <c r="C1794">
        <v>0.7</v>
      </c>
      <c r="D1794" t="str">
        <f>CONCATENATE("OS=",C1794)</f>
        <v>OS=0.7</v>
      </c>
      <c r="E1794">
        <v>4</v>
      </c>
      <c r="F1794">
        <v>0.7</v>
      </c>
      <c r="G1794" t="str">
        <f>CONCATENATE("ρ=",F1794)</f>
        <v>ρ=0.7</v>
      </c>
      <c r="H1794" t="s">
        <v>4</v>
      </c>
      <c r="I1794" t="str">
        <f>CONCATENATE("μ=",H1794)</f>
        <v>μ=H</v>
      </c>
      <c r="J1794">
        <v>3</v>
      </c>
      <c r="K1794">
        <v>2471.6979119068301</v>
      </c>
      <c r="L1794" t="s">
        <v>21</v>
      </c>
      <c r="M1794">
        <v>0</v>
      </c>
      <c r="N1794">
        <v>7</v>
      </c>
      <c r="O1794">
        <v>6.6666666666666599</v>
      </c>
      <c r="P1794">
        <v>0.59545079999997996</v>
      </c>
      <c r="Q1794" t="s">
        <v>252</v>
      </c>
      <c r="R1794">
        <v>20</v>
      </c>
      <c r="S1794">
        <v>0.7</v>
      </c>
      <c r="T1794">
        <v>4</v>
      </c>
      <c r="U1794">
        <v>0.7</v>
      </c>
      <c r="V1794" t="s">
        <v>4</v>
      </c>
      <c r="W1794">
        <v>3</v>
      </c>
      <c r="X1794" t="s">
        <v>13</v>
      </c>
      <c r="Y1794">
        <v>2690.30343509053</v>
      </c>
      <c r="Z1794">
        <v>2698.6898825747198</v>
      </c>
      <c r="AA1794">
        <v>2713.05373432538</v>
      </c>
      <c r="AB1794">
        <v>283.42972099999997</v>
      </c>
      <c r="AC1794">
        <f>(K1794-Y1794)/Y1794</f>
        <v>-8.1256827885046262E-2</v>
      </c>
      <c r="AD1794">
        <f>-AC1794</f>
        <v>8.1256827885046262E-2</v>
      </c>
      <c r="AE1794">
        <f>P1794/AB1794</f>
        <v>2.1008763579878063E-3</v>
      </c>
    </row>
    <row r="1795" spans="1:31" x14ac:dyDescent="0.3">
      <c r="A1795" t="s">
        <v>252</v>
      </c>
      <c r="B1795">
        <v>20</v>
      </c>
      <c r="C1795">
        <v>0.7</v>
      </c>
      <c r="D1795" t="str">
        <f>CONCATENATE("OS=",C1795)</f>
        <v>OS=0.7</v>
      </c>
      <c r="E1795">
        <v>4</v>
      </c>
      <c r="F1795">
        <v>0.7</v>
      </c>
      <c r="G1795" t="str">
        <f>CONCATENATE("ρ=",F1795)</f>
        <v>ρ=0.7</v>
      </c>
      <c r="H1795" t="s">
        <v>4</v>
      </c>
      <c r="I1795" t="str">
        <f>CONCATENATE("μ=",H1795)</f>
        <v>μ=H</v>
      </c>
      <c r="J1795">
        <v>3</v>
      </c>
      <c r="K1795">
        <v>2471.6979119068301</v>
      </c>
      <c r="L1795" t="s">
        <v>20</v>
      </c>
      <c r="M1795">
        <v>3</v>
      </c>
      <c r="N1795">
        <v>7</v>
      </c>
      <c r="O1795">
        <v>6.6666666666666599</v>
      </c>
      <c r="P1795">
        <v>0.54065219999995395</v>
      </c>
      <c r="Q1795" t="s">
        <v>252</v>
      </c>
      <c r="R1795">
        <v>20</v>
      </c>
      <c r="S1795">
        <v>0.7</v>
      </c>
      <c r="T1795">
        <v>4</v>
      </c>
      <c r="U1795">
        <v>0.7</v>
      </c>
      <c r="V1795" t="s">
        <v>4</v>
      </c>
      <c r="W1795">
        <v>3</v>
      </c>
      <c r="X1795" t="s">
        <v>13</v>
      </c>
      <c r="Y1795">
        <v>2690.30343509053</v>
      </c>
      <c r="Z1795">
        <v>2698.6898825747198</v>
      </c>
      <c r="AA1795">
        <v>2713.05373432538</v>
      </c>
      <c r="AB1795">
        <v>283.42972099999997</v>
      </c>
      <c r="AC1795">
        <f>(K1795-Y1795)/Y1795</f>
        <v>-8.1256827885046262E-2</v>
      </c>
      <c r="AD1795">
        <f>-AC1795</f>
        <v>8.1256827885046262E-2</v>
      </c>
      <c r="AE1795">
        <f>P1795/AB1795</f>
        <v>1.907535307491461E-3</v>
      </c>
    </row>
    <row r="1796" spans="1:31" x14ac:dyDescent="0.3">
      <c r="A1796" t="s">
        <v>252</v>
      </c>
      <c r="B1796">
        <v>20</v>
      </c>
      <c r="C1796">
        <v>0.7</v>
      </c>
      <c r="D1796" t="str">
        <f>CONCATENATE("OS=",C1796)</f>
        <v>OS=0.7</v>
      </c>
      <c r="E1796">
        <v>4</v>
      </c>
      <c r="F1796">
        <v>0.7</v>
      </c>
      <c r="G1796" t="str">
        <f>CONCATENATE("ρ=",F1796)</f>
        <v>ρ=0.7</v>
      </c>
      <c r="H1796" t="s">
        <v>4</v>
      </c>
      <c r="I1796" t="str">
        <f>CONCATENATE("μ=",H1796)</f>
        <v>μ=H</v>
      </c>
      <c r="J1796">
        <v>3</v>
      </c>
      <c r="K1796">
        <v>2471.6979119068301</v>
      </c>
      <c r="L1796" t="s">
        <v>19</v>
      </c>
      <c r="M1796">
        <v>4</v>
      </c>
      <c r="N1796">
        <v>7</v>
      </c>
      <c r="O1796">
        <v>6.6666666666666599</v>
      </c>
      <c r="P1796">
        <v>0.66132970000001001</v>
      </c>
      <c r="Q1796" t="s">
        <v>252</v>
      </c>
      <c r="R1796">
        <v>20</v>
      </c>
      <c r="S1796">
        <v>0.7</v>
      </c>
      <c r="T1796">
        <v>4</v>
      </c>
      <c r="U1796">
        <v>0.7</v>
      </c>
      <c r="V1796" t="s">
        <v>4</v>
      </c>
      <c r="W1796">
        <v>3</v>
      </c>
      <c r="X1796" t="s">
        <v>13</v>
      </c>
      <c r="Y1796">
        <v>2690.30343509053</v>
      </c>
      <c r="Z1796">
        <v>2698.6898825747198</v>
      </c>
      <c r="AA1796">
        <v>2713.05373432538</v>
      </c>
      <c r="AB1796">
        <v>283.42972099999997</v>
      </c>
      <c r="AC1796">
        <f>(K1796-Y1796)/Y1796</f>
        <v>-8.1256827885046262E-2</v>
      </c>
      <c r="AD1796">
        <f>-AC1796</f>
        <v>8.1256827885046262E-2</v>
      </c>
      <c r="AE1796">
        <f>P1796/AB1796</f>
        <v>2.3333110503256293E-3</v>
      </c>
    </row>
    <row r="1797" spans="1:31" x14ac:dyDescent="0.3">
      <c r="A1797" t="s">
        <v>252</v>
      </c>
      <c r="B1797">
        <v>20</v>
      </c>
      <c r="C1797">
        <v>0.7</v>
      </c>
      <c r="D1797" t="str">
        <f>CONCATENATE("OS=",C1797)</f>
        <v>OS=0.7</v>
      </c>
      <c r="E1797">
        <v>4</v>
      </c>
      <c r="F1797">
        <v>0.7</v>
      </c>
      <c r="G1797" t="str">
        <f>CONCATENATE("ρ=",F1797)</f>
        <v>ρ=0.7</v>
      </c>
      <c r="H1797" t="s">
        <v>4</v>
      </c>
      <c r="I1797" t="str">
        <f>CONCATENATE("μ=",H1797)</f>
        <v>μ=H</v>
      </c>
      <c r="J1797">
        <v>3</v>
      </c>
      <c r="K1797">
        <v>2471.6979119068301</v>
      </c>
      <c r="L1797" t="s">
        <v>18</v>
      </c>
      <c r="M1797">
        <v>5</v>
      </c>
      <c r="N1797">
        <v>7</v>
      </c>
      <c r="O1797">
        <v>6.6666666666666599</v>
      </c>
      <c r="P1797">
        <v>0.68178899999997999</v>
      </c>
      <c r="Q1797" t="s">
        <v>252</v>
      </c>
      <c r="R1797">
        <v>20</v>
      </c>
      <c r="S1797">
        <v>0.7</v>
      </c>
      <c r="T1797">
        <v>4</v>
      </c>
      <c r="U1797">
        <v>0.7</v>
      </c>
      <c r="V1797" t="s">
        <v>4</v>
      </c>
      <c r="W1797">
        <v>3</v>
      </c>
      <c r="X1797" t="s">
        <v>13</v>
      </c>
      <c r="Y1797">
        <v>2690.30343509053</v>
      </c>
      <c r="Z1797">
        <v>2698.6898825747198</v>
      </c>
      <c r="AA1797">
        <v>2713.05373432538</v>
      </c>
      <c r="AB1797">
        <v>283.42972099999997</v>
      </c>
      <c r="AC1797">
        <f>(K1797-Y1797)/Y1797</f>
        <v>-8.1256827885046262E-2</v>
      </c>
      <c r="AD1797">
        <f>-AC1797</f>
        <v>8.1256827885046262E-2</v>
      </c>
      <c r="AE1797">
        <f>P1797/AB1797</f>
        <v>2.4054957877899475E-3</v>
      </c>
    </row>
    <row r="1798" spans="1:31" x14ac:dyDescent="0.3">
      <c r="A1798" t="s">
        <v>232</v>
      </c>
      <c r="B1798">
        <v>20</v>
      </c>
      <c r="C1798">
        <v>0.7</v>
      </c>
      <c r="D1798" t="str">
        <f>CONCATENATE("OS=",C1798)</f>
        <v>OS=0.7</v>
      </c>
      <c r="E1798">
        <v>2</v>
      </c>
      <c r="F1798">
        <v>0.7</v>
      </c>
      <c r="G1798" t="str">
        <f>CONCATENATE("ρ=",F1798)</f>
        <v>ρ=0.7</v>
      </c>
      <c r="H1798" t="s">
        <v>4</v>
      </c>
      <c r="I1798" t="str">
        <f>CONCATENATE("μ=",H1798)</f>
        <v>μ=H</v>
      </c>
      <c r="J1798">
        <v>4</v>
      </c>
      <c r="K1798">
        <v>2471.64869767339</v>
      </c>
      <c r="L1798" t="s">
        <v>22</v>
      </c>
      <c r="M1798">
        <v>0</v>
      </c>
      <c r="N1798">
        <v>9</v>
      </c>
      <c r="O1798">
        <v>3.3333333333333299</v>
      </c>
      <c r="P1798">
        <v>0.53158580000001598</v>
      </c>
      <c r="Q1798" t="s">
        <v>232</v>
      </c>
      <c r="R1798">
        <v>20</v>
      </c>
      <c r="S1798">
        <v>0.7</v>
      </c>
      <c r="T1798">
        <v>2</v>
      </c>
      <c r="U1798">
        <v>0.7</v>
      </c>
      <c r="V1798" t="s">
        <v>4</v>
      </c>
      <c r="W1798">
        <v>4</v>
      </c>
      <c r="X1798" t="s">
        <v>13</v>
      </c>
      <c r="Y1798">
        <v>2671.49266998248</v>
      </c>
      <c r="Z1798">
        <v>2672.44033747503</v>
      </c>
      <c r="AA1798">
        <v>2672.9811068434501</v>
      </c>
      <c r="AB1798">
        <v>281.00394269999703</v>
      </c>
      <c r="AC1798">
        <f>(K1798-Y1798)/Y1798</f>
        <v>-7.480610916682795E-2</v>
      </c>
      <c r="AD1798">
        <f>-AC1798</f>
        <v>7.480610916682795E-2</v>
      </c>
      <c r="AE1798">
        <f>P1798/AB1798</f>
        <v>1.8917378699114659E-3</v>
      </c>
    </row>
    <row r="1799" spans="1:31" x14ac:dyDescent="0.3">
      <c r="A1799" t="s">
        <v>236</v>
      </c>
      <c r="B1799">
        <v>30</v>
      </c>
      <c r="C1799">
        <v>0.7</v>
      </c>
      <c r="D1799" t="str">
        <f>CONCATENATE("OS=",C1799)</f>
        <v>OS=0.7</v>
      </c>
      <c r="E1799">
        <v>4</v>
      </c>
      <c r="F1799">
        <v>0.7</v>
      </c>
      <c r="G1799" t="str">
        <f>CONCATENATE("ρ=",F1799)</f>
        <v>ρ=0.7</v>
      </c>
      <c r="H1799" t="s">
        <v>4</v>
      </c>
      <c r="I1799" t="str">
        <f>CONCATENATE("μ=",H1799)</f>
        <v>μ=H</v>
      </c>
      <c r="J1799">
        <v>5</v>
      </c>
      <c r="K1799">
        <v>2470.3140522936201</v>
      </c>
      <c r="L1799" t="s">
        <v>24</v>
      </c>
      <c r="M1799">
        <v>5</v>
      </c>
      <c r="N1799">
        <v>9</v>
      </c>
      <c r="O1799">
        <v>6.6666666666666599</v>
      </c>
      <c r="P1799">
        <v>2.0048679000001299</v>
      </c>
      <c r="Q1799" t="s">
        <v>236</v>
      </c>
      <c r="R1799">
        <v>30</v>
      </c>
      <c r="S1799">
        <v>0.7</v>
      </c>
      <c r="T1799">
        <v>4</v>
      </c>
      <c r="U1799">
        <v>0.7</v>
      </c>
      <c r="V1799" t="s">
        <v>4</v>
      </c>
      <c r="W1799">
        <v>5</v>
      </c>
      <c r="X1799" t="s">
        <v>13</v>
      </c>
      <c r="Y1799">
        <v>2804.9980065239301</v>
      </c>
      <c r="Z1799">
        <v>2818.511514931</v>
      </c>
      <c r="AA1799">
        <v>2939.6546896139498</v>
      </c>
      <c r="AB1799">
        <v>885.46812070000999</v>
      </c>
      <c r="AC1799">
        <f>(K1799-Y1799)/Y1799</f>
        <v>-0.11931700252616732</v>
      </c>
      <c r="AD1799">
        <f>-AC1799</f>
        <v>0.11931700252616732</v>
      </c>
      <c r="AE1799">
        <f>P1799/AB1799</f>
        <v>2.2641898145527527E-3</v>
      </c>
    </row>
    <row r="1800" spans="1:31" x14ac:dyDescent="0.3">
      <c r="A1800" t="s">
        <v>232</v>
      </c>
      <c r="B1800">
        <v>20</v>
      </c>
      <c r="C1800">
        <v>0.7</v>
      </c>
      <c r="D1800" t="str">
        <f>CONCATENATE("OS=",C1800)</f>
        <v>OS=0.7</v>
      </c>
      <c r="E1800">
        <v>2</v>
      </c>
      <c r="F1800">
        <v>0.7</v>
      </c>
      <c r="G1800" t="str">
        <f>CONCATENATE("ρ=",F1800)</f>
        <v>ρ=0.7</v>
      </c>
      <c r="H1800" t="s">
        <v>4</v>
      </c>
      <c r="I1800" t="str">
        <f>CONCATENATE("μ=",H1800)</f>
        <v>μ=H</v>
      </c>
      <c r="J1800">
        <v>4</v>
      </c>
      <c r="K1800">
        <v>2470.1150114822499</v>
      </c>
      <c r="L1800" t="s">
        <v>25</v>
      </c>
      <c r="M1800">
        <v>4</v>
      </c>
      <c r="N1800">
        <v>9</v>
      </c>
      <c r="O1800">
        <v>3.3333333333333299</v>
      </c>
      <c r="P1800">
        <v>0.56425039999999105</v>
      </c>
      <c r="Q1800" t="s">
        <v>232</v>
      </c>
      <c r="R1800">
        <v>20</v>
      </c>
      <c r="S1800">
        <v>0.7</v>
      </c>
      <c r="T1800">
        <v>2</v>
      </c>
      <c r="U1800">
        <v>0.7</v>
      </c>
      <c r="V1800" t="s">
        <v>4</v>
      </c>
      <c r="W1800">
        <v>4</v>
      </c>
      <c r="X1800" t="s">
        <v>13</v>
      </c>
      <c r="Y1800">
        <v>2671.49266998248</v>
      </c>
      <c r="Z1800">
        <v>2672.44033747503</v>
      </c>
      <c r="AA1800">
        <v>2672.9811068434501</v>
      </c>
      <c r="AB1800">
        <v>281.00394269999703</v>
      </c>
      <c r="AC1800">
        <f>(K1800-Y1800)/Y1800</f>
        <v>-7.5380202522341497E-2</v>
      </c>
      <c r="AD1800">
        <f>-AC1800</f>
        <v>7.5380202522341497E-2</v>
      </c>
      <c r="AE1800">
        <f>P1800/AB1800</f>
        <v>2.0079803670313306E-3</v>
      </c>
    </row>
    <row r="1801" spans="1:31" x14ac:dyDescent="0.3">
      <c r="A1801" t="s">
        <v>232</v>
      </c>
      <c r="B1801">
        <v>20</v>
      </c>
      <c r="C1801">
        <v>0.7</v>
      </c>
      <c r="D1801" t="str">
        <f>CONCATENATE("OS=",C1801)</f>
        <v>OS=0.7</v>
      </c>
      <c r="E1801">
        <v>2</v>
      </c>
      <c r="F1801">
        <v>0.7</v>
      </c>
      <c r="G1801" t="str">
        <f>CONCATENATE("ρ=",F1801)</f>
        <v>ρ=0.7</v>
      </c>
      <c r="H1801" t="s">
        <v>4</v>
      </c>
      <c r="I1801" t="str">
        <f>CONCATENATE("μ=",H1801)</f>
        <v>μ=H</v>
      </c>
      <c r="J1801">
        <v>4</v>
      </c>
      <c r="K1801">
        <v>2468.3606676201498</v>
      </c>
      <c r="L1801" t="s">
        <v>23</v>
      </c>
      <c r="M1801">
        <v>3</v>
      </c>
      <c r="N1801">
        <v>9</v>
      </c>
      <c r="O1801">
        <v>3.3333333333333299</v>
      </c>
      <c r="P1801">
        <v>0.52317719999996304</v>
      </c>
      <c r="Q1801" t="s">
        <v>232</v>
      </c>
      <c r="R1801">
        <v>20</v>
      </c>
      <c r="S1801">
        <v>0.7</v>
      </c>
      <c r="T1801">
        <v>2</v>
      </c>
      <c r="U1801">
        <v>0.7</v>
      </c>
      <c r="V1801" t="s">
        <v>4</v>
      </c>
      <c r="W1801">
        <v>4</v>
      </c>
      <c r="X1801" t="s">
        <v>13</v>
      </c>
      <c r="Y1801">
        <v>2671.49266998248</v>
      </c>
      <c r="Z1801">
        <v>2672.44033747503</v>
      </c>
      <c r="AA1801">
        <v>2672.9811068434501</v>
      </c>
      <c r="AB1801">
        <v>281.00394269999703</v>
      </c>
      <c r="AC1801">
        <f>(K1801-Y1801)/Y1801</f>
        <v>-7.603689302417678E-2</v>
      </c>
      <c r="AD1801">
        <f>-AC1801</f>
        <v>7.603689302417678E-2</v>
      </c>
      <c r="AE1801">
        <f>P1801/AB1801</f>
        <v>1.8618144463492916E-3</v>
      </c>
    </row>
    <row r="1802" spans="1:31" x14ac:dyDescent="0.3">
      <c r="A1802" t="s">
        <v>264</v>
      </c>
      <c r="B1802">
        <v>30</v>
      </c>
      <c r="C1802">
        <v>0.7</v>
      </c>
      <c r="D1802" t="str">
        <f>CONCATENATE("OS=",C1802)</f>
        <v>OS=0.7</v>
      </c>
      <c r="E1802">
        <v>4</v>
      </c>
      <c r="F1802">
        <v>0.7</v>
      </c>
      <c r="G1802" t="str">
        <f>CONCATENATE("ρ=",F1802)</f>
        <v>ρ=0.7</v>
      </c>
      <c r="H1802" t="s">
        <v>4</v>
      </c>
      <c r="I1802" t="str">
        <f>CONCATENATE("μ=",H1802)</f>
        <v>μ=H</v>
      </c>
      <c r="J1802">
        <v>1</v>
      </c>
      <c r="K1802">
        <v>2468.1762332611502</v>
      </c>
      <c r="L1802" t="s">
        <v>21</v>
      </c>
      <c r="M1802">
        <v>0</v>
      </c>
      <c r="N1802">
        <v>7</v>
      </c>
      <c r="O1802">
        <v>6.6666666666666599</v>
      </c>
      <c r="P1802">
        <v>2.53312340000002</v>
      </c>
      <c r="Q1802" t="s">
        <v>264</v>
      </c>
      <c r="R1802">
        <v>30</v>
      </c>
      <c r="S1802">
        <v>0.7</v>
      </c>
      <c r="T1802">
        <v>4</v>
      </c>
      <c r="U1802">
        <v>0.7</v>
      </c>
      <c r="V1802" t="s">
        <v>4</v>
      </c>
      <c r="W1802">
        <v>1</v>
      </c>
      <c r="X1802" t="s">
        <v>13</v>
      </c>
      <c r="Y1802">
        <v>3310.0625258536602</v>
      </c>
      <c r="Z1802">
        <v>3312.1412816696802</v>
      </c>
      <c r="AA1802">
        <v>3410.8693430029298</v>
      </c>
      <c r="AB1802">
        <v>1333.1420450000001</v>
      </c>
      <c r="AC1802">
        <f>(K1802-Y1802)/Y1802</f>
        <v>-0.25434150745396833</v>
      </c>
      <c r="AD1802">
        <f>-AC1802</f>
        <v>0.25434150745396833</v>
      </c>
      <c r="AE1802">
        <f>P1802/AB1802</f>
        <v>1.9001151523954972E-3</v>
      </c>
    </row>
    <row r="1803" spans="1:31" x14ac:dyDescent="0.3">
      <c r="A1803" t="s">
        <v>264</v>
      </c>
      <c r="B1803">
        <v>30</v>
      </c>
      <c r="C1803">
        <v>0.7</v>
      </c>
      <c r="D1803" t="str">
        <f>CONCATENATE("OS=",C1803)</f>
        <v>OS=0.7</v>
      </c>
      <c r="E1803">
        <v>4</v>
      </c>
      <c r="F1803">
        <v>0.7</v>
      </c>
      <c r="G1803" t="str">
        <f>CONCATENATE("ρ=",F1803)</f>
        <v>ρ=0.7</v>
      </c>
      <c r="H1803" t="s">
        <v>4</v>
      </c>
      <c r="I1803" t="str">
        <f>CONCATENATE("μ=",H1803)</f>
        <v>μ=H</v>
      </c>
      <c r="J1803">
        <v>1</v>
      </c>
      <c r="K1803">
        <v>2468.1762332611502</v>
      </c>
      <c r="L1803" t="s">
        <v>20</v>
      </c>
      <c r="M1803">
        <v>3</v>
      </c>
      <c r="N1803">
        <v>7</v>
      </c>
      <c r="O1803">
        <v>6.6666666666666599</v>
      </c>
      <c r="P1803">
        <v>2.4824368999998101</v>
      </c>
      <c r="Q1803" t="s">
        <v>264</v>
      </c>
      <c r="R1803">
        <v>30</v>
      </c>
      <c r="S1803">
        <v>0.7</v>
      </c>
      <c r="T1803">
        <v>4</v>
      </c>
      <c r="U1803">
        <v>0.7</v>
      </c>
      <c r="V1803" t="s">
        <v>4</v>
      </c>
      <c r="W1803">
        <v>1</v>
      </c>
      <c r="X1803" t="s">
        <v>13</v>
      </c>
      <c r="Y1803">
        <v>3310.0625258536602</v>
      </c>
      <c r="Z1803">
        <v>3312.1412816696802</v>
      </c>
      <c r="AA1803">
        <v>3410.8693430029298</v>
      </c>
      <c r="AB1803">
        <v>1333.1420450000001</v>
      </c>
      <c r="AC1803">
        <f>(K1803-Y1803)/Y1803</f>
        <v>-0.25434150745396833</v>
      </c>
      <c r="AD1803">
        <f>-AC1803</f>
        <v>0.25434150745396833</v>
      </c>
      <c r="AE1803">
        <f>P1803/AB1803</f>
        <v>1.8620948227612234E-3</v>
      </c>
    </row>
    <row r="1804" spans="1:31" x14ac:dyDescent="0.3">
      <c r="A1804" t="s">
        <v>264</v>
      </c>
      <c r="B1804">
        <v>30</v>
      </c>
      <c r="C1804">
        <v>0.7</v>
      </c>
      <c r="D1804" t="str">
        <f>CONCATENATE("OS=",C1804)</f>
        <v>OS=0.7</v>
      </c>
      <c r="E1804">
        <v>4</v>
      </c>
      <c r="F1804">
        <v>0.7</v>
      </c>
      <c r="G1804" t="str">
        <f>CONCATENATE("ρ=",F1804)</f>
        <v>ρ=0.7</v>
      </c>
      <c r="H1804" t="s">
        <v>4</v>
      </c>
      <c r="I1804" t="str">
        <f>CONCATENATE("μ=",H1804)</f>
        <v>μ=H</v>
      </c>
      <c r="J1804">
        <v>1</v>
      </c>
      <c r="K1804">
        <v>2468.1762332611502</v>
      </c>
      <c r="L1804" t="s">
        <v>19</v>
      </c>
      <c r="M1804">
        <v>4</v>
      </c>
      <c r="N1804">
        <v>7</v>
      </c>
      <c r="O1804">
        <v>6.6666666666666599</v>
      </c>
      <c r="P1804">
        <v>2.6943630999999102</v>
      </c>
      <c r="Q1804" t="s">
        <v>264</v>
      </c>
      <c r="R1804">
        <v>30</v>
      </c>
      <c r="S1804">
        <v>0.7</v>
      </c>
      <c r="T1804">
        <v>4</v>
      </c>
      <c r="U1804">
        <v>0.7</v>
      </c>
      <c r="V1804" t="s">
        <v>4</v>
      </c>
      <c r="W1804">
        <v>1</v>
      </c>
      <c r="X1804" t="s">
        <v>13</v>
      </c>
      <c r="Y1804">
        <v>3310.0625258536602</v>
      </c>
      <c r="Z1804">
        <v>3312.1412816696802</v>
      </c>
      <c r="AA1804">
        <v>3410.8693430029298</v>
      </c>
      <c r="AB1804">
        <v>1333.1420450000001</v>
      </c>
      <c r="AC1804">
        <f>(K1804-Y1804)/Y1804</f>
        <v>-0.25434150745396833</v>
      </c>
      <c r="AD1804">
        <f>-AC1804</f>
        <v>0.25434150745396833</v>
      </c>
      <c r="AE1804">
        <f>P1804/AB1804</f>
        <v>2.0210622792261497E-3</v>
      </c>
    </row>
    <row r="1805" spans="1:31" x14ac:dyDescent="0.3">
      <c r="A1805" t="s">
        <v>264</v>
      </c>
      <c r="B1805">
        <v>30</v>
      </c>
      <c r="C1805">
        <v>0.7</v>
      </c>
      <c r="D1805" t="str">
        <f>CONCATENATE("OS=",C1805)</f>
        <v>OS=0.7</v>
      </c>
      <c r="E1805">
        <v>4</v>
      </c>
      <c r="F1805">
        <v>0.7</v>
      </c>
      <c r="G1805" t="str">
        <f>CONCATENATE("ρ=",F1805)</f>
        <v>ρ=0.7</v>
      </c>
      <c r="H1805" t="s">
        <v>4</v>
      </c>
      <c r="I1805" t="str">
        <f>CONCATENATE("μ=",H1805)</f>
        <v>μ=H</v>
      </c>
      <c r="J1805">
        <v>1</v>
      </c>
      <c r="K1805">
        <v>2468.1762332611502</v>
      </c>
      <c r="L1805" t="s">
        <v>18</v>
      </c>
      <c r="M1805">
        <v>5</v>
      </c>
      <c r="N1805">
        <v>7</v>
      </c>
      <c r="O1805">
        <v>6.6666666666666599</v>
      </c>
      <c r="P1805">
        <v>2.5483435000001</v>
      </c>
      <c r="Q1805" t="s">
        <v>264</v>
      </c>
      <c r="R1805">
        <v>30</v>
      </c>
      <c r="S1805">
        <v>0.7</v>
      </c>
      <c r="T1805">
        <v>4</v>
      </c>
      <c r="U1805">
        <v>0.7</v>
      </c>
      <c r="V1805" t="s">
        <v>4</v>
      </c>
      <c r="W1805">
        <v>1</v>
      </c>
      <c r="X1805" t="s">
        <v>13</v>
      </c>
      <c r="Y1805">
        <v>3310.0625258536602</v>
      </c>
      <c r="Z1805">
        <v>3312.1412816696802</v>
      </c>
      <c r="AA1805">
        <v>3410.8693430029298</v>
      </c>
      <c r="AB1805">
        <v>1333.1420450000001</v>
      </c>
      <c r="AC1805">
        <f>(K1805-Y1805)/Y1805</f>
        <v>-0.25434150745396833</v>
      </c>
      <c r="AD1805">
        <f>-AC1805</f>
        <v>0.25434150745396833</v>
      </c>
      <c r="AE1805">
        <f>P1805/AB1805</f>
        <v>1.9115318653085463E-3</v>
      </c>
    </row>
    <row r="1806" spans="1:31" x14ac:dyDescent="0.3">
      <c r="A1806" t="s">
        <v>201</v>
      </c>
      <c r="B1806">
        <v>20</v>
      </c>
      <c r="C1806">
        <v>0.7</v>
      </c>
      <c r="D1806" t="str">
        <f>CONCATENATE("OS=",C1806)</f>
        <v>OS=0.7</v>
      </c>
      <c r="E1806">
        <v>2</v>
      </c>
      <c r="F1806">
        <v>0.3</v>
      </c>
      <c r="G1806" t="str">
        <f>CONCATENATE("ρ=",F1806)</f>
        <v>ρ=0.3</v>
      </c>
      <c r="H1806" t="s">
        <v>6</v>
      </c>
      <c r="I1806" t="str">
        <f>CONCATENATE("μ=",H1806)</f>
        <v>μ=L</v>
      </c>
      <c r="J1806">
        <v>4</v>
      </c>
      <c r="K1806">
        <v>2468.13723010177</v>
      </c>
      <c r="L1806" t="s">
        <v>31</v>
      </c>
      <c r="M1806">
        <v>0</v>
      </c>
      <c r="N1806">
        <v>8</v>
      </c>
      <c r="O1806">
        <v>3.3333333333333299</v>
      </c>
      <c r="P1806">
        <v>0.94816510000003895</v>
      </c>
      <c r="Q1806" t="s">
        <v>201</v>
      </c>
      <c r="R1806">
        <v>20</v>
      </c>
      <c r="S1806">
        <v>0.7</v>
      </c>
      <c r="T1806">
        <v>2</v>
      </c>
      <c r="U1806">
        <v>0.3</v>
      </c>
      <c r="V1806" t="s">
        <v>6</v>
      </c>
      <c r="W1806">
        <v>4</v>
      </c>
      <c r="X1806" t="s">
        <v>13</v>
      </c>
      <c r="Y1806">
        <v>2350.0926730542101</v>
      </c>
      <c r="Z1806">
        <v>2350.0926730542101</v>
      </c>
      <c r="AA1806">
        <v>2350.0926730542101</v>
      </c>
      <c r="AB1806">
        <v>422.34701610000002</v>
      </c>
      <c r="AC1806">
        <f>(K1806-Y1806)/Y1806</f>
        <v>5.0229745576010724E-2</v>
      </c>
      <c r="AD1806">
        <f>-AC1806</f>
        <v>-5.0229745576010724E-2</v>
      </c>
      <c r="AE1806">
        <f>P1806/AB1806</f>
        <v>2.2449906447913432E-3</v>
      </c>
    </row>
    <row r="1807" spans="1:31" x14ac:dyDescent="0.3">
      <c r="A1807" t="s">
        <v>201</v>
      </c>
      <c r="B1807">
        <v>20</v>
      </c>
      <c r="C1807">
        <v>0.7</v>
      </c>
      <c r="D1807" t="str">
        <f>CONCATENATE("OS=",C1807)</f>
        <v>OS=0.7</v>
      </c>
      <c r="E1807">
        <v>2</v>
      </c>
      <c r="F1807">
        <v>0.3</v>
      </c>
      <c r="G1807" t="str">
        <f>CONCATENATE("ρ=",F1807)</f>
        <v>ρ=0.3</v>
      </c>
      <c r="H1807" t="s">
        <v>6</v>
      </c>
      <c r="I1807" t="str">
        <f>CONCATENATE("μ=",H1807)</f>
        <v>μ=L</v>
      </c>
      <c r="J1807">
        <v>4</v>
      </c>
      <c r="K1807">
        <v>2468.13723010177</v>
      </c>
      <c r="L1807" t="s">
        <v>30</v>
      </c>
      <c r="M1807">
        <v>3</v>
      </c>
      <c r="N1807">
        <v>8</v>
      </c>
      <c r="O1807">
        <v>3.3333333333333299</v>
      </c>
      <c r="P1807">
        <v>0.77857700000004104</v>
      </c>
      <c r="Q1807" t="s">
        <v>201</v>
      </c>
      <c r="R1807">
        <v>20</v>
      </c>
      <c r="S1807">
        <v>0.7</v>
      </c>
      <c r="T1807">
        <v>2</v>
      </c>
      <c r="U1807">
        <v>0.3</v>
      </c>
      <c r="V1807" t="s">
        <v>6</v>
      </c>
      <c r="W1807">
        <v>4</v>
      </c>
      <c r="X1807" t="s">
        <v>13</v>
      </c>
      <c r="Y1807">
        <v>2350.0926730542101</v>
      </c>
      <c r="Z1807">
        <v>2350.0926730542101</v>
      </c>
      <c r="AA1807">
        <v>2350.0926730542101</v>
      </c>
      <c r="AB1807">
        <v>422.34701610000002</v>
      </c>
      <c r="AC1807">
        <f>(K1807-Y1807)/Y1807</f>
        <v>5.0229745576010724E-2</v>
      </c>
      <c r="AD1807">
        <f>-AC1807</f>
        <v>-5.0229745576010724E-2</v>
      </c>
      <c r="AE1807">
        <f>P1807/AB1807</f>
        <v>1.843453298639372E-3</v>
      </c>
    </row>
    <row r="1808" spans="1:31" x14ac:dyDescent="0.3">
      <c r="A1808" t="s">
        <v>201</v>
      </c>
      <c r="B1808">
        <v>20</v>
      </c>
      <c r="C1808">
        <v>0.7</v>
      </c>
      <c r="D1808" t="str">
        <f>CONCATENATE("OS=",C1808)</f>
        <v>OS=0.7</v>
      </c>
      <c r="E1808">
        <v>2</v>
      </c>
      <c r="F1808">
        <v>0.3</v>
      </c>
      <c r="G1808" t="str">
        <f>CONCATENATE("ρ=",F1808)</f>
        <v>ρ=0.3</v>
      </c>
      <c r="H1808" t="s">
        <v>6</v>
      </c>
      <c r="I1808" t="str">
        <f>CONCATENATE("μ=",H1808)</f>
        <v>μ=L</v>
      </c>
      <c r="J1808">
        <v>4</v>
      </c>
      <c r="K1808">
        <v>2468.13723010177</v>
      </c>
      <c r="L1808" t="s">
        <v>29</v>
      </c>
      <c r="M1808">
        <v>4</v>
      </c>
      <c r="N1808">
        <v>8</v>
      </c>
      <c r="O1808">
        <v>3.3333333333333299</v>
      </c>
      <c r="P1808">
        <v>0.82187579999998595</v>
      </c>
      <c r="Q1808" t="s">
        <v>201</v>
      </c>
      <c r="R1808">
        <v>20</v>
      </c>
      <c r="S1808">
        <v>0.7</v>
      </c>
      <c r="T1808">
        <v>2</v>
      </c>
      <c r="U1808">
        <v>0.3</v>
      </c>
      <c r="V1808" t="s">
        <v>6</v>
      </c>
      <c r="W1808">
        <v>4</v>
      </c>
      <c r="X1808" t="s">
        <v>13</v>
      </c>
      <c r="Y1808">
        <v>2350.0926730542101</v>
      </c>
      <c r="Z1808">
        <v>2350.0926730542101</v>
      </c>
      <c r="AA1808">
        <v>2350.0926730542101</v>
      </c>
      <c r="AB1808">
        <v>422.34701610000002</v>
      </c>
      <c r="AC1808">
        <f>(K1808-Y1808)/Y1808</f>
        <v>5.0229745576010724E-2</v>
      </c>
      <c r="AD1808">
        <f>-AC1808</f>
        <v>-5.0229745576010724E-2</v>
      </c>
      <c r="AE1808">
        <f>P1808/AB1808</f>
        <v>1.9459727869970049E-3</v>
      </c>
    </row>
    <row r="1809" spans="1:31" x14ac:dyDescent="0.3">
      <c r="A1809" t="s">
        <v>201</v>
      </c>
      <c r="B1809">
        <v>20</v>
      </c>
      <c r="C1809">
        <v>0.7</v>
      </c>
      <c r="D1809" t="str">
        <f>CONCATENATE("OS=",C1809)</f>
        <v>OS=0.7</v>
      </c>
      <c r="E1809">
        <v>2</v>
      </c>
      <c r="F1809">
        <v>0.3</v>
      </c>
      <c r="G1809" t="str">
        <f>CONCATENATE("ρ=",F1809)</f>
        <v>ρ=0.3</v>
      </c>
      <c r="H1809" t="s">
        <v>6</v>
      </c>
      <c r="I1809" t="str">
        <f>CONCATENATE("μ=",H1809)</f>
        <v>μ=L</v>
      </c>
      <c r="J1809">
        <v>4</v>
      </c>
      <c r="K1809">
        <v>2468.13723010177</v>
      </c>
      <c r="L1809" t="s">
        <v>28</v>
      </c>
      <c r="M1809">
        <v>5</v>
      </c>
      <c r="N1809">
        <v>8</v>
      </c>
      <c r="O1809">
        <v>3.3333333333333299</v>
      </c>
      <c r="P1809">
        <v>0.779297699999972</v>
      </c>
      <c r="Q1809" t="s">
        <v>201</v>
      </c>
      <c r="R1809">
        <v>20</v>
      </c>
      <c r="S1809">
        <v>0.7</v>
      </c>
      <c r="T1809">
        <v>2</v>
      </c>
      <c r="U1809">
        <v>0.3</v>
      </c>
      <c r="V1809" t="s">
        <v>6</v>
      </c>
      <c r="W1809">
        <v>4</v>
      </c>
      <c r="X1809" t="s">
        <v>13</v>
      </c>
      <c r="Y1809">
        <v>2350.0926730542101</v>
      </c>
      <c r="Z1809">
        <v>2350.0926730542101</v>
      </c>
      <c r="AA1809">
        <v>2350.0926730542101</v>
      </c>
      <c r="AB1809">
        <v>422.34701610000002</v>
      </c>
      <c r="AC1809">
        <f>(K1809-Y1809)/Y1809</f>
        <v>5.0229745576010724E-2</v>
      </c>
      <c r="AD1809">
        <f>-AC1809</f>
        <v>-5.0229745576010724E-2</v>
      </c>
      <c r="AE1809">
        <f>P1809/AB1809</f>
        <v>1.8451597153357324E-3</v>
      </c>
    </row>
    <row r="1810" spans="1:31" x14ac:dyDescent="0.3">
      <c r="A1810" t="s">
        <v>236</v>
      </c>
      <c r="B1810">
        <v>30</v>
      </c>
      <c r="C1810">
        <v>0.7</v>
      </c>
      <c r="D1810" t="str">
        <f>CONCATENATE("OS=",C1810)</f>
        <v>OS=0.7</v>
      </c>
      <c r="E1810">
        <v>4</v>
      </c>
      <c r="F1810">
        <v>0.7</v>
      </c>
      <c r="G1810" t="str">
        <f>CONCATENATE("ρ=",F1810)</f>
        <v>ρ=0.7</v>
      </c>
      <c r="H1810" t="s">
        <v>4</v>
      </c>
      <c r="I1810" t="str">
        <f>CONCATENATE("μ=",H1810)</f>
        <v>μ=H</v>
      </c>
      <c r="J1810">
        <v>5</v>
      </c>
      <c r="K1810">
        <v>2468.0393902211599</v>
      </c>
      <c r="L1810" t="s">
        <v>25</v>
      </c>
      <c r="M1810">
        <v>4</v>
      </c>
      <c r="N1810">
        <v>9</v>
      </c>
      <c r="O1810">
        <v>6.6666666666666599</v>
      </c>
      <c r="P1810">
        <v>2.0684246999999201</v>
      </c>
      <c r="Q1810" t="s">
        <v>236</v>
      </c>
      <c r="R1810">
        <v>30</v>
      </c>
      <c r="S1810">
        <v>0.7</v>
      </c>
      <c r="T1810">
        <v>4</v>
      </c>
      <c r="U1810">
        <v>0.7</v>
      </c>
      <c r="V1810" t="s">
        <v>4</v>
      </c>
      <c r="W1810">
        <v>5</v>
      </c>
      <c r="X1810" t="s">
        <v>13</v>
      </c>
      <c r="Y1810">
        <v>2804.9980065239301</v>
      </c>
      <c r="Z1810">
        <v>2818.511514931</v>
      </c>
      <c r="AA1810">
        <v>2939.6546896139498</v>
      </c>
      <c r="AB1810">
        <v>885.46812070000999</v>
      </c>
      <c r="AC1810">
        <f>(K1810-Y1810)/Y1810</f>
        <v>-0.12012793432261412</v>
      </c>
      <c r="AD1810">
        <f>-AC1810</f>
        <v>0.12012793432261412</v>
      </c>
      <c r="AE1810">
        <f>P1810/AB1810</f>
        <v>2.335967441001399E-3</v>
      </c>
    </row>
    <row r="1811" spans="1:31" x14ac:dyDescent="0.3">
      <c r="A1811" t="s">
        <v>265</v>
      </c>
      <c r="B1811">
        <v>60</v>
      </c>
      <c r="C1811">
        <v>0.7</v>
      </c>
      <c r="D1811" t="str">
        <f>CONCATENATE("OS=",C1811)</f>
        <v>OS=0.7</v>
      </c>
      <c r="E1811">
        <v>4</v>
      </c>
      <c r="F1811">
        <v>0.7</v>
      </c>
      <c r="G1811" t="str">
        <f>CONCATENATE("ρ=",F1811)</f>
        <v>ρ=0.7</v>
      </c>
      <c r="H1811" t="s">
        <v>4</v>
      </c>
      <c r="I1811" t="str">
        <f>CONCATENATE("μ=",H1811)</f>
        <v>μ=H</v>
      </c>
      <c r="J1811">
        <v>4</v>
      </c>
      <c r="K1811">
        <v>2467.40667741779</v>
      </c>
      <c r="L1811" t="s">
        <v>5</v>
      </c>
      <c r="M1811">
        <v>0</v>
      </c>
      <c r="N1811">
        <v>6</v>
      </c>
      <c r="O1811">
        <v>6.6666666666666599</v>
      </c>
      <c r="P1811">
        <v>14.9490330000007</v>
      </c>
      <c r="Q1811" t="s">
        <v>265</v>
      </c>
      <c r="R1811">
        <v>60</v>
      </c>
      <c r="S1811">
        <v>0.7</v>
      </c>
      <c r="T1811">
        <v>4</v>
      </c>
      <c r="U1811">
        <v>0.7</v>
      </c>
      <c r="V1811" t="s">
        <v>4</v>
      </c>
      <c r="W1811">
        <v>4</v>
      </c>
      <c r="X1811" t="s">
        <v>13</v>
      </c>
      <c r="Y1811">
        <v>3245.3357790945201</v>
      </c>
      <c r="Z1811">
        <v>3245.3357790945201</v>
      </c>
      <c r="AA1811">
        <v>90000000000</v>
      </c>
      <c r="AB1811">
        <v>1511.6560247</v>
      </c>
      <c r="AC1811">
        <f>(K1811-Y1811)/Y1811</f>
        <v>-0.2397068145268407</v>
      </c>
      <c r="AD1811">
        <f>-AC1811</f>
        <v>0.2397068145268407</v>
      </c>
      <c r="AE1811">
        <f>P1811/AB1811</f>
        <v>9.8891763441801873E-3</v>
      </c>
    </row>
    <row r="1812" spans="1:31" x14ac:dyDescent="0.3">
      <c r="A1812" t="s">
        <v>265</v>
      </c>
      <c r="B1812">
        <v>60</v>
      </c>
      <c r="C1812">
        <v>0.7</v>
      </c>
      <c r="D1812" t="str">
        <f>CONCATENATE("OS=",C1812)</f>
        <v>OS=0.7</v>
      </c>
      <c r="E1812">
        <v>4</v>
      </c>
      <c r="F1812">
        <v>0.7</v>
      </c>
      <c r="G1812" t="str">
        <f>CONCATENATE("ρ=",F1812)</f>
        <v>ρ=0.7</v>
      </c>
      <c r="H1812" t="s">
        <v>4</v>
      </c>
      <c r="I1812" t="str">
        <f>CONCATENATE("μ=",H1812)</f>
        <v>μ=H</v>
      </c>
      <c r="J1812">
        <v>4</v>
      </c>
      <c r="K1812">
        <v>2467.40667741779</v>
      </c>
      <c r="L1812" t="s">
        <v>17</v>
      </c>
      <c r="M1812">
        <v>3</v>
      </c>
      <c r="N1812">
        <v>6</v>
      </c>
      <c r="O1812">
        <v>6.6666666666666599</v>
      </c>
      <c r="P1812">
        <v>14.7694721000007</v>
      </c>
      <c r="Q1812" t="s">
        <v>265</v>
      </c>
      <c r="R1812">
        <v>60</v>
      </c>
      <c r="S1812">
        <v>0.7</v>
      </c>
      <c r="T1812">
        <v>4</v>
      </c>
      <c r="U1812">
        <v>0.7</v>
      </c>
      <c r="V1812" t="s">
        <v>4</v>
      </c>
      <c r="W1812">
        <v>4</v>
      </c>
      <c r="X1812" t="s">
        <v>13</v>
      </c>
      <c r="Y1812">
        <v>3245.3357790945201</v>
      </c>
      <c r="Z1812">
        <v>3245.3357790945201</v>
      </c>
      <c r="AA1812">
        <v>90000000000</v>
      </c>
      <c r="AB1812">
        <v>1511.6560247</v>
      </c>
      <c r="AC1812">
        <f>(K1812-Y1812)/Y1812</f>
        <v>-0.2397068145268407</v>
      </c>
      <c r="AD1812">
        <f>-AC1812</f>
        <v>0.2397068145268407</v>
      </c>
      <c r="AE1812">
        <f>P1812/AB1812</f>
        <v>9.7703921121419252E-3</v>
      </c>
    </row>
    <row r="1813" spans="1:31" x14ac:dyDescent="0.3">
      <c r="A1813" t="s">
        <v>265</v>
      </c>
      <c r="B1813">
        <v>60</v>
      </c>
      <c r="C1813">
        <v>0.7</v>
      </c>
      <c r="D1813" t="str">
        <f>CONCATENATE("OS=",C1813)</f>
        <v>OS=0.7</v>
      </c>
      <c r="E1813">
        <v>4</v>
      </c>
      <c r="F1813">
        <v>0.7</v>
      </c>
      <c r="G1813" t="str">
        <f>CONCATENATE("ρ=",F1813)</f>
        <v>ρ=0.7</v>
      </c>
      <c r="H1813" t="s">
        <v>4</v>
      </c>
      <c r="I1813" t="str">
        <f>CONCATENATE("μ=",H1813)</f>
        <v>μ=H</v>
      </c>
      <c r="J1813">
        <v>4</v>
      </c>
      <c r="K1813">
        <v>2467.40667741779</v>
      </c>
      <c r="L1813" t="s">
        <v>16</v>
      </c>
      <c r="M1813">
        <v>4</v>
      </c>
      <c r="N1813">
        <v>6</v>
      </c>
      <c r="O1813">
        <v>6.6666666666666599</v>
      </c>
      <c r="P1813">
        <v>16.874023099997402</v>
      </c>
      <c r="Q1813" t="s">
        <v>265</v>
      </c>
      <c r="R1813">
        <v>60</v>
      </c>
      <c r="S1813">
        <v>0.7</v>
      </c>
      <c r="T1813">
        <v>4</v>
      </c>
      <c r="U1813">
        <v>0.7</v>
      </c>
      <c r="V1813" t="s">
        <v>4</v>
      </c>
      <c r="W1813">
        <v>4</v>
      </c>
      <c r="X1813" t="s">
        <v>13</v>
      </c>
      <c r="Y1813">
        <v>3245.3357790945201</v>
      </c>
      <c r="Z1813">
        <v>3245.3357790945201</v>
      </c>
      <c r="AA1813">
        <v>90000000000</v>
      </c>
      <c r="AB1813">
        <v>1511.6560247</v>
      </c>
      <c r="AC1813">
        <f>(K1813-Y1813)/Y1813</f>
        <v>-0.2397068145268407</v>
      </c>
      <c r="AD1813">
        <f>-AC1813</f>
        <v>0.2397068145268407</v>
      </c>
      <c r="AE1813">
        <f>P1813/AB1813</f>
        <v>1.1162607646369936E-2</v>
      </c>
    </row>
    <row r="1814" spans="1:31" x14ac:dyDescent="0.3">
      <c r="A1814" t="s">
        <v>265</v>
      </c>
      <c r="B1814">
        <v>60</v>
      </c>
      <c r="C1814">
        <v>0.7</v>
      </c>
      <c r="D1814" t="str">
        <f>CONCATENATE("OS=",C1814)</f>
        <v>OS=0.7</v>
      </c>
      <c r="E1814">
        <v>4</v>
      </c>
      <c r="F1814">
        <v>0.7</v>
      </c>
      <c r="G1814" t="str">
        <f>CONCATENATE("ρ=",F1814)</f>
        <v>ρ=0.7</v>
      </c>
      <c r="H1814" t="s">
        <v>4</v>
      </c>
      <c r="I1814" t="str">
        <f>CONCATENATE("μ=",H1814)</f>
        <v>μ=H</v>
      </c>
      <c r="J1814">
        <v>4</v>
      </c>
      <c r="K1814">
        <v>2467.40667741779</v>
      </c>
      <c r="L1814" t="s">
        <v>15</v>
      </c>
      <c r="M1814">
        <v>5</v>
      </c>
      <c r="N1814">
        <v>6</v>
      </c>
      <c r="O1814">
        <v>6.6666666666666599</v>
      </c>
      <c r="P1814">
        <v>15.880334800000099</v>
      </c>
      <c r="Q1814" t="s">
        <v>265</v>
      </c>
      <c r="R1814">
        <v>60</v>
      </c>
      <c r="S1814">
        <v>0.7</v>
      </c>
      <c r="T1814">
        <v>4</v>
      </c>
      <c r="U1814">
        <v>0.7</v>
      </c>
      <c r="V1814" t="s">
        <v>4</v>
      </c>
      <c r="W1814">
        <v>4</v>
      </c>
      <c r="X1814" t="s">
        <v>13</v>
      </c>
      <c r="Y1814">
        <v>3245.3357790945201</v>
      </c>
      <c r="Z1814">
        <v>3245.3357790945201</v>
      </c>
      <c r="AA1814">
        <v>90000000000</v>
      </c>
      <c r="AB1814">
        <v>1511.6560247</v>
      </c>
      <c r="AC1814">
        <f>(K1814-Y1814)/Y1814</f>
        <v>-0.2397068145268407</v>
      </c>
      <c r="AD1814">
        <f>-AC1814</f>
        <v>0.2397068145268407</v>
      </c>
      <c r="AE1814">
        <f>P1814/AB1814</f>
        <v>1.0505256844493889E-2</v>
      </c>
    </row>
    <row r="1815" spans="1:31" x14ac:dyDescent="0.3">
      <c r="A1815" t="s">
        <v>211</v>
      </c>
      <c r="B1815">
        <v>30</v>
      </c>
      <c r="C1815">
        <v>0.3</v>
      </c>
      <c r="D1815" t="str">
        <f>CONCATENATE("OS=",C1815)</f>
        <v>OS=0.3</v>
      </c>
      <c r="E1815">
        <v>4</v>
      </c>
      <c r="F1815">
        <v>0.7</v>
      </c>
      <c r="G1815" t="str">
        <f>CONCATENATE("ρ=",F1815)</f>
        <v>ρ=0.7</v>
      </c>
      <c r="H1815" t="s">
        <v>6</v>
      </c>
      <c r="I1815" t="str">
        <f>CONCATENATE("μ=",H1815)</f>
        <v>μ=L</v>
      </c>
      <c r="J1815">
        <v>1</v>
      </c>
      <c r="K1815">
        <v>2466.9952631475899</v>
      </c>
      <c r="L1815" t="s">
        <v>22</v>
      </c>
      <c r="M1815">
        <v>0</v>
      </c>
      <c r="N1815">
        <v>9</v>
      </c>
      <c r="O1815">
        <v>6.6666666666666599</v>
      </c>
      <c r="P1815">
        <v>0.95784219999995901</v>
      </c>
      <c r="Q1815" t="s">
        <v>211</v>
      </c>
      <c r="R1815">
        <v>30</v>
      </c>
      <c r="S1815">
        <v>0.3</v>
      </c>
      <c r="T1815">
        <v>4</v>
      </c>
      <c r="U1815">
        <v>0.7</v>
      </c>
      <c r="V1815" t="s">
        <v>6</v>
      </c>
      <c r="W1815">
        <v>1</v>
      </c>
      <c r="X1815" t="s">
        <v>13</v>
      </c>
      <c r="Y1815">
        <v>2806.4797264670901</v>
      </c>
      <c r="Z1815">
        <v>2838.9820780474101</v>
      </c>
      <c r="AA1815">
        <v>2912.94697763472</v>
      </c>
      <c r="AB1815">
        <v>533.45889879999902</v>
      </c>
      <c r="AC1815">
        <f>(K1815-Y1815)/Y1815</f>
        <v>-0.12096451655001157</v>
      </c>
      <c r="AD1815">
        <f>-AC1815</f>
        <v>0.12096451655001157</v>
      </c>
      <c r="AE1815">
        <f>P1815/AB1815</f>
        <v>1.7955313936173873E-3</v>
      </c>
    </row>
    <row r="1816" spans="1:31" x14ac:dyDescent="0.3">
      <c r="A1816" t="s">
        <v>222</v>
      </c>
      <c r="B1816">
        <v>20</v>
      </c>
      <c r="C1816">
        <v>0.3</v>
      </c>
      <c r="D1816" t="str">
        <f>CONCATENATE("OS=",C1816)</f>
        <v>OS=0.3</v>
      </c>
      <c r="E1816">
        <v>4</v>
      </c>
      <c r="F1816">
        <v>0.7</v>
      </c>
      <c r="G1816" t="str">
        <f>CONCATENATE("ρ=",F1816)</f>
        <v>ρ=0.7</v>
      </c>
      <c r="H1816" t="s">
        <v>6</v>
      </c>
      <c r="I1816" t="str">
        <f>CONCATENATE("μ=",H1816)</f>
        <v>μ=L</v>
      </c>
      <c r="J1816">
        <v>3</v>
      </c>
      <c r="K1816">
        <v>2465.2858003522701</v>
      </c>
      <c r="L1816" t="s">
        <v>23</v>
      </c>
      <c r="M1816">
        <v>3</v>
      </c>
      <c r="N1816">
        <v>9</v>
      </c>
      <c r="O1816">
        <v>6.6666666666666599</v>
      </c>
      <c r="P1816">
        <v>0.90504559999999401</v>
      </c>
      <c r="Q1816" t="s">
        <v>222</v>
      </c>
      <c r="R1816">
        <v>20</v>
      </c>
      <c r="S1816">
        <v>0.3</v>
      </c>
      <c r="T1816">
        <v>4</v>
      </c>
      <c r="U1816">
        <v>0.7</v>
      </c>
      <c r="V1816" t="s">
        <v>6</v>
      </c>
      <c r="W1816">
        <v>3</v>
      </c>
      <c r="X1816" t="s">
        <v>13</v>
      </c>
      <c r="Y1816">
        <v>2664.1358900956998</v>
      </c>
      <c r="Z1816">
        <v>2692.4778146011799</v>
      </c>
      <c r="AA1816">
        <v>2734.3907355761198</v>
      </c>
      <c r="AB1816">
        <v>426.24061599999902</v>
      </c>
      <c r="AC1816">
        <f>(K1816-Y1816)/Y1816</f>
        <v>-7.4639619729114731E-2</v>
      </c>
      <c r="AD1816">
        <f>-AC1816</f>
        <v>7.4639619729114731E-2</v>
      </c>
      <c r="AE1816">
        <f>P1816/AB1816</f>
        <v>2.1233208803358057E-3</v>
      </c>
    </row>
    <row r="1817" spans="1:31" x14ac:dyDescent="0.3">
      <c r="A1817" t="s">
        <v>249</v>
      </c>
      <c r="B1817">
        <v>60</v>
      </c>
      <c r="C1817">
        <v>0.3</v>
      </c>
      <c r="D1817" t="str">
        <f>CONCATENATE("OS=",C1817)</f>
        <v>OS=0.3</v>
      </c>
      <c r="E1817">
        <v>4</v>
      </c>
      <c r="F1817">
        <v>0.7</v>
      </c>
      <c r="G1817" t="str">
        <f>CONCATENATE("ρ=",F1817)</f>
        <v>ρ=0.7</v>
      </c>
      <c r="H1817" t="s">
        <v>4</v>
      </c>
      <c r="I1817" t="str">
        <f>CONCATENATE("μ=",H1817)</f>
        <v>μ=H</v>
      </c>
      <c r="J1817">
        <v>5</v>
      </c>
      <c r="K1817">
        <v>2465.0992114979499</v>
      </c>
      <c r="L1817" t="s">
        <v>21</v>
      </c>
      <c r="M1817">
        <v>0</v>
      </c>
      <c r="N1817">
        <v>7</v>
      </c>
      <c r="O1817">
        <v>6.6666666666666599</v>
      </c>
      <c r="P1817">
        <v>15.7579122999995</v>
      </c>
      <c r="Q1817" t="s">
        <v>249</v>
      </c>
      <c r="R1817">
        <v>60</v>
      </c>
      <c r="S1817">
        <v>0.3</v>
      </c>
      <c r="T1817">
        <v>4</v>
      </c>
      <c r="U1817">
        <v>0.7</v>
      </c>
      <c r="V1817" t="s">
        <v>4</v>
      </c>
      <c r="W1817">
        <v>5</v>
      </c>
      <c r="X1817" t="s">
        <v>13</v>
      </c>
      <c r="Y1817">
        <v>2917.0981773425401</v>
      </c>
      <c r="Z1817">
        <v>2927.6556658976101</v>
      </c>
      <c r="AA1817">
        <v>90000000000</v>
      </c>
      <c r="AB1817">
        <v>1512.2830676999999</v>
      </c>
      <c r="AC1817">
        <f>(K1817-Y1817)/Y1817</f>
        <v>-0.15494814996468809</v>
      </c>
      <c r="AD1817">
        <f>-AC1817</f>
        <v>0.15494814996468809</v>
      </c>
      <c r="AE1817">
        <f>P1817/AB1817</f>
        <v>1.0419948908087283E-2</v>
      </c>
    </row>
    <row r="1818" spans="1:31" x14ac:dyDescent="0.3">
      <c r="A1818" t="s">
        <v>249</v>
      </c>
      <c r="B1818">
        <v>60</v>
      </c>
      <c r="C1818">
        <v>0.3</v>
      </c>
      <c r="D1818" t="str">
        <f>CONCATENATE("OS=",C1818)</f>
        <v>OS=0.3</v>
      </c>
      <c r="E1818">
        <v>4</v>
      </c>
      <c r="F1818">
        <v>0.7</v>
      </c>
      <c r="G1818" t="str">
        <f>CONCATENATE("ρ=",F1818)</f>
        <v>ρ=0.7</v>
      </c>
      <c r="H1818" t="s">
        <v>4</v>
      </c>
      <c r="I1818" t="str">
        <f>CONCATENATE("μ=",H1818)</f>
        <v>μ=H</v>
      </c>
      <c r="J1818">
        <v>5</v>
      </c>
      <c r="K1818">
        <v>2465.0992114979499</v>
      </c>
      <c r="L1818" t="s">
        <v>20</v>
      </c>
      <c r="M1818">
        <v>3</v>
      </c>
      <c r="N1818">
        <v>7</v>
      </c>
      <c r="O1818">
        <v>6.6666666666666599</v>
      </c>
      <c r="P1818">
        <v>18.117051600000099</v>
      </c>
      <c r="Q1818" t="s">
        <v>249</v>
      </c>
      <c r="R1818">
        <v>60</v>
      </c>
      <c r="S1818">
        <v>0.3</v>
      </c>
      <c r="T1818">
        <v>4</v>
      </c>
      <c r="U1818">
        <v>0.7</v>
      </c>
      <c r="V1818" t="s">
        <v>4</v>
      </c>
      <c r="W1818">
        <v>5</v>
      </c>
      <c r="X1818" t="s">
        <v>13</v>
      </c>
      <c r="Y1818">
        <v>2917.0981773425401</v>
      </c>
      <c r="Z1818">
        <v>2927.6556658976101</v>
      </c>
      <c r="AA1818">
        <v>90000000000</v>
      </c>
      <c r="AB1818">
        <v>1512.2830676999999</v>
      </c>
      <c r="AC1818">
        <f>(K1818-Y1818)/Y1818</f>
        <v>-0.15494814996468809</v>
      </c>
      <c r="AD1818">
        <f>-AC1818</f>
        <v>0.15494814996468809</v>
      </c>
      <c r="AE1818">
        <f>P1818/AB1818</f>
        <v>1.1979934171685165E-2</v>
      </c>
    </row>
    <row r="1819" spans="1:31" x14ac:dyDescent="0.3">
      <c r="A1819" t="s">
        <v>249</v>
      </c>
      <c r="B1819">
        <v>60</v>
      </c>
      <c r="C1819">
        <v>0.3</v>
      </c>
      <c r="D1819" t="str">
        <f>CONCATENATE("OS=",C1819)</f>
        <v>OS=0.3</v>
      </c>
      <c r="E1819">
        <v>4</v>
      </c>
      <c r="F1819">
        <v>0.7</v>
      </c>
      <c r="G1819" t="str">
        <f>CONCATENATE("ρ=",F1819)</f>
        <v>ρ=0.7</v>
      </c>
      <c r="H1819" t="s">
        <v>4</v>
      </c>
      <c r="I1819" t="str">
        <f>CONCATENATE("μ=",H1819)</f>
        <v>μ=H</v>
      </c>
      <c r="J1819">
        <v>5</v>
      </c>
      <c r="K1819">
        <v>2465.0992114979499</v>
      </c>
      <c r="L1819" t="s">
        <v>19</v>
      </c>
      <c r="M1819">
        <v>4</v>
      </c>
      <c r="N1819">
        <v>7</v>
      </c>
      <c r="O1819">
        <v>6.6666666666666599</v>
      </c>
      <c r="P1819">
        <v>19.963526699999399</v>
      </c>
      <c r="Q1819" t="s">
        <v>249</v>
      </c>
      <c r="R1819">
        <v>60</v>
      </c>
      <c r="S1819">
        <v>0.3</v>
      </c>
      <c r="T1819">
        <v>4</v>
      </c>
      <c r="U1819">
        <v>0.7</v>
      </c>
      <c r="V1819" t="s">
        <v>4</v>
      </c>
      <c r="W1819">
        <v>5</v>
      </c>
      <c r="X1819" t="s">
        <v>13</v>
      </c>
      <c r="Y1819">
        <v>2917.0981773425401</v>
      </c>
      <c r="Z1819">
        <v>2927.6556658976101</v>
      </c>
      <c r="AA1819">
        <v>90000000000</v>
      </c>
      <c r="AB1819">
        <v>1512.2830676999999</v>
      </c>
      <c r="AC1819">
        <f>(K1819-Y1819)/Y1819</f>
        <v>-0.15494814996468809</v>
      </c>
      <c r="AD1819">
        <f>-AC1819</f>
        <v>0.15494814996468809</v>
      </c>
      <c r="AE1819">
        <f>P1819/AB1819</f>
        <v>1.3200919276548876E-2</v>
      </c>
    </row>
    <row r="1820" spans="1:31" x14ac:dyDescent="0.3">
      <c r="A1820" t="s">
        <v>249</v>
      </c>
      <c r="B1820">
        <v>60</v>
      </c>
      <c r="C1820">
        <v>0.3</v>
      </c>
      <c r="D1820" t="str">
        <f>CONCATENATE("OS=",C1820)</f>
        <v>OS=0.3</v>
      </c>
      <c r="E1820">
        <v>4</v>
      </c>
      <c r="F1820">
        <v>0.7</v>
      </c>
      <c r="G1820" t="str">
        <f>CONCATENATE("ρ=",F1820)</f>
        <v>ρ=0.7</v>
      </c>
      <c r="H1820" t="s">
        <v>4</v>
      </c>
      <c r="I1820" t="str">
        <f>CONCATENATE("μ=",H1820)</f>
        <v>μ=H</v>
      </c>
      <c r="J1820">
        <v>5</v>
      </c>
      <c r="K1820">
        <v>2465.0992114979499</v>
      </c>
      <c r="L1820" t="s">
        <v>18</v>
      </c>
      <c r="M1820">
        <v>5</v>
      </c>
      <c r="N1820">
        <v>7</v>
      </c>
      <c r="O1820">
        <v>6.6666666666666599</v>
      </c>
      <c r="P1820">
        <v>16.9404013999992</v>
      </c>
      <c r="Q1820" t="s">
        <v>249</v>
      </c>
      <c r="R1820">
        <v>60</v>
      </c>
      <c r="S1820">
        <v>0.3</v>
      </c>
      <c r="T1820">
        <v>4</v>
      </c>
      <c r="U1820">
        <v>0.7</v>
      </c>
      <c r="V1820" t="s">
        <v>4</v>
      </c>
      <c r="W1820">
        <v>5</v>
      </c>
      <c r="X1820" t="s">
        <v>13</v>
      </c>
      <c r="Y1820">
        <v>2917.0981773425401</v>
      </c>
      <c r="Z1820">
        <v>2927.6556658976101</v>
      </c>
      <c r="AA1820">
        <v>90000000000</v>
      </c>
      <c r="AB1820">
        <v>1512.2830676999999</v>
      </c>
      <c r="AC1820">
        <f>(K1820-Y1820)/Y1820</f>
        <v>-0.15494814996468809</v>
      </c>
      <c r="AD1820">
        <f>-AC1820</f>
        <v>0.15494814996468809</v>
      </c>
      <c r="AE1820">
        <f>P1820/AB1820</f>
        <v>1.1201872031645178E-2</v>
      </c>
    </row>
    <row r="1821" spans="1:31" x14ac:dyDescent="0.3">
      <c r="A1821" t="s">
        <v>222</v>
      </c>
      <c r="B1821">
        <v>20</v>
      </c>
      <c r="C1821">
        <v>0.3</v>
      </c>
      <c r="D1821" t="str">
        <f>CONCATENATE("OS=",C1821)</f>
        <v>OS=0.3</v>
      </c>
      <c r="E1821">
        <v>4</v>
      </c>
      <c r="F1821">
        <v>0.7</v>
      </c>
      <c r="G1821" t="str">
        <f>CONCATENATE("ρ=",F1821)</f>
        <v>ρ=0.7</v>
      </c>
      <c r="H1821" t="s">
        <v>6</v>
      </c>
      <c r="I1821" t="str">
        <f>CONCATENATE("μ=",H1821)</f>
        <v>μ=L</v>
      </c>
      <c r="J1821">
        <v>3</v>
      </c>
      <c r="K1821">
        <v>2464.7624777645801</v>
      </c>
      <c r="L1821" t="s">
        <v>24</v>
      </c>
      <c r="M1821">
        <v>5</v>
      </c>
      <c r="N1821">
        <v>9</v>
      </c>
      <c r="O1821">
        <v>6.6666666666666599</v>
      </c>
      <c r="P1821">
        <v>1.10864929999996</v>
      </c>
      <c r="Q1821" t="s">
        <v>222</v>
      </c>
      <c r="R1821">
        <v>20</v>
      </c>
      <c r="S1821">
        <v>0.3</v>
      </c>
      <c r="T1821">
        <v>4</v>
      </c>
      <c r="U1821">
        <v>0.7</v>
      </c>
      <c r="V1821" t="s">
        <v>6</v>
      </c>
      <c r="W1821">
        <v>3</v>
      </c>
      <c r="X1821" t="s">
        <v>13</v>
      </c>
      <c r="Y1821">
        <v>2664.1358900956998</v>
      </c>
      <c r="Z1821">
        <v>2692.4778146011799</v>
      </c>
      <c r="AA1821">
        <v>2734.3907355761198</v>
      </c>
      <c r="AB1821">
        <v>426.24061599999902</v>
      </c>
      <c r="AC1821">
        <f>(K1821-Y1821)/Y1821</f>
        <v>-7.4836052121935059E-2</v>
      </c>
      <c r="AD1821">
        <f>-AC1821</f>
        <v>7.4836052121935059E-2</v>
      </c>
      <c r="AE1821">
        <f>P1821/AB1821</f>
        <v>2.6009940357254987E-3</v>
      </c>
    </row>
    <row r="1822" spans="1:31" x14ac:dyDescent="0.3">
      <c r="A1822" t="s">
        <v>259</v>
      </c>
      <c r="B1822">
        <v>60</v>
      </c>
      <c r="C1822">
        <v>0.7</v>
      </c>
      <c r="D1822" t="str">
        <f>CONCATENATE("OS=",C1822)</f>
        <v>OS=0.7</v>
      </c>
      <c r="E1822">
        <v>4</v>
      </c>
      <c r="F1822">
        <v>0.3</v>
      </c>
      <c r="G1822" t="str">
        <f>CONCATENATE("ρ=",F1822)</f>
        <v>ρ=0.3</v>
      </c>
      <c r="H1822" t="s">
        <v>4</v>
      </c>
      <c r="I1822" t="str">
        <f>CONCATENATE("μ=",H1822)</f>
        <v>μ=H</v>
      </c>
      <c r="J1822">
        <v>2</v>
      </c>
      <c r="K1822">
        <v>2464.5110991695301</v>
      </c>
      <c r="L1822" t="s">
        <v>21</v>
      </c>
      <c r="M1822">
        <v>0</v>
      </c>
      <c r="N1822">
        <v>7</v>
      </c>
      <c r="O1822">
        <v>6.6666666666666599</v>
      </c>
      <c r="P1822">
        <v>18.5699898999992</v>
      </c>
      <c r="Q1822" t="s">
        <v>259</v>
      </c>
      <c r="R1822">
        <v>60</v>
      </c>
      <c r="S1822">
        <v>0.7</v>
      </c>
      <c r="T1822">
        <v>4</v>
      </c>
      <c r="U1822">
        <v>0.3</v>
      </c>
      <c r="V1822" t="s">
        <v>4</v>
      </c>
      <c r="W1822">
        <v>2</v>
      </c>
      <c r="X1822" t="s">
        <v>13</v>
      </c>
      <c r="Y1822">
        <v>2756.2781254728902</v>
      </c>
      <c r="Z1822">
        <v>2756.2781254728902</v>
      </c>
      <c r="AA1822">
        <v>90000000000</v>
      </c>
      <c r="AB1822">
        <v>1509.1835844</v>
      </c>
      <c r="AC1822">
        <f>(K1822-Y1822)/Y1822</f>
        <v>-0.10585543730399199</v>
      </c>
      <c r="AD1822">
        <f>-AC1822</f>
        <v>0.10585543730399199</v>
      </c>
      <c r="AE1822">
        <f>P1822/AB1822</f>
        <v>1.2304659348240921E-2</v>
      </c>
    </row>
    <row r="1823" spans="1:31" x14ac:dyDescent="0.3">
      <c r="A1823" t="s">
        <v>259</v>
      </c>
      <c r="B1823">
        <v>60</v>
      </c>
      <c r="C1823">
        <v>0.7</v>
      </c>
      <c r="D1823" t="str">
        <f>CONCATENATE("OS=",C1823)</f>
        <v>OS=0.7</v>
      </c>
      <c r="E1823">
        <v>4</v>
      </c>
      <c r="F1823">
        <v>0.3</v>
      </c>
      <c r="G1823" t="str">
        <f>CONCATENATE("ρ=",F1823)</f>
        <v>ρ=0.3</v>
      </c>
      <c r="H1823" t="s">
        <v>4</v>
      </c>
      <c r="I1823" t="str">
        <f>CONCATENATE("μ=",H1823)</f>
        <v>μ=H</v>
      </c>
      <c r="J1823">
        <v>2</v>
      </c>
      <c r="K1823">
        <v>2464.5110991695301</v>
      </c>
      <c r="L1823" t="s">
        <v>20</v>
      </c>
      <c r="M1823">
        <v>3</v>
      </c>
      <c r="N1823">
        <v>7</v>
      </c>
      <c r="O1823">
        <v>6.6666666666666599</v>
      </c>
      <c r="P1823">
        <v>15.7101665000009</v>
      </c>
      <c r="Q1823" t="s">
        <v>259</v>
      </c>
      <c r="R1823">
        <v>60</v>
      </c>
      <c r="S1823">
        <v>0.7</v>
      </c>
      <c r="T1823">
        <v>4</v>
      </c>
      <c r="U1823">
        <v>0.3</v>
      </c>
      <c r="V1823" t="s">
        <v>4</v>
      </c>
      <c r="W1823">
        <v>2</v>
      </c>
      <c r="X1823" t="s">
        <v>13</v>
      </c>
      <c r="Y1823">
        <v>2756.2781254728902</v>
      </c>
      <c r="Z1823">
        <v>2756.2781254728902</v>
      </c>
      <c r="AA1823">
        <v>90000000000</v>
      </c>
      <c r="AB1823">
        <v>1509.1835844</v>
      </c>
      <c r="AC1823">
        <f>(K1823-Y1823)/Y1823</f>
        <v>-0.10585543730399199</v>
      </c>
      <c r="AD1823">
        <f>-AC1823</f>
        <v>0.10585543730399199</v>
      </c>
      <c r="AE1823">
        <f>P1823/AB1823</f>
        <v>1.0409712020719287E-2</v>
      </c>
    </row>
    <row r="1824" spans="1:31" x14ac:dyDescent="0.3">
      <c r="A1824" t="s">
        <v>259</v>
      </c>
      <c r="B1824">
        <v>60</v>
      </c>
      <c r="C1824">
        <v>0.7</v>
      </c>
      <c r="D1824" t="str">
        <f>CONCATENATE("OS=",C1824)</f>
        <v>OS=0.7</v>
      </c>
      <c r="E1824">
        <v>4</v>
      </c>
      <c r="F1824">
        <v>0.3</v>
      </c>
      <c r="G1824" t="str">
        <f>CONCATENATE("ρ=",F1824)</f>
        <v>ρ=0.3</v>
      </c>
      <c r="H1824" t="s">
        <v>4</v>
      </c>
      <c r="I1824" t="str">
        <f>CONCATENATE("μ=",H1824)</f>
        <v>μ=H</v>
      </c>
      <c r="J1824">
        <v>2</v>
      </c>
      <c r="K1824">
        <v>2464.5110991695301</v>
      </c>
      <c r="L1824" t="s">
        <v>19</v>
      </c>
      <c r="M1824">
        <v>4</v>
      </c>
      <c r="N1824">
        <v>7</v>
      </c>
      <c r="O1824">
        <v>6.6666666666666599</v>
      </c>
      <c r="P1824">
        <v>16.9336825000027</v>
      </c>
      <c r="Q1824" t="s">
        <v>259</v>
      </c>
      <c r="R1824">
        <v>60</v>
      </c>
      <c r="S1824">
        <v>0.7</v>
      </c>
      <c r="T1824">
        <v>4</v>
      </c>
      <c r="U1824">
        <v>0.3</v>
      </c>
      <c r="V1824" t="s">
        <v>4</v>
      </c>
      <c r="W1824">
        <v>2</v>
      </c>
      <c r="X1824" t="s">
        <v>13</v>
      </c>
      <c r="Y1824">
        <v>2756.2781254728902</v>
      </c>
      <c r="Z1824">
        <v>2756.2781254728902</v>
      </c>
      <c r="AA1824">
        <v>90000000000</v>
      </c>
      <c r="AB1824">
        <v>1509.1835844</v>
      </c>
      <c r="AC1824">
        <f>(K1824-Y1824)/Y1824</f>
        <v>-0.10585543730399199</v>
      </c>
      <c r="AD1824">
        <f>-AC1824</f>
        <v>0.10585543730399199</v>
      </c>
      <c r="AE1824">
        <f>P1824/AB1824</f>
        <v>1.1220425848148193E-2</v>
      </c>
    </row>
    <row r="1825" spans="1:31" x14ac:dyDescent="0.3">
      <c r="A1825" t="s">
        <v>259</v>
      </c>
      <c r="B1825">
        <v>60</v>
      </c>
      <c r="C1825">
        <v>0.7</v>
      </c>
      <c r="D1825" t="str">
        <f>CONCATENATE("OS=",C1825)</f>
        <v>OS=0.7</v>
      </c>
      <c r="E1825">
        <v>4</v>
      </c>
      <c r="F1825">
        <v>0.3</v>
      </c>
      <c r="G1825" t="str">
        <f>CONCATENATE("ρ=",F1825)</f>
        <v>ρ=0.3</v>
      </c>
      <c r="H1825" t="s">
        <v>4</v>
      </c>
      <c r="I1825" t="str">
        <f>CONCATENATE("μ=",H1825)</f>
        <v>μ=H</v>
      </c>
      <c r="J1825">
        <v>2</v>
      </c>
      <c r="K1825">
        <v>2464.5110991695301</v>
      </c>
      <c r="L1825" t="s">
        <v>18</v>
      </c>
      <c r="M1825">
        <v>5</v>
      </c>
      <c r="N1825">
        <v>7</v>
      </c>
      <c r="O1825">
        <v>6.6666666666666599</v>
      </c>
      <c r="P1825">
        <v>18.410527400003001</v>
      </c>
      <c r="Q1825" t="s">
        <v>259</v>
      </c>
      <c r="R1825">
        <v>60</v>
      </c>
      <c r="S1825">
        <v>0.7</v>
      </c>
      <c r="T1825">
        <v>4</v>
      </c>
      <c r="U1825">
        <v>0.3</v>
      </c>
      <c r="V1825" t="s">
        <v>4</v>
      </c>
      <c r="W1825">
        <v>2</v>
      </c>
      <c r="X1825" t="s">
        <v>13</v>
      </c>
      <c r="Y1825">
        <v>2756.2781254728902</v>
      </c>
      <c r="Z1825">
        <v>2756.2781254728902</v>
      </c>
      <c r="AA1825">
        <v>90000000000</v>
      </c>
      <c r="AB1825">
        <v>1509.1835844</v>
      </c>
      <c r="AC1825">
        <f>(K1825-Y1825)/Y1825</f>
        <v>-0.10585543730399199</v>
      </c>
      <c r="AD1825">
        <f>-AC1825</f>
        <v>0.10585543730399199</v>
      </c>
      <c r="AE1825">
        <f>P1825/AB1825</f>
        <v>1.2198997915367864E-2</v>
      </c>
    </row>
    <row r="1826" spans="1:31" x14ac:dyDescent="0.3">
      <c r="A1826" t="s">
        <v>234</v>
      </c>
      <c r="B1826">
        <v>30</v>
      </c>
      <c r="C1826">
        <v>0.7</v>
      </c>
      <c r="D1826" t="str">
        <f>CONCATENATE("OS=",C1826)</f>
        <v>OS=0.7</v>
      </c>
      <c r="E1826">
        <v>4</v>
      </c>
      <c r="F1826">
        <v>0.7</v>
      </c>
      <c r="G1826" t="str">
        <f>CONCATENATE("ρ=",F1826)</f>
        <v>ρ=0.7</v>
      </c>
      <c r="H1826" t="s">
        <v>4</v>
      </c>
      <c r="I1826" t="str">
        <f>CONCATENATE("μ=",H1826)</f>
        <v>μ=H</v>
      </c>
      <c r="J1826">
        <v>3</v>
      </c>
      <c r="K1826">
        <v>2464.3873833098601</v>
      </c>
      <c r="L1826" t="s">
        <v>24</v>
      </c>
      <c r="M1826">
        <v>5</v>
      </c>
      <c r="N1826">
        <v>9</v>
      </c>
      <c r="O1826">
        <v>6.6666666666666599</v>
      </c>
      <c r="P1826">
        <v>2.2553919999995702</v>
      </c>
      <c r="Q1826" t="s">
        <v>234</v>
      </c>
      <c r="R1826">
        <v>30</v>
      </c>
      <c r="S1826">
        <v>0.7</v>
      </c>
      <c r="T1826">
        <v>4</v>
      </c>
      <c r="U1826">
        <v>0.7</v>
      </c>
      <c r="V1826" t="s">
        <v>4</v>
      </c>
      <c r="W1826">
        <v>3</v>
      </c>
      <c r="X1826" t="s">
        <v>13</v>
      </c>
      <c r="Y1826">
        <v>2637.4862124944402</v>
      </c>
      <c r="Z1826">
        <v>2643.6248567306102</v>
      </c>
      <c r="AA1826">
        <v>2698.2591606733999</v>
      </c>
      <c r="AB1826">
        <v>929.93999409998605</v>
      </c>
      <c r="AC1826">
        <f>(K1826-Y1826)/Y1826</f>
        <v>-6.5630230923887742E-2</v>
      </c>
      <c r="AD1826">
        <f>-AC1826</f>
        <v>6.5630230923887742E-2</v>
      </c>
      <c r="AE1826">
        <f>P1826/AB1826</f>
        <v>2.4253091751176722E-3</v>
      </c>
    </row>
    <row r="1827" spans="1:31" x14ac:dyDescent="0.3">
      <c r="A1827" t="s">
        <v>257</v>
      </c>
      <c r="B1827">
        <v>60</v>
      </c>
      <c r="C1827">
        <v>0.7</v>
      </c>
      <c r="D1827" t="str">
        <f>CONCATENATE("OS=",C1827)</f>
        <v>OS=0.7</v>
      </c>
      <c r="E1827">
        <v>2</v>
      </c>
      <c r="F1827">
        <v>0.3</v>
      </c>
      <c r="G1827" t="str">
        <f>CONCATENATE("ρ=",F1827)</f>
        <v>ρ=0.3</v>
      </c>
      <c r="H1827" t="s">
        <v>4</v>
      </c>
      <c r="I1827" t="str">
        <f>CONCATENATE("μ=",H1827)</f>
        <v>μ=H</v>
      </c>
      <c r="J1827">
        <v>5</v>
      </c>
      <c r="K1827">
        <v>2463.3506747040801</v>
      </c>
      <c r="L1827" t="s">
        <v>23</v>
      </c>
      <c r="M1827">
        <v>3</v>
      </c>
      <c r="N1827">
        <v>9</v>
      </c>
      <c r="O1827">
        <v>3.3333333333333299</v>
      </c>
      <c r="P1827">
        <v>10.2341020000021</v>
      </c>
      <c r="Q1827" t="s">
        <v>257</v>
      </c>
      <c r="R1827">
        <v>60</v>
      </c>
      <c r="S1827">
        <v>0.7</v>
      </c>
      <c r="T1827">
        <v>2</v>
      </c>
      <c r="U1827">
        <v>0.3</v>
      </c>
      <c r="V1827" t="s">
        <v>4</v>
      </c>
      <c r="W1827">
        <v>5</v>
      </c>
      <c r="X1827" t="s">
        <v>13</v>
      </c>
      <c r="Y1827">
        <v>2489.0494995692702</v>
      </c>
      <c r="Z1827">
        <v>2489.0494995692702</v>
      </c>
      <c r="AA1827">
        <v>90000000000</v>
      </c>
      <c r="AB1827">
        <v>1500.7218259000001</v>
      </c>
      <c r="AC1827">
        <f>(K1827-Y1827)/Y1827</f>
        <v>-1.032475443724091E-2</v>
      </c>
      <c r="AD1827">
        <f>-AC1827</f>
        <v>1.032475443724091E-2</v>
      </c>
      <c r="AE1827">
        <f>P1827/AB1827</f>
        <v>6.8194530281217112E-3</v>
      </c>
    </row>
    <row r="1828" spans="1:31" x14ac:dyDescent="0.3">
      <c r="A1828" t="s">
        <v>257</v>
      </c>
      <c r="B1828">
        <v>60</v>
      </c>
      <c r="C1828">
        <v>0.7</v>
      </c>
      <c r="D1828" t="str">
        <f>CONCATENATE("OS=",C1828)</f>
        <v>OS=0.7</v>
      </c>
      <c r="E1828">
        <v>2</v>
      </c>
      <c r="F1828">
        <v>0.3</v>
      </c>
      <c r="G1828" t="str">
        <f>CONCATENATE("ρ=",F1828)</f>
        <v>ρ=0.3</v>
      </c>
      <c r="H1828" t="s">
        <v>4</v>
      </c>
      <c r="I1828" t="str">
        <f>CONCATENATE("μ=",H1828)</f>
        <v>μ=H</v>
      </c>
      <c r="J1828">
        <v>5</v>
      </c>
      <c r="K1828">
        <v>2462.9519897599898</v>
      </c>
      <c r="L1828" t="s">
        <v>22</v>
      </c>
      <c r="M1828">
        <v>0</v>
      </c>
      <c r="N1828">
        <v>9</v>
      </c>
      <c r="O1828">
        <v>3.3333333333333299</v>
      </c>
      <c r="P1828">
        <v>10.7526018999997</v>
      </c>
      <c r="Q1828" t="s">
        <v>257</v>
      </c>
      <c r="R1828">
        <v>60</v>
      </c>
      <c r="S1828">
        <v>0.7</v>
      </c>
      <c r="T1828">
        <v>2</v>
      </c>
      <c r="U1828">
        <v>0.3</v>
      </c>
      <c r="V1828" t="s">
        <v>4</v>
      </c>
      <c r="W1828">
        <v>5</v>
      </c>
      <c r="X1828" t="s">
        <v>13</v>
      </c>
      <c r="Y1828">
        <v>2489.0494995692702</v>
      </c>
      <c r="Z1828">
        <v>2489.0494995692702</v>
      </c>
      <c r="AA1828">
        <v>90000000000</v>
      </c>
      <c r="AB1828">
        <v>1500.7218259000001</v>
      </c>
      <c r="AC1828">
        <f>(K1828-Y1828)/Y1828</f>
        <v>-1.0484930015974593E-2</v>
      </c>
      <c r="AD1828">
        <f>-AC1828</f>
        <v>1.0484930015974593E-2</v>
      </c>
      <c r="AE1828">
        <f>P1828/AB1828</f>
        <v>7.1649533673912164E-3</v>
      </c>
    </row>
    <row r="1829" spans="1:31" x14ac:dyDescent="0.3">
      <c r="A1829" t="s">
        <v>120</v>
      </c>
      <c r="B1829">
        <v>10</v>
      </c>
      <c r="C1829">
        <v>0.3</v>
      </c>
      <c r="D1829" t="str">
        <f>CONCATENATE("OS=",C1829)</f>
        <v>OS=0.3</v>
      </c>
      <c r="E1829">
        <v>4</v>
      </c>
      <c r="F1829">
        <v>0.7</v>
      </c>
      <c r="G1829" t="str">
        <f>CONCATENATE("ρ=",F1829)</f>
        <v>ρ=0.7</v>
      </c>
      <c r="H1829" t="s">
        <v>6</v>
      </c>
      <c r="I1829" t="str">
        <f>CONCATENATE("μ=",H1829)</f>
        <v>μ=L</v>
      </c>
      <c r="J1829">
        <v>1</v>
      </c>
      <c r="K1829">
        <v>2462.9517494458</v>
      </c>
      <c r="L1829" t="s">
        <v>30</v>
      </c>
      <c r="M1829">
        <v>3</v>
      </c>
      <c r="N1829">
        <v>8</v>
      </c>
      <c r="O1829">
        <v>6.6666666666666599</v>
      </c>
      <c r="P1829">
        <v>5.1336699999998403E-2</v>
      </c>
      <c r="Q1829" t="s">
        <v>120</v>
      </c>
      <c r="R1829">
        <v>10</v>
      </c>
      <c r="S1829">
        <v>0.3</v>
      </c>
      <c r="T1829">
        <v>4</v>
      </c>
      <c r="U1829">
        <v>0.7</v>
      </c>
      <c r="V1829" t="s">
        <v>6</v>
      </c>
      <c r="W1829">
        <v>1</v>
      </c>
      <c r="X1829" t="s">
        <v>13</v>
      </c>
      <c r="Y1829">
        <v>2198.03190458367</v>
      </c>
      <c r="Z1829">
        <v>2222.6847918255198</v>
      </c>
      <c r="AA1829">
        <v>2275.29397515655</v>
      </c>
      <c r="AB1829">
        <v>25.9979420999999</v>
      </c>
      <c r="AC1829">
        <f>(K1829-Y1829)/Y1829</f>
        <v>0.12052593245333652</v>
      </c>
      <c r="AD1829">
        <f>-AC1829</f>
        <v>-0.12052593245333652</v>
      </c>
      <c r="AE1829">
        <f>P1829/AB1829</f>
        <v>1.9746447546707398E-3</v>
      </c>
    </row>
    <row r="1830" spans="1:31" x14ac:dyDescent="0.3">
      <c r="A1830" t="s">
        <v>120</v>
      </c>
      <c r="B1830">
        <v>10</v>
      </c>
      <c r="C1830">
        <v>0.3</v>
      </c>
      <c r="D1830" t="str">
        <f>CONCATENATE("OS=",C1830)</f>
        <v>OS=0.3</v>
      </c>
      <c r="E1830">
        <v>4</v>
      </c>
      <c r="F1830">
        <v>0.7</v>
      </c>
      <c r="G1830" t="str">
        <f>CONCATENATE("ρ=",F1830)</f>
        <v>ρ=0.7</v>
      </c>
      <c r="H1830" t="s">
        <v>6</v>
      </c>
      <c r="I1830" t="str">
        <f>CONCATENATE("μ=",H1830)</f>
        <v>μ=L</v>
      </c>
      <c r="J1830">
        <v>1</v>
      </c>
      <c r="K1830">
        <v>2462.8091362824698</v>
      </c>
      <c r="L1830" t="s">
        <v>28</v>
      </c>
      <c r="M1830">
        <v>5</v>
      </c>
      <c r="N1830">
        <v>8</v>
      </c>
      <c r="O1830">
        <v>6.6666666666666599</v>
      </c>
      <c r="P1830">
        <v>4.5783799999998799E-2</v>
      </c>
      <c r="Q1830" t="s">
        <v>120</v>
      </c>
      <c r="R1830">
        <v>10</v>
      </c>
      <c r="S1830">
        <v>0.3</v>
      </c>
      <c r="T1830">
        <v>4</v>
      </c>
      <c r="U1830">
        <v>0.7</v>
      </c>
      <c r="V1830" t="s">
        <v>6</v>
      </c>
      <c r="W1830">
        <v>1</v>
      </c>
      <c r="X1830" t="s">
        <v>13</v>
      </c>
      <c r="Y1830">
        <v>2198.03190458367</v>
      </c>
      <c r="Z1830">
        <v>2222.6847918255198</v>
      </c>
      <c r="AA1830">
        <v>2275.29397515655</v>
      </c>
      <c r="AB1830">
        <v>25.9979420999999</v>
      </c>
      <c r="AC1830">
        <f>(K1830-Y1830)/Y1830</f>
        <v>0.12046105024528812</v>
      </c>
      <c r="AD1830">
        <f>-AC1830</f>
        <v>-0.12046105024528812</v>
      </c>
      <c r="AE1830">
        <f>P1830/AB1830</f>
        <v>1.7610547721005571E-3</v>
      </c>
    </row>
    <row r="1831" spans="1:31" x14ac:dyDescent="0.3">
      <c r="A1831" t="s">
        <v>234</v>
      </c>
      <c r="B1831">
        <v>30</v>
      </c>
      <c r="C1831">
        <v>0.7</v>
      </c>
      <c r="D1831" t="str">
        <f>CONCATENATE("OS=",C1831)</f>
        <v>OS=0.7</v>
      </c>
      <c r="E1831">
        <v>4</v>
      </c>
      <c r="F1831">
        <v>0.7</v>
      </c>
      <c r="G1831" t="str">
        <f>CONCATENATE("ρ=",F1831)</f>
        <v>ρ=0.7</v>
      </c>
      <c r="H1831" t="s">
        <v>4</v>
      </c>
      <c r="I1831" t="str">
        <f>CONCATENATE("μ=",H1831)</f>
        <v>μ=H</v>
      </c>
      <c r="J1831">
        <v>3</v>
      </c>
      <c r="K1831">
        <v>2462.3775506996799</v>
      </c>
      <c r="L1831" t="s">
        <v>25</v>
      </c>
      <c r="M1831">
        <v>4</v>
      </c>
      <c r="N1831">
        <v>9</v>
      </c>
      <c r="O1831">
        <v>6.6666666666666599</v>
      </c>
      <c r="P1831">
        <v>2.1161367000004199</v>
      </c>
      <c r="Q1831" t="s">
        <v>234</v>
      </c>
      <c r="R1831">
        <v>30</v>
      </c>
      <c r="S1831">
        <v>0.7</v>
      </c>
      <c r="T1831">
        <v>4</v>
      </c>
      <c r="U1831">
        <v>0.7</v>
      </c>
      <c r="V1831" t="s">
        <v>4</v>
      </c>
      <c r="W1831">
        <v>3</v>
      </c>
      <c r="X1831" t="s">
        <v>13</v>
      </c>
      <c r="Y1831">
        <v>2637.4862124944402</v>
      </c>
      <c r="Z1831">
        <v>2643.6248567306102</v>
      </c>
      <c r="AA1831">
        <v>2698.2591606733999</v>
      </c>
      <c r="AB1831">
        <v>929.93999409998605</v>
      </c>
      <c r="AC1831">
        <f>(K1831-Y1831)/Y1831</f>
        <v>-6.6392256750092665E-2</v>
      </c>
      <c r="AD1831">
        <f>-AC1831</f>
        <v>6.6392256750092665E-2</v>
      </c>
      <c r="AE1831">
        <f>P1831/AB1831</f>
        <v>2.2755626313808106E-3</v>
      </c>
    </row>
    <row r="1832" spans="1:31" x14ac:dyDescent="0.3">
      <c r="A1832" t="s">
        <v>99</v>
      </c>
      <c r="B1832">
        <v>10</v>
      </c>
      <c r="C1832">
        <v>0.3</v>
      </c>
      <c r="D1832" t="str">
        <f>CONCATENATE("OS=",C1832)</f>
        <v>OS=0.3</v>
      </c>
      <c r="E1832">
        <v>4</v>
      </c>
      <c r="F1832">
        <v>0.7</v>
      </c>
      <c r="G1832" t="str">
        <f>CONCATENATE("ρ=",F1832)</f>
        <v>ρ=0.7</v>
      </c>
      <c r="H1832" t="s">
        <v>6</v>
      </c>
      <c r="I1832" t="str">
        <f>CONCATENATE("μ=",H1832)</f>
        <v>μ=L</v>
      </c>
      <c r="J1832">
        <v>2</v>
      </c>
      <c r="K1832">
        <v>2462.1721411101698</v>
      </c>
      <c r="L1832" t="s">
        <v>29</v>
      </c>
      <c r="M1832">
        <v>4</v>
      </c>
      <c r="N1832">
        <v>8</v>
      </c>
      <c r="O1832">
        <v>6.6666666666666599</v>
      </c>
      <c r="P1832">
        <v>3.2809300000003802E-2</v>
      </c>
      <c r="Q1832" t="s">
        <v>99</v>
      </c>
      <c r="R1832">
        <v>10</v>
      </c>
      <c r="S1832">
        <v>0.3</v>
      </c>
      <c r="T1832">
        <v>4</v>
      </c>
      <c r="U1832">
        <v>0.7</v>
      </c>
      <c r="V1832" t="s">
        <v>6</v>
      </c>
      <c r="W1832">
        <v>2</v>
      </c>
      <c r="X1832" t="s">
        <v>13</v>
      </c>
      <c r="Y1832">
        <v>1941.1743402227501</v>
      </c>
      <c r="Z1832">
        <v>1950.84794829733</v>
      </c>
      <c r="AA1832">
        <v>2015.5591389373001</v>
      </c>
      <c r="AB1832">
        <v>15.3713905000001</v>
      </c>
      <c r="AC1832">
        <f>(K1832-Y1832)/Y1832</f>
        <v>0.26839310106872483</v>
      </c>
      <c r="AD1832">
        <f>-AC1832</f>
        <v>-0.26839310106872483</v>
      </c>
      <c r="AE1832">
        <f>P1832/AB1832</f>
        <v>2.134439301376384E-3</v>
      </c>
    </row>
    <row r="1833" spans="1:31" x14ac:dyDescent="0.3">
      <c r="A1833" t="s">
        <v>264</v>
      </c>
      <c r="B1833">
        <v>30</v>
      </c>
      <c r="C1833">
        <v>0.7</v>
      </c>
      <c r="D1833" t="str">
        <f>CONCATENATE("OS=",C1833)</f>
        <v>OS=0.7</v>
      </c>
      <c r="E1833">
        <v>4</v>
      </c>
      <c r="F1833">
        <v>0.7</v>
      </c>
      <c r="G1833" t="str">
        <f>CONCATENATE("ρ=",F1833)</f>
        <v>ρ=0.7</v>
      </c>
      <c r="H1833" t="s">
        <v>4</v>
      </c>
      <c r="I1833" t="str">
        <f>CONCATENATE("μ=",H1833)</f>
        <v>μ=H</v>
      </c>
      <c r="J1833">
        <v>1</v>
      </c>
      <c r="K1833">
        <v>2461.0197533773899</v>
      </c>
      <c r="L1833" t="s">
        <v>5</v>
      </c>
      <c r="M1833">
        <v>0</v>
      </c>
      <c r="N1833">
        <v>6</v>
      </c>
      <c r="O1833">
        <v>6.6666666666666599</v>
      </c>
      <c r="P1833">
        <v>2.5063273999999098</v>
      </c>
      <c r="Q1833" t="s">
        <v>264</v>
      </c>
      <c r="R1833">
        <v>30</v>
      </c>
      <c r="S1833">
        <v>0.7</v>
      </c>
      <c r="T1833">
        <v>4</v>
      </c>
      <c r="U1833">
        <v>0.7</v>
      </c>
      <c r="V1833" t="s">
        <v>4</v>
      </c>
      <c r="W1833">
        <v>1</v>
      </c>
      <c r="X1833" t="s">
        <v>13</v>
      </c>
      <c r="Y1833">
        <v>3310.0625258536602</v>
      </c>
      <c r="Z1833">
        <v>3312.1412816696802</v>
      </c>
      <c r="AA1833">
        <v>3410.8693430029298</v>
      </c>
      <c r="AB1833">
        <v>1333.1420450000001</v>
      </c>
      <c r="AC1833">
        <f>(K1833-Y1833)/Y1833</f>
        <v>-0.25650354512783818</v>
      </c>
      <c r="AD1833">
        <f>-AC1833</f>
        <v>0.25650354512783818</v>
      </c>
      <c r="AE1833">
        <f>P1833/AB1833</f>
        <v>1.8800152687404813E-3</v>
      </c>
    </row>
    <row r="1834" spans="1:31" x14ac:dyDescent="0.3">
      <c r="A1834" t="s">
        <v>264</v>
      </c>
      <c r="B1834">
        <v>30</v>
      </c>
      <c r="C1834">
        <v>0.7</v>
      </c>
      <c r="D1834" t="str">
        <f>CONCATENATE("OS=",C1834)</f>
        <v>OS=0.7</v>
      </c>
      <c r="E1834">
        <v>4</v>
      </c>
      <c r="F1834">
        <v>0.7</v>
      </c>
      <c r="G1834" t="str">
        <f>CONCATENATE("ρ=",F1834)</f>
        <v>ρ=0.7</v>
      </c>
      <c r="H1834" t="s">
        <v>4</v>
      </c>
      <c r="I1834" t="str">
        <f>CONCATENATE("μ=",H1834)</f>
        <v>μ=H</v>
      </c>
      <c r="J1834">
        <v>1</v>
      </c>
      <c r="K1834">
        <v>2461.0197533773899</v>
      </c>
      <c r="L1834" t="s">
        <v>17</v>
      </c>
      <c r="M1834">
        <v>3</v>
      </c>
      <c r="N1834">
        <v>6</v>
      </c>
      <c r="O1834">
        <v>6.6666666666666599</v>
      </c>
      <c r="P1834">
        <v>2.4809147999999301</v>
      </c>
      <c r="Q1834" t="s">
        <v>264</v>
      </c>
      <c r="R1834">
        <v>30</v>
      </c>
      <c r="S1834">
        <v>0.7</v>
      </c>
      <c r="T1834">
        <v>4</v>
      </c>
      <c r="U1834">
        <v>0.7</v>
      </c>
      <c r="V1834" t="s">
        <v>4</v>
      </c>
      <c r="W1834">
        <v>1</v>
      </c>
      <c r="X1834" t="s">
        <v>13</v>
      </c>
      <c r="Y1834">
        <v>3310.0625258536602</v>
      </c>
      <c r="Z1834">
        <v>3312.1412816696802</v>
      </c>
      <c r="AA1834">
        <v>3410.8693430029298</v>
      </c>
      <c r="AB1834">
        <v>1333.1420450000001</v>
      </c>
      <c r="AC1834">
        <f>(K1834-Y1834)/Y1834</f>
        <v>-0.25650354512783818</v>
      </c>
      <c r="AD1834">
        <f>-AC1834</f>
        <v>0.25650354512783818</v>
      </c>
      <c r="AE1834">
        <f>P1834/AB1834</f>
        <v>1.8609530839603292E-3</v>
      </c>
    </row>
    <row r="1835" spans="1:31" x14ac:dyDescent="0.3">
      <c r="A1835" t="s">
        <v>264</v>
      </c>
      <c r="B1835">
        <v>30</v>
      </c>
      <c r="C1835">
        <v>0.7</v>
      </c>
      <c r="D1835" t="str">
        <f>CONCATENATE("OS=",C1835)</f>
        <v>OS=0.7</v>
      </c>
      <c r="E1835">
        <v>4</v>
      </c>
      <c r="F1835">
        <v>0.7</v>
      </c>
      <c r="G1835" t="str">
        <f>CONCATENATE("ρ=",F1835)</f>
        <v>ρ=0.7</v>
      </c>
      <c r="H1835" t="s">
        <v>4</v>
      </c>
      <c r="I1835" t="str">
        <f>CONCATENATE("μ=",H1835)</f>
        <v>μ=H</v>
      </c>
      <c r="J1835">
        <v>1</v>
      </c>
      <c r="K1835">
        <v>2461.0197533773899</v>
      </c>
      <c r="L1835" t="s">
        <v>16</v>
      </c>
      <c r="M1835">
        <v>4</v>
      </c>
      <c r="N1835">
        <v>6</v>
      </c>
      <c r="O1835">
        <v>6.6666666666666599</v>
      </c>
      <c r="P1835">
        <v>2.6695983999998099</v>
      </c>
      <c r="Q1835" t="s">
        <v>264</v>
      </c>
      <c r="R1835">
        <v>30</v>
      </c>
      <c r="S1835">
        <v>0.7</v>
      </c>
      <c r="T1835">
        <v>4</v>
      </c>
      <c r="U1835">
        <v>0.7</v>
      </c>
      <c r="V1835" t="s">
        <v>4</v>
      </c>
      <c r="W1835">
        <v>1</v>
      </c>
      <c r="X1835" t="s">
        <v>13</v>
      </c>
      <c r="Y1835">
        <v>3310.0625258536602</v>
      </c>
      <c r="Z1835">
        <v>3312.1412816696802</v>
      </c>
      <c r="AA1835">
        <v>3410.8693430029298</v>
      </c>
      <c r="AB1835">
        <v>1333.1420450000001</v>
      </c>
      <c r="AC1835">
        <f>(K1835-Y1835)/Y1835</f>
        <v>-0.25650354512783818</v>
      </c>
      <c r="AD1835">
        <f>-AC1835</f>
        <v>0.25650354512783818</v>
      </c>
      <c r="AE1835">
        <f>P1835/AB1835</f>
        <v>2.0024860891697475E-3</v>
      </c>
    </row>
    <row r="1836" spans="1:31" x14ac:dyDescent="0.3">
      <c r="A1836" t="s">
        <v>264</v>
      </c>
      <c r="B1836">
        <v>30</v>
      </c>
      <c r="C1836">
        <v>0.7</v>
      </c>
      <c r="D1836" t="str">
        <f>CONCATENATE("OS=",C1836)</f>
        <v>OS=0.7</v>
      </c>
      <c r="E1836">
        <v>4</v>
      </c>
      <c r="F1836">
        <v>0.7</v>
      </c>
      <c r="G1836" t="str">
        <f>CONCATENATE("ρ=",F1836)</f>
        <v>ρ=0.7</v>
      </c>
      <c r="H1836" t="s">
        <v>4</v>
      </c>
      <c r="I1836" t="str">
        <f>CONCATENATE("μ=",H1836)</f>
        <v>μ=H</v>
      </c>
      <c r="J1836">
        <v>1</v>
      </c>
      <c r="K1836">
        <v>2461.0197533773899</v>
      </c>
      <c r="L1836" t="s">
        <v>15</v>
      </c>
      <c r="M1836">
        <v>5</v>
      </c>
      <c r="N1836">
        <v>6</v>
      </c>
      <c r="O1836">
        <v>6.6666666666666599</v>
      </c>
      <c r="P1836">
        <v>2.5563222000000598</v>
      </c>
      <c r="Q1836" t="s">
        <v>264</v>
      </c>
      <c r="R1836">
        <v>30</v>
      </c>
      <c r="S1836">
        <v>0.7</v>
      </c>
      <c r="T1836">
        <v>4</v>
      </c>
      <c r="U1836">
        <v>0.7</v>
      </c>
      <c r="V1836" t="s">
        <v>4</v>
      </c>
      <c r="W1836">
        <v>1</v>
      </c>
      <c r="X1836" t="s">
        <v>13</v>
      </c>
      <c r="Y1836">
        <v>3310.0625258536602</v>
      </c>
      <c r="Z1836">
        <v>3312.1412816696802</v>
      </c>
      <c r="AA1836">
        <v>3410.8693430029298</v>
      </c>
      <c r="AB1836">
        <v>1333.1420450000001</v>
      </c>
      <c r="AC1836">
        <f>(K1836-Y1836)/Y1836</f>
        <v>-0.25650354512783818</v>
      </c>
      <c r="AD1836">
        <f>-AC1836</f>
        <v>0.25650354512783818</v>
      </c>
      <c r="AE1836">
        <f>P1836/AB1836</f>
        <v>1.9175167489373271E-3</v>
      </c>
    </row>
    <row r="1837" spans="1:31" x14ac:dyDescent="0.3">
      <c r="A1837" t="s">
        <v>120</v>
      </c>
      <c r="B1837">
        <v>10</v>
      </c>
      <c r="C1837">
        <v>0.3</v>
      </c>
      <c r="D1837" t="str">
        <f>CONCATENATE("OS=",C1837)</f>
        <v>OS=0.3</v>
      </c>
      <c r="E1837">
        <v>4</v>
      </c>
      <c r="F1837">
        <v>0.7</v>
      </c>
      <c r="G1837" t="str">
        <f>CONCATENATE("ρ=",F1837)</f>
        <v>ρ=0.7</v>
      </c>
      <c r="H1837" t="s">
        <v>6</v>
      </c>
      <c r="I1837" t="str">
        <f>CONCATENATE("μ=",H1837)</f>
        <v>μ=L</v>
      </c>
      <c r="J1837">
        <v>1</v>
      </c>
      <c r="K1837">
        <v>2460.50618878979</v>
      </c>
      <c r="L1837" t="s">
        <v>29</v>
      </c>
      <c r="M1837">
        <v>4</v>
      </c>
      <c r="N1837">
        <v>8</v>
      </c>
      <c r="O1837">
        <v>6.6666666666666599</v>
      </c>
      <c r="P1837">
        <v>4.5660099999999197E-2</v>
      </c>
      <c r="Q1837" t="s">
        <v>120</v>
      </c>
      <c r="R1837">
        <v>10</v>
      </c>
      <c r="S1837">
        <v>0.3</v>
      </c>
      <c r="T1837">
        <v>4</v>
      </c>
      <c r="U1837">
        <v>0.7</v>
      </c>
      <c r="V1837" t="s">
        <v>6</v>
      </c>
      <c r="W1837">
        <v>1</v>
      </c>
      <c r="X1837" t="s">
        <v>13</v>
      </c>
      <c r="Y1837">
        <v>2198.03190458367</v>
      </c>
      <c r="Z1837">
        <v>2222.6847918255198</v>
      </c>
      <c r="AA1837">
        <v>2275.29397515655</v>
      </c>
      <c r="AB1837">
        <v>25.9979420999999</v>
      </c>
      <c r="AC1837">
        <f>(K1837-Y1837)/Y1837</f>
        <v>0.11941331864144865</v>
      </c>
      <c r="AD1837">
        <f>-AC1837</f>
        <v>-0.11941331864144865</v>
      </c>
      <c r="AE1837">
        <f>P1837/AB1837</f>
        <v>1.7562967031917258E-3</v>
      </c>
    </row>
    <row r="1838" spans="1:31" x14ac:dyDescent="0.3">
      <c r="A1838" t="s">
        <v>120</v>
      </c>
      <c r="B1838">
        <v>10</v>
      </c>
      <c r="C1838">
        <v>0.3</v>
      </c>
      <c r="D1838" t="str">
        <f>CONCATENATE("OS=",C1838)</f>
        <v>OS=0.3</v>
      </c>
      <c r="E1838">
        <v>4</v>
      </c>
      <c r="F1838">
        <v>0.7</v>
      </c>
      <c r="G1838" t="str">
        <f>CONCATENATE("ρ=",F1838)</f>
        <v>ρ=0.7</v>
      </c>
      <c r="H1838" t="s">
        <v>6</v>
      </c>
      <c r="I1838" t="str">
        <f>CONCATENATE("μ=",H1838)</f>
        <v>μ=L</v>
      </c>
      <c r="J1838">
        <v>1</v>
      </c>
      <c r="K1838">
        <v>2460.50618878978</v>
      </c>
      <c r="L1838" t="s">
        <v>31</v>
      </c>
      <c r="M1838">
        <v>0</v>
      </c>
      <c r="N1838">
        <v>8</v>
      </c>
      <c r="O1838">
        <v>6.6666666666666599</v>
      </c>
      <c r="P1838">
        <v>5.64568000000003E-2</v>
      </c>
      <c r="Q1838" t="s">
        <v>120</v>
      </c>
      <c r="R1838">
        <v>10</v>
      </c>
      <c r="S1838">
        <v>0.3</v>
      </c>
      <c r="T1838">
        <v>4</v>
      </c>
      <c r="U1838">
        <v>0.7</v>
      </c>
      <c r="V1838" t="s">
        <v>6</v>
      </c>
      <c r="W1838">
        <v>1</v>
      </c>
      <c r="X1838" t="s">
        <v>13</v>
      </c>
      <c r="Y1838">
        <v>2198.03190458367</v>
      </c>
      <c r="Z1838">
        <v>2222.6847918255198</v>
      </c>
      <c r="AA1838">
        <v>2275.29397515655</v>
      </c>
      <c r="AB1838">
        <v>25.9979420999999</v>
      </c>
      <c r="AC1838">
        <f>(K1838-Y1838)/Y1838</f>
        <v>0.1194133186414441</v>
      </c>
      <c r="AD1838">
        <f>-AC1838</f>
        <v>-0.1194133186414441</v>
      </c>
      <c r="AE1838">
        <f>P1838/AB1838</f>
        <v>2.1715872657474882E-3</v>
      </c>
    </row>
    <row r="1839" spans="1:31" x14ac:dyDescent="0.3">
      <c r="A1839" t="s">
        <v>257</v>
      </c>
      <c r="B1839">
        <v>60</v>
      </c>
      <c r="C1839">
        <v>0.7</v>
      </c>
      <c r="D1839" t="str">
        <f>CONCATENATE("OS=",C1839)</f>
        <v>OS=0.7</v>
      </c>
      <c r="E1839">
        <v>2</v>
      </c>
      <c r="F1839">
        <v>0.3</v>
      </c>
      <c r="G1839" t="str">
        <f>CONCATENATE("ρ=",F1839)</f>
        <v>ρ=0.3</v>
      </c>
      <c r="H1839" t="s">
        <v>4</v>
      </c>
      <c r="I1839" t="str">
        <f>CONCATENATE("μ=",H1839)</f>
        <v>μ=H</v>
      </c>
      <c r="J1839">
        <v>5</v>
      </c>
      <c r="K1839">
        <v>2459.62839319966</v>
      </c>
      <c r="L1839" t="s">
        <v>24</v>
      </c>
      <c r="M1839">
        <v>5</v>
      </c>
      <c r="N1839">
        <v>9</v>
      </c>
      <c r="O1839">
        <v>3.3333333333333299</v>
      </c>
      <c r="P1839">
        <v>11.3027856999979</v>
      </c>
      <c r="Q1839" t="s">
        <v>257</v>
      </c>
      <c r="R1839">
        <v>60</v>
      </c>
      <c r="S1839">
        <v>0.7</v>
      </c>
      <c r="T1839">
        <v>2</v>
      </c>
      <c r="U1839">
        <v>0.3</v>
      </c>
      <c r="V1839" t="s">
        <v>4</v>
      </c>
      <c r="W1839">
        <v>5</v>
      </c>
      <c r="X1839" t="s">
        <v>13</v>
      </c>
      <c r="Y1839">
        <v>2489.0494995692702</v>
      </c>
      <c r="Z1839">
        <v>2489.0494995692702</v>
      </c>
      <c r="AA1839">
        <v>90000000000</v>
      </c>
      <c r="AB1839">
        <v>1500.7218259000001</v>
      </c>
      <c r="AC1839">
        <f>(K1839-Y1839)/Y1839</f>
        <v>-1.182021746642707E-2</v>
      </c>
      <c r="AD1839">
        <f>-AC1839</f>
        <v>1.182021746642707E-2</v>
      </c>
      <c r="AE1839">
        <f>P1839/AB1839</f>
        <v>7.5315661469902923E-3</v>
      </c>
    </row>
    <row r="1840" spans="1:31" x14ac:dyDescent="0.3">
      <c r="A1840" t="s">
        <v>260</v>
      </c>
      <c r="B1840">
        <v>30</v>
      </c>
      <c r="C1840">
        <v>0.7</v>
      </c>
      <c r="D1840" t="str">
        <f>CONCATENATE("OS=",C1840)</f>
        <v>OS=0.7</v>
      </c>
      <c r="E1840">
        <v>2</v>
      </c>
      <c r="F1840">
        <v>0.7</v>
      </c>
      <c r="G1840" t="str">
        <f>CONCATENATE("ρ=",F1840)</f>
        <v>ρ=0.7</v>
      </c>
      <c r="H1840" t="s">
        <v>4</v>
      </c>
      <c r="I1840" t="str">
        <f>CONCATENATE("μ=",H1840)</f>
        <v>μ=H</v>
      </c>
      <c r="J1840">
        <v>4</v>
      </c>
      <c r="K1840">
        <v>2457.3632693181198</v>
      </c>
      <c r="L1840" t="s">
        <v>21</v>
      </c>
      <c r="M1840">
        <v>0</v>
      </c>
      <c r="N1840">
        <v>7</v>
      </c>
      <c r="O1840">
        <v>3.3333333333333299</v>
      </c>
      <c r="P1840">
        <v>1.84862100000009</v>
      </c>
      <c r="Q1840" t="s">
        <v>260</v>
      </c>
      <c r="R1840">
        <v>30</v>
      </c>
      <c r="S1840">
        <v>0.7</v>
      </c>
      <c r="T1840">
        <v>2</v>
      </c>
      <c r="U1840">
        <v>0.7</v>
      </c>
      <c r="V1840" t="s">
        <v>4</v>
      </c>
      <c r="W1840">
        <v>4</v>
      </c>
      <c r="X1840" t="s">
        <v>13</v>
      </c>
      <c r="Y1840">
        <v>2628.2003088942201</v>
      </c>
      <c r="Z1840">
        <v>2628.2003088942201</v>
      </c>
      <c r="AA1840">
        <v>2628.2003088942201</v>
      </c>
      <c r="AB1840">
        <v>710.21506000000204</v>
      </c>
      <c r="AC1840">
        <f>(K1840-Y1840)/Y1840</f>
        <v>-6.5001529372766001E-2</v>
      </c>
      <c r="AD1840">
        <f>-AC1840</f>
        <v>6.5001529372766001E-2</v>
      </c>
      <c r="AE1840">
        <f>P1840/AB1840</f>
        <v>2.6029031262728851E-3</v>
      </c>
    </row>
    <row r="1841" spans="1:31" x14ac:dyDescent="0.3">
      <c r="A1841" t="s">
        <v>260</v>
      </c>
      <c r="B1841">
        <v>30</v>
      </c>
      <c r="C1841">
        <v>0.7</v>
      </c>
      <c r="D1841" t="str">
        <f>CONCATENATE("OS=",C1841)</f>
        <v>OS=0.7</v>
      </c>
      <c r="E1841">
        <v>2</v>
      </c>
      <c r="F1841">
        <v>0.7</v>
      </c>
      <c r="G1841" t="str">
        <f>CONCATENATE("ρ=",F1841)</f>
        <v>ρ=0.7</v>
      </c>
      <c r="H1841" t="s">
        <v>4</v>
      </c>
      <c r="I1841" t="str">
        <f>CONCATENATE("μ=",H1841)</f>
        <v>μ=H</v>
      </c>
      <c r="J1841">
        <v>4</v>
      </c>
      <c r="K1841">
        <v>2457.3632693181198</v>
      </c>
      <c r="L1841" t="s">
        <v>20</v>
      </c>
      <c r="M1841">
        <v>3</v>
      </c>
      <c r="N1841">
        <v>7</v>
      </c>
      <c r="O1841">
        <v>3.3333333333333299</v>
      </c>
      <c r="P1841">
        <v>1.60885390000021</v>
      </c>
      <c r="Q1841" t="s">
        <v>260</v>
      </c>
      <c r="R1841">
        <v>30</v>
      </c>
      <c r="S1841">
        <v>0.7</v>
      </c>
      <c r="T1841">
        <v>2</v>
      </c>
      <c r="U1841">
        <v>0.7</v>
      </c>
      <c r="V1841" t="s">
        <v>4</v>
      </c>
      <c r="W1841">
        <v>4</v>
      </c>
      <c r="X1841" t="s">
        <v>13</v>
      </c>
      <c r="Y1841">
        <v>2628.2003088942201</v>
      </c>
      <c r="Z1841">
        <v>2628.2003088942201</v>
      </c>
      <c r="AA1841">
        <v>2628.2003088942201</v>
      </c>
      <c r="AB1841">
        <v>710.21506000000204</v>
      </c>
      <c r="AC1841">
        <f>(K1841-Y1841)/Y1841</f>
        <v>-6.5001529372766001E-2</v>
      </c>
      <c r="AD1841">
        <f>-AC1841</f>
        <v>6.5001529372766001E-2</v>
      </c>
      <c r="AE1841">
        <f>P1841/AB1841</f>
        <v>2.2653052443019238E-3</v>
      </c>
    </row>
    <row r="1842" spans="1:31" x14ac:dyDescent="0.3">
      <c r="A1842" t="s">
        <v>260</v>
      </c>
      <c r="B1842">
        <v>30</v>
      </c>
      <c r="C1842">
        <v>0.7</v>
      </c>
      <c r="D1842" t="str">
        <f>CONCATENATE("OS=",C1842)</f>
        <v>OS=0.7</v>
      </c>
      <c r="E1842">
        <v>2</v>
      </c>
      <c r="F1842">
        <v>0.7</v>
      </c>
      <c r="G1842" t="str">
        <f>CONCATENATE("ρ=",F1842)</f>
        <v>ρ=0.7</v>
      </c>
      <c r="H1842" t="s">
        <v>4</v>
      </c>
      <c r="I1842" t="str">
        <f>CONCATENATE("μ=",H1842)</f>
        <v>μ=H</v>
      </c>
      <c r="J1842">
        <v>4</v>
      </c>
      <c r="K1842">
        <v>2457.3632693181198</v>
      </c>
      <c r="L1842" t="s">
        <v>19</v>
      </c>
      <c r="M1842">
        <v>4</v>
      </c>
      <c r="N1842">
        <v>7</v>
      </c>
      <c r="O1842">
        <v>3.3333333333333299</v>
      </c>
      <c r="P1842">
        <v>1.5464538000001</v>
      </c>
      <c r="Q1842" t="s">
        <v>260</v>
      </c>
      <c r="R1842">
        <v>30</v>
      </c>
      <c r="S1842">
        <v>0.7</v>
      </c>
      <c r="T1842">
        <v>2</v>
      </c>
      <c r="U1842">
        <v>0.7</v>
      </c>
      <c r="V1842" t="s">
        <v>4</v>
      </c>
      <c r="W1842">
        <v>4</v>
      </c>
      <c r="X1842" t="s">
        <v>13</v>
      </c>
      <c r="Y1842">
        <v>2628.2003088942201</v>
      </c>
      <c r="Z1842">
        <v>2628.2003088942201</v>
      </c>
      <c r="AA1842">
        <v>2628.2003088942201</v>
      </c>
      <c r="AB1842">
        <v>710.21506000000204</v>
      </c>
      <c r="AC1842">
        <f>(K1842-Y1842)/Y1842</f>
        <v>-6.5001529372766001E-2</v>
      </c>
      <c r="AD1842">
        <f>-AC1842</f>
        <v>6.5001529372766001E-2</v>
      </c>
      <c r="AE1842">
        <f>P1842/AB1842</f>
        <v>2.177444392688738E-3</v>
      </c>
    </row>
    <row r="1843" spans="1:31" x14ac:dyDescent="0.3">
      <c r="A1843" t="s">
        <v>260</v>
      </c>
      <c r="B1843">
        <v>30</v>
      </c>
      <c r="C1843">
        <v>0.7</v>
      </c>
      <c r="D1843" t="str">
        <f>CONCATENATE("OS=",C1843)</f>
        <v>OS=0.7</v>
      </c>
      <c r="E1843">
        <v>2</v>
      </c>
      <c r="F1843">
        <v>0.7</v>
      </c>
      <c r="G1843" t="str">
        <f>CONCATENATE("ρ=",F1843)</f>
        <v>ρ=0.7</v>
      </c>
      <c r="H1843" t="s">
        <v>4</v>
      </c>
      <c r="I1843" t="str">
        <f>CONCATENATE("μ=",H1843)</f>
        <v>μ=H</v>
      </c>
      <c r="J1843">
        <v>4</v>
      </c>
      <c r="K1843">
        <v>2457.3632693181198</v>
      </c>
      <c r="L1843" t="s">
        <v>18</v>
      </c>
      <c r="M1843">
        <v>5</v>
      </c>
      <c r="N1843">
        <v>7</v>
      </c>
      <c r="O1843">
        <v>3.3333333333333299</v>
      </c>
      <c r="P1843">
        <v>1.3907558999999301</v>
      </c>
      <c r="Q1843" t="s">
        <v>260</v>
      </c>
      <c r="R1843">
        <v>30</v>
      </c>
      <c r="S1843">
        <v>0.7</v>
      </c>
      <c r="T1843">
        <v>2</v>
      </c>
      <c r="U1843">
        <v>0.7</v>
      </c>
      <c r="V1843" t="s">
        <v>4</v>
      </c>
      <c r="W1843">
        <v>4</v>
      </c>
      <c r="X1843" t="s">
        <v>13</v>
      </c>
      <c r="Y1843">
        <v>2628.2003088942201</v>
      </c>
      <c r="Z1843">
        <v>2628.2003088942201</v>
      </c>
      <c r="AA1843">
        <v>2628.2003088942201</v>
      </c>
      <c r="AB1843">
        <v>710.21506000000204</v>
      </c>
      <c r="AC1843">
        <f>(K1843-Y1843)/Y1843</f>
        <v>-6.5001529372766001E-2</v>
      </c>
      <c r="AD1843">
        <f>-AC1843</f>
        <v>6.5001529372766001E-2</v>
      </c>
      <c r="AE1843">
        <f>P1843/AB1843</f>
        <v>1.9582179797763316E-3</v>
      </c>
    </row>
    <row r="1844" spans="1:31" x14ac:dyDescent="0.3">
      <c r="A1844" t="s">
        <v>257</v>
      </c>
      <c r="B1844">
        <v>60</v>
      </c>
      <c r="C1844">
        <v>0.7</v>
      </c>
      <c r="D1844" t="str">
        <f>CONCATENATE("OS=",C1844)</f>
        <v>OS=0.7</v>
      </c>
      <c r="E1844">
        <v>2</v>
      </c>
      <c r="F1844">
        <v>0.3</v>
      </c>
      <c r="G1844" t="str">
        <f>CONCATENATE("ρ=",F1844)</f>
        <v>ρ=0.3</v>
      </c>
      <c r="H1844" t="s">
        <v>4</v>
      </c>
      <c r="I1844" t="str">
        <f>CONCATENATE("μ=",H1844)</f>
        <v>μ=H</v>
      </c>
      <c r="J1844">
        <v>5</v>
      </c>
      <c r="K1844">
        <v>2456.4723595473301</v>
      </c>
      <c r="L1844" t="s">
        <v>25</v>
      </c>
      <c r="M1844">
        <v>4</v>
      </c>
      <c r="N1844">
        <v>9</v>
      </c>
      <c r="O1844">
        <v>3.3333333333333299</v>
      </c>
      <c r="P1844">
        <v>13.6137801999975</v>
      </c>
      <c r="Q1844" t="s">
        <v>257</v>
      </c>
      <c r="R1844">
        <v>60</v>
      </c>
      <c r="S1844">
        <v>0.7</v>
      </c>
      <c r="T1844">
        <v>2</v>
      </c>
      <c r="U1844">
        <v>0.3</v>
      </c>
      <c r="V1844" t="s">
        <v>4</v>
      </c>
      <c r="W1844">
        <v>5</v>
      </c>
      <c r="X1844" t="s">
        <v>13</v>
      </c>
      <c r="Y1844">
        <v>2489.0494995692702</v>
      </c>
      <c r="Z1844">
        <v>2489.0494995692702</v>
      </c>
      <c r="AA1844">
        <v>90000000000</v>
      </c>
      <c r="AB1844">
        <v>1500.7218259000001</v>
      </c>
      <c r="AC1844">
        <f>(K1844-Y1844)/Y1844</f>
        <v>-1.3088184878435539E-2</v>
      </c>
      <c r="AD1844">
        <f>-AC1844</f>
        <v>1.3088184878435539E-2</v>
      </c>
      <c r="AE1844">
        <f>P1844/AB1844</f>
        <v>9.0714881099521281E-3</v>
      </c>
    </row>
    <row r="1845" spans="1:31" x14ac:dyDescent="0.3">
      <c r="A1845" t="s">
        <v>99</v>
      </c>
      <c r="B1845">
        <v>10</v>
      </c>
      <c r="C1845">
        <v>0.3</v>
      </c>
      <c r="D1845" t="str">
        <f>CONCATENATE("OS=",C1845)</f>
        <v>OS=0.3</v>
      </c>
      <c r="E1845">
        <v>4</v>
      </c>
      <c r="F1845">
        <v>0.7</v>
      </c>
      <c r="G1845" t="str">
        <f>CONCATENATE("ρ=",F1845)</f>
        <v>ρ=0.7</v>
      </c>
      <c r="H1845" t="s">
        <v>6</v>
      </c>
      <c r="I1845" t="str">
        <f>CONCATENATE("μ=",H1845)</f>
        <v>μ=L</v>
      </c>
      <c r="J1845">
        <v>2</v>
      </c>
      <c r="K1845">
        <v>2454.60645336979</v>
      </c>
      <c r="L1845" t="s">
        <v>31</v>
      </c>
      <c r="M1845">
        <v>0</v>
      </c>
      <c r="N1845">
        <v>8</v>
      </c>
      <c r="O1845">
        <v>6.6666666666666599</v>
      </c>
      <c r="P1845">
        <v>3.40954999999993E-2</v>
      </c>
      <c r="Q1845" t="s">
        <v>99</v>
      </c>
      <c r="R1845">
        <v>10</v>
      </c>
      <c r="S1845">
        <v>0.3</v>
      </c>
      <c r="T1845">
        <v>4</v>
      </c>
      <c r="U1845">
        <v>0.7</v>
      </c>
      <c r="V1845" t="s">
        <v>6</v>
      </c>
      <c r="W1845">
        <v>2</v>
      </c>
      <c r="X1845" t="s">
        <v>13</v>
      </c>
      <c r="Y1845">
        <v>1941.1743402227501</v>
      </c>
      <c r="Z1845">
        <v>1950.84794829733</v>
      </c>
      <c r="AA1845">
        <v>2015.5591389373001</v>
      </c>
      <c r="AB1845">
        <v>15.3713905000001</v>
      </c>
      <c r="AC1845">
        <f>(K1845-Y1845)/Y1845</f>
        <v>0.2644956212887728</v>
      </c>
      <c r="AD1845">
        <f>-AC1845</f>
        <v>-0.2644956212887728</v>
      </c>
      <c r="AE1845">
        <f>P1845/AB1845</f>
        <v>2.2181142298088826E-3</v>
      </c>
    </row>
    <row r="1846" spans="1:31" x14ac:dyDescent="0.3">
      <c r="A1846" t="s">
        <v>99</v>
      </c>
      <c r="B1846">
        <v>10</v>
      </c>
      <c r="C1846">
        <v>0.3</v>
      </c>
      <c r="D1846" t="str">
        <f>CONCATENATE("OS=",C1846)</f>
        <v>OS=0.3</v>
      </c>
      <c r="E1846">
        <v>4</v>
      </c>
      <c r="F1846">
        <v>0.7</v>
      </c>
      <c r="G1846" t="str">
        <f>CONCATENATE("ρ=",F1846)</f>
        <v>ρ=0.7</v>
      </c>
      <c r="H1846" t="s">
        <v>6</v>
      </c>
      <c r="I1846" t="str">
        <f>CONCATENATE("μ=",H1846)</f>
        <v>μ=L</v>
      </c>
      <c r="J1846">
        <v>2</v>
      </c>
      <c r="K1846">
        <v>2453.8176960165001</v>
      </c>
      <c r="L1846" t="s">
        <v>28</v>
      </c>
      <c r="M1846">
        <v>5</v>
      </c>
      <c r="N1846">
        <v>8</v>
      </c>
      <c r="O1846">
        <v>6.6666666666666599</v>
      </c>
      <c r="P1846">
        <v>2.54152000000047E-2</v>
      </c>
      <c r="Q1846" t="s">
        <v>99</v>
      </c>
      <c r="R1846">
        <v>10</v>
      </c>
      <c r="S1846">
        <v>0.3</v>
      </c>
      <c r="T1846">
        <v>4</v>
      </c>
      <c r="U1846">
        <v>0.7</v>
      </c>
      <c r="V1846" t="s">
        <v>6</v>
      </c>
      <c r="W1846">
        <v>2</v>
      </c>
      <c r="X1846" t="s">
        <v>13</v>
      </c>
      <c r="Y1846">
        <v>1941.1743402227501</v>
      </c>
      <c r="Z1846">
        <v>1950.84794829733</v>
      </c>
      <c r="AA1846">
        <v>2015.5591389373001</v>
      </c>
      <c r="AB1846">
        <v>15.3713905000001</v>
      </c>
      <c r="AC1846">
        <f>(K1846-Y1846)/Y1846</f>
        <v>0.26408929129720732</v>
      </c>
      <c r="AD1846">
        <f>-AC1846</f>
        <v>-0.26408929129720732</v>
      </c>
      <c r="AE1846">
        <f>P1846/AB1846</f>
        <v>1.6534092995688669E-3</v>
      </c>
    </row>
    <row r="1847" spans="1:31" x14ac:dyDescent="0.3">
      <c r="A1847" t="s">
        <v>263</v>
      </c>
      <c r="B1847">
        <v>20</v>
      </c>
      <c r="C1847">
        <v>0.7</v>
      </c>
      <c r="D1847" t="str">
        <f>CONCATENATE("OS=",C1847)</f>
        <v>OS=0.7</v>
      </c>
      <c r="E1847">
        <v>4</v>
      </c>
      <c r="F1847">
        <v>0.7</v>
      </c>
      <c r="G1847" t="str">
        <f>CONCATENATE("ρ=",F1847)</f>
        <v>ρ=0.7</v>
      </c>
      <c r="H1847" t="s">
        <v>6</v>
      </c>
      <c r="I1847" t="str">
        <f>CONCATENATE("μ=",H1847)</f>
        <v>μ=L</v>
      </c>
      <c r="J1847">
        <v>3</v>
      </c>
      <c r="K1847">
        <v>2452.2136121612898</v>
      </c>
      <c r="L1847" t="s">
        <v>5</v>
      </c>
      <c r="M1847">
        <v>0</v>
      </c>
      <c r="N1847">
        <v>6</v>
      </c>
      <c r="O1847">
        <v>6.6666666666666599</v>
      </c>
      <c r="P1847">
        <v>0.43269970000005697</v>
      </c>
      <c r="Q1847" t="s">
        <v>263</v>
      </c>
      <c r="R1847">
        <v>20</v>
      </c>
      <c r="S1847">
        <v>0.7</v>
      </c>
      <c r="T1847">
        <v>4</v>
      </c>
      <c r="U1847">
        <v>0.7</v>
      </c>
      <c r="V1847" t="s">
        <v>6</v>
      </c>
      <c r="W1847">
        <v>3</v>
      </c>
      <c r="X1847" t="s">
        <v>13</v>
      </c>
      <c r="Y1847">
        <v>3018.55357253682</v>
      </c>
      <c r="Z1847">
        <v>3033.54447204097</v>
      </c>
      <c r="AA1847">
        <v>3236.7358352003798</v>
      </c>
      <c r="AB1847">
        <v>219.40865739999899</v>
      </c>
      <c r="AC1847">
        <f>(K1847-Y1847)/Y1847</f>
        <v>-0.18761964853900967</v>
      </c>
      <c r="AD1847">
        <f>-AC1847</f>
        <v>0.18761964853900967</v>
      </c>
      <c r="AE1847">
        <f>P1847/AB1847</f>
        <v>1.9721177146224084E-3</v>
      </c>
    </row>
    <row r="1848" spans="1:31" x14ac:dyDescent="0.3">
      <c r="A1848" t="s">
        <v>263</v>
      </c>
      <c r="B1848">
        <v>20</v>
      </c>
      <c r="C1848">
        <v>0.7</v>
      </c>
      <c r="D1848" t="str">
        <f>CONCATENATE("OS=",C1848)</f>
        <v>OS=0.7</v>
      </c>
      <c r="E1848">
        <v>4</v>
      </c>
      <c r="F1848">
        <v>0.7</v>
      </c>
      <c r="G1848" t="str">
        <f>CONCATENATE("ρ=",F1848)</f>
        <v>ρ=0.7</v>
      </c>
      <c r="H1848" t="s">
        <v>6</v>
      </c>
      <c r="I1848" t="str">
        <f>CONCATENATE("μ=",H1848)</f>
        <v>μ=L</v>
      </c>
      <c r="J1848">
        <v>3</v>
      </c>
      <c r="K1848">
        <v>2452.2136121612898</v>
      </c>
      <c r="L1848" t="s">
        <v>17</v>
      </c>
      <c r="M1848">
        <v>3</v>
      </c>
      <c r="N1848">
        <v>6</v>
      </c>
      <c r="O1848">
        <v>6.6666666666666599</v>
      </c>
      <c r="P1848">
        <v>0.50126849999992296</v>
      </c>
      <c r="Q1848" t="s">
        <v>263</v>
      </c>
      <c r="R1848">
        <v>20</v>
      </c>
      <c r="S1848">
        <v>0.7</v>
      </c>
      <c r="T1848">
        <v>4</v>
      </c>
      <c r="U1848">
        <v>0.7</v>
      </c>
      <c r="V1848" t="s">
        <v>6</v>
      </c>
      <c r="W1848">
        <v>3</v>
      </c>
      <c r="X1848" t="s">
        <v>13</v>
      </c>
      <c r="Y1848">
        <v>3018.55357253682</v>
      </c>
      <c r="Z1848">
        <v>3033.54447204097</v>
      </c>
      <c r="AA1848">
        <v>3236.7358352003798</v>
      </c>
      <c r="AB1848">
        <v>219.40865739999899</v>
      </c>
      <c r="AC1848">
        <f>(K1848-Y1848)/Y1848</f>
        <v>-0.18761964853900967</v>
      </c>
      <c r="AD1848">
        <f>-AC1848</f>
        <v>0.18761964853900967</v>
      </c>
      <c r="AE1848">
        <f>P1848/AB1848</f>
        <v>2.2846340975783449E-3</v>
      </c>
    </row>
    <row r="1849" spans="1:31" x14ac:dyDescent="0.3">
      <c r="A1849" t="s">
        <v>263</v>
      </c>
      <c r="B1849">
        <v>20</v>
      </c>
      <c r="C1849">
        <v>0.7</v>
      </c>
      <c r="D1849" t="str">
        <f>CONCATENATE("OS=",C1849)</f>
        <v>OS=0.7</v>
      </c>
      <c r="E1849">
        <v>4</v>
      </c>
      <c r="F1849">
        <v>0.7</v>
      </c>
      <c r="G1849" t="str">
        <f>CONCATENATE("ρ=",F1849)</f>
        <v>ρ=0.7</v>
      </c>
      <c r="H1849" t="s">
        <v>6</v>
      </c>
      <c r="I1849" t="str">
        <f>CONCATENATE("μ=",H1849)</f>
        <v>μ=L</v>
      </c>
      <c r="J1849">
        <v>3</v>
      </c>
      <c r="K1849">
        <v>2452.2136121612898</v>
      </c>
      <c r="L1849" t="s">
        <v>16</v>
      </c>
      <c r="M1849">
        <v>4</v>
      </c>
      <c r="N1849">
        <v>6</v>
      </c>
      <c r="O1849">
        <v>6.6666666666666599</v>
      </c>
      <c r="P1849">
        <v>0.45818079999992201</v>
      </c>
      <c r="Q1849" t="s">
        <v>263</v>
      </c>
      <c r="R1849">
        <v>20</v>
      </c>
      <c r="S1849">
        <v>0.7</v>
      </c>
      <c r="T1849">
        <v>4</v>
      </c>
      <c r="U1849">
        <v>0.7</v>
      </c>
      <c r="V1849" t="s">
        <v>6</v>
      </c>
      <c r="W1849">
        <v>3</v>
      </c>
      <c r="X1849" t="s">
        <v>13</v>
      </c>
      <c r="Y1849">
        <v>3018.55357253682</v>
      </c>
      <c r="Z1849">
        <v>3033.54447204097</v>
      </c>
      <c r="AA1849">
        <v>3236.7358352003798</v>
      </c>
      <c r="AB1849">
        <v>219.40865739999899</v>
      </c>
      <c r="AC1849">
        <f>(K1849-Y1849)/Y1849</f>
        <v>-0.18761964853900967</v>
      </c>
      <c r="AD1849">
        <f>-AC1849</f>
        <v>0.18761964853900967</v>
      </c>
      <c r="AE1849">
        <f>P1849/AB1849</f>
        <v>2.0882530590605772E-3</v>
      </c>
    </row>
    <row r="1850" spans="1:31" x14ac:dyDescent="0.3">
      <c r="A1850" t="s">
        <v>263</v>
      </c>
      <c r="B1850">
        <v>20</v>
      </c>
      <c r="C1850">
        <v>0.7</v>
      </c>
      <c r="D1850" t="str">
        <f>CONCATENATE("OS=",C1850)</f>
        <v>OS=0.7</v>
      </c>
      <c r="E1850">
        <v>4</v>
      </c>
      <c r="F1850">
        <v>0.7</v>
      </c>
      <c r="G1850" t="str">
        <f>CONCATENATE("ρ=",F1850)</f>
        <v>ρ=0.7</v>
      </c>
      <c r="H1850" t="s">
        <v>6</v>
      </c>
      <c r="I1850" t="str">
        <f>CONCATENATE("μ=",H1850)</f>
        <v>μ=L</v>
      </c>
      <c r="J1850">
        <v>3</v>
      </c>
      <c r="K1850">
        <v>2452.2136121612898</v>
      </c>
      <c r="L1850" t="s">
        <v>15</v>
      </c>
      <c r="M1850">
        <v>5</v>
      </c>
      <c r="N1850">
        <v>6</v>
      </c>
      <c r="O1850">
        <v>6.6666666666666599</v>
      </c>
      <c r="P1850">
        <v>0.42961710000008602</v>
      </c>
      <c r="Q1850" t="s">
        <v>263</v>
      </c>
      <c r="R1850">
        <v>20</v>
      </c>
      <c r="S1850">
        <v>0.7</v>
      </c>
      <c r="T1850">
        <v>4</v>
      </c>
      <c r="U1850">
        <v>0.7</v>
      </c>
      <c r="V1850" t="s">
        <v>6</v>
      </c>
      <c r="W1850">
        <v>3</v>
      </c>
      <c r="X1850" t="s">
        <v>13</v>
      </c>
      <c r="Y1850">
        <v>3018.55357253682</v>
      </c>
      <c r="Z1850">
        <v>3033.54447204097</v>
      </c>
      <c r="AA1850">
        <v>3236.7358352003798</v>
      </c>
      <c r="AB1850">
        <v>219.40865739999899</v>
      </c>
      <c r="AC1850">
        <f>(K1850-Y1850)/Y1850</f>
        <v>-0.18761964853900967</v>
      </c>
      <c r="AD1850">
        <f>-AC1850</f>
        <v>0.18761964853900967</v>
      </c>
      <c r="AE1850">
        <f>P1850/AB1850</f>
        <v>1.9580681322745653E-3</v>
      </c>
    </row>
    <row r="1851" spans="1:31" x14ac:dyDescent="0.3">
      <c r="A1851" t="s">
        <v>194</v>
      </c>
      <c r="B1851">
        <v>20</v>
      </c>
      <c r="C1851">
        <v>0.3</v>
      </c>
      <c r="D1851" t="str">
        <f>CONCATENATE("OS=",C1851)</f>
        <v>OS=0.3</v>
      </c>
      <c r="E1851">
        <v>4</v>
      </c>
      <c r="F1851">
        <v>0.7</v>
      </c>
      <c r="G1851" t="str">
        <f>CONCATENATE("ρ=",F1851)</f>
        <v>ρ=0.7</v>
      </c>
      <c r="H1851" t="s">
        <v>6</v>
      </c>
      <c r="I1851" t="str">
        <f>CONCATENATE("μ=",H1851)</f>
        <v>μ=L</v>
      </c>
      <c r="J1851">
        <v>2</v>
      </c>
      <c r="K1851">
        <v>2452.1045410729298</v>
      </c>
      <c r="L1851" t="s">
        <v>22</v>
      </c>
      <c r="M1851">
        <v>0</v>
      </c>
      <c r="N1851">
        <v>9</v>
      </c>
      <c r="O1851">
        <v>6.6666666666666599</v>
      </c>
      <c r="P1851">
        <v>0.46182670000001702</v>
      </c>
      <c r="Q1851" t="s">
        <v>194</v>
      </c>
      <c r="R1851">
        <v>20</v>
      </c>
      <c r="S1851">
        <v>0.3</v>
      </c>
      <c r="T1851">
        <v>4</v>
      </c>
      <c r="U1851">
        <v>0.7</v>
      </c>
      <c r="V1851" t="s">
        <v>6</v>
      </c>
      <c r="W1851">
        <v>2</v>
      </c>
      <c r="X1851" t="s">
        <v>13</v>
      </c>
      <c r="Y1851">
        <v>2982.6790612097898</v>
      </c>
      <c r="Z1851">
        <v>3066.36354677688</v>
      </c>
      <c r="AA1851">
        <v>3087.8646029230999</v>
      </c>
      <c r="AB1851">
        <v>226.99785790000101</v>
      </c>
      <c r="AC1851">
        <f>(K1851-Y1851)/Y1851</f>
        <v>-0.17788521971306434</v>
      </c>
      <c r="AD1851">
        <f>-AC1851</f>
        <v>0.17788521971306434</v>
      </c>
      <c r="AE1851">
        <f>P1851/AB1851</f>
        <v>2.0344980532964537E-3</v>
      </c>
    </row>
    <row r="1852" spans="1:31" x14ac:dyDescent="0.3">
      <c r="A1852" t="s">
        <v>262</v>
      </c>
      <c r="B1852">
        <v>60</v>
      </c>
      <c r="C1852">
        <v>0.3</v>
      </c>
      <c r="D1852" t="str">
        <f>CONCATENATE("OS=",C1852)</f>
        <v>OS=0.3</v>
      </c>
      <c r="E1852">
        <v>2</v>
      </c>
      <c r="F1852">
        <v>0.7</v>
      </c>
      <c r="G1852" t="str">
        <f>CONCATENATE("ρ=",F1852)</f>
        <v>ρ=0.7</v>
      </c>
      <c r="H1852" t="s">
        <v>6</v>
      </c>
      <c r="I1852" t="str">
        <f>CONCATENATE("μ=",H1852)</f>
        <v>μ=L</v>
      </c>
      <c r="J1852">
        <v>5</v>
      </c>
      <c r="K1852">
        <v>2447.20354740019</v>
      </c>
      <c r="L1852" t="s">
        <v>5</v>
      </c>
      <c r="M1852">
        <v>0</v>
      </c>
      <c r="N1852">
        <v>6</v>
      </c>
      <c r="O1852">
        <v>3.3333333333333299</v>
      </c>
      <c r="P1852">
        <v>16.376766100000101</v>
      </c>
      <c r="Q1852" t="s">
        <v>262</v>
      </c>
      <c r="R1852">
        <v>60</v>
      </c>
      <c r="S1852">
        <v>0.3</v>
      </c>
      <c r="T1852">
        <v>2</v>
      </c>
      <c r="U1852">
        <v>0.7</v>
      </c>
      <c r="V1852" t="s">
        <v>6</v>
      </c>
      <c r="W1852">
        <v>5</v>
      </c>
      <c r="X1852" t="s">
        <v>13</v>
      </c>
      <c r="Y1852">
        <v>3252.6189272460601</v>
      </c>
      <c r="Z1852">
        <v>3252.6189272460601</v>
      </c>
      <c r="AA1852">
        <v>90000000000</v>
      </c>
      <c r="AB1852">
        <v>1512.7236392999901</v>
      </c>
      <c r="AC1852">
        <f>(K1852-Y1852)/Y1852</f>
        <v>-0.24762057832818501</v>
      </c>
      <c r="AD1852">
        <f>-AC1852</f>
        <v>0.24762057832818501</v>
      </c>
      <c r="AE1852">
        <f>P1852/AB1852</f>
        <v>1.0826013208584759E-2</v>
      </c>
    </row>
    <row r="1853" spans="1:31" x14ac:dyDescent="0.3">
      <c r="A1853" t="s">
        <v>262</v>
      </c>
      <c r="B1853">
        <v>60</v>
      </c>
      <c r="C1853">
        <v>0.3</v>
      </c>
      <c r="D1853" t="str">
        <f>CONCATENATE("OS=",C1853)</f>
        <v>OS=0.3</v>
      </c>
      <c r="E1853">
        <v>2</v>
      </c>
      <c r="F1853">
        <v>0.7</v>
      </c>
      <c r="G1853" t="str">
        <f>CONCATENATE("ρ=",F1853)</f>
        <v>ρ=0.7</v>
      </c>
      <c r="H1853" t="s">
        <v>6</v>
      </c>
      <c r="I1853" t="str">
        <f>CONCATENATE("μ=",H1853)</f>
        <v>μ=L</v>
      </c>
      <c r="J1853">
        <v>5</v>
      </c>
      <c r="K1853">
        <v>2447.20354740019</v>
      </c>
      <c r="L1853" t="s">
        <v>17</v>
      </c>
      <c r="M1853">
        <v>3</v>
      </c>
      <c r="N1853">
        <v>6</v>
      </c>
      <c r="O1853">
        <v>3.3333333333333299</v>
      </c>
      <c r="P1853">
        <v>17.0119735999996</v>
      </c>
      <c r="Q1853" t="s">
        <v>262</v>
      </c>
      <c r="R1853">
        <v>60</v>
      </c>
      <c r="S1853">
        <v>0.3</v>
      </c>
      <c r="T1853">
        <v>2</v>
      </c>
      <c r="U1853">
        <v>0.7</v>
      </c>
      <c r="V1853" t="s">
        <v>6</v>
      </c>
      <c r="W1853">
        <v>5</v>
      </c>
      <c r="X1853" t="s">
        <v>13</v>
      </c>
      <c r="Y1853">
        <v>3252.6189272460601</v>
      </c>
      <c r="Z1853">
        <v>3252.6189272460601</v>
      </c>
      <c r="AA1853">
        <v>90000000000</v>
      </c>
      <c r="AB1853">
        <v>1512.7236392999901</v>
      </c>
      <c r="AC1853">
        <f>(K1853-Y1853)/Y1853</f>
        <v>-0.24762057832818501</v>
      </c>
      <c r="AD1853">
        <f>-AC1853</f>
        <v>0.24762057832818501</v>
      </c>
      <c r="AE1853">
        <f>P1853/AB1853</f>
        <v>1.1245923021254468E-2</v>
      </c>
    </row>
    <row r="1854" spans="1:31" x14ac:dyDescent="0.3">
      <c r="A1854" t="s">
        <v>262</v>
      </c>
      <c r="B1854">
        <v>60</v>
      </c>
      <c r="C1854">
        <v>0.3</v>
      </c>
      <c r="D1854" t="str">
        <f>CONCATENATE("OS=",C1854)</f>
        <v>OS=0.3</v>
      </c>
      <c r="E1854">
        <v>2</v>
      </c>
      <c r="F1854">
        <v>0.7</v>
      </c>
      <c r="G1854" t="str">
        <f>CONCATENATE("ρ=",F1854)</f>
        <v>ρ=0.7</v>
      </c>
      <c r="H1854" t="s">
        <v>6</v>
      </c>
      <c r="I1854" t="str">
        <f>CONCATENATE("μ=",H1854)</f>
        <v>μ=L</v>
      </c>
      <c r="J1854">
        <v>5</v>
      </c>
      <c r="K1854">
        <v>2447.20354740019</v>
      </c>
      <c r="L1854" t="s">
        <v>16</v>
      </c>
      <c r="M1854">
        <v>4</v>
      </c>
      <c r="N1854">
        <v>6</v>
      </c>
      <c r="O1854">
        <v>3.3333333333333299</v>
      </c>
      <c r="P1854">
        <v>18.181910799999901</v>
      </c>
      <c r="Q1854" t="s">
        <v>262</v>
      </c>
      <c r="R1854">
        <v>60</v>
      </c>
      <c r="S1854">
        <v>0.3</v>
      </c>
      <c r="T1854">
        <v>2</v>
      </c>
      <c r="U1854">
        <v>0.7</v>
      </c>
      <c r="V1854" t="s">
        <v>6</v>
      </c>
      <c r="W1854">
        <v>5</v>
      </c>
      <c r="X1854" t="s">
        <v>13</v>
      </c>
      <c r="Y1854">
        <v>3252.6189272460601</v>
      </c>
      <c r="Z1854">
        <v>3252.6189272460601</v>
      </c>
      <c r="AA1854">
        <v>90000000000</v>
      </c>
      <c r="AB1854">
        <v>1512.7236392999901</v>
      </c>
      <c r="AC1854">
        <f>(K1854-Y1854)/Y1854</f>
        <v>-0.24762057832818501</v>
      </c>
      <c r="AD1854">
        <f>-AC1854</f>
        <v>0.24762057832818501</v>
      </c>
      <c r="AE1854">
        <f>P1854/AB1854</f>
        <v>1.201932086445978E-2</v>
      </c>
    </row>
    <row r="1855" spans="1:31" x14ac:dyDescent="0.3">
      <c r="A1855" t="s">
        <v>262</v>
      </c>
      <c r="B1855">
        <v>60</v>
      </c>
      <c r="C1855">
        <v>0.3</v>
      </c>
      <c r="D1855" t="str">
        <f>CONCATENATE("OS=",C1855)</f>
        <v>OS=0.3</v>
      </c>
      <c r="E1855">
        <v>2</v>
      </c>
      <c r="F1855">
        <v>0.7</v>
      </c>
      <c r="G1855" t="str">
        <f>CONCATENATE("ρ=",F1855)</f>
        <v>ρ=0.7</v>
      </c>
      <c r="H1855" t="s">
        <v>6</v>
      </c>
      <c r="I1855" t="str">
        <f>CONCATENATE("μ=",H1855)</f>
        <v>μ=L</v>
      </c>
      <c r="J1855">
        <v>5</v>
      </c>
      <c r="K1855">
        <v>2447.20354740019</v>
      </c>
      <c r="L1855" t="s">
        <v>15</v>
      </c>
      <c r="M1855">
        <v>5</v>
      </c>
      <c r="N1855">
        <v>6</v>
      </c>
      <c r="O1855">
        <v>3.3333333333333299</v>
      </c>
      <c r="P1855">
        <v>17.480394499999399</v>
      </c>
      <c r="Q1855" t="s">
        <v>262</v>
      </c>
      <c r="R1855">
        <v>60</v>
      </c>
      <c r="S1855">
        <v>0.3</v>
      </c>
      <c r="T1855">
        <v>2</v>
      </c>
      <c r="U1855">
        <v>0.7</v>
      </c>
      <c r="V1855" t="s">
        <v>6</v>
      </c>
      <c r="W1855">
        <v>5</v>
      </c>
      <c r="X1855" t="s">
        <v>13</v>
      </c>
      <c r="Y1855">
        <v>3252.6189272460601</v>
      </c>
      <c r="Z1855">
        <v>3252.6189272460601</v>
      </c>
      <c r="AA1855">
        <v>90000000000</v>
      </c>
      <c r="AB1855">
        <v>1512.7236392999901</v>
      </c>
      <c r="AC1855">
        <f>(K1855-Y1855)/Y1855</f>
        <v>-0.24762057832818501</v>
      </c>
      <c r="AD1855">
        <f>-AC1855</f>
        <v>0.24762057832818501</v>
      </c>
      <c r="AE1855">
        <f>P1855/AB1855</f>
        <v>1.1555577004196495E-2</v>
      </c>
    </row>
    <row r="1856" spans="1:31" x14ac:dyDescent="0.3">
      <c r="A1856" t="s">
        <v>232</v>
      </c>
      <c r="B1856">
        <v>20</v>
      </c>
      <c r="C1856">
        <v>0.7</v>
      </c>
      <c r="D1856" t="str">
        <f>CONCATENATE("OS=",C1856)</f>
        <v>OS=0.7</v>
      </c>
      <c r="E1856">
        <v>2</v>
      </c>
      <c r="F1856">
        <v>0.7</v>
      </c>
      <c r="G1856" t="str">
        <f>CONCATENATE("ρ=",F1856)</f>
        <v>ρ=0.7</v>
      </c>
      <c r="H1856" t="s">
        <v>4</v>
      </c>
      <c r="I1856" t="str">
        <f>CONCATENATE("μ=",H1856)</f>
        <v>μ=H</v>
      </c>
      <c r="J1856">
        <v>4</v>
      </c>
      <c r="K1856">
        <v>2445.4768958023601</v>
      </c>
      <c r="L1856" t="s">
        <v>24</v>
      </c>
      <c r="M1856">
        <v>5</v>
      </c>
      <c r="N1856">
        <v>9</v>
      </c>
      <c r="O1856">
        <v>3.3333333333333299</v>
      </c>
      <c r="P1856">
        <v>0.54346769999995104</v>
      </c>
      <c r="Q1856" t="s">
        <v>232</v>
      </c>
      <c r="R1856">
        <v>20</v>
      </c>
      <c r="S1856">
        <v>0.7</v>
      </c>
      <c r="T1856">
        <v>2</v>
      </c>
      <c r="U1856">
        <v>0.7</v>
      </c>
      <c r="V1856" t="s">
        <v>4</v>
      </c>
      <c r="W1856">
        <v>4</v>
      </c>
      <c r="X1856" t="s">
        <v>13</v>
      </c>
      <c r="Y1856">
        <v>2671.49266998248</v>
      </c>
      <c r="Z1856">
        <v>2672.44033747503</v>
      </c>
      <c r="AA1856">
        <v>2672.9811068434501</v>
      </c>
      <c r="AB1856">
        <v>281.00394269999703</v>
      </c>
      <c r="AC1856">
        <f>(K1856-Y1856)/Y1856</f>
        <v>-8.4602805285481905E-2</v>
      </c>
      <c r="AD1856">
        <f>-AC1856</f>
        <v>8.4602805285481905E-2</v>
      </c>
      <c r="AE1856">
        <f>P1856/AB1856</f>
        <v>1.934021618266628E-3</v>
      </c>
    </row>
    <row r="1857" spans="1:31" x14ac:dyDescent="0.3">
      <c r="A1857" t="s">
        <v>99</v>
      </c>
      <c r="B1857">
        <v>10</v>
      </c>
      <c r="C1857">
        <v>0.3</v>
      </c>
      <c r="D1857" t="str">
        <f>CONCATENATE("OS=",C1857)</f>
        <v>OS=0.3</v>
      </c>
      <c r="E1857">
        <v>4</v>
      </c>
      <c r="F1857">
        <v>0.7</v>
      </c>
      <c r="G1857" t="str">
        <f>CONCATENATE("ρ=",F1857)</f>
        <v>ρ=0.7</v>
      </c>
      <c r="H1857" t="s">
        <v>6</v>
      </c>
      <c r="I1857" t="str">
        <f>CONCATENATE("μ=",H1857)</f>
        <v>μ=L</v>
      </c>
      <c r="J1857">
        <v>2</v>
      </c>
      <c r="K1857">
        <v>2444.9738925516399</v>
      </c>
      <c r="L1857" t="s">
        <v>30</v>
      </c>
      <c r="M1857">
        <v>3</v>
      </c>
      <c r="N1857">
        <v>8</v>
      </c>
      <c r="O1857">
        <v>6.6666666666666599</v>
      </c>
      <c r="P1857">
        <v>2.42500000000021E-2</v>
      </c>
      <c r="Q1857" t="s">
        <v>99</v>
      </c>
      <c r="R1857">
        <v>10</v>
      </c>
      <c r="S1857">
        <v>0.3</v>
      </c>
      <c r="T1857">
        <v>4</v>
      </c>
      <c r="U1857">
        <v>0.7</v>
      </c>
      <c r="V1857" t="s">
        <v>6</v>
      </c>
      <c r="W1857">
        <v>2</v>
      </c>
      <c r="X1857" t="s">
        <v>13</v>
      </c>
      <c r="Y1857">
        <v>1941.1743402227501</v>
      </c>
      <c r="Z1857">
        <v>1950.84794829733</v>
      </c>
      <c r="AA1857">
        <v>2015.5591389373001</v>
      </c>
      <c r="AB1857">
        <v>15.3713905000001</v>
      </c>
      <c r="AC1857">
        <f>(K1857-Y1857)/Y1857</f>
        <v>0.25953338754265565</v>
      </c>
      <c r="AD1857">
        <f>-AC1857</f>
        <v>-0.25953338754265565</v>
      </c>
      <c r="AE1857">
        <f>P1857/AB1857</f>
        <v>1.5776061378443246E-3</v>
      </c>
    </row>
    <row r="1858" spans="1:31" x14ac:dyDescent="0.3">
      <c r="A1858" t="s">
        <v>261</v>
      </c>
      <c r="B1858">
        <v>20</v>
      </c>
      <c r="C1858">
        <v>0.3</v>
      </c>
      <c r="D1858" t="str">
        <f>CONCATENATE("OS=",C1858)</f>
        <v>OS=0.3</v>
      </c>
      <c r="E1858">
        <v>2</v>
      </c>
      <c r="F1858">
        <v>0.7</v>
      </c>
      <c r="G1858" t="str">
        <f>CONCATENATE("ρ=",F1858)</f>
        <v>ρ=0.7</v>
      </c>
      <c r="H1858" t="s">
        <v>6</v>
      </c>
      <c r="I1858" t="str">
        <f>CONCATENATE("μ=",H1858)</f>
        <v>μ=L</v>
      </c>
      <c r="J1858">
        <v>3</v>
      </c>
      <c r="K1858">
        <v>2444.9083781187601</v>
      </c>
      <c r="L1858" t="s">
        <v>5</v>
      </c>
      <c r="M1858">
        <v>0</v>
      </c>
      <c r="N1858">
        <v>6</v>
      </c>
      <c r="O1858">
        <v>3.3333333333333299</v>
      </c>
      <c r="P1858">
        <v>0.72378399999999399</v>
      </c>
      <c r="Q1858" t="s">
        <v>261</v>
      </c>
      <c r="R1858">
        <v>20</v>
      </c>
      <c r="S1858">
        <v>0.3</v>
      </c>
      <c r="T1858">
        <v>2</v>
      </c>
      <c r="U1858">
        <v>0.7</v>
      </c>
      <c r="V1858" t="s">
        <v>6</v>
      </c>
      <c r="W1858">
        <v>3</v>
      </c>
      <c r="X1858" t="s">
        <v>13</v>
      </c>
      <c r="Y1858">
        <v>2500.8173717322602</v>
      </c>
      <c r="Z1858">
        <v>2500.8173717322602</v>
      </c>
      <c r="AA1858">
        <v>2500.8173717322602</v>
      </c>
      <c r="AB1858">
        <v>383.37621829999898</v>
      </c>
      <c r="AC1858">
        <f>(K1858-Y1858)/Y1858</f>
        <v>-2.2356288086232065E-2</v>
      </c>
      <c r="AD1858">
        <f>-AC1858</f>
        <v>2.2356288086232065E-2</v>
      </c>
      <c r="AE1858">
        <f>P1858/AB1858</f>
        <v>1.8879209649713318E-3</v>
      </c>
    </row>
    <row r="1859" spans="1:31" x14ac:dyDescent="0.3">
      <c r="A1859" t="s">
        <v>245</v>
      </c>
      <c r="B1859">
        <v>20</v>
      </c>
      <c r="C1859">
        <v>0.3</v>
      </c>
      <c r="D1859" t="str">
        <f>CONCATENATE("OS=",C1859)</f>
        <v>OS=0.3</v>
      </c>
      <c r="E1859">
        <v>2</v>
      </c>
      <c r="F1859">
        <v>0.7</v>
      </c>
      <c r="G1859" t="str">
        <f>CONCATENATE("ρ=",F1859)</f>
        <v>ρ=0.7</v>
      </c>
      <c r="H1859" t="s">
        <v>6</v>
      </c>
      <c r="I1859" t="str">
        <f>CONCATENATE("μ=",H1859)</f>
        <v>μ=L</v>
      </c>
      <c r="J1859">
        <v>5</v>
      </c>
      <c r="K1859">
        <v>2444.4088681353201</v>
      </c>
      <c r="L1859" t="s">
        <v>18</v>
      </c>
      <c r="M1859">
        <v>5</v>
      </c>
      <c r="N1859">
        <v>7</v>
      </c>
      <c r="O1859">
        <v>3.3333333333333299</v>
      </c>
      <c r="P1859">
        <v>0.55010830000000499</v>
      </c>
      <c r="Q1859" t="s">
        <v>245</v>
      </c>
      <c r="R1859">
        <v>20</v>
      </c>
      <c r="S1859">
        <v>0.3</v>
      </c>
      <c r="T1859">
        <v>2</v>
      </c>
      <c r="U1859">
        <v>0.7</v>
      </c>
      <c r="V1859" t="s">
        <v>6</v>
      </c>
      <c r="W1859">
        <v>5</v>
      </c>
      <c r="X1859" t="s">
        <v>13</v>
      </c>
      <c r="Y1859">
        <v>2742.7035440098098</v>
      </c>
      <c r="Z1859">
        <v>2750.7550839912901</v>
      </c>
      <c r="AA1859">
        <v>2753.3924450474301</v>
      </c>
      <c r="AB1859">
        <v>300.32454919999998</v>
      </c>
      <c r="AC1859">
        <f>(K1859-Y1859)/Y1859</f>
        <v>-0.1087593577242349</v>
      </c>
      <c r="AD1859">
        <f>-AC1859</f>
        <v>0.1087593577242349</v>
      </c>
      <c r="AE1859">
        <f>P1859/AB1859</f>
        <v>1.8317127303291562E-3</v>
      </c>
    </row>
    <row r="1860" spans="1:31" x14ac:dyDescent="0.3">
      <c r="A1860" t="s">
        <v>245</v>
      </c>
      <c r="B1860">
        <v>20</v>
      </c>
      <c r="C1860">
        <v>0.3</v>
      </c>
      <c r="D1860" t="str">
        <f>CONCATENATE("OS=",C1860)</f>
        <v>OS=0.3</v>
      </c>
      <c r="E1860">
        <v>2</v>
      </c>
      <c r="F1860">
        <v>0.7</v>
      </c>
      <c r="G1860" t="str">
        <f>CONCATENATE("ρ=",F1860)</f>
        <v>ρ=0.7</v>
      </c>
      <c r="H1860" t="s">
        <v>6</v>
      </c>
      <c r="I1860" t="str">
        <f>CONCATENATE("μ=",H1860)</f>
        <v>μ=L</v>
      </c>
      <c r="J1860">
        <v>5</v>
      </c>
      <c r="K1860">
        <v>2444.3555966466502</v>
      </c>
      <c r="L1860" t="s">
        <v>19</v>
      </c>
      <c r="M1860">
        <v>4</v>
      </c>
      <c r="N1860">
        <v>7</v>
      </c>
      <c r="O1860">
        <v>3.3333333333333299</v>
      </c>
      <c r="P1860">
        <v>0.58378369999999702</v>
      </c>
      <c r="Q1860" t="s">
        <v>245</v>
      </c>
      <c r="R1860">
        <v>20</v>
      </c>
      <c r="S1860">
        <v>0.3</v>
      </c>
      <c r="T1860">
        <v>2</v>
      </c>
      <c r="U1860">
        <v>0.7</v>
      </c>
      <c r="V1860" t="s">
        <v>6</v>
      </c>
      <c r="W1860">
        <v>5</v>
      </c>
      <c r="X1860" t="s">
        <v>13</v>
      </c>
      <c r="Y1860">
        <v>2742.7035440098098</v>
      </c>
      <c r="Z1860">
        <v>2750.7550839912901</v>
      </c>
      <c r="AA1860">
        <v>2753.3924450474301</v>
      </c>
      <c r="AB1860">
        <v>300.32454919999998</v>
      </c>
      <c r="AC1860">
        <f>(K1860-Y1860)/Y1860</f>
        <v>-0.10877878070882477</v>
      </c>
      <c r="AD1860">
        <f>-AC1860</f>
        <v>0.10877878070882477</v>
      </c>
      <c r="AE1860">
        <f>P1860/AB1860</f>
        <v>1.943842757959918E-3</v>
      </c>
    </row>
    <row r="1861" spans="1:31" x14ac:dyDescent="0.3">
      <c r="A1861" t="s">
        <v>260</v>
      </c>
      <c r="B1861">
        <v>30</v>
      </c>
      <c r="C1861">
        <v>0.7</v>
      </c>
      <c r="D1861" t="str">
        <f>CONCATENATE("OS=",C1861)</f>
        <v>OS=0.7</v>
      </c>
      <c r="E1861">
        <v>2</v>
      </c>
      <c r="F1861">
        <v>0.7</v>
      </c>
      <c r="G1861" t="str">
        <f>CONCATENATE("ρ=",F1861)</f>
        <v>ρ=0.7</v>
      </c>
      <c r="H1861" t="s">
        <v>4</v>
      </c>
      <c r="I1861" t="str">
        <f>CONCATENATE("μ=",H1861)</f>
        <v>μ=H</v>
      </c>
      <c r="J1861">
        <v>4</v>
      </c>
      <c r="K1861">
        <v>2444.2076845035499</v>
      </c>
      <c r="L1861" t="s">
        <v>5</v>
      </c>
      <c r="M1861">
        <v>0</v>
      </c>
      <c r="N1861">
        <v>6</v>
      </c>
      <c r="O1861">
        <v>3.3333333333333299</v>
      </c>
      <c r="P1861">
        <v>1.5265251999999201</v>
      </c>
      <c r="Q1861" t="s">
        <v>260</v>
      </c>
      <c r="R1861">
        <v>30</v>
      </c>
      <c r="S1861">
        <v>0.7</v>
      </c>
      <c r="T1861">
        <v>2</v>
      </c>
      <c r="U1861">
        <v>0.7</v>
      </c>
      <c r="V1861" t="s">
        <v>4</v>
      </c>
      <c r="W1861">
        <v>4</v>
      </c>
      <c r="X1861" t="s">
        <v>13</v>
      </c>
      <c r="Y1861">
        <v>2628.2003088942201</v>
      </c>
      <c r="Z1861">
        <v>2628.2003088942201</v>
      </c>
      <c r="AA1861">
        <v>2628.2003088942201</v>
      </c>
      <c r="AB1861">
        <v>710.21506000000204</v>
      </c>
      <c r="AC1861">
        <f>(K1861-Y1861)/Y1861</f>
        <v>-7.0007078139368559E-2</v>
      </c>
      <c r="AD1861">
        <f>-AC1861</f>
        <v>7.0007078139368559E-2</v>
      </c>
      <c r="AE1861">
        <f>P1861/AB1861</f>
        <v>2.1493844413830307E-3</v>
      </c>
    </row>
    <row r="1862" spans="1:31" x14ac:dyDescent="0.3">
      <c r="A1862" t="s">
        <v>260</v>
      </c>
      <c r="B1862">
        <v>30</v>
      </c>
      <c r="C1862">
        <v>0.7</v>
      </c>
      <c r="D1862" t="str">
        <f>CONCATENATE("OS=",C1862)</f>
        <v>OS=0.7</v>
      </c>
      <c r="E1862">
        <v>2</v>
      </c>
      <c r="F1862">
        <v>0.7</v>
      </c>
      <c r="G1862" t="str">
        <f>CONCATENATE("ρ=",F1862)</f>
        <v>ρ=0.7</v>
      </c>
      <c r="H1862" t="s">
        <v>4</v>
      </c>
      <c r="I1862" t="str">
        <f>CONCATENATE("μ=",H1862)</f>
        <v>μ=H</v>
      </c>
      <c r="J1862">
        <v>4</v>
      </c>
      <c r="K1862">
        <v>2444.2076845035499</v>
      </c>
      <c r="L1862" t="s">
        <v>17</v>
      </c>
      <c r="M1862">
        <v>3</v>
      </c>
      <c r="N1862">
        <v>6</v>
      </c>
      <c r="O1862">
        <v>3.3333333333333299</v>
      </c>
      <c r="P1862">
        <v>1.47737720000031</v>
      </c>
      <c r="Q1862" t="s">
        <v>260</v>
      </c>
      <c r="R1862">
        <v>30</v>
      </c>
      <c r="S1862">
        <v>0.7</v>
      </c>
      <c r="T1862">
        <v>2</v>
      </c>
      <c r="U1862">
        <v>0.7</v>
      </c>
      <c r="V1862" t="s">
        <v>4</v>
      </c>
      <c r="W1862">
        <v>4</v>
      </c>
      <c r="X1862" t="s">
        <v>13</v>
      </c>
      <c r="Y1862">
        <v>2628.2003088942201</v>
      </c>
      <c r="Z1862">
        <v>2628.2003088942201</v>
      </c>
      <c r="AA1862">
        <v>2628.2003088942201</v>
      </c>
      <c r="AB1862">
        <v>710.21506000000204</v>
      </c>
      <c r="AC1862">
        <f>(K1862-Y1862)/Y1862</f>
        <v>-7.0007078139368559E-2</v>
      </c>
      <c r="AD1862">
        <f>-AC1862</f>
        <v>7.0007078139368559E-2</v>
      </c>
      <c r="AE1862">
        <f>P1862/AB1862</f>
        <v>2.0801828674265311E-3</v>
      </c>
    </row>
    <row r="1863" spans="1:31" x14ac:dyDescent="0.3">
      <c r="A1863" t="s">
        <v>260</v>
      </c>
      <c r="B1863">
        <v>30</v>
      </c>
      <c r="C1863">
        <v>0.7</v>
      </c>
      <c r="D1863" t="str">
        <f>CONCATENATE("OS=",C1863)</f>
        <v>OS=0.7</v>
      </c>
      <c r="E1863">
        <v>2</v>
      </c>
      <c r="F1863">
        <v>0.7</v>
      </c>
      <c r="G1863" t="str">
        <f>CONCATENATE("ρ=",F1863)</f>
        <v>ρ=0.7</v>
      </c>
      <c r="H1863" t="s">
        <v>4</v>
      </c>
      <c r="I1863" t="str">
        <f>CONCATENATE("μ=",H1863)</f>
        <v>μ=H</v>
      </c>
      <c r="J1863">
        <v>4</v>
      </c>
      <c r="K1863">
        <v>2444.2076845035499</v>
      </c>
      <c r="L1863" t="s">
        <v>16</v>
      </c>
      <c r="M1863">
        <v>4</v>
      </c>
      <c r="N1863">
        <v>6</v>
      </c>
      <c r="O1863">
        <v>3.3333333333333299</v>
      </c>
      <c r="P1863">
        <v>1.6142823000000099</v>
      </c>
      <c r="Q1863" t="s">
        <v>260</v>
      </c>
      <c r="R1863">
        <v>30</v>
      </c>
      <c r="S1863">
        <v>0.7</v>
      </c>
      <c r="T1863">
        <v>2</v>
      </c>
      <c r="U1863">
        <v>0.7</v>
      </c>
      <c r="V1863" t="s">
        <v>4</v>
      </c>
      <c r="W1863">
        <v>4</v>
      </c>
      <c r="X1863" t="s">
        <v>13</v>
      </c>
      <c r="Y1863">
        <v>2628.2003088942201</v>
      </c>
      <c r="Z1863">
        <v>2628.2003088942201</v>
      </c>
      <c r="AA1863">
        <v>2628.2003088942201</v>
      </c>
      <c r="AB1863">
        <v>710.21506000000204</v>
      </c>
      <c r="AC1863">
        <f>(K1863-Y1863)/Y1863</f>
        <v>-7.0007078139368559E-2</v>
      </c>
      <c r="AD1863">
        <f>-AC1863</f>
        <v>7.0007078139368559E-2</v>
      </c>
      <c r="AE1863">
        <f>P1863/AB1863</f>
        <v>2.2729485629324805E-3</v>
      </c>
    </row>
    <row r="1864" spans="1:31" x14ac:dyDescent="0.3">
      <c r="A1864" t="s">
        <v>260</v>
      </c>
      <c r="B1864">
        <v>30</v>
      </c>
      <c r="C1864">
        <v>0.7</v>
      </c>
      <c r="D1864" t="str">
        <f>CONCATENATE("OS=",C1864)</f>
        <v>OS=0.7</v>
      </c>
      <c r="E1864">
        <v>2</v>
      </c>
      <c r="F1864">
        <v>0.7</v>
      </c>
      <c r="G1864" t="str">
        <f>CONCATENATE("ρ=",F1864)</f>
        <v>ρ=0.7</v>
      </c>
      <c r="H1864" t="s">
        <v>4</v>
      </c>
      <c r="I1864" t="str">
        <f>CONCATENATE("μ=",H1864)</f>
        <v>μ=H</v>
      </c>
      <c r="J1864">
        <v>4</v>
      </c>
      <c r="K1864">
        <v>2444.2076845035499</v>
      </c>
      <c r="L1864" t="s">
        <v>15</v>
      </c>
      <c r="M1864">
        <v>5</v>
      </c>
      <c r="N1864">
        <v>6</v>
      </c>
      <c r="O1864">
        <v>3.3333333333333299</v>
      </c>
      <c r="P1864">
        <v>1.3702109999999199</v>
      </c>
      <c r="Q1864" t="s">
        <v>260</v>
      </c>
      <c r="R1864">
        <v>30</v>
      </c>
      <c r="S1864">
        <v>0.7</v>
      </c>
      <c r="T1864">
        <v>2</v>
      </c>
      <c r="U1864">
        <v>0.7</v>
      </c>
      <c r="V1864" t="s">
        <v>4</v>
      </c>
      <c r="W1864">
        <v>4</v>
      </c>
      <c r="X1864" t="s">
        <v>13</v>
      </c>
      <c r="Y1864">
        <v>2628.2003088942201</v>
      </c>
      <c r="Z1864">
        <v>2628.2003088942201</v>
      </c>
      <c r="AA1864">
        <v>2628.2003088942201</v>
      </c>
      <c r="AB1864">
        <v>710.21506000000204</v>
      </c>
      <c r="AC1864">
        <f>(K1864-Y1864)/Y1864</f>
        <v>-7.0007078139368559E-2</v>
      </c>
      <c r="AD1864">
        <f>-AC1864</f>
        <v>7.0007078139368559E-2</v>
      </c>
      <c r="AE1864">
        <f>P1864/AB1864</f>
        <v>1.9292902631491875E-3</v>
      </c>
    </row>
    <row r="1865" spans="1:31" x14ac:dyDescent="0.3">
      <c r="A1865" t="s">
        <v>245</v>
      </c>
      <c r="B1865">
        <v>20</v>
      </c>
      <c r="C1865">
        <v>0.3</v>
      </c>
      <c r="D1865" t="str">
        <f>CONCATENATE("OS=",C1865)</f>
        <v>OS=0.3</v>
      </c>
      <c r="E1865">
        <v>2</v>
      </c>
      <c r="F1865">
        <v>0.7</v>
      </c>
      <c r="G1865" t="str">
        <f>CONCATENATE("ρ=",F1865)</f>
        <v>ρ=0.7</v>
      </c>
      <c r="H1865" t="s">
        <v>6</v>
      </c>
      <c r="I1865" t="str">
        <f>CONCATENATE("μ=",H1865)</f>
        <v>μ=L</v>
      </c>
      <c r="J1865">
        <v>5</v>
      </c>
      <c r="K1865">
        <v>2442.85972373509</v>
      </c>
      <c r="L1865" t="s">
        <v>21</v>
      </c>
      <c r="M1865">
        <v>0</v>
      </c>
      <c r="N1865">
        <v>7</v>
      </c>
      <c r="O1865">
        <v>3.3333333333333299</v>
      </c>
      <c r="P1865">
        <v>0.54342489999999</v>
      </c>
      <c r="Q1865" t="s">
        <v>245</v>
      </c>
      <c r="R1865">
        <v>20</v>
      </c>
      <c r="S1865">
        <v>0.3</v>
      </c>
      <c r="T1865">
        <v>2</v>
      </c>
      <c r="U1865">
        <v>0.7</v>
      </c>
      <c r="V1865" t="s">
        <v>6</v>
      </c>
      <c r="W1865">
        <v>5</v>
      </c>
      <c r="X1865" t="s">
        <v>13</v>
      </c>
      <c r="Y1865">
        <v>2742.7035440098098</v>
      </c>
      <c r="Z1865">
        <v>2750.7550839912901</v>
      </c>
      <c r="AA1865">
        <v>2753.3924450474301</v>
      </c>
      <c r="AB1865">
        <v>300.32454919999998</v>
      </c>
      <c r="AC1865">
        <f>(K1865-Y1865)/Y1865</f>
        <v>-0.10932418158338417</v>
      </c>
      <c r="AD1865">
        <f>-AC1865</f>
        <v>0.10932418158338417</v>
      </c>
      <c r="AE1865">
        <f>P1865/AB1865</f>
        <v>1.8094588053076484E-3</v>
      </c>
    </row>
    <row r="1866" spans="1:31" x14ac:dyDescent="0.3">
      <c r="A1866" t="s">
        <v>253</v>
      </c>
      <c r="B1866">
        <v>20</v>
      </c>
      <c r="C1866">
        <v>0.7</v>
      </c>
      <c r="D1866" t="str">
        <f>CONCATENATE("OS=",C1866)</f>
        <v>OS=0.7</v>
      </c>
      <c r="E1866">
        <v>4</v>
      </c>
      <c r="F1866">
        <v>0.7</v>
      </c>
      <c r="G1866" t="str">
        <f>CONCATENATE("ρ=",F1866)</f>
        <v>ρ=0.7</v>
      </c>
      <c r="H1866" t="s">
        <v>4</v>
      </c>
      <c r="I1866" t="str">
        <f>CONCATENATE("μ=",H1866)</f>
        <v>μ=H</v>
      </c>
      <c r="J1866">
        <v>2</v>
      </c>
      <c r="K1866">
        <v>2440.5516662743398</v>
      </c>
      <c r="L1866" t="s">
        <v>21</v>
      </c>
      <c r="M1866">
        <v>0</v>
      </c>
      <c r="N1866">
        <v>7</v>
      </c>
      <c r="O1866">
        <v>6.6666666666666599</v>
      </c>
      <c r="P1866">
        <v>0.442359799999962</v>
      </c>
      <c r="Q1866" t="s">
        <v>253</v>
      </c>
      <c r="R1866">
        <v>20</v>
      </c>
      <c r="S1866">
        <v>0.7</v>
      </c>
      <c r="T1866">
        <v>4</v>
      </c>
      <c r="U1866">
        <v>0.7</v>
      </c>
      <c r="V1866" t="s">
        <v>4</v>
      </c>
      <c r="W1866">
        <v>2</v>
      </c>
      <c r="X1866" t="s">
        <v>13</v>
      </c>
      <c r="Y1866">
        <v>2904.52231054813</v>
      </c>
      <c r="Z1866">
        <v>2916.02540472289</v>
      </c>
      <c r="AA1866">
        <v>3227.7896954039702</v>
      </c>
      <c r="AB1866">
        <v>227.2867301</v>
      </c>
      <c r="AC1866">
        <f>(K1866-Y1866)/Y1866</f>
        <v>-0.15974077478724255</v>
      </c>
      <c r="AD1866">
        <f>-AC1866</f>
        <v>0.15974077478724255</v>
      </c>
      <c r="AE1866">
        <f>P1866/AB1866</f>
        <v>1.9462632059748305E-3</v>
      </c>
    </row>
    <row r="1867" spans="1:31" x14ac:dyDescent="0.3">
      <c r="A1867" t="s">
        <v>253</v>
      </c>
      <c r="B1867">
        <v>20</v>
      </c>
      <c r="C1867">
        <v>0.7</v>
      </c>
      <c r="D1867" t="str">
        <f>CONCATENATE("OS=",C1867)</f>
        <v>OS=0.7</v>
      </c>
      <c r="E1867">
        <v>4</v>
      </c>
      <c r="F1867">
        <v>0.7</v>
      </c>
      <c r="G1867" t="str">
        <f>CONCATENATE("ρ=",F1867)</f>
        <v>ρ=0.7</v>
      </c>
      <c r="H1867" t="s">
        <v>4</v>
      </c>
      <c r="I1867" t="str">
        <f>CONCATENATE("μ=",H1867)</f>
        <v>μ=H</v>
      </c>
      <c r="J1867">
        <v>2</v>
      </c>
      <c r="K1867">
        <v>2440.5516662743398</v>
      </c>
      <c r="L1867" t="s">
        <v>20</v>
      </c>
      <c r="M1867">
        <v>3</v>
      </c>
      <c r="N1867">
        <v>7</v>
      </c>
      <c r="O1867">
        <v>6.6666666666666599</v>
      </c>
      <c r="P1867">
        <v>0.52431830000000401</v>
      </c>
      <c r="Q1867" t="s">
        <v>253</v>
      </c>
      <c r="R1867">
        <v>20</v>
      </c>
      <c r="S1867">
        <v>0.7</v>
      </c>
      <c r="T1867">
        <v>4</v>
      </c>
      <c r="U1867">
        <v>0.7</v>
      </c>
      <c r="V1867" t="s">
        <v>4</v>
      </c>
      <c r="W1867">
        <v>2</v>
      </c>
      <c r="X1867" t="s">
        <v>13</v>
      </c>
      <c r="Y1867">
        <v>2904.52231054813</v>
      </c>
      <c r="Z1867">
        <v>2916.02540472289</v>
      </c>
      <c r="AA1867">
        <v>3227.7896954039702</v>
      </c>
      <c r="AB1867">
        <v>227.2867301</v>
      </c>
      <c r="AC1867">
        <f>(K1867-Y1867)/Y1867</f>
        <v>-0.15974077478724255</v>
      </c>
      <c r="AD1867">
        <f>-AC1867</f>
        <v>0.15974077478724255</v>
      </c>
      <c r="AE1867">
        <f>P1867/AB1867</f>
        <v>2.3068583888259477E-3</v>
      </c>
    </row>
    <row r="1868" spans="1:31" x14ac:dyDescent="0.3">
      <c r="A1868" t="s">
        <v>253</v>
      </c>
      <c r="B1868">
        <v>20</v>
      </c>
      <c r="C1868">
        <v>0.7</v>
      </c>
      <c r="D1868" t="str">
        <f>CONCATENATE("OS=",C1868)</f>
        <v>OS=0.7</v>
      </c>
      <c r="E1868">
        <v>4</v>
      </c>
      <c r="F1868">
        <v>0.7</v>
      </c>
      <c r="G1868" t="str">
        <f>CONCATENATE("ρ=",F1868)</f>
        <v>ρ=0.7</v>
      </c>
      <c r="H1868" t="s">
        <v>4</v>
      </c>
      <c r="I1868" t="str">
        <f>CONCATENATE("μ=",H1868)</f>
        <v>μ=H</v>
      </c>
      <c r="J1868">
        <v>2</v>
      </c>
      <c r="K1868">
        <v>2440.5516662743398</v>
      </c>
      <c r="L1868" t="s">
        <v>19</v>
      </c>
      <c r="M1868">
        <v>4</v>
      </c>
      <c r="N1868">
        <v>7</v>
      </c>
      <c r="O1868">
        <v>6.6666666666666599</v>
      </c>
      <c r="P1868">
        <v>0.497311200000012</v>
      </c>
      <c r="Q1868" t="s">
        <v>253</v>
      </c>
      <c r="R1868">
        <v>20</v>
      </c>
      <c r="S1868">
        <v>0.7</v>
      </c>
      <c r="T1868">
        <v>4</v>
      </c>
      <c r="U1868">
        <v>0.7</v>
      </c>
      <c r="V1868" t="s">
        <v>4</v>
      </c>
      <c r="W1868">
        <v>2</v>
      </c>
      <c r="X1868" t="s">
        <v>13</v>
      </c>
      <c r="Y1868">
        <v>2904.52231054813</v>
      </c>
      <c r="Z1868">
        <v>2916.02540472289</v>
      </c>
      <c r="AA1868">
        <v>3227.7896954039702</v>
      </c>
      <c r="AB1868">
        <v>227.2867301</v>
      </c>
      <c r="AC1868">
        <f>(K1868-Y1868)/Y1868</f>
        <v>-0.15974077478724255</v>
      </c>
      <c r="AD1868">
        <f>-AC1868</f>
        <v>0.15974077478724255</v>
      </c>
      <c r="AE1868">
        <f>P1868/AB1868</f>
        <v>2.1880344698575606E-3</v>
      </c>
    </row>
    <row r="1869" spans="1:31" x14ac:dyDescent="0.3">
      <c r="A1869" t="s">
        <v>253</v>
      </c>
      <c r="B1869">
        <v>20</v>
      </c>
      <c r="C1869">
        <v>0.7</v>
      </c>
      <c r="D1869" t="str">
        <f>CONCATENATE("OS=",C1869)</f>
        <v>OS=0.7</v>
      </c>
      <c r="E1869">
        <v>4</v>
      </c>
      <c r="F1869">
        <v>0.7</v>
      </c>
      <c r="G1869" t="str">
        <f>CONCATENATE("ρ=",F1869)</f>
        <v>ρ=0.7</v>
      </c>
      <c r="H1869" t="s">
        <v>4</v>
      </c>
      <c r="I1869" t="str">
        <f>CONCATENATE("μ=",H1869)</f>
        <v>μ=H</v>
      </c>
      <c r="J1869">
        <v>2</v>
      </c>
      <c r="K1869">
        <v>2440.5516662743398</v>
      </c>
      <c r="L1869" t="s">
        <v>18</v>
      </c>
      <c r="M1869">
        <v>5</v>
      </c>
      <c r="N1869">
        <v>7</v>
      </c>
      <c r="O1869">
        <v>6.6666666666666599</v>
      </c>
      <c r="P1869">
        <v>0.46490930000004399</v>
      </c>
      <c r="Q1869" t="s">
        <v>253</v>
      </c>
      <c r="R1869">
        <v>20</v>
      </c>
      <c r="S1869">
        <v>0.7</v>
      </c>
      <c r="T1869">
        <v>4</v>
      </c>
      <c r="U1869">
        <v>0.7</v>
      </c>
      <c r="V1869" t="s">
        <v>4</v>
      </c>
      <c r="W1869">
        <v>2</v>
      </c>
      <c r="X1869" t="s">
        <v>13</v>
      </c>
      <c r="Y1869">
        <v>2904.52231054813</v>
      </c>
      <c r="Z1869">
        <v>2916.02540472289</v>
      </c>
      <c r="AA1869">
        <v>3227.7896954039702</v>
      </c>
      <c r="AB1869">
        <v>227.2867301</v>
      </c>
      <c r="AC1869">
        <f>(K1869-Y1869)/Y1869</f>
        <v>-0.15974077478724255</v>
      </c>
      <c r="AD1869">
        <f>-AC1869</f>
        <v>0.15974077478724255</v>
      </c>
      <c r="AE1869">
        <f>P1869/AB1869</f>
        <v>2.0454748933010584E-3</v>
      </c>
    </row>
    <row r="1870" spans="1:31" x14ac:dyDescent="0.3">
      <c r="A1870" t="s">
        <v>186</v>
      </c>
      <c r="B1870">
        <v>20</v>
      </c>
      <c r="C1870">
        <v>0.3</v>
      </c>
      <c r="D1870" t="str">
        <f>CONCATENATE("OS=",C1870)</f>
        <v>OS=0.3</v>
      </c>
      <c r="E1870">
        <v>2</v>
      </c>
      <c r="F1870">
        <v>0.7</v>
      </c>
      <c r="G1870" t="str">
        <f>CONCATENATE("ρ=",F1870)</f>
        <v>ρ=0.7</v>
      </c>
      <c r="H1870" t="s">
        <v>4</v>
      </c>
      <c r="I1870" t="str">
        <f>CONCATENATE("μ=",H1870)</f>
        <v>μ=H</v>
      </c>
      <c r="J1870">
        <v>3</v>
      </c>
      <c r="K1870">
        <v>2440.39087542992</v>
      </c>
      <c r="L1870" t="s">
        <v>31</v>
      </c>
      <c r="M1870">
        <v>0</v>
      </c>
      <c r="N1870">
        <v>8</v>
      </c>
      <c r="O1870">
        <v>3.3333333333333299</v>
      </c>
      <c r="P1870">
        <v>0.905407999999994</v>
      </c>
      <c r="Q1870" t="s">
        <v>186</v>
      </c>
      <c r="R1870">
        <v>20</v>
      </c>
      <c r="S1870">
        <v>0.3</v>
      </c>
      <c r="T1870">
        <v>2</v>
      </c>
      <c r="U1870">
        <v>0.7</v>
      </c>
      <c r="V1870" t="s">
        <v>4</v>
      </c>
      <c r="W1870">
        <v>3</v>
      </c>
      <c r="X1870" t="s">
        <v>13</v>
      </c>
      <c r="Y1870">
        <v>2505.2501466888798</v>
      </c>
      <c r="Z1870">
        <v>2524.3257772247498</v>
      </c>
      <c r="AA1870">
        <v>90000000000</v>
      </c>
      <c r="AB1870">
        <v>458.26614810000098</v>
      </c>
      <c r="AC1870">
        <f>(K1870-Y1870)/Y1870</f>
        <v>-2.5889339371831788E-2</v>
      </c>
      <c r="AD1870">
        <f>-AC1870</f>
        <v>2.5889339371831788E-2</v>
      </c>
      <c r="AE1870">
        <f>P1870/AB1870</f>
        <v>1.975725249953264E-3</v>
      </c>
    </row>
    <row r="1871" spans="1:31" x14ac:dyDescent="0.3">
      <c r="A1871" t="s">
        <v>186</v>
      </c>
      <c r="B1871">
        <v>20</v>
      </c>
      <c r="C1871">
        <v>0.3</v>
      </c>
      <c r="D1871" t="str">
        <f>CONCATENATE("OS=",C1871)</f>
        <v>OS=0.3</v>
      </c>
      <c r="E1871">
        <v>2</v>
      </c>
      <c r="F1871">
        <v>0.7</v>
      </c>
      <c r="G1871" t="str">
        <f>CONCATENATE("ρ=",F1871)</f>
        <v>ρ=0.7</v>
      </c>
      <c r="H1871" t="s">
        <v>4</v>
      </c>
      <c r="I1871" t="str">
        <f>CONCATENATE("μ=",H1871)</f>
        <v>μ=H</v>
      </c>
      <c r="J1871">
        <v>3</v>
      </c>
      <c r="K1871">
        <v>2440.39087542992</v>
      </c>
      <c r="L1871" t="s">
        <v>30</v>
      </c>
      <c r="M1871">
        <v>3</v>
      </c>
      <c r="N1871">
        <v>8</v>
      </c>
      <c r="O1871">
        <v>3.3333333333333299</v>
      </c>
      <c r="P1871">
        <v>0.98322820000001299</v>
      </c>
      <c r="Q1871" t="s">
        <v>186</v>
      </c>
      <c r="R1871">
        <v>20</v>
      </c>
      <c r="S1871">
        <v>0.3</v>
      </c>
      <c r="T1871">
        <v>2</v>
      </c>
      <c r="U1871">
        <v>0.7</v>
      </c>
      <c r="V1871" t="s">
        <v>4</v>
      </c>
      <c r="W1871">
        <v>3</v>
      </c>
      <c r="X1871" t="s">
        <v>13</v>
      </c>
      <c r="Y1871">
        <v>2505.2501466888798</v>
      </c>
      <c r="Z1871">
        <v>2524.3257772247498</v>
      </c>
      <c r="AA1871">
        <v>90000000000</v>
      </c>
      <c r="AB1871">
        <v>458.26614810000098</v>
      </c>
      <c r="AC1871">
        <f>(K1871-Y1871)/Y1871</f>
        <v>-2.5889339371831788E-2</v>
      </c>
      <c r="AD1871">
        <f>-AC1871</f>
        <v>2.5889339371831788E-2</v>
      </c>
      <c r="AE1871">
        <f>P1871/AB1871</f>
        <v>2.1455396696363812E-3</v>
      </c>
    </row>
    <row r="1872" spans="1:31" x14ac:dyDescent="0.3">
      <c r="A1872" t="s">
        <v>186</v>
      </c>
      <c r="B1872">
        <v>20</v>
      </c>
      <c r="C1872">
        <v>0.3</v>
      </c>
      <c r="D1872" t="str">
        <f>CONCATENATE("OS=",C1872)</f>
        <v>OS=0.3</v>
      </c>
      <c r="E1872">
        <v>2</v>
      </c>
      <c r="F1872">
        <v>0.7</v>
      </c>
      <c r="G1872" t="str">
        <f>CONCATENATE("ρ=",F1872)</f>
        <v>ρ=0.7</v>
      </c>
      <c r="H1872" t="s">
        <v>4</v>
      </c>
      <c r="I1872" t="str">
        <f>CONCATENATE("μ=",H1872)</f>
        <v>μ=H</v>
      </c>
      <c r="J1872">
        <v>3</v>
      </c>
      <c r="K1872">
        <v>2440.39087542992</v>
      </c>
      <c r="L1872" t="s">
        <v>29</v>
      </c>
      <c r="M1872">
        <v>4</v>
      </c>
      <c r="N1872">
        <v>8</v>
      </c>
      <c r="O1872">
        <v>3.3333333333333299</v>
      </c>
      <c r="P1872">
        <v>1.4670064</v>
      </c>
      <c r="Q1872" t="s">
        <v>186</v>
      </c>
      <c r="R1872">
        <v>20</v>
      </c>
      <c r="S1872">
        <v>0.3</v>
      </c>
      <c r="T1872">
        <v>2</v>
      </c>
      <c r="U1872">
        <v>0.7</v>
      </c>
      <c r="V1872" t="s">
        <v>4</v>
      </c>
      <c r="W1872">
        <v>3</v>
      </c>
      <c r="X1872" t="s">
        <v>13</v>
      </c>
      <c r="Y1872">
        <v>2505.2501466888798</v>
      </c>
      <c r="Z1872">
        <v>2524.3257772247498</v>
      </c>
      <c r="AA1872">
        <v>90000000000</v>
      </c>
      <c r="AB1872">
        <v>458.26614810000098</v>
      </c>
      <c r="AC1872">
        <f>(K1872-Y1872)/Y1872</f>
        <v>-2.5889339371831788E-2</v>
      </c>
      <c r="AD1872">
        <f>-AC1872</f>
        <v>2.5889339371831788E-2</v>
      </c>
      <c r="AE1872">
        <f>P1872/AB1872</f>
        <v>3.2012104888879461E-3</v>
      </c>
    </row>
    <row r="1873" spans="1:31" x14ac:dyDescent="0.3">
      <c r="A1873" t="s">
        <v>186</v>
      </c>
      <c r="B1873">
        <v>20</v>
      </c>
      <c r="C1873">
        <v>0.3</v>
      </c>
      <c r="D1873" t="str">
        <f>CONCATENATE("OS=",C1873)</f>
        <v>OS=0.3</v>
      </c>
      <c r="E1873">
        <v>2</v>
      </c>
      <c r="F1873">
        <v>0.7</v>
      </c>
      <c r="G1873" t="str">
        <f>CONCATENATE("ρ=",F1873)</f>
        <v>ρ=0.7</v>
      </c>
      <c r="H1873" t="s">
        <v>4</v>
      </c>
      <c r="I1873" t="str">
        <f>CONCATENATE("μ=",H1873)</f>
        <v>μ=H</v>
      </c>
      <c r="J1873">
        <v>3</v>
      </c>
      <c r="K1873">
        <v>2440.39087542992</v>
      </c>
      <c r="L1873" t="s">
        <v>28</v>
      </c>
      <c r="M1873">
        <v>5</v>
      </c>
      <c r="N1873">
        <v>8</v>
      </c>
      <c r="O1873">
        <v>3.3333333333333299</v>
      </c>
      <c r="P1873">
        <v>0.998401599999994</v>
      </c>
      <c r="Q1873" t="s">
        <v>186</v>
      </c>
      <c r="R1873">
        <v>20</v>
      </c>
      <c r="S1873">
        <v>0.3</v>
      </c>
      <c r="T1873">
        <v>2</v>
      </c>
      <c r="U1873">
        <v>0.7</v>
      </c>
      <c r="V1873" t="s">
        <v>4</v>
      </c>
      <c r="W1873">
        <v>3</v>
      </c>
      <c r="X1873" t="s">
        <v>13</v>
      </c>
      <c r="Y1873">
        <v>2505.2501466888798</v>
      </c>
      <c r="Z1873">
        <v>2524.3257772247498</v>
      </c>
      <c r="AA1873">
        <v>90000000000</v>
      </c>
      <c r="AB1873">
        <v>458.26614810000098</v>
      </c>
      <c r="AC1873">
        <f>(K1873-Y1873)/Y1873</f>
        <v>-2.5889339371831788E-2</v>
      </c>
      <c r="AD1873">
        <f>-AC1873</f>
        <v>2.5889339371831788E-2</v>
      </c>
      <c r="AE1873">
        <f>P1873/AB1873</f>
        <v>2.1786501231640765E-3</v>
      </c>
    </row>
    <row r="1874" spans="1:31" x14ac:dyDescent="0.3">
      <c r="A1874" t="s">
        <v>245</v>
      </c>
      <c r="B1874">
        <v>20</v>
      </c>
      <c r="C1874">
        <v>0.3</v>
      </c>
      <c r="D1874" t="str">
        <f>CONCATENATE("OS=",C1874)</f>
        <v>OS=0.3</v>
      </c>
      <c r="E1874">
        <v>2</v>
      </c>
      <c r="F1874">
        <v>0.7</v>
      </c>
      <c r="G1874" t="str">
        <f>CONCATENATE("ρ=",F1874)</f>
        <v>ρ=0.7</v>
      </c>
      <c r="H1874" t="s">
        <v>6</v>
      </c>
      <c r="I1874" t="str">
        <f>CONCATENATE("μ=",H1874)</f>
        <v>μ=L</v>
      </c>
      <c r="J1874">
        <v>5</v>
      </c>
      <c r="K1874">
        <v>2439.9927018493199</v>
      </c>
      <c r="L1874" t="s">
        <v>20</v>
      </c>
      <c r="M1874">
        <v>3</v>
      </c>
      <c r="N1874">
        <v>7</v>
      </c>
      <c r="O1874">
        <v>3.3333333333333299</v>
      </c>
      <c r="P1874">
        <v>0.569776100000012</v>
      </c>
      <c r="Q1874" t="s">
        <v>245</v>
      </c>
      <c r="R1874">
        <v>20</v>
      </c>
      <c r="S1874">
        <v>0.3</v>
      </c>
      <c r="T1874">
        <v>2</v>
      </c>
      <c r="U1874">
        <v>0.7</v>
      </c>
      <c r="V1874" t="s">
        <v>6</v>
      </c>
      <c r="W1874">
        <v>5</v>
      </c>
      <c r="X1874" t="s">
        <v>13</v>
      </c>
      <c r="Y1874">
        <v>2742.7035440098098</v>
      </c>
      <c r="Z1874">
        <v>2750.7550839912901</v>
      </c>
      <c r="AA1874">
        <v>2753.3924450474301</v>
      </c>
      <c r="AB1874">
        <v>300.32454919999998</v>
      </c>
      <c r="AC1874">
        <f>(K1874-Y1874)/Y1874</f>
        <v>-0.11036950851710685</v>
      </c>
      <c r="AD1874">
        <f>-AC1874</f>
        <v>0.11036950851710685</v>
      </c>
      <c r="AE1874">
        <f>P1874/AB1874</f>
        <v>1.8972012162101733E-3</v>
      </c>
    </row>
    <row r="1875" spans="1:31" x14ac:dyDescent="0.3">
      <c r="A1875" t="s">
        <v>212</v>
      </c>
      <c r="B1875">
        <v>20</v>
      </c>
      <c r="C1875">
        <v>0.7</v>
      </c>
      <c r="D1875" t="str">
        <f>CONCATENATE("OS=",C1875)</f>
        <v>OS=0.7</v>
      </c>
      <c r="E1875">
        <v>2</v>
      </c>
      <c r="F1875">
        <v>0.3</v>
      </c>
      <c r="G1875" t="str">
        <f>CONCATENATE("ρ=",F1875)</f>
        <v>ρ=0.3</v>
      </c>
      <c r="H1875" t="s">
        <v>4</v>
      </c>
      <c r="I1875" t="str">
        <f>CONCATENATE("μ=",H1875)</f>
        <v>μ=H</v>
      </c>
      <c r="J1875">
        <v>5</v>
      </c>
      <c r="K1875">
        <v>2439.9923319846298</v>
      </c>
      <c r="L1875" t="s">
        <v>31</v>
      </c>
      <c r="M1875">
        <v>0</v>
      </c>
      <c r="N1875">
        <v>8</v>
      </c>
      <c r="O1875">
        <v>3.3333333333333299</v>
      </c>
      <c r="P1875">
        <v>1.01261010000007</v>
      </c>
      <c r="Q1875" t="s">
        <v>212</v>
      </c>
      <c r="R1875">
        <v>20</v>
      </c>
      <c r="S1875">
        <v>0.7</v>
      </c>
      <c r="T1875">
        <v>2</v>
      </c>
      <c r="U1875">
        <v>0.3</v>
      </c>
      <c r="V1875" t="s">
        <v>4</v>
      </c>
      <c r="W1875">
        <v>5</v>
      </c>
      <c r="X1875" t="s">
        <v>13</v>
      </c>
      <c r="Y1875">
        <v>2287.3250862888699</v>
      </c>
      <c r="Z1875">
        <v>2287.3250862888699</v>
      </c>
      <c r="AA1875">
        <v>2287.3250862888699</v>
      </c>
      <c r="AB1875">
        <v>484.399537100001</v>
      </c>
      <c r="AC1875">
        <f>(K1875-Y1875)/Y1875</f>
        <v>6.6744883187312407E-2</v>
      </c>
      <c r="AD1875">
        <f>-AC1875</f>
        <v>-6.6744883187312407E-2</v>
      </c>
      <c r="AE1875">
        <f>P1875/AB1875</f>
        <v>2.0904439877510112E-3</v>
      </c>
    </row>
    <row r="1876" spans="1:31" x14ac:dyDescent="0.3">
      <c r="A1876" t="s">
        <v>212</v>
      </c>
      <c r="B1876">
        <v>20</v>
      </c>
      <c r="C1876">
        <v>0.7</v>
      </c>
      <c r="D1876" t="str">
        <f>CONCATENATE("OS=",C1876)</f>
        <v>OS=0.7</v>
      </c>
      <c r="E1876">
        <v>2</v>
      </c>
      <c r="F1876">
        <v>0.3</v>
      </c>
      <c r="G1876" t="str">
        <f>CONCATENATE("ρ=",F1876)</f>
        <v>ρ=0.3</v>
      </c>
      <c r="H1876" t="s">
        <v>4</v>
      </c>
      <c r="I1876" t="str">
        <f>CONCATENATE("μ=",H1876)</f>
        <v>μ=H</v>
      </c>
      <c r="J1876">
        <v>5</v>
      </c>
      <c r="K1876">
        <v>2439.9923319846298</v>
      </c>
      <c r="L1876" t="s">
        <v>30</v>
      </c>
      <c r="M1876">
        <v>3</v>
      </c>
      <c r="N1876">
        <v>8</v>
      </c>
      <c r="O1876">
        <v>3.3333333333333299</v>
      </c>
      <c r="P1876">
        <v>0.93827580000004196</v>
      </c>
      <c r="Q1876" t="s">
        <v>212</v>
      </c>
      <c r="R1876">
        <v>20</v>
      </c>
      <c r="S1876">
        <v>0.7</v>
      </c>
      <c r="T1876">
        <v>2</v>
      </c>
      <c r="U1876">
        <v>0.3</v>
      </c>
      <c r="V1876" t="s">
        <v>4</v>
      </c>
      <c r="W1876">
        <v>5</v>
      </c>
      <c r="X1876" t="s">
        <v>13</v>
      </c>
      <c r="Y1876">
        <v>2287.3250862888699</v>
      </c>
      <c r="Z1876">
        <v>2287.3250862888699</v>
      </c>
      <c r="AA1876">
        <v>2287.3250862888699</v>
      </c>
      <c r="AB1876">
        <v>484.399537100001</v>
      </c>
      <c r="AC1876">
        <f>(K1876-Y1876)/Y1876</f>
        <v>6.6744883187312407E-2</v>
      </c>
      <c r="AD1876">
        <f>-AC1876</f>
        <v>-6.6744883187312407E-2</v>
      </c>
      <c r="AE1876">
        <f>P1876/AB1876</f>
        <v>1.9369874001476208E-3</v>
      </c>
    </row>
    <row r="1877" spans="1:31" x14ac:dyDescent="0.3">
      <c r="A1877" t="s">
        <v>212</v>
      </c>
      <c r="B1877">
        <v>20</v>
      </c>
      <c r="C1877">
        <v>0.7</v>
      </c>
      <c r="D1877" t="str">
        <f>CONCATENATE("OS=",C1877)</f>
        <v>OS=0.7</v>
      </c>
      <c r="E1877">
        <v>2</v>
      </c>
      <c r="F1877">
        <v>0.3</v>
      </c>
      <c r="G1877" t="str">
        <f>CONCATENATE("ρ=",F1877)</f>
        <v>ρ=0.3</v>
      </c>
      <c r="H1877" t="s">
        <v>4</v>
      </c>
      <c r="I1877" t="str">
        <f>CONCATENATE("μ=",H1877)</f>
        <v>μ=H</v>
      </c>
      <c r="J1877">
        <v>5</v>
      </c>
      <c r="K1877">
        <v>2439.9923319846298</v>
      </c>
      <c r="L1877" t="s">
        <v>29</v>
      </c>
      <c r="M1877">
        <v>4</v>
      </c>
      <c r="N1877">
        <v>8</v>
      </c>
      <c r="O1877">
        <v>3.3333333333333299</v>
      </c>
      <c r="P1877">
        <v>0.99541639999995302</v>
      </c>
      <c r="Q1877" t="s">
        <v>212</v>
      </c>
      <c r="R1877">
        <v>20</v>
      </c>
      <c r="S1877">
        <v>0.7</v>
      </c>
      <c r="T1877">
        <v>2</v>
      </c>
      <c r="U1877">
        <v>0.3</v>
      </c>
      <c r="V1877" t="s">
        <v>4</v>
      </c>
      <c r="W1877">
        <v>5</v>
      </c>
      <c r="X1877" t="s">
        <v>13</v>
      </c>
      <c r="Y1877">
        <v>2287.3250862888699</v>
      </c>
      <c r="Z1877">
        <v>2287.3250862888699</v>
      </c>
      <c r="AA1877">
        <v>2287.3250862888699</v>
      </c>
      <c r="AB1877">
        <v>484.399537100001</v>
      </c>
      <c r="AC1877">
        <f>(K1877-Y1877)/Y1877</f>
        <v>6.6744883187312407E-2</v>
      </c>
      <c r="AD1877">
        <f>-AC1877</f>
        <v>-6.6744883187312407E-2</v>
      </c>
      <c r="AE1877">
        <f>P1877/AB1877</f>
        <v>2.0549491148552771E-3</v>
      </c>
    </row>
    <row r="1878" spans="1:31" x14ac:dyDescent="0.3">
      <c r="A1878" t="s">
        <v>212</v>
      </c>
      <c r="B1878">
        <v>20</v>
      </c>
      <c r="C1878">
        <v>0.7</v>
      </c>
      <c r="D1878" t="str">
        <f>CONCATENATE("OS=",C1878)</f>
        <v>OS=0.7</v>
      </c>
      <c r="E1878">
        <v>2</v>
      </c>
      <c r="F1878">
        <v>0.3</v>
      </c>
      <c r="G1878" t="str">
        <f>CONCATENATE("ρ=",F1878)</f>
        <v>ρ=0.3</v>
      </c>
      <c r="H1878" t="s">
        <v>4</v>
      </c>
      <c r="I1878" t="str">
        <f>CONCATENATE("μ=",H1878)</f>
        <v>μ=H</v>
      </c>
      <c r="J1878">
        <v>5</v>
      </c>
      <c r="K1878">
        <v>2439.9923319846298</v>
      </c>
      <c r="L1878" t="s">
        <v>28</v>
      </c>
      <c r="M1878">
        <v>5</v>
      </c>
      <c r="N1878">
        <v>8</v>
      </c>
      <c r="O1878">
        <v>3.3333333333333299</v>
      </c>
      <c r="P1878">
        <v>0.92865919999997004</v>
      </c>
      <c r="Q1878" t="s">
        <v>212</v>
      </c>
      <c r="R1878">
        <v>20</v>
      </c>
      <c r="S1878">
        <v>0.7</v>
      </c>
      <c r="T1878">
        <v>2</v>
      </c>
      <c r="U1878">
        <v>0.3</v>
      </c>
      <c r="V1878" t="s">
        <v>4</v>
      </c>
      <c r="W1878">
        <v>5</v>
      </c>
      <c r="X1878" t="s">
        <v>13</v>
      </c>
      <c r="Y1878">
        <v>2287.3250862888699</v>
      </c>
      <c r="Z1878">
        <v>2287.3250862888699</v>
      </c>
      <c r="AA1878">
        <v>2287.3250862888699</v>
      </c>
      <c r="AB1878">
        <v>484.399537100001</v>
      </c>
      <c r="AC1878">
        <f>(K1878-Y1878)/Y1878</f>
        <v>6.6744883187312407E-2</v>
      </c>
      <c r="AD1878">
        <f>-AC1878</f>
        <v>-6.6744883187312407E-2</v>
      </c>
      <c r="AE1878">
        <f>P1878/AB1878</f>
        <v>1.9171347800199376E-3</v>
      </c>
    </row>
    <row r="1879" spans="1:31" x14ac:dyDescent="0.3">
      <c r="A1879" t="s">
        <v>246</v>
      </c>
      <c r="B1879">
        <v>60</v>
      </c>
      <c r="C1879">
        <v>0.7</v>
      </c>
      <c r="D1879" t="str">
        <f>CONCATENATE("OS=",C1879)</f>
        <v>OS=0.7</v>
      </c>
      <c r="E1879">
        <v>2</v>
      </c>
      <c r="F1879">
        <v>0.3</v>
      </c>
      <c r="G1879" t="str">
        <f>CONCATENATE("ρ=",F1879)</f>
        <v>ρ=0.3</v>
      </c>
      <c r="H1879" t="s">
        <v>4</v>
      </c>
      <c r="I1879" t="str">
        <f>CONCATENATE("μ=",H1879)</f>
        <v>μ=H</v>
      </c>
      <c r="J1879">
        <v>4</v>
      </c>
      <c r="K1879">
        <v>2434.9550784640001</v>
      </c>
      <c r="L1879" t="s">
        <v>31</v>
      </c>
      <c r="M1879">
        <v>0</v>
      </c>
      <c r="N1879">
        <v>8</v>
      </c>
      <c r="O1879">
        <v>3.3333333333333299</v>
      </c>
      <c r="P1879">
        <v>16.9259192000026</v>
      </c>
      <c r="Q1879" t="s">
        <v>246</v>
      </c>
      <c r="R1879">
        <v>60</v>
      </c>
      <c r="S1879">
        <v>0.7</v>
      </c>
      <c r="T1879">
        <v>2</v>
      </c>
      <c r="U1879">
        <v>0.3</v>
      </c>
      <c r="V1879" t="s">
        <v>4</v>
      </c>
      <c r="W1879">
        <v>4</v>
      </c>
      <c r="X1879" t="s">
        <v>13</v>
      </c>
      <c r="Y1879">
        <v>2382.2733690052501</v>
      </c>
      <c r="Z1879">
        <v>2382.2733690052501</v>
      </c>
      <c r="AA1879">
        <v>90000000000</v>
      </c>
      <c r="AB1879">
        <v>1509.0799122999899</v>
      </c>
      <c r="AC1879">
        <f>(K1879-Y1879)/Y1879</f>
        <v>2.2114048767101796E-2</v>
      </c>
      <c r="AD1879">
        <f>-AC1879</f>
        <v>-2.2114048767101796E-2</v>
      </c>
      <c r="AE1879">
        <f>P1879/AB1879</f>
        <v>1.1216052285929505E-2</v>
      </c>
    </row>
    <row r="1880" spans="1:31" x14ac:dyDescent="0.3">
      <c r="A1880" t="s">
        <v>246</v>
      </c>
      <c r="B1880">
        <v>60</v>
      </c>
      <c r="C1880">
        <v>0.7</v>
      </c>
      <c r="D1880" t="str">
        <f>CONCATENATE("OS=",C1880)</f>
        <v>OS=0.7</v>
      </c>
      <c r="E1880">
        <v>2</v>
      </c>
      <c r="F1880">
        <v>0.3</v>
      </c>
      <c r="G1880" t="str">
        <f>CONCATENATE("ρ=",F1880)</f>
        <v>ρ=0.3</v>
      </c>
      <c r="H1880" t="s">
        <v>4</v>
      </c>
      <c r="I1880" t="str">
        <f>CONCATENATE("μ=",H1880)</f>
        <v>μ=H</v>
      </c>
      <c r="J1880">
        <v>4</v>
      </c>
      <c r="K1880">
        <v>2434.9550784640001</v>
      </c>
      <c r="L1880" t="s">
        <v>30</v>
      </c>
      <c r="M1880">
        <v>3</v>
      </c>
      <c r="N1880">
        <v>8</v>
      </c>
      <c r="O1880">
        <v>3.3333333333333299</v>
      </c>
      <c r="P1880">
        <v>16.117929500000098</v>
      </c>
      <c r="Q1880" t="s">
        <v>246</v>
      </c>
      <c r="R1880">
        <v>60</v>
      </c>
      <c r="S1880">
        <v>0.7</v>
      </c>
      <c r="T1880">
        <v>2</v>
      </c>
      <c r="U1880">
        <v>0.3</v>
      </c>
      <c r="V1880" t="s">
        <v>4</v>
      </c>
      <c r="W1880">
        <v>4</v>
      </c>
      <c r="X1880" t="s">
        <v>13</v>
      </c>
      <c r="Y1880">
        <v>2382.2733690052501</v>
      </c>
      <c r="Z1880">
        <v>2382.2733690052501</v>
      </c>
      <c r="AA1880">
        <v>90000000000</v>
      </c>
      <c r="AB1880">
        <v>1509.0799122999899</v>
      </c>
      <c r="AC1880">
        <f>(K1880-Y1880)/Y1880</f>
        <v>2.2114048767101796E-2</v>
      </c>
      <c r="AD1880">
        <f>-AC1880</f>
        <v>-2.2114048767101796E-2</v>
      </c>
      <c r="AE1880">
        <f>P1880/AB1880</f>
        <v>1.0680633522869408E-2</v>
      </c>
    </row>
    <row r="1881" spans="1:31" x14ac:dyDescent="0.3">
      <c r="A1881" t="s">
        <v>246</v>
      </c>
      <c r="B1881">
        <v>60</v>
      </c>
      <c r="C1881">
        <v>0.7</v>
      </c>
      <c r="D1881" t="str">
        <f>CONCATENATE("OS=",C1881)</f>
        <v>OS=0.7</v>
      </c>
      <c r="E1881">
        <v>2</v>
      </c>
      <c r="F1881">
        <v>0.3</v>
      </c>
      <c r="G1881" t="str">
        <f>CONCATENATE("ρ=",F1881)</f>
        <v>ρ=0.3</v>
      </c>
      <c r="H1881" t="s">
        <v>4</v>
      </c>
      <c r="I1881" t="str">
        <f>CONCATENATE("μ=",H1881)</f>
        <v>μ=H</v>
      </c>
      <c r="J1881">
        <v>4</v>
      </c>
      <c r="K1881">
        <v>2434.9550784640001</v>
      </c>
      <c r="L1881" t="s">
        <v>29</v>
      </c>
      <c r="M1881">
        <v>4</v>
      </c>
      <c r="N1881">
        <v>8</v>
      </c>
      <c r="O1881">
        <v>3.3333333333333299</v>
      </c>
      <c r="P1881">
        <v>17.421598299999399</v>
      </c>
      <c r="Q1881" t="s">
        <v>246</v>
      </c>
      <c r="R1881">
        <v>60</v>
      </c>
      <c r="S1881">
        <v>0.7</v>
      </c>
      <c r="T1881">
        <v>2</v>
      </c>
      <c r="U1881">
        <v>0.3</v>
      </c>
      <c r="V1881" t="s">
        <v>4</v>
      </c>
      <c r="W1881">
        <v>4</v>
      </c>
      <c r="X1881" t="s">
        <v>13</v>
      </c>
      <c r="Y1881">
        <v>2382.2733690052501</v>
      </c>
      <c r="Z1881">
        <v>2382.2733690052501</v>
      </c>
      <c r="AA1881">
        <v>90000000000</v>
      </c>
      <c r="AB1881">
        <v>1509.0799122999899</v>
      </c>
      <c r="AC1881">
        <f>(K1881-Y1881)/Y1881</f>
        <v>2.2114048767101796E-2</v>
      </c>
      <c r="AD1881">
        <f>-AC1881</f>
        <v>-2.2114048767101796E-2</v>
      </c>
      <c r="AE1881">
        <f>P1881/AB1881</f>
        <v>1.1544516733674579E-2</v>
      </c>
    </row>
    <row r="1882" spans="1:31" x14ac:dyDescent="0.3">
      <c r="A1882" t="s">
        <v>246</v>
      </c>
      <c r="B1882">
        <v>60</v>
      </c>
      <c r="C1882">
        <v>0.7</v>
      </c>
      <c r="D1882" t="str">
        <f>CONCATENATE("OS=",C1882)</f>
        <v>OS=0.7</v>
      </c>
      <c r="E1882">
        <v>2</v>
      </c>
      <c r="F1882">
        <v>0.3</v>
      </c>
      <c r="G1882" t="str">
        <f>CONCATENATE("ρ=",F1882)</f>
        <v>ρ=0.3</v>
      </c>
      <c r="H1882" t="s">
        <v>4</v>
      </c>
      <c r="I1882" t="str">
        <f>CONCATENATE("μ=",H1882)</f>
        <v>μ=H</v>
      </c>
      <c r="J1882">
        <v>4</v>
      </c>
      <c r="K1882">
        <v>2434.9550784640001</v>
      </c>
      <c r="L1882" t="s">
        <v>28</v>
      </c>
      <c r="M1882">
        <v>5</v>
      </c>
      <c r="N1882">
        <v>8</v>
      </c>
      <c r="O1882">
        <v>3.3333333333333299</v>
      </c>
      <c r="P1882">
        <v>15.335151000002901</v>
      </c>
      <c r="Q1882" t="s">
        <v>246</v>
      </c>
      <c r="R1882">
        <v>60</v>
      </c>
      <c r="S1882">
        <v>0.7</v>
      </c>
      <c r="T1882">
        <v>2</v>
      </c>
      <c r="U1882">
        <v>0.3</v>
      </c>
      <c r="V1882" t="s">
        <v>4</v>
      </c>
      <c r="W1882">
        <v>4</v>
      </c>
      <c r="X1882" t="s">
        <v>13</v>
      </c>
      <c r="Y1882">
        <v>2382.2733690052501</v>
      </c>
      <c r="Z1882">
        <v>2382.2733690052501</v>
      </c>
      <c r="AA1882">
        <v>90000000000</v>
      </c>
      <c r="AB1882">
        <v>1509.0799122999899</v>
      </c>
      <c r="AC1882">
        <f>(K1882-Y1882)/Y1882</f>
        <v>2.2114048767101796E-2</v>
      </c>
      <c r="AD1882">
        <f>-AC1882</f>
        <v>-2.2114048767101796E-2</v>
      </c>
      <c r="AE1882">
        <f>P1882/AB1882</f>
        <v>1.0161921098419888E-2</v>
      </c>
    </row>
    <row r="1883" spans="1:31" x14ac:dyDescent="0.3">
      <c r="A1883" t="s">
        <v>235</v>
      </c>
      <c r="B1883">
        <v>30</v>
      </c>
      <c r="C1883">
        <v>0.7</v>
      </c>
      <c r="D1883" t="str">
        <f>CONCATENATE("OS=",C1883)</f>
        <v>OS=0.7</v>
      </c>
      <c r="E1883">
        <v>4</v>
      </c>
      <c r="F1883">
        <v>0.3</v>
      </c>
      <c r="G1883" t="str">
        <f>CONCATENATE("ρ=",F1883)</f>
        <v>ρ=0.3</v>
      </c>
      <c r="H1883" t="s">
        <v>6</v>
      </c>
      <c r="I1883" t="str">
        <f>CONCATENATE("μ=",H1883)</f>
        <v>μ=L</v>
      </c>
      <c r="J1883">
        <v>2</v>
      </c>
      <c r="K1883">
        <v>2434.4121658025501</v>
      </c>
      <c r="L1883" t="s">
        <v>22</v>
      </c>
      <c r="M1883">
        <v>0</v>
      </c>
      <c r="N1883">
        <v>9</v>
      </c>
      <c r="O1883">
        <v>6.6666666666666599</v>
      </c>
      <c r="P1883">
        <v>1.5666860000001099</v>
      </c>
      <c r="Q1883" t="s">
        <v>235</v>
      </c>
      <c r="R1883">
        <v>30</v>
      </c>
      <c r="S1883">
        <v>0.7</v>
      </c>
      <c r="T1883">
        <v>4</v>
      </c>
      <c r="U1883">
        <v>0.3</v>
      </c>
      <c r="V1883" t="s">
        <v>6</v>
      </c>
      <c r="W1883">
        <v>2</v>
      </c>
      <c r="X1883" t="s">
        <v>13</v>
      </c>
      <c r="Y1883">
        <v>2684.5359268120801</v>
      </c>
      <c r="Z1883">
        <v>2684.5359268120801</v>
      </c>
      <c r="AA1883">
        <v>2684.5359268120801</v>
      </c>
      <c r="AB1883">
        <v>781.87252319999902</v>
      </c>
      <c r="AC1883">
        <f>(K1883-Y1883)/Y1883</f>
        <v>-9.3172066915325313E-2</v>
      </c>
      <c r="AD1883">
        <f>-AC1883</f>
        <v>9.3172066915325313E-2</v>
      </c>
      <c r="AE1883">
        <f>P1883/AB1883</f>
        <v>2.0037614233942833E-3</v>
      </c>
    </row>
    <row r="1884" spans="1:31" x14ac:dyDescent="0.3">
      <c r="A1884" t="s">
        <v>259</v>
      </c>
      <c r="B1884">
        <v>60</v>
      </c>
      <c r="C1884">
        <v>0.7</v>
      </c>
      <c r="D1884" t="str">
        <f>CONCATENATE("OS=",C1884)</f>
        <v>OS=0.7</v>
      </c>
      <c r="E1884">
        <v>4</v>
      </c>
      <c r="F1884">
        <v>0.3</v>
      </c>
      <c r="G1884" t="str">
        <f>CONCATENATE("ρ=",F1884)</f>
        <v>ρ=0.3</v>
      </c>
      <c r="H1884" t="s">
        <v>4</v>
      </c>
      <c r="I1884" t="str">
        <f>CONCATENATE("μ=",H1884)</f>
        <v>μ=H</v>
      </c>
      <c r="J1884">
        <v>2</v>
      </c>
      <c r="K1884">
        <v>2432.3678346244401</v>
      </c>
      <c r="L1884" t="s">
        <v>5</v>
      </c>
      <c r="M1884">
        <v>0</v>
      </c>
      <c r="N1884">
        <v>6</v>
      </c>
      <c r="O1884">
        <v>6.6666666666666599</v>
      </c>
      <c r="P1884">
        <v>18.702596499999299</v>
      </c>
      <c r="Q1884" t="s">
        <v>259</v>
      </c>
      <c r="R1884">
        <v>60</v>
      </c>
      <c r="S1884">
        <v>0.7</v>
      </c>
      <c r="T1884">
        <v>4</v>
      </c>
      <c r="U1884">
        <v>0.3</v>
      </c>
      <c r="V1884" t="s">
        <v>4</v>
      </c>
      <c r="W1884">
        <v>2</v>
      </c>
      <c r="X1884" t="s">
        <v>13</v>
      </c>
      <c r="Y1884">
        <v>2756.2781254728902</v>
      </c>
      <c r="Z1884">
        <v>2756.2781254728902</v>
      </c>
      <c r="AA1884">
        <v>90000000000</v>
      </c>
      <c r="AB1884">
        <v>1509.1835844</v>
      </c>
      <c r="AC1884">
        <f>(K1884-Y1884)/Y1884</f>
        <v>-0.11751727369416951</v>
      </c>
      <c r="AD1884">
        <f>-AC1884</f>
        <v>0.11751727369416951</v>
      </c>
      <c r="AE1884">
        <f>P1884/AB1884</f>
        <v>1.2392525795617379E-2</v>
      </c>
    </row>
    <row r="1885" spans="1:31" x14ac:dyDescent="0.3">
      <c r="A1885" t="s">
        <v>259</v>
      </c>
      <c r="B1885">
        <v>60</v>
      </c>
      <c r="C1885">
        <v>0.7</v>
      </c>
      <c r="D1885" t="str">
        <f>CONCATENATE("OS=",C1885)</f>
        <v>OS=0.7</v>
      </c>
      <c r="E1885">
        <v>4</v>
      </c>
      <c r="F1885">
        <v>0.3</v>
      </c>
      <c r="G1885" t="str">
        <f>CONCATENATE("ρ=",F1885)</f>
        <v>ρ=0.3</v>
      </c>
      <c r="H1885" t="s">
        <v>4</v>
      </c>
      <c r="I1885" t="str">
        <f>CONCATENATE("μ=",H1885)</f>
        <v>μ=H</v>
      </c>
      <c r="J1885">
        <v>2</v>
      </c>
      <c r="K1885">
        <v>2432.3678346244401</v>
      </c>
      <c r="L1885" t="s">
        <v>17</v>
      </c>
      <c r="M1885">
        <v>3</v>
      </c>
      <c r="N1885">
        <v>6</v>
      </c>
      <c r="O1885">
        <v>6.6666666666666599</v>
      </c>
      <c r="P1885">
        <v>15.658081000001401</v>
      </c>
      <c r="Q1885" t="s">
        <v>259</v>
      </c>
      <c r="R1885">
        <v>60</v>
      </c>
      <c r="S1885">
        <v>0.7</v>
      </c>
      <c r="T1885">
        <v>4</v>
      </c>
      <c r="U1885">
        <v>0.3</v>
      </c>
      <c r="V1885" t="s">
        <v>4</v>
      </c>
      <c r="W1885">
        <v>2</v>
      </c>
      <c r="X1885" t="s">
        <v>13</v>
      </c>
      <c r="Y1885">
        <v>2756.2781254728902</v>
      </c>
      <c r="Z1885">
        <v>2756.2781254728902</v>
      </c>
      <c r="AA1885">
        <v>90000000000</v>
      </c>
      <c r="AB1885">
        <v>1509.1835844</v>
      </c>
      <c r="AC1885">
        <f>(K1885-Y1885)/Y1885</f>
        <v>-0.11751727369416951</v>
      </c>
      <c r="AD1885">
        <f>-AC1885</f>
        <v>0.11751727369416951</v>
      </c>
      <c r="AE1885">
        <f>P1885/AB1885</f>
        <v>1.0375199652218932E-2</v>
      </c>
    </row>
    <row r="1886" spans="1:31" x14ac:dyDescent="0.3">
      <c r="A1886" t="s">
        <v>259</v>
      </c>
      <c r="B1886">
        <v>60</v>
      </c>
      <c r="C1886">
        <v>0.7</v>
      </c>
      <c r="D1886" t="str">
        <f>CONCATENATE("OS=",C1886)</f>
        <v>OS=0.7</v>
      </c>
      <c r="E1886">
        <v>4</v>
      </c>
      <c r="F1886">
        <v>0.3</v>
      </c>
      <c r="G1886" t="str">
        <f>CONCATENATE("ρ=",F1886)</f>
        <v>ρ=0.3</v>
      </c>
      <c r="H1886" t="s">
        <v>4</v>
      </c>
      <c r="I1886" t="str">
        <f>CONCATENATE("μ=",H1886)</f>
        <v>μ=H</v>
      </c>
      <c r="J1886">
        <v>2</v>
      </c>
      <c r="K1886">
        <v>2432.3678346244401</v>
      </c>
      <c r="L1886" t="s">
        <v>16</v>
      </c>
      <c r="M1886">
        <v>4</v>
      </c>
      <c r="N1886">
        <v>6</v>
      </c>
      <c r="O1886">
        <v>6.6666666666666599</v>
      </c>
      <c r="P1886">
        <v>17.0672849000002</v>
      </c>
      <c r="Q1886" t="s">
        <v>259</v>
      </c>
      <c r="R1886">
        <v>60</v>
      </c>
      <c r="S1886">
        <v>0.7</v>
      </c>
      <c r="T1886">
        <v>4</v>
      </c>
      <c r="U1886">
        <v>0.3</v>
      </c>
      <c r="V1886" t="s">
        <v>4</v>
      </c>
      <c r="W1886">
        <v>2</v>
      </c>
      <c r="X1886" t="s">
        <v>13</v>
      </c>
      <c r="Y1886">
        <v>2756.2781254728902</v>
      </c>
      <c r="Z1886">
        <v>2756.2781254728902</v>
      </c>
      <c r="AA1886">
        <v>90000000000</v>
      </c>
      <c r="AB1886">
        <v>1509.1835844</v>
      </c>
      <c r="AC1886">
        <f>(K1886-Y1886)/Y1886</f>
        <v>-0.11751727369416951</v>
      </c>
      <c r="AD1886">
        <f>-AC1886</f>
        <v>0.11751727369416951</v>
      </c>
      <c r="AE1886">
        <f>P1886/AB1886</f>
        <v>1.1308952122471946E-2</v>
      </c>
    </row>
    <row r="1887" spans="1:31" x14ac:dyDescent="0.3">
      <c r="A1887" t="s">
        <v>259</v>
      </c>
      <c r="B1887">
        <v>60</v>
      </c>
      <c r="C1887">
        <v>0.7</v>
      </c>
      <c r="D1887" t="str">
        <f>CONCATENATE("OS=",C1887)</f>
        <v>OS=0.7</v>
      </c>
      <c r="E1887">
        <v>4</v>
      </c>
      <c r="F1887">
        <v>0.3</v>
      </c>
      <c r="G1887" t="str">
        <f>CONCATENATE("ρ=",F1887)</f>
        <v>ρ=0.3</v>
      </c>
      <c r="H1887" t="s">
        <v>4</v>
      </c>
      <c r="I1887" t="str">
        <f>CONCATENATE("μ=",H1887)</f>
        <v>μ=H</v>
      </c>
      <c r="J1887">
        <v>2</v>
      </c>
      <c r="K1887">
        <v>2432.3678346244401</v>
      </c>
      <c r="L1887" t="s">
        <v>15</v>
      </c>
      <c r="M1887">
        <v>5</v>
      </c>
      <c r="N1887">
        <v>6</v>
      </c>
      <c r="O1887">
        <v>6.6666666666666599</v>
      </c>
      <c r="P1887">
        <v>18.811673600001001</v>
      </c>
      <c r="Q1887" t="s">
        <v>259</v>
      </c>
      <c r="R1887">
        <v>60</v>
      </c>
      <c r="S1887">
        <v>0.7</v>
      </c>
      <c r="T1887">
        <v>4</v>
      </c>
      <c r="U1887">
        <v>0.3</v>
      </c>
      <c r="V1887" t="s">
        <v>4</v>
      </c>
      <c r="W1887">
        <v>2</v>
      </c>
      <c r="X1887" t="s">
        <v>13</v>
      </c>
      <c r="Y1887">
        <v>2756.2781254728902</v>
      </c>
      <c r="Z1887">
        <v>2756.2781254728902</v>
      </c>
      <c r="AA1887">
        <v>90000000000</v>
      </c>
      <c r="AB1887">
        <v>1509.1835844</v>
      </c>
      <c r="AC1887">
        <f>(K1887-Y1887)/Y1887</f>
        <v>-0.11751727369416951</v>
      </c>
      <c r="AD1887">
        <f>-AC1887</f>
        <v>0.11751727369416951</v>
      </c>
      <c r="AE1887">
        <f>P1887/AB1887</f>
        <v>1.2464801363102476E-2</v>
      </c>
    </row>
    <row r="1888" spans="1:31" x14ac:dyDescent="0.3">
      <c r="A1888" t="s">
        <v>255</v>
      </c>
      <c r="B1888">
        <v>30</v>
      </c>
      <c r="C1888">
        <v>0.7</v>
      </c>
      <c r="D1888" t="str">
        <f>CONCATENATE("OS=",C1888)</f>
        <v>OS=0.7</v>
      </c>
      <c r="E1888">
        <v>4</v>
      </c>
      <c r="F1888">
        <v>0.3</v>
      </c>
      <c r="G1888" t="str">
        <f>CONCATENATE("ρ=",F1888)</f>
        <v>ρ=0.3</v>
      </c>
      <c r="H1888" t="s">
        <v>4</v>
      </c>
      <c r="I1888" t="str">
        <f>CONCATENATE("μ=",H1888)</f>
        <v>μ=H</v>
      </c>
      <c r="J1888">
        <v>5</v>
      </c>
      <c r="K1888">
        <v>2431.2474420027702</v>
      </c>
      <c r="L1888" t="s">
        <v>21</v>
      </c>
      <c r="M1888">
        <v>0</v>
      </c>
      <c r="N1888">
        <v>7</v>
      </c>
      <c r="O1888">
        <v>6.6666666666666599</v>
      </c>
      <c r="P1888">
        <v>2.1717406999996398</v>
      </c>
      <c r="Q1888" t="s">
        <v>255</v>
      </c>
      <c r="R1888">
        <v>30</v>
      </c>
      <c r="S1888">
        <v>0.7</v>
      </c>
      <c r="T1888">
        <v>4</v>
      </c>
      <c r="U1888">
        <v>0.3</v>
      </c>
      <c r="V1888" t="s">
        <v>4</v>
      </c>
      <c r="W1888">
        <v>5</v>
      </c>
      <c r="X1888" t="s">
        <v>13</v>
      </c>
      <c r="Y1888">
        <v>2562.3426842713502</v>
      </c>
      <c r="Z1888">
        <v>2562.3426842713502</v>
      </c>
      <c r="AA1888">
        <v>2562.3426842713502</v>
      </c>
      <c r="AB1888">
        <v>1063.5870058999999</v>
      </c>
      <c r="AC1888">
        <f>(K1888-Y1888)/Y1888</f>
        <v>-5.1162259862153996E-2</v>
      </c>
      <c r="AD1888">
        <f>-AC1888</f>
        <v>5.1162259862153996E-2</v>
      </c>
      <c r="AE1888">
        <f>P1888/AB1888</f>
        <v>2.0419022496066769E-3</v>
      </c>
    </row>
    <row r="1889" spans="1:31" x14ac:dyDescent="0.3">
      <c r="A1889" t="s">
        <v>255</v>
      </c>
      <c r="B1889">
        <v>30</v>
      </c>
      <c r="C1889">
        <v>0.7</v>
      </c>
      <c r="D1889" t="str">
        <f>CONCATENATE("OS=",C1889)</f>
        <v>OS=0.7</v>
      </c>
      <c r="E1889">
        <v>4</v>
      </c>
      <c r="F1889">
        <v>0.3</v>
      </c>
      <c r="G1889" t="str">
        <f>CONCATENATE("ρ=",F1889)</f>
        <v>ρ=0.3</v>
      </c>
      <c r="H1889" t="s">
        <v>4</v>
      </c>
      <c r="I1889" t="str">
        <f>CONCATENATE("μ=",H1889)</f>
        <v>μ=H</v>
      </c>
      <c r="J1889">
        <v>5</v>
      </c>
      <c r="K1889">
        <v>2431.2474420027702</v>
      </c>
      <c r="L1889" t="s">
        <v>20</v>
      </c>
      <c r="M1889">
        <v>3</v>
      </c>
      <c r="N1889">
        <v>7</v>
      </c>
      <c r="O1889">
        <v>6.6666666666666599</v>
      </c>
      <c r="P1889">
        <v>2.2003301999998199</v>
      </c>
      <c r="Q1889" t="s">
        <v>255</v>
      </c>
      <c r="R1889">
        <v>30</v>
      </c>
      <c r="S1889">
        <v>0.7</v>
      </c>
      <c r="T1889">
        <v>4</v>
      </c>
      <c r="U1889">
        <v>0.3</v>
      </c>
      <c r="V1889" t="s">
        <v>4</v>
      </c>
      <c r="W1889">
        <v>5</v>
      </c>
      <c r="X1889" t="s">
        <v>13</v>
      </c>
      <c r="Y1889">
        <v>2562.3426842713502</v>
      </c>
      <c r="Z1889">
        <v>2562.3426842713502</v>
      </c>
      <c r="AA1889">
        <v>2562.3426842713502</v>
      </c>
      <c r="AB1889">
        <v>1063.5870058999999</v>
      </c>
      <c r="AC1889">
        <f>(K1889-Y1889)/Y1889</f>
        <v>-5.1162259862153996E-2</v>
      </c>
      <c r="AD1889">
        <f>-AC1889</f>
        <v>5.1162259862153996E-2</v>
      </c>
      <c r="AE1889">
        <f>P1889/AB1889</f>
        <v>2.0687825140717248E-3</v>
      </c>
    </row>
    <row r="1890" spans="1:31" x14ac:dyDescent="0.3">
      <c r="A1890" t="s">
        <v>255</v>
      </c>
      <c r="B1890">
        <v>30</v>
      </c>
      <c r="C1890">
        <v>0.7</v>
      </c>
      <c r="D1890" t="str">
        <f>CONCATENATE("OS=",C1890)</f>
        <v>OS=0.7</v>
      </c>
      <c r="E1890">
        <v>4</v>
      </c>
      <c r="F1890">
        <v>0.3</v>
      </c>
      <c r="G1890" t="str">
        <f>CONCATENATE("ρ=",F1890)</f>
        <v>ρ=0.3</v>
      </c>
      <c r="H1890" t="s">
        <v>4</v>
      </c>
      <c r="I1890" t="str">
        <f>CONCATENATE("μ=",H1890)</f>
        <v>μ=H</v>
      </c>
      <c r="J1890">
        <v>5</v>
      </c>
      <c r="K1890">
        <v>2431.2474420027702</v>
      </c>
      <c r="L1890" t="s">
        <v>19</v>
      </c>
      <c r="M1890">
        <v>4</v>
      </c>
      <c r="N1890">
        <v>7</v>
      </c>
      <c r="O1890">
        <v>6.6666666666666599</v>
      </c>
      <c r="P1890">
        <v>2.2936668000002101</v>
      </c>
      <c r="Q1890" t="s">
        <v>255</v>
      </c>
      <c r="R1890">
        <v>30</v>
      </c>
      <c r="S1890">
        <v>0.7</v>
      </c>
      <c r="T1890">
        <v>4</v>
      </c>
      <c r="U1890">
        <v>0.3</v>
      </c>
      <c r="V1890" t="s">
        <v>4</v>
      </c>
      <c r="W1890">
        <v>5</v>
      </c>
      <c r="X1890" t="s">
        <v>13</v>
      </c>
      <c r="Y1890">
        <v>2562.3426842713502</v>
      </c>
      <c r="Z1890">
        <v>2562.3426842713502</v>
      </c>
      <c r="AA1890">
        <v>2562.3426842713502</v>
      </c>
      <c r="AB1890">
        <v>1063.5870058999999</v>
      </c>
      <c r="AC1890">
        <f>(K1890-Y1890)/Y1890</f>
        <v>-5.1162259862153996E-2</v>
      </c>
      <c r="AD1890">
        <f>-AC1890</f>
        <v>5.1162259862153996E-2</v>
      </c>
      <c r="AE1890">
        <f>P1890/AB1890</f>
        <v>2.1565389453581424E-3</v>
      </c>
    </row>
    <row r="1891" spans="1:31" x14ac:dyDescent="0.3">
      <c r="A1891" t="s">
        <v>255</v>
      </c>
      <c r="B1891">
        <v>30</v>
      </c>
      <c r="C1891">
        <v>0.7</v>
      </c>
      <c r="D1891" t="str">
        <f>CONCATENATE("OS=",C1891)</f>
        <v>OS=0.7</v>
      </c>
      <c r="E1891">
        <v>4</v>
      </c>
      <c r="F1891">
        <v>0.3</v>
      </c>
      <c r="G1891" t="str">
        <f>CONCATENATE("ρ=",F1891)</f>
        <v>ρ=0.3</v>
      </c>
      <c r="H1891" t="s">
        <v>4</v>
      </c>
      <c r="I1891" t="str">
        <f>CONCATENATE("μ=",H1891)</f>
        <v>μ=H</v>
      </c>
      <c r="J1891">
        <v>5</v>
      </c>
      <c r="K1891">
        <v>2431.2474420027702</v>
      </c>
      <c r="L1891" t="s">
        <v>18</v>
      </c>
      <c r="M1891">
        <v>5</v>
      </c>
      <c r="N1891">
        <v>7</v>
      </c>
      <c r="O1891">
        <v>6.6666666666666599</v>
      </c>
      <c r="P1891">
        <v>2.2648343000000701</v>
      </c>
      <c r="Q1891" t="s">
        <v>255</v>
      </c>
      <c r="R1891">
        <v>30</v>
      </c>
      <c r="S1891">
        <v>0.7</v>
      </c>
      <c r="T1891">
        <v>4</v>
      </c>
      <c r="U1891">
        <v>0.3</v>
      </c>
      <c r="V1891" t="s">
        <v>4</v>
      </c>
      <c r="W1891">
        <v>5</v>
      </c>
      <c r="X1891" t="s">
        <v>13</v>
      </c>
      <c r="Y1891">
        <v>2562.3426842713502</v>
      </c>
      <c r="Z1891">
        <v>2562.3426842713502</v>
      </c>
      <c r="AA1891">
        <v>2562.3426842713502</v>
      </c>
      <c r="AB1891">
        <v>1063.5870058999999</v>
      </c>
      <c r="AC1891">
        <f>(K1891-Y1891)/Y1891</f>
        <v>-5.1162259862153996E-2</v>
      </c>
      <c r="AD1891">
        <f>-AC1891</f>
        <v>5.1162259862153996E-2</v>
      </c>
      <c r="AE1891">
        <f>P1891/AB1891</f>
        <v>2.1294302087524878E-3</v>
      </c>
    </row>
    <row r="1892" spans="1:31" x14ac:dyDescent="0.3">
      <c r="A1892" t="s">
        <v>235</v>
      </c>
      <c r="B1892">
        <v>30</v>
      </c>
      <c r="C1892">
        <v>0.7</v>
      </c>
      <c r="D1892" t="str">
        <f>CONCATENATE("OS=",C1892)</f>
        <v>OS=0.7</v>
      </c>
      <c r="E1892">
        <v>4</v>
      </c>
      <c r="F1892">
        <v>0.3</v>
      </c>
      <c r="G1892" t="str">
        <f>CONCATENATE("ρ=",F1892)</f>
        <v>ρ=0.3</v>
      </c>
      <c r="H1892" t="s">
        <v>6</v>
      </c>
      <c r="I1892" t="str">
        <f>CONCATENATE("μ=",H1892)</f>
        <v>μ=L</v>
      </c>
      <c r="J1892">
        <v>2</v>
      </c>
      <c r="K1892">
        <v>2431.0740278140802</v>
      </c>
      <c r="L1892" t="s">
        <v>25</v>
      </c>
      <c r="M1892">
        <v>4</v>
      </c>
      <c r="N1892">
        <v>9</v>
      </c>
      <c r="O1892">
        <v>6.6666666666666599</v>
      </c>
      <c r="P1892">
        <v>1.7824420000001699</v>
      </c>
      <c r="Q1892" t="s">
        <v>235</v>
      </c>
      <c r="R1892">
        <v>30</v>
      </c>
      <c r="S1892">
        <v>0.7</v>
      </c>
      <c r="T1892">
        <v>4</v>
      </c>
      <c r="U1892">
        <v>0.3</v>
      </c>
      <c r="V1892" t="s">
        <v>6</v>
      </c>
      <c r="W1892">
        <v>2</v>
      </c>
      <c r="X1892" t="s">
        <v>13</v>
      </c>
      <c r="Y1892">
        <v>2684.5359268120801</v>
      </c>
      <c r="Z1892">
        <v>2684.5359268120801</v>
      </c>
      <c r="AA1892">
        <v>2684.5359268120801</v>
      </c>
      <c r="AB1892">
        <v>781.87252319999902</v>
      </c>
      <c r="AC1892">
        <f>(K1892-Y1892)/Y1892</f>
        <v>-9.4415536207402923E-2</v>
      </c>
      <c r="AD1892">
        <f>-AC1892</f>
        <v>9.4415536207402923E-2</v>
      </c>
      <c r="AE1892">
        <f>P1892/AB1892</f>
        <v>2.2797092199954832E-3</v>
      </c>
    </row>
    <row r="1893" spans="1:31" x14ac:dyDescent="0.3">
      <c r="A1893" t="s">
        <v>251</v>
      </c>
      <c r="B1893">
        <v>60</v>
      </c>
      <c r="C1893">
        <v>0.7</v>
      </c>
      <c r="D1893" t="str">
        <f>CONCATENATE("OS=",C1893)</f>
        <v>OS=0.7</v>
      </c>
      <c r="E1893">
        <v>2</v>
      </c>
      <c r="F1893">
        <v>0.3</v>
      </c>
      <c r="G1893" t="str">
        <f>CONCATENATE("ρ=",F1893)</f>
        <v>ρ=0.3</v>
      </c>
      <c r="H1893" t="s">
        <v>4</v>
      </c>
      <c r="I1893" t="str">
        <f>CONCATENATE("μ=",H1893)</f>
        <v>μ=H</v>
      </c>
      <c r="J1893">
        <v>2</v>
      </c>
      <c r="K1893">
        <v>2430.2602219915502</v>
      </c>
      <c r="L1893" t="s">
        <v>23</v>
      </c>
      <c r="M1893">
        <v>3</v>
      </c>
      <c r="N1893">
        <v>9</v>
      </c>
      <c r="O1893">
        <v>3.3333333333333299</v>
      </c>
      <c r="P1893">
        <v>16.963572399999901</v>
      </c>
      <c r="Q1893" t="s">
        <v>251</v>
      </c>
      <c r="R1893">
        <v>60</v>
      </c>
      <c r="S1893">
        <v>0.7</v>
      </c>
      <c r="T1893">
        <v>2</v>
      </c>
      <c r="U1893">
        <v>0.3</v>
      </c>
      <c r="V1893" t="s">
        <v>4</v>
      </c>
      <c r="W1893">
        <v>2</v>
      </c>
      <c r="X1893" t="s">
        <v>13</v>
      </c>
      <c r="Y1893">
        <v>2419.72618448293</v>
      </c>
      <c r="Z1893">
        <v>2419.72618448293</v>
      </c>
      <c r="AA1893">
        <v>90000000000</v>
      </c>
      <c r="AB1893">
        <v>1503.18870009999</v>
      </c>
      <c r="AC1893">
        <f>(K1893-Y1893)/Y1893</f>
        <v>4.3534006352339699E-3</v>
      </c>
      <c r="AD1893">
        <f>-AC1893</f>
        <v>-4.3534006352339699E-3</v>
      </c>
      <c r="AE1893">
        <f>P1893/AB1893</f>
        <v>1.1285058488579316E-2</v>
      </c>
    </row>
    <row r="1894" spans="1:31" x14ac:dyDescent="0.3">
      <c r="A1894" t="s">
        <v>251</v>
      </c>
      <c r="B1894">
        <v>60</v>
      </c>
      <c r="C1894">
        <v>0.7</v>
      </c>
      <c r="D1894" t="str">
        <f>CONCATENATE("OS=",C1894)</f>
        <v>OS=0.7</v>
      </c>
      <c r="E1894">
        <v>2</v>
      </c>
      <c r="F1894">
        <v>0.3</v>
      </c>
      <c r="G1894" t="str">
        <f>CONCATENATE("ρ=",F1894)</f>
        <v>ρ=0.3</v>
      </c>
      <c r="H1894" t="s">
        <v>4</v>
      </c>
      <c r="I1894" t="str">
        <f>CONCATENATE("μ=",H1894)</f>
        <v>μ=H</v>
      </c>
      <c r="J1894">
        <v>2</v>
      </c>
      <c r="K1894">
        <v>2426.8780321938302</v>
      </c>
      <c r="L1894" t="s">
        <v>22</v>
      </c>
      <c r="M1894">
        <v>0</v>
      </c>
      <c r="N1894">
        <v>9</v>
      </c>
      <c r="O1894">
        <v>3.3333333333333299</v>
      </c>
      <c r="P1894">
        <v>17.101278999998598</v>
      </c>
      <c r="Q1894" t="s">
        <v>251</v>
      </c>
      <c r="R1894">
        <v>60</v>
      </c>
      <c r="S1894">
        <v>0.7</v>
      </c>
      <c r="T1894">
        <v>2</v>
      </c>
      <c r="U1894">
        <v>0.3</v>
      </c>
      <c r="V1894" t="s">
        <v>4</v>
      </c>
      <c r="W1894">
        <v>2</v>
      </c>
      <c r="X1894" t="s">
        <v>13</v>
      </c>
      <c r="Y1894">
        <v>2419.72618448293</v>
      </c>
      <c r="Z1894">
        <v>2419.72618448293</v>
      </c>
      <c r="AA1894">
        <v>90000000000</v>
      </c>
      <c r="AB1894">
        <v>1503.18870009999</v>
      </c>
      <c r="AC1894">
        <f>(K1894-Y1894)/Y1894</f>
        <v>2.9556433933571415E-3</v>
      </c>
      <c r="AD1894">
        <f>-AC1894</f>
        <v>-2.9556433933571415E-3</v>
      </c>
      <c r="AE1894">
        <f>P1894/AB1894</f>
        <v>1.1376668144765222E-2</v>
      </c>
    </row>
    <row r="1895" spans="1:31" x14ac:dyDescent="0.3">
      <c r="A1895" t="s">
        <v>240</v>
      </c>
      <c r="B1895">
        <v>30</v>
      </c>
      <c r="C1895">
        <v>0.3</v>
      </c>
      <c r="D1895" t="str">
        <f>CONCATENATE("OS=",C1895)</f>
        <v>OS=0.3</v>
      </c>
      <c r="E1895">
        <v>2</v>
      </c>
      <c r="F1895">
        <v>0.7</v>
      </c>
      <c r="G1895" t="str">
        <f>CONCATENATE("ρ=",F1895)</f>
        <v>ρ=0.7</v>
      </c>
      <c r="H1895" t="s">
        <v>6</v>
      </c>
      <c r="I1895" t="str">
        <f>CONCATENATE("μ=",H1895)</f>
        <v>μ=L</v>
      </c>
      <c r="J1895">
        <v>5</v>
      </c>
      <c r="K1895">
        <v>2426.1655946723099</v>
      </c>
      <c r="L1895" t="s">
        <v>21</v>
      </c>
      <c r="M1895">
        <v>0</v>
      </c>
      <c r="N1895">
        <v>7</v>
      </c>
      <c r="O1895">
        <v>3.3333333333333299</v>
      </c>
      <c r="P1895">
        <v>1.78232430000002</v>
      </c>
      <c r="Q1895" t="s">
        <v>240</v>
      </c>
      <c r="R1895">
        <v>30</v>
      </c>
      <c r="S1895">
        <v>0.3</v>
      </c>
      <c r="T1895">
        <v>2</v>
      </c>
      <c r="U1895">
        <v>0.7</v>
      </c>
      <c r="V1895" t="s">
        <v>6</v>
      </c>
      <c r="W1895">
        <v>5</v>
      </c>
      <c r="X1895" t="s">
        <v>13</v>
      </c>
      <c r="Y1895">
        <v>3213.3688304449201</v>
      </c>
      <c r="Z1895">
        <v>3215.2217827334098</v>
      </c>
      <c r="AA1895">
        <v>3251.5770756278998</v>
      </c>
      <c r="AB1895">
        <v>791.13895490000095</v>
      </c>
      <c r="AC1895">
        <f>(K1895-Y1895)/Y1895</f>
        <v>-0.24497755387252412</v>
      </c>
      <c r="AD1895">
        <f>-AC1895</f>
        <v>0.24497755387252412</v>
      </c>
      <c r="AE1895">
        <f>P1895/AB1895</f>
        <v>2.2528587284964419E-3</v>
      </c>
    </row>
    <row r="1896" spans="1:31" x14ac:dyDescent="0.3">
      <c r="A1896" t="s">
        <v>240</v>
      </c>
      <c r="B1896">
        <v>30</v>
      </c>
      <c r="C1896">
        <v>0.3</v>
      </c>
      <c r="D1896" t="str">
        <f>CONCATENATE("OS=",C1896)</f>
        <v>OS=0.3</v>
      </c>
      <c r="E1896">
        <v>2</v>
      </c>
      <c r="F1896">
        <v>0.7</v>
      </c>
      <c r="G1896" t="str">
        <f>CONCATENATE("ρ=",F1896)</f>
        <v>ρ=0.7</v>
      </c>
      <c r="H1896" t="s">
        <v>6</v>
      </c>
      <c r="I1896" t="str">
        <f>CONCATENATE("μ=",H1896)</f>
        <v>μ=L</v>
      </c>
      <c r="J1896">
        <v>5</v>
      </c>
      <c r="K1896">
        <v>2426.1655946723099</v>
      </c>
      <c r="L1896" t="s">
        <v>20</v>
      </c>
      <c r="M1896">
        <v>3</v>
      </c>
      <c r="N1896">
        <v>7</v>
      </c>
      <c r="O1896">
        <v>3.3333333333333299</v>
      </c>
      <c r="P1896">
        <v>1.63992079999979</v>
      </c>
      <c r="Q1896" t="s">
        <v>240</v>
      </c>
      <c r="R1896">
        <v>30</v>
      </c>
      <c r="S1896">
        <v>0.3</v>
      </c>
      <c r="T1896">
        <v>2</v>
      </c>
      <c r="U1896">
        <v>0.7</v>
      </c>
      <c r="V1896" t="s">
        <v>6</v>
      </c>
      <c r="W1896">
        <v>5</v>
      </c>
      <c r="X1896" t="s">
        <v>13</v>
      </c>
      <c r="Y1896">
        <v>3213.3688304449201</v>
      </c>
      <c r="Z1896">
        <v>3215.2217827334098</v>
      </c>
      <c r="AA1896">
        <v>3251.5770756278998</v>
      </c>
      <c r="AB1896">
        <v>791.13895490000095</v>
      </c>
      <c r="AC1896">
        <f>(K1896-Y1896)/Y1896</f>
        <v>-0.24497755387252412</v>
      </c>
      <c r="AD1896">
        <f>-AC1896</f>
        <v>0.24497755387252412</v>
      </c>
      <c r="AE1896">
        <f>P1896/AB1896</f>
        <v>2.0728606395156893E-3</v>
      </c>
    </row>
    <row r="1897" spans="1:31" x14ac:dyDescent="0.3">
      <c r="A1897" t="s">
        <v>240</v>
      </c>
      <c r="B1897">
        <v>30</v>
      </c>
      <c r="C1897">
        <v>0.3</v>
      </c>
      <c r="D1897" t="str">
        <f>CONCATENATE("OS=",C1897)</f>
        <v>OS=0.3</v>
      </c>
      <c r="E1897">
        <v>2</v>
      </c>
      <c r="F1897">
        <v>0.7</v>
      </c>
      <c r="G1897" t="str">
        <f>CONCATENATE("ρ=",F1897)</f>
        <v>ρ=0.7</v>
      </c>
      <c r="H1897" t="s">
        <v>6</v>
      </c>
      <c r="I1897" t="str">
        <f>CONCATENATE("μ=",H1897)</f>
        <v>μ=L</v>
      </c>
      <c r="J1897">
        <v>5</v>
      </c>
      <c r="K1897">
        <v>2426.1655946723099</v>
      </c>
      <c r="L1897" t="s">
        <v>19</v>
      </c>
      <c r="M1897">
        <v>4</v>
      </c>
      <c r="N1897">
        <v>7</v>
      </c>
      <c r="O1897">
        <v>3.3333333333333299</v>
      </c>
      <c r="P1897">
        <v>1.87279620000003</v>
      </c>
      <c r="Q1897" t="s">
        <v>240</v>
      </c>
      <c r="R1897">
        <v>30</v>
      </c>
      <c r="S1897">
        <v>0.3</v>
      </c>
      <c r="T1897">
        <v>2</v>
      </c>
      <c r="U1897">
        <v>0.7</v>
      </c>
      <c r="V1897" t="s">
        <v>6</v>
      </c>
      <c r="W1897">
        <v>5</v>
      </c>
      <c r="X1897" t="s">
        <v>13</v>
      </c>
      <c r="Y1897">
        <v>3213.3688304449201</v>
      </c>
      <c r="Z1897">
        <v>3215.2217827334098</v>
      </c>
      <c r="AA1897">
        <v>3251.5770756278998</v>
      </c>
      <c r="AB1897">
        <v>791.13895490000095</v>
      </c>
      <c r="AC1897">
        <f>(K1897-Y1897)/Y1897</f>
        <v>-0.24497755387252412</v>
      </c>
      <c r="AD1897">
        <f>-AC1897</f>
        <v>0.24497755387252412</v>
      </c>
      <c r="AE1897">
        <f>P1897/AB1897</f>
        <v>2.3672152513798911E-3</v>
      </c>
    </row>
    <row r="1898" spans="1:31" x14ac:dyDescent="0.3">
      <c r="A1898" t="s">
        <v>240</v>
      </c>
      <c r="B1898">
        <v>30</v>
      </c>
      <c r="C1898">
        <v>0.3</v>
      </c>
      <c r="D1898" t="str">
        <f>CONCATENATE("OS=",C1898)</f>
        <v>OS=0.3</v>
      </c>
      <c r="E1898">
        <v>2</v>
      </c>
      <c r="F1898">
        <v>0.7</v>
      </c>
      <c r="G1898" t="str">
        <f>CONCATENATE("ρ=",F1898)</f>
        <v>ρ=0.7</v>
      </c>
      <c r="H1898" t="s">
        <v>6</v>
      </c>
      <c r="I1898" t="str">
        <f>CONCATENATE("μ=",H1898)</f>
        <v>μ=L</v>
      </c>
      <c r="J1898">
        <v>5</v>
      </c>
      <c r="K1898">
        <v>2426.1655946723099</v>
      </c>
      <c r="L1898" t="s">
        <v>18</v>
      </c>
      <c r="M1898">
        <v>5</v>
      </c>
      <c r="N1898">
        <v>7</v>
      </c>
      <c r="O1898">
        <v>3.3333333333333299</v>
      </c>
      <c r="P1898">
        <v>1.7896218999999201</v>
      </c>
      <c r="Q1898" t="s">
        <v>240</v>
      </c>
      <c r="R1898">
        <v>30</v>
      </c>
      <c r="S1898">
        <v>0.3</v>
      </c>
      <c r="T1898">
        <v>2</v>
      </c>
      <c r="U1898">
        <v>0.7</v>
      </c>
      <c r="V1898" t="s">
        <v>6</v>
      </c>
      <c r="W1898">
        <v>5</v>
      </c>
      <c r="X1898" t="s">
        <v>13</v>
      </c>
      <c r="Y1898">
        <v>3213.3688304449201</v>
      </c>
      <c r="Z1898">
        <v>3215.2217827334098</v>
      </c>
      <c r="AA1898">
        <v>3251.5770756278998</v>
      </c>
      <c r="AB1898">
        <v>791.13895490000095</v>
      </c>
      <c r="AC1898">
        <f>(K1898-Y1898)/Y1898</f>
        <v>-0.24497755387252412</v>
      </c>
      <c r="AD1898">
        <f>-AC1898</f>
        <v>0.24497755387252412</v>
      </c>
      <c r="AE1898">
        <f>P1898/AB1898</f>
        <v>2.2620828982262997E-3</v>
      </c>
    </row>
    <row r="1899" spans="1:31" x14ac:dyDescent="0.3">
      <c r="A1899" t="s">
        <v>256</v>
      </c>
      <c r="B1899">
        <v>30</v>
      </c>
      <c r="C1899">
        <v>0.3</v>
      </c>
      <c r="D1899" t="str">
        <f>CONCATENATE("OS=",C1899)</f>
        <v>OS=0.3</v>
      </c>
      <c r="E1899">
        <v>2</v>
      </c>
      <c r="F1899">
        <v>0.7</v>
      </c>
      <c r="G1899" t="str">
        <f>CONCATENATE("ρ=",F1899)</f>
        <v>ρ=0.7</v>
      </c>
      <c r="H1899" t="s">
        <v>6</v>
      </c>
      <c r="I1899" t="str">
        <f>CONCATENATE("μ=",H1899)</f>
        <v>μ=L</v>
      </c>
      <c r="J1899">
        <v>3</v>
      </c>
      <c r="K1899">
        <v>2425.3285172587398</v>
      </c>
      <c r="L1899" t="s">
        <v>16</v>
      </c>
      <c r="M1899">
        <v>4</v>
      </c>
      <c r="N1899">
        <v>6</v>
      </c>
      <c r="O1899">
        <v>3.3333333333333299</v>
      </c>
      <c r="P1899">
        <v>2.6361013000000599</v>
      </c>
      <c r="Q1899" t="s">
        <v>256</v>
      </c>
      <c r="R1899">
        <v>30</v>
      </c>
      <c r="S1899">
        <v>0.3</v>
      </c>
      <c r="T1899">
        <v>2</v>
      </c>
      <c r="U1899">
        <v>0.7</v>
      </c>
      <c r="V1899" t="s">
        <v>6</v>
      </c>
      <c r="W1899">
        <v>3</v>
      </c>
      <c r="X1899" t="s">
        <v>13</v>
      </c>
      <c r="Y1899">
        <v>2919.10000708394</v>
      </c>
      <c r="Z1899">
        <v>2919.3132106581502</v>
      </c>
      <c r="AA1899">
        <v>2919.9308410466101</v>
      </c>
      <c r="AB1899">
        <v>1070.48574139999</v>
      </c>
      <c r="AC1899">
        <f>(K1899-Y1899)/Y1899</f>
        <v>-0.16915196075055253</v>
      </c>
      <c r="AD1899">
        <f>-AC1899</f>
        <v>0.16915196075055253</v>
      </c>
      <c r="AE1899">
        <f>P1899/AB1899</f>
        <v>2.4625281758097451E-3</v>
      </c>
    </row>
    <row r="1900" spans="1:31" x14ac:dyDescent="0.3">
      <c r="A1900" t="s">
        <v>257</v>
      </c>
      <c r="B1900">
        <v>60</v>
      </c>
      <c r="C1900">
        <v>0.7</v>
      </c>
      <c r="D1900" t="str">
        <f>CONCATENATE("OS=",C1900)</f>
        <v>OS=0.7</v>
      </c>
      <c r="E1900">
        <v>2</v>
      </c>
      <c r="F1900">
        <v>0.3</v>
      </c>
      <c r="G1900" t="str">
        <f>CONCATENATE("ρ=",F1900)</f>
        <v>ρ=0.3</v>
      </c>
      <c r="H1900" t="s">
        <v>4</v>
      </c>
      <c r="I1900" t="str">
        <f>CONCATENATE("μ=",H1900)</f>
        <v>μ=H</v>
      </c>
      <c r="J1900">
        <v>5</v>
      </c>
      <c r="K1900">
        <v>2424.5828515042899</v>
      </c>
      <c r="L1900" t="s">
        <v>21</v>
      </c>
      <c r="M1900">
        <v>0</v>
      </c>
      <c r="N1900">
        <v>7</v>
      </c>
      <c r="O1900">
        <v>3.3333333333333299</v>
      </c>
      <c r="P1900">
        <v>10.9012739000027</v>
      </c>
      <c r="Q1900" t="s">
        <v>257</v>
      </c>
      <c r="R1900">
        <v>60</v>
      </c>
      <c r="S1900">
        <v>0.7</v>
      </c>
      <c r="T1900">
        <v>2</v>
      </c>
      <c r="U1900">
        <v>0.3</v>
      </c>
      <c r="V1900" t="s">
        <v>4</v>
      </c>
      <c r="W1900">
        <v>5</v>
      </c>
      <c r="X1900" t="s">
        <v>13</v>
      </c>
      <c r="Y1900">
        <v>2489.0494995692702</v>
      </c>
      <c r="Z1900">
        <v>2489.0494995692702</v>
      </c>
      <c r="AA1900">
        <v>90000000000</v>
      </c>
      <c r="AB1900">
        <v>1500.7218259000001</v>
      </c>
      <c r="AC1900">
        <f>(K1900-Y1900)/Y1900</f>
        <v>-2.5900106878604157E-2</v>
      </c>
      <c r="AD1900">
        <f>-AC1900</f>
        <v>2.5900106878604157E-2</v>
      </c>
      <c r="AE1900">
        <f>P1900/AB1900</f>
        <v>7.2640203613118515E-3</v>
      </c>
    </row>
    <row r="1901" spans="1:31" x14ac:dyDescent="0.3">
      <c r="A1901" t="s">
        <v>257</v>
      </c>
      <c r="B1901">
        <v>60</v>
      </c>
      <c r="C1901">
        <v>0.7</v>
      </c>
      <c r="D1901" t="str">
        <f>CONCATENATE("OS=",C1901)</f>
        <v>OS=0.7</v>
      </c>
      <c r="E1901">
        <v>2</v>
      </c>
      <c r="F1901">
        <v>0.3</v>
      </c>
      <c r="G1901" t="str">
        <f>CONCATENATE("ρ=",F1901)</f>
        <v>ρ=0.3</v>
      </c>
      <c r="H1901" t="s">
        <v>4</v>
      </c>
      <c r="I1901" t="str">
        <f>CONCATENATE("μ=",H1901)</f>
        <v>μ=H</v>
      </c>
      <c r="J1901">
        <v>5</v>
      </c>
      <c r="K1901">
        <v>2424.5828515042899</v>
      </c>
      <c r="L1901" t="s">
        <v>20</v>
      </c>
      <c r="M1901">
        <v>3</v>
      </c>
      <c r="N1901">
        <v>7</v>
      </c>
      <c r="O1901">
        <v>3.3333333333333299</v>
      </c>
      <c r="P1901">
        <v>9.5918844000006995</v>
      </c>
      <c r="Q1901" t="s">
        <v>257</v>
      </c>
      <c r="R1901">
        <v>60</v>
      </c>
      <c r="S1901">
        <v>0.7</v>
      </c>
      <c r="T1901">
        <v>2</v>
      </c>
      <c r="U1901">
        <v>0.3</v>
      </c>
      <c r="V1901" t="s">
        <v>4</v>
      </c>
      <c r="W1901">
        <v>5</v>
      </c>
      <c r="X1901" t="s">
        <v>13</v>
      </c>
      <c r="Y1901">
        <v>2489.0494995692702</v>
      </c>
      <c r="Z1901">
        <v>2489.0494995692702</v>
      </c>
      <c r="AA1901">
        <v>90000000000</v>
      </c>
      <c r="AB1901">
        <v>1500.7218259000001</v>
      </c>
      <c r="AC1901">
        <f>(K1901-Y1901)/Y1901</f>
        <v>-2.5900106878604157E-2</v>
      </c>
      <c r="AD1901">
        <f>-AC1901</f>
        <v>2.5900106878604157E-2</v>
      </c>
      <c r="AE1901">
        <f>P1901/AB1901</f>
        <v>6.3915138931549395E-3</v>
      </c>
    </row>
    <row r="1902" spans="1:31" x14ac:dyDescent="0.3">
      <c r="A1902" t="s">
        <v>257</v>
      </c>
      <c r="B1902">
        <v>60</v>
      </c>
      <c r="C1902">
        <v>0.7</v>
      </c>
      <c r="D1902" t="str">
        <f>CONCATENATE("OS=",C1902)</f>
        <v>OS=0.7</v>
      </c>
      <c r="E1902">
        <v>2</v>
      </c>
      <c r="F1902">
        <v>0.3</v>
      </c>
      <c r="G1902" t="str">
        <f>CONCATENATE("ρ=",F1902)</f>
        <v>ρ=0.3</v>
      </c>
      <c r="H1902" t="s">
        <v>4</v>
      </c>
      <c r="I1902" t="str">
        <f>CONCATENATE("μ=",H1902)</f>
        <v>μ=H</v>
      </c>
      <c r="J1902">
        <v>5</v>
      </c>
      <c r="K1902">
        <v>2424.5828515042899</v>
      </c>
      <c r="L1902" t="s">
        <v>19</v>
      </c>
      <c r="M1902">
        <v>4</v>
      </c>
      <c r="N1902">
        <v>7</v>
      </c>
      <c r="O1902">
        <v>3.3333333333333299</v>
      </c>
      <c r="P1902">
        <v>12.3271918000027</v>
      </c>
      <c r="Q1902" t="s">
        <v>257</v>
      </c>
      <c r="R1902">
        <v>60</v>
      </c>
      <c r="S1902">
        <v>0.7</v>
      </c>
      <c r="T1902">
        <v>2</v>
      </c>
      <c r="U1902">
        <v>0.3</v>
      </c>
      <c r="V1902" t="s">
        <v>4</v>
      </c>
      <c r="W1902">
        <v>5</v>
      </c>
      <c r="X1902" t="s">
        <v>13</v>
      </c>
      <c r="Y1902">
        <v>2489.0494995692702</v>
      </c>
      <c r="Z1902">
        <v>2489.0494995692702</v>
      </c>
      <c r="AA1902">
        <v>90000000000</v>
      </c>
      <c r="AB1902">
        <v>1500.7218259000001</v>
      </c>
      <c r="AC1902">
        <f>(K1902-Y1902)/Y1902</f>
        <v>-2.5900106878604157E-2</v>
      </c>
      <c r="AD1902">
        <f>-AC1902</f>
        <v>2.5900106878604157E-2</v>
      </c>
      <c r="AE1902">
        <f>P1902/AB1902</f>
        <v>8.2141750637963439E-3</v>
      </c>
    </row>
    <row r="1903" spans="1:31" x14ac:dyDescent="0.3">
      <c r="A1903" t="s">
        <v>257</v>
      </c>
      <c r="B1903">
        <v>60</v>
      </c>
      <c r="C1903">
        <v>0.7</v>
      </c>
      <c r="D1903" t="str">
        <f>CONCATENATE("OS=",C1903)</f>
        <v>OS=0.7</v>
      </c>
      <c r="E1903">
        <v>2</v>
      </c>
      <c r="F1903">
        <v>0.3</v>
      </c>
      <c r="G1903" t="str">
        <f>CONCATENATE("ρ=",F1903)</f>
        <v>ρ=0.3</v>
      </c>
      <c r="H1903" t="s">
        <v>4</v>
      </c>
      <c r="I1903" t="str">
        <f>CONCATENATE("μ=",H1903)</f>
        <v>μ=H</v>
      </c>
      <c r="J1903">
        <v>5</v>
      </c>
      <c r="K1903">
        <v>2424.5828515042899</v>
      </c>
      <c r="L1903" t="s">
        <v>18</v>
      </c>
      <c r="M1903">
        <v>5</v>
      </c>
      <c r="N1903">
        <v>7</v>
      </c>
      <c r="O1903">
        <v>3.3333333333333299</v>
      </c>
      <c r="P1903">
        <v>10.582868800000099</v>
      </c>
      <c r="Q1903" t="s">
        <v>257</v>
      </c>
      <c r="R1903">
        <v>60</v>
      </c>
      <c r="S1903">
        <v>0.7</v>
      </c>
      <c r="T1903">
        <v>2</v>
      </c>
      <c r="U1903">
        <v>0.3</v>
      </c>
      <c r="V1903" t="s">
        <v>4</v>
      </c>
      <c r="W1903">
        <v>5</v>
      </c>
      <c r="X1903" t="s">
        <v>13</v>
      </c>
      <c r="Y1903">
        <v>2489.0494995692702</v>
      </c>
      <c r="Z1903">
        <v>2489.0494995692702</v>
      </c>
      <c r="AA1903">
        <v>90000000000</v>
      </c>
      <c r="AB1903">
        <v>1500.7218259000001</v>
      </c>
      <c r="AC1903">
        <f>(K1903-Y1903)/Y1903</f>
        <v>-2.5900106878604157E-2</v>
      </c>
      <c r="AD1903">
        <f>-AC1903</f>
        <v>2.5900106878604157E-2</v>
      </c>
      <c r="AE1903">
        <f>P1903/AB1903</f>
        <v>7.0518523935329796E-3</v>
      </c>
    </row>
    <row r="1904" spans="1:31" x14ac:dyDescent="0.3">
      <c r="A1904" t="s">
        <v>235</v>
      </c>
      <c r="B1904">
        <v>30</v>
      </c>
      <c r="C1904">
        <v>0.7</v>
      </c>
      <c r="D1904" t="str">
        <f>CONCATENATE("OS=",C1904)</f>
        <v>OS=0.7</v>
      </c>
      <c r="E1904">
        <v>4</v>
      </c>
      <c r="F1904">
        <v>0.3</v>
      </c>
      <c r="G1904" t="str">
        <f>CONCATENATE("ρ=",F1904)</f>
        <v>ρ=0.3</v>
      </c>
      <c r="H1904" t="s">
        <v>6</v>
      </c>
      <c r="I1904" t="str">
        <f>CONCATENATE("μ=",H1904)</f>
        <v>μ=L</v>
      </c>
      <c r="J1904">
        <v>2</v>
      </c>
      <c r="K1904">
        <v>2424.2478141131301</v>
      </c>
      <c r="L1904" t="s">
        <v>24</v>
      </c>
      <c r="M1904">
        <v>5</v>
      </c>
      <c r="N1904">
        <v>9</v>
      </c>
      <c r="O1904">
        <v>6.6666666666666599</v>
      </c>
      <c r="P1904">
        <v>1.6637138999999399</v>
      </c>
      <c r="Q1904" t="s">
        <v>235</v>
      </c>
      <c r="R1904">
        <v>30</v>
      </c>
      <c r="S1904">
        <v>0.7</v>
      </c>
      <c r="T1904">
        <v>4</v>
      </c>
      <c r="U1904">
        <v>0.3</v>
      </c>
      <c r="V1904" t="s">
        <v>6</v>
      </c>
      <c r="W1904">
        <v>2</v>
      </c>
      <c r="X1904" t="s">
        <v>13</v>
      </c>
      <c r="Y1904">
        <v>2684.5359268120801</v>
      </c>
      <c r="Z1904">
        <v>2684.5359268120801</v>
      </c>
      <c r="AA1904">
        <v>2684.5359268120801</v>
      </c>
      <c r="AB1904">
        <v>781.87252319999902</v>
      </c>
      <c r="AC1904">
        <f>(K1904-Y1904)/Y1904</f>
        <v>-9.6958327172788267E-2</v>
      </c>
      <c r="AD1904">
        <f>-AC1904</f>
        <v>9.6958327172788267E-2</v>
      </c>
      <c r="AE1904">
        <f>P1904/AB1904</f>
        <v>2.1278582513563665E-3</v>
      </c>
    </row>
    <row r="1905" spans="1:31" x14ac:dyDescent="0.3">
      <c r="A1905" t="s">
        <v>235</v>
      </c>
      <c r="B1905">
        <v>30</v>
      </c>
      <c r="C1905">
        <v>0.7</v>
      </c>
      <c r="D1905" t="str">
        <f>CONCATENATE("OS=",C1905)</f>
        <v>OS=0.7</v>
      </c>
      <c r="E1905">
        <v>4</v>
      </c>
      <c r="F1905">
        <v>0.3</v>
      </c>
      <c r="G1905" t="str">
        <f>CONCATENATE("ρ=",F1905)</f>
        <v>ρ=0.3</v>
      </c>
      <c r="H1905" t="s">
        <v>6</v>
      </c>
      <c r="I1905" t="str">
        <f>CONCATENATE("μ=",H1905)</f>
        <v>μ=L</v>
      </c>
      <c r="J1905">
        <v>2</v>
      </c>
      <c r="K1905">
        <v>2423.7744811631101</v>
      </c>
      <c r="L1905" t="s">
        <v>23</v>
      </c>
      <c r="M1905">
        <v>3</v>
      </c>
      <c r="N1905">
        <v>9</v>
      </c>
      <c r="O1905">
        <v>6.6666666666666599</v>
      </c>
      <c r="P1905">
        <v>1.48034029999962</v>
      </c>
      <c r="Q1905" t="s">
        <v>235</v>
      </c>
      <c r="R1905">
        <v>30</v>
      </c>
      <c r="S1905">
        <v>0.7</v>
      </c>
      <c r="T1905">
        <v>4</v>
      </c>
      <c r="U1905">
        <v>0.3</v>
      </c>
      <c r="V1905" t="s">
        <v>6</v>
      </c>
      <c r="W1905">
        <v>2</v>
      </c>
      <c r="X1905" t="s">
        <v>13</v>
      </c>
      <c r="Y1905">
        <v>2684.5359268120801</v>
      </c>
      <c r="Z1905">
        <v>2684.5359268120801</v>
      </c>
      <c r="AA1905">
        <v>2684.5359268120801</v>
      </c>
      <c r="AB1905">
        <v>781.87252319999902</v>
      </c>
      <c r="AC1905">
        <f>(K1905-Y1905)/Y1905</f>
        <v>-9.7134645524609348E-2</v>
      </c>
      <c r="AD1905">
        <f>-AC1905</f>
        <v>9.7134645524609348E-2</v>
      </c>
      <c r="AE1905">
        <f>P1905/AB1905</f>
        <v>1.8933269248815341E-3</v>
      </c>
    </row>
    <row r="1906" spans="1:31" x14ac:dyDescent="0.3">
      <c r="A1906" t="s">
        <v>251</v>
      </c>
      <c r="B1906">
        <v>60</v>
      </c>
      <c r="C1906">
        <v>0.7</v>
      </c>
      <c r="D1906" t="str">
        <f>CONCATENATE("OS=",C1906)</f>
        <v>OS=0.7</v>
      </c>
      <c r="E1906">
        <v>2</v>
      </c>
      <c r="F1906">
        <v>0.3</v>
      </c>
      <c r="G1906" t="str">
        <f>CONCATENATE("ρ=",F1906)</f>
        <v>ρ=0.3</v>
      </c>
      <c r="H1906" t="s">
        <v>4</v>
      </c>
      <c r="I1906" t="str">
        <f>CONCATENATE("μ=",H1906)</f>
        <v>μ=H</v>
      </c>
      <c r="J1906">
        <v>2</v>
      </c>
      <c r="K1906">
        <v>2423.7554281489302</v>
      </c>
      <c r="L1906" t="s">
        <v>25</v>
      </c>
      <c r="M1906">
        <v>4</v>
      </c>
      <c r="N1906">
        <v>9</v>
      </c>
      <c r="O1906">
        <v>3.3333333333333299</v>
      </c>
      <c r="P1906">
        <v>19.573408099997302</v>
      </c>
      <c r="Q1906" t="s">
        <v>251</v>
      </c>
      <c r="R1906">
        <v>60</v>
      </c>
      <c r="S1906">
        <v>0.7</v>
      </c>
      <c r="T1906">
        <v>2</v>
      </c>
      <c r="U1906">
        <v>0.3</v>
      </c>
      <c r="V1906" t="s">
        <v>4</v>
      </c>
      <c r="W1906">
        <v>2</v>
      </c>
      <c r="X1906" t="s">
        <v>13</v>
      </c>
      <c r="Y1906">
        <v>2419.72618448293</v>
      </c>
      <c r="Z1906">
        <v>2419.72618448293</v>
      </c>
      <c r="AA1906">
        <v>90000000000</v>
      </c>
      <c r="AB1906">
        <v>1503.18870009999</v>
      </c>
      <c r="AC1906">
        <f>(K1906-Y1906)/Y1906</f>
        <v>1.6651651297732231E-3</v>
      </c>
      <c r="AD1906">
        <f>-AC1906</f>
        <v>-1.6651651297732231E-3</v>
      </c>
      <c r="AE1906">
        <f>P1906/AB1906</f>
        <v>1.3021258141905474E-2</v>
      </c>
    </row>
    <row r="1907" spans="1:31" x14ac:dyDescent="0.3">
      <c r="A1907" t="s">
        <v>226</v>
      </c>
      <c r="B1907">
        <v>10</v>
      </c>
      <c r="C1907">
        <v>0.7</v>
      </c>
      <c r="D1907" t="str">
        <f>CONCATENATE("OS=",C1907)</f>
        <v>OS=0.7</v>
      </c>
      <c r="E1907">
        <v>4</v>
      </c>
      <c r="F1907">
        <v>0.3</v>
      </c>
      <c r="G1907" t="str">
        <f>CONCATENATE("ρ=",F1907)</f>
        <v>ρ=0.3</v>
      </c>
      <c r="H1907" t="s">
        <v>4</v>
      </c>
      <c r="I1907" t="str">
        <f>CONCATENATE("μ=",H1907)</f>
        <v>μ=H</v>
      </c>
      <c r="J1907">
        <v>2</v>
      </c>
      <c r="K1907">
        <v>2423.22688267086</v>
      </c>
      <c r="L1907" t="s">
        <v>31</v>
      </c>
      <c r="M1907">
        <v>0</v>
      </c>
      <c r="N1907">
        <v>8</v>
      </c>
      <c r="O1907">
        <v>6.6666666666666599</v>
      </c>
      <c r="P1907">
        <v>0.20781460000000601</v>
      </c>
      <c r="Q1907" t="s">
        <v>226</v>
      </c>
      <c r="R1907">
        <v>10</v>
      </c>
      <c r="S1907">
        <v>0.7</v>
      </c>
      <c r="T1907">
        <v>4</v>
      </c>
      <c r="U1907">
        <v>0.3</v>
      </c>
      <c r="V1907" t="s">
        <v>4</v>
      </c>
      <c r="W1907">
        <v>2</v>
      </c>
      <c r="X1907" t="s">
        <v>13</v>
      </c>
      <c r="Y1907">
        <v>2478.5166886319898</v>
      </c>
      <c r="Z1907">
        <v>2478.5166886319898</v>
      </c>
      <c r="AA1907">
        <v>2478.5166886319898</v>
      </c>
      <c r="AB1907">
        <v>105.4894642</v>
      </c>
      <c r="AC1907">
        <f>(K1907-Y1907)/Y1907</f>
        <v>-2.2307618994345701E-2</v>
      </c>
      <c r="AD1907">
        <f>-AC1907</f>
        <v>2.2307618994345701E-2</v>
      </c>
      <c r="AE1907">
        <f>P1907/AB1907</f>
        <v>1.9700033702513206E-3</v>
      </c>
    </row>
    <row r="1908" spans="1:31" x14ac:dyDescent="0.3">
      <c r="A1908" t="s">
        <v>226</v>
      </c>
      <c r="B1908">
        <v>10</v>
      </c>
      <c r="C1908">
        <v>0.7</v>
      </c>
      <c r="D1908" t="str">
        <f>CONCATENATE("OS=",C1908)</f>
        <v>OS=0.7</v>
      </c>
      <c r="E1908">
        <v>4</v>
      </c>
      <c r="F1908">
        <v>0.3</v>
      </c>
      <c r="G1908" t="str">
        <f>CONCATENATE("ρ=",F1908)</f>
        <v>ρ=0.3</v>
      </c>
      <c r="H1908" t="s">
        <v>4</v>
      </c>
      <c r="I1908" t="str">
        <f>CONCATENATE("μ=",H1908)</f>
        <v>μ=H</v>
      </c>
      <c r="J1908">
        <v>2</v>
      </c>
      <c r="K1908">
        <v>2423.22688267086</v>
      </c>
      <c r="L1908" t="s">
        <v>30</v>
      </c>
      <c r="M1908">
        <v>3</v>
      </c>
      <c r="N1908">
        <v>8</v>
      </c>
      <c r="O1908">
        <v>6.6666666666666599</v>
      </c>
      <c r="P1908">
        <v>0.197305900000003</v>
      </c>
      <c r="Q1908" t="s">
        <v>226</v>
      </c>
      <c r="R1908">
        <v>10</v>
      </c>
      <c r="S1908">
        <v>0.7</v>
      </c>
      <c r="T1908">
        <v>4</v>
      </c>
      <c r="U1908">
        <v>0.3</v>
      </c>
      <c r="V1908" t="s">
        <v>4</v>
      </c>
      <c r="W1908">
        <v>2</v>
      </c>
      <c r="X1908" t="s">
        <v>13</v>
      </c>
      <c r="Y1908">
        <v>2478.5166886319898</v>
      </c>
      <c r="Z1908">
        <v>2478.5166886319898</v>
      </c>
      <c r="AA1908">
        <v>2478.5166886319898</v>
      </c>
      <c r="AB1908">
        <v>105.4894642</v>
      </c>
      <c r="AC1908">
        <f>(K1908-Y1908)/Y1908</f>
        <v>-2.2307618994345701E-2</v>
      </c>
      <c r="AD1908">
        <f>-AC1908</f>
        <v>2.2307618994345701E-2</v>
      </c>
      <c r="AE1908">
        <f>P1908/AB1908</f>
        <v>1.8703848910060442E-3</v>
      </c>
    </row>
    <row r="1909" spans="1:31" x14ac:dyDescent="0.3">
      <c r="A1909" t="s">
        <v>226</v>
      </c>
      <c r="B1909">
        <v>10</v>
      </c>
      <c r="C1909">
        <v>0.7</v>
      </c>
      <c r="D1909" t="str">
        <f>CONCATENATE("OS=",C1909)</f>
        <v>OS=0.7</v>
      </c>
      <c r="E1909">
        <v>4</v>
      </c>
      <c r="F1909">
        <v>0.3</v>
      </c>
      <c r="G1909" t="str">
        <f>CONCATENATE("ρ=",F1909)</f>
        <v>ρ=0.3</v>
      </c>
      <c r="H1909" t="s">
        <v>4</v>
      </c>
      <c r="I1909" t="str">
        <f>CONCATENATE("μ=",H1909)</f>
        <v>μ=H</v>
      </c>
      <c r="J1909">
        <v>2</v>
      </c>
      <c r="K1909">
        <v>2423.22688267086</v>
      </c>
      <c r="L1909" t="s">
        <v>29</v>
      </c>
      <c r="M1909">
        <v>4</v>
      </c>
      <c r="N1909">
        <v>8</v>
      </c>
      <c r="O1909">
        <v>6.6666666666666599</v>
      </c>
      <c r="P1909">
        <v>0.20862180000000299</v>
      </c>
      <c r="Q1909" t="s">
        <v>226</v>
      </c>
      <c r="R1909">
        <v>10</v>
      </c>
      <c r="S1909">
        <v>0.7</v>
      </c>
      <c r="T1909">
        <v>4</v>
      </c>
      <c r="U1909">
        <v>0.3</v>
      </c>
      <c r="V1909" t="s">
        <v>4</v>
      </c>
      <c r="W1909">
        <v>2</v>
      </c>
      <c r="X1909" t="s">
        <v>13</v>
      </c>
      <c r="Y1909">
        <v>2478.5166886319898</v>
      </c>
      <c r="Z1909">
        <v>2478.5166886319898</v>
      </c>
      <c r="AA1909">
        <v>2478.5166886319898</v>
      </c>
      <c r="AB1909">
        <v>105.4894642</v>
      </c>
      <c r="AC1909">
        <f>(K1909-Y1909)/Y1909</f>
        <v>-2.2307618994345701E-2</v>
      </c>
      <c r="AD1909">
        <f>-AC1909</f>
        <v>2.2307618994345701E-2</v>
      </c>
      <c r="AE1909">
        <f>P1909/AB1909</f>
        <v>1.9776553192503844E-3</v>
      </c>
    </row>
    <row r="1910" spans="1:31" x14ac:dyDescent="0.3">
      <c r="A1910" t="s">
        <v>226</v>
      </c>
      <c r="B1910">
        <v>10</v>
      </c>
      <c r="C1910">
        <v>0.7</v>
      </c>
      <c r="D1910" t="str">
        <f>CONCATENATE("OS=",C1910)</f>
        <v>OS=0.7</v>
      </c>
      <c r="E1910">
        <v>4</v>
      </c>
      <c r="F1910">
        <v>0.3</v>
      </c>
      <c r="G1910" t="str">
        <f>CONCATENATE("ρ=",F1910)</f>
        <v>ρ=0.3</v>
      </c>
      <c r="H1910" t="s">
        <v>4</v>
      </c>
      <c r="I1910" t="str">
        <f>CONCATENATE("μ=",H1910)</f>
        <v>μ=H</v>
      </c>
      <c r="J1910">
        <v>2</v>
      </c>
      <c r="K1910">
        <v>2423.22688267086</v>
      </c>
      <c r="L1910" t="s">
        <v>28</v>
      </c>
      <c r="M1910">
        <v>5</v>
      </c>
      <c r="N1910">
        <v>8</v>
      </c>
      <c r="O1910">
        <v>6.6666666666666599</v>
      </c>
      <c r="P1910">
        <v>0.20777839999999501</v>
      </c>
      <c r="Q1910" t="s">
        <v>226</v>
      </c>
      <c r="R1910">
        <v>10</v>
      </c>
      <c r="S1910">
        <v>0.7</v>
      </c>
      <c r="T1910">
        <v>4</v>
      </c>
      <c r="U1910">
        <v>0.3</v>
      </c>
      <c r="V1910" t="s">
        <v>4</v>
      </c>
      <c r="W1910">
        <v>2</v>
      </c>
      <c r="X1910" t="s">
        <v>13</v>
      </c>
      <c r="Y1910">
        <v>2478.5166886319898</v>
      </c>
      <c r="Z1910">
        <v>2478.5166886319898</v>
      </c>
      <c r="AA1910">
        <v>2478.5166886319898</v>
      </c>
      <c r="AB1910">
        <v>105.4894642</v>
      </c>
      <c r="AC1910">
        <f>(K1910-Y1910)/Y1910</f>
        <v>-2.2307618994345701E-2</v>
      </c>
      <c r="AD1910">
        <f>-AC1910</f>
        <v>2.2307618994345701E-2</v>
      </c>
      <c r="AE1910">
        <f>P1910/AB1910</f>
        <v>1.9696602080190961E-3</v>
      </c>
    </row>
    <row r="1911" spans="1:31" x14ac:dyDescent="0.3">
      <c r="A1911" t="s">
        <v>258</v>
      </c>
      <c r="B1911">
        <v>30</v>
      </c>
      <c r="C1911">
        <v>0.7</v>
      </c>
      <c r="D1911" t="str">
        <f>CONCATENATE("OS=",C1911)</f>
        <v>OS=0.7</v>
      </c>
      <c r="E1911">
        <v>2</v>
      </c>
      <c r="F1911">
        <v>0.7</v>
      </c>
      <c r="G1911" t="str">
        <f>CONCATENATE("ρ=",F1911)</f>
        <v>ρ=0.7</v>
      </c>
      <c r="H1911" t="s">
        <v>4</v>
      </c>
      <c r="I1911" t="str">
        <f>CONCATENATE("μ=",H1911)</f>
        <v>μ=H</v>
      </c>
      <c r="J1911">
        <v>2</v>
      </c>
      <c r="K1911">
        <v>2421.8331201373499</v>
      </c>
      <c r="L1911" t="s">
        <v>5</v>
      </c>
      <c r="M1911">
        <v>0</v>
      </c>
      <c r="N1911">
        <v>6</v>
      </c>
      <c r="O1911">
        <v>3.3333333333333299</v>
      </c>
      <c r="P1911">
        <v>2.0785335000000398</v>
      </c>
      <c r="Q1911" t="s">
        <v>258</v>
      </c>
      <c r="R1911">
        <v>30</v>
      </c>
      <c r="S1911">
        <v>0.7</v>
      </c>
      <c r="T1911">
        <v>2</v>
      </c>
      <c r="U1911">
        <v>0.7</v>
      </c>
      <c r="V1911" t="s">
        <v>4</v>
      </c>
      <c r="W1911">
        <v>2</v>
      </c>
      <c r="X1911" t="s">
        <v>13</v>
      </c>
      <c r="Y1911">
        <v>2534.8124868650598</v>
      </c>
      <c r="Z1911">
        <v>2534.8124868650598</v>
      </c>
      <c r="AA1911">
        <v>2534.8124868650598</v>
      </c>
      <c r="AB1911">
        <v>1057.5820630999999</v>
      </c>
      <c r="AC1911">
        <f>(K1911-Y1911)/Y1911</f>
        <v>-4.45710944352486E-2</v>
      </c>
      <c r="AD1911">
        <f>-AC1911</f>
        <v>4.45710944352486E-2</v>
      </c>
      <c r="AE1911">
        <f>P1911/AB1911</f>
        <v>1.9653637977817173E-3</v>
      </c>
    </row>
    <row r="1912" spans="1:31" x14ac:dyDescent="0.3">
      <c r="A1912" t="s">
        <v>258</v>
      </c>
      <c r="B1912">
        <v>30</v>
      </c>
      <c r="C1912">
        <v>0.7</v>
      </c>
      <c r="D1912" t="str">
        <f>CONCATENATE("OS=",C1912)</f>
        <v>OS=0.7</v>
      </c>
      <c r="E1912">
        <v>2</v>
      </c>
      <c r="F1912">
        <v>0.7</v>
      </c>
      <c r="G1912" t="str">
        <f>CONCATENATE("ρ=",F1912)</f>
        <v>ρ=0.7</v>
      </c>
      <c r="H1912" t="s">
        <v>4</v>
      </c>
      <c r="I1912" t="str">
        <f>CONCATENATE("μ=",H1912)</f>
        <v>μ=H</v>
      </c>
      <c r="J1912">
        <v>2</v>
      </c>
      <c r="K1912">
        <v>2421.8331201373499</v>
      </c>
      <c r="L1912" t="s">
        <v>17</v>
      </c>
      <c r="M1912">
        <v>3</v>
      </c>
      <c r="N1912">
        <v>6</v>
      </c>
      <c r="O1912">
        <v>3.3333333333333299</v>
      </c>
      <c r="P1912">
        <v>2.0048998999996002</v>
      </c>
      <c r="Q1912" t="s">
        <v>258</v>
      </c>
      <c r="R1912">
        <v>30</v>
      </c>
      <c r="S1912">
        <v>0.7</v>
      </c>
      <c r="T1912">
        <v>2</v>
      </c>
      <c r="U1912">
        <v>0.7</v>
      </c>
      <c r="V1912" t="s">
        <v>4</v>
      </c>
      <c r="W1912">
        <v>2</v>
      </c>
      <c r="X1912" t="s">
        <v>13</v>
      </c>
      <c r="Y1912">
        <v>2534.8124868650598</v>
      </c>
      <c r="Z1912">
        <v>2534.8124868650598</v>
      </c>
      <c r="AA1912">
        <v>2534.8124868650598</v>
      </c>
      <c r="AB1912">
        <v>1057.5820630999999</v>
      </c>
      <c r="AC1912">
        <f>(K1912-Y1912)/Y1912</f>
        <v>-4.45710944352486E-2</v>
      </c>
      <c r="AD1912">
        <f>-AC1912</f>
        <v>4.45710944352486E-2</v>
      </c>
      <c r="AE1912">
        <f>P1912/AB1912</f>
        <v>1.8957393189165939E-3</v>
      </c>
    </row>
    <row r="1913" spans="1:31" x14ac:dyDescent="0.3">
      <c r="A1913" t="s">
        <v>258</v>
      </c>
      <c r="B1913">
        <v>30</v>
      </c>
      <c r="C1913">
        <v>0.7</v>
      </c>
      <c r="D1913" t="str">
        <f>CONCATENATE("OS=",C1913)</f>
        <v>OS=0.7</v>
      </c>
      <c r="E1913">
        <v>2</v>
      </c>
      <c r="F1913">
        <v>0.7</v>
      </c>
      <c r="G1913" t="str">
        <f>CONCATENATE("ρ=",F1913)</f>
        <v>ρ=0.7</v>
      </c>
      <c r="H1913" t="s">
        <v>4</v>
      </c>
      <c r="I1913" t="str">
        <f>CONCATENATE("μ=",H1913)</f>
        <v>μ=H</v>
      </c>
      <c r="J1913">
        <v>2</v>
      </c>
      <c r="K1913">
        <v>2421.8331201373499</v>
      </c>
      <c r="L1913" t="s">
        <v>16</v>
      </c>
      <c r="M1913">
        <v>4</v>
      </c>
      <c r="N1913">
        <v>6</v>
      </c>
      <c r="O1913">
        <v>3.3333333333333299</v>
      </c>
      <c r="P1913">
        <v>2.38942039999983</v>
      </c>
      <c r="Q1913" t="s">
        <v>258</v>
      </c>
      <c r="R1913">
        <v>30</v>
      </c>
      <c r="S1913">
        <v>0.7</v>
      </c>
      <c r="T1913">
        <v>2</v>
      </c>
      <c r="U1913">
        <v>0.7</v>
      </c>
      <c r="V1913" t="s">
        <v>4</v>
      </c>
      <c r="W1913">
        <v>2</v>
      </c>
      <c r="X1913" t="s">
        <v>13</v>
      </c>
      <c r="Y1913">
        <v>2534.8124868650598</v>
      </c>
      <c r="Z1913">
        <v>2534.8124868650598</v>
      </c>
      <c r="AA1913">
        <v>2534.8124868650598</v>
      </c>
      <c r="AB1913">
        <v>1057.5820630999999</v>
      </c>
      <c r="AC1913">
        <f>(K1913-Y1913)/Y1913</f>
        <v>-4.45710944352486E-2</v>
      </c>
      <c r="AD1913">
        <f>-AC1913</f>
        <v>4.45710944352486E-2</v>
      </c>
      <c r="AE1913">
        <f>P1913/AB1913</f>
        <v>2.2593238703348716E-3</v>
      </c>
    </row>
    <row r="1914" spans="1:31" x14ac:dyDescent="0.3">
      <c r="A1914" t="s">
        <v>258</v>
      </c>
      <c r="B1914">
        <v>30</v>
      </c>
      <c r="C1914">
        <v>0.7</v>
      </c>
      <c r="D1914" t="str">
        <f>CONCATENATE("OS=",C1914)</f>
        <v>OS=0.7</v>
      </c>
      <c r="E1914">
        <v>2</v>
      </c>
      <c r="F1914">
        <v>0.7</v>
      </c>
      <c r="G1914" t="str">
        <f>CONCATENATE("ρ=",F1914)</f>
        <v>ρ=0.7</v>
      </c>
      <c r="H1914" t="s">
        <v>4</v>
      </c>
      <c r="I1914" t="str">
        <f>CONCATENATE("μ=",H1914)</f>
        <v>μ=H</v>
      </c>
      <c r="J1914">
        <v>2</v>
      </c>
      <c r="K1914">
        <v>2421.8331201373499</v>
      </c>
      <c r="L1914" t="s">
        <v>15</v>
      </c>
      <c r="M1914">
        <v>5</v>
      </c>
      <c r="N1914">
        <v>6</v>
      </c>
      <c r="O1914">
        <v>3.3333333333333299</v>
      </c>
      <c r="P1914">
        <v>2.35846410000021</v>
      </c>
      <c r="Q1914" t="s">
        <v>258</v>
      </c>
      <c r="R1914">
        <v>30</v>
      </c>
      <c r="S1914">
        <v>0.7</v>
      </c>
      <c r="T1914">
        <v>2</v>
      </c>
      <c r="U1914">
        <v>0.7</v>
      </c>
      <c r="V1914" t="s">
        <v>4</v>
      </c>
      <c r="W1914">
        <v>2</v>
      </c>
      <c r="X1914" t="s">
        <v>13</v>
      </c>
      <c r="Y1914">
        <v>2534.8124868650598</v>
      </c>
      <c r="Z1914">
        <v>2534.8124868650598</v>
      </c>
      <c r="AA1914">
        <v>2534.8124868650598</v>
      </c>
      <c r="AB1914">
        <v>1057.5820630999999</v>
      </c>
      <c r="AC1914">
        <f>(K1914-Y1914)/Y1914</f>
        <v>-4.45710944352486E-2</v>
      </c>
      <c r="AD1914">
        <f>-AC1914</f>
        <v>4.45710944352486E-2</v>
      </c>
      <c r="AE1914">
        <f>P1914/AB1914</f>
        <v>2.2300530448550212E-3</v>
      </c>
    </row>
    <row r="1915" spans="1:31" x14ac:dyDescent="0.3">
      <c r="A1915" t="s">
        <v>257</v>
      </c>
      <c r="B1915">
        <v>60</v>
      </c>
      <c r="C1915">
        <v>0.7</v>
      </c>
      <c r="D1915" t="str">
        <f>CONCATENATE("OS=",C1915)</f>
        <v>OS=0.7</v>
      </c>
      <c r="E1915">
        <v>2</v>
      </c>
      <c r="F1915">
        <v>0.3</v>
      </c>
      <c r="G1915" t="str">
        <f>CONCATENATE("ρ=",F1915)</f>
        <v>ρ=0.3</v>
      </c>
      <c r="H1915" t="s">
        <v>4</v>
      </c>
      <c r="I1915" t="str">
        <f>CONCATENATE("μ=",H1915)</f>
        <v>μ=H</v>
      </c>
      <c r="J1915">
        <v>5</v>
      </c>
      <c r="K1915">
        <v>2420.6853151961</v>
      </c>
      <c r="L1915" t="s">
        <v>5</v>
      </c>
      <c r="M1915">
        <v>0</v>
      </c>
      <c r="N1915">
        <v>6</v>
      </c>
      <c r="O1915">
        <v>3.3333333333333299</v>
      </c>
      <c r="P1915">
        <v>11.062535299999499</v>
      </c>
      <c r="Q1915" t="s">
        <v>257</v>
      </c>
      <c r="R1915">
        <v>60</v>
      </c>
      <c r="S1915">
        <v>0.7</v>
      </c>
      <c r="T1915">
        <v>2</v>
      </c>
      <c r="U1915">
        <v>0.3</v>
      </c>
      <c r="V1915" t="s">
        <v>4</v>
      </c>
      <c r="W1915">
        <v>5</v>
      </c>
      <c r="X1915" t="s">
        <v>13</v>
      </c>
      <c r="Y1915">
        <v>2489.0494995692702</v>
      </c>
      <c r="Z1915">
        <v>2489.0494995692702</v>
      </c>
      <c r="AA1915">
        <v>90000000000</v>
      </c>
      <c r="AB1915">
        <v>1500.7218259000001</v>
      </c>
      <c r="AC1915">
        <f>(K1915-Y1915)/Y1915</f>
        <v>-2.7465980240650362E-2</v>
      </c>
      <c r="AD1915">
        <f>-AC1915</f>
        <v>2.7465980240650362E-2</v>
      </c>
      <c r="AE1915">
        <f>P1915/AB1915</f>
        <v>7.3714762516798671E-3</v>
      </c>
    </row>
    <row r="1916" spans="1:31" x14ac:dyDescent="0.3">
      <c r="A1916" t="s">
        <v>257</v>
      </c>
      <c r="B1916">
        <v>60</v>
      </c>
      <c r="C1916">
        <v>0.7</v>
      </c>
      <c r="D1916" t="str">
        <f>CONCATENATE("OS=",C1916)</f>
        <v>OS=0.7</v>
      </c>
      <c r="E1916">
        <v>2</v>
      </c>
      <c r="F1916">
        <v>0.3</v>
      </c>
      <c r="G1916" t="str">
        <f>CONCATENATE("ρ=",F1916)</f>
        <v>ρ=0.3</v>
      </c>
      <c r="H1916" t="s">
        <v>4</v>
      </c>
      <c r="I1916" t="str">
        <f>CONCATENATE("μ=",H1916)</f>
        <v>μ=H</v>
      </c>
      <c r="J1916">
        <v>5</v>
      </c>
      <c r="K1916">
        <v>2420.6853151961</v>
      </c>
      <c r="L1916" t="s">
        <v>17</v>
      </c>
      <c r="M1916">
        <v>3</v>
      </c>
      <c r="N1916">
        <v>6</v>
      </c>
      <c r="O1916">
        <v>3.3333333333333299</v>
      </c>
      <c r="P1916">
        <v>9.7559780999981704</v>
      </c>
      <c r="Q1916" t="s">
        <v>257</v>
      </c>
      <c r="R1916">
        <v>60</v>
      </c>
      <c r="S1916">
        <v>0.7</v>
      </c>
      <c r="T1916">
        <v>2</v>
      </c>
      <c r="U1916">
        <v>0.3</v>
      </c>
      <c r="V1916" t="s">
        <v>4</v>
      </c>
      <c r="W1916">
        <v>5</v>
      </c>
      <c r="X1916" t="s">
        <v>13</v>
      </c>
      <c r="Y1916">
        <v>2489.0494995692702</v>
      </c>
      <c r="Z1916">
        <v>2489.0494995692702</v>
      </c>
      <c r="AA1916">
        <v>90000000000</v>
      </c>
      <c r="AB1916">
        <v>1500.7218259000001</v>
      </c>
      <c r="AC1916">
        <f>(K1916-Y1916)/Y1916</f>
        <v>-2.7465980240650362E-2</v>
      </c>
      <c r="AD1916">
        <f>-AC1916</f>
        <v>2.7465980240650362E-2</v>
      </c>
      <c r="AE1916">
        <f>P1916/AB1916</f>
        <v>6.5008570753260012E-3</v>
      </c>
    </row>
    <row r="1917" spans="1:31" x14ac:dyDescent="0.3">
      <c r="A1917" t="s">
        <v>257</v>
      </c>
      <c r="B1917">
        <v>60</v>
      </c>
      <c r="C1917">
        <v>0.7</v>
      </c>
      <c r="D1917" t="str">
        <f>CONCATENATE("OS=",C1917)</f>
        <v>OS=0.7</v>
      </c>
      <c r="E1917">
        <v>2</v>
      </c>
      <c r="F1917">
        <v>0.3</v>
      </c>
      <c r="G1917" t="str">
        <f>CONCATENATE("ρ=",F1917)</f>
        <v>ρ=0.3</v>
      </c>
      <c r="H1917" t="s">
        <v>4</v>
      </c>
      <c r="I1917" t="str">
        <f>CONCATENATE("μ=",H1917)</f>
        <v>μ=H</v>
      </c>
      <c r="J1917">
        <v>5</v>
      </c>
      <c r="K1917">
        <v>2420.6853151961</v>
      </c>
      <c r="L1917" t="s">
        <v>16</v>
      </c>
      <c r="M1917">
        <v>4</v>
      </c>
      <c r="N1917">
        <v>6</v>
      </c>
      <c r="O1917">
        <v>3.3333333333333299</v>
      </c>
      <c r="P1917">
        <v>10.4573935000007</v>
      </c>
      <c r="Q1917" t="s">
        <v>257</v>
      </c>
      <c r="R1917">
        <v>60</v>
      </c>
      <c r="S1917">
        <v>0.7</v>
      </c>
      <c r="T1917">
        <v>2</v>
      </c>
      <c r="U1917">
        <v>0.3</v>
      </c>
      <c r="V1917" t="s">
        <v>4</v>
      </c>
      <c r="W1917">
        <v>5</v>
      </c>
      <c r="X1917" t="s">
        <v>13</v>
      </c>
      <c r="Y1917">
        <v>2489.0494995692702</v>
      </c>
      <c r="Z1917">
        <v>2489.0494995692702</v>
      </c>
      <c r="AA1917">
        <v>90000000000</v>
      </c>
      <c r="AB1917">
        <v>1500.7218259000001</v>
      </c>
      <c r="AC1917">
        <f>(K1917-Y1917)/Y1917</f>
        <v>-2.7465980240650362E-2</v>
      </c>
      <c r="AD1917">
        <f>-AC1917</f>
        <v>2.7465980240650362E-2</v>
      </c>
      <c r="AE1917">
        <f>P1917/AB1917</f>
        <v>6.9682424280924152E-3</v>
      </c>
    </row>
    <row r="1918" spans="1:31" x14ac:dyDescent="0.3">
      <c r="A1918" t="s">
        <v>257</v>
      </c>
      <c r="B1918">
        <v>60</v>
      </c>
      <c r="C1918">
        <v>0.7</v>
      </c>
      <c r="D1918" t="str">
        <f>CONCATENATE("OS=",C1918)</f>
        <v>OS=0.7</v>
      </c>
      <c r="E1918">
        <v>2</v>
      </c>
      <c r="F1918">
        <v>0.3</v>
      </c>
      <c r="G1918" t="str">
        <f>CONCATENATE("ρ=",F1918)</f>
        <v>ρ=0.3</v>
      </c>
      <c r="H1918" t="s">
        <v>4</v>
      </c>
      <c r="I1918" t="str">
        <f>CONCATENATE("μ=",H1918)</f>
        <v>μ=H</v>
      </c>
      <c r="J1918">
        <v>5</v>
      </c>
      <c r="K1918">
        <v>2420.6853151961</v>
      </c>
      <c r="L1918" t="s">
        <v>15</v>
      </c>
      <c r="M1918">
        <v>5</v>
      </c>
      <c r="N1918">
        <v>6</v>
      </c>
      <c r="O1918">
        <v>3.3333333333333299</v>
      </c>
      <c r="P1918">
        <v>11.8909101999997</v>
      </c>
      <c r="Q1918" t="s">
        <v>257</v>
      </c>
      <c r="R1918">
        <v>60</v>
      </c>
      <c r="S1918">
        <v>0.7</v>
      </c>
      <c r="T1918">
        <v>2</v>
      </c>
      <c r="U1918">
        <v>0.3</v>
      </c>
      <c r="V1918" t="s">
        <v>4</v>
      </c>
      <c r="W1918">
        <v>5</v>
      </c>
      <c r="X1918" t="s">
        <v>13</v>
      </c>
      <c r="Y1918">
        <v>2489.0494995692702</v>
      </c>
      <c r="Z1918">
        <v>2489.0494995692702</v>
      </c>
      <c r="AA1918">
        <v>90000000000</v>
      </c>
      <c r="AB1918">
        <v>1500.7218259000001</v>
      </c>
      <c r="AC1918">
        <f>(K1918-Y1918)/Y1918</f>
        <v>-2.7465980240650362E-2</v>
      </c>
      <c r="AD1918">
        <f>-AC1918</f>
        <v>2.7465980240650362E-2</v>
      </c>
      <c r="AE1918">
        <f>P1918/AB1918</f>
        <v>7.9234605606329379E-3</v>
      </c>
    </row>
    <row r="1919" spans="1:31" x14ac:dyDescent="0.3">
      <c r="A1919" t="s">
        <v>256</v>
      </c>
      <c r="B1919">
        <v>30</v>
      </c>
      <c r="C1919">
        <v>0.3</v>
      </c>
      <c r="D1919" t="str">
        <f>CONCATENATE("OS=",C1919)</f>
        <v>OS=0.3</v>
      </c>
      <c r="E1919">
        <v>2</v>
      </c>
      <c r="F1919">
        <v>0.7</v>
      </c>
      <c r="G1919" t="str">
        <f>CONCATENATE("ρ=",F1919)</f>
        <v>ρ=0.7</v>
      </c>
      <c r="H1919" t="s">
        <v>6</v>
      </c>
      <c r="I1919" t="str">
        <f>CONCATENATE("μ=",H1919)</f>
        <v>μ=L</v>
      </c>
      <c r="J1919">
        <v>3</v>
      </c>
      <c r="K1919">
        <v>2420.6286665765001</v>
      </c>
      <c r="L1919" t="s">
        <v>5</v>
      </c>
      <c r="M1919">
        <v>0</v>
      </c>
      <c r="N1919">
        <v>6</v>
      </c>
      <c r="O1919">
        <v>3.3333333333333299</v>
      </c>
      <c r="P1919">
        <v>2.1347696000000198</v>
      </c>
      <c r="Q1919" t="s">
        <v>256</v>
      </c>
      <c r="R1919">
        <v>30</v>
      </c>
      <c r="S1919">
        <v>0.3</v>
      </c>
      <c r="T1919">
        <v>2</v>
      </c>
      <c r="U1919">
        <v>0.7</v>
      </c>
      <c r="V1919" t="s">
        <v>6</v>
      </c>
      <c r="W1919">
        <v>3</v>
      </c>
      <c r="X1919" t="s">
        <v>13</v>
      </c>
      <c r="Y1919">
        <v>2919.10000708394</v>
      </c>
      <c r="Z1919">
        <v>2919.3132106581502</v>
      </c>
      <c r="AA1919">
        <v>2919.9308410466101</v>
      </c>
      <c r="AB1919">
        <v>1070.48574139999</v>
      </c>
      <c r="AC1919">
        <f>(K1919-Y1919)/Y1919</f>
        <v>-0.17076199489492383</v>
      </c>
      <c r="AD1919">
        <f>-AC1919</f>
        <v>0.17076199489492383</v>
      </c>
      <c r="AE1919">
        <f>P1919/AB1919</f>
        <v>1.9942064779005374E-3</v>
      </c>
    </row>
    <row r="1920" spans="1:31" x14ac:dyDescent="0.3">
      <c r="A1920" t="s">
        <v>256</v>
      </c>
      <c r="B1920">
        <v>30</v>
      </c>
      <c r="C1920">
        <v>0.3</v>
      </c>
      <c r="D1920" t="str">
        <f>CONCATENATE("OS=",C1920)</f>
        <v>OS=0.3</v>
      </c>
      <c r="E1920">
        <v>2</v>
      </c>
      <c r="F1920">
        <v>0.7</v>
      </c>
      <c r="G1920" t="str">
        <f>CONCATENATE("ρ=",F1920)</f>
        <v>ρ=0.7</v>
      </c>
      <c r="H1920" t="s">
        <v>6</v>
      </c>
      <c r="I1920" t="str">
        <f>CONCATENATE("μ=",H1920)</f>
        <v>μ=L</v>
      </c>
      <c r="J1920">
        <v>3</v>
      </c>
      <c r="K1920">
        <v>2420.6286665765001</v>
      </c>
      <c r="L1920" t="s">
        <v>17</v>
      </c>
      <c r="M1920">
        <v>3</v>
      </c>
      <c r="N1920">
        <v>6</v>
      </c>
      <c r="O1920">
        <v>3.3333333333333299</v>
      </c>
      <c r="P1920">
        <v>2.3252340999999799</v>
      </c>
      <c r="Q1920" t="s">
        <v>256</v>
      </c>
      <c r="R1920">
        <v>30</v>
      </c>
      <c r="S1920">
        <v>0.3</v>
      </c>
      <c r="T1920">
        <v>2</v>
      </c>
      <c r="U1920">
        <v>0.7</v>
      </c>
      <c r="V1920" t="s">
        <v>6</v>
      </c>
      <c r="W1920">
        <v>3</v>
      </c>
      <c r="X1920" t="s">
        <v>13</v>
      </c>
      <c r="Y1920">
        <v>2919.10000708394</v>
      </c>
      <c r="Z1920">
        <v>2919.3132106581502</v>
      </c>
      <c r="AA1920">
        <v>2919.9308410466101</v>
      </c>
      <c r="AB1920">
        <v>1070.48574139999</v>
      </c>
      <c r="AC1920">
        <f>(K1920-Y1920)/Y1920</f>
        <v>-0.17076199489492383</v>
      </c>
      <c r="AD1920">
        <f>-AC1920</f>
        <v>0.17076199489492383</v>
      </c>
      <c r="AE1920">
        <f>P1920/AB1920</f>
        <v>2.1721299126871317E-3</v>
      </c>
    </row>
    <row r="1921" spans="1:31" x14ac:dyDescent="0.3">
      <c r="A1921" t="s">
        <v>256</v>
      </c>
      <c r="B1921">
        <v>30</v>
      </c>
      <c r="C1921">
        <v>0.3</v>
      </c>
      <c r="D1921" t="str">
        <f>CONCATENATE("OS=",C1921)</f>
        <v>OS=0.3</v>
      </c>
      <c r="E1921">
        <v>2</v>
      </c>
      <c r="F1921">
        <v>0.7</v>
      </c>
      <c r="G1921" t="str">
        <f>CONCATENATE("ρ=",F1921)</f>
        <v>ρ=0.7</v>
      </c>
      <c r="H1921" t="s">
        <v>6</v>
      </c>
      <c r="I1921" t="str">
        <f>CONCATENATE("μ=",H1921)</f>
        <v>μ=L</v>
      </c>
      <c r="J1921">
        <v>3</v>
      </c>
      <c r="K1921">
        <v>2420.4796178561901</v>
      </c>
      <c r="L1921" t="s">
        <v>15</v>
      </c>
      <c r="M1921">
        <v>5</v>
      </c>
      <c r="N1921">
        <v>6</v>
      </c>
      <c r="O1921">
        <v>3.3333333333333299</v>
      </c>
      <c r="P1921">
        <v>2.4527490000000398</v>
      </c>
      <c r="Q1921" t="s">
        <v>256</v>
      </c>
      <c r="R1921">
        <v>30</v>
      </c>
      <c r="S1921">
        <v>0.3</v>
      </c>
      <c r="T1921">
        <v>2</v>
      </c>
      <c r="U1921">
        <v>0.7</v>
      </c>
      <c r="V1921" t="s">
        <v>6</v>
      </c>
      <c r="W1921">
        <v>3</v>
      </c>
      <c r="X1921" t="s">
        <v>13</v>
      </c>
      <c r="Y1921">
        <v>2919.10000708394</v>
      </c>
      <c r="Z1921">
        <v>2919.3132106581502</v>
      </c>
      <c r="AA1921">
        <v>2919.9308410466101</v>
      </c>
      <c r="AB1921">
        <v>1070.48574139999</v>
      </c>
      <c r="AC1921">
        <f>(K1921-Y1921)/Y1921</f>
        <v>-0.17081305471471361</v>
      </c>
      <c r="AD1921">
        <f>-AC1921</f>
        <v>0.17081305471471361</v>
      </c>
      <c r="AE1921">
        <f>P1921/AB1921</f>
        <v>2.2912486408201145E-3</v>
      </c>
    </row>
    <row r="1922" spans="1:31" x14ac:dyDescent="0.3">
      <c r="A1922" t="s">
        <v>248</v>
      </c>
      <c r="B1922">
        <v>30</v>
      </c>
      <c r="C1922">
        <v>0.3</v>
      </c>
      <c r="D1922" t="str">
        <f>CONCATENATE("OS=",C1922)</f>
        <v>OS=0.3</v>
      </c>
      <c r="E1922">
        <v>4</v>
      </c>
      <c r="F1922">
        <v>0.7</v>
      </c>
      <c r="G1922" t="str">
        <f>CONCATENATE("ρ=",F1922)</f>
        <v>ρ=0.7</v>
      </c>
      <c r="H1922" t="s">
        <v>6</v>
      </c>
      <c r="I1922" t="str">
        <f>CONCATENATE("μ=",H1922)</f>
        <v>μ=L</v>
      </c>
      <c r="J1922">
        <v>5</v>
      </c>
      <c r="K1922">
        <v>2420.2543653807902</v>
      </c>
      <c r="L1922" t="s">
        <v>21</v>
      </c>
      <c r="M1922">
        <v>0</v>
      </c>
      <c r="N1922">
        <v>7</v>
      </c>
      <c r="O1922">
        <v>6.6666666666666599</v>
      </c>
      <c r="P1922">
        <v>1.6374444000002699</v>
      </c>
      <c r="Q1922" t="s">
        <v>248</v>
      </c>
      <c r="R1922">
        <v>30</v>
      </c>
      <c r="S1922">
        <v>0.3</v>
      </c>
      <c r="T1922">
        <v>4</v>
      </c>
      <c r="U1922">
        <v>0.7</v>
      </c>
      <c r="V1922" t="s">
        <v>6</v>
      </c>
      <c r="W1922">
        <v>5</v>
      </c>
      <c r="X1922" t="s">
        <v>13</v>
      </c>
      <c r="Y1922">
        <v>3384.8444686252001</v>
      </c>
      <c r="Z1922">
        <v>3444.2292272559798</v>
      </c>
      <c r="AA1922">
        <v>3553.3840388585299</v>
      </c>
      <c r="AB1922">
        <v>904.62481029999606</v>
      </c>
      <c r="AC1922">
        <f>(K1922-Y1922)/Y1922</f>
        <v>-0.2849732424001718</v>
      </c>
      <c r="AD1922">
        <f>-AC1922</f>
        <v>0.2849732424001718</v>
      </c>
      <c r="AE1922">
        <f>P1922/AB1922</f>
        <v>1.8100812418103509E-3</v>
      </c>
    </row>
    <row r="1923" spans="1:31" x14ac:dyDescent="0.3">
      <c r="A1923" t="s">
        <v>248</v>
      </c>
      <c r="B1923">
        <v>30</v>
      </c>
      <c r="C1923">
        <v>0.3</v>
      </c>
      <c r="D1923" t="str">
        <f>CONCATENATE("OS=",C1923)</f>
        <v>OS=0.3</v>
      </c>
      <c r="E1923">
        <v>4</v>
      </c>
      <c r="F1923">
        <v>0.7</v>
      </c>
      <c r="G1923" t="str">
        <f>CONCATENATE("ρ=",F1923)</f>
        <v>ρ=0.7</v>
      </c>
      <c r="H1923" t="s">
        <v>6</v>
      </c>
      <c r="I1923" t="str">
        <f>CONCATENATE("μ=",H1923)</f>
        <v>μ=L</v>
      </c>
      <c r="J1923">
        <v>5</v>
      </c>
      <c r="K1923">
        <v>2420.2543653807902</v>
      </c>
      <c r="L1923" t="s">
        <v>20</v>
      </c>
      <c r="M1923">
        <v>3</v>
      </c>
      <c r="N1923">
        <v>7</v>
      </c>
      <c r="O1923">
        <v>6.6666666666666599</v>
      </c>
      <c r="P1923">
        <v>1.6616819999999199</v>
      </c>
      <c r="Q1923" t="s">
        <v>248</v>
      </c>
      <c r="R1923">
        <v>30</v>
      </c>
      <c r="S1923">
        <v>0.3</v>
      </c>
      <c r="T1923">
        <v>4</v>
      </c>
      <c r="U1923">
        <v>0.7</v>
      </c>
      <c r="V1923" t="s">
        <v>6</v>
      </c>
      <c r="W1923">
        <v>5</v>
      </c>
      <c r="X1923" t="s">
        <v>13</v>
      </c>
      <c r="Y1923">
        <v>3384.8444686252001</v>
      </c>
      <c r="Z1923">
        <v>3444.2292272559798</v>
      </c>
      <c r="AA1923">
        <v>3553.3840388585299</v>
      </c>
      <c r="AB1923">
        <v>904.62481029999606</v>
      </c>
      <c r="AC1923">
        <f>(K1923-Y1923)/Y1923</f>
        <v>-0.2849732424001718</v>
      </c>
      <c r="AD1923">
        <f>-AC1923</f>
        <v>0.2849732424001718</v>
      </c>
      <c r="AE1923">
        <f>P1923/AB1923</f>
        <v>1.8368742279452461E-3</v>
      </c>
    </row>
    <row r="1924" spans="1:31" x14ac:dyDescent="0.3">
      <c r="A1924" t="s">
        <v>248</v>
      </c>
      <c r="B1924">
        <v>30</v>
      </c>
      <c r="C1924">
        <v>0.3</v>
      </c>
      <c r="D1924" t="str">
        <f>CONCATENATE("OS=",C1924)</f>
        <v>OS=0.3</v>
      </c>
      <c r="E1924">
        <v>4</v>
      </c>
      <c r="F1924">
        <v>0.7</v>
      </c>
      <c r="G1924" t="str">
        <f>CONCATENATE("ρ=",F1924)</f>
        <v>ρ=0.7</v>
      </c>
      <c r="H1924" t="s">
        <v>6</v>
      </c>
      <c r="I1924" t="str">
        <f>CONCATENATE("μ=",H1924)</f>
        <v>μ=L</v>
      </c>
      <c r="J1924">
        <v>5</v>
      </c>
      <c r="K1924">
        <v>2420.2543653807902</v>
      </c>
      <c r="L1924" t="s">
        <v>19</v>
      </c>
      <c r="M1924">
        <v>4</v>
      </c>
      <c r="N1924">
        <v>7</v>
      </c>
      <c r="O1924">
        <v>6.6666666666666599</v>
      </c>
      <c r="P1924">
        <v>1.78008649999992</v>
      </c>
      <c r="Q1924" t="s">
        <v>248</v>
      </c>
      <c r="R1924">
        <v>30</v>
      </c>
      <c r="S1924">
        <v>0.3</v>
      </c>
      <c r="T1924">
        <v>4</v>
      </c>
      <c r="U1924">
        <v>0.7</v>
      </c>
      <c r="V1924" t="s">
        <v>6</v>
      </c>
      <c r="W1924">
        <v>5</v>
      </c>
      <c r="X1924" t="s">
        <v>13</v>
      </c>
      <c r="Y1924">
        <v>3384.8444686252001</v>
      </c>
      <c r="Z1924">
        <v>3444.2292272559798</v>
      </c>
      <c r="AA1924">
        <v>3553.3840388585299</v>
      </c>
      <c r="AB1924">
        <v>904.62481029999606</v>
      </c>
      <c r="AC1924">
        <f>(K1924-Y1924)/Y1924</f>
        <v>-0.2849732424001718</v>
      </c>
      <c r="AD1924">
        <f>-AC1924</f>
        <v>0.2849732424001718</v>
      </c>
      <c r="AE1924">
        <f>P1924/AB1924</f>
        <v>1.9677621923829382E-3</v>
      </c>
    </row>
    <row r="1925" spans="1:31" x14ac:dyDescent="0.3">
      <c r="A1925" t="s">
        <v>248</v>
      </c>
      <c r="B1925">
        <v>30</v>
      </c>
      <c r="C1925">
        <v>0.3</v>
      </c>
      <c r="D1925" t="str">
        <f>CONCATENATE("OS=",C1925)</f>
        <v>OS=0.3</v>
      </c>
      <c r="E1925">
        <v>4</v>
      </c>
      <c r="F1925">
        <v>0.7</v>
      </c>
      <c r="G1925" t="str">
        <f>CONCATENATE("ρ=",F1925)</f>
        <v>ρ=0.7</v>
      </c>
      <c r="H1925" t="s">
        <v>6</v>
      </c>
      <c r="I1925" t="str">
        <f>CONCATENATE("μ=",H1925)</f>
        <v>μ=L</v>
      </c>
      <c r="J1925">
        <v>5</v>
      </c>
      <c r="K1925">
        <v>2420.2543653807902</v>
      </c>
      <c r="L1925" t="s">
        <v>18</v>
      </c>
      <c r="M1925">
        <v>5</v>
      </c>
      <c r="N1925">
        <v>7</v>
      </c>
      <c r="O1925">
        <v>6.6666666666666599</v>
      </c>
      <c r="P1925">
        <v>1.71949510000013</v>
      </c>
      <c r="Q1925" t="s">
        <v>248</v>
      </c>
      <c r="R1925">
        <v>30</v>
      </c>
      <c r="S1925">
        <v>0.3</v>
      </c>
      <c r="T1925">
        <v>4</v>
      </c>
      <c r="U1925">
        <v>0.7</v>
      </c>
      <c r="V1925" t="s">
        <v>6</v>
      </c>
      <c r="W1925">
        <v>5</v>
      </c>
      <c r="X1925" t="s">
        <v>13</v>
      </c>
      <c r="Y1925">
        <v>3384.8444686252001</v>
      </c>
      <c r="Z1925">
        <v>3444.2292272559798</v>
      </c>
      <c r="AA1925">
        <v>3553.3840388585299</v>
      </c>
      <c r="AB1925">
        <v>904.62481029999606</v>
      </c>
      <c r="AC1925">
        <f>(K1925-Y1925)/Y1925</f>
        <v>-0.2849732424001718</v>
      </c>
      <c r="AD1925">
        <f>-AC1925</f>
        <v>0.2849732424001718</v>
      </c>
      <c r="AE1925">
        <f>P1925/AB1925</f>
        <v>1.9007826011646781E-3</v>
      </c>
    </row>
    <row r="1926" spans="1:31" x14ac:dyDescent="0.3">
      <c r="A1926" t="s">
        <v>255</v>
      </c>
      <c r="B1926">
        <v>30</v>
      </c>
      <c r="C1926">
        <v>0.7</v>
      </c>
      <c r="D1926" t="str">
        <f>CONCATENATE("OS=",C1926)</f>
        <v>OS=0.7</v>
      </c>
      <c r="E1926">
        <v>4</v>
      </c>
      <c r="F1926">
        <v>0.3</v>
      </c>
      <c r="G1926" t="str">
        <f>CONCATENATE("ρ=",F1926)</f>
        <v>ρ=0.3</v>
      </c>
      <c r="H1926" t="s">
        <v>4</v>
      </c>
      <c r="I1926" t="str">
        <f>CONCATENATE("μ=",H1926)</f>
        <v>μ=H</v>
      </c>
      <c r="J1926">
        <v>5</v>
      </c>
      <c r="K1926">
        <v>2419.79594088262</v>
      </c>
      <c r="L1926" t="s">
        <v>5</v>
      </c>
      <c r="M1926">
        <v>0</v>
      </c>
      <c r="N1926">
        <v>6</v>
      </c>
      <c r="O1926">
        <v>6.6666666666666599</v>
      </c>
      <c r="P1926">
        <v>2.1884386000001501</v>
      </c>
      <c r="Q1926" t="s">
        <v>255</v>
      </c>
      <c r="R1926">
        <v>30</v>
      </c>
      <c r="S1926">
        <v>0.7</v>
      </c>
      <c r="T1926">
        <v>4</v>
      </c>
      <c r="U1926">
        <v>0.3</v>
      </c>
      <c r="V1926" t="s">
        <v>4</v>
      </c>
      <c r="W1926">
        <v>5</v>
      </c>
      <c r="X1926" t="s">
        <v>13</v>
      </c>
      <c r="Y1926">
        <v>2562.3426842713502</v>
      </c>
      <c r="Z1926">
        <v>2562.3426842713502</v>
      </c>
      <c r="AA1926">
        <v>2562.3426842713502</v>
      </c>
      <c r="AB1926">
        <v>1063.5870058999999</v>
      </c>
      <c r="AC1926">
        <f>(K1926-Y1926)/Y1926</f>
        <v>-5.563141271608095E-2</v>
      </c>
      <c r="AD1926">
        <f>-AC1926</f>
        <v>5.563141271608095E-2</v>
      </c>
      <c r="AE1926">
        <f>P1926/AB1926</f>
        <v>2.0576018584848249E-3</v>
      </c>
    </row>
    <row r="1927" spans="1:31" x14ac:dyDescent="0.3">
      <c r="A1927" t="s">
        <v>255</v>
      </c>
      <c r="B1927">
        <v>30</v>
      </c>
      <c r="C1927">
        <v>0.7</v>
      </c>
      <c r="D1927" t="str">
        <f>CONCATENATE("OS=",C1927)</f>
        <v>OS=0.7</v>
      </c>
      <c r="E1927">
        <v>4</v>
      </c>
      <c r="F1927">
        <v>0.3</v>
      </c>
      <c r="G1927" t="str">
        <f>CONCATENATE("ρ=",F1927)</f>
        <v>ρ=0.3</v>
      </c>
      <c r="H1927" t="s">
        <v>4</v>
      </c>
      <c r="I1927" t="str">
        <f>CONCATENATE("μ=",H1927)</f>
        <v>μ=H</v>
      </c>
      <c r="J1927">
        <v>5</v>
      </c>
      <c r="K1927">
        <v>2419.79594088262</v>
      </c>
      <c r="L1927" t="s">
        <v>17</v>
      </c>
      <c r="M1927">
        <v>3</v>
      </c>
      <c r="N1927">
        <v>6</v>
      </c>
      <c r="O1927">
        <v>6.6666666666666599</v>
      </c>
      <c r="P1927">
        <v>2.1145068000000702</v>
      </c>
      <c r="Q1927" t="s">
        <v>255</v>
      </c>
      <c r="R1927">
        <v>30</v>
      </c>
      <c r="S1927">
        <v>0.7</v>
      </c>
      <c r="T1927">
        <v>4</v>
      </c>
      <c r="U1927">
        <v>0.3</v>
      </c>
      <c r="V1927" t="s">
        <v>4</v>
      </c>
      <c r="W1927">
        <v>5</v>
      </c>
      <c r="X1927" t="s">
        <v>13</v>
      </c>
      <c r="Y1927">
        <v>2562.3426842713502</v>
      </c>
      <c r="Z1927">
        <v>2562.3426842713502</v>
      </c>
      <c r="AA1927">
        <v>2562.3426842713502</v>
      </c>
      <c r="AB1927">
        <v>1063.5870058999999</v>
      </c>
      <c r="AC1927">
        <f>(K1927-Y1927)/Y1927</f>
        <v>-5.563141271608095E-2</v>
      </c>
      <c r="AD1927">
        <f>-AC1927</f>
        <v>5.563141271608095E-2</v>
      </c>
      <c r="AE1927">
        <f>P1927/AB1927</f>
        <v>1.9880901028974016E-3</v>
      </c>
    </row>
    <row r="1928" spans="1:31" x14ac:dyDescent="0.3">
      <c r="A1928" t="s">
        <v>255</v>
      </c>
      <c r="B1928">
        <v>30</v>
      </c>
      <c r="C1928">
        <v>0.7</v>
      </c>
      <c r="D1928" t="str">
        <f>CONCATENATE("OS=",C1928)</f>
        <v>OS=0.7</v>
      </c>
      <c r="E1928">
        <v>4</v>
      </c>
      <c r="F1928">
        <v>0.3</v>
      </c>
      <c r="G1928" t="str">
        <f>CONCATENATE("ρ=",F1928)</f>
        <v>ρ=0.3</v>
      </c>
      <c r="H1928" t="s">
        <v>4</v>
      </c>
      <c r="I1928" t="str">
        <f>CONCATENATE("μ=",H1928)</f>
        <v>μ=H</v>
      </c>
      <c r="J1928">
        <v>5</v>
      </c>
      <c r="K1928">
        <v>2419.79594088262</v>
      </c>
      <c r="L1928" t="s">
        <v>16</v>
      </c>
      <c r="M1928">
        <v>4</v>
      </c>
      <c r="N1928">
        <v>6</v>
      </c>
      <c r="O1928">
        <v>6.6666666666666599</v>
      </c>
      <c r="P1928">
        <v>2.3802682999998899</v>
      </c>
      <c r="Q1928" t="s">
        <v>255</v>
      </c>
      <c r="R1928">
        <v>30</v>
      </c>
      <c r="S1928">
        <v>0.7</v>
      </c>
      <c r="T1928">
        <v>4</v>
      </c>
      <c r="U1928">
        <v>0.3</v>
      </c>
      <c r="V1928" t="s">
        <v>4</v>
      </c>
      <c r="W1928">
        <v>5</v>
      </c>
      <c r="X1928" t="s">
        <v>13</v>
      </c>
      <c r="Y1928">
        <v>2562.3426842713502</v>
      </c>
      <c r="Z1928">
        <v>2562.3426842713502</v>
      </c>
      <c r="AA1928">
        <v>2562.3426842713502</v>
      </c>
      <c r="AB1928">
        <v>1063.5870058999999</v>
      </c>
      <c r="AC1928">
        <f>(K1928-Y1928)/Y1928</f>
        <v>-5.563141271608095E-2</v>
      </c>
      <c r="AD1928">
        <f>-AC1928</f>
        <v>5.563141271608095E-2</v>
      </c>
      <c r="AE1928">
        <f>P1928/AB1928</f>
        <v>2.2379629374897482E-3</v>
      </c>
    </row>
    <row r="1929" spans="1:31" x14ac:dyDescent="0.3">
      <c r="A1929" t="s">
        <v>255</v>
      </c>
      <c r="B1929">
        <v>30</v>
      </c>
      <c r="C1929">
        <v>0.7</v>
      </c>
      <c r="D1929" t="str">
        <f>CONCATENATE("OS=",C1929)</f>
        <v>OS=0.7</v>
      </c>
      <c r="E1929">
        <v>4</v>
      </c>
      <c r="F1929">
        <v>0.3</v>
      </c>
      <c r="G1929" t="str">
        <f>CONCATENATE("ρ=",F1929)</f>
        <v>ρ=0.3</v>
      </c>
      <c r="H1929" t="s">
        <v>4</v>
      </c>
      <c r="I1929" t="str">
        <f>CONCATENATE("μ=",H1929)</f>
        <v>μ=H</v>
      </c>
      <c r="J1929">
        <v>5</v>
      </c>
      <c r="K1929">
        <v>2419.79594088262</v>
      </c>
      <c r="L1929" t="s">
        <v>15</v>
      </c>
      <c r="M1929">
        <v>5</v>
      </c>
      <c r="N1929">
        <v>6</v>
      </c>
      <c r="O1929">
        <v>6.6666666666666599</v>
      </c>
      <c r="P1929">
        <v>2.18656069999997</v>
      </c>
      <c r="Q1929" t="s">
        <v>255</v>
      </c>
      <c r="R1929">
        <v>30</v>
      </c>
      <c r="S1929">
        <v>0.7</v>
      </c>
      <c r="T1929">
        <v>4</v>
      </c>
      <c r="U1929">
        <v>0.3</v>
      </c>
      <c r="V1929" t="s">
        <v>4</v>
      </c>
      <c r="W1929">
        <v>5</v>
      </c>
      <c r="X1929" t="s">
        <v>13</v>
      </c>
      <c r="Y1929">
        <v>2562.3426842713502</v>
      </c>
      <c r="Z1929">
        <v>2562.3426842713502</v>
      </c>
      <c r="AA1929">
        <v>2562.3426842713502</v>
      </c>
      <c r="AB1929">
        <v>1063.5870058999999</v>
      </c>
      <c r="AC1929">
        <f>(K1929-Y1929)/Y1929</f>
        <v>-5.563141271608095E-2</v>
      </c>
      <c r="AD1929">
        <f>-AC1929</f>
        <v>5.563141271608095E-2</v>
      </c>
      <c r="AE1929">
        <f>P1929/AB1929</f>
        <v>2.0558362295426107E-3</v>
      </c>
    </row>
    <row r="1930" spans="1:31" x14ac:dyDescent="0.3">
      <c r="A1930" t="s">
        <v>251</v>
      </c>
      <c r="B1930">
        <v>60</v>
      </c>
      <c r="C1930">
        <v>0.7</v>
      </c>
      <c r="D1930" t="str">
        <f>CONCATENATE("OS=",C1930)</f>
        <v>OS=0.7</v>
      </c>
      <c r="E1930">
        <v>2</v>
      </c>
      <c r="F1930">
        <v>0.3</v>
      </c>
      <c r="G1930" t="str">
        <f>CONCATENATE("ρ=",F1930)</f>
        <v>ρ=0.3</v>
      </c>
      <c r="H1930" t="s">
        <v>4</v>
      </c>
      <c r="I1930" t="str">
        <f>CONCATENATE("μ=",H1930)</f>
        <v>μ=H</v>
      </c>
      <c r="J1930">
        <v>2</v>
      </c>
      <c r="K1930">
        <v>2419.4997319827098</v>
      </c>
      <c r="L1930" t="s">
        <v>24</v>
      </c>
      <c r="M1930">
        <v>5</v>
      </c>
      <c r="N1930">
        <v>9</v>
      </c>
      <c r="O1930">
        <v>3.3333333333333299</v>
      </c>
      <c r="P1930">
        <v>20.2397562000005</v>
      </c>
      <c r="Q1930" t="s">
        <v>251</v>
      </c>
      <c r="R1930">
        <v>60</v>
      </c>
      <c r="S1930">
        <v>0.7</v>
      </c>
      <c r="T1930">
        <v>2</v>
      </c>
      <c r="U1930">
        <v>0.3</v>
      </c>
      <c r="V1930" t="s">
        <v>4</v>
      </c>
      <c r="W1930">
        <v>2</v>
      </c>
      <c r="X1930" t="s">
        <v>13</v>
      </c>
      <c r="Y1930">
        <v>2419.72618448293</v>
      </c>
      <c r="Z1930">
        <v>2419.72618448293</v>
      </c>
      <c r="AA1930">
        <v>90000000000</v>
      </c>
      <c r="AB1930">
        <v>1503.18870009999</v>
      </c>
      <c r="AC1930">
        <f>(K1930-Y1930)/Y1930</f>
        <v>-9.3586002280889719E-5</v>
      </c>
      <c r="AD1930">
        <f>-AC1930</f>
        <v>9.3586002280889719E-5</v>
      </c>
      <c r="AE1930">
        <f>P1930/AB1930</f>
        <v>1.3464547863255079E-2</v>
      </c>
    </row>
    <row r="1931" spans="1:31" x14ac:dyDescent="0.3">
      <c r="A1931" t="s">
        <v>225</v>
      </c>
      <c r="B1931">
        <v>60</v>
      </c>
      <c r="C1931">
        <v>0.7</v>
      </c>
      <c r="D1931" t="str">
        <f>CONCATENATE("OS=",C1931)</f>
        <v>OS=0.7</v>
      </c>
      <c r="E1931">
        <v>2</v>
      </c>
      <c r="F1931">
        <v>0.3</v>
      </c>
      <c r="G1931" t="str">
        <f>CONCATENATE("ρ=",F1931)</f>
        <v>ρ=0.3</v>
      </c>
      <c r="H1931" t="s">
        <v>4</v>
      </c>
      <c r="I1931" t="str">
        <f>CONCATENATE("μ=",H1931)</f>
        <v>μ=H</v>
      </c>
      <c r="J1931">
        <v>3</v>
      </c>
      <c r="K1931">
        <v>2413.9650040833599</v>
      </c>
      <c r="L1931" t="s">
        <v>31</v>
      </c>
      <c r="M1931">
        <v>0</v>
      </c>
      <c r="N1931">
        <v>8</v>
      </c>
      <c r="O1931">
        <v>3.3333333333333299</v>
      </c>
      <c r="P1931">
        <v>20.2091357999997</v>
      </c>
      <c r="Q1931" t="s">
        <v>225</v>
      </c>
      <c r="R1931">
        <v>60</v>
      </c>
      <c r="S1931">
        <v>0.7</v>
      </c>
      <c r="T1931">
        <v>2</v>
      </c>
      <c r="U1931">
        <v>0.3</v>
      </c>
      <c r="V1931" t="s">
        <v>4</v>
      </c>
      <c r="W1931">
        <v>3</v>
      </c>
      <c r="X1931" t="s">
        <v>13</v>
      </c>
      <c r="Y1931">
        <v>2242.2414420404898</v>
      </c>
      <c r="Z1931">
        <v>2242.2414420404898</v>
      </c>
      <c r="AA1931">
        <v>90000000000</v>
      </c>
      <c r="AB1931">
        <v>1503.9475964999999</v>
      </c>
      <c r="AC1931">
        <f>(K1931-Y1931)/Y1931</f>
        <v>7.6585669510504537E-2</v>
      </c>
      <c r="AD1931">
        <f>-AC1931</f>
        <v>-7.6585669510504537E-2</v>
      </c>
      <c r="AE1931">
        <f>P1931/AB1931</f>
        <v>1.3437393594717382E-2</v>
      </c>
    </row>
    <row r="1932" spans="1:31" x14ac:dyDescent="0.3">
      <c r="A1932" t="s">
        <v>225</v>
      </c>
      <c r="B1932">
        <v>60</v>
      </c>
      <c r="C1932">
        <v>0.7</v>
      </c>
      <c r="D1932" t="str">
        <f>CONCATENATE("OS=",C1932)</f>
        <v>OS=0.7</v>
      </c>
      <c r="E1932">
        <v>2</v>
      </c>
      <c r="F1932">
        <v>0.3</v>
      </c>
      <c r="G1932" t="str">
        <f>CONCATENATE("ρ=",F1932)</f>
        <v>ρ=0.3</v>
      </c>
      <c r="H1932" t="s">
        <v>4</v>
      </c>
      <c r="I1932" t="str">
        <f>CONCATENATE("μ=",H1932)</f>
        <v>μ=H</v>
      </c>
      <c r="J1932">
        <v>3</v>
      </c>
      <c r="K1932">
        <v>2413.9650040833599</v>
      </c>
      <c r="L1932" t="s">
        <v>30</v>
      </c>
      <c r="M1932">
        <v>3</v>
      </c>
      <c r="N1932">
        <v>8</v>
      </c>
      <c r="O1932">
        <v>3.3333333333333299</v>
      </c>
      <c r="P1932">
        <v>21.091796599997899</v>
      </c>
      <c r="Q1932" t="s">
        <v>225</v>
      </c>
      <c r="R1932">
        <v>60</v>
      </c>
      <c r="S1932">
        <v>0.7</v>
      </c>
      <c r="T1932">
        <v>2</v>
      </c>
      <c r="U1932">
        <v>0.3</v>
      </c>
      <c r="V1932" t="s">
        <v>4</v>
      </c>
      <c r="W1932">
        <v>3</v>
      </c>
      <c r="X1932" t="s">
        <v>13</v>
      </c>
      <c r="Y1932">
        <v>2242.2414420404898</v>
      </c>
      <c r="Z1932">
        <v>2242.2414420404898</v>
      </c>
      <c r="AA1932">
        <v>90000000000</v>
      </c>
      <c r="AB1932">
        <v>1503.9475964999999</v>
      </c>
      <c r="AC1932">
        <f>(K1932-Y1932)/Y1932</f>
        <v>7.6585669510504537E-2</v>
      </c>
      <c r="AD1932">
        <f>-AC1932</f>
        <v>-7.6585669510504537E-2</v>
      </c>
      <c r="AE1932">
        <f>P1932/AB1932</f>
        <v>1.402428957570258E-2</v>
      </c>
    </row>
    <row r="1933" spans="1:31" x14ac:dyDescent="0.3">
      <c r="A1933" t="s">
        <v>225</v>
      </c>
      <c r="B1933">
        <v>60</v>
      </c>
      <c r="C1933">
        <v>0.7</v>
      </c>
      <c r="D1933" t="str">
        <f>CONCATENATE("OS=",C1933)</f>
        <v>OS=0.7</v>
      </c>
      <c r="E1933">
        <v>2</v>
      </c>
      <c r="F1933">
        <v>0.3</v>
      </c>
      <c r="G1933" t="str">
        <f>CONCATENATE("ρ=",F1933)</f>
        <v>ρ=0.3</v>
      </c>
      <c r="H1933" t="s">
        <v>4</v>
      </c>
      <c r="I1933" t="str">
        <f>CONCATENATE("μ=",H1933)</f>
        <v>μ=H</v>
      </c>
      <c r="J1933">
        <v>3</v>
      </c>
      <c r="K1933">
        <v>2413.9650040833599</v>
      </c>
      <c r="L1933" t="s">
        <v>29</v>
      </c>
      <c r="M1933">
        <v>4</v>
      </c>
      <c r="N1933">
        <v>8</v>
      </c>
      <c r="O1933">
        <v>3.3333333333333299</v>
      </c>
      <c r="P1933">
        <v>20.3075274000002</v>
      </c>
      <c r="Q1933" t="s">
        <v>225</v>
      </c>
      <c r="R1933">
        <v>60</v>
      </c>
      <c r="S1933">
        <v>0.7</v>
      </c>
      <c r="T1933">
        <v>2</v>
      </c>
      <c r="U1933">
        <v>0.3</v>
      </c>
      <c r="V1933" t="s">
        <v>4</v>
      </c>
      <c r="W1933">
        <v>3</v>
      </c>
      <c r="X1933" t="s">
        <v>13</v>
      </c>
      <c r="Y1933">
        <v>2242.2414420404898</v>
      </c>
      <c r="Z1933">
        <v>2242.2414420404898</v>
      </c>
      <c r="AA1933">
        <v>90000000000</v>
      </c>
      <c r="AB1933">
        <v>1503.9475964999999</v>
      </c>
      <c r="AC1933">
        <f>(K1933-Y1933)/Y1933</f>
        <v>7.6585669510504537E-2</v>
      </c>
      <c r="AD1933">
        <f>-AC1933</f>
        <v>-7.6585669510504537E-2</v>
      </c>
      <c r="AE1933">
        <f>P1933/AB1933</f>
        <v>1.3502815821016674E-2</v>
      </c>
    </row>
    <row r="1934" spans="1:31" x14ac:dyDescent="0.3">
      <c r="A1934" t="s">
        <v>225</v>
      </c>
      <c r="B1934">
        <v>60</v>
      </c>
      <c r="C1934">
        <v>0.7</v>
      </c>
      <c r="D1934" t="str">
        <f>CONCATENATE("OS=",C1934)</f>
        <v>OS=0.7</v>
      </c>
      <c r="E1934">
        <v>2</v>
      </c>
      <c r="F1934">
        <v>0.3</v>
      </c>
      <c r="G1934" t="str">
        <f>CONCATENATE("ρ=",F1934)</f>
        <v>ρ=0.3</v>
      </c>
      <c r="H1934" t="s">
        <v>4</v>
      </c>
      <c r="I1934" t="str">
        <f>CONCATENATE("μ=",H1934)</f>
        <v>μ=H</v>
      </c>
      <c r="J1934">
        <v>3</v>
      </c>
      <c r="K1934">
        <v>2413.9650040833599</v>
      </c>
      <c r="L1934" t="s">
        <v>28</v>
      </c>
      <c r="M1934">
        <v>5</v>
      </c>
      <c r="N1934">
        <v>8</v>
      </c>
      <c r="O1934">
        <v>3.3333333333333299</v>
      </c>
      <c r="P1934">
        <v>18.9658853</v>
      </c>
      <c r="Q1934" t="s">
        <v>225</v>
      </c>
      <c r="R1934">
        <v>60</v>
      </c>
      <c r="S1934">
        <v>0.7</v>
      </c>
      <c r="T1934">
        <v>2</v>
      </c>
      <c r="U1934">
        <v>0.3</v>
      </c>
      <c r="V1934" t="s">
        <v>4</v>
      </c>
      <c r="W1934">
        <v>3</v>
      </c>
      <c r="X1934" t="s">
        <v>13</v>
      </c>
      <c r="Y1934">
        <v>2242.2414420404898</v>
      </c>
      <c r="Z1934">
        <v>2242.2414420404898</v>
      </c>
      <c r="AA1934">
        <v>90000000000</v>
      </c>
      <c r="AB1934">
        <v>1503.9475964999999</v>
      </c>
      <c r="AC1934">
        <f>(K1934-Y1934)/Y1934</f>
        <v>7.6585669510504537E-2</v>
      </c>
      <c r="AD1934">
        <f>-AC1934</f>
        <v>-7.6585669510504537E-2</v>
      </c>
      <c r="AE1934">
        <f>P1934/AB1934</f>
        <v>1.2610735469864492E-2</v>
      </c>
    </row>
    <row r="1935" spans="1:31" x14ac:dyDescent="0.3">
      <c r="A1935" t="s">
        <v>254</v>
      </c>
      <c r="B1935">
        <v>10</v>
      </c>
      <c r="C1935">
        <v>0.3</v>
      </c>
      <c r="D1935" t="str">
        <f>CONCATENATE("OS=",C1935)</f>
        <v>OS=0.3</v>
      </c>
      <c r="E1935">
        <v>2</v>
      </c>
      <c r="F1935">
        <v>0.7</v>
      </c>
      <c r="G1935" t="str">
        <f>CONCATENATE("ρ=",F1935)</f>
        <v>ρ=0.7</v>
      </c>
      <c r="H1935" t="s">
        <v>6</v>
      </c>
      <c r="I1935" t="str">
        <f>CONCATENATE("μ=",H1935)</f>
        <v>μ=L</v>
      </c>
      <c r="J1935">
        <v>3</v>
      </c>
      <c r="K1935">
        <v>2412.9790050015399</v>
      </c>
      <c r="L1935" t="s">
        <v>5</v>
      </c>
      <c r="M1935">
        <v>0</v>
      </c>
      <c r="N1935">
        <v>6</v>
      </c>
      <c r="O1935">
        <v>3.3333333333333299</v>
      </c>
      <c r="P1935">
        <v>0.118983399999999</v>
      </c>
      <c r="Q1935" t="s">
        <v>254</v>
      </c>
      <c r="R1935">
        <v>10</v>
      </c>
      <c r="S1935">
        <v>0.3</v>
      </c>
      <c r="T1935">
        <v>2</v>
      </c>
      <c r="U1935">
        <v>0.7</v>
      </c>
      <c r="V1935" t="s">
        <v>6</v>
      </c>
      <c r="W1935">
        <v>3</v>
      </c>
      <c r="X1935" t="s">
        <v>13</v>
      </c>
      <c r="Y1935">
        <v>2914.2827151441002</v>
      </c>
      <c r="Z1935">
        <v>2984.47318941602</v>
      </c>
      <c r="AA1935">
        <v>90000000000</v>
      </c>
      <c r="AB1935">
        <v>65.974599699999999</v>
      </c>
      <c r="AC1935">
        <f>(K1935-Y1935)/Y1935</f>
        <v>-0.1720161559952747</v>
      </c>
      <c r="AD1935">
        <f>-AC1935</f>
        <v>0.1720161559952747</v>
      </c>
      <c r="AE1935">
        <f>P1935/AB1935</f>
        <v>1.8034728598739645E-3</v>
      </c>
    </row>
    <row r="1936" spans="1:31" x14ac:dyDescent="0.3">
      <c r="A1936" t="s">
        <v>254</v>
      </c>
      <c r="B1936">
        <v>10</v>
      </c>
      <c r="C1936">
        <v>0.3</v>
      </c>
      <c r="D1936" t="str">
        <f>CONCATENATE("OS=",C1936)</f>
        <v>OS=0.3</v>
      </c>
      <c r="E1936">
        <v>2</v>
      </c>
      <c r="F1936">
        <v>0.7</v>
      </c>
      <c r="G1936" t="str">
        <f>CONCATENATE("ρ=",F1936)</f>
        <v>ρ=0.7</v>
      </c>
      <c r="H1936" t="s">
        <v>6</v>
      </c>
      <c r="I1936" t="str">
        <f>CONCATENATE("μ=",H1936)</f>
        <v>μ=L</v>
      </c>
      <c r="J1936">
        <v>3</v>
      </c>
      <c r="K1936">
        <v>2412.9790050015399</v>
      </c>
      <c r="L1936" t="s">
        <v>17</v>
      </c>
      <c r="M1936">
        <v>3</v>
      </c>
      <c r="N1936">
        <v>6</v>
      </c>
      <c r="O1936">
        <v>3.3333333333333299</v>
      </c>
      <c r="P1936">
        <v>0.1241394</v>
      </c>
      <c r="Q1936" t="s">
        <v>254</v>
      </c>
      <c r="R1936">
        <v>10</v>
      </c>
      <c r="S1936">
        <v>0.3</v>
      </c>
      <c r="T1936">
        <v>2</v>
      </c>
      <c r="U1936">
        <v>0.7</v>
      </c>
      <c r="V1936" t="s">
        <v>6</v>
      </c>
      <c r="W1936">
        <v>3</v>
      </c>
      <c r="X1936" t="s">
        <v>13</v>
      </c>
      <c r="Y1936">
        <v>2914.2827151441002</v>
      </c>
      <c r="Z1936">
        <v>2984.47318941602</v>
      </c>
      <c r="AA1936">
        <v>90000000000</v>
      </c>
      <c r="AB1936">
        <v>65.974599699999999</v>
      </c>
      <c r="AC1936">
        <f>(K1936-Y1936)/Y1936</f>
        <v>-0.1720161559952747</v>
      </c>
      <c r="AD1936">
        <f>-AC1936</f>
        <v>0.1720161559952747</v>
      </c>
      <c r="AE1936">
        <f>P1936/AB1936</f>
        <v>1.8816241487555399E-3</v>
      </c>
    </row>
    <row r="1937" spans="1:31" x14ac:dyDescent="0.3">
      <c r="A1937" t="s">
        <v>254</v>
      </c>
      <c r="B1937">
        <v>10</v>
      </c>
      <c r="C1937">
        <v>0.3</v>
      </c>
      <c r="D1937" t="str">
        <f>CONCATENATE("OS=",C1937)</f>
        <v>OS=0.3</v>
      </c>
      <c r="E1937">
        <v>2</v>
      </c>
      <c r="F1937">
        <v>0.7</v>
      </c>
      <c r="G1937" t="str">
        <f>CONCATENATE("ρ=",F1937)</f>
        <v>ρ=0.7</v>
      </c>
      <c r="H1937" t="s">
        <v>6</v>
      </c>
      <c r="I1937" t="str">
        <f>CONCATENATE("μ=",H1937)</f>
        <v>μ=L</v>
      </c>
      <c r="J1937">
        <v>3</v>
      </c>
      <c r="K1937">
        <v>2412.9790050015399</v>
      </c>
      <c r="L1937" t="s">
        <v>16</v>
      </c>
      <c r="M1937">
        <v>4</v>
      </c>
      <c r="N1937">
        <v>6</v>
      </c>
      <c r="O1937">
        <v>3.3333333333333299</v>
      </c>
      <c r="P1937">
        <v>0.129046299999998</v>
      </c>
      <c r="Q1937" t="s">
        <v>254</v>
      </c>
      <c r="R1937">
        <v>10</v>
      </c>
      <c r="S1937">
        <v>0.3</v>
      </c>
      <c r="T1937">
        <v>2</v>
      </c>
      <c r="U1937">
        <v>0.7</v>
      </c>
      <c r="V1937" t="s">
        <v>6</v>
      </c>
      <c r="W1937">
        <v>3</v>
      </c>
      <c r="X1937" t="s">
        <v>13</v>
      </c>
      <c r="Y1937">
        <v>2914.2827151441002</v>
      </c>
      <c r="Z1937">
        <v>2984.47318941602</v>
      </c>
      <c r="AA1937">
        <v>90000000000</v>
      </c>
      <c r="AB1937">
        <v>65.974599699999999</v>
      </c>
      <c r="AC1937">
        <f>(K1937-Y1937)/Y1937</f>
        <v>-0.1720161559952747</v>
      </c>
      <c r="AD1937">
        <f>-AC1937</f>
        <v>0.1720161559952747</v>
      </c>
      <c r="AE1937">
        <f>P1937/AB1937</f>
        <v>1.9559997421249682E-3</v>
      </c>
    </row>
    <row r="1938" spans="1:31" x14ac:dyDescent="0.3">
      <c r="A1938" t="s">
        <v>254</v>
      </c>
      <c r="B1938">
        <v>10</v>
      </c>
      <c r="C1938">
        <v>0.3</v>
      </c>
      <c r="D1938" t="str">
        <f>CONCATENATE("OS=",C1938)</f>
        <v>OS=0.3</v>
      </c>
      <c r="E1938">
        <v>2</v>
      </c>
      <c r="F1938">
        <v>0.7</v>
      </c>
      <c r="G1938" t="str">
        <f>CONCATENATE("ρ=",F1938)</f>
        <v>ρ=0.7</v>
      </c>
      <c r="H1938" t="s">
        <v>6</v>
      </c>
      <c r="I1938" t="str">
        <f>CONCATENATE("μ=",H1938)</f>
        <v>μ=L</v>
      </c>
      <c r="J1938">
        <v>3</v>
      </c>
      <c r="K1938">
        <v>2412.9790050015399</v>
      </c>
      <c r="L1938" t="s">
        <v>15</v>
      </c>
      <c r="M1938">
        <v>5</v>
      </c>
      <c r="N1938">
        <v>6</v>
      </c>
      <c r="O1938">
        <v>3.3333333333333299</v>
      </c>
      <c r="P1938">
        <v>0.1273233</v>
      </c>
      <c r="Q1938" t="s">
        <v>254</v>
      </c>
      <c r="R1938">
        <v>10</v>
      </c>
      <c r="S1938">
        <v>0.3</v>
      </c>
      <c r="T1938">
        <v>2</v>
      </c>
      <c r="U1938">
        <v>0.7</v>
      </c>
      <c r="V1938" t="s">
        <v>6</v>
      </c>
      <c r="W1938">
        <v>3</v>
      </c>
      <c r="X1938" t="s">
        <v>13</v>
      </c>
      <c r="Y1938">
        <v>2914.2827151441002</v>
      </c>
      <c r="Z1938">
        <v>2984.47318941602</v>
      </c>
      <c r="AA1938">
        <v>90000000000</v>
      </c>
      <c r="AB1938">
        <v>65.974599699999999</v>
      </c>
      <c r="AC1938">
        <f>(K1938-Y1938)/Y1938</f>
        <v>-0.1720161559952747</v>
      </c>
      <c r="AD1938">
        <f>-AC1938</f>
        <v>0.1720161559952747</v>
      </c>
      <c r="AE1938">
        <f>P1938/AB1938</f>
        <v>1.9298836306542986E-3</v>
      </c>
    </row>
    <row r="1939" spans="1:31" x14ac:dyDescent="0.3">
      <c r="A1939" t="s">
        <v>206</v>
      </c>
      <c r="B1939">
        <v>10</v>
      </c>
      <c r="C1939">
        <v>0.3</v>
      </c>
      <c r="D1939" t="str">
        <f>CONCATENATE("OS=",C1939)</f>
        <v>OS=0.3</v>
      </c>
      <c r="E1939">
        <v>2</v>
      </c>
      <c r="F1939">
        <v>0.7</v>
      </c>
      <c r="G1939" t="str">
        <f>CONCATENATE("ρ=",F1939)</f>
        <v>ρ=0.7</v>
      </c>
      <c r="H1939" t="s">
        <v>6</v>
      </c>
      <c r="I1939" t="str">
        <f>CONCATENATE("μ=",H1939)</f>
        <v>μ=L</v>
      </c>
      <c r="J1939">
        <v>4</v>
      </c>
      <c r="K1939">
        <v>2408.54308415475</v>
      </c>
      <c r="L1939" t="s">
        <v>22</v>
      </c>
      <c r="M1939">
        <v>0</v>
      </c>
      <c r="N1939">
        <v>9</v>
      </c>
      <c r="O1939">
        <v>3.3333333333333299</v>
      </c>
      <c r="P1939">
        <v>6.6333800000002399E-2</v>
      </c>
      <c r="Q1939" t="s">
        <v>206</v>
      </c>
      <c r="R1939">
        <v>10</v>
      </c>
      <c r="S1939">
        <v>0.3</v>
      </c>
      <c r="T1939">
        <v>2</v>
      </c>
      <c r="U1939">
        <v>0.7</v>
      </c>
      <c r="V1939" t="s">
        <v>6</v>
      </c>
      <c r="W1939">
        <v>4</v>
      </c>
      <c r="X1939" t="s">
        <v>13</v>
      </c>
      <c r="Y1939">
        <v>2355.4745774652702</v>
      </c>
      <c r="Z1939">
        <v>2357.0084478577301</v>
      </c>
      <c r="AA1939">
        <v>2525.2220354721599</v>
      </c>
      <c r="AB1939">
        <v>35.464511999999999</v>
      </c>
      <c r="AC1939">
        <f>(K1939-Y1939)/Y1939</f>
        <v>2.2529857548531439E-2</v>
      </c>
      <c r="AD1939">
        <f>-AC1939</f>
        <v>-2.2529857548531439E-2</v>
      </c>
      <c r="AE1939">
        <f>P1939/AB1939</f>
        <v>1.8704275417635071E-3</v>
      </c>
    </row>
    <row r="1940" spans="1:31" x14ac:dyDescent="0.3">
      <c r="A1940" t="s">
        <v>202</v>
      </c>
      <c r="B1940">
        <v>30</v>
      </c>
      <c r="C1940">
        <v>0.7</v>
      </c>
      <c r="D1940" t="str">
        <f>CONCATENATE("OS=",C1940)</f>
        <v>OS=0.7</v>
      </c>
      <c r="E1940">
        <v>2</v>
      </c>
      <c r="F1940">
        <v>0.7</v>
      </c>
      <c r="G1940" t="str">
        <f>CONCATENATE("ρ=",F1940)</f>
        <v>ρ=0.7</v>
      </c>
      <c r="H1940" t="s">
        <v>4</v>
      </c>
      <c r="I1940" t="str">
        <f>CONCATENATE("μ=",H1940)</f>
        <v>μ=H</v>
      </c>
      <c r="J1940">
        <v>5</v>
      </c>
      <c r="K1940">
        <v>2402.2923538467599</v>
      </c>
      <c r="L1940" t="s">
        <v>31</v>
      </c>
      <c r="M1940">
        <v>0</v>
      </c>
      <c r="N1940">
        <v>8</v>
      </c>
      <c r="O1940">
        <v>3.3333333333333299</v>
      </c>
      <c r="P1940">
        <v>1.1234272999999999</v>
      </c>
      <c r="Q1940" t="s">
        <v>202</v>
      </c>
      <c r="R1940">
        <v>30</v>
      </c>
      <c r="S1940">
        <v>0.7</v>
      </c>
      <c r="T1940">
        <v>2</v>
      </c>
      <c r="U1940">
        <v>0.7</v>
      </c>
      <c r="V1940" t="s">
        <v>4</v>
      </c>
      <c r="W1940">
        <v>5</v>
      </c>
      <c r="X1940" t="s">
        <v>13</v>
      </c>
      <c r="Y1940">
        <v>2266.9551096239702</v>
      </c>
      <c r="Z1940">
        <v>2266.9551096239702</v>
      </c>
      <c r="AA1940">
        <v>2266.9551096239702</v>
      </c>
      <c r="AB1940">
        <v>563.567204499995</v>
      </c>
      <c r="AC1940">
        <f>(K1940-Y1940)/Y1940</f>
        <v>5.9700010665512754E-2</v>
      </c>
      <c r="AD1940">
        <f>-AC1940</f>
        <v>-5.9700010665512754E-2</v>
      </c>
      <c r="AE1940">
        <f>P1940/AB1940</f>
        <v>1.9934220640051631E-3</v>
      </c>
    </row>
    <row r="1941" spans="1:31" x14ac:dyDescent="0.3">
      <c r="A1941" t="s">
        <v>202</v>
      </c>
      <c r="B1941">
        <v>30</v>
      </c>
      <c r="C1941">
        <v>0.7</v>
      </c>
      <c r="D1941" t="str">
        <f>CONCATENATE("OS=",C1941)</f>
        <v>OS=0.7</v>
      </c>
      <c r="E1941">
        <v>2</v>
      </c>
      <c r="F1941">
        <v>0.7</v>
      </c>
      <c r="G1941" t="str">
        <f>CONCATENATE("ρ=",F1941)</f>
        <v>ρ=0.7</v>
      </c>
      <c r="H1941" t="s">
        <v>4</v>
      </c>
      <c r="I1941" t="str">
        <f>CONCATENATE("μ=",H1941)</f>
        <v>μ=H</v>
      </c>
      <c r="J1941">
        <v>5</v>
      </c>
      <c r="K1941">
        <v>2402.2923538467599</v>
      </c>
      <c r="L1941" t="s">
        <v>30</v>
      </c>
      <c r="M1941">
        <v>3</v>
      </c>
      <c r="N1941">
        <v>8</v>
      </c>
      <c r="O1941">
        <v>3.3333333333333299</v>
      </c>
      <c r="P1941">
        <v>1.06174760000021</v>
      </c>
      <c r="Q1941" t="s">
        <v>202</v>
      </c>
      <c r="R1941">
        <v>30</v>
      </c>
      <c r="S1941">
        <v>0.7</v>
      </c>
      <c r="T1941">
        <v>2</v>
      </c>
      <c r="U1941">
        <v>0.7</v>
      </c>
      <c r="V1941" t="s">
        <v>4</v>
      </c>
      <c r="W1941">
        <v>5</v>
      </c>
      <c r="X1941" t="s">
        <v>13</v>
      </c>
      <c r="Y1941">
        <v>2266.9551096239702</v>
      </c>
      <c r="Z1941">
        <v>2266.9551096239702</v>
      </c>
      <c r="AA1941">
        <v>2266.9551096239702</v>
      </c>
      <c r="AB1941">
        <v>563.567204499995</v>
      </c>
      <c r="AC1941">
        <f>(K1941-Y1941)/Y1941</f>
        <v>5.9700010665512754E-2</v>
      </c>
      <c r="AD1941">
        <f>-AC1941</f>
        <v>-5.9700010665512754E-2</v>
      </c>
      <c r="AE1941">
        <f>P1941/AB1941</f>
        <v>1.8839769090932248E-3</v>
      </c>
    </row>
    <row r="1942" spans="1:31" x14ac:dyDescent="0.3">
      <c r="A1942" t="s">
        <v>202</v>
      </c>
      <c r="B1942">
        <v>30</v>
      </c>
      <c r="C1942">
        <v>0.7</v>
      </c>
      <c r="D1942" t="str">
        <f>CONCATENATE("OS=",C1942)</f>
        <v>OS=0.7</v>
      </c>
      <c r="E1942">
        <v>2</v>
      </c>
      <c r="F1942">
        <v>0.7</v>
      </c>
      <c r="G1942" t="str">
        <f>CONCATENATE("ρ=",F1942)</f>
        <v>ρ=0.7</v>
      </c>
      <c r="H1942" t="s">
        <v>4</v>
      </c>
      <c r="I1942" t="str">
        <f>CONCATENATE("μ=",H1942)</f>
        <v>μ=H</v>
      </c>
      <c r="J1942">
        <v>5</v>
      </c>
      <c r="K1942">
        <v>2402.2923538467599</v>
      </c>
      <c r="L1942" t="s">
        <v>29</v>
      </c>
      <c r="M1942">
        <v>4</v>
      </c>
      <c r="N1942">
        <v>8</v>
      </c>
      <c r="O1942">
        <v>3.3333333333333299</v>
      </c>
      <c r="P1942">
        <v>1.42647799999986</v>
      </c>
      <c r="Q1942" t="s">
        <v>202</v>
      </c>
      <c r="R1942">
        <v>30</v>
      </c>
      <c r="S1942">
        <v>0.7</v>
      </c>
      <c r="T1942">
        <v>2</v>
      </c>
      <c r="U1942">
        <v>0.7</v>
      </c>
      <c r="V1942" t="s">
        <v>4</v>
      </c>
      <c r="W1942">
        <v>5</v>
      </c>
      <c r="X1942" t="s">
        <v>13</v>
      </c>
      <c r="Y1942">
        <v>2266.9551096239702</v>
      </c>
      <c r="Z1942">
        <v>2266.9551096239702</v>
      </c>
      <c r="AA1942">
        <v>2266.9551096239702</v>
      </c>
      <c r="AB1942">
        <v>563.567204499995</v>
      </c>
      <c r="AC1942">
        <f>(K1942-Y1942)/Y1942</f>
        <v>5.9700010665512754E-2</v>
      </c>
      <c r="AD1942">
        <f>-AC1942</f>
        <v>-5.9700010665512754E-2</v>
      </c>
      <c r="AE1942">
        <f>P1942/AB1942</f>
        <v>2.5311586419679124E-3</v>
      </c>
    </row>
    <row r="1943" spans="1:31" x14ac:dyDescent="0.3">
      <c r="A1943" t="s">
        <v>202</v>
      </c>
      <c r="B1943">
        <v>30</v>
      </c>
      <c r="C1943">
        <v>0.7</v>
      </c>
      <c r="D1943" t="str">
        <f>CONCATENATE("OS=",C1943)</f>
        <v>OS=0.7</v>
      </c>
      <c r="E1943">
        <v>2</v>
      </c>
      <c r="F1943">
        <v>0.7</v>
      </c>
      <c r="G1943" t="str">
        <f>CONCATENATE("ρ=",F1943)</f>
        <v>ρ=0.7</v>
      </c>
      <c r="H1943" t="s">
        <v>4</v>
      </c>
      <c r="I1943" t="str">
        <f>CONCATENATE("μ=",H1943)</f>
        <v>μ=H</v>
      </c>
      <c r="J1943">
        <v>5</v>
      </c>
      <c r="K1943">
        <v>2402.2923538467599</v>
      </c>
      <c r="L1943" t="s">
        <v>28</v>
      </c>
      <c r="M1943">
        <v>5</v>
      </c>
      <c r="N1943">
        <v>8</v>
      </c>
      <c r="O1943">
        <v>3.3333333333333299</v>
      </c>
      <c r="P1943">
        <v>1.50343239999983</v>
      </c>
      <c r="Q1943" t="s">
        <v>202</v>
      </c>
      <c r="R1943">
        <v>30</v>
      </c>
      <c r="S1943">
        <v>0.7</v>
      </c>
      <c r="T1943">
        <v>2</v>
      </c>
      <c r="U1943">
        <v>0.7</v>
      </c>
      <c r="V1943" t="s">
        <v>4</v>
      </c>
      <c r="W1943">
        <v>5</v>
      </c>
      <c r="X1943" t="s">
        <v>13</v>
      </c>
      <c r="Y1943">
        <v>2266.9551096239702</v>
      </c>
      <c r="Z1943">
        <v>2266.9551096239702</v>
      </c>
      <c r="AA1943">
        <v>2266.9551096239702</v>
      </c>
      <c r="AB1943">
        <v>563.567204499995</v>
      </c>
      <c r="AC1943">
        <f>(K1943-Y1943)/Y1943</f>
        <v>5.9700010665512754E-2</v>
      </c>
      <c r="AD1943">
        <f>-AC1943</f>
        <v>-5.9700010665512754E-2</v>
      </c>
      <c r="AE1943">
        <f>P1943/AB1943</f>
        <v>2.6677073967313215E-3</v>
      </c>
    </row>
    <row r="1944" spans="1:31" x14ac:dyDescent="0.3">
      <c r="A1944" t="s">
        <v>250</v>
      </c>
      <c r="B1944">
        <v>20</v>
      </c>
      <c r="C1944">
        <v>0.7</v>
      </c>
      <c r="D1944" t="str">
        <f>CONCATENATE("OS=",C1944)</f>
        <v>OS=0.7</v>
      </c>
      <c r="E1944">
        <v>2</v>
      </c>
      <c r="F1944">
        <v>0.7</v>
      </c>
      <c r="G1944" t="str">
        <f>CONCATENATE("ρ=",F1944)</f>
        <v>ρ=0.7</v>
      </c>
      <c r="H1944" t="s">
        <v>4</v>
      </c>
      <c r="I1944" t="str">
        <f>CONCATENATE("μ=",H1944)</f>
        <v>μ=H</v>
      </c>
      <c r="J1944">
        <v>3</v>
      </c>
      <c r="K1944">
        <v>2400.3117925932902</v>
      </c>
      <c r="L1944" t="s">
        <v>21</v>
      </c>
      <c r="M1944">
        <v>0</v>
      </c>
      <c r="N1944">
        <v>7</v>
      </c>
      <c r="O1944">
        <v>3.3333333333333299</v>
      </c>
      <c r="P1944">
        <v>0.39699740000003197</v>
      </c>
      <c r="Q1944" t="s">
        <v>250</v>
      </c>
      <c r="R1944">
        <v>20</v>
      </c>
      <c r="S1944">
        <v>0.7</v>
      </c>
      <c r="T1944">
        <v>2</v>
      </c>
      <c r="U1944">
        <v>0.7</v>
      </c>
      <c r="V1944" t="s">
        <v>4</v>
      </c>
      <c r="W1944">
        <v>3</v>
      </c>
      <c r="X1944" t="s">
        <v>13</v>
      </c>
      <c r="Y1944">
        <v>2890.4495327006098</v>
      </c>
      <c r="Z1944">
        <v>2890.4495327006098</v>
      </c>
      <c r="AA1944">
        <v>2890.4495327006098</v>
      </c>
      <c r="AB1944">
        <v>206.113896899998</v>
      </c>
      <c r="AC1944">
        <f>(K1944-Y1944)/Y1944</f>
        <v>-0.16957145750591024</v>
      </c>
      <c r="AD1944">
        <f>-AC1944</f>
        <v>0.16957145750591024</v>
      </c>
      <c r="AE1944">
        <f>P1944/AB1944</f>
        <v>1.9261069048277057E-3</v>
      </c>
    </row>
    <row r="1945" spans="1:31" x14ac:dyDescent="0.3">
      <c r="A1945" t="s">
        <v>250</v>
      </c>
      <c r="B1945">
        <v>20</v>
      </c>
      <c r="C1945">
        <v>0.7</v>
      </c>
      <c r="D1945" t="str">
        <f>CONCATENATE("OS=",C1945)</f>
        <v>OS=0.7</v>
      </c>
      <c r="E1945">
        <v>2</v>
      </c>
      <c r="F1945">
        <v>0.7</v>
      </c>
      <c r="G1945" t="str">
        <f>CONCATENATE("ρ=",F1945)</f>
        <v>ρ=0.7</v>
      </c>
      <c r="H1945" t="s">
        <v>4</v>
      </c>
      <c r="I1945" t="str">
        <f>CONCATENATE("μ=",H1945)</f>
        <v>μ=H</v>
      </c>
      <c r="J1945">
        <v>3</v>
      </c>
      <c r="K1945">
        <v>2400.3117925932902</v>
      </c>
      <c r="L1945" t="s">
        <v>20</v>
      </c>
      <c r="M1945">
        <v>3</v>
      </c>
      <c r="N1945">
        <v>7</v>
      </c>
      <c r="O1945">
        <v>3.3333333333333299</v>
      </c>
      <c r="P1945">
        <v>0.38193489999991898</v>
      </c>
      <c r="Q1945" t="s">
        <v>250</v>
      </c>
      <c r="R1945">
        <v>20</v>
      </c>
      <c r="S1945">
        <v>0.7</v>
      </c>
      <c r="T1945">
        <v>2</v>
      </c>
      <c r="U1945">
        <v>0.7</v>
      </c>
      <c r="V1945" t="s">
        <v>4</v>
      </c>
      <c r="W1945">
        <v>3</v>
      </c>
      <c r="X1945" t="s">
        <v>13</v>
      </c>
      <c r="Y1945">
        <v>2890.4495327006098</v>
      </c>
      <c r="Z1945">
        <v>2890.4495327006098</v>
      </c>
      <c r="AA1945">
        <v>2890.4495327006098</v>
      </c>
      <c r="AB1945">
        <v>206.113896899998</v>
      </c>
      <c r="AC1945">
        <f>(K1945-Y1945)/Y1945</f>
        <v>-0.16957145750591024</v>
      </c>
      <c r="AD1945">
        <f>-AC1945</f>
        <v>0.16957145750591024</v>
      </c>
      <c r="AE1945">
        <f>P1945/AB1945</f>
        <v>1.8530283777285796E-3</v>
      </c>
    </row>
    <row r="1946" spans="1:31" x14ac:dyDescent="0.3">
      <c r="A1946" t="s">
        <v>250</v>
      </c>
      <c r="B1946">
        <v>20</v>
      </c>
      <c r="C1946">
        <v>0.7</v>
      </c>
      <c r="D1946" t="str">
        <f>CONCATENATE("OS=",C1946)</f>
        <v>OS=0.7</v>
      </c>
      <c r="E1946">
        <v>2</v>
      </c>
      <c r="F1946">
        <v>0.7</v>
      </c>
      <c r="G1946" t="str">
        <f>CONCATENATE("ρ=",F1946)</f>
        <v>ρ=0.7</v>
      </c>
      <c r="H1946" t="s">
        <v>4</v>
      </c>
      <c r="I1946" t="str">
        <f>CONCATENATE("μ=",H1946)</f>
        <v>μ=H</v>
      </c>
      <c r="J1946">
        <v>3</v>
      </c>
      <c r="K1946">
        <v>2400.3117925932902</v>
      </c>
      <c r="L1946" t="s">
        <v>19</v>
      </c>
      <c r="M1946">
        <v>4</v>
      </c>
      <c r="N1946">
        <v>7</v>
      </c>
      <c r="O1946">
        <v>3.3333333333333299</v>
      </c>
      <c r="P1946">
        <v>0.41363480000006803</v>
      </c>
      <c r="Q1946" t="s">
        <v>250</v>
      </c>
      <c r="R1946">
        <v>20</v>
      </c>
      <c r="S1946">
        <v>0.7</v>
      </c>
      <c r="T1946">
        <v>2</v>
      </c>
      <c r="U1946">
        <v>0.7</v>
      </c>
      <c r="V1946" t="s">
        <v>4</v>
      </c>
      <c r="W1946">
        <v>3</v>
      </c>
      <c r="X1946" t="s">
        <v>13</v>
      </c>
      <c r="Y1946">
        <v>2890.4495327006098</v>
      </c>
      <c r="Z1946">
        <v>2890.4495327006098</v>
      </c>
      <c r="AA1946">
        <v>2890.4495327006098</v>
      </c>
      <c r="AB1946">
        <v>206.113896899998</v>
      </c>
      <c r="AC1946">
        <f>(K1946-Y1946)/Y1946</f>
        <v>-0.16957145750591024</v>
      </c>
      <c r="AD1946">
        <f>-AC1946</f>
        <v>0.16957145750591024</v>
      </c>
      <c r="AE1946">
        <f>P1946/AB1946</f>
        <v>2.00682635291086E-3</v>
      </c>
    </row>
    <row r="1947" spans="1:31" x14ac:dyDescent="0.3">
      <c r="A1947" t="s">
        <v>250</v>
      </c>
      <c r="B1947">
        <v>20</v>
      </c>
      <c r="C1947">
        <v>0.7</v>
      </c>
      <c r="D1947" t="str">
        <f>CONCATENATE("OS=",C1947)</f>
        <v>OS=0.7</v>
      </c>
      <c r="E1947">
        <v>2</v>
      </c>
      <c r="F1947">
        <v>0.7</v>
      </c>
      <c r="G1947" t="str">
        <f>CONCATENATE("ρ=",F1947)</f>
        <v>ρ=0.7</v>
      </c>
      <c r="H1947" t="s">
        <v>4</v>
      </c>
      <c r="I1947" t="str">
        <f>CONCATENATE("μ=",H1947)</f>
        <v>μ=H</v>
      </c>
      <c r="J1947">
        <v>3</v>
      </c>
      <c r="K1947">
        <v>2400.3117925932902</v>
      </c>
      <c r="L1947" t="s">
        <v>18</v>
      </c>
      <c r="M1947">
        <v>5</v>
      </c>
      <c r="N1947">
        <v>7</v>
      </c>
      <c r="O1947">
        <v>3.3333333333333299</v>
      </c>
      <c r="P1947">
        <v>0.400436000000013</v>
      </c>
      <c r="Q1947" t="s">
        <v>250</v>
      </c>
      <c r="R1947">
        <v>20</v>
      </c>
      <c r="S1947">
        <v>0.7</v>
      </c>
      <c r="T1947">
        <v>2</v>
      </c>
      <c r="U1947">
        <v>0.7</v>
      </c>
      <c r="V1947" t="s">
        <v>4</v>
      </c>
      <c r="W1947">
        <v>3</v>
      </c>
      <c r="X1947" t="s">
        <v>13</v>
      </c>
      <c r="Y1947">
        <v>2890.4495327006098</v>
      </c>
      <c r="Z1947">
        <v>2890.4495327006098</v>
      </c>
      <c r="AA1947">
        <v>2890.4495327006098</v>
      </c>
      <c r="AB1947">
        <v>206.113896899998</v>
      </c>
      <c r="AC1947">
        <f>(K1947-Y1947)/Y1947</f>
        <v>-0.16957145750591024</v>
      </c>
      <c r="AD1947">
        <f>-AC1947</f>
        <v>0.16957145750591024</v>
      </c>
      <c r="AE1947">
        <f>P1947/AB1947</f>
        <v>1.9427899138421312E-3</v>
      </c>
    </row>
    <row r="1948" spans="1:31" x14ac:dyDescent="0.3">
      <c r="A1948" t="s">
        <v>219</v>
      </c>
      <c r="B1948">
        <v>30</v>
      </c>
      <c r="C1948">
        <v>0.3</v>
      </c>
      <c r="D1948" t="str">
        <f>CONCATENATE("OS=",C1948)</f>
        <v>OS=0.3</v>
      </c>
      <c r="E1948">
        <v>4</v>
      </c>
      <c r="F1948">
        <v>0.7</v>
      </c>
      <c r="G1948" t="str">
        <f>CONCATENATE("ρ=",F1948)</f>
        <v>ρ=0.7</v>
      </c>
      <c r="H1948" t="s">
        <v>6</v>
      </c>
      <c r="I1948" t="str">
        <f>CONCATENATE("μ=",H1948)</f>
        <v>μ=L</v>
      </c>
      <c r="J1948">
        <v>4</v>
      </c>
      <c r="K1948">
        <v>2399.4090275416102</v>
      </c>
      <c r="L1948" t="s">
        <v>21</v>
      </c>
      <c r="M1948">
        <v>0</v>
      </c>
      <c r="N1948">
        <v>7</v>
      </c>
      <c r="O1948">
        <v>6.6666666666666599</v>
      </c>
      <c r="P1948">
        <v>1.36461919999987</v>
      </c>
      <c r="Q1948" t="s">
        <v>219</v>
      </c>
      <c r="R1948">
        <v>30</v>
      </c>
      <c r="S1948">
        <v>0.3</v>
      </c>
      <c r="T1948">
        <v>4</v>
      </c>
      <c r="U1948">
        <v>0.7</v>
      </c>
      <c r="V1948" t="s">
        <v>6</v>
      </c>
      <c r="W1948">
        <v>4</v>
      </c>
      <c r="X1948" t="s">
        <v>13</v>
      </c>
      <c r="Y1948">
        <v>2921.09095365441</v>
      </c>
      <c r="Z1948">
        <v>2928.4285311133299</v>
      </c>
      <c r="AA1948">
        <v>3108.5252710465902</v>
      </c>
      <c r="AB1948">
        <v>750.292550799997</v>
      </c>
      <c r="AC1948">
        <f>(K1948-Y1948)/Y1948</f>
        <v>-0.17859146955357669</v>
      </c>
      <c r="AD1948">
        <f>-AC1948</f>
        <v>0.17859146955357669</v>
      </c>
      <c r="AE1948">
        <f>P1948/AB1948</f>
        <v>1.8187828181751894E-3</v>
      </c>
    </row>
    <row r="1949" spans="1:31" x14ac:dyDescent="0.3">
      <c r="A1949" t="s">
        <v>219</v>
      </c>
      <c r="B1949">
        <v>30</v>
      </c>
      <c r="C1949">
        <v>0.3</v>
      </c>
      <c r="D1949" t="str">
        <f>CONCATENATE("OS=",C1949)</f>
        <v>OS=0.3</v>
      </c>
      <c r="E1949">
        <v>4</v>
      </c>
      <c r="F1949">
        <v>0.7</v>
      </c>
      <c r="G1949" t="str">
        <f>CONCATENATE("ρ=",F1949)</f>
        <v>ρ=0.7</v>
      </c>
      <c r="H1949" t="s">
        <v>6</v>
      </c>
      <c r="I1949" t="str">
        <f>CONCATENATE("μ=",H1949)</f>
        <v>μ=L</v>
      </c>
      <c r="J1949">
        <v>4</v>
      </c>
      <c r="K1949">
        <v>2399.4090275416102</v>
      </c>
      <c r="L1949" t="s">
        <v>20</v>
      </c>
      <c r="M1949">
        <v>3</v>
      </c>
      <c r="N1949">
        <v>7</v>
      </c>
      <c r="O1949">
        <v>6.6666666666666599</v>
      </c>
      <c r="P1949">
        <v>1.39309790000015</v>
      </c>
      <c r="Q1949" t="s">
        <v>219</v>
      </c>
      <c r="R1949">
        <v>30</v>
      </c>
      <c r="S1949">
        <v>0.3</v>
      </c>
      <c r="T1949">
        <v>4</v>
      </c>
      <c r="U1949">
        <v>0.7</v>
      </c>
      <c r="V1949" t="s">
        <v>6</v>
      </c>
      <c r="W1949">
        <v>4</v>
      </c>
      <c r="X1949" t="s">
        <v>13</v>
      </c>
      <c r="Y1949">
        <v>2921.09095365441</v>
      </c>
      <c r="Z1949">
        <v>2928.4285311133299</v>
      </c>
      <c r="AA1949">
        <v>3108.5252710465902</v>
      </c>
      <c r="AB1949">
        <v>750.292550799997</v>
      </c>
      <c r="AC1949">
        <f>(K1949-Y1949)/Y1949</f>
        <v>-0.17859146955357669</v>
      </c>
      <c r="AD1949">
        <f>-AC1949</f>
        <v>0.17859146955357669</v>
      </c>
      <c r="AE1949">
        <f>P1949/AB1949</f>
        <v>1.8567396124548536E-3</v>
      </c>
    </row>
    <row r="1950" spans="1:31" x14ac:dyDescent="0.3">
      <c r="A1950" t="s">
        <v>219</v>
      </c>
      <c r="B1950">
        <v>30</v>
      </c>
      <c r="C1950">
        <v>0.3</v>
      </c>
      <c r="D1950" t="str">
        <f>CONCATENATE("OS=",C1950)</f>
        <v>OS=0.3</v>
      </c>
      <c r="E1950">
        <v>4</v>
      </c>
      <c r="F1950">
        <v>0.7</v>
      </c>
      <c r="G1950" t="str">
        <f>CONCATENATE("ρ=",F1950)</f>
        <v>ρ=0.7</v>
      </c>
      <c r="H1950" t="s">
        <v>6</v>
      </c>
      <c r="I1950" t="str">
        <f>CONCATENATE("μ=",H1950)</f>
        <v>μ=L</v>
      </c>
      <c r="J1950">
        <v>4</v>
      </c>
      <c r="K1950">
        <v>2399.4090275416102</v>
      </c>
      <c r="L1950" t="s">
        <v>19</v>
      </c>
      <c r="M1950">
        <v>4</v>
      </c>
      <c r="N1950">
        <v>7</v>
      </c>
      <c r="O1950">
        <v>6.6666666666666599</v>
      </c>
      <c r="P1950">
        <v>1.44282150000026</v>
      </c>
      <c r="Q1950" t="s">
        <v>219</v>
      </c>
      <c r="R1950">
        <v>30</v>
      </c>
      <c r="S1950">
        <v>0.3</v>
      </c>
      <c r="T1950">
        <v>4</v>
      </c>
      <c r="U1950">
        <v>0.7</v>
      </c>
      <c r="V1950" t="s">
        <v>6</v>
      </c>
      <c r="W1950">
        <v>4</v>
      </c>
      <c r="X1950" t="s">
        <v>13</v>
      </c>
      <c r="Y1950">
        <v>2921.09095365441</v>
      </c>
      <c r="Z1950">
        <v>2928.4285311133299</v>
      </c>
      <c r="AA1950">
        <v>3108.5252710465902</v>
      </c>
      <c r="AB1950">
        <v>750.292550799997</v>
      </c>
      <c r="AC1950">
        <f>(K1950-Y1950)/Y1950</f>
        <v>-0.17859146955357669</v>
      </c>
      <c r="AD1950">
        <f>-AC1950</f>
        <v>0.17859146955357669</v>
      </c>
      <c r="AE1950">
        <f>P1950/AB1950</f>
        <v>1.9230118951092561E-3</v>
      </c>
    </row>
    <row r="1951" spans="1:31" x14ac:dyDescent="0.3">
      <c r="A1951" t="s">
        <v>219</v>
      </c>
      <c r="B1951">
        <v>30</v>
      </c>
      <c r="C1951">
        <v>0.3</v>
      </c>
      <c r="D1951" t="str">
        <f>CONCATENATE("OS=",C1951)</f>
        <v>OS=0.3</v>
      </c>
      <c r="E1951">
        <v>4</v>
      </c>
      <c r="F1951">
        <v>0.7</v>
      </c>
      <c r="G1951" t="str">
        <f>CONCATENATE("ρ=",F1951)</f>
        <v>ρ=0.7</v>
      </c>
      <c r="H1951" t="s">
        <v>6</v>
      </c>
      <c r="I1951" t="str">
        <f>CONCATENATE("μ=",H1951)</f>
        <v>μ=L</v>
      </c>
      <c r="J1951">
        <v>4</v>
      </c>
      <c r="K1951">
        <v>2399.4090275416102</v>
      </c>
      <c r="L1951" t="s">
        <v>18</v>
      </c>
      <c r="M1951">
        <v>5</v>
      </c>
      <c r="N1951">
        <v>7</v>
      </c>
      <c r="O1951">
        <v>6.6666666666666599</v>
      </c>
      <c r="P1951">
        <v>1.4265303000001901</v>
      </c>
      <c r="Q1951" t="s">
        <v>219</v>
      </c>
      <c r="R1951">
        <v>30</v>
      </c>
      <c r="S1951">
        <v>0.3</v>
      </c>
      <c r="T1951">
        <v>4</v>
      </c>
      <c r="U1951">
        <v>0.7</v>
      </c>
      <c r="V1951" t="s">
        <v>6</v>
      </c>
      <c r="W1951">
        <v>4</v>
      </c>
      <c r="X1951" t="s">
        <v>13</v>
      </c>
      <c r="Y1951">
        <v>2921.09095365441</v>
      </c>
      <c r="Z1951">
        <v>2928.4285311133299</v>
      </c>
      <c r="AA1951">
        <v>3108.5252710465902</v>
      </c>
      <c r="AB1951">
        <v>750.292550799997</v>
      </c>
      <c r="AC1951">
        <f>(K1951-Y1951)/Y1951</f>
        <v>-0.17859146955357669</v>
      </c>
      <c r="AD1951">
        <f>-AC1951</f>
        <v>0.17859146955357669</v>
      </c>
      <c r="AE1951">
        <f>P1951/AB1951</f>
        <v>1.9012987647007249E-3</v>
      </c>
    </row>
    <row r="1952" spans="1:31" x14ac:dyDescent="0.3">
      <c r="A1952" t="s">
        <v>194</v>
      </c>
      <c r="B1952">
        <v>20</v>
      </c>
      <c r="C1952">
        <v>0.3</v>
      </c>
      <c r="D1952" t="str">
        <f>CONCATENATE("OS=",C1952)</f>
        <v>OS=0.3</v>
      </c>
      <c r="E1952">
        <v>4</v>
      </c>
      <c r="F1952">
        <v>0.7</v>
      </c>
      <c r="G1952" t="str">
        <f>CONCATENATE("ρ=",F1952)</f>
        <v>ρ=0.7</v>
      </c>
      <c r="H1952" t="s">
        <v>6</v>
      </c>
      <c r="I1952" t="str">
        <f>CONCATENATE("μ=",H1952)</f>
        <v>μ=L</v>
      </c>
      <c r="J1952">
        <v>2</v>
      </c>
      <c r="K1952">
        <v>2393.8354090531302</v>
      </c>
      <c r="L1952" t="s">
        <v>23</v>
      </c>
      <c r="M1952">
        <v>3</v>
      </c>
      <c r="N1952">
        <v>9</v>
      </c>
      <c r="O1952">
        <v>6.6666666666666599</v>
      </c>
      <c r="P1952">
        <v>0.60909450000002596</v>
      </c>
      <c r="Q1952" t="s">
        <v>194</v>
      </c>
      <c r="R1952">
        <v>20</v>
      </c>
      <c r="S1952">
        <v>0.3</v>
      </c>
      <c r="T1952">
        <v>4</v>
      </c>
      <c r="U1952">
        <v>0.7</v>
      </c>
      <c r="V1952" t="s">
        <v>6</v>
      </c>
      <c r="W1952">
        <v>2</v>
      </c>
      <c r="X1952" t="s">
        <v>13</v>
      </c>
      <c r="Y1952">
        <v>2982.6790612097898</v>
      </c>
      <c r="Z1952">
        <v>3066.36354677688</v>
      </c>
      <c r="AA1952">
        <v>3087.8646029230999</v>
      </c>
      <c r="AB1952">
        <v>226.99785790000101</v>
      </c>
      <c r="AC1952">
        <f>(K1952-Y1952)/Y1952</f>
        <v>-0.19742105673207147</v>
      </c>
      <c r="AD1952">
        <f>-AC1952</f>
        <v>0.19742105673207147</v>
      </c>
      <c r="AE1952">
        <f>P1952/AB1952</f>
        <v>2.6832610035833438E-3</v>
      </c>
    </row>
    <row r="1953" spans="1:31" x14ac:dyDescent="0.3">
      <c r="A1953" t="s">
        <v>194</v>
      </c>
      <c r="B1953">
        <v>20</v>
      </c>
      <c r="C1953">
        <v>0.3</v>
      </c>
      <c r="D1953" t="str">
        <f>CONCATENATE("OS=",C1953)</f>
        <v>OS=0.3</v>
      </c>
      <c r="E1953">
        <v>4</v>
      </c>
      <c r="F1953">
        <v>0.7</v>
      </c>
      <c r="G1953" t="str">
        <f>CONCATENATE("ρ=",F1953)</f>
        <v>ρ=0.7</v>
      </c>
      <c r="H1953" t="s">
        <v>6</v>
      </c>
      <c r="I1953" t="str">
        <f>CONCATENATE("μ=",H1953)</f>
        <v>μ=L</v>
      </c>
      <c r="J1953">
        <v>2</v>
      </c>
      <c r="K1953">
        <v>2391.83188854522</v>
      </c>
      <c r="L1953" t="s">
        <v>24</v>
      </c>
      <c r="M1953">
        <v>5</v>
      </c>
      <c r="N1953">
        <v>9</v>
      </c>
      <c r="O1953">
        <v>6.6666666666666599</v>
      </c>
      <c r="P1953">
        <v>0.49607750000001199</v>
      </c>
      <c r="Q1953" t="s">
        <v>194</v>
      </c>
      <c r="R1953">
        <v>20</v>
      </c>
      <c r="S1953">
        <v>0.3</v>
      </c>
      <c r="T1953">
        <v>4</v>
      </c>
      <c r="U1953">
        <v>0.7</v>
      </c>
      <c r="V1953" t="s">
        <v>6</v>
      </c>
      <c r="W1953">
        <v>2</v>
      </c>
      <c r="X1953" t="s">
        <v>13</v>
      </c>
      <c r="Y1953">
        <v>2982.6790612097898</v>
      </c>
      <c r="Z1953">
        <v>3066.36354677688</v>
      </c>
      <c r="AA1953">
        <v>3087.8646029230999</v>
      </c>
      <c r="AB1953">
        <v>226.99785790000101</v>
      </c>
      <c r="AC1953">
        <f>(K1953-Y1953)/Y1953</f>
        <v>-0.19809277516600099</v>
      </c>
      <c r="AD1953">
        <f>-AC1953</f>
        <v>0.19809277516600099</v>
      </c>
      <c r="AE1953">
        <f>P1953/AB1953</f>
        <v>2.1853840586396555E-3</v>
      </c>
    </row>
    <row r="1954" spans="1:31" x14ac:dyDescent="0.3">
      <c r="A1954" t="s">
        <v>253</v>
      </c>
      <c r="B1954">
        <v>20</v>
      </c>
      <c r="C1954">
        <v>0.7</v>
      </c>
      <c r="D1954" t="str">
        <f>CONCATENATE("OS=",C1954)</f>
        <v>OS=0.7</v>
      </c>
      <c r="E1954">
        <v>4</v>
      </c>
      <c r="F1954">
        <v>0.7</v>
      </c>
      <c r="G1954" t="str">
        <f>CONCATENATE("ρ=",F1954)</f>
        <v>ρ=0.7</v>
      </c>
      <c r="H1954" t="s">
        <v>4</v>
      </c>
      <c r="I1954" t="str">
        <f>CONCATENATE("μ=",H1954)</f>
        <v>μ=H</v>
      </c>
      <c r="J1954">
        <v>2</v>
      </c>
      <c r="K1954">
        <v>2390.4031480806302</v>
      </c>
      <c r="L1954" t="s">
        <v>5</v>
      </c>
      <c r="M1954">
        <v>0</v>
      </c>
      <c r="N1954">
        <v>6</v>
      </c>
      <c r="O1954">
        <v>6.6666666666666599</v>
      </c>
      <c r="P1954">
        <v>0.44958770000005099</v>
      </c>
      <c r="Q1954" t="s">
        <v>253</v>
      </c>
      <c r="R1954">
        <v>20</v>
      </c>
      <c r="S1954">
        <v>0.7</v>
      </c>
      <c r="T1954">
        <v>4</v>
      </c>
      <c r="U1954">
        <v>0.7</v>
      </c>
      <c r="V1954" t="s">
        <v>4</v>
      </c>
      <c r="W1954">
        <v>2</v>
      </c>
      <c r="X1954" t="s">
        <v>13</v>
      </c>
      <c r="Y1954">
        <v>2904.52231054813</v>
      </c>
      <c r="Z1954">
        <v>2916.02540472289</v>
      </c>
      <c r="AA1954">
        <v>3227.7896954039702</v>
      </c>
      <c r="AB1954">
        <v>227.2867301</v>
      </c>
      <c r="AC1954">
        <f>(K1954-Y1954)/Y1954</f>
        <v>-0.17700644288405457</v>
      </c>
      <c r="AD1954">
        <f>-AC1954</f>
        <v>0.17700644288405457</v>
      </c>
      <c r="AE1954">
        <f>P1954/AB1954</f>
        <v>1.9780640066502987E-3</v>
      </c>
    </row>
    <row r="1955" spans="1:31" x14ac:dyDescent="0.3">
      <c r="A1955" t="s">
        <v>253</v>
      </c>
      <c r="B1955">
        <v>20</v>
      </c>
      <c r="C1955">
        <v>0.7</v>
      </c>
      <c r="D1955" t="str">
        <f>CONCATENATE("OS=",C1955)</f>
        <v>OS=0.7</v>
      </c>
      <c r="E1955">
        <v>4</v>
      </c>
      <c r="F1955">
        <v>0.7</v>
      </c>
      <c r="G1955" t="str">
        <f>CONCATENATE("ρ=",F1955)</f>
        <v>ρ=0.7</v>
      </c>
      <c r="H1955" t="s">
        <v>4</v>
      </c>
      <c r="I1955" t="str">
        <f>CONCATENATE("μ=",H1955)</f>
        <v>μ=H</v>
      </c>
      <c r="J1955">
        <v>2</v>
      </c>
      <c r="K1955">
        <v>2390.4031480806302</v>
      </c>
      <c r="L1955" t="s">
        <v>17</v>
      </c>
      <c r="M1955">
        <v>3</v>
      </c>
      <c r="N1955">
        <v>6</v>
      </c>
      <c r="O1955">
        <v>6.6666666666666599</v>
      </c>
      <c r="P1955">
        <v>0.47488640000005899</v>
      </c>
      <c r="Q1955" t="s">
        <v>253</v>
      </c>
      <c r="R1955">
        <v>20</v>
      </c>
      <c r="S1955">
        <v>0.7</v>
      </c>
      <c r="T1955">
        <v>4</v>
      </c>
      <c r="U1955">
        <v>0.7</v>
      </c>
      <c r="V1955" t="s">
        <v>4</v>
      </c>
      <c r="W1955">
        <v>2</v>
      </c>
      <c r="X1955" t="s">
        <v>13</v>
      </c>
      <c r="Y1955">
        <v>2904.52231054813</v>
      </c>
      <c r="Z1955">
        <v>2916.02540472289</v>
      </c>
      <c r="AA1955">
        <v>3227.7896954039702</v>
      </c>
      <c r="AB1955">
        <v>227.2867301</v>
      </c>
      <c r="AC1955">
        <f>(K1955-Y1955)/Y1955</f>
        <v>-0.17700644288405457</v>
      </c>
      <c r="AD1955">
        <f>-AC1955</f>
        <v>0.17700644288405457</v>
      </c>
      <c r="AE1955">
        <f>P1955/AB1955</f>
        <v>2.0893714287284694E-3</v>
      </c>
    </row>
    <row r="1956" spans="1:31" x14ac:dyDescent="0.3">
      <c r="A1956" t="s">
        <v>253</v>
      </c>
      <c r="B1956">
        <v>20</v>
      </c>
      <c r="C1956">
        <v>0.7</v>
      </c>
      <c r="D1956" t="str">
        <f>CONCATENATE("OS=",C1956)</f>
        <v>OS=0.7</v>
      </c>
      <c r="E1956">
        <v>4</v>
      </c>
      <c r="F1956">
        <v>0.7</v>
      </c>
      <c r="G1956" t="str">
        <f>CONCATENATE("ρ=",F1956)</f>
        <v>ρ=0.7</v>
      </c>
      <c r="H1956" t="s">
        <v>4</v>
      </c>
      <c r="I1956" t="str">
        <f>CONCATENATE("μ=",H1956)</f>
        <v>μ=H</v>
      </c>
      <c r="J1956">
        <v>2</v>
      </c>
      <c r="K1956">
        <v>2390.4031480806302</v>
      </c>
      <c r="L1956" t="s">
        <v>16</v>
      </c>
      <c r="M1956">
        <v>4</v>
      </c>
      <c r="N1956">
        <v>6</v>
      </c>
      <c r="O1956">
        <v>6.6666666666666599</v>
      </c>
      <c r="P1956">
        <v>0.53594909999992502</v>
      </c>
      <c r="Q1956" t="s">
        <v>253</v>
      </c>
      <c r="R1956">
        <v>20</v>
      </c>
      <c r="S1956">
        <v>0.7</v>
      </c>
      <c r="T1956">
        <v>4</v>
      </c>
      <c r="U1956">
        <v>0.7</v>
      </c>
      <c r="V1956" t="s">
        <v>4</v>
      </c>
      <c r="W1956">
        <v>2</v>
      </c>
      <c r="X1956" t="s">
        <v>13</v>
      </c>
      <c r="Y1956">
        <v>2904.52231054813</v>
      </c>
      <c r="Z1956">
        <v>2916.02540472289</v>
      </c>
      <c r="AA1956">
        <v>3227.7896954039702</v>
      </c>
      <c r="AB1956">
        <v>227.2867301</v>
      </c>
      <c r="AC1956">
        <f>(K1956-Y1956)/Y1956</f>
        <v>-0.17700644288405457</v>
      </c>
      <c r="AD1956">
        <f>-AC1956</f>
        <v>0.17700644288405457</v>
      </c>
      <c r="AE1956">
        <f>P1956/AB1956</f>
        <v>2.3580307559711998E-3</v>
      </c>
    </row>
    <row r="1957" spans="1:31" x14ac:dyDescent="0.3">
      <c r="A1957" t="s">
        <v>253</v>
      </c>
      <c r="B1957">
        <v>20</v>
      </c>
      <c r="C1957">
        <v>0.7</v>
      </c>
      <c r="D1957" t="str">
        <f>CONCATENATE("OS=",C1957)</f>
        <v>OS=0.7</v>
      </c>
      <c r="E1957">
        <v>4</v>
      </c>
      <c r="F1957">
        <v>0.7</v>
      </c>
      <c r="G1957" t="str">
        <f>CONCATENATE("ρ=",F1957)</f>
        <v>ρ=0.7</v>
      </c>
      <c r="H1957" t="s">
        <v>4</v>
      </c>
      <c r="I1957" t="str">
        <f>CONCATENATE("μ=",H1957)</f>
        <v>μ=H</v>
      </c>
      <c r="J1957">
        <v>2</v>
      </c>
      <c r="K1957">
        <v>2390.4031480806302</v>
      </c>
      <c r="L1957" t="s">
        <v>15</v>
      </c>
      <c r="M1957">
        <v>5</v>
      </c>
      <c r="N1957">
        <v>6</v>
      </c>
      <c r="O1957">
        <v>6.6666666666666599</v>
      </c>
      <c r="P1957">
        <v>0.49769030000004399</v>
      </c>
      <c r="Q1957" t="s">
        <v>253</v>
      </c>
      <c r="R1957">
        <v>20</v>
      </c>
      <c r="S1957">
        <v>0.7</v>
      </c>
      <c r="T1957">
        <v>4</v>
      </c>
      <c r="U1957">
        <v>0.7</v>
      </c>
      <c r="V1957" t="s">
        <v>4</v>
      </c>
      <c r="W1957">
        <v>2</v>
      </c>
      <c r="X1957" t="s">
        <v>13</v>
      </c>
      <c r="Y1957">
        <v>2904.52231054813</v>
      </c>
      <c r="Z1957">
        <v>2916.02540472289</v>
      </c>
      <c r="AA1957">
        <v>3227.7896954039702</v>
      </c>
      <c r="AB1957">
        <v>227.2867301</v>
      </c>
      <c r="AC1957">
        <f>(K1957-Y1957)/Y1957</f>
        <v>-0.17700644288405457</v>
      </c>
      <c r="AD1957">
        <f>-AC1957</f>
        <v>0.17700644288405457</v>
      </c>
      <c r="AE1957">
        <f>P1957/AB1957</f>
        <v>2.1897024070920189E-3</v>
      </c>
    </row>
    <row r="1958" spans="1:31" x14ac:dyDescent="0.3">
      <c r="A1958" t="s">
        <v>252</v>
      </c>
      <c r="B1958">
        <v>20</v>
      </c>
      <c r="C1958">
        <v>0.7</v>
      </c>
      <c r="D1958" t="str">
        <f>CONCATENATE("OS=",C1958)</f>
        <v>OS=0.7</v>
      </c>
      <c r="E1958">
        <v>4</v>
      </c>
      <c r="F1958">
        <v>0.7</v>
      </c>
      <c r="G1958" t="str">
        <f>CONCATENATE("ρ=",F1958)</f>
        <v>ρ=0.7</v>
      </c>
      <c r="H1958" t="s">
        <v>4</v>
      </c>
      <c r="I1958" t="str">
        <f>CONCATENATE("μ=",H1958)</f>
        <v>μ=H</v>
      </c>
      <c r="J1958">
        <v>3</v>
      </c>
      <c r="K1958">
        <v>2390.0981203558999</v>
      </c>
      <c r="L1958" t="s">
        <v>5</v>
      </c>
      <c r="M1958">
        <v>0</v>
      </c>
      <c r="N1958">
        <v>6</v>
      </c>
      <c r="O1958">
        <v>6.6666666666666599</v>
      </c>
      <c r="P1958">
        <v>0.58717289999992694</v>
      </c>
      <c r="Q1958" t="s">
        <v>252</v>
      </c>
      <c r="R1958">
        <v>20</v>
      </c>
      <c r="S1958">
        <v>0.7</v>
      </c>
      <c r="T1958">
        <v>4</v>
      </c>
      <c r="U1958">
        <v>0.7</v>
      </c>
      <c r="V1958" t="s">
        <v>4</v>
      </c>
      <c r="W1958">
        <v>3</v>
      </c>
      <c r="X1958" t="s">
        <v>13</v>
      </c>
      <c r="Y1958">
        <v>2690.30343509053</v>
      </c>
      <c r="Z1958">
        <v>2698.6898825747198</v>
      </c>
      <c r="AA1958">
        <v>2713.05373432538</v>
      </c>
      <c r="AB1958">
        <v>283.42972099999997</v>
      </c>
      <c r="AC1958">
        <f>(K1958-Y1958)/Y1958</f>
        <v>-0.11158790150544041</v>
      </c>
      <c r="AD1958">
        <f>-AC1958</f>
        <v>0.11158790150544041</v>
      </c>
      <c r="AE1958">
        <f>P1958/AB1958</f>
        <v>2.0716701760431361E-3</v>
      </c>
    </row>
    <row r="1959" spans="1:31" x14ac:dyDescent="0.3">
      <c r="A1959" t="s">
        <v>252</v>
      </c>
      <c r="B1959">
        <v>20</v>
      </c>
      <c r="C1959">
        <v>0.7</v>
      </c>
      <c r="D1959" t="str">
        <f>CONCATENATE("OS=",C1959)</f>
        <v>OS=0.7</v>
      </c>
      <c r="E1959">
        <v>4</v>
      </c>
      <c r="F1959">
        <v>0.7</v>
      </c>
      <c r="G1959" t="str">
        <f>CONCATENATE("ρ=",F1959)</f>
        <v>ρ=0.7</v>
      </c>
      <c r="H1959" t="s">
        <v>4</v>
      </c>
      <c r="I1959" t="str">
        <f>CONCATENATE("μ=",H1959)</f>
        <v>μ=H</v>
      </c>
      <c r="J1959">
        <v>3</v>
      </c>
      <c r="K1959">
        <v>2390.0981203558999</v>
      </c>
      <c r="L1959" t="s">
        <v>17</v>
      </c>
      <c r="M1959">
        <v>3</v>
      </c>
      <c r="N1959">
        <v>6</v>
      </c>
      <c r="O1959">
        <v>6.6666666666666599</v>
      </c>
      <c r="P1959">
        <v>0.54233950000002495</v>
      </c>
      <c r="Q1959" t="s">
        <v>252</v>
      </c>
      <c r="R1959">
        <v>20</v>
      </c>
      <c r="S1959">
        <v>0.7</v>
      </c>
      <c r="T1959">
        <v>4</v>
      </c>
      <c r="U1959">
        <v>0.7</v>
      </c>
      <c r="V1959" t="s">
        <v>4</v>
      </c>
      <c r="W1959">
        <v>3</v>
      </c>
      <c r="X1959" t="s">
        <v>13</v>
      </c>
      <c r="Y1959">
        <v>2690.30343509053</v>
      </c>
      <c r="Z1959">
        <v>2698.6898825747198</v>
      </c>
      <c r="AA1959">
        <v>2713.05373432538</v>
      </c>
      <c r="AB1959">
        <v>283.42972099999997</v>
      </c>
      <c r="AC1959">
        <f>(K1959-Y1959)/Y1959</f>
        <v>-0.11158790150544041</v>
      </c>
      <c r="AD1959">
        <f>-AC1959</f>
        <v>0.11158790150544041</v>
      </c>
      <c r="AE1959">
        <f>P1959/AB1959</f>
        <v>1.9134884587492678E-3</v>
      </c>
    </row>
    <row r="1960" spans="1:31" x14ac:dyDescent="0.3">
      <c r="A1960" t="s">
        <v>252</v>
      </c>
      <c r="B1960">
        <v>20</v>
      </c>
      <c r="C1960">
        <v>0.7</v>
      </c>
      <c r="D1960" t="str">
        <f>CONCATENATE("OS=",C1960)</f>
        <v>OS=0.7</v>
      </c>
      <c r="E1960">
        <v>4</v>
      </c>
      <c r="F1960">
        <v>0.7</v>
      </c>
      <c r="G1960" t="str">
        <f>CONCATENATE("ρ=",F1960)</f>
        <v>ρ=0.7</v>
      </c>
      <c r="H1960" t="s">
        <v>4</v>
      </c>
      <c r="I1960" t="str">
        <f>CONCATENATE("μ=",H1960)</f>
        <v>μ=H</v>
      </c>
      <c r="J1960">
        <v>3</v>
      </c>
      <c r="K1960">
        <v>2390.0981203558999</v>
      </c>
      <c r="L1960" t="s">
        <v>16</v>
      </c>
      <c r="M1960">
        <v>4</v>
      </c>
      <c r="N1960">
        <v>6</v>
      </c>
      <c r="O1960">
        <v>6.6666666666666599</v>
      </c>
      <c r="P1960">
        <v>0.59907080000004898</v>
      </c>
      <c r="Q1960" t="s">
        <v>252</v>
      </c>
      <c r="R1960">
        <v>20</v>
      </c>
      <c r="S1960">
        <v>0.7</v>
      </c>
      <c r="T1960">
        <v>4</v>
      </c>
      <c r="U1960">
        <v>0.7</v>
      </c>
      <c r="V1960" t="s">
        <v>4</v>
      </c>
      <c r="W1960">
        <v>3</v>
      </c>
      <c r="X1960" t="s">
        <v>13</v>
      </c>
      <c r="Y1960">
        <v>2690.30343509053</v>
      </c>
      <c r="Z1960">
        <v>2698.6898825747198</v>
      </c>
      <c r="AA1960">
        <v>2713.05373432538</v>
      </c>
      <c r="AB1960">
        <v>283.42972099999997</v>
      </c>
      <c r="AC1960">
        <f>(K1960-Y1960)/Y1960</f>
        <v>-0.11158790150544041</v>
      </c>
      <c r="AD1960">
        <f>-AC1960</f>
        <v>0.11158790150544041</v>
      </c>
      <c r="AE1960">
        <f>P1960/AB1960</f>
        <v>2.1136484836043325E-3</v>
      </c>
    </row>
    <row r="1961" spans="1:31" x14ac:dyDescent="0.3">
      <c r="A1961" t="s">
        <v>252</v>
      </c>
      <c r="B1961">
        <v>20</v>
      </c>
      <c r="C1961">
        <v>0.7</v>
      </c>
      <c r="D1961" t="str">
        <f>CONCATENATE("OS=",C1961)</f>
        <v>OS=0.7</v>
      </c>
      <c r="E1961">
        <v>4</v>
      </c>
      <c r="F1961">
        <v>0.7</v>
      </c>
      <c r="G1961" t="str">
        <f>CONCATENATE("ρ=",F1961)</f>
        <v>ρ=0.7</v>
      </c>
      <c r="H1961" t="s">
        <v>4</v>
      </c>
      <c r="I1961" t="str">
        <f>CONCATENATE("μ=",H1961)</f>
        <v>μ=H</v>
      </c>
      <c r="J1961">
        <v>3</v>
      </c>
      <c r="K1961">
        <v>2390.0981203558999</v>
      </c>
      <c r="L1961" t="s">
        <v>15</v>
      </c>
      <c r="M1961">
        <v>5</v>
      </c>
      <c r="N1961">
        <v>6</v>
      </c>
      <c r="O1961">
        <v>6.6666666666666599</v>
      </c>
      <c r="P1961">
        <v>0.67375839999999698</v>
      </c>
      <c r="Q1961" t="s">
        <v>252</v>
      </c>
      <c r="R1961">
        <v>20</v>
      </c>
      <c r="S1961">
        <v>0.7</v>
      </c>
      <c r="T1961">
        <v>4</v>
      </c>
      <c r="U1961">
        <v>0.7</v>
      </c>
      <c r="V1961" t="s">
        <v>4</v>
      </c>
      <c r="W1961">
        <v>3</v>
      </c>
      <c r="X1961" t="s">
        <v>13</v>
      </c>
      <c r="Y1961">
        <v>2690.30343509053</v>
      </c>
      <c r="Z1961">
        <v>2698.6898825747198</v>
      </c>
      <c r="AA1961">
        <v>2713.05373432538</v>
      </c>
      <c r="AB1961">
        <v>283.42972099999997</v>
      </c>
      <c r="AC1961">
        <f>(K1961-Y1961)/Y1961</f>
        <v>-0.11158790150544041</v>
      </c>
      <c r="AD1961">
        <f>-AC1961</f>
        <v>0.11158790150544041</v>
      </c>
      <c r="AE1961">
        <f>P1961/AB1961</f>
        <v>2.3771621325485376E-3</v>
      </c>
    </row>
    <row r="1962" spans="1:31" x14ac:dyDescent="0.3">
      <c r="A1962" t="s">
        <v>215</v>
      </c>
      <c r="B1962">
        <v>20</v>
      </c>
      <c r="C1962">
        <v>0.7</v>
      </c>
      <c r="D1962" t="str">
        <f>CONCATENATE("OS=",C1962)</f>
        <v>OS=0.7</v>
      </c>
      <c r="E1962">
        <v>2</v>
      </c>
      <c r="F1962">
        <v>0.3</v>
      </c>
      <c r="G1962" t="str">
        <f>CONCATENATE("ρ=",F1962)</f>
        <v>ρ=0.3</v>
      </c>
      <c r="H1962" t="s">
        <v>4</v>
      </c>
      <c r="I1962" t="str">
        <f>CONCATENATE("μ=",H1962)</f>
        <v>μ=H</v>
      </c>
      <c r="J1962">
        <v>2</v>
      </c>
      <c r="K1962">
        <v>2387.9380394223799</v>
      </c>
      <c r="L1962" t="s">
        <v>31</v>
      </c>
      <c r="M1962">
        <v>0</v>
      </c>
      <c r="N1962">
        <v>8</v>
      </c>
      <c r="O1962">
        <v>3.3333333333333299</v>
      </c>
      <c r="P1962">
        <v>1.30238429999997</v>
      </c>
      <c r="Q1962" t="s">
        <v>215</v>
      </c>
      <c r="R1962">
        <v>20</v>
      </c>
      <c r="S1962">
        <v>0.7</v>
      </c>
      <c r="T1962">
        <v>2</v>
      </c>
      <c r="U1962">
        <v>0.3</v>
      </c>
      <c r="V1962" t="s">
        <v>4</v>
      </c>
      <c r="W1962">
        <v>2</v>
      </c>
      <c r="X1962" t="s">
        <v>13</v>
      </c>
      <c r="Y1962">
        <v>2220.5081033311699</v>
      </c>
      <c r="Z1962">
        <v>2220.5081033311699</v>
      </c>
      <c r="AA1962">
        <v>2220.5081033311699</v>
      </c>
      <c r="AB1962">
        <v>442.4104797</v>
      </c>
      <c r="AC1962">
        <f>(K1962-Y1962)/Y1962</f>
        <v>7.5401632554294398E-2</v>
      </c>
      <c r="AD1962">
        <f>-AC1962</f>
        <v>-7.5401632554294398E-2</v>
      </c>
      <c r="AE1962">
        <f>P1962/AB1962</f>
        <v>2.9438369111037359E-3</v>
      </c>
    </row>
    <row r="1963" spans="1:31" x14ac:dyDescent="0.3">
      <c r="A1963" t="s">
        <v>215</v>
      </c>
      <c r="B1963">
        <v>20</v>
      </c>
      <c r="C1963">
        <v>0.7</v>
      </c>
      <c r="D1963" t="str">
        <f>CONCATENATE("OS=",C1963)</f>
        <v>OS=0.7</v>
      </c>
      <c r="E1963">
        <v>2</v>
      </c>
      <c r="F1963">
        <v>0.3</v>
      </c>
      <c r="G1963" t="str">
        <f>CONCATENATE("ρ=",F1963)</f>
        <v>ρ=0.3</v>
      </c>
      <c r="H1963" t="s">
        <v>4</v>
      </c>
      <c r="I1963" t="str">
        <f>CONCATENATE("μ=",H1963)</f>
        <v>μ=H</v>
      </c>
      <c r="J1963">
        <v>2</v>
      </c>
      <c r="K1963">
        <v>2387.9380394223799</v>
      </c>
      <c r="L1963" t="s">
        <v>30</v>
      </c>
      <c r="M1963">
        <v>3</v>
      </c>
      <c r="N1963">
        <v>8</v>
      </c>
      <c r="O1963">
        <v>3.3333333333333299</v>
      </c>
      <c r="P1963">
        <v>1.30771799999996</v>
      </c>
      <c r="Q1963" t="s">
        <v>215</v>
      </c>
      <c r="R1963">
        <v>20</v>
      </c>
      <c r="S1963">
        <v>0.7</v>
      </c>
      <c r="T1963">
        <v>2</v>
      </c>
      <c r="U1963">
        <v>0.3</v>
      </c>
      <c r="V1963" t="s">
        <v>4</v>
      </c>
      <c r="W1963">
        <v>2</v>
      </c>
      <c r="X1963" t="s">
        <v>13</v>
      </c>
      <c r="Y1963">
        <v>2220.5081033311699</v>
      </c>
      <c r="Z1963">
        <v>2220.5081033311699</v>
      </c>
      <c r="AA1963">
        <v>2220.5081033311699</v>
      </c>
      <c r="AB1963">
        <v>442.4104797</v>
      </c>
      <c r="AC1963">
        <f>(K1963-Y1963)/Y1963</f>
        <v>7.5401632554294398E-2</v>
      </c>
      <c r="AD1963">
        <f>-AC1963</f>
        <v>-7.5401632554294398E-2</v>
      </c>
      <c r="AE1963">
        <f>P1963/AB1963</f>
        <v>2.9558929094236825E-3</v>
      </c>
    </row>
    <row r="1964" spans="1:31" x14ac:dyDescent="0.3">
      <c r="A1964" t="s">
        <v>215</v>
      </c>
      <c r="B1964">
        <v>20</v>
      </c>
      <c r="C1964">
        <v>0.7</v>
      </c>
      <c r="D1964" t="str">
        <f>CONCATENATE("OS=",C1964)</f>
        <v>OS=0.7</v>
      </c>
      <c r="E1964">
        <v>2</v>
      </c>
      <c r="F1964">
        <v>0.3</v>
      </c>
      <c r="G1964" t="str">
        <f>CONCATENATE("ρ=",F1964)</f>
        <v>ρ=0.3</v>
      </c>
      <c r="H1964" t="s">
        <v>4</v>
      </c>
      <c r="I1964" t="str">
        <f>CONCATENATE("μ=",H1964)</f>
        <v>μ=H</v>
      </c>
      <c r="J1964">
        <v>2</v>
      </c>
      <c r="K1964">
        <v>2387.9380394223799</v>
      </c>
      <c r="L1964" t="s">
        <v>29</v>
      </c>
      <c r="M1964">
        <v>4</v>
      </c>
      <c r="N1964">
        <v>8</v>
      </c>
      <c r="O1964">
        <v>3.3333333333333299</v>
      </c>
      <c r="P1964">
        <v>1.1659567000000299</v>
      </c>
      <c r="Q1964" t="s">
        <v>215</v>
      </c>
      <c r="R1964">
        <v>20</v>
      </c>
      <c r="S1964">
        <v>0.7</v>
      </c>
      <c r="T1964">
        <v>2</v>
      </c>
      <c r="U1964">
        <v>0.3</v>
      </c>
      <c r="V1964" t="s">
        <v>4</v>
      </c>
      <c r="W1964">
        <v>2</v>
      </c>
      <c r="X1964" t="s">
        <v>13</v>
      </c>
      <c r="Y1964">
        <v>2220.5081033311699</v>
      </c>
      <c r="Z1964">
        <v>2220.5081033311699</v>
      </c>
      <c r="AA1964">
        <v>2220.5081033311699</v>
      </c>
      <c r="AB1964">
        <v>442.4104797</v>
      </c>
      <c r="AC1964">
        <f>(K1964-Y1964)/Y1964</f>
        <v>7.5401632554294398E-2</v>
      </c>
      <c r="AD1964">
        <f>-AC1964</f>
        <v>-7.5401632554294398E-2</v>
      </c>
      <c r="AE1964">
        <f>P1964/AB1964</f>
        <v>2.6354635649468994E-3</v>
      </c>
    </row>
    <row r="1965" spans="1:31" x14ac:dyDescent="0.3">
      <c r="A1965" t="s">
        <v>215</v>
      </c>
      <c r="B1965">
        <v>20</v>
      </c>
      <c r="C1965">
        <v>0.7</v>
      </c>
      <c r="D1965" t="str">
        <f>CONCATENATE("OS=",C1965)</f>
        <v>OS=0.7</v>
      </c>
      <c r="E1965">
        <v>2</v>
      </c>
      <c r="F1965">
        <v>0.3</v>
      </c>
      <c r="G1965" t="str">
        <f>CONCATENATE("ρ=",F1965)</f>
        <v>ρ=0.3</v>
      </c>
      <c r="H1965" t="s">
        <v>4</v>
      </c>
      <c r="I1965" t="str">
        <f>CONCATENATE("μ=",H1965)</f>
        <v>μ=H</v>
      </c>
      <c r="J1965">
        <v>2</v>
      </c>
      <c r="K1965">
        <v>2387.9380394223799</v>
      </c>
      <c r="L1965" t="s">
        <v>28</v>
      </c>
      <c r="M1965">
        <v>5</v>
      </c>
      <c r="N1965">
        <v>8</v>
      </c>
      <c r="O1965">
        <v>3.3333333333333299</v>
      </c>
      <c r="P1965">
        <v>1.03685129999996</v>
      </c>
      <c r="Q1965" t="s">
        <v>215</v>
      </c>
      <c r="R1965">
        <v>20</v>
      </c>
      <c r="S1965">
        <v>0.7</v>
      </c>
      <c r="T1965">
        <v>2</v>
      </c>
      <c r="U1965">
        <v>0.3</v>
      </c>
      <c r="V1965" t="s">
        <v>4</v>
      </c>
      <c r="W1965">
        <v>2</v>
      </c>
      <c r="X1965" t="s">
        <v>13</v>
      </c>
      <c r="Y1965">
        <v>2220.5081033311699</v>
      </c>
      <c r="Z1965">
        <v>2220.5081033311699</v>
      </c>
      <c r="AA1965">
        <v>2220.5081033311699</v>
      </c>
      <c r="AB1965">
        <v>442.4104797</v>
      </c>
      <c r="AC1965">
        <f>(K1965-Y1965)/Y1965</f>
        <v>7.5401632554294398E-2</v>
      </c>
      <c r="AD1965">
        <f>-AC1965</f>
        <v>-7.5401632554294398E-2</v>
      </c>
      <c r="AE1965">
        <f>P1965/AB1965</f>
        <v>2.3436409117230952E-3</v>
      </c>
    </row>
    <row r="1966" spans="1:31" x14ac:dyDescent="0.3">
      <c r="A1966" t="s">
        <v>251</v>
      </c>
      <c r="B1966">
        <v>60</v>
      </c>
      <c r="C1966">
        <v>0.7</v>
      </c>
      <c r="D1966" t="str">
        <f>CONCATENATE("OS=",C1966)</f>
        <v>OS=0.7</v>
      </c>
      <c r="E1966">
        <v>2</v>
      </c>
      <c r="F1966">
        <v>0.3</v>
      </c>
      <c r="G1966" t="str">
        <f>CONCATENATE("ρ=",F1966)</f>
        <v>ρ=0.3</v>
      </c>
      <c r="H1966" t="s">
        <v>4</v>
      </c>
      <c r="I1966" t="str">
        <f>CONCATENATE("μ=",H1966)</f>
        <v>μ=H</v>
      </c>
      <c r="J1966">
        <v>2</v>
      </c>
      <c r="K1966">
        <v>2386.4156214347599</v>
      </c>
      <c r="L1966" t="s">
        <v>21</v>
      </c>
      <c r="M1966">
        <v>0</v>
      </c>
      <c r="N1966">
        <v>7</v>
      </c>
      <c r="O1966">
        <v>3.3333333333333299</v>
      </c>
      <c r="P1966">
        <v>17.434985899999401</v>
      </c>
      <c r="Q1966" t="s">
        <v>251</v>
      </c>
      <c r="R1966">
        <v>60</v>
      </c>
      <c r="S1966">
        <v>0.7</v>
      </c>
      <c r="T1966">
        <v>2</v>
      </c>
      <c r="U1966">
        <v>0.3</v>
      </c>
      <c r="V1966" t="s">
        <v>4</v>
      </c>
      <c r="W1966">
        <v>2</v>
      </c>
      <c r="X1966" t="s">
        <v>13</v>
      </c>
      <c r="Y1966">
        <v>2419.72618448293</v>
      </c>
      <c r="Z1966">
        <v>2419.72618448293</v>
      </c>
      <c r="AA1966">
        <v>90000000000</v>
      </c>
      <c r="AB1966">
        <v>1503.18870009999</v>
      </c>
      <c r="AC1966">
        <f>(K1966-Y1966)/Y1966</f>
        <v>-1.3766253083419909E-2</v>
      </c>
      <c r="AD1966">
        <f>-AC1966</f>
        <v>1.3766253083419909E-2</v>
      </c>
      <c r="AE1966">
        <f>P1966/AB1966</f>
        <v>1.1598667485219687E-2</v>
      </c>
    </row>
    <row r="1967" spans="1:31" x14ac:dyDescent="0.3">
      <c r="A1967" t="s">
        <v>251</v>
      </c>
      <c r="B1967">
        <v>60</v>
      </c>
      <c r="C1967">
        <v>0.7</v>
      </c>
      <c r="D1967" t="str">
        <f>CONCATENATE("OS=",C1967)</f>
        <v>OS=0.7</v>
      </c>
      <c r="E1967">
        <v>2</v>
      </c>
      <c r="F1967">
        <v>0.3</v>
      </c>
      <c r="G1967" t="str">
        <f>CONCATENATE("ρ=",F1967)</f>
        <v>ρ=0.3</v>
      </c>
      <c r="H1967" t="s">
        <v>4</v>
      </c>
      <c r="I1967" t="str">
        <f>CONCATENATE("μ=",H1967)</f>
        <v>μ=H</v>
      </c>
      <c r="J1967">
        <v>2</v>
      </c>
      <c r="K1967">
        <v>2386.4156214347599</v>
      </c>
      <c r="L1967" t="s">
        <v>20</v>
      </c>
      <c r="M1967">
        <v>3</v>
      </c>
      <c r="N1967">
        <v>7</v>
      </c>
      <c r="O1967">
        <v>3.3333333333333299</v>
      </c>
      <c r="P1967">
        <v>17.0241077999999</v>
      </c>
      <c r="Q1967" t="s">
        <v>251</v>
      </c>
      <c r="R1967">
        <v>60</v>
      </c>
      <c r="S1967">
        <v>0.7</v>
      </c>
      <c r="T1967">
        <v>2</v>
      </c>
      <c r="U1967">
        <v>0.3</v>
      </c>
      <c r="V1967" t="s">
        <v>4</v>
      </c>
      <c r="W1967">
        <v>2</v>
      </c>
      <c r="X1967" t="s">
        <v>13</v>
      </c>
      <c r="Y1967">
        <v>2419.72618448293</v>
      </c>
      <c r="Z1967">
        <v>2419.72618448293</v>
      </c>
      <c r="AA1967">
        <v>90000000000</v>
      </c>
      <c r="AB1967">
        <v>1503.18870009999</v>
      </c>
      <c r="AC1967">
        <f>(K1967-Y1967)/Y1967</f>
        <v>-1.3766253083419909E-2</v>
      </c>
      <c r="AD1967">
        <f>-AC1967</f>
        <v>1.3766253083419909E-2</v>
      </c>
      <c r="AE1967">
        <f>P1967/AB1967</f>
        <v>1.1325329813128239E-2</v>
      </c>
    </row>
    <row r="1968" spans="1:31" x14ac:dyDescent="0.3">
      <c r="A1968" t="s">
        <v>251</v>
      </c>
      <c r="B1968">
        <v>60</v>
      </c>
      <c r="C1968">
        <v>0.7</v>
      </c>
      <c r="D1968" t="str">
        <f>CONCATENATE("OS=",C1968)</f>
        <v>OS=0.7</v>
      </c>
      <c r="E1968">
        <v>2</v>
      </c>
      <c r="F1968">
        <v>0.3</v>
      </c>
      <c r="G1968" t="str">
        <f>CONCATENATE("ρ=",F1968)</f>
        <v>ρ=0.3</v>
      </c>
      <c r="H1968" t="s">
        <v>4</v>
      </c>
      <c r="I1968" t="str">
        <f>CONCATENATE("μ=",H1968)</f>
        <v>μ=H</v>
      </c>
      <c r="J1968">
        <v>2</v>
      </c>
      <c r="K1968">
        <v>2386.4156214347599</v>
      </c>
      <c r="L1968" t="s">
        <v>19</v>
      </c>
      <c r="M1968">
        <v>4</v>
      </c>
      <c r="N1968">
        <v>7</v>
      </c>
      <c r="O1968">
        <v>3.3333333333333299</v>
      </c>
      <c r="P1968">
        <v>18.8115321999976</v>
      </c>
      <c r="Q1968" t="s">
        <v>251</v>
      </c>
      <c r="R1968">
        <v>60</v>
      </c>
      <c r="S1968">
        <v>0.7</v>
      </c>
      <c r="T1968">
        <v>2</v>
      </c>
      <c r="U1968">
        <v>0.3</v>
      </c>
      <c r="V1968" t="s">
        <v>4</v>
      </c>
      <c r="W1968">
        <v>2</v>
      </c>
      <c r="X1968" t="s">
        <v>13</v>
      </c>
      <c r="Y1968">
        <v>2419.72618448293</v>
      </c>
      <c r="Z1968">
        <v>2419.72618448293</v>
      </c>
      <c r="AA1968">
        <v>90000000000</v>
      </c>
      <c r="AB1968">
        <v>1503.18870009999</v>
      </c>
      <c r="AC1968">
        <f>(K1968-Y1968)/Y1968</f>
        <v>-1.3766253083419909E-2</v>
      </c>
      <c r="AD1968">
        <f>-AC1968</f>
        <v>1.3766253083419909E-2</v>
      </c>
      <c r="AE1968">
        <f>P1968/AB1968</f>
        <v>1.251441831537603E-2</v>
      </c>
    </row>
    <row r="1969" spans="1:31" x14ac:dyDescent="0.3">
      <c r="A1969" t="s">
        <v>251</v>
      </c>
      <c r="B1969">
        <v>60</v>
      </c>
      <c r="C1969">
        <v>0.7</v>
      </c>
      <c r="D1969" t="str">
        <f>CONCATENATE("OS=",C1969)</f>
        <v>OS=0.7</v>
      </c>
      <c r="E1969">
        <v>2</v>
      </c>
      <c r="F1969">
        <v>0.3</v>
      </c>
      <c r="G1969" t="str">
        <f>CONCATENATE("ρ=",F1969)</f>
        <v>ρ=0.3</v>
      </c>
      <c r="H1969" t="s">
        <v>4</v>
      </c>
      <c r="I1969" t="str">
        <f>CONCATENATE("μ=",H1969)</f>
        <v>μ=H</v>
      </c>
      <c r="J1969">
        <v>2</v>
      </c>
      <c r="K1969">
        <v>2386.4156214347599</v>
      </c>
      <c r="L1969" t="s">
        <v>18</v>
      </c>
      <c r="M1969">
        <v>5</v>
      </c>
      <c r="N1969">
        <v>7</v>
      </c>
      <c r="O1969">
        <v>3.3333333333333299</v>
      </c>
      <c r="P1969">
        <v>18.806152900000502</v>
      </c>
      <c r="Q1969" t="s">
        <v>251</v>
      </c>
      <c r="R1969">
        <v>60</v>
      </c>
      <c r="S1969">
        <v>0.7</v>
      </c>
      <c r="T1969">
        <v>2</v>
      </c>
      <c r="U1969">
        <v>0.3</v>
      </c>
      <c r="V1969" t="s">
        <v>4</v>
      </c>
      <c r="W1969">
        <v>2</v>
      </c>
      <c r="X1969" t="s">
        <v>13</v>
      </c>
      <c r="Y1969">
        <v>2419.72618448293</v>
      </c>
      <c r="Z1969">
        <v>2419.72618448293</v>
      </c>
      <c r="AA1969">
        <v>90000000000</v>
      </c>
      <c r="AB1969">
        <v>1503.18870009999</v>
      </c>
      <c r="AC1969">
        <f>(K1969-Y1969)/Y1969</f>
        <v>-1.3766253083419909E-2</v>
      </c>
      <c r="AD1969">
        <f>-AC1969</f>
        <v>1.3766253083419909E-2</v>
      </c>
      <c r="AE1969">
        <f>P1969/AB1969</f>
        <v>1.2510839722750406E-2</v>
      </c>
    </row>
    <row r="1970" spans="1:31" x14ac:dyDescent="0.3">
      <c r="A1970" t="s">
        <v>242</v>
      </c>
      <c r="B1970">
        <v>60</v>
      </c>
      <c r="C1970">
        <v>0.7</v>
      </c>
      <c r="D1970" t="str">
        <f>CONCATENATE("OS=",C1970)</f>
        <v>OS=0.7</v>
      </c>
      <c r="E1970">
        <v>4</v>
      </c>
      <c r="F1970">
        <v>0.3</v>
      </c>
      <c r="G1970" t="str">
        <f>CONCATENATE("ρ=",F1970)</f>
        <v>ρ=0.3</v>
      </c>
      <c r="H1970" t="s">
        <v>4</v>
      </c>
      <c r="I1970" t="str">
        <f>CONCATENATE("μ=",H1970)</f>
        <v>μ=H</v>
      </c>
      <c r="J1970">
        <v>3</v>
      </c>
      <c r="K1970">
        <v>2386.27725507696</v>
      </c>
      <c r="L1970" t="s">
        <v>22</v>
      </c>
      <c r="M1970">
        <v>0</v>
      </c>
      <c r="N1970">
        <v>9</v>
      </c>
      <c r="O1970">
        <v>6.6666666666666599</v>
      </c>
      <c r="P1970">
        <v>13.3138370000015</v>
      </c>
      <c r="Q1970" t="s">
        <v>242</v>
      </c>
      <c r="R1970">
        <v>60</v>
      </c>
      <c r="S1970">
        <v>0.7</v>
      </c>
      <c r="T1970">
        <v>4</v>
      </c>
      <c r="U1970">
        <v>0.3</v>
      </c>
      <c r="V1970" t="s">
        <v>4</v>
      </c>
      <c r="W1970">
        <v>3</v>
      </c>
      <c r="X1970" t="s">
        <v>13</v>
      </c>
      <c r="Y1970">
        <v>2595.2407207750998</v>
      </c>
      <c r="Z1970">
        <v>2595.2407207750998</v>
      </c>
      <c r="AA1970">
        <v>90000000000</v>
      </c>
      <c r="AB1970">
        <v>1510.2785953999901</v>
      </c>
      <c r="AC1970">
        <f>(K1970-Y1970)/Y1970</f>
        <v>-8.051795119634618E-2</v>
      </c>
      <c r="AD1970">
        <f>-AC1970</f>
        <v>8.051795119634618E-2</v>
      </c>
      <c r="AE1970">
        <f>P1970/AB1970</f>
        <v>8.8154841368690614E-3</v>
      </c>
    </row>
    <row r="1971" spans="1:31" x14ac:dyDescent="0.3">
      <c r="A1971" t="s">
        <v>180</v>
      </c>
      <c r="B1971">
        <v>20</v>
      </c>
      <c r="C1971">
        <v>0.7</v>
      </c>
      <c r="D1971" t="str">
        <f>CONCATENATE("OS=",C1971)</f>
        <v>OS=0.7</v>
      </c>
      <c r="E1971">
        <v>2</v>
      </c>
      <c r="F1971">
        <v>0.3</v>
      </c>
      <c r="G1971" t="str">
        <f>CONCATENATE("ρ=",F1971)</f>
        <v>ρ=0.3</v>
      </c>
      <c r="H1971" t="s">
        <v>6</v>
      </c>
      <c r="I1971" t="str">
        <f>CONCATENATE("μ=",H1971)</f>
        <v>μ=L</v>
      </c>
      <c r="J1971">
        <v>5</v>
      </c>
      <c r="K1971">
        <v>2384.94396973839</v>
      </c>
      <c r="L1971" t="s">
        <v>31</v>
      </c>
      <c r="M1971">
        <v>0</v>
      </c>
      <c r="N1971">
        <v>8</v>
      </c>
      <c r="O1971">
        <v>3.3333333333333299</v>
      </c>
      <c r="P1971">
        <v>0.46316109999997901</v>
      </c>
      <c r="Q1971" t="s">
        <v>180</v>
      </c>
      <c r="R1971">
        <v>20</v>
      </c>
      <c r="S1971">
        <v>0.7</v>
      </c>
      <c r="T1971">
        <v>2</v>
      </c>
      <c r="U1971">
        <v>0.3</v>
      </c>
      <c r="V1971" t="s">
        <v>6</v>
      </c>
      <c r="W1971">
        <v>5</v>
      </c>
      <c r="X1971" t="s">
        <v>13</v>
      </c>
      <c r="Y1971">
        <v>1972.9403930168801</v>
      </c>
      <c r="Z1971">
        <v>1972.9403930168801</v>
      </c>
      <c r="AA1971">
        <v>1972.9403930168801</v>
      </c>
      <c r="AB1971">
        <v>246.88794859999999</v>
      </c>
      <c r="AC1971">
        <f>(K1971-Y1971)/Y1971</f>
        <v>0.20882717905709428</v>
      </c>
      <c r="AD1971">
        <f>-AC1971</f>
        <v>-0.20882717905709428</v>
      </c>
      <c r="AE1971">
        <f>P1971/AB1971</f>
        <v>1.8759971988360515E-3</v>
      </c>
    </row>
    <row r="1972" spans="1:31" x14ac:dyDescent="0.3">
      <c r="A1972" t="s">
        <v>180</v>
      </c>
      <c r="B1972">
        <v>20</v>
      </c>
      <c r="C1972">
        <v>0.7</v>
      </c>
      <c r="D1972" t="str">
        <f>CONCATENATE("OS=",C1972)</f>
        <v>OS=0.7</v>
      </c>
      <c r="E1972">
        <v>2</v>
      </c>
      <c r="F1972">
        <v>0.3</v>
      </c>
      <c r="G1972" t="str">
        <f>CONCATENATE("ρ=",F1972)</f>
        <v>ρ=0.3</v>
      </c>
      <c r="H1972" t="s">
        <v>6</v>
      </c>
      <c r="I1972" t="str">
        <f>CONCATENATE("μ=",H1972)</f>
        <v>μ=L</v>
      </c>
      <c r="J1972">
        <v>5</v>
      </c>
      <c r="K1972">
        <v>2384.94396973839</v>
      </c>
      <c r="L1972" t="s">
        <v>30</v>
      </c>
      <c r="M1972">
        <v>3</v>
      </c>
      <c r="N1972">
        <v>8</v>
      </c>
      <c r="O1972">
        <v>3.3333333333333299</v>
      </c>
      <c r="P1972">
        <v>0.45310749999998701</v>
      </c>
      <c r="Q1972" t="s">
        <v>180</v>
      </c>
      <c r="R1972">
        <v>20</v>
      </c>
      <c r="S1972">
        <v>0.7</v>
      </c>
      <c r="T1972">
        <v>2</v>
      </c>
      <c r="U1972">
        <v>0.3</v>
      </c>
      <c r="V1972" t="s">
        <v>6</v>
      </c>
      <c r="W1972">
        <v>5</v>
      </c>
      <c r="X1972" t="s">
        <v>13</v>
      </c>
      <c r="Y1972">
        <v>1972.9403930168801</v>
      </c>
      <c r="Z1972">
        <v>1972.9403930168801</v>
      </c>
      <c r="AA1972">
        <v>1972.9403930168801</v>
      </c>
      <c r="AB1972">
        <v>246.88794859999999</v>
      </c>
      <c r="AC1972">
        <f>(K1972-Y1972)/Y1972</f>
        <v>0.20882717905709428</v>
      </c>
      <c r="AD1972">
        <f>-AC1972</f>
        <v>-0.20882717905709428</v>
      </c>
      <c r="AE1972">
        <f>P1972/AB1972</f>
        <v>1.8352758916317029E-3</v>
      </c>
    </row>
    <row r="1973" spans="1:31" x14ac:dyDescent="0.3">
      <c r="A1973" t="s">
        <v>180</v>
      </c>
      <c r="B1973">
        <v>20</v>
      </c>
      <c r="C1973">
        <v>0.7</v>
      </c>
      <c r="D1973" t="str">
        <f>CONCATENATE("OS=",C1973)</f>
        <v>OS=0.7</v>
      </c>
      <c r="E1973">
        <v>2</v>
      </c>
      <c r="F1973">
        <v>0.3</v>
      </c>
      <c r="G1973" t="str">
        <f>CONCATENATE("ρ=",F1973)</f>
        <v>ρ=0.3</v>
      </c>
      <c r="H1973" t="s">
        <v>6</v>
      </c>
      <c r="I1973" t="str">
        <f>CONCATENATE("μ=",H1973)</f>
        <v>μ=L</v>
      </c>
      <c r="J1973">
        <v>5</v>
      </c>
      <c r="K1973">
        <v>2384.94396973839</v>
      </c>
      <c r="L1973" t="s">
        <v>29</v>
      </c>
      <c r="M1973">
        <v>4</v>
      </c>
      <c r="N1973">
        <v>8</v>
      </c>
      <c r="O1973">
        <v>3.3333333333333299</v>
      </c>
      <c r="P1973">
        <v>0.49053630000003001</v>
      </c>
      <c r="Q1973" t="s">
        <v>180</v>
      </c>
      <c r="R1973">
        <v>20</v>
      </c>
      <c r="S1973">
        <v>0.7</v>
      </c>
      <c r="T1973">
        <v>2</v>
      </c>
      <c r="U1973">
        <v>0.3</v>
      </c>
      <c r="V1973" t="s">
        <v>6</v>
      </c>
      <c r="W1973">
        <v>5</v>
      </c>
      <c r="X1973" t="s">
        <v>13</v>
      </c>
      <c r="Y1973">
        <v>1972.9403930168801</v>
      </c>
      <c r="Z1973">
        <v>1972.9403930168801</v>
      </c>
      <c r="AA1973">
        <v>1972.9403930168801</v>
      </c>
      <c r="AB1973">
        <v>246.88794859999999</v>
      </c>
      <c r="AC1973">
        <f>(K1973-Y1973)/Y1973</f>
        <v>0.20882717905709428</v>
      </c>
      <c r="AD1973">
        <f>-AC1973</f>
        <v>-0.20882717905709428</v>
      </c>
      <c r="AE1973">
        <f>P1973/AB1973</f>
        <v>1.9868782691972596E-3</v>
      </c>
    </row>
    <row r="1974" spans="1:31" x14ac:dyDescent="0.3">
      <c r="A1974" t="s">
        <v>180</v>
      </c>
      <c r="B1974">
        <v>20</v>
      </c>
      <c r="C1974">
        <v>0.7</v>
      </c>
      <c r="D1974" t="str">
        <f>CONCATENATE("OS=",C1974)</f>
        <v>OS=0.7</v>
      </c>
      <c r="E1974">
        <v>2</v>
      </c>
      <c r="F1974">
        <v>0.3</v>
      </c>
      <c r="G1974" t="str">
        <f>CONCATENATE("ρ=",F1974)</f>
        <v>ρ=0.3</v>
      </c>
      <c r="H1974" t="s">
        <v>6</v>
      </c>
      <c r="I1974" t="str">
        <f>CONCATENATE("μ=",H1974)</f>
        <v>μ=L</v>
      </c>
      <c r="J1974">
        <v>5</v>
      </c>
      <c r="K1974">
        <v>2384.94396973839</v>
      </c>
      <c r="L1974" t="s">
        <v>28</v>
      </c>
      <c r="M1974">
        <v>5</v>
      </c>
      <c r="N1974">
        <v>8</v>
      </c>
      <c r="O1974">
        <v>3.3333333333333299</v>
      </c>
      <c r="P1974">
        <v>0.46437650000001401</v>
      </c>
      <c r="Q1974" t="s">
        <v>180</v>
      </c>
      <c r="R1974">
        <v>20</v>
      </c>
      <c r="S1974">
        <v>0.7</v>
      </c>
      <c r="T1974">
        <v>2</v>
      </c>
      <c r="U1974">
        <v>0.3</v>
      </c>
      <c r="V1974" t="s">
        <v>6</v>
      </c>
      <c r="W1974">
        <v>5</v>
      </c>
      <c r="X1974" t="s">
        <v>13</v>
      </c>
      <c r="Y1974">
        <v>1972.9403930168801</v>
      </c>
      <c r="Z1974">
        <v>1972.9403930168801</v>
      </c>
      <c r="AA1974">
        <v>1972.9403930168801</v>
      </c>
      <c r="AB1974">
        <v>246.88794859999999</v>
      </c>
      <c r="AC1974">
        <f>(K1974-Y1974)/Y1974</f>
        <v>0.20882717905709428</v>
      </c>
      <c r="AD1974">
        <f>-AC1974</f>
        <v>-0.20882717905709428</v>
      </c>
      <c r="AE1974">
        <f>P1974/AB1974</f>
        <v>1.8809200798714646E-3</v>
      </c>
    </row>
    <row r="1975" spans="1:31" x14ac:dyDescent="0.3">
      <c r="A1975" t="s">
        <v>242</v>
      </c>
      <c r="B1975">
        <v>60</v>
      </c>
      <c r="C1975">
        <v>0.7</v>
      </c>
      <c r="D1975" t="str">
        <f>CONCATENATE("OS=",C1975)</f>
        <v>OS=0.7</v>
      </c>
      <c r="E1975">
        <v>4</v>
      </c>
      <c r="F1975">
        <v>0.3</v>
      </c>
      <c r="G1975" t="str">
        <f>CONCATENATE("ρ=",F1975)</f>
        <v>ρ=0.3</v>
      </c>
      <c r="H1975" t="s">
        <v>4</v>
      </c>
      <c r="I1975" t="str">
        <f>CONCATENATE("μ=",H1975)</f>
        <v>μ=H</v>
      </c>
      <c r="J1975">
        <v>3</v>
      </c>
      <c r="K1975">
        <v>2384.2730747921501</v>
      </c>
      <c r="L1975" t="s">
        <v>25</v>
      </c>
      <c r="M1975">
        <v>4</v>
      </c>
      <c r="N1975">
        <v>9</v>
      </c>
      <c r="O1975">
        <v>6.6666666666666599</v>
      </c>
      <c r="P1975">
        <v>15.187281500002401</v>
      </c>
      <c r="Q1975" t="s">
        <v>242</v>
      </c>
      <c r="R1975">
        <v>60</v>
      </c>
      <c r="S1975">
        <v>0.7</v>
      </c>
      <c r="T1975">
        <v>4</v>
      </c>
      <c r="U1975">
        <v>0.3</v>
      </c>
      <c r="V1975" t="s">
        <v>4</v>
      </c>
      <c r="W1975">
        <v>3</v>
      </c>
      <c r="X1975" t="s">
        <v>13</v>
      </c>
      <c r="Y1975">
        <v>2595.2407207750998</v>
      </c>
      <c r="Z1975">
        <v>2595.2407207750998</v>
      </c>
      <c r="AA1975">
        <v>90000000000</v>
      </c>
      <c r="AB1975">
        <v>1510.2785953999901</v>
      </c>
      <c r="AC1975">
        <f>(K1975-Y1975)/Y1975</f>
        <v>-8.1290203368858102E-2</v>
      </c>
      <c r="AD1975">
        <f>-AC1975</f>
        <v>8.1290203368858102E-2</v>
      </c>
      <c r="AE1975">
        <f>P1975/AB1975</f>
        <v>1.0055946992998416E-2</v>
      </c>
    </row>
    <row r="1976" spans="1:31" x14ac:dyDescent="0.3">
      <c r="A1976" t="s">
        <v>242</v>
      </c>
      <c r="B1976">
        <v>60</v>
      </c>
      <c r="C1976">
        <v>0.7</v>
      </c>
      <c r="D1976" t="str">
        <f>CONCATENATE("OS=",C1976)</f>
        <v>OS=0.7</v>
      </c>
      <c r="E1976">
        <v>4</v>
      </c>
      <c r="F1976">
        <v>0.3</v>
      </c>
      <c r="G1976" t="str">
        <f>CONCATENATE("ρ=",F1976)</f>
        <v>ρ=0.3</v>
      </c>
      <c r="H1976" t="s">
        <v>4</v>
      </c>
      <c r="I1976" t="str">
        <f>CONCATENATE("μ=",H1976)</f>
        <v>μ=H</v>
      </c>
      <c r="J1976">
        <v>3</v>
      </c>
      <c r="K1976">
        <v>2384.0776985409402</v>
      </c>
      <c r="L1976" t="s">
        <v>23</v>
      </c>
      <c r="M1976">
        <v>3</v>
      </c>
      <c r="N1976">
        <v>9</v>
      </c>
      <c r="O1976">
        <v>6.6666666666666599</v>
      </c>
      <c r="P1976">
        <v>13.9078723999991</v>
      </c>
      <c r="Q1976" t="s">
        <v>242</v>
      </c>
      <c r="R1976">
        <v>60</v>
      </c>
      <c r="S1976">
        <v>0.7</v>
      </c>
      <c r="T1976">
        <v>4</v>
      </c>
      <c r="U1976">
        <v>0.3</v>
      </c>
      <c r="V1976" t="s">
        <v>4</v>
      </c>
      <c r="W1976">
        <v>3</v>
      </c>
      <c r="X1976" t="s">
        <v>13</v>
      </c>
      <c r="Y1976">
        <v>2595.2407207750998</v>
      </c>
      <c r="Z1976">
        <v>2595.2407207750998</v>
      </c>
      <c r="AA1976">
        <v>90000000000</v>
      </c>
      <c r="AB1976">
        <v>1510.2785953999901</v>
      </c>
      <c r="AC1976">
        <f>(K1976-Y1976)/Y1976</f>
        <v>-8.1365485884905983E-2</v>
      </c>
      <c r="AD1976">
        <f>-AC1976</f>
        <v>8.1365485884905983E-2</v>
      </c>
      <c r="AE1976">
        <f>P1976/AB1976</f>
        <v>9.2088124948335546E-3</v>
      </c>
    </row>
    <row r="1977" spans="1:31" x14ac:dyDescent="0.3">
      <c r="A1977" t="s">
        <v>239</v>
      </c>
      <c r="B1977">
        <v>60</v>
      </c>
      <c r="C1977">
        <v>0.7</v>
      </c>
      <c r="D1977" t="str">
        <f>CONCATENATE("OS=",C1977)</f>
        <v>OS=0.7</v>
      </c>
      <c r="E1977">
        <v>4</v>
      </c>
      <c r="F1977">
        <v>0.3</v>
      </c>
      <c r="G1977" t="str">
        <f>CONCATENATE("ρ=",F1977)</f>
        <v>ρ=0.3</v>
      </c>
      <c r="H1977" t="s">
        <v>4</v>
      </c>
      <c r="I1977" t="str">
        <f>CONCATENATE("μ=",H1977)</f>
        <v>μ=H</v>
      </c>
      <c r="J1977">
        <v>4</v>
      </c>
      <c r="K1977">
        <v>2383.9305860926502</v>
      </c>
      <c r="L1977" t="s">
        <v>22</v>
      </c>
      <c r="M1977">
        <v>0</v>
      </c>
      <c r="N1977">
        <v>9</v>
      </c>
      <c r="O1977">
        <v>6.6666666666666599</v>
      </c>
      <c r="P1977">
        <v>15.2157649</v>
      </c>
      <c r="Q1977" t="s">
        <v>239</v>
      </c>
      <c r="R1977">
        <v>60</v>
      </c>
      <c r="S1977">
        <v>0.7</v>
      </c>
      <c r="T1977">
        <v>4</v>
      </c>
      <c r="U1977">
        <v>0.3</v>
      </c>
      <c r="V1977" t="s">
        <v>4</v>
      </c>
      <c r="W1977">
        <v>4</v>
      </c>
      <c r="X1977" t="s">
        <v>13</v>
      </c>
      <c r="Y1977">
        <v>2504.3711832344902</v>
      </c>
      <c r="Z1977">
        <v>2504.3711832344902</v>
      </c>
      <c r="AA1977">
        <v>90000000000</v>
      </c>
      <c r="AB1977">
        <v>1506.02889139999</v>
      </c>
      <c r="AC1977">
        <f>(K1977-Y1977)/Y1977</f>
        <v>-4.8092151015045E-2</v>
      </c>
      <c r="AD1977">
        <f>-AC1977</f>
        <v>4.8092151015045E-2</v>
      </c>
      <c r="AE1977">
        <f>P1977/AB1977</f>
        <v>1.0103235726012913E-2</v>
      </c>
    </row>
    <row r="1978" spans="1:31" x14ac:dyDescent="0.3">
      <c r="A1978" t="s">
        <v>251</v>
      </c>
      <c r="B1978">
        <v>60</v>
      </c>
      <c r="C1978">
        <v>0.7</v>
      </c>
      <c r="D1978" t="str">
        <f>CONCATENATE("OS=",C1978)</f>
        <v>OS=0.7</v>
      </c>
      <c r="E1978">
        <v>2</v>
      </c>
      <c r="F1978">
        <v>0.3</v>
      </c>
      <c r="G1978" t="str">
        <f>CONCATENATE("ρ=",F1978)</f>
        <v>ρ=0.3</v>
      </c>
      <c r="H1978" t="s">
        <v>4</v>
      </c>
      <c r="I1978" t="str">
        <f>CONCATENATE("μ=",H1978)</f>
        <v>μ=H</v>
      </c>
      <c r="J1978">
        <v>2</v>
      </c>
      <c r="K1978">
        <v>2381.4519410473499</v>
      </c>
      <c r="L1978" t="s">
        <v>5</v>
      </c>
      <c r="M1978">
        <v>0</v>
      </c>
      <c r="N1978">
        <v>6</v>
      </c>
      <c r="O1978">
        <v>3.3333333333333299</v>
      </c>
      <c r="P1978">
        <v>17.472305500003099</v>
      </c>
      <c r="Q1978" t="s">
        <v>251</v>
      </c>
      <c r="R1978">
        <v>60</v>
      </c>
      <c r="S1978">
        <v>0.7</v>
      </c>
      <c r="T1978">
        <v>2</v>
      </c>
      <c r="U1978">
        <v>0.3</v>
      </c>
      <c r="V1978" t="s">
        <v>4</v>
      </c>
      <c r="W1978">
        <v>2</v>
      </c>
      <c r="X1978" t="s">
        <v>13</v>
      </c>
      <c r="Y1978">
        <v>2419.72618448293</v>
      </c>
      <c r="Z1978">
        <v>2419.72618448293</v>
      </c>
      <c r="AA1978">
        <v>90000000000</v>
      </c>
      <c r="AB1978">
        <v>1503.18870009999</v>
      </c>
      <c r="AC1978">
        <f>(K1978-Y1978)/Y1978</f>
        <v>-1.5817592784267386E-2</v>
      </c>
      <c r="AD1978">
        <f>-AC1978</f>
        <v>1.5817592784267386E-2</v>
      </c>
      <c r="AE1978">
        <f>P1978/AB1978</f>
        <v>1.1623494441410359E-2</v>
      </c>
    </row>
    <row r="1979" spans="1:31" x14ac:dyDescent="0.3">
      <c r="A1979" t="s">
        <v>251</v>
      </c>
      <c r="B1979">
        <v>60</v>
      </c>
      <c r="C1979">
        <v>0.7</v>
      </c>
      <c r="D1979" t="str">
        <f>CONCATENATE("OS=",C1979)</f>
        <v>OS=0.7</v>
      </c>
      <c r="E1979">
        <v>2</v>
      </c>
      <c r="F1979">
        <v>0.3</v>
      </c>
      <c r="G1979" t="str">
        <f>CONCATENATE("ρ=",F1979)</f>
        <v>ρ=0.3</v>
      </c>
      <c r="H1979" t="s">
        <v>4</v>
      </c>
      <c r="I1979" t="str">
        <f>CONCATENATE("μ=",H1979)</f>
        <v>μ=H</v>
      </c>
      <c r="J1979">
        <v>2</v>
      </c>
      <c r="K1979">
        <v>2381.4519410473499</v>
      </c>
      <c r="L1979" t="s">
        <v>17</v>
      </c>
      <c r="M1979">
        <v>3</v>
      </c>
      <c r="N1979">
        <v>6</v>
      </c>
      <c r="O1979">
        <v>3.3333333333333299</v>
      </c>
      <c r="P1979">
        <v>16.879757299997401</v>
      </c>
      <c r="Q1979" t="s">
        <v>251</v>
      </c>
      <c r="R1979">
        <v>60</v>
      </c>
      <c r="S1979">
        <v>0.7</v>
      </c>
      <c r="T1979">
        <v>2</v>
      </c>
      <c r="U1979">
        <v>0.3</v>
      </c>
      <c r="V1979" t="s">
        <v>4</v>
      </c>
      <c r="W1979">
        <v>2</v>
      </c>
      <c r="X1979" t="s">
        <v>13</v>
      </c>
      <c r="Y1979">
        <v>2419.72618448293</v>
      </c>
      <c r="Z1979">
        <v>2419.72618448293</v>
      </c>
      <c r="AA1979">
        <v>90000000000</v>
      </c>
      <c r="AB1979">
        <v>1503.18870009999</v>
      </c>
      <c r="AC1979">
        <f>(K1979-Y1979)/Y1979</f>
        <v>-1.5817592784267386E-2</v>
      </c>
      <c r="AD1979">
        <f>-AC1979</f>
        <v>1.5817592784267386E-2</v>
      </c>
      <c r="AE1979">
        <f>P1979/AB1979</f>
        <v>1.1229300286035002E-2</v>
      </c>
    </row>
    <row r="1980" spans="1:31" x14ac:dyDescent="0.3">
      <c r="A1980" t="s">
        <v>251</v>
      </c>
      <c r="B1980">
        <v>60</v>
      </c>
      <c r="C1980">
        <v>0.7</v>
      </c>
      <c r="D1980" t="str">
        <f>CONCATENATE("OS=",C1980)</f>
        <v>OS=0.7</v>
      </c>
      <c r="E1980">
        <v>2</v>
      </c>
      <c r="F1980">
        <v>0.3</v>
      </c>
      <c r="G1980" t="str">
        <f>CONCATENATE("ρ=",F1980)</f>
        <v>ρ=0.3</v>
      </c>
      <c r="H1980" t="s">
        <v>4</v>
      </c>
      <c r="I1980" t="str">
        <f>CONCATENATE("μ=",H1980)</f>
        <v>μ=H</v>
      </c>
      <c r="J1980">
        <v>2</v>
      </c>
      <c r="K1980">
        <v>2381.4519410473499</v>
      </c>
      <c r="L1980" t="s">
        <v>16</v>
      </c>
      <c r="M1980">
        <v>4</v>
      </c>
      <c r="N1980">
        <v>6</v>
      </c>
      <c r="O1980">
        <v>3.3333333333333299</v>
      </c>
      <c r="P1980">
        <v>18.540182999997299</v>
      </c>
      <c r="Q1980" t="s">
        <v>251</v>
      </c>
      <c r="R1980">
        <v>60</v>
      </c>
      <c r="S1980">
        <v>0.7</v>
      </c>
      <c r="T1980">
        <v>2</v>
      </c>
      <c r="U1980">
        <v>0.3</v>
      </c>
      <c r="V1980" t="s">
        <v>4</v>
      </c>
      <c r="W1980">
        <v>2</v>
      </c>
      <c r="X1980" t="s">
        <v>13</v>
      </c>
      <c r="Y1980">
        <v>2419.72618448293</v>
      </c>
      <c r="Z1980">
        <v>2419.72618448293</v>
      </c>
      <c r="AA1980">
        <v>90000000000</v>
      </c>
      <c r="AB1980">
        <v>1503.18870009999</v>
      </c>
      <c r="AC1980">
        <f>(K1980-Y1980)/Y1980</f>
        <v>-1.5817592784267386E-2</v>
      </c>
      <c r="AD1980">
        <f>-AC1980</f>
        <v>1.5817592784267386E-2</v>
      </c>
      <c r="AE1980">
        <f>P1980/AB1980</f>
        <v>1.2333902589052214E-2</v>
      </c>
    </row>
    <row r="1981" spans="1:31" x14ac:dyDescent="0.3">
      <c r="A1981" t="s">
        <v>251</v>
      </c>
      <c r="B1981">
        <v>60</v>
      </c>
      <c r="C1981">
        <v>0.7</v>
      </c>
      <c r="D1981" t="str">
        <f>CONCATENATE("OS=",C1981)</f>
        <v>OS=0.7</v>
      </c>
      <c r="E1981">
        <v>2</v>
      </c>
      <c r="F1981">
        <v>0.3</v>
      </c>
      <c r="G1981" t="str">
        <f>CONCATENATE("ρ=",F1981)</f>
        <v>ρ=0.3</v>
      </c>
      <c r="H1981" t="s">
        <v>4</v>
      </c>
      <c r="I1981" t="str">
        <f>CONCATENATE("μ=",H1981)</f>
        <v>μ=H</v>
      </c>
      <c r="J1981">
        <v>2</v>
      </c>
      <c r="K1981">
        <v>2381.4519410473499</v>
      </c>
      <c r="L1981" t="s">
        <v>15</v>
      </c>
      <c r="M1981">
        <v>5</v>
      </c>
      <c r="N1981">
        <v>6</v>
      </c>
      <c r="O1981">
        <v>3.3333333333333299</v>
      </c>
      <c r="P1981">
        <v>19.3044840999973</v>
      </c>
      <c r="Q1981" t="s">
        <v>251</v>
      </c>
      <c r="R1981">
        <v>60</v>
      </c>
      <c r="S1981">
        <v>0.7</v>
      </c>
      <c r="T1981">
        <v>2</v>
      </c>
      <c r="U1981">
        <v>0.3</v>
      </c>
      <c r="V1981" t="s">
        <v>4</v>
      </c>
      <c r="W1981">
        <v>2</v>
      </c>
      <c r="X1981" t="s">
        <v>13</v>
      </c>
      <c r="Y1981">
        <v>2419.72618448293</v>
      </c>
      <c r="Z1981">
        <v>2419.72618448293</v>
      </c>
      <c r="AA1981">
        <v>90000000000</v>
      </c>
      <c r="AB1981">
        <v>1503.18870009999</v>
      </c>
      <c r="AC1981">
        <f>(K1981-Y1981)/Y1981</f>
        <v>-1.5817592784267386E-2</v>
      </c>
      <c r="AD1981">
        <f>-AC1981</f>
        <v>1.5817592784267386E-2</v>
      </c>
      <c r="AE1981">
        <f>P1981/AB1981</f>
        <v>1.2842355785879172E-2</v>
      </c>
    </row>
    <row r="1982" spans="1:31" x14ac:dyDescent="0.3">
      <c r="A1982" t="s">
        <v>239</v>
      </c>
      <c r="B1982">
        <v>60</v>
      </c>
      <c r="C1982">
        <v>0.7</v>
      </c>
      <c r="D1982" t="str">
        <f>CONCATENATE("OS=",C1982)</f>
        <v>OS=0.7</v>
      </c>
      <c r="E1982">
        <v>4</v>
      </c>
      <c r="F1982">
        <v>0.3</v>
      </c>
      <c r="G1982" t="str">
        <f>CONCATENATE("ρ=",F1982)</f>
        <v>ρ=0.3</v>
      </c>
      <c r="H1982" t="s">
        <v>4</v>
      </c>
      <c r="I1982" t="str">
        <f>CONCATENATE("μ=",H1982)</f>
        <v>μ=H</v>
      </c>
      <c r="J1982">
        <v>4</v>
      </c>
      <c r="K1982">
        <v>2377.9281179944201</v>
      </c>
      <c r="L1982" t="s">
        <v>24</v>
      </c>
      <c r="M1982">
        <v>5</v>
      </c>
      <c r="N1982">
        <v>9</v>
      </c>
      <c r="O1982">
        <v>6.6666666666666599</v>
      </c>
      <c r="P1982">
        <v>15.6283925000025</v>
      </c>
      <c r="Q1982" t="s">
        <v>239</v>
      </c>
      <c r="R1982">
        <v>60</v>
      </c>
      <c r="S1982">
        <v>0.7</v>
      </c>
      <c r="T1982">
        <v>4</v>
      </c>
      <c r="U1982">
        <v>0.3</v>
      </c>
      <c r="V1982" t="s">
        <v>4</v>
      </c>
      <c r="W1982">
        <v>4</v>
      </c>
      <c r="X1982" t="s">
        <v>13</v>
      </c>
      <c r="Y1982">
        <v>2504.3711832344902</v>
      </c>
      <c r="Z1982">
        <v>2504.3711832344902</v>
      </c>
      <c r="AA1982">
        <v>90000000000</v>
      </c>
      <c r="AB1982">
        <v>1506.02889139999</v>
      </c>
      <c r="AC1982">
        <f>(K1982-Y1982)/Y1982</f>
        <v>-5.0488947519658066E-2</v>
      </c>
      <c r="AD1982">
        <f>-AC1982</f>
        <v>5.0488947519658066E-2</v>
      </c>
      <c r="AE1982">
        <f>P1982/AB1982</f>
        <v>1.037721958008023E-2</v>
      </c>
    </row>
    <row r="1983" spans="1:31" x14ac:dyDescent="0.3">
      <c r="A1983" t="s">
        <v>239</v>
      </c>
      <c r="B1983">
        <v>60</v>
      </c>
      <c r="C1983">
        <v>0.7</v>
      </c>
      <c r="D1983" t="str">
        <f>CONCATENATE("OS=",C1983)</f>
        <v>OS=0.7</v>
      </c>
      <c r="E1983">
        <v>4</v>
      </c>
      <c r="F1983">
        <v>0.3</v>
      </c>
      <c r="G1983" t="str">
        <f>CONCATENATE("ρ=",F1983)</f>
        <v>ρ=0.3</v>
      </c>
      <c r="H1983" t="s">
        <v>4</v>
      </c>
      <c r="I1983" t="str">
        <f>CONCATENATE("μ=",H1983)</f>
        <v>μ=H</v>
      </c>
      <c r="J1983">
        <v>4</v>
      </c>
      <c r="K1983">
        <v>2377.8120659607898</v>
      </c>
      <c r="L1983" t="s">
        <v>23</v>
      </c>
      <c r="M1983">
        <v>3</v>
      </c>
      <c r="N1983">
        <v>9</v>
      </c>
      <c r="O1983">
        <v>6.6666666666666599</v>
      </c>
      <c r="P1983">
        <v>14.7386184000024</v>
      </c>
      <c r="Q1983" t="s">
        <v>239</v>
      </c>
      <c r="R1983">
        <v>60</v>
      </c>
      <c r="S1983">
        <v>0.7</v>
      </c>
      <c r="T1983">
        <v>4</v>
      </c>
      <c r="U1983">
        <v>0.3</v>
      </c>
      <c r="V1983" t="s">
        <v>4</v>
      </c>
      <c r="W1983">
        <v>4</v>
      </c>
      <c r="X1983" t="s">
        <v>13</v>
      </c>
      <c r="Y1983">
        <v>2504.3711832344902</v>
      </c>
      <c r="Z1983">
        <v>2504.3711832344902</v>
      </c>
      <c r="AA1983">
        <v>90000000000</v>
      </c>
      <c r="AB1983">
        <v>1506.02889139999</v>
      </c>
      <c r="AC1983">
        <f>(K1983-Y1983)/Y1983</f>
        <v>-5.0535287309225664E-2</v>
      </c>
      <c r="AD1983">
        <f>-AC1983</f>
        <v>5.0535287309225664E-2</v>
      </c>
      <c r="AE1983">
        <f>P1983/AB1983</f>
        <v>9.7864114587479928E-3</v>
      </c>
    </row>
    <row r="1984" spans="1:31" x14ac:dyDescent="0.3">
      <c r="A1984" t="s">
        <v>250</v>
      </c>
      <c r="B1984">
        <v>20</v>
      </c>
      <c r="C1984">
        <v>0.7</v>
      </c>
      <c r="D1984" t="str">
        <f>CONCATENATE("OS=",C1984)</f>
        <v>OS=0.7</v>
      </c>
      <c r="E1984">
        <v>2</v>
      </c>
      <c r="F1984">
        <v>0.7</v>
      </c>
      <c r="G1984" t="str">
        <f>CONCATENATE("ρ=",F1984)</f>
        <v>ρ=0.7</v>
      </c>
      <c r="H1984" t="s">
        <v>4</v>
      </c>
      <c r="I1984" t="str">
        <f>CONCATENATE("μ=",H1984)</f>
        <v>μ=H</v>
      </c>
      <c r="J1984">
        <v>3</v>
      </c>
      <c r="K1984">
        <v>2377.3982636403798</v>
      </c>
      <c r="L1984" t="s">
        <v>5</v>
      </c>
      <c r="M1984">
        <v>0</v>
      </c>
      <c r="N1984">
        <v>6</v>
      </c>
      <c r="O1984">
        <v>3.3333333333333299</v>
      </c>
      <c r="P1984">
        <v>0.39318709999997697</v>
      </c>
      <c r="Q1984" t="s">
        <v>250</v>
      </c>
      <c r="R1984">
        <v>20</v>
      </c>
      <c r="S1984">
        <v>0.7</v>
      </c>
      <c r="T1984">
        <v>2</v>
      </c>
      <c r="U1984">
        <v>0.7</v>
      </c>
      <c r="V1984" t="s">
        <v>4</v>
      </c>
      <c r="W1984">
        <v>3</v>
      </c>
      <c r="X1984" t="s">
        <v>13</v>
      </c>
      <c r="Y1984">
        <v>2890.4495327006098</v>
      </c>
      <c r="Z1984">
        <v>2890.4495327006098</v>
      </c>
      <c r="AA1984">
        <v>2890.4495327006098</v>
      </c>
      <c r="AB1984">
        <v>206.113896899998</v>
      </c>
      <c r="AC1984">
        <f>(K1984-Y1984)/Y1984</f>
        <v>-0.17749878116047749</v>
      </c>
      <c r="AD1984">
        <f>-AC1984</f>
        <v>0.17749878116047749</v>
      </c>
      <c r="AE1984">
        <f>P1984/AB1984</f>
        <v>1.9076205239608023E-3</v>
      </c>
    </row>
    <row r="1985" spans="1:31" x14ac:dyDescent="0.3">
      <c r="A1985" t="s">
        <v>250</v>
      </c>
      <c r="B1985">
        <v>20</v>
      </c>
      <c r="C1985">
        <v>0.7</v>
      </c>
      <c r="D1985" t="str">
        <f>CONCATENATE("OS=",C1985)</f>
        <v>OS=0.7</v>
      </c>
      <c r="E1985">
        <v>2</v>
      </c>
      <c r="F1985">
        <v>0.7</v>
      </c>
      <c r="G1985" t="str">
        <f>CONCATENATE("ρ=",F1985)</f>
        <v>ρ=0.7</v>
      </c>
      <c r="H1985" t="s">
        <v>4</v>
      </c>
      <c r="I1985" t="str">
        <f>CONCATENATE("μ=",H1985)</f>
        <v>μ=H</v>
      </c>
      <c r="J1985">
        <v>3</v>
      </c>
      <c r="K1985">
        <v>2377.3982636403798</v>
      </c>
      <c r="L1985" t="s">
        <v>17</v>
      </c>
      <c r="M1985">
        <v>3</v>
      </c>
      <c r="N1985">
        <v>6</v>
      </c>
      <c r="O1985">
        <v>3.3333333333333299</v>
      </c>
      <c r="P1985">
        <v>0.38099209999995698</v>
      </c>
      <c r="Q1985" t="s">
        <v>250</v>
      </c>
      <c r="R1985">
        <v>20</v>
      </c>
      <c r="S1985">
        <v>0.7</v>
      </c>
      <c r="T1985">
        <v>2</v>
      </c>
      <c r="U1985">
        <v>0.7</v>
      </c>
      <c r="V1985" t="s">
        <v>4</v>
      </c>
      <c r="W1985">
        <v>3</v>
      </c>
      <c r="X1985" t="s">
        <v>13</v>
      </c>
      <c r="Y1985">
        <v>2890.4495327006098</v>
      </c>
      <c r="Z1985">
        <v>2890.4495327006098</v>
      </c>
      <c r="AA1985">
        <v>2890.4495327006098</v>
      </c>
      <c r="AB1985">
        <v>206.113896899998</v>
      </c>
      <c r="AC1985">
        <f>(K1985-Y1985)/Y1985</f>
        <v>-0.17749878116047749</v>
      </c>
      <c r="AD1985">
        <f>-AC1985</f>
        <v>0.17749878116047749</v>
      </c>
      <c r="AE1985">
        <f>P1985/AB1985</f>
        <v>1.8484542077471181E-3</v>
      </c>
    </row>
    <row r="1986" spans="1:31" x14ac:dyDescent="0.3">
      <c r="A1986" t="s">
        <v>250</v>
      </c>
      <c r="B1986">
        <v>20</v>
      </c>
      <c r="C1986">
        <v>0.7</v>
      </c>
      <c r="D1986" t="str">
        <f>CONCATENATE("OS=",C1986)</f>
        <v>OS=0.7</v>
      </c>
      <c r="E1986">
        <v>2</v>
      </c>
      <c r="F1986">
        <v>0.7</v>
      </c>
      <c r="G1986" t="str">
        <f>CONCATENATE("ρ=",F1986)</f>
        <v>ρ=0.7</v>
      </c>
      <c r="H1986" t="s">
        <v>4</v>
      </c>
      <c r="I1986" t="str">
        <f>CONCATENATE("μ=",H1986)</f>
        <v>μ=H</v>
      </c>
      <c r="J1986">
        <v>3</v>
      </c>
      <c r="K1986">
        <v>2377.3982636403798</v>
      </c>
      <c r="L1986" t="s">
        <v>16</v>
      </c>
      <c r="M1986">
        <v>4</v>
      </c>
      <c r="N1986">
        <v>6</v>
      </c>
      <c r="O1986">
        <v>3.3333333333333299</v>
      </c>
      <c r="P1986">
        <v>0.41133690000003698</v>
      </c>
      <c r="Q1986" t="s">
        <v>250</v>
      </c>
      <c r="R1986">
        <v>20</v>
      </c>
      <c r="S1986">
        <v>0.7</v>
      </c>
      <c r="T1986">
        <v>2</v>
      </c>
      <c r="U1986">
        <v>0.7</v>
      </c>
      <c r="V1986" t="s">
        <v>4</v>
      </c>
      <c r="W1986">
        <v>3</v>
      </c>
      <c r="X1986" t="s">
        <v>13</v>
      </c>
      <c r="Y1986">
        <v>2890.4495327006098</v>
      </c>
      <c r="Z1986">
        <v>2890.4495327006098</v>
      </c>
      <c r="AA1986">
        <v>2890.4495327006098</v>
      </c>
      <c r="AB1986">
        <v>206.113896899998</v>
      </c>
      <c r="AC1986">
        <f>(K1986-Y1986)/Y1986</f>
        <v>-0.17749878116047749</v>
      </c>
      <c r="AD1986">
        <f>-AC1986</f>
        <v>0.17749878116047749</v>
      </c>
      <c r="AE1986">
        <f>P1986/AB1986</f>
        <v>1.9956776626255759E-3</v>
      </c>
    </row>
    <row r="1987" spans="1:31" x14ac:dyDescent="0.3">
      <c r="A1987" t="s">
        <v>250</v>
      </c>
      <c r="B1987">
        <v>20</v>
      </c>
      <c r="C1987">
        <v>0.7</v>
      </c>
      <c r="D1987" t="str">
        <f>CONCATENATE("OS=",C1987)</f>
        <v>OS=0.7</v>
      </c>
      <c r="E1987">
        <v>2</v>
      </c>
      <c r="F1987">
        <v>0.7</v>
      </c>
      <c r="G1987" t="str">
        <f>CONCATENATE("ρ=",F1987)</f>
        <v>ρ=0.7</v>
      </c>
      <c r="H1987" t="s">
        <v>4</v>
      </c>
      <c r="I1987" t="str">
        <f>CONCATENATE("μ=",H1987)</f>
        <v>μ=H</v>
      </c>
      <c r="J1987">
        <v>3</v>
      </c>
      <c r="K1987">
        <v>2377.3982636403798</v>
      </c>
      <c r="L1987" t="s">
        <v>15</v>
      </c>
      <c r="M1987">
        <v>5</v>
      </c>
      <c r="N1987">
        <v>6</v>
      </c>
      <c r="O1987">
        <v>3.3333333333333299</v>
      </c>
      <c r="P1987">
        <v>0.39916930000003897</v>
      </c>
      <c r="Q1987" t="s">
        <v>250</v>
      </c>
      <c r="R1987">
        <v>20</v>
      </c>
      <c r="S1987">
        <v>0.7</v>
      </c>
      <c r="T1987">
        <v>2</v>
      </c>
      <c r="U1987">
        <v>0.7</v>
      </c>
      <c r="V1987" t="s">
        <v>4</v>
      </c>
      <c r="W1987">
        <v>3</v>
      </c>
      <c r="X1987" t="s">
        <v>13</v>
      </c>
      <c r="Y1987">
        <v>2890.4495327006098</v>
      </c>
      <c r="Z1987">
        <v>2890.4495327006098</v>
      </c>
      <c r="AA1987">
        <v>2890.4495327006098</v>
      </c>
      <c r="AB1987">
        <v>206.113896899998</v>
      </c>
      <c r="AC1987">
        <f>(K1987-Y1987)/Y1987</f>
        <v>-0.17749878116047749</v>
      </c>
      <c r="AD1987">
        <f>-AC1987</f>
        <v>0.17749878116047749</v>
      </c>
      <c r="AE1987">
        <f>P1987/AB1987</f>
        <v>1.9366442826206293E-3</v>
      </c>
    </row>
    <row r="1988" spans="1:31" x14ac:dyDescent="0.3">
      <c r="A1988" t="s">
        <v>242</v>
      </c>
      <c r="B1988">
        <v>60</v>
      </c>
      <c r="C1988">
        <v>0.7</v>
      </c>
      <c r="D1988" t="str">
        <f>CONCATENATE("OS=",C1988)</f>
        <v>OS=0.7</v>
      </c>
      <c r="E1988">
        <v>4</v>
      </c>
      <c r="F1988">
        <v>0.3</v>
      </c>
      <c r="G1988" t="str">
        <f>CONCATENATE("ρ=",F1988)</f>
        <v>ρ=0.3</v>
      </c>
      <c r="H1988" t="s">
        <v>4</v>
      </c>
      <c r="I1988" t="str">
        <f>CONCATENATE("μ=",H1988)</f>
        <v>μ=H</v>
      </c>
      <c r="J1988">
        <v>3</v>
      </c>
      <c r="K1988">
        <v>2377.3717425078298</v>
      </c>
      <c r="L1988" t="s">
        <v>24</v>
      </c>
      <c r="M1988">
        <v>5</v>
      </c>
      <c r="N1988">
        <v>9</v>
      </c>
      <c r="O1988">
        <v>6.6666666666666599</v>
      </c>
      <c r="P1988">
        <v>13.8705468999978</v>
      </c>
      <c r="Q1988" t="s">
        <v>242</v>
      </c>
      <c r="R1988">
        <v>60</v>
      </c>
      <c r="S1988">
        <v>0.7</v>
      </c>
      <c r="T1988">
        <v>4</v>
      </c>
      <c r="U1988">
        <v>0.3</v>
      </c>
      <c r="V1988" t="s">
        <v>4</v>
      </c>
      <c r="W1988">
        <v>3</v>
      </c>
      <c r="X1988" t="s">
        <v>13</v>
      </c>
      <c r="Y1988">
        <v>2595.2407207750998</v>
      </c>
      <c r="Z1988">
        <v>2595.2407207750998</v>
      </c>
      <c r="AA1988">
        <v>90000000000</v>
      </c>
      <c r="AB1988">
        <v>1510.2785953999901</v>
      </c>
      <c r="AC1988">
        <f>(K1988-Y1988)/Y1988</f>
        <v>-8.3949429632177164E-2</v>
      </c>
      <c r="AD1988">
        <f>-AC1988</f>
        <v>8.3949429632177164E-2</v>
      </c>
      <c r="AE1988">
        <f>P1988/AB1988</f>
        <v>9.1840981804580581E-3</v>
      </c>
    </row>
    <row r="1989" spans="1:31" x14ac:dyDescent="0.3">
      <c r="A1989" t="s">
        <v>246</v>
      </c>
      <c r="B1989">
        <v>60</v>
      </c>
      <c r="C1989">
        <v>0.7</v>
      </c>
      <c r="D1989" t="str">
        <f>CONCATENATE("OS=",C1989)</f>
        <v>OS=0.7</v>
      </c>
      <c r="E1989">
        <v>2</v>
      </c>
      <c r="F1989">
        <v>0.3</v>
      </c>
      <c r="G1989" t="str">
        <f>CONCATENATE("ρ=",F1989)</f>
        <v>ρ=0.3</v>
      </c>
      <c r="H1989" t="s">
        <v>4</v>
      </c>
      <c r="I1989" t="str">
        <f>CONCATENATE("μ=",H1989)</f>
        <v>μ=H</v>
      </c>
      <c r="J1989">
        <v>4</v>
      </c>
      <c r="K1989">
        <v>2376.7634818371698</v>
      </c>
      <c r="L1989" t="s">
        <v>24</v>
      </c>
      <c r="M1989">
        <v>5</v>
      </c>
      <c r="N1989">
        <v>9</v>
      </c>
      <c r="O1989">
        <v>3.3333333333333299</v>
      </c>
      <c r="P1989">
        <v>16.080236900001101</v>
      </c>
      <c r="Q1989" t="s">
        <v>246</v>
      </c>
      <c r="R1989">
        <v>60</v>
      </c>
      <c r="S1989">
        <v>0.7</v>
      </c>
      <c r="T1989">
        <v>2</v>
      </c>
      <c r="U1989">
        <v>0.3</v>
      </c>
      <c r="V1989" t="s">
        <v>4</v>
      </c>
      <c r="W1989">
        <v>4</v>
      </c>
      <c r="X1989" t="s">
        <v>13</v>
      </c>
      <c r="Y1989">
        <v>2382.2733690052501</v>
      </c>
      <c r="Z1989">
        <v>2382.2733690052501</v>
      </c>
      <c r="AA1989">
        <v>90000000000</v>
      </c>
      <c r="AB1989">
        <v>1509.0799122999899</v>
      </c>
      <c r="AC1989">
        <f>(K1989-Y1989)/Y1989</f>
        <v>-2.312869396000916E-3</v>
      </c>
      <c r="AD1989">
        <f>-AC1989</f>
        <v>2.312869396000916E-3</v>
      </c>
      <c r="AE1989">
        <f>P1989/AB1989</f>
        <v>1.0655656316764033E-2</v>
      </c>
    </row>
    <row r="1990" spans="1:31" x14ac:dyDescent="0.3">
      <c r="A1990" t="s">
        <v>227</v>
      </c>
      <c r="B1990">
        <v>30</v>
      </c>
      <c r="C1990">
        <v>0.7</v>
      </c>
      <c r="D1990" t="str">
        <f>CONCATENATE("OS=",C1990)</f>
        <v>OS=0.7</v>
      </c>
      <c r="E1990">
        <v>4</v>
      </c>
      <c r="F1990">
        <v>0.7</v>
      </c>
      <c r="G1990" t="str">
        <f>CONCATENATE("ρ=",F1990)</f>
        <v>ρ=0.7</v>
      </c>
      <c r="H1990" t="s">
        <v>4</v>
      </c>
      <c r="I1990" t="str">
        <f>CONCATENATE("μ=",H1990)</f>
        <v>μ=H</v>
      </c>
      <c r="J1990">
        <v>4</v>
      </c>
      <c r="K1990">
        <v>2376.4110019699601</v>
      </c>
      <c r="L1990" t="s">
        <v>22</v>
      </c>
      <c r="M1990">
        <v>0</v>
      </c>
      <c r="N1990">
        <v>9</v>
      </c>
      <c r="O1990">
        <v>6.6666666666666599</v>
      </c>
      <c r="P1990">
        <v>1.3865789000001301</v>
      </c>
      <c r="Q1990" t="s">
        <v>227</v>
      </c>
      <c r="R1990">
        <v>30</v>
      </c>
      <c r="S1990">
        <v>0.7</v>
      </c>
      <c r="T1990">
        <v>4</v>
      </c>
      <c r="U1990">
        <v>0.7</v>
      </c>
      <c r="V1990" t="s">
        <v>4</v>
      </c>
      <c r="W1990">
        <v>4</v>
      </c>
      <c r="X1990" t="s">
        <v>13</v>
      </c>
      <c r="Y1990">
        <v>2859.9960793329901</v>
      </c>
      <c r="Z1990">
        <v>2869.7973616303698</v>
      </c>
      <c r="AA1990">
        <v>2899.3567836600701</v>
      </c>
      <c r="AB1990">
        <v>660.72157950000803</v>
      </c>
      <c r="AC1990">
        <f>(K1990-Y1990)/Y1990</f>
        <v>-0.16908592317924157</v>
      </c>
      <c r="AD1990">
        <f>-AC1990</f>
        <v>0.16908592317924157</v>
      </c>
      <c r="AE1990">
        <f>P1990/AB1990</f>
        <v>2.0985827359375859E-3</v>
      </c>
    </row>
    <row r="1991" spans="1:31" x14ac:dyDescent="0.3">
      <c r="A1991" t="s">
        <v>249</v>
      </c>
      <c r="B1991">
        <v>60</v>
      </c>
      <c r="C1991">
        <v>0.3</v>
      </c>
      <c r="D1991" t="str">
        <f>CONCATENATE("OS=",C1991)</f>
        <v>OS=0.3</v>
      </c>
      <c r="E1991">
        <v>4</v>
      </c>
      <c r="F1991">
        <v>0.7</v>
      </c>
      <c r="G1991" t="str">
        <f>CONCATENATE("ρ=",F1991)</f>
        <v>ρ=0.7</v>
      </c>
      <c r="H1991" t="s">
        <v>4</v>
      </c>
      <c r="I1991" t="str">
        <f>CONCATENATE("μ=",H1991)</f>
        <v>μ=H</v>
      </c>
      <c r="J1991">
        <v>5</v>
      </c>
      <c r="K1991">
        <v>2376.32063572075</v>
      </c>
      <c r="L1991" t="s">
        <v>5</v>
      </c>
      <c r="M1991">
        <v>0</v>
      </c>
      <c r="N1991">
        <v>6</v>
      </c>
      <c r="O1991">
        <v>6.6666666666666599</v>
      </c>
      <c r="P1991">
        <v>15.816422800000501</v>
      </c>
      <c r="Q1991" t="s">
        <v>249</v>
      </c>
      <c r="R1991">
        <v>60</v>
      </c>
      <c r="S1991">
        <v>0.3</v>
      </c>
      <c r="T1991">
        <v>4</v>
      </c>
      <c r="U1991">
        <v>0.7</v>
      </c>
      <c r="V1991" t="s">
        <v>4</v>
      </c>
      <c r="W1991">
        <v>5</v>
      </c>
      <c r="X1991" t="s">
        <v>13</v>
      </c>
      <c r="Y1991">
        <v>2917.0981773425401</v>
      </c>
      <c r="Z1991">
        <v>2927.6556658976101</v>
      </c>
      <c r="AA1991">
        <v>90000000000</v>
      </c>
      <c r="AB1991">
        <v>1512.2830676999999</v>
      </c>
      <c r="AC1991">
        <f>(K1991-Y1991)/Y1991</f>
        <v>-0.18538201621806069</v>
      </c>
      <c r="AD1991">
        <f>-AC1991</f>
        <v>0.18538201621806069</v>
      </c>
      <c r="AE1991">
        <f>P1991/AB1991</f>
        <v>1.0458639085376637E-2</v>
      </c>
    </row>
    <row r="1992" spans="1:31" x14ac:dyDescent="0.3">
      <c r="A1992" t="s">
        <v>249</v>
      </c>
      <c r="B1992">
        <v>60</v>
      </c>
      <c r="C1992">
        <v>0.3</v>
      </c>
      <c r="D1992" t="str">
        <f>CONCATENATE("OS=",C1992)</f>
        <v>OS=0.3</v>
      </c>
      <c r="E1992">
        <v>4</v>
      </c>
      <c r="F1992">
        <v>0.7</v>
      </c>
      <c r="G1992" t="str">
        <f>CONCATENATE("ρ=",F1992)</f>
        <v>ρ=0.7</v>
      </c>
      <c r="H1992" t="s">
        <v>4</v>
      </c>
      <c r="I1992" t="str">
        <f>CONCATENATE("μ=",H1992)</f>
        <v>μ=H</v>
      </c>
      <c r="J1992">
        <v>5</v>
      </c>
      <c r="K1992">
        <v>2376.32063572075</v>
      </c>
      <c r="L1992" t="s">
        <v>17</v>
      </c>
      <c r="M1992">
        <v>3</v>
      </c>
      <c r="N1992">
        <v>6</v>
      </c>
      <c r="O1992">
        <v>6.6666666666666599</v>
      </c>
      <c r="P1992">
        <v>18.364438500000599</v>
      </c>
      <c r="Q1992" t="s">
        <v>249</v>
      </c>
      <c r="R1992">
        <v>60</v>
      </c>
      <c r="S1992">
        <v>0.3</v>
      </c>
      <c r="T1992">
        <v>4</v>
      </c>
      <c r="U1992">
        <v>0.7</v>
      </c>
      <c r="V1992" t="s">
        <v>4</v>
      </c>
      <c r="W1992">
        <v>5</v>
      </c>
      <c r="X1992" t="s">
        <v>13</v>
      </c>
      <c r="Y1992">
        <v>2917.0981773425401</v>
      </c>
      <c r="Z1992">
        <v>2927.6556658976101</v>
      </c>
      <c r="AA1992">
        <v>90000000000</v>
      </c>
      <c r="AB1992">
        <v>1512.2830676999999</v>
      </c>
      <c r="AC1992">
        <f>(K1992-Y1992)/Y1992</f>
        <v>-0.18538201621806069</v>
      </c>
      <c r="AD1992">
        <f>-AC1992</f>
        <v>0.18538201621806069</v>
      </c>
      <c r="AE1992">
        <f>P1992/AB1992</f>
        <v>1.2143519220862993E-2</v>
      </c>
    </row>
    <row r="1993" spans="1:31" x14ac:dyDescent="0.3">
      <c r="A1993" t="s">
        <v>249</v>
      </c>
      <c r="B1993">
        <v>60</v>
      </c>
      <c r="C1993">
        <v>0.3</v>
      </c>
      <c r="D1993" t="str">
        <f>CONCATENATE("OS=",C1993)</f>
        <v>OS=0.3</v>
      </c>
      <c r="E1993">
        <v>4</v>
      </c>
      <c r="F1993">
        <v>0.7</v>
      </c>
      <c r="G1993" t="str">
        <f>CONCATENATE("ρ=",F1993)</f>
        <v>ρ=0.7</v>
      </c>
      <c r="H1993" t="s">
        <v>4</v>
      </c>
      <c r="I1993" t="str">
        <f>CONCATENATE("μ=",H1993)</f>
        <v>μ=H</v>
      </c>
      <c r="J1993">
        <v>5</v>
      </c>
      <c r="K1993">
        <v>2376.32063572075</v>
      </c>
      <c r="L1993" t="s">
        <v>16</v>
      </c>
      <c r="M1993">
        <v>4</v>
      </c>
      <c r="N1993">
        <v>6</v>
      </c>
      <c r="O1993">
        <v>6.6666666666666599</v>
      </c>
      <c r="P1993">
        <v>18.046780700000401</v>
      </c>
      <c r="Q1993" t="s">
        <v>249</v>
      </c>
      <c r="R1993">
        <v>60</v>
      </c>
      <c r="S1993">
        <v>0.3</v>
      </c>
      <c r="T1993">
        <v>4</v>
      </c>
      <c r="U1993">
        <v>0.7</v>
      </c>
      <c r="V1993" t="s">
        <v>4</v>
      </c>
      <c r="W1993">
        <v>5</v>
      </c>
      <c r="X1993" t="s">
        <v>13</v>
      </c>
      <c r="Y1993">
        <v>2917.0981773425401</v>
      </c>
      <c r="Z1993">
        <v>2927.6556658976101</v>
      </c>
      <c r="AA1993">
        <v>90000000000</v>
      </c>
      <c r="AB1993">
        <v>1512.2830676999999</v>
      </c>
      <c r="AC1993">
        <f>(K1993-Y1993)/Y1993</f>
        <v>-0.18538201621806069</v>
      </c>
      <c r="AD1993">
        <f>-AC1993</f>
        <v>0.18538201621806069</v>
      </c>
      <c r="AE1993">
        <f>P1993/AB1993</f>
        <v>1.1933467407955162E-2</v>
      </c>
    </row>
    <row r="1994" spans="1:31" x14ac:dyDescent="0.3">
      <c r="A1994" t="s">
        <v>249</v>
      </c>
      <c r="B1994">
        <v>60</v>
      </c>
      <c r="C1994">
        <v>0.3</v>
      </c>
      <c r="D1994" t="str">
        <f>CONCATENATE("OS=",C1994)</f>
        <v>OS=0.3</v>
      </c>
      <c r="E1994">
        <v>4</v>
      </c>
      <c r="F1994">
        <v>0.7</v>
      </c>
      <c r="G1994" t="str">
        <f>CONCATENATE("ρ=",F1994)</f>
        <v>ρ=0.7</v>
      </c>
      <c r="H1994" t="s">
        <v>4</v>
      </c>
      <c r="I1994" t="str">
        <f>CONCATENATE("μ=",H1994)</f>
        <v>μ=H</v>
      </c>
      <c r="J1994">
        <v>5</v>
      </c>
      <c r="K1994">
        <v>2376.32063572075</v>
      </c>
      <c r="L1994" t="s">
        <v>15</v>
      </c>
      <c r="M1994">
        <v>5</v>
      </c>
      <c r="N1994">
        <v>6</v>
      </c>
      <c r="O1994">
        <v>6.6666666666666599</v>
      </c>
      <c r="P1994">
        <v>17.0635342000005</v>
      </c>
      <c r="Q1994" t="s">
        <v>249</v>
      </c>
      <c r="R1994">
        <v>60</v>
      </c>
      <c r="S1994">
        <v>0.3</v>
      </c>
      <c r="T1994">
        <v>4</v>
      </c>
      <c r="U1994">
        <v>0.7</v>
      </c>
      <c r="V1994" t="s">
        <v>4</v>
      </c>
      <c r="W1994">
        <v>5</v>
      </c>
      <c r="X1994" t="s">
        <v>13</v>
      </c>
      <c r="Y1994">
        <v>2917.0981773425401</v>
      </c>
      <c r="Z1994">
        <v>2927.6556658976101</v>
      </c>
      <c r="AA1994">
        <v>90000000000</v>
      </c>
      <c r="AB1994">
        <v>1512.2830676999999</v>
      </c>
      <c r="AC1994">
        <f>(K1994-Y1994)/Y1994</f>
        <v>-0.18538201621806069</v>
      </c>
      <c r="AD1994">
        <f>-AC1994</f>
        <v>0.18538201621806069</v>
      </c>
      <c r="AE1994">
        <f>P1994/AB1994</f>
        <v>1.1283293825376274E-2</v>
      </c>
    </row>
    <row r="1995" spans="1:31" x14ac:dyDescent="0.3">
      <c r="A1995" t="s">
        <v>246</v>
      </c>
      <c r="B1995">
        <v>60</v>
      </c>
      <c r="C1995">
        <v>0.7</v>
      </c>
      <c r="D1995" t="str">
        <f>CONCATENATE("OS=",C1995)</f>
        <v>OS=0.7</v>
      </c>
      <c r="E1995">
        <v>2</v>
      </c>
      <c r="F1995">
        <v>0.3</v>
      </c>
      <c r="G1995" t="str">
        <f>CONCATENATE("ρ=",F1995)</f>
        <v>ρ=0.3</v>
      </c>
      <c r="H1995" t="s">
        <v>4</v>
      </c>
      <c r="I1995" t="str">
        <f>CONCATENATE("μ=",H1995)</f>
        <v>μ=H</v>
      </c>
      <c r="J1995">
        <v>4</v>
      </c>
      <c r="K1995">
        <v>2375.52592800803</v>
      </c>
      <c r="L1995" t="s">
        <v>22</v>
      </c>
      <c r="M1995">
        <v>0</v>
      </c>
      <c r="N1995">
        <v>9</v>
      </c>
      <c r="O1995">
        <v>3.3333333333333299</v>
      </c>
      <c r="P1995">
        <v>19.526429699999401</v>
      </c>
      <c r="Q1995" t="s">
        <v>246</v>
      </c>
      <c r="R1995">
        <v>60</v>
      </c>
      <c r="S1995">
        <v>0.7</v>
      </c>
      <c r="T1995">
        <v>2</v>
      </c>
      <c r="U1995">
        <v>0.3</v>
      </c>
      <c r="V1995" t="s">
        <v>4</v>
      </c>
      <c r="W1995">
        <v>4</v>
      </c>
      <c r="X1995" t="s">
        <v>13</v>
      </c>
      <c r="Y1995">
        <v>2382.2733690052501</v>
      </c>
      <c r="Z1995">
        <v>2382.2733690052501</v>
      </c>
      <c r="AA1995">
        <v>90000000000</v>
      </c>
      <c r="AB1995">
        <v>1509.0799122999899</v>
      </c>
      <c r="AC1995">
        <f>(K1995-Y1995)/Y1995</f>
        <v>-2.8323537865167815E-3</v>
      </c>
      <c r="AD1995">
        <f>-AC1995</f>
        <v>2.8323537865167815E-3</v>
      </c>
      <c r="AE1995">
        <f>P1995/AB1995</f>
        <v>1.293929469264431E-2</v>
      </c>
    </row>
    <row r="1996" spans="1:31" x14ac:dyDescent="0.3">
      <c r="A1996" t="s">
        <v>206</v>
      </c>
      <c r="B1996">
        <v>10</v>
      </c>
      <c r="C1996">
        <v>0.3</v>
      </c>
      <c r="D1996" t="str">
        <f>CONCATENATE("OS=",C1996)</f>
        <v>OS=0.3</v>
      </c>
      <c r="E1996">
        <v>2</v>
      </c>
      <c r="F1996">
        <v>0.7</v>
      </c>
      <c r="G1996" t="str">
        <f>CONCATENATE("ρ=",F1996)</f>
        <v>ρ=0.7</v>
      </c>
      <c r="H1996" t="s">
        <v>6</v>
      </c>
      <c r="I1996" t="str">
        <f>CONCATENATE("μ=",H1996)</f>
        <v>μ=L</v>
      </c>
      <c r="J1996">
        <v>4</v>
      </c>
      <c r="K1996">
        <v>2374.4324978912</v>
      </c>
      <c r="L1996" t="s">
        <v>24</v>
      </c>
      <c r="M1996">
        <v>5</v>
      </c>
      <c r="N1996">
        <v>9</v>
      </c>
      <c r="O1996">
        <v>3.3333333333333299</v>
      </c>
      <c r="P1996">
        <v>6.5886700000000006E-2</v>
      </c>
      <c r="Q1996" t="s">
        <v>206</v>
      </c>
      <c r="R1996">
        <v>10</v>
      </c>
      <c r="S1996">
        <v>0.3</v>
      </c>
      <c r="T1996">
        <v>2</v>
      </c>
      <c r="U1996">
        <v>0.7</v>
      </c>
      <c r="V1996" t="s">
        <v>6</v>
      </c>
      <c r="W1996">
        <v>4</v>
      </c>
      <c r="X1996" t="s">
        <v>13</v>
      </c>
      <c r="Y1996">
        <v>2355.4745774652702</v>
      </c>
      <c r="Z1996">
        <v>2357.0084478577301</v>
      </c>
      <c r="AA1996">
        <v>2525.2220354721599</v>
      </c>
      <c r="AB1996">
        <v>35.464511999999999</v>
      </c>
      <c r="AC1996">
        <f>(K1996-Y1996)/Y1996</f>
        <v>8.0484504512591641E-3</v>
      </c>
      <c r="AD1996">
        <f>-AC1996</f>
        <v>-8.0484504512591641E-3</v>
      </c>
      <c r="AE1996">
        <f>P1996/AB1996</f>
        <v>1.8578205728588626E-3</v>
      </c>
    </row>
    <row r="1997" spans="1:31" x14ac:dyDescent="0.3">
      <c r="A1997" t="s">
        <v>206</v>
      </c>
      <c r="B1997">
        <v>10</v>
      </c>
      <c r="C1997">
        <v>0.3</v>
      </c>
      <c r="D1997" t="str">
        <f>CONCATENATE("OS=",C1997)</f>
        <v>OS=0.3</v>
      </c>
      <c r="E1997">
        <v>2</v>
      </c>
      <c r="F1997">
        <v>0.7</v>
      </c>
      <c r="G1997" t="str">
        <f>CONCATENATE("ρ=",F1997)</f>
        <v>ρ=0.7</v>
      </c>
      <c r="H1997" t="s">
        <v>6</v>
      </c>
      <c r="I1997" t="str">
        <f>CONCATENATE("μ=",H1997)</f>
        <v>μ=L</v>
      </c>
      <c r="J1997">
        <v>4</v>
      </c>
      <c r="K1997">
        <v>2374.4215977087902</v>
      </c>
      <c r="L1997" t="s">
        <v>25</v>
      </c>
      <c r="M1997">
        <v>4</v>
      </c>
      <c r="N1997">
        <v>9</v>
      </c>
      <c r="O1997">
        <v>3.3333333333333299</v>
      </c>
      <c r="P1997">
        <v>6.6703900000000205E-2</v>
      </c>
      <c r="Q1997" t="s">
        <v>206</v>
      </c>
      <c r="R1997">
        <v>10</v>
      </c>
      <c r="S1997">
        <v>0.3</v>
      </c>
      <c r="T1997">
        <v>2</v>
      </c>
      <c r="U1997">
        <v>0.7</v>
      </c>
      <c r="V1997" t="s">
        <v>6</v>
      </c>
      <c r="W1997">
        <v>4</v>
      </c>
      <c r="X1997" t="s">
        <v>13</v>
      </c>
      <c r="Y1997">
        <v>2355.4745774652702</v>
      </c>
      <c r="Z1997">
        <v>2357.0084478577301</v>
      </c>
      <c r="AA1997">
        <v>2525.2220354721599</v>
      </c>
      <c r="AB1997">
        <v>35.464511999999999</v>
      </c>
      <c r="AC1997">
        <f>(K1997-Y1997)/Y1997</f>
        <v>8.0438228562453515E-3</v>
      </c>
      <c r="AD1997">
        <f>-AC1997</f>
        <v>-8.0438228562453515E-3</v>
      </c>
      <c r="AE1997">
        <f>P1997/AB1997</f>
        <v>1.8808633261329017E-3</v>
      </c>
    </row>
    <row r="1998" spans="1:31" x14ac:dyDescent="0.3">
      <c r="A1998" t="s">
        <v>239</v>
      </c>
      <c r="B1998">
        <v>60</v>
      </c>
      <c r="C1998">
        <v>0.7</v>
      </c>
      <c r="D1998" t="str">
        <f>CONCATENATE("OS=",C1998)</f>
        <v>OS=0.7</v>
      </c>
      <c r="E1998">
        <v>4</v>
      </c>
      <c r="F1998">
        <v>0.3</v>
      </c>
      <c r="G1998" t="str">
        <f>CONCATENATE("ρ=",F1998)</f>
        <v>ρ=0.3</v>
      </c>
      <c r="H1998" t="s">
        <v>4</v>
      </c>
      <c r="I1998" t="str">
        <f>CONCATENATE("μ=",H1998)</f>
        <v>μ=H</v>
      </c>
      <c r="J1998">
        <v>4</v>
      </c>
      <c r="K1998">
        <v>2374.3922534572598</v>
      </c>
      <c r="L1998" t="s">
        <v>25</v>
      </c>
      <c r="M1998">
        <v>4</v>
      </c>
      <c r="N1998">
        <v>9</v>
      </c>
      <c r="O1998">
        <v>6.6666666666666599</v>
      </c>
      <c r="P1998">
        <v>17.063559900001501</v>
      </c>
      <c r="Q1998" t="s">
        <v>239</v>
      </c>
      <c r="R1998">
        <v>60</v>
      </c>
      <c r="S1998">
        <v>0.7</v>
      </c>
      <c r="T1998">
        <v>4</v>
      </c>
      <c r="U1998">
        <v>0.3</v>
      </c>
      <c r="V1998" t="s">
        <v>4</v>
      </c>
      <c r="W1998">
        <v>4</v>
      </c>
      <c r="X1998" t="s">
        <v>13</v>
      </c>
      <c r="Y1998">
        <v>2504.3711832344902</v>
      </c>
      <c r="Z1998">
        <v>2504.3711832344902</v>
      </c>
      <c r="AA1998">
        <v>90000000000</v>
      </c>
      <c r="AB1998">
        <v>1506.02889139999</v>
      </c>
      <c r="AC1998">
        <f>(K1998-Y1998)/Y1998</f>
        <v>-5.1900824704969532E-2</v>
      </c>
      <c r="AD1998">
        <f>-AC1998</f>
        <v>5.1900824704969532E-2</v>
      </c>
      <c r="AE1998">
        <f>P1998/AB1998</f>
        <v>1.1330167699597967E-2</v>
      </c>
    </row>
    <row r="1999" spans="1:31" x14ac:dyDescent="0.3">
      <c r="A1999" t="s">
        <v>246</v>
      </c>
      <c r="B1999">
        <v>60</v>
      </c>
      <c r="C1999">
        <v>0.7</v>
      </c>
      <c r="D1999" t="str">
        <f>CONCATENATE("OS=",C1999)</f>
        <v>OS=0.7</v>
      </c>
      <c r="E1999">
        <v>2</v>
      </c>
      <c r="F1999">
        <v>0.3</v>
      </c>
      <c r="G1999" t="str">
        <f>CONCATENATE("ρ=",F1999)</f>
        <v>ρ=0.3</v>
      </c>
      <c r="H1999" t="s">
        <v>4</v>
      </c>
      <c r="I1999" t="str">
        <f>CONCATENATE("μ=",H1999)</f>
        <v>μ=H</v>
      </c>
      <c r="J1999">
        <v>4</v>
      </c>
      <c r="K1999">
        <v>2373.7363276717701</v>
      </c>
      <c r="L1999" t="s">
        <v>25</v>
      </c>
      <c r="M1999">
        <v>4</v>
      </c>
      <c r="N1999">
        <v>9</v>
      </c>
      <c r="O1999">
        <v>3.3333333333333299</v>
      </c>
      <c r="P1999">
        <v>18.0729076999996</v>
      </c>
      <c r="Q1999" t="s">
        <v>246</v>
      </c>
      <c r="R1999">
        <v>60</v>
      </c>
      <c r="S1999">
        <v>0.7</v>
      </c>
      <c r="T1999">
        <v>2</v>
      </c>
      <c r="U1999">
        <v>0.3</v>
      </c>
      <c r="V1999" t="s">
        <v>4</v>
      </c>
      <c r="W1999">
        <v>4</v>
      </c>
      <c r="X1999" t="s">
        <v>13</v>
      </c>
      <c r="Y1999">
        <v>2382.2733690052501</v>
      </c>
      <c r="Z1999">
        <v>2382.2733690052501</v>
      </c>
      <c r="AA1999">
        <v>90000000000</v>
      </c>
      <c r="AB1999">
        <v>1509.0799122999899</v>
      </c>
      <c r="AC1999">
        <f>(K1999-Y1999)/Y1999</f>
        <v>-3.5835691422116994E-3</v>
      </c>
      <c r="AD1999">
        <f>-AC1999</f>
        <v>3.5835691422116994E-3</v>
      </c>
      <c r="AE1999">
        <f>P1999/AB1999</f>
        <v>1.197611044497615E-2</v>
      </c>
    </row>
    <row r="2000" spans="1:31" x14ac:dyDescent="0.3">
      <c r="A2000" t="s">
        <v>231</v>
      </c>
      <c r="B2000">
        <v>30</v>
      </c>
      <c r="C2000">
        <v>0.7</v>
      </c>
      <c r="D2000" t="str">
        <f>CONCATENATE("OS=",C2000)</f>
        <v>OS=0.7</v>
      </c>
      <c r="E2000">
        <v>4</v>
      </c>
      <c r="F2000">
        <v>0.3</v>
      </c>
      <c r="G2000" t="str">
        <f>CONCATENATE("ρ=",F2000)</f>
        <v>ρ=0.3</v>
      </c>
      <c r="H2000" t="s">
        <v>4</v>
      </c>
      <c r="I2000" t="str">
        <f>CONCATENATE("μ=",H2000)</f>
        <v>μ=H</v>
      </c>
      <c r="J2000">
        <v>1</v>
      </c>
      <c r="K2000">
        <v>2372.57565066191</v>
      </c>
      <c r="L2000" t="s">
        <v>31</v>
      </c>
      <c r="M2000">
        <v>0</v>
      </c>
      <c r="N2000">
        <v>8</v>
      </c>
      <c r="O2000">
        <v>6.6666666666666599</v>
      </c>
      <c r="P2000">
        <v>2.03362400000014</v>
      </c>
      <c r="Q2000" t="s">
        <v>231</v>
      </c>
      <c r="R2000">
        <v>30</v>
      </c>
      <c r="S2000">
        <v>0.7</v>
      </c>
      <c r="T2000">
        <v>4</v>
      </c>
      <c r="U2000">
        <v>0.3</v>
      </c>
      <c r="V2000" t="s">
        <v>4</v>
      </c>
      <c r="W2000">
        <v>1</v>
      </c>
      <c r="X2000" t="s">
        <v>13</v>
      </c>
      <c r="Y2000">
        <v>2413.9902424766301</v>
      </c>
      <c r="Z2000">
        <v>2413.9902424766301</v>
      </c>
      <c r="AA2000">
        <v>2413.9902424766301</v>
      </c>
      <c r="AB2000">
        <v>1023.6758262</v>
      </c>
      <c r="AC2000">
        <f>(K2000-Y2000)/Y2000</f>
        <v>-1.7156072583056861E-2</v>
      </c>
      <c r="AD2000">
        <f>-AC2000</f>
        <v>1.7156072583056861E-2</v>
      </c>
      <c r="AE2000">
        <f>P2000/AB2000</f>
        <v>1.9865898441200681E-3</v>
      </c>
    </row>
    <row r="2001" spans="1:31" x14ac:dyDescent="0.3">
      <c r="A2001" t="s">
        <v>231</v>
      </c>
      <c r="B2001">
        <v>30</v>
      </c>
      <c r="C2001">
        <v>0.7</v>
      </c>
      <c r="D2001" t="str">
        <f>CONCATENATE("OS=",C2001)</f>
        <v>OS=0.7</v>
      </c>
      <c r="E2001">
        <v>4</v>
      </c>
      <c r="F2001">
        <v>0.3</v>
      </c>
      <c r="G2001" t="str">
        <f>CONCATENATE("ρ=",F2001)</f>
        <v>ρ=0.3</v>
      </c>
      <c r="H2001" t="s">
        <v>4</v>
      </c>
      <c r="I2001" t="str">
        <f>CONCATENATE("μ=",H2001)</f>
        <v>μ=H</v>
      </c>
      <c r="J2001">
        <v>1</v>
      </c>
      <c r="K2001">
        <v>2372.57565066191</v>
      </c>
      <c r="L2001" t="s">
        <v>30</v>
      </c>
      <c r="M2001">
        <v>3</v>
      </c>
      <c r="N2001">
        <v>8</v>
      </c>
      <c r="O2001">
        <v>6.6666666666666599</v>
      </c>
      <c r="P2001">
        <v>2.2710035</v>
      </c>
      <c r="Q2001" t="s">
        <v>231</v>
      </c>
      <c r="R2001">
        <v>30</v>
      </c>
      <c r="S2001">
        <v>0.7</v>
      </c>
      <c r="T2001">
        <v>4</v>
      </c>
      <c r="U2001">
        <v>0.3</v>
      </c>
      <c r="V2001" t="s">
        <v>4</v>
      </c>
      <c r="W2001">
        <v>1</v>
      </c>
      <c r="X2001" t="s">
        <v>13</v>
      </c>
      <c r="Y2001">
        <v>2413.9902424766301</v>
      </c>
      <c r="Z2001">
        <v>2413.9902424766301</v>
      </c>
      <c r="AA2001">
        <v>2413.9902424766301</v>
      </c>
      <c r="AB2001">
        <v>1023.6758262</v>
      </c>
      <c r="AC2001">
        <f>(K2001-Y2001)/Y2001</f>
        <v>-1.7156072583056861E-2</v>
      </c>
      <c r="AD2001">
        <f>-AC2001</f>
        <v>1.7156072583056861E-2</v>
      </c>
      <c r="AE2001">
        <f>P2001/AB2001</f>
        <v>2.2184791726793246E-3</v>
      </c>
    </row>
    <row r="2002" spans="1:31" x14ac:dyDescent="0.3">
      <c r="A2002" t="s">
        <v>231</v>
      </c>
      <c r="B2002">
        <v>30</v>
      </c>
      <c r="C2002">
        <v>0.7</v>
      </c>
      <c r="D2002" t="str">
        <f>CONCATENATE("OS=",C2002)</f>
        <v>OS=0.7</v>
      </c>
      <c r="E2002">
        <v>4</v>
      </c>
      <c r="F2002">
        <v>0.3</v>
      </c>
      <c r="G2002" t="str">
        <f>CONCATENATE("ρ=",F2002)</f>
        <v>ρ=0.3</v>
      </c>
      <c r="H2002" t="s">
        <v>4</v>
      </c>
      <c r="I2002" t="str">
        <f>CONCATENATE("μ=",H2002)</f>
        <v>μ=H</v>
      </c>
      <c r="J2002">
        <v>1</v>
      </c>
      <c r="K2002">
        <v>2372.57565066191</v>
      </c>
      <c r="L2002" t="s">
        <v>29</v>
      </c>
      <c r="M2002">
        <v>4</v>
      </c>
      <c r="N2002">
        <v>8</v>
      </c>
      <c r="O2002">
        <v>6.6666666666666599</v>
      </c>
      <c r="P2002">
        <v>2.0871876999999501</v>
      </c>
      <c r="Q2002" t="s">
        <v>231</v>
      </c>
      <c r="R2002">
        <v>30</v>
      </c>
      <c r="S2002">
        <v>0.7</v>
      </c>
      <c r="T2002">
        <v>4</v>
      </c>
      <c r="U2002">
        <v>0.3</v>
      </c>
      <c r="V2002" t="s">
        <v>4</v>
      </c>
      <c r="W2002">
        <v>1</v>
      </c>
      <c r="X2002" t="s">
        <v>13</v>
      </c>
      <c r="Y2002">
        <v>2413.9902424766301</v>
      </c>
      <c r="Z2002">
        <v>2413.9902424766301</v>
      </c>
      <c r="AA2002">
        <v>2413.9902424766301</v>
      </c>
      <c r="AB2002">
        <v>1023.6758262</v>
      </c>
      <c r="AC2002">
        <f>(K2002-Y2002)/Y2002</f>
        <v>-1.7156072583056861E-2</v>
      </c>
      <c r="AD2002">
        <f>-AC2002</f>
        <v>1.7156072583056861E-2</v>
      </c>
      <c r="AE2002">
        <f>P2002/AB2002</f>
        <v>2.0389147096965513E-3</v>
      </c>
    </row>
    <row r="2003" spans="1:31" x14ac:dyDescent="0.3">
      <c r="A2003" t="s">
        <v>231</v>
      </c>
      <c r="B2003">
        <v>30</v>
      </c>
      <c r="C2003">
        <v>0.7</v>
      </c>
      <c r="D2003" t="str">
        <f>CONCATENATE("OS=",C2003)</f>
        <v>OS=0.7</v>
      </c>
      <c r="E2003">
        <v>4</v>
      </c>
      <c r="F2003">
        <v>0.3</v>
      </c>
      <c r="G2003" t="str">
        <f>CONCATENATE("ρ=",F2003)</f>
        <v>ρ=0.3</v>
      </c>
      <c r="H2003" t="s">
        <v>4</v>
      </c>
      <c r="I2003" t="str">
        <f>CONCATENATE("μ=",H2003)</f>
        <v>μ=H</v>
      </c>
      <c r="J2003">
        <v>1</v>
      </c>
      <c r="K2003">
        <v>2372.57565066191</v>
      </c>
      <c r="L2003" t="s">
        <v>28</v>
      </c>
      <c r="M2003">
        <v>5</v>
      </c>
      <c r="N2003">
        <v>8</v>
      </c>
      <c r="O2003">
        <v>6.6666666666666599</v>
      </c>
      <c r="P2003">
        <v>1.97611929999993</v>
      </c>
      <c r="Q2003" t="s">
        <v>231</v>
      </c>
      <c r="R2003">
        <v>30</v>
      </c>
      <c r="S2003">
        <v>0.7</v>
      </c>
      <c r="T2003">
        <v>4</v>
      </c>
      <c r="U2003">
        <v>0.3</v>
      </c>
      <c r="V2003" t="s">
        <v>4</v>
      </c>
      <c r="W2003">
        <v>1</v>
      </c>
      <c r="X2003" t="s">
        <v>13</v>
      </c>
      <c r="Y2003">
        <v>2413.9902424766301</v>
      </c>
      <c r="Z2003">
        <v>2413.9902424766301</v>
      </c>
      <c r="AA2003">
        <v>2413.9902424766301</v>
      </c>
      <c r="AB2003">
        <v>1023.6758262</v>
      </c>
      <c r="AC2003">
        <f>(K2003-Y2003)/Y2003</f>
        <v>-1.7156072583056861E-2</v>
      </c>
      <c r="AD2003">
        <f>-AC2003</f>
        <v>1.7156072583056861E-2</v>
      </c>
      <c r="AE2003">
        <f>P2003/AB2003</f>
        <v>1.93041512696017E-3</v>
      </c>
    </row>
    <row r="2004" spans="1:31" x14ac:dyDescent="0.3">
      <c r="A2004" t="s">
        <v>224</v>
      </c>
      <c r="B2004">
        <v>20</v>
      </c>
      <c r="C2004">
        <v>0.7</v>
      </c>
      <c r="D2004" t="str">
        <f>CONCATENATE("OS=",C2004)</f>
        <v>OS=0.7</v>
      </c>
      <c r="E2004">
        <v>2</v>
      </c>
      <c r="F2004">
        <v>0.7</v>
      </c>
      <c r="G2004" t="str">
        <f>CONCATENATE("ρ=",F2004)</f>
        <v>ρ=0.7</v>
      </c>
      <c r="H2004" t="s">
        <v>4</v>
      </c>
      <c r="I2004" t="str">
        <f>CONCATENATE("μ=",H2004)</f>
        <v>μ=H</v>
      </c>
      <c r="J2004">
        <v>1</v>
      </c>
      <c r="K2004">
        <v>2372.21027092432</v>
      </c>
      <c r="L2004" t="s">
        <v>22</v>
      </c>
      <c r="M2004">
        <v>0</v>
      </c>
      <c r="N2004">
        <v>9</v>
      </c>
      <c r="O2004">
        <v>3.3333333333333299</v>
      </c>
      <c r="P2004">
        <v>0.66229160000000298</v>
      </c>
      <c r="Q2004" t="s">
        <v>224</v>
      </c>
      <c r="R2004">
        <v>20</v>
      </c>
      <c r="S2004">
        <v>0.7</v>
      </c>
      <c r="T2004">
        <v>2</v>
      </c>
      <c r="U2004">
        <v>0.7</v>
      </c>
      <c r="V2004" t="s">
        <v>4</v>
      </c>
      <c r="W2004">
        <v>1</v>
      </c>
      <c r="X2004" t="s">
        <v>13</v>
      </c>
      <c r="Y2004">
        <v>2661.0837123555302</v>
      </c>
      <c r="Z2004">
        <v>2661.0837123555302</v>
      </c>
      <c r="AA2004">
        <v>2661.0837123555302</v>
      </c>
      <c r="AB2004">
        <v>356.38741370000002</v>
      </c>
      <c r="AC2004">
        <f>(K2004-Y2004)/Y2004</f>
        <v>-0.10855481174453777</v>
      </c>
      <c r="AD2004">
        <f>-AC2004</f>
        <v>0.10855481174453777</v>
      </c>
      <c r="AE2004">
        <f>P2004/AB2004</f>
        <v>1.8583473336617525E-3</v>
      </c>
    </row>
    <row r="2005" spans="1:31" x14ac:dyDescent="0.3">
      <c r="A2005" t="s">
        <v>135</v>
      </c>
      <c r="B2005">
        <v>30</v>
      </c>
      <c r="C2005">
        <v>0.3</v>
      </c>
      <c r="D2005" t="str">
        <f>CONCATENATE("OS=",C2005)</f>
        <v>OS=0.3</v>
      </c>
      <c r="E2005">
        <v>4</v>
      </c>
      <c r="F2005">
        <v>0.7</v>
      </c>
      <c r="G2005" t="str">
        <f>CONCATENATE("ρ=",F2005)</f>
        <v>ρ=0.7</v>
      </c>
      <c r="H2005" t="s">
        <v>4</v>
      </c>
      <c r="I2005" t="str">
        <f>CONCATENATE("μ=",H2005)</f>
        <v>μ=H</v>
      </c>
      <c r="J2005">
        <v>5</v>
      </c>
      <c r="K2005">
        <v>2372.1135023936999</v>
      </c>
      <c r="L2005" t="s">
        <v>31</v>
      </c>
      <c r="M2005">
        <v>0</v>
      </c>
      <c r="N2005">
        <v>8</v>
      </c>
      <c r="O2005">
        <v>6.6666666666666599</v>
      </c>
      <c r="P2005">
        <v>1.6906279999998299</v>
      </c>
      <c r="Q2005" t="s">
        <v>135</v>
      </c>
      <c r="R2005">
        <v>30</v>
      </c>
      <c r="S2005">
        <v>0.3</v>
      </c>
      <c r="T2005">
        <v>4</v>
      </c>
      <c r="U2005">
        <v>0.7</v>
      </c>
      <c r="V2005" t="s">
        <v>4</v>
      </c>
      <c r="W2005">
        <v>5</v>
      </c>
      <c r="X2005" t="s">
        <v>13</v>
      </c>
      <c r="Y2005">
        <v>1896.37575445536</v>
      </c>
      <c r="Z2005">
        <v>1931.6075047776501</v>
      </c>
      <c r="AA2005">
        <v>2007.13349238401</v>
      </c>
      <c r="AB2005">
        <v>931.39922329999501</v>
      </c>
      <c r="AC2005">
        <f>(K2005-Y2005)/Y2005</f>
        <v>0.25086681625233709</v>
      </c>
      <c r="AD2005">
        <f>-AC2005</f>
        <v>-0.25086681625233709</v>
      </c>
      <c r="AE2005">
        <f>P2005/AB2005</f>
        <v>1.8151486040645906E-3</v>
      </c>
    </row>
    <row r="2006" spans="1:31" x14ac:dyDescent="0.3">
      <c r="A2006" t="s">
        <v>135</v>
      </c>
      <c r="B2006">
        <v>30</v>
      </c>
      <c r="C2006">
        <v>0.3</v>
      </c>
      <c r="D2006" t="str">
        <f>CONCATENATE("OS=",C2006)</f>
        <v>OS=0.3</v>
      </c>
      <c r="E2006">
        <v>4</v>
      </c>
      <c r="F2006">
        <v>0.7</v>
      </c>
      <c r="G2006" t="str">
        <f>CONCATENATE("ρ=",F2006)</f>
        <v>ρ=0.7</v>
      </c>
      <c r="H2006" t="s">
        <v>4</v>
      </c>
      <c r="I2006" t="str">
        <f>CONCATENATE("μ=",H2006)</f>
        <v>μ=H</v>
      </c>
      <c r="J2006">
        <v>5</v>
      </c>
      <c r="K2006">
        <v>2372.1135023936999</v>
      </c>
      <c r="L2006" t="s">
        <v>30</v>
      </c>
      <c r="M2006">
        <v>3</v>
      </c>
      <c r="N2006">
        <v>8</v>
      </c>
      <c r="O2006">
        <v>6.6666666666666599</v>
      </c>
      <c r="P2006">
        <v>1.7254471000001099</v>
      </c>
      <c r="Q2006" t="s">
        <v>135</v>
      </c>
      <c r="R2006">
        <v>30</v>
      </c>
      <c r="S2006">
        <v>0.3</v>
      </c>
      <c r="T2006">
        <v>4</v>
      </c>
      <c r="U2006">
        <v>0.7</v>
      </c>
      <c r="V2006" t="s">
        <v>4</v>
      </c>
      <c r="W2006">
        <v>5</v>
      </c>
      <c r="X2006" t="s">
        <v>13</v>
      </c>
      <c r="Y2006">
        <v>1896.37575445536</v>
      </c>
      <c r="Z2006">
        <v>1931.6075047776501</v>
      </c>
      <c r="AA2006">
        <v>2007.13349238401</v>
      </c>
      <c r="AB2006">
        <v>931.39922329999501</v>
      </c>
      <c r="AC2006">
        <f>(K2006-Y2006)/Y2006</f>
        <v>0.25086681625233709</v>
      </c>
      <c r="AD2006">
        <f>-AC2006</f>
        <v>-0.25086681625233709</v>
      </c>
      <c r="AE2006">
        <f>P2006/AB2006</f>
        <v>1.8525322513011796E-3</v>
      </c>
    </row>
    <row r="2007" spans="1:31" x14ac:dyDescent="0.3">
      <c r="A2007" t="s">
        <v>135</v>
      </c>
      <c r="B2007">
        <v>30</v>
      </c>
      <c r="C2007">
        <v>0.3</v>
      </c>
      <c r="D2007" t="str">
        <f>CONCATENATE("OS=",C2007)</f>
        <v>OS=0.3</v>
      </c>
      <c r="E2007">
        <v>4</v>
      </c>
      <c r="F2007">
        <v>0.7</v>
      </c>
      <c r="G2007" t="str">
        <f>CONCATENATE("ρ=",F2007)</f>
        <v>ρ=0.7</v>
      </c>
      <c r="H2007" t="s">
        <v>4</v>
      </c>
      <c r="I2007" t="str">
        <f>CONCATENATE("μ=",H2007)</f>
        <v>μ=H</v>
      </c>
      <c r="J2007">
        <v>5</v>
      </c>
      <c r="K2007">
        <v>2372.1135023936999</v>
      </c>
      <c r="L2007" t="s">
        <v>29</v>
      </c>
      <c r="M2007">
        <v>4</v>
      </c>
      <c r="N2007">
        <v>8</v>
      </c>
      <c r="O2007">
        <v>6.6666666666666599</v>
      </c>
      <c r="P2007">
        <v>1.84783670000024</v>
      </c>
      <c r="Q2007" t="s">
        <v>135</v>
      </c>
      <c r="R2007">
        <v>30</v>
      </c>
      <c r="S2007">
        <v>0.3</v>
      </c>
      <c r="T2007">
        <v>4</v>
      </c>
      <c r="U2007">
        <v>0.7</v>
      </c>
      <c r="V2007" t="s">
        <v>4</v>
      </c>
      <c r="W2007">
        <v>5</v>
      </c>
      <c r="X2007" t="s">
        <v>13</v>
      </c>
      <c r="Y2007">
        <v>1896.37575445536</v>
      </c>
      <c r="Z2007">
        <v>1931.6075047776501</v>
      </c>
      <c r="AA2007">
        <v>2007.13349238401</v>
      </c>
      <c r="AB2007">
        <v>931.39922329999501</v>
      </c>
      <c r="AC2007">
        <f>(K2007-Y2007)/Y2007</f>
        <v>0.25086681625233709</v>
      </c>
      <c r="AD2007">
        <f>-AC2007</f>
        <v>-0.25086681625233709</v>
      </c>
      <c r="AE2007">
        <f>P2007/AB2007</f>
        <v>1.9839362689752522E-3</v>
      </c>
    </row>
    <row r="2008" spans="1:31" x14ac:dyDescent="0.3">
      <c r="A2008" t="s">
        <v>135</v>
      </c>
      <c r="B2008">
        <v>30</v>
      </c>
      <c r="C2008">
        <v>0.3</v>
      </c>
      <c r="D2008" t="str">
        <f>CONCATENATE("OS=",C2008)</f>
        <v>OS=0.3</v>
      </c>
      <c r="E2008">
        <v>4</v>
      </c>
      <c r="F2008">
        <v>0.7</v>
      </c>
      <c r="G2008" t="str">
        <f>CONCATENATE("ρ=",F2008)</f>
        <v>ρ=0.7</v>
      </c>
      <c r="H2008" t="s">
        <v>4</v>
      </c>
      <c r="I2008" t="str">
        <f>CONCATENATE("μ=",H2008)</f>
        <v>μ=H</v>
      </c>
      <c r="J2008">
        <v>5</v>
      </c>
      <c r="K2008">
        <v>2372.1135023936999</v>
      </c>
      <c r="L2008" t="s">
        <v>28</v>
      </c>
      <c r="M2008">
        <v>5</v>
      </c>
      <c r="N2008">
        <v>8</v>
      </c>
      <c r="O2008">
        <v>6.6666666666666599</v>
      </c>
      <c r="P2008">
        <v>2.1846714999996899</v>
      </c>
      <c r="Q2008" t="s">
        <v>135</v>
      </c>
      <c r="R2008">
        <v>30</v>
      </c>
      <c r="S2008">
        <v>0.3</v>
      </c>
      <c r="T2008">
        <v>4</v>
      </c>
      <c r="U2008">
        <v>0.7</v>
      </c>
      <c r="V2008" t="s">
        <v>4</v>
      </c>
      <c r="W2008">
        <v>5</v>
      </c>
      <c r="X2008" t="s">
        <v>13</v>
      </c>
      <c r="Y2008">
        <v>1896.37575445536</v>
      </c>
      <c r="Z2008">
        <v>1931.6075047776501</v>
      </c>
      <c r="AA2008">
        <v>2007.13349238401</v>
      </c>
      <c r="AB2008">
        <v>931.39922329999501</v>
      </c>
      <c r="AC2008">
        <f>(K2008-Y2008)/Y2008</f>
        <v>0.25086681625233709</v>
      </c>
      <c r="AD2008">
        <f>-AC2008</f>
        <v>-0.25086681625233709</v>
      </c>
      <c r="AE2008">
        <f>P2008/AB2008</f>
        <v>2.3455801178996986E-3</v>
      </c>
    </row>
    <row r="2009" spans="1:31" x14ac:dyDescent="0.3">
      <c r="A2009" t="s">
        <v>246</v>
      </c>
      <c r="B2009">
        <v>60</v>
      </c>
      <c r="C2009">
        <v>0.7</v>
      </c>
      <c r="D2009" t="str">
        <f>CONCATENATE("OS=",C2009)</f>
        <v>OS=0.7</v>
      </c>
      <c r="E2009">
        <v>2</v>
      </c>
      <c r="F2009">
        <v>0.3</v>
      </c>
      <c r="G2009" t="str">
        <f>CONCATENATE("ρ=",F2009)</f>
        <v>ρ=0.3</v>
      </c>
      <c r="H2009" t="s">
        <v>4</v>
      </c>
      <c r="I2009" t="str">
        <f>CONCATENATE("μ=",H2009)</f>
        <v>μ=H</v>
      </c>
      <c r="J2009">
        <v>4</v>
      </c>
      <c r="K2009">
        <v>2370.1594434570602</v>
      </c>
      <c r="L2009" t="s">
        <v>23</v>
      </c>
      <c r="M2009">
        <v>3</v>
      </c>
      <c r="N2009">
        <v>9</v>
      </c>
      <c r="O2009">
        <v>3.3333333333333299</v>
      </c>
      <c r="P2009">
        <v>16.6735506000004</v>
      </c>
      <c r="Q2009" t="s">
        <v>246</v>
      </c>
      <c r="R2009">
        <v>60</v>
      </c>
      <c r="S2009">
        <v>0.7</v>
      </c>
      <c r="T2009">
        <v>2</v>
      </c>
      <c r="U2009">
        <v>0.3</v>
      </c>
      <c r="V2009" t="s">
        <v>4</v>
      </c>
      <c r="W2009">
        <v>4</v>
      </c>
      <c r="X2009" t="s">
        <v>13</v>
      </c>
      <c r="Y2009">
        <v>2382.2733690052501</v>
      </c>
      <c r="Z2009">
        <v>2382.2733690052501</v>
      </c>
      <c r="AA2009">
        <v>90000000000</v>
      </c>
      <c r="AB2009">
        <v>1509.0799122999899</v>
      </c>
      <c r="AC2009">
        <f>(K2009-Y2009)/Y2009</f>
        <v>-5.0850274808084623E-3</v>
      </c>
      <c r="AD2009">
        <f>-AC2009</f>
        <v>5.0850274808084623E-3</v>
      </c>
      <c r="AE2009">
        <f>P2009/AB2009</f>
        <v>1.1048818862473777E-2</v>
      </c>
    </row>
    <row r="2010" spans="1:31" x14ac:dyDescent="0.3">
      <c r="A2010" t="s">
        <v>227</v>
      </c>
      <c r="B2010">
        <v>30</v>
      </c>
      <c r="C2010">
        <v>0.7</v>
      </c>
      <c r="D2010" t="str">
        <f>CONCATENATE("OS=",C2010)</f>
        <v>OS=0.7</v>
      </c>
      <c r="E2010">
        <v>4</v>
      </c>
      <c r="F2010">
        <v>0.7</v>
      </c>
      <c r="G2010" t="str">
        <f>CONCATENATE("ρ=",F2010)</f>
        <v>ρ=0.7</v>
      </c>
      <c r="H2010" t="s">
        <v>4</v>
      </c>
      <c r="I2010" t="str">
        <f>CONCATENATE("μ=",H2010)</f>
        <v>μ=H</v>
      </c>
      <c r="J2010">
        <v>4</v>
      </c>
      <c r="K2010">
        <v>2369.2652744265401</v>
      </c>
      <c r="L2010" t="s">
        <v>25</v>
      </c>
      <c r="M2010">
        <v>4</v>
      </c>
      <c r="N2010">
        <v>9</v>
      </c>
      <c r="O2010">
        <v>6.6666666666666599</v>
      </c>
      <c r="P2010">
        <v>1.6194703000001001</v>
      </c>
      <c r="Q2010" t="s">
        <v>227</v>
      </c>
      <c r="R2010">
        <v>30</v>
      </c>
      <c r="S2010">
        <v>0.7</v>
      </c>
      <c r="T2010">
        <v>4</v>
      </c>
      <c r="U2010">
        <v>0.7</v>
      </c>
      <c r="V2010" t="s">
        <v>4</v>
      </c>
      <c r="W2010">
        <v>4</v>
      </c>
      <c r="X2010" t="s">
        <v>13</v>
      </c>
      <c r="Y2010">
        <v>2859.9960793329901</v>
      </c>
      <c r="Z2010">
        <v>2869.7973616303698</v>
      </c>
      <c r="AA2010">
        <v>2899.3567836600701</v>
      </c>
      <c r="AB2010">
        <v>660.72157950000803</v>
      </c>
      <c r="AC2010">
        <f>(K2010-Y2010)/Y2010</f>
        <v>-0.17158443273841778</v>
      </c>
      <c r="AD2010">
        <f>-AC2010</f>
        <v>0.17158443273841778</v>
      </c>
      <c r="AE2010">
        <f>P2010/AB2010</f>
        <v>2.4510631259018539E-3</v>
      </c>
    </row>
    <row r="2011" spans="1:31" x14ac:dyDescent="0.3">
      <c r="A2011" t="s">
        <v>223</v>
      </c>
      <c r="B2011">
        <v>60</v>
      </c>
      <c r="C2011">
        <v>0.3</v>
      </c>
      <c r="D2011" t="str">
        <f>CONCATENATE("OS=",C2011)</f>
        <v>OS=0.3</v>
      </c>
      <c r="E2011">
        <v>4</v>
      </c>
      <c r="F2011">
        <v>0.7</v>
      </c>
      <c r="G2011" t="str">
        <f>CONCATENATE("ρ=",F2011)</f>
        <v>ρ=0.7</v>
      </c>
      <c r="H2011" t="s">
        <v>6</v>
      </c>
      <c r="I2011" t="str">
        <f>CONCATENATE("μ=",H2011)</f>
        <v>μ=L</v>
      </c>
      <c r="J2011">
        <v>5</v>
      </c>
      <c r="K2011">
        <v>2368.0456304395302</v>
      </c>
      <c r="L2011" t="s">
        <v>21</v>
      </c>
      <c r="M2011">
        <v>0</v>
      </c>
      <c r="N2011">
        <v>7</v>
      </c>
      <c r="O2011">
        <v>6.6666666666666599</v>
      </c>
      <c r="P2011">
        <v>11.6493017000011</v>
      </c>
      <c r="Q2011" t="s">
        <v>223</v>
      </c>
      <c r="R2011">
        <v>60</v>
      </c>
      <c r="S2011">
        <v>0.3</v>
      </c>
      <c r="T2011">
        <v>4</v>
      </c>
      <c r="U2011">
        <v>0.7</v>
      </c>
      <c r="V2011" t="s">
        <v>6</v>
      </c>
      <c r="W2011">
        <v>5</v>
      </c>
      <c r="X2011" t="s">
        <v>13</v>
      </c>
      <c r="Y2011">
        <v>2939.4804731432</v>
      </c>
      <c r="Z2011">
        <v>2986.1781686875702</v>
      </c>
      <c r="AA2011">
        <v>90000000000</v>
      </c>
      <c r="AB2011">
        <v>1509.36599429999</v>
      </c>
      <c r="AC2011">
        <f>(K2011-Y2011)/Y2011</f>
        <v>-0.19439994513473732</v>
      </c>
      <c r="AD2011">
        <f>-AC2011</f>
        <v>0.19439994513473732</v>
      </c>
      <c r="AE2011">
        <f>P2011/AB2011</f>
        <v>7.7180099087920586E-3</v>
      </c>
    </row>
    <row r="2012" spans="1:31" x14ac:dyDescent="0.3">
      <c r="A2012" t="s">
        <v>223</v>
      </c>
      <c r="B2012">
        <v>60</v>
      </c>
      <c r="C2012">
        <v>0.3</v>
      </c>
      <c r="D2012" t="str">
        <f>CONCATENATE("OS=",C2012)</f>
        <v>OS=0.3</v>
      </c>
      <c r="E2012">
        <v>4</v>
      </c>
      <c r="F2012">
        <v>0.7</v>
      </c>
      <c r="G2012" t="str">
        <f>CONCATENATE("ρ=",F2012)</f>
        <v>ρ=0.7</v>
      </c>
      <c r="H2012" t="s">
        <v>6</v>
      </c>
      <c r="I2012" t="str">
        <f>CONCATENATE("μ=",H2012)</f>
        <v>μ=L</v>
      </c>
      <c r="J2012">
        <v>5</v>
      </c>
      <c r="K2012">
        <v>2368.0456304395302</v>
      </c>
      <c r="L2012" t="s">
        <v>20</v>
      </c>
      <c r="M2012">
        <v>3</v>
      </c>
      <c r="N2012">
        <v>7</v>
      </c>
      <c r="O2012">
        <v>6.6666666666666599</v>
      </c>
      <c r="P2012">
        <v>11.959206200001001</v>
      </c>
      <c r="Q2012" t="s">
        <v>223</v>
      </c>
      <c r="R2012">
        <v>60</v>
      </c>
      <c r="S2012">
        <v>0.3</v>
      </c>
      <c r="T2012">
        <v>4</v>
      </c>
      <c r="U2012">
        <v>0.7</v>
      </c>
      <c r="V2012" t="s">
        <v>6</v>
      </c>
      <c r="W2012">
        <v>5</v>
      </c>
      <c r="X2012" t="s">
        <v>13</v>
      </c>
      <c r="Y2012">
        <v>2939.4804731432</v>
      </c>
      <c r="Z2012">
        <v>2986.1781686875702</v>
      </c>
      <c r="AA2012">
        <v>90000000000</v>
      </c>
      <c r="AB2012">
        <v>1509.36599429999</v>
      </c>
      <c r="AC2012">
        <f>(K2012-Y2012)/Y2012</f>
        <v>-0.19439994513473732</v>
      </c>
      <c r="AD2012">
        <f>-AC2012</f>
        <v>0.19439994513473732</v>
      </c>
      <c r="AE2012">
        <f>P2012/AB2012</f>
        <v>7.9233308853943092E-3</v>
      </c>
    </row>
    <row r="2013" spans="1:31" x14ac:dyDescent="0.3">
      <c r="A2013" t="s">
        <v>223</v>
      </c>
      <c r="B2013">
        <v>60</v>
      </c>
      <c r="C2013">
        <v>0.3</v>
      </c>
      <c r="D2013" t="str">
        <f>CONCATENATE("OS=",C2013)</f>
        <v>OS=0.3</v>
      </c>
      <c r="E2013">
        <v>4</v>
      </c>
      <c r="F2013">
        <v>0.7</v>
      </c>
      <c r="G2013" t="str">
        <f>CONCATENATE("ρ=",F2013)</f>
        <v>ρ=0.7</v>
      </c>
      <c r="H2013" t="s">
        <v>6</v>
      </c>
      <c r="I2013" t="str">
        <f>CONCATENATE("μ=",H2013)</f>
        <v>μ=L</v>
      </c>
      <c r="J2013">
        <v>5</v>
      </c>
      <c r="K2013">
        <v>2368.0456304395302</v>
      </c>
      <c r="L2013" t="s">
        <v>19</v>
      </c>
      <c r="M2013">
        <v>4</v>
      </c>
      <c r="N2013">
        <v>7</v>
      </c>
      <c r="O2013">
        <v>6.6666666666666599</v>
      </c>
      <c r="P2013">
        <v>12.7324577999988</v>
      </c>
      <c r="Q2013" t="s">
        <v>223</v>
      </c>
      <c r="R2013">
        <v>60</v>
      </c>
      <c r="S2013">
        <v>0.3</v>
      </c>
      <c r="T2013">
        <v>4</v>
      </c>
      <c r="U2013">
        <v>0.7</v>
      </c>
      <c r="V2013" t="s">
        <v>6</v>
      </c>
      <c r="W2013">
        <v>5</v>
      </c>
      <c r="X2013" t="s">
        <v>13</v>
      </c>
      <c r="Y2013">
        <v>2939.4804731432</v>
      </c>
      <c r="Z2013">
        <v>2986.1781686875702</v>
      </c>
      <c r="AA2013">
        <v>90000000000</v>
      </c>
      <c r="AB2013">
        <v>1509.36599429999</v>
      </c>
      <c r="AC2013">
        <f>(K2013-Y2013)/Y2013</f>
        <v>-0.19439994513473732</v>
      </c>
      <c r="AD2013">
        <f>-AC2013</f>
        <v>0.19439994513473732</v>
      </c>
      <c r="AE2013">
        <f>P2013/AB2013</f>
        <v>8.4356331387363918E-3</v>
      </c>
    </row>
    <row r="2014" spans="1:31" x14ac:dyDescent="0.3">
      <c r="A2014" t="s">
        <v>223</v>
      </c>
      <c r="B2014">
        <v>60</v>
      </c>
      <c r="C2014">
        <v>0.3</v>
      </c>
      <c r="D2014" t="str">
        <f>CONCATENATE("OS=",C2014)</f>
        <v>OS=0.3</v>
      </c>
      <c r="E2014">
        <v>4</v>
      </c>
      <c r="F2014">
        <v>0.7</v>
      </c>
      <c r="G2014" t="str">
        <f>CONCATENATE("ρ=",F2014)</f>
        <v>ρ=0.7</v>
      </c>
      <c r="H2014" t="s">
        <v>6</v>
      </c>
      <c r="I2014" t="str">
        <f>CONCATENATE("μ=",H2014)</f>
        <v>μ=L</v>
      </c>
      <c r="J2014">
        <v>5</v>
      </c>
      <c r="K2014">
        <v>2368.0456304395302</v>
      </c>
      <c r="L2014" t="s">
        <v>18</v>
      </c>
      <c r="M2014">
        <v>5</v>
      </c>
      <c r="N2014">
        <v>7</v>
      </c>
      <c r="O2014">
        <v>6.6666666666666599</v>
      </c>
      <c r="P2014">
        <v>12.385623699999901</v>
      </c>
      <c r="Q2014" t="s">
        <v>223</v>
      </c>
      <c r="R2014">
        <v>60</v>
      </c>
      <c r="S2014">
        <v>0.3</v>
      </c>
      <c r="T2014">
        <v>4</v>
      </c>
      <c r="U2014">
        <v>0.7</v>
      </c>
      <c r="V2014" t="s">
        <v>6</v>
      </c>
      <c r="W2014">
        <v>5</v>
      </c>
      <c r="X2014" t="s">
        <v>13</v>
      </c>
      <c r="Y2014">
        <v>2939.4804731432</v>
      </c>
      <c r="Z2014">
        <v>2986.1781686875702</v>
      </c>
      <c r="AA2014">
        <v>90000000000</v>
      </c>
      <c r="AB2014">
        <v>1509.36599429999</v>
      </c>
      <c r="AC2014">
        <f>(K2014-Y2014)/Y2014</f>
        <v>-0.19439994513473732</v>
      </c>
      <c r="AD2014">
        <f>-AC2014</f>
        <v>0.19439994513473732</v>
      </c>
      <c r="AE2014">
        <f>P2014/AB2014</f>
        <v>8.2058452004174602E-3</v>
      </c>
    </row>
    <row r="2015" spans="1:31" x14ac:dyDescent="0.3">
      <c r="A2015" t="s">
        <v>204</v>
      </c>
      <c r="B2015">
        <v>10</v>
      </c>
      <c r="C2015">
        <v>0.7</v>
      </c>
      <c r="D2015" t="str">
        <f>CONCATENATE("OS=",C2015)</f>
        <v>OS=0.7</v>
      </c>
      <c r="E2015">
        <v>4</v>
      </c>
      <c r="F2015">
        <v>0.7</v>
      </c>
      <c r="G2015" t="str">
        <f>CONCATENATE("ρ=",F2015)</f>
        <v>ρ=0.7</v>
      </c>
      <c r="H2015" t="s">
        <v>6</v>
      </c>
      <c r="I2015" t="str">
        <f>CONCATENATE("μ=",H2015)</f>
        <v>μ=L</v>
      </c>
      <c r="J2015">
        <v>1</v>
      </c>
      <c r="K2015">
        <v>2367.6667775656902</v>
      </c>
      <c r="L2015" t="s">
        <v>22</v>
      </c>
      <c r="M2015">
        <v>0</v>
      </c>
      <c r="N2015">
        <v>9</v>
      </c>
      <c r="O2015">
        <v>6.6666666666666599</v>
      </c>
      <c r="P2015">
        <v>4.8854399999999701E-2</v>
      </c>
      <c r="Q2015" t="s">
        <v>204</v>
      </c>
      <c r="R2015">
        <v>10</v>
      </c>
      <c r="S2015">
        <v>0.7</v>
      </c>
      <c r="T2015">
        <v>4</v>
      </c>
      <c r="U2015">
        <v>0.7</v>
      </c>
      <c r="V2015" t="s">
        <v>6</v>
      </c>
      <c r="W2015">
        <v>1</v>
      </c>
      <c r="X2015" t="s">
        <v>13</v>
      </c>
      <c r="Y2015">
        <v>2974.13711273237</v>
      </c>
      <c r="Z2015">
        <v>3138.38164036322</v>
      </c>
      <c r="AA2015">
        <v>90000000000</v>
      </c>
      <c r="AB2015">
        <v>23.104276299999999</v>
      </c>
      <c r="AC2015">
        <f>(K2015-Y2015)/Y2015</f>
        <v>-0.2039147195233072</v>
      </c>
      <c r="AD2015">
        <f>-AC2015</f>
        <v>0.2039147195233072</v>
      </c>
      <c r="AE2015">
        <f>P2015/AB2015</f>
        <v>2.1145176488388735E-3</v>
      </c>
    </row>
    <row r="2016" spans="1:31" x14ac:dyDescent="0.3">
      <c r="A2016" t="s">
        <v>227</v>
      </c>
      <c r="B2016">
        <v>30</v>
      </c>
      <c r="C2016">
        <v>0.7</v>
      </c>
      <c r="D2016" t="str">
        <f>CONCATENATE("OS=",C2016)</f>
        <v>OS=0.7</v>
      </c>
      <c r="E2016">
        <v>4</v>
      </c>
      <c r="F2016">
        <v>0.7</v>
      </c>
      <c r="G2016" t="str">
        <f>CONCATENATE("ρ=",F2016)</f>
        <v>ρ=0.7</v>
      </c>
      <c r="H2016" t="s">
        <v>4</v>
      </c>
      <c r="I2016" t="str">
        <f>CONCATENATE("μ=",H2016)</f>
        <v>μ=H</v>
      </c>
      <c r="J2016">
        <v>4</v>
      </c>
      <c r="K2016">
        <v>2364.3430672273398</v>
      </c>
      <c r="L2016" t="s">
        <v>23</v>
      </c>
      <c r="M2016">
        <v>3</v>
      </c>
      <c r="N2016">
        <v>9</v>
      </c>
      <c r="O2016">
        <v>6.6666666666666599</v>
      </c>
      <c r="P2016">
        <v>1.3764270999999999</v>
      </c>
      <c r="Q2016" t="s">
        <v>227</v>
      </c>
      <c r="R2016">
        <v>30</v>
      </c>
      <c r="S2016">
        <v>0.7</v>
      </c>
      <c r="T2016">
        <v>4</v>
      </c>
      <c r="U2016">
        <v>0.7</v>
      </c>
      <c r="V2016" t="s">
        <v>4</v>
      </c>
      <c r="W2016">
        <v>4</v>
      </c>
      <c r="X2016" t="s">
        <v>13</v>
      </c>
      <c r="Y2016">
        <v>2859.9960793329901</v>
      </c>
      <c r="Z2016">
        <v>2869.7973616303698</v>
      </c>
      <c r="AA2016">
        <v>2899.3567836600701</v>
      </c>
      <c r="AB2016">
        <v>660.72157950000803</v>
      </c>
      <c r="AC2016">
        <f>(K2016-Y2016)/Y2016</f>
        <v>-0.17330548656599795</v>
      </c>
      <c r="AD2016">
        <f>-AC2016</f>
        <v>0.17330548656599795</v>
      </c>
      <c r="AE2016">
        <f>P2016/AB2016</f>
        <v>2.0832180190657494E-3</v>
      </c>
    </row>
    <row r="2017" spans="1:31" x14ac:dyDescent="0.3">
      <c r="A2017" t="s">
        <v>133</v>
      </c>
      <c r="B2017">
        <v>20</v>
      </c>
      <c r="C2017">
        <v>0.3</v>
      </c>
      <c r="D2017" t="str">
        <f>CONCATENATE("OS=",C2017)</f>
        <v>OS=0.3</v>
      </c>
      <c r="E2017">
        <v>2</v>
      </c>
      <c r="F2017">
        <v>0.7</v>
      </c>
      <c r="G2017" t="str">
        <f>CONCATENATE("ρ=",F2017)</f>
        <v>ρ=0.7</v>
      </c>
      <c r="H2017" t="s">
        <v>4</v>
      </c>
      <c r="I2017" t="str">
        <f>CONCATENATE("μ=",H2017)</f>
        <v>μ=H</v>
      </c>
      <c r="J2017">
        <v>2</v>
      </c>
      <c r="K2017">
        <v>2361.95932729164</v>
      </c>
      <c r="L2017" t="s">
        <v>28</v>
      </c>
      <c r="M2017">
        <v>5</v>
      </c>
      <c r="N2017">
        <v>8</v>
      </c>
      <c r="O2017">
        <v>3.3333333333333299</v>
      </c>
      <c r="P2017">
        <v>0.43694510000000197</v>
      </c>
      <c r="Q2017" t="s">
        <v>133</v>
      </c>
      <c r="R2017">
        <v>20</v>
      </c>
      <c r="S2017">
        <v>0.3</v>
      </c>
      <c r="T2017">
        <v>2</v>
      </c>
      <c r="U2017">
        <v>0.7</v>
      </c>
      <c r="V2017" t="s">
        <v>4</v>
      </c>
      <c r="W2017">
        <v>2</v>
      </c>
      <c r="X2017" t="s">
        <v>13</v>
      </c>
      <c r="Y2017">
        <v>2045.5611961869699</v>
      </c>
      <c r="Z2017">
        <v>2061.2491943290001</v>
      </c>
      <c r="AA2017">
        <v>2073.7666521353799</v>
      </c>
      <c r="AB2017">
        <v>215.5806728</v>
      </c>
      <c r="AC2017">
        <f>(K2017-Y2017)/Y2017</f>
        <v>0.15467546592810433</v>
      </c>
      <c r="AD2017">
        <f>-AC2017</f>
        <v>-0.15467546592810433</v>
      </c>
      <c r="AE2017">
        <f>P2017/AB2017</f>
        <v>2.0268287241378439E-3</v>
      </c>
    </row>
    <row r="2018" spans="1:31" x14ac:dyDescent="0.3">
      <c r="A2018" t="s">
        <v>248</v>
      </c>
      <c r="B2018">
        <v>30</v>
      </c>
      <c r="C2018">
        <v>0.3</v>
      </c>
      <c r="D2018" t="str">
        <f>CONCATENATE("OS=",C2018)</f>
        <v>OS=0.3</v>
      </c>
      <c r="E2018">
        <v>4</v>
      </c>
      <c r="F2018">
        <v>0.7</v>
      </c>
      <c r="G2018" t="str">
        <f>CONCATENATE("ρ=",F2018)</f>
        <v>ρ=0.7</v>
      </c>
      <c r="H2018" t="s">
        <v>6</v>
      </c>
      <c r="I2018" t="str">
        <f>CONCATENATE("μ=",H2018)</f>
        <v>μ=L</v>
      </c>
      <c r="J2018">
        <v>5</v>
      </c>
      <c r="K2018">
        <v>2360.02105644107</v>
      </c>
      <c r="L2018" t="s">
        <v>5</v>
      </c>
      <c r="M2018">
        <v>0</v>
      </c>
      <c r="N2018">
        <v>6</v>
      </c>
      <c r="O2018">
        <v>6.6666666666666599</v>
      </c>
      <c r="P2018">
        <v>1.6473488000001399</v>
      </c>
      <c r="Q2018" t="s">
        <v>248</v>
      </c>
      <c r="R2018">
        <v>30</v>
      </c>
      <c r="S2018">
        <v>0.3</v>
      </c>
      <c r="T2018">
        <v>4</v>
      </c>
      <c r="U2018">
        <v>0.7</v>
      </c>
      <c r="V2018" t="s">
        <v>6</v>
      </c>
      <c r="W2018">
        <v>5</v>
      </c>
      <c r="X2018" t="s">
        <v>13</v>
      </c>
      <c r="Y2018">
        <v>3384.8444686252001</v>
      </c>
      <c r="Z2018">
        <v>3444.2292272559798</v>
      </c>
      <c r="AA2018">
        <v>3553.3840388585299</v>
      </c>
      <c r="AB2018">
        <v>904.62481029999606</v>
      </c>
      <c r="AC2018">
        <f>(K2018-Y2018)/Y2018</f>
        <v>-0.30276824287893378</v>
      </c>
      <c r="AD2018">
        <f>-AC2018</f>
        <v>0.30276824287893378</v>
      </c>
      <c r="AE2018">
        <f>P2018/AB2018</f>
        <v>1.8210298692270424E-3</v>
      </c>
    </row>
    <row r="2019" spans="1:31" x14ac:dyDescent="0.3">
      <c r="A2019" t="s">
        <v>248</v>
      </c>
      <c r="B2019">
        <v>30</v>
      </c>
      <c r="C2019">
        <v>0.3</v>
      </c>
      <c r="D2019" t="str">
        <f>CONCATENATE("OS=",C2019)</f>
        <v>OS=0.3</v>
      </c>
      <c r="E2019">
        <v>4</v>
      </c>
      <c r="F2019">
        <v>0.7</v>
      </c>
      <c r="G2019" t="str">
        <f>CONCATENATE("ρ=",F2019)</f>
        <v>ρ=0.7</v>
      </c>
      <c r="H2019" t="s">
        <v>6</v>
      </c>
      <c r="I2019" t="str">
        <f>CONCATENATE("μ=",H2019)</f>
        <v>μ=L</v>
      </c>
      <c r="J2019">
        <v>5</v>
      </c>
      <c r="K2019">
        <v>2360.02105644107</v>
      </c>
      <c r="L2019" t="s">
        <v>17</v>
      </c>
      <c r="M2019">
        <v>3</v>
      </c>
      <c r="N2019">
        <v>6</v>
      </c>
      <c r="O2019">
        <v>6.6666666666666599</v>
      </c>
      <c r="P2019">
        <v>1.6718522999999501</v>
      </c>
      <c r="Q2019" t="s">
        <v>248</v>
      </c>
      <c r="R2019">
        <v>30</v>
      </c>
      <c r="S2019">
        <v>0.3</v>
      </c>
      <c r="T2019">
        <v>4</v>
      </c>
      <c r="U2019">
        <v>0.7</v>
      </c>
      <c r="V2019" t="s">
        <v>6</v>
      </c>
      <c r="W2019">
        <v>5</v>
      </c>
      <c r="X2019" t="s">
        <v>13</v>
      </c>
      <c r="Y2019">
        <v>3384.8444686252001</v>
      </c>
      <c r="Z2019">
        <v>3444.2292272559798</v>
      </c>
      <c r="AA2019">
        <v>3553.3840388585299</v>
      </c>
      <c r="AB2019">
        <v>904.62481029999606</v>
      </c>
      <c r="AC2019">
        <f>(K2019-Y2019)/Y2019</f>
        <v>-0.30276824287893378</v>
      </c>
      <c r="AD2019">
        <f>-AC2019</f>
        <v>0.30276824287893378</v>
      </c>
      <c r="AE2019">
        <f>P2019/AB2019</f>
        <v>1.8481167893742848E-3</v>
      </c>
    </row>
    <row r="2020" spans="1:31" x14ac:dyDescent="0.3">
      <c r="A2020" t="s">
        <v>248</v>
      </c>
      <c r="B2020">
        <v>30</v>
      </c>
      <c r="C2020">
        <v>0.3</v>
      </c>
      <c r="D2020" t="str">
        <f>CONCATENATE("OS=",C2020)</f>
        <v>OS=0.3</v>
      </c>
      <c r="E2020">
        <v>4</v>
      </c>
      <c r="F2020">
        <v>0.7</v>
      </c>
      <c r="G2020" t="str">
        <f>CONCATENATE("ρ=",F2020)</f>
        <v>ρ=0.7</v>
      </c>
      <c r="H2020" t="s">
        <v>6</v>
      </c>
      <c r="I2020" t="str">
        <f>CONCATENATE("μ=",H2020)</f>
        <v>μ=L</v>
      </c>
      <c r="J2020">
        <v>5</v>
      </c>
      <c r="K2020">
        <v>2360.02105644107</v>
      </c>
      <c r="L2020" t="s">
        <v>16</v>
      </c>
      <c r="M2020">
        <v>4</v>
      </c>
      <c r="N2020">
        <v>6</v>
      </c>
      <c r="O2020">
        <v>6.6666666666666599</v>
      </c>
      <c r="P2020">
        <v>1.7722706999997999</v>
      </c>
      <c r="Q2020" t="s">
        <v>248</v>
      </c>
      <c r="R2020">
        <v>30</v>
      </c>
      <c r="S2020">
        <v>0.3</v>
      </c>
      <c r="T2020">
        <v>4</v>
      </c>
      <c r="U2020">
        <v>0.7</v>
      </c>
      <c r="V2020" t="s">
        <v>6</v>
      </c>
      <c r="W2020">
        <v>5</v>
      </c>
      <c r="X2020" t="s">
        <v>13</v>
      </c>
      <c r="Y2020">
        <v>3384.8444686252001</v>
      </c>
      <c r="Z2020">
        <v>3444.2292272559798</v>
      </c>
      <c r="AA2020">
        <v>3553.3840388585299</v>
      </c>
      <c r="AB2020">
        <v>904.62481029999606</v>
      </c>
      <c r="AC2020">
        <f>(K2020-Y2020)/Y2020</f>
        <v>-0.30276824287893378</v>
      </c>
      <c r="AD2020">
        <f>-AC2020</f>
        <v>0.30276824287893378</v>
      </c>
      <c r="AE2020">
        <f>P2020/AB2020</f>
        <v>1.9591223674399012E-3</v>
      </c>
    </row>
    <row r="2021" spans="1:31" x14ac:dyDescent="0.3">
      <c r="A2021" t="s">
        <v>248</v>
      </c>
      <c r="B2021">
        <v>30</v>
      </c>
      <c r="C2021">
        <v>0.3</v>
      </c>
      <c r="D2021" t="str">
        <f>CONCATENATE("OS=",C2021)</f>
        <v>OS=0.3</v>
      </c>
      <c r="E2021">
        <v>4</v>
      </c>
      <c r="F2021">
        <v>0.7</v>
      </c>
      <c r="G2021" t="str">
        <f>CONCATENATE("ρ=",F2021)</f>
        <v>ρ=0.7</v>
      </c>
      <c r="H2021" t="s">
        <v>6</v>
      </c>
      <c r="I2021" t="str">
        <f>CONCATENATE("μ=",H2021)</f>
        <v>μ=L</v>
      </c>
      <c r="J2021">
        <v>5</v>
      </c>
      <c r="K2021">
        <v>2360.02105644107</v>
      </c>
      <c r="L2021" t="s">
        <v>15</v>
      </c>
      <c r="M2021">
        <v>5</v>
      </c>
      <c r="N2021">
        <v>6</v>
      </c>
      <c r="O2021">
        <v>6.6666666666666599</v>
      </c>
      <c r="P2021">
        <v>1.72455760000002</v>
      </c>
      <c r="Q2021" t="s">
        <v>248</v>
      </c>
      <c r="R2021">
        <v>30</v>
      </c>
      <c r="S2021">
        <v>0.3</v>
      </c>
      <c r="T2021">
        <v>4</v>
      </c>
      <c r="U2021">
        <v>0.7</v>
      </c>
      <c r="V2021" t="s">
        <v>6</v>
      </c>
      <c r="W2021">
        <v>5</v>
      </c>
      <c r="X2021" t="s">
        <v>13</v>
      </c>
      <c r="Y2021">
        <v>3384.8444686252001</v>
      </c>
      <c r="Z2021">
        <v>3444.2292272559798</v>
      </c>
      <c r="AA2021">
        <v>3553.3840388585299</v>
      </c>
      <c r="AB2021">
        <v>904.62481029999606</v>
      </c>
      <c r="AC2021">
        <f>(K2021-Y2021)/Y2021</f>
        <v>-0.30276824287893378</v>
      </c>
      <c r="AD2021">
        <f>-AC2021</f>
        <v>0.30276824287893378</v>
      </c>
      <c r="AE2021">
        <f>P2021/AB2021</f>
        <v>1.9063788438746377E-3</v>
      </c>
    </row>
    <row r="2022" spans="1:31" x14ac:dyDescent="0.3">
      <c r="A2022" t="s">
        <v>210</v>
      </c>
      <c r="B2022">
        <v>10</v>
      </c>
      <c r="C2022">
        <v>0.7</v>
      </c>
      <c r="D2022" t="str">
        <f>CONCATENATE("OS=",C2022)</f>
        <v>OS=0.7</v>
      </c>
      <c r="E2022">
        <v>4</v>
      </c>
      <c r="F2022">
        <v>0.3</v>
      </c>
      <c r="G2022" t="str">
        <f>CONCATENATE("ρ=",F2022)</f>
        <v>ρ=0.3</v>
      </c>
      <c r="H2022" t="s">
        <v>6</v>
      </c>
      <c r="I2022" t="str">
        <f>CONCATENATE("μ=",H2022)</f>
        <v>μ=L</v>
      </c>
      <c r="J2022">
        <v>4</v>
      </c>
      <c r="K2022">
        <v>2356.54823214304</v>
      </c>
      <c r="L2022" t="s">
        <v>24</v>
      </c>
      <c r="M2022">
        <v>5</v>
      </c>
      <c r="N2022">
        <v>9</v>
      </c>
      <c r="O2022">
        <v>6.6666666666666599</v>
      </c>
      <c r="P2022">
        <v>0.16197289999999401</v>
      </c>
      <c r="Q2022" t="s">
        <v>210</v>
      </c>
      <c r="R2022">
        <v>10</v>
      </c>
      <c r="S2022">
        <v>0.7</v>
      </c>
      <c r="T2022">
        <v>4</v>
      </c>
      <c r="U2022">
        <v>0.3</v>
      </c>
      <c r="V2022" t="s">
        <v>6</v>
      </c>
      <c r="W2022">
        <v>4</v>
      </c>
      <c r="X2022" t="s">
        <v>13</v>
      </c>
      <c r="Y2022">
        <v>2256.60584813079</v>
      </c>
      <c r="Z2022">
        <v>2256.60584813079</v>
      </c>
      <c r="AA2022">
        <v>2256.60584813079</v>
      </c>
      <c r="AB2022">
        <v>87.931727000000095</v>
      </c>
      <c r="AC2022">
        <f>(K2022-Y2022)/Y2022</f>
        <v>4.4288808386734886E-2</v>
      </c>
      <c r="AD2022">
        <f>-AC2022</f>
        <v>-4.4288808386734886E-2</v>
      </c>
      <c r="AE2022">
        <f>P2022/AB2022</f>
        <v>1.8420302378457077E-3</v>
      </c>
    </row>
    <row r="2023" spans="1:31" x14ac:dyDescent="0.3">
      <c r="A2023" t="s">
        <v>217</v>
      </c>
      <c r="B2023">
        <v>10</v>
      </c>
      <c r="C2023">
        <v>0.7</v>
      </c>
      <c r="D2023" t="str">
        <f>CONCATENATE("OS=",C2023)</f>
        <v>OS=0.7</v>
      </c>
      <c r="E2023">
        <v>2</v>
      </c>
      <c r="F2023">
        <v>0.3</v>
      </c>
      <c r="G2023" t="str">
        <f>CONCATENATE("ρ=",F2023)</f>
        <v>ρ=0.3</v>
      </c>
      <c r="H2023" t="s">
        <v>6</v>
      </c>
      <c r="I2023" t="str">
        <f>CONCATENATE("μ=",H2023)</f>
        <v>μ=L</v>
      </c>
      <c r="J2023">
        <v>5</v>
      </c>
      <c r="K2023">
        <v>2356.1156799391101</v>
      </c>
      <c r="L2023" t="s">
        <v>22</v>
      </c>
      <c r="M2023">
        <v>0</v>
      </c>
      <c r="N2023">
        <v>9</v>
      </c>
      <c r="O2023">
        <v>3.3333333333333299</v>
      </c>
      <c r="P2023">
        <v>0.17797550000000201</v>
      </c>
      <c r="Q2023" t="s">
        <v>217</v>
      </c>
      <c r="R2023">
        <v>10</v>
      </c>
      <c r="S2023">
        <v>0.7</v>
      </c>
      <c r="T2023">
        <v>2</v>
      </c>
      <c r="U2023">
        <v>0.3</v>
      </c>
      <c r="V2023" t="s">
        <v>6</v>
      </c>
      <c r="W2023">
        <v>5</v>
      </c>
      <c r="X2023" t="s">
        <v>13</v>
      </c>
      <c r="Y2023">
        <v>2617.43981438539</v>
      </c>
      <c r="Z2023">
        <v>2617.43981438539</v>
      </c>
      <c r="AA2023">
        <v>2617.43981438539</v>
      </c>
      <c r="AB2023">
        <v>102.264960299999</v>
      </c>
      <c r="AC2023">
        <f>(K2023-Y2023)/Y2023</f>
        <v>-9.983959631470736E-2</v>
      </c>
      <c r="AD2023">
        <f>-AC2023</f>
        <v>9.983959631470736E-2</v>
      </c>
      <c r="AE2023">
        <f>P2023/AB2023</f>
        <v>1.7403370565822606E-3</v>
      </c>
    </row>
    <row r="2024" spans="1:31" x14ac:dyDescent="0.3">
      <c r="A2024" t="s">
        <v>185</v>
      </c>
      <c r="B2024">
        <v>60</v>
      </c>
      <c r="C2024">
        <v>0.3</v>
      </c>
      <c r="D2024" t="str">
        <f>CONCATENATE("OS=",C2024)</f>
        <v>OS=0.3</v>
      </c>
      <c r="E2024">
        <v>2</v>
      </c>
      <c r="F2024">
        <v>0.7</v>
      </c>
      <c r="G2024" t="str">
        <f>CONCATENATE("ρ=",F2024)</f>
        <v>ρ=0.7</v>
      </c>
      <c r="H2024" t="s">
        <v>4</v>
      </c>
      <c r="I2024" t="str">
        <f>CONCATENATE("μ=",H2024)</f>
        <v>μ=H</v>
      </c>
      <c r="J2024">
        <v>4</v>
      </c>
      <c r="K2024">
        <v>2355.2559952957099</v>
      </c>
      <c r="L2024" t="s">
        <v>30</v>
      </c>
      <c r="M2024">
        <v>3</v>
      </c>
      <c r="N2024">
        <v>8</v>
      </c>
      <c r="O2024">
        <v>3.3333333333333299</v>
      </c>
      <c r="P2024">
        <v>15.941080999999</v>
      </c>
      <c r="Q2024" t="s">
        <v>185</v>
      </c>
      <c r="R2024">
        <v>60</v>
      </c>
      <c r="S2024">
        <v>0.3</v>
      </c>
      <c r="T2024">
        <v>2</v>
      </c>
      <c r="U2024">
        <v>0.7</v>
      </c>
      <c r="V2024" t="s">
        <v>4</v>
      </c>
      <c r="W2024">
        <v>4</v>
      </c>
      <c r="X2024" t="s">
        <v>13</v>
      </c>
      <c r="Y2024">
        <v>2260.5020856762499</v>
      </c>
      <c r="Z2024">
        <v>2269.22024866424</v>
      </c>
      <c r="AA2024">
        <v>90000000000</v>
      </c>
      <c r="AB2024">
        <v>1504.6367430999901</v>
      </c>
      <c r="AC2024">
        <f>(K2024-Y2024)/Y2024</f>
        <v>4.1917196281247203E-2</v>
      </c>
      <c r="AD2024">
        <f>-AC2024</f>
        <v>-4.1917196281247203E-2</v>
      </c>
      <c r="AE2024">
        <f>P2024/AB2024</f>
        <v>1.0594637591499811E-2</v>
      </c>
    </row>
    <row r="2025" spans="1:31" x14ac:dyDescent="0.3">
      <c r="A2025" t="s">
        <v>185</v>
      </c>
      <c r="B2025">
        <v>60</v>
      </c>
      <c r="C2025">
        <v>0.3</v>
      </c>
      <c r="D2025" t="str">
        <f>CONCATENATE("OS=",C2025)</f>
        <v>OS=0.3</v>
      </c>
      <c r="E2025">
        <v>2</v>
      </c>
      <c r="F2025">
        <v>0.7</v>
      </c>
      <c r="G2025" t="str">
        <f>CONCATENATE("ρ=",F2025)</f>
        <v>ρ=0.7</v>
      </c>
      <c r="H2025" t="s">
        <v>4</v>
      </c>
      <c r="I2025" t="str">
        <f>CONCATENATE("μ=",H2025)</f>
        <v>μ=H</v>
      </c>
      <c r="J2025">
        <v>4</v>
      </c>
      <c r="K2025">
        <v>2354.43245733903</v>
      </c>
      <c r="L2025" t="s">
        <v>29</v>
      </c>
      <c r="M2025">
        <v>4</v>
      </c>
      <c r="N2025">
        <v>8</v>
      </c>
      <c r="O2025">
        <v>3.3333333333333299</v>
      </c>
      <c r="P2025">
        <v>17.433915299999999</v>
      </c>
      <c r="Q2025" t="s">
        <v>185</v>
      </c>
      <c r="R2025">
        <v>60</v>
      </c>
      <c r="S2025">
        <v>0.3</v>
      </c>
      <c r="T2025">
        <v>2</v>
      </c>
      <c r="U2025">
        <v>0.7</v>
      </c>
      <c r="V2025" t="s">
        <v>4</v>
      </c>
      <c r="W2025">
        <v>4</v>
      </c>
      <c r="X2025" t="s">
        <v>13</v>
      </c>
      <c r="Y2025">
        <v>2260.5020856762499</v>
      </c>
      <c r="Z2025">
        <v>2269.22024866424</v>
      </c>
      <c r="AA2025">
        <v>90000000000</v>
      </c>
      <c r="AB2025">
        <v>1504.6367430999901</v>
      </c>
      <c r="AC2025">
        <f>(K2025-Y2025)/Y2025</f>
        <v>4.1552879892468648E-2</v>
      </c>
      <c r="AD2025">
        <f>-AC2025</f>
        <v>-4.1552879892468648E-2</v>
      </c>
      <c r="AE2025">
        <f>P2025/AB2025</f>
        <v>1.1586793543324652E-2</v>
      </c>
    </row>
    <row r="2026" spans="1:31" x14ac:dyDescent="0.3">
      <c r="A2026" t="s">
        <v>246</v>
      </c>
      <c r="B2026">
        <v>60</v>
      </c>
      <c r="C2026">
        <v>0.7</v>
      </c>
      <c r="D2026" t="str">
        <f>CONCATENATE("OS=",C2026)</f>
        <v>OS=0.7</v>
      </c>
      <c r="E2026">
        <v>2</v>
      </c>
      <c r="F2026">
        <v>0.3</v>
      </c>
      <c r="G2026" t="str">
        <f>CONCATENATE("ρ=",F2026)</f>
        <v>ρ=0.3</v>
      </c>
      <c r="H2026" t="s">
        <v>4</v>
      </c>
      <c r="I2026" t="str">
        <f>CONCATENATE("μ=",H2026)</f>
        <v>μ=H</v>
      </c>
      <c r="J2026">
        <v>4</v>
      </c>
      <c r="K2026">
        <v>2354.2792454176501</v>
      </c>
      <c r="L2026" t="s">
        <v>21</v>
      </c>
      <c r="M2026">
        <v>0</v>
      </c>
      <c r="N2026">
        <v>7</v>
      </c>
      <c r="O2026">
        <v>3.3333333333333299</v>
      </c>
      <c r="P2026">
        <v>16.593215400000101</v>
      </c>
      <c r="Q2026" t="s">
        <v>246</v>
      </c>
      <c r="R2026">
        <v>60</v>
      </c>
      <c r="S2026">
        <v>0.7</v>
      </c>
      <c r="T2026">
        <v>2</v>
      </c>
      <c r="U2026">
        <v>0.3</v>
      </c>
      <c r="V2026" t="s">
        <v>4</v>
      </c>
      <c r="W2026">
        <v>4</v>
      </c>
      <c r="X2026" t="s">
        <v>13</v>
      </c>
      <c r="Y2026">
        <v>2382.2733690052501</v>
      </c>
      <c r="Z2026">
        <v>2382.2733690052501</v>
      </c>
      <c r="AA2026">
        <v>90000000000</v>
      </c>
      <c r="AB2026">
        <v>1509.0799122999899</v>
      </c>
      <c r="AC2026">
        <f>(K2026-Y2026)/Y2026</f>
        <v>-1.1751012269128976E-2</v>
      </c>
      <c r="AD2026">
        <f>-AC2026</f>
        <v>1.1751012269128976E-2</v>
      </c>
      <c r="AE2026">
        <f>P2026/AB2026</f>
        <v>1.0995584305877061E-2</v>
      </c>
    </row>
    <row r="2027" spans="1:31" x14ac:dyDescent="0.3">
      <c r="A2027" t="s">
        <v>246</v>
      </c>
      <c r="B2027">
        <v>60</v>
      </c>
      <c r="C2027">
        <v>0.7</v>
      </c>
      <c r="D2027" t="str">
        <f>CONCATENATE("OS=",C2027)</f>
        <v>OS=0.7</v>
      </c>
      <c r="E2027">
        <v>2</v>
      </c>
      <c r="F2027">
        <v>0.3</v>
      </c>
      <c r="G2027" t="str">
        <f>CONCATENATE("ρ=",F2027)</f>
        <v>ρ=0.3</v>
      </c>
      <c r="H2027" t="s">
        <v>4</v>
      </c>
      <c r="I2027" t="str">
        <f>CONCATENATE("μ=",H2027)</f>
        <v>μ=H</v>
      </c>
      <c r="J2027">
        <v>4</v>
      </c>
      <c r="K2027">
        <v>2354.2792454176501</v>
      </c>
      <c r="L2027" t="s">
        <v>20</v>
      </c>
      <c r="M2027">
        <v>3</v>
      </c>
      <c r="N2027">
        <v>7</v>
      </c>
      <c r="O2027">
        <v>3.3333333333333299</v>
      </c>
      <c r="P2027">
        <v>16.7337307999987</v>
      </c>
      <c r="Q2027" t="s">
        <v>246</v>
      </c>
      <c r="R2027">
        <v>60</v>
      </c>
      <c r="S2027">
        <v>0.7</v>
      </c>
      <c r="T2027">
        <v>2</v>
      </c>
      <c r="U2027">
        <v>0.3</v>
      </c>
      <c r="V2027" t="s">
        <v>4</v>
      </c>
      <c r="W2027">
        <v>4</v>
      </c>
      <c r="X2027" t="s">
        <v>13</v>
      </c>
      <c r="Y2027">
        <v>2382.2733690052501</v>
      </c>
      <c r="Z2027">
        <v>2382.2733690052501</v>
      </c>
      <c r="AA2027">
        <v>90000000000</v>
      </c>
      <c r="AB2027">
        <v>1509.0799122999899</v>
      </c>
      <c r="AC2027">
        <f>(K2027-Y2027)/Y2027</f>
        <v>-1.1751012269128976E-2</v>
      </c>
      <c r="AD2027">
        <f>-AC2027</f>
        <v>1.1751012269128976E-2</v>
      </c>
      <c r="AE2027">
        <f>P2027/AB2027</f>
        <v>1.1088697598853335E-2</v>
      </c>
    </row>
    <row r="2028" spans="1:31" x14ac:dyDescent="0.3">
      <c r="A2028" t="s">
        <v>246</v>
      </c>
      <c r="B2028">
        <v>60</v>
      </c>
      <c r="C2028">
        <v>0.7</v>
      </c>
      <c r="D2028" t="str">
        <f>CONCATENATE("OS=",C2028)</f>
        <v>OS=0.7</v>
      </c>
      <c r="E2028">
        <v>2</v>
      </c>
      <c r="F2028">
        <v>0.3</v>
      </c>
      <c r="G2028" t="str">
        <f>CONCATENATE("ρ=",F2028)</f>
        <v>ρ=0.3</v>
      </c>
      <c r="H2028" t="s">
        <v>4</v>
      </c>
      <c r="I2028" t="str">
        <f>CONCATENATE("μ=",H2028)</f>
        <v>μ=H</v>
      </c>
      <c r="J2028">
        <v>4</v>
      </c>
      <c r="K2028">
        <v>2354.2792454176501</v>
      </c>
      <c r="L2028" t="s">
        <v>19</v>
      </c>
      <c r="M2028">
        <v>4</v>
      </c>
      <c r="N2028">
        <v>7</v>
      </c>
      <c r="O2028">
        <v>3.3333333333333299</v>
      </c>
      <c r="P2028">
        <v>19.987349700000699</v>
      </c>
      <c r="Q2028" t="s">
        <v>246</v>
      </c>
      <c r="R2028">
        <v>60</v>
      </c>
      <c r="S2028">
        <v>0.7</v>
      </c>
      <c r="T2028">
        <v>2</v>
      </c>
      <c r="U2028">
        <v>0.3</v>
      </c>
      <c r="V2028" t="s">
        <v>4</v>
      </c>
      <c r="W2028">
        <v>4</v>
      </c>
      <c r="X2028" t="s">
        <v>13</v>
      </c>
      <c r="Y2028">
        <v>2382.2733690052501</v>
      </c>
      <c r="Z2028">
        <v>2382.2733690052501</v>
      </c>
      <c r="AA2028">
        <v>90000000000</v>
      </c>
      <c r="AB2028">
        <v>1509.0799122999899</v>
      </c>
      <c r="AC2028">
        <f>(K2028-Y2028)/Y2028</f>
        <v>-1.1751012269128976E-2</v>
      </c>
      <c r="AD2028">
        <f>-AC2028</f>
        <v>1.1751012269128976E-2</v>
      </c>
      <c r="AE2028">
        <f>P2028/AB2028</f>
        <v>1.324472583399375E-2</v>
      </c>
    </row>
    <row r="2029" spans="1:31" x14ac:dyDescent="0.3">
      <c r="A2029" t="s">
        <v>246</v>
      </c>
      <c r="B2029">
        <v>60</v>
      </c>
      <c r="C2029">
        <v>0.7</v>
      </c>
      <c r="D2029" t="str">
        <f>CONCATENATE("OS=",C2029)</f>
        <v>OS=0.7</v>
      </c>
      <c r="E2029">
        <v>2</v>
      </c>
      <c r="F2029">
        <v>0.3</v>
      </c>
      <c r="G2029" t="str">
        <f>CONCATENATE("ρ=",F2029)</f>
        <v>ρ=0.3</v>
      </c>
      <c r="H2029" t="s">
        <v>4</v>
      </c>
      <c r="I2029" t="str">
        <f>CONCATENATE("μ=",H2029)</f>
        <v>μ=H</v>
      </c>
      <c r="J2029">
        <v>4</v>
      </c>
      <c r="K2029">
        <v>2354.2792454176501</v>
      </c>
      <c r="L2029" t="s">
        <v>18</v>
      </c>
      <c r="M2029">
        <v>5</v>
      </c>
      <c r="N2029">
        <v>7</v>
      </c>
      <c r="O2029">
        <v>3.3333333333333299</v>
      </c>
      <c r="P2029">
        <v>15.511730599999201</v>
      </c>
      <c r="Q2029" t="s">
        <v>246</v>
      </c>
      <c r="R2029">
        <v>60</v>
      </c>
      <c r="S2029">
        <v>0.7</v>
      </c>
      <c r="T2029">
        <v>2</v>
      </c>
      <c r="U2029">
        <v>0.3</v>
      </c>
      <c r="V2029" t="s">
        <v>4</v>
      </c>
      <c r="W2029">
        <v>4</v>
      </c>
      <c r="X2029" t="s">
        <v>13</v>
      </c>
      <c r="Y2029">
        <v>2382.2733690052501</v>
      </c>
      <c r="Z2029">
        <v>2382.2733690052501</v>
      </c>
      <c r="AA2029">
        <v>90000000000</v>
      </c>
      <c r="AB2029">
        <v>1509.0799122999899</v>
      </c>
      <c r="AC2029">
        <f>(K2029-Y2029)/Y2029</f>
        <v>-1.1751012269128976E-2</v>
      </c>
      <c r="AD2029">
        <f>-AC2029</f>
        <v>1.1751012269128976E-2</v>
      </c>
      <c r="AE2029">
        <f>P2029/AB2029</f>
        <v>1.027893252939651E-2</v>
      </c>
    </row>
    <row r="2030" spans="1:31" x14ac:dyDescent="0.3">
      <c r="A2030" t="s">
        <v>133</v>
      </c>
      <c r="B2030">
        <v>20</v>
      </c>
      <c r="C2030">
        <v>0.3</v>
      </c>
      <c r="D2030" t="str">
        <f>CONCATENATE("OS=",C2030)</f>
        <v>OS=0.3</v>
      </c>
      <c r="E2030">
        <v>2</v>
      </c>
      <c r="F2030">
        <v>0.7</v>
      </c>
      <c r="G2030" t="str">
        <f>CONCATENATE("ρ=",F2030)</f>
        <v>ρ=0.7</v>
      </c>
      <c r="H2030" t="s">
        <v>4</v>
      </c>
      <c r="I2030" t="str">
        <f>CONCATENATE("μ=",H2030)</f>
        <v>μ=H</v>
      </c>
      <c r="J2030">
        <v>2</v>
      </c>
      <c r="K2030">
        <v>2354.04103432684</v>
      </c>
      <c r="L2030" t="s">
        <v>30</v>
      </c>
      <c r="M2030">
        <v>3</v>
      </c>
      <c r="N2030">
        <v>8</v>
      </c>
      <c r="O2030">
        <v>3.3333333333333299</v>
      </c>
      <c r="P2030">
        <v>0.49923140000001298</v>
      </c>
      <c r="Q2030" t="s">
        <v>133</v>
      </c>
      <c r="R2030">
        <v>20</v>
      </c>
      <c r="S2030">
        <v>0.3</v>
      </c>
      <c r="T2030">
        <v>2</v>
      </c>
      <c r="U2030">
        <v>0.7</v>
      </c>
      <c r="V2030" t="s">
        <v>4</v>
      </c>
      <c r="W2030">
        <v>2</v>
      </c>
      <c r="X2030" t="s">
        <v>13</v>
      </c>
      <c r="Y2030">
        <v>2045.5611961869699</v>
      </c>
      <c r="Z2030">
        <v>2061.2491943290001</v>
      </c>
      <c r="AA2030">
        <v>2073.7666521353799</v>
      </c>
      <c r="AB2030">
        <v>215.5806728</v>
      </c>
      <c r="AC2030">
        <f>(K2030-Y2030)/Y2030</f>
        <v>0.15080450231207559</v>
      </c>
      <c r="AD2030">
        <f>-AC2030</f>
        <v>-0.15080450231207559</v>
      </c>
      <c r="AE2030">
        <f>P2030/AB2030</f>
        <v>2.3157521196863662E-3</v>
      </c>
    </row>
    <row r="2031" spans="1:31" x14ac:dyDescent="0.3">
      <c r="A2031" t="s">
        <v>185</v>
      </c>
      <c r="B2031">
        <v>60</v>
      </c>
      <c r="C2031">
        <v>0.3</v>
      </c>
      <c r="D2031" t="str">
        <f>CONCATENATE("OS=",C2031)</f>
        <v>OS=0.3</v>
      </c>
      <c r="E2031">
        <v>2</v>
      </c>
      <c r="F2031">
        <v>0.7</v>
      </c>
      <c r="G2031" t="str">
        <f>CONCATENATE("ρ=",F2031)</f>
        <v>ρ=0.7</v>
      </c>
      <c r="H2031" t="s">
        <v>4</v>
      </c>
      <c r="I2031" t="str">
        <f>CONCATENATE("μ=",H2031)</f>
        <v>μ=H</v>
      </c>
      <c r="J2031">
        <v>4</v>
      </c>
      <c r="K2031">
        <v>2353.8746622895801</v>
      </c>
      <c r="L2031" t="s">
        <v>31</v>
      </c>
      <c r="M2031">
        <v>0</v>
      </c>
      <c r="N2031">
        <v>8</v>
      </c>
      <c r="O2031">
        <v>3.3333333333333299</v>
      </c>
      <c r="P2031">
        <v>15.0220319</v>
      </c>
      <c r="Q2031" t="s">
        <v>185</v>
      </c>
      <c r="R2031">
        <v>60</v>
      </c>
      <c r="S2031">
        <v>0.3</v>
      </c>
      <c r="T2031">
        <v>2</v>
      </c>
      <c r="U2031">
        <v>0.7</v>
      </c>
      <c r="V2031" t="s">
        <v>4</v>
      </c>
      <c r="W2031">
        <v>4</v>
      </c>
      <c r="X2031" t="s">
        <v>13</v>
      </c>
      <c r="Y2031">
        <v>2260.5020856762499</v>
      </c>
      <c r="Z2031">
        <v>2269.22024866424</v>
      </c>
      <c r="AA2031">
        <v>90000000000</v>
      </c>
      <c r="AB2031">
        <v>1504.6367430999901</v>
      </c>
      <c r="AC2031">
        <f>(K2031-Y2031)/Y2031</f>
        <v>4.1306122743698763E-2</v>
      </c>
      <c r="AD2031">
        <f>-AC2031</f>
        <v>-4.1306122743698763E-2</v>
      </c>
      <c r="AE2031">
        <f>P2031/AB2031</f>
        <v>9.9838263081693975E-3</v>
      </c>
    </row>
    <row r="2032" spans="1:31" x14ac:dyDescent="0.3">
      <c r="A2032" t="s">
        <v>227</v>
      </c>
      <c r="B2032">
        <v>30</v>
      </c>
      <c r="C2032">
        <v>0.7</v>
      </c>
      <c r="D2032" t="str">
        <f>CONCATENATE("OS=",C2032)</f>
        <v>OS=0.7</v>
      </c>
      <c r="E2032">
        <v>4</v>
      </c>
      <c r="F2032">
        <v>0.7</v>
      </c>
      <c r="G2032" t="str">
        <f>CONCATENATE("ρ=",F2032)</f>
        <v>ρ=0.7</v>
      </c>
      <c r="H2032" t="s">
        <v>4</v>
      </c>
      <c r="I2032" t="str">
        <f>CONCATENATE("μ=",H2032)</f>
        <v>μ=H</v>
      </c>
      <c r="J2032">
        <v>4</v>
      </c>
      <c r="K2032">
        <v>2353.6933747405701</v>
      </c>
      <c r="L2032" t="s">
        <v>24</v>
      </c>
      <c r="M2032">
        <v>5</v>
      </c>
      <c r="N2032">
        <v>9</v>
      </c>
      <c r="O2032">
        <v>6.6666666666666599</v>
      </c>
      <c r="P2032">
        <v>1.4668113999996399</v>
      </c>
      <c r="Q2032" t="s">
        <v>227</v>
      </c>
      <c r="R2032">
        <v>30</v>
      </c>
      <c r="S2032">
        <v>0.7</v>
      </c>
      <c r="T2032">
        <v>4</v>
      </c>
      <c r="U2032">
        <v>0.7</v>
      </c>
      <c r="V2032" t="s">
        <v>4</v>
      </c>
      <c r="W2032">
        <v>4</v>
      </c>
      <c r="X2032" t="s">
        <v>13</v>
      </c>
      <c r="Y2032">
        <v>2859.9960793329901</v>
      </c>
      <c r="Z2032">
        <v>2869.7973616303698</v>
      </c>
      <c r="AA2032">
        <v>2899.3567836600701</v>
      </c>
      <c r="AB2032">
        <v>660.72157950000803</v>
      </c>
      <c r="AC2032">
        <f>(K2032-Y2032)/Y2032</f>
        <v>-0.17702916037231078</v>
      </c>
      <c r="AD2032">
        <f>-AC2032</f>
        <v>0.17702916037231078</v>
      </c>
      <c r="AE2032">
        <f>P2032/AB2032</f>
        <v>2.2200143683964875E-3</v>
      </c>
    </row>
    <row r="2033" spans="1:31" x14ac:dyDescent="0.3">
      <c r="A2033" t="s">
        <v>185</v>
      </c>
      <c r="B2033">
        <v>60</v>
      </c>
      <c r="C2033">
        <v>0.3</v>
      </c>
      <c r="D2033" t="str">
        <f>CONCATENATE("OS=",C2033)</f>
        <v>OS=0.3</v>
      </c>
      <c r="E2033">
        <v>2</v>
      </c>
      <c r="F2033">
        <v>0.7</v>
      </c>
      <c r="G2033" t="str">
        <f>CONCATENATE("ρ=",F2033)</f>
        <v>ρ=0.7</v>
      </c>
      <c r="H2033" t="s">
        <v>4</v>
      </c>
      <c r="I2033" t="str">
        <f>CONCATENATE("μ=",H2033)</f>
        <v>μ=H</v>
      </c>
      <c r="J2033">
        <v>4</v>
      </c>
      <c r="K2033">
        <v>2353.6783200028699</v>
      </c>
      <c r="L2033" t="s">
        <v>28</v>
      </c>
      <c r="M2033">
        <v>5</v>
      </c>
      <c r="N2033">
        <v>8</v>
      </c>
      <c r="O2033">
        <v>3.3333333333333299</v>
      </c>
      <c r="P2033">
        <v>16.2864824000007</v>
      </c>
      <c r="Q2033" t="s">
        <v>185</v>
      </c>
      <c r="R2033">
        <v>60</v>
      </c>
      <c r="S2033">
        <v>0.3</v>
      </c>
      <c r="T2033">
        <v>2</v>
      </c>
      <c r="U2033">
        <v>0.7</v>
      </c>
      <c r="V2033" t="s">
        <v>4</v>
      </c>
      <c r="W2033">
        <v>4</v>
      </c>
      <c r="X2033" t="s">
        <v>13</v>
      </c>
      <c r="Y2033">
        <v>2260.5020856762499</v>
      </c>
      <c r="Z2033">
        <v>2269.22024866424</v>
      </c>
      <c r="AA2033">
        <v>90000000000</v>
      </c>
      <c r="AB2033">
        <v>1504.6367430999901</v>
      </c>
      <c r="AC2033">
        <f>(K2033-Y2033)/Y2033</f>
        <v>4.1219264922175688E-2</v>
      </c>
      <c r="AD2033">
        <f>-AC2033</f>
        <v>-4.1219264922175688E-2</v>
      </c>
      <c r="AE2033">
        <f>P2033/AB2033</f>
        <v>1.0824195590522268E-2</v>
      </c>
    </row>
    <row r="2034" spans="1:31" x14ac:dyDescent="0.3">
      <c r="A2034" t="s">
        <v>210</v>
      </c>
      <c r="B2034">
        <v>10</v>
      </c>
      <c r="C2034">
        <v>0.7</v>
      </c>
      <c r="D2034" t="str">
        <f>CONCATENATE("OS=",C2034)</f>
        <v>OS=0.7</v>
      </c>
      <c r="E2034">
        <v>4</v>
      </c>
      <c r="F2034">
        <v>0.3</v>
      </c>
      <c r="G2034" t="str">
        <f>CONCATENATE("ρ=",F2034)</f>
        <v>ρ=0.3</v>
      </c>
      <c r="H2034" t="s">
        <v>6</v>
      </c>
      <c r="I2034" t="str">
        <f>CONCATENATE("μ=",H2034)</f>
        <v>μ=L</v>
      </c>
      <c r="J2034">
        <v>4</v>
      </c>
      <c r="K2034">
        <v>2352.4893866187599</v>
      </c>
      <c r="L2034" t="s">
        <v>22</v>
      </c>
      <c r="M2034">
        <v>0</v>
      </c>
      <c r="N2034">
        <v>9</v>
      </c>
      <c r="O2034">
        <v>6.6666666666666599</v>
      </c>
      <c r="P2034">
        <v>0.15688260000000201</v>
      </c>
      <c r="Q2034" t="s">
        <v>210</v>
      </c>
      <c r="R2034">
        <v>10</v>
      </c>
      <c r="S2034">
        <v>0.7</v>
      </c>
      <c r="T2034">
        <v>4</v>
      </c>
      <c r="U2034">
        <v>0.3</v>
      </c>
      <c r="V2034" t="s">
        <v>6</v>
      </c>
      <c r="W2034">
        <v>4</v>
      </c>
      <c r="X2034" t="s">
        <v>13</v>
      </c>
      <c r="Y2034">
        <v>2256.60584813079</v>
      </c>
      <c r="Z2034">
        <v>2256.60584813079</v>
      </c>
      <c r="AA2034">
        <v>2256.60584813079</v>
      </c>
      <c r="AB2034">
        <v>87.931727000000095</v>
      </c>
      <c r="AC2034">
        <f>(K2034-Y2034)/Y2034</f>
        <v>4.2490157759447846E-2</v>
      </c>
      <c r="AD2034">
        <f>-AC2034</f>
        <v>-4.2490157759447846E-2</v>
      </c>
      <c r="AE2034">
        <f>P2034/AB2034</f>
        <v>1.7841410074887058E-3</v>
      </c>
    </row>
    <row r="2035" spans="1:31" x14ac:dyDescent="0.3">
      <c r="A2035" t="s">
        <v>242</v>
      </c>
      <c r="B2035">
        <v>60</v>
      </c>
      <c r="C2035">
        <v>0.7</v>
      </c>
      <c r="D2035" t="str">
        <f>CONCATENATE("OS=",C2035)</f>
        <v>OS=0.7</v>
      </c>
      <c r="E2035">
        <v>4</v>
      </c>
      <c r="F2035">
        <v>0.3</v>
      </c>
      <c r="G2035" t="str">
        <f>CONCATENATE("ρ=",F2035)</f>
        <v>ρ=0.3</v>
      </c>
      <c r="H2035" t="s">
        <v>4</v>
      </c>
      <c r="I2035" t="str">
        <f>CONCATENATE("μ=",H2035)</f>
        <v>μ=H</v>
      </c>
      <c r="J2035">
        <v>3</v>
      </c>
      <c r="K2035">
        <v>2350.6349123008499</v>
      </c>
      <c r="L2035" t="s">
        <v>21</v>
      </c>
      <c r="M2035">
        <v>0</v>
      </c>
      <c r="N2035">
        <v>7</v>
      </c>
      <c r="O2035">
        <v>6.6666666666666599</v>
      </c>
      <c r="P2035">
        <v>13.426498400000099</v>
      </c>
      <c r="Q2035" t="s">
        <v>242</v>
      </c>
      <c r="R2035">
        <v>60</v>
      </c>
      <c r="S2035">
        <v>0.7</v>
      </c>
      <c r="T2035">
        <v>4</v>
      </c>
      <c r="U2035">
        <v>0.3</v>
      </c>
      <c r="V2035" t="s">
        <v>4</v>
      </c>
      <c r="W2035">
        <v>3</v>
      </c>
      <c r="X2035" t="s">
        <v>13</v>
      </c>
      <c r="Y2035">
        <v>2595.2407207750998</v>
      </c>
      <c r="Z2035">
        <v>2595.2407207750998</v>
      </c>
      <c r="AA2035">
        <v>90000000000</v>
      </c>
      <c r="AB2035">
        <v>1510.2785953999901</v>
      </c>
      <c r="AC2035">
        <f>(K2035-Y2035)/Y2035</f>
        <v>-9.4251684060041807E-2</v>
      </c>
      <c r="AD2035">
        <f>-AC2035</f>
        <v>9.4251684060041807E-2</v>
      </c>
      <c r="AE2035">
        <f>P2035/AB2035</f>
        <v>8.8900805724814996E-3</v>
      </c>
    </row>
    <row r="2036" spans="1:31" x14ac:dyDescent="0.3">
      <c r="A2036" t="s">
        <v>242</v>
      </c>
      <c r="B2036">
        <v>60</v>
      </c>
      <c r="C2036">
        <v>0.7</v>
      </c>
      <c r="D2036" t="str">
        <f>CONCATENATE("OS=",C2036)</f>
        <v>OS=0.7</v>
      </c>
      <c r="E2036">
        <v>4</v>
      </c>
      <c r="F2036">
        <v>0.3</v>
      </c>
      <c r="G2036" t="str">
        <f>CONCATENATE("ρ=",F2036)</f>
        <v>ρ=0.3</v>
      </c>
      <c r="H2036" t="s">
        <v>4</v>
      </c>
      <c r="I2036" t="str">
        <f>CONCATENATE("μ=",H2036)</f>
        <v>μ=H</v>
      </c>
      <c r="J2036">
        <v>3</v>
      </c>
      <c r="K2036">
        <v>2350.6349123008499</v>
      </c>
      <c r="L2036" t="s">
        <v>20</v>
      </c>
      <c r="M2036">
        <v>3</v>
      </c>
      <c r="N2036">
        <v>7</v>
      </c>
      <c r="O2036">
        <v>6.6666666666666599</v>
      </c>
      <c r="P2036">
        <v>13.534133000001001</v>
      </c>
      <c r="Q2036" t="s">
        <v>242</v>
      </c>
      <c r="R2036">
        <v>60</v>
      </c>
      <c r="S2036">
        <v>0.7</v>
      </c>
      <c r="T2036">
        <v>4</v>
      </c>
      <c r="U2036">
        <v>0.3</v>
      </c>
      <c r="V2036" t="s">
        <v>4</v>
      </c>
      <c r="W2036">
        <v>3</v>
      </c>
      <c r="X2036" t="s">
        <v>13</v>
      </c>
      <c r="Y2036">
        <v>2595.2407207750998</v>
      </c>
      <c r="Z2036">
        <v>2595.2407207750998</v>
      </c>
      <c r="AA2036">
        <v>90000000000</v>
      </c>
      <c r="AB2036">
        <v>1510.2785953999901</v>
      </c>
      <c r="AC2036">
        <f>(K2036-Y2036)/Y2036</f>
        <v>-9.4251684060041807E-2</v>
      </c>
      <c r="AD2036">
        <f>-AC2036</f>
        <v>9.4251684060041807E-2</v>
      </c>
      <c r="AE2036">
        <f>P2036/AB2036</f>
        <v>8.9613486155622497E-3</v>
      </c>
    </row>
    <row r="2037" spans="1:31" x14ac:dyDescent="0.3">
      <c r="A2037" t="s">
        <v>242</v>
      </c>
      <c r="B2037">
        <v>60</v>
      </c>
      <c r="C2037">
        <v>0.7</v>
      </c>
      <c r="D2037" t="str">
        <f>CONCATENATE("OS=",C2037)</f>
        <v>OS=0.7</v>
      </c>
      <c r="E2037">
        <v>4</v>
      </c>
      <c r="F2037">
        <v>0.3</v>
      </c>
      <c r="G2037" t="str">
        <f>CONCATENATE("ρ=",F2037)</f>
        <v>ρ=0.3</v>
      </c>
      <c r="H2037" t="s">
        <v>4</v>
      </c>
      <c r="I2037" t="str">
        <f>CONCATENATE("μ=",H2037)</f>
        <v>μ=H</v>
      </c>
      <c r="J2037">
        <v>3</v>
      </c>
      <c r="K2037">
        <v>2350.6349123008499</v>
      </c>
      <c r="L2037" t="s">
        <v>19</v>
      </c>
      <c r="M2037">
        <v>4</v>
      </c>
      <c r="N2037">
        <v>7</v>
      </c>
      <c r="O2037">
        <v>6.6666666666666599</v>
      </c>
      <c r="P2037">
        <v>15.748977899998801</v>
      </c>
      <c r="Q2037" t="s">
        <v>242</v>
      </c>
      <c r="R2037">
        <v>60</v>
      </c>
      <c r="S2037">
        <v>0.7</v>
      </c>
      <c r="T2037">
        <v>4</v>
      </c>
      <c r="U2037">
        <v>0.3</v>
      </c>
      <c r="V2037" t="s">
        <v>4</v>
      </c>
      <c r="W2037">
        <v>3</v>
      </c>
      <c r="X2037" t="s">
        <v>13</v>
      </c>
      <c r="Y2037">
        <v>2595.2407207750998</v>
      </c>
      <c r="Z2037">
        <v>2595.2407207750998</v>
      </c>
      <c r="AA2037">
        <v>90000000000</v>
      </c>
      <c r="AB2037">
        <v>1510.2785953999901</v>
      </c>
      <c r="AC2037">
        <f>(K2037-Y2037)/Y2037</f>
        <v>-9.4251684060041807E-2</v>
      </c>
      <c r="AD2037">
        <f>-AC2037</f>
        <v>9.4251684060041807E-2</v>
      </c>
      <c r="AE2037">
        <f>P2037/AB2037</f>
        <v>1.0427862745302141E-2</v>
      </c>
    </row>
    <row r="2038" spans="1:31" x14ac:dyDescent="0.3">
      <c r="A2038" t="s">
        <v>242</v>
      </c>
      <c r="B2038">
        <v>60</v>
      </c>
      <c r="C2038">
        <v>0.7</v>
      </c>
      <c r="D2038" t="str">
        <f>CONCATENATE("OS=",C2038)</f>
        <v>OS=0.7</v>
      </c>
      <c r="E2038">
        <v>4</v>
      </c>
      <c r="F2038">
        <v>0.3</v>
      </c>
      <c r="G2038" t="str">
        <f>CONCATENATE("ρ=",F2038)</f>
        <v>ρ=0.3</v>
      </c>
      <c r="H2038" t="s">
        <v>4</v>
      </c>
      <c r="I2038" t="str">
        <f>CONCATENATE("μ=",H2038)</f>
        <v>μ=H</v>
      </c>
      <c r="J2038">
        <v>3</v>
      </c>
      <c r="K2038">
        <v>2350.6349123008499</v>
      </c>
      <c r="L2038" t="s">
        <v>18</v>
      </c>
      <c r="M2038">
        <v>5</v>
      </c>
      <c r="N2038">
        <v>7</v>
      </c>
      <c r="O2038">
        <v>6.6666666666666599</v>
      </c>
      <c r="P2038">
        <v>16.319791400001101</v>
      </c>
      <c r="Q2038" t="s">
        <v>242</v>
      </c>
      <c r="R2038">
        <v>60</v>
      </c>
      <c r="S2038">
        <v>0.7</v>
      </c>
      <c r="T2038">
        <v>4</v>
      </c>
      <c r="U2038">
        <v>0.3</v>
      </c>
      <c r="V2038" t="s">
        <v>4</v>
      </c>
      <c r="W2038">
        <v>3</v>
      </c>
      <c r="X2038" t="s">
        <v>13</v>
      </c>
      <c r="Y2038">
        <v>2595.2407207750998</v>
      </c>
      <c r="Z2038">
        <v>2595.2407207750998</v>
      </c>
      <c r="AA2038">
        <v>90000000000</v>
      </c>
      <c r="AB2038">
        <v>1510.2785953999901</v>
      </c>
      <c r="AC2038">
        <f>(K2038-Y2038)/Y2038</f>
        <v>-9.4251684060041807E-2</v>
      </c>
      <c r="AD2038">
        <f>-AC2038</f>
        <v>9.4251684060041807E-2</v>
      </c>
      <c r="AE2038">
        <f>P2038/AB2038</f>
        <v>1.0805815198406413E-2</v>
      </c>
    </row>
    <row r="2039" spans="1:31" x14ac:dyDescent="0.3">
      <c r="A2039" t="s">
        <v>133</v>
      </c>
      <c r="B2039">
        <v>20</v>
      </c>
      <c r="C2039">
        <v>0.3</v>
      </c>
      <c r="D2039" t="str">
        <f>CONCATENATE("OS=",C2039)</f>
        <v>OS=0.3</v>
      </c>
      <c r="E2039">
        <v>2</v>
      </c>
      <c r="F2039">
        <v>0.7</v>
      </c>
      <c r="G2039" t="str">
        <f>CONCATENATE("ρ=",F2039)</f>
        <v>ρ=0.7</v>
      </c>
      <c r="H2039" t="s">
        <v>4</v>
      </c>
      <c r="I2039" t="str">
        <f>CONCATENATE("μ=",H2039)</f>
        <v>μ=H</v>
      </c>
      <c r="J2039">
        <v>2</v>
      </c>
      <c r="K2039">
        <v>2349.5617572583901</v>
      </c>
      <c r="L2039" t="s">
        <v>31</v>
      </c>
      <c r="M2039">
        <v>0</v>
      </c>
      <c r="N2039">
        <v>8</v>
      </c>
      <c r="O2039">
        <v>3.3333333333333299</v>
      </c>
      <c r="P2039">
        <v>0.41687459999999898</v>
      </c>
      <c r="Q2039" t="s">
        <v>133</v>
      </c>
      <c r="R2039">
        <v>20</v>
      </c>
      <c r="S2039">
        <v>0.3</v>
      </c>
      <c r="T2039">
        <v>2</v>
      </c>
      <c r="U2039">
        <v>0.7</v>
      </c>
      <c r="V2039" t="s">
        <v>4</v>
      </c>
      <c r="W2039">
        <v>2</v>
      </c>
      <c r="X2039" t="s">
        <v>13</v>
      </c>
      <c r="Y2039">
        <v>2045.5611961869699</v>
      </c>
      <c r="Z2039">
        <v>2061.2491943290001</v>
      </c>
      <c r="AA2039">
        <v>2073.7666521353799</v>
      </c>
      <c r="AB2039">
        <v>215.5806728</v>
      </c>
      <c r="AC2039">
        <f>(K2039-Y2039)/Y2039</f>
        <v>0.14861474769764535</v>
      </c>
      <c r="AD2039">
        <f>-AC2039</f>
        <v>-0.14861474769764535</v>
      </c>
      <c r="AE2039">
        <f>P2039/AB2039</f>
        <v>1.9337290054138795E-3</v>
      </c>
    </row>
    <row r="2040" spans="1:31" x14ac:dyDescent="0.3">
      <c r="A2040" t="s">
        <v>210</v>
      </c>
      <c r="B2040">
        <v>10</v>
      </c>
      <c r="C2040">
        <v>0.7</v>
      </c>
      <c r="D2040" t="str">
        <f>CONCATENATE("OS=",C2040)</f>
        <v>OS=0.7</v>
      </c>
      <c r="E2040">
        <v>4</v>
      </c>
      <c r="F2040">
        <v>0.3</v>
      </c>
      <c r="G2040" t="str">
        <f>CONCATENATE("ρ=",F2040)</f>
        <v>ρ=0.3</v>
      </c>
      <c r="H2040" t="s">
        <v>6</v>
      </c>
      <c r="I2040" t="str">
        <f>CONCATENATE("μ=",H2040)</f>
        <v>μ=L</v>
      </c>
      <c r="J2040">
        <v>4</v>
      </c>
      <c r="K2040">
        <v>2347.8947723095898</v>
      </c>
      <c r="L2040" t="s">
        <v>23</v>
      </c>
      <c r="M2040">
        <v>3</v>
      </c>
      <c r="N2040">
        <v>9</v>
      </c>
      <c r="O2040">
        <v>6.6666666666666599</v>
      </c>
      <c r="P2040">
        <v>0.15767389999999101</v>
      </c>
      <c r="Q2040" t="s">
        <v>210</v>
      </c>
      <c r="R2040">
        <v>10</v>
      </c>
      <c r="S2040">
        <v>0.7</v>
      </c>
      <c r="T2040">
        <v>4</v>
      </c>
      <c r="U2040">
        <v>0.3</v>
      </c>
      <c r="V2040" t="s">
        <v>6</v>
      </c>
      <c r="W2040">
        <v>4</v>
      </c>
      <c r="X2040" t="s">
        <v>13</v>
      </c>
      <c r="Y2040">
        <v>2256.60584813079</v>
      </c>
      <c r="Z2040">
        <v>2256.60584813079</v>
      </c>
      <c r="AA2040">
        <v>2256.60584813079</v>
      </c>
      <c r="AB2040">
        <v>87.931727000000095</v>
      </c>
      <c r="AC2040">
        <f>(K2040-Y2040)/Y2040</f>
        <v>4.045408472836183E-2</v>
      </c>
      <c r="AD2040">
        <f>-AC2040</f>
        <v>-4.045408472836183E-2</v>
      </c>
      <c r="AE2040">
        <f>P2040/AB2040</f>
        <v>1.7931400346542818E-3</v>
      </c>
    </row>
    <row r="2041" spans="1:31" x14ac:dyDescent="0.3">
      <c r="A2041" t="s">
        <v>224</v>
      </c>
      <c r="B2041">
        <v>20</v>
      </c>
      <c r="C2041">
        <v>0.7</v>
      </c>
      <c r="D2041" t="str">
        <f>CONCATENATE("OS=",C2041)</f>
        <v>OS=0.7</v>
      </c>
      <c r="E2041">
        <v>2</v>
      </c>
      <c r="F2041">
        <v>0.7</v>
      </c>
      <c r="G2041" t="str">
        <f>CONCATENATE("ρ=",F2041)</f>
        <v>ρ=0.7</v>
      </c>
      <c r="H2041" t="s">
        <v>4</v>
      </c>
      <c r="I2041" t="str">
        <f>CONCATENATE("μ=",H2041)</f>
        <v>μ=H</v>
      </c>
      <c r="J2041">
        <v>1</v>
      </c>
      <c r="K2041">
        <v>2347.44687472736</v>
      </c>
      <c r="L2041" t="s">
        <v>25</v>
      </c>
      <c r="M2041">
        <v>4</v>
      </c>
      <c r="N2041">
        <v>9</v>
      </c>
      <c r="O2041">
        <v>3.3333333333333299</v>
      </c>
      <c r="P2041">
        <v>0.71117849999995997</v>
      </c>
      <c r="Q2041" t="s">
        <v>224</v>
      </c>
      <c r="R2041">
        <v>20</v>
      </c>
      <c r="S2041">
        <v>0.7</v>
      </c>
      <c r="T2041">
        <v>2</v>
      </c>
      <c r="U2041">
        <v>0.7</v>
      </c>
      <c r="V2041" t="s">
        <v>4</v>
      </c>
      <c r="W2041">
        <v>1</v>
      </c>
      <c r="X2041" t="s">
        <v>13</v>
      </c>
      <c r="Y2041">
        <v>2661.0837123555302</v>
      </c>
      <c r="Z2041">
        <v>2661.0837123555302</v>
      </c>
      <c r="AA2041">
        <v>2661.0837123555302</v>
      </c>
      <c r="AB2041">
        <v>356.38741370000002</v>
      </c>
      <c r="AC2041">
        <f>(K2041-Y2041)/Y2041</f>
        <v>-0.11786056792273782</v>
      </c>
      <c r="AD2041">
        <f>-AC2041</f>
        <v>0.11786056792273782</v>
      </c>
      <c r="AE2041">
        <f>P2041/AB2041</f>
        <v>1.9955208087079532E-3</v>
      </c>
    </row>
    <row r="2042" spans="1:31" x14ac:dyDescent="0.3">
      <c r="A2042" t="s">
        <v>224</v>
      </c>
      <c r="B2042">
        <v>20</v>
      </c>
      <c r="C2042">
        <v>0.7</v>
      </c>
      <c r="D2042" t="str">
        <f>CONCATENATE("OS=",C2042)</f>
        <v>OS=0.7</v>
      </c>
      <c r="E2042">
        <v>2</v>
      </c>
      <c r="F2042">
        <v>0.7</v>
      </c>
      <c r="G2042" t="str">
        <f>CONCATENATE("ρ=",F2042)</f>
        <v>ρ=0.7</v>
      </c>
      <c r="H2042" t="s">
        <v>4</v>
      </c>
      <c r="I2042" t="str">
        <f>CONCATENATE("μ=",H2042)</f>
        <v>μ=H</v>
      </c>
      <c r="J2042">
        <v>1</v>
      </c>
      <c r="K2042">
        <v>2347.0972660595398</v>
      </c>
      <c r="L2042" t="s">
        <v>24</v>
      </c>
      <c r="M2042">
        <v>5</v>
      </c>
      <c r="N2042">
        <v>9</v>
      </c>
      <c r="O2042">
        <v>3.3333333333333299</v>
      </c>
      <c r="P2042">
        <v>0.68508329999997297</v>
      </c>
      <c r="Q2042" t="s">
        <v>224</v>
      </c>
      <c r="R2042">
        <v>20</v>
      </c>
      <c r="S2042">
        <v>0.7</v>
      </c>
      <c r="T2042">
        <v>2</v>
      </c>
      <c r="U2042">
        <v>0.7</v>
      </c>
      <c r="V2042" t="s">
        <v>4</v>
      </c>
      <c r="W2042">
        <v>1</v>
      </c>
      <c r="X2042" t="s">
        <v>13</v>
      </c>
      <c r="Y2042">
        <v>2661.0837123555302</v>
      </c>
      <c r="Z2042">
        <v>2661.0837123555302</v>
      </c>
      <c r="AA2042">
        <v>2661.0837123555302</v>
      </c>
      <c r="AB2042">
        <v>356.38741370000002</v>
      </c>
      <c r="AC2042">
        <f>(K2042-Y2042)/Y2042</f>
        <v>-0.1179919462278234</v>
      </c>
      <c r="AD2042">
        <f>-AC2042</f>
        <v>0.1179919462278234</v>
      </c>
      <c r="AE2042">
        <f>P2042/AB2042</f>
        <v>1.9222993676669591E-3</v>
      </c>
    </row>
    <row r="2043" spans="1:31" x14ac:dyDescent="0.3">
      <c r="A2043" t="s">
        <v>247</v>
      </c>
      <c r="B2043">
        <v>60</v>
      </c>
      <c r="C2043">
        <v>0.3</v>
      </c>
      <c r="D2043" t="str">
        <f>CONCATENATE("OS=",C2043)</f>
        <v>OS=0.3</v>
      </c>
      <c r="E2043">
        <v>4</v>
      </c>
      <c r="F2043">
        <v>0.7</v>
      </c>
      <c r="G2043" t="str">
        <f>CONCATENATE("ρ=",F2043)</f>
        <v>ρ=0.7</v>
      </c>
      <c r="H2043" t="s">
        <v>6</v>
      </c>
      <c r="I2043" t="str">
        <f>CONCATENATE("μ=",H2043)</f>
        <v>μ=L</v>
      </c>
      <c r="J2043">
        <v>4</v>
      </c>
      <c r="K2043">
        <v>2346.70092751024</v>
      </c>
      <c r="L2043" t="s">
        <v>5</v>
      </c>
      <c r="M2043">
        <v>0</v>
      </c>
      <c r="N2043">
        <v>6</v>
      </c>
      <c r="O2043">
        <v>6.6666666666666599</v>
      </c>
      <c r="P2043">
        <v>20.286264100000999</v>
      </c>
      <c r="Q2043" t="s">
        <v>247</v>
      </c>
      <c r="R2043">
        <v>60</v>
      </c>
      <c r="S2043">
        <v>0.3</v>
      </c>
      <c r="T2043">
        <v>4</v>
      </c>
      <c r="U2043">
        <v>0.7</v>
      </c>
      <c r="V2043" t="s">
        <v>6</v>
      </c>
      <c r="W2043">
        <v>4</v>
      </c>
      <c r="X2043" t="s">
        <v>13</v>
      </c>
      <c r="Y2043">
        <v>3719.08156700979</v>
      </c>
      <c r="Z2043">
        <v>3748.3079668402502</v>
      </c>
      <c r="AA2043">
        <v>90000000000</v>
      </c>
      <c r="AB2043">
        <v>1517.1791585999999</v>
      </c>
      <c r="AC2043">
        <f>(K2043-Y2043)/Y2043</f>
        <v>-0.36901063199938616</v>
      </c>
      <c r="AD2043">
        <f>-AC2043</f>
        <v>0.36901063199938616</v>
      </c>
      <c r="AE2043">
        <f>P2043/AB2043</f>
        <v>1.3371040582129045E-2</v>
      </c>
    </row>
    <row r="2044" spans="1:31" x14ac:dyDescent="0.3">
      <c r="A2044" t="s">
        <v>247</v>
      </c>
      <c r="B2044">
        <v>60</v>
      </c>
      <c r="C2044">
        <v>0.3</v>
      </c>
      <c r="D2044" t="str">
        <f>CONCATENATE("OS=",C2044)</f>
        <v>OS=0.3</v>
      </c>
      <c r="E2044">
        <v>4</v>
      </c>
      <c r="F2044">
        <v>0.7</v>
      </c>
      <c r="G2044" t="str">
        <f>CONCATENATE("ρ=",F2044)</f>
        <v>ρ=0.7</v>
      </c>
      <c r="H2044" t="s">
        <v>6</v>
      </c>
      <c r="I2044" t="str">
        <f>CONCATENATE("μ=",H2044)</f>
        <v>μ=L</v>
      </c>
      <c r="J2044">
        <v>4</v>
      </c>
      <c r="K2044">
        <v>2346.70092751024</v>
      </c>
      <c r="L2044" t="s">
        <v>17</v>
      </c>
      <c r="M2044">
        <v>3</v>
      </c>
      <c r="N2044">
        <v>6</v>
      </c>
      <c r="O2044">
        <v>6.6666666666666599</v>
      </c>
      <c r="P2044">
        <v>20.858536400000901</v>
      </c>
      <c r="Q2044" t="s">
        <v>247</v>
      </c>
      <c r="R2044">
        <v>60</v>
      </c>
      <c r="S2044">
        <v>0.3</v>
      </c>
      <c r="T2044">
        <v>4</v>
      </c>
      <c r="U2044">
        <v>0.7</v>
      </c>
      <c r="V2044" t="s">
        <v>6</v>
      </c>
      <c r="W2044">
        <v>4</v>
      </c>
      <c r="X2044" t="s">
        <v>13</v>
      </c>
      <c r="Y2044">
        <v>3719.08156700979</v>
      </c>
      <c r="Z2044">
        <v>3748.3079668402502</v>
      </c>
      <c r="AA2044">
        <v>90000000000</v>
      </c>
      <c r="AB2044">
        <v>1517.1791585999999</v>
      </c>
      <c r="AC2044">
        <f>(K2044-Y2044)/Y2044</f>
        <v>-0.36901063199938616</v>
      </c>
      <c r="AD2044">
        <f>-AC2044</f>
        <v>0.36901063199938616</v>
      </c>
      <c r="AE2044">
        <f>P2044/AB2044</f>
        <v>1.374823552101021E-2</v>
      </c>
    </row>
    <row r="2045" spans="1:31" x14ac:dyDescent="0.3">
      <c r="A2045" t="s">
        <v>247</v>
      </c>
      <c r="B2045">
        <v>60</v>
      </c>
      <c r="C2045">
        <v>0.3</v>
      </c>
      <c r="D2045" t="str">
        <f>CONCATENATE("OS=",C2045)</f>
        <v>OS=0.3</v>
      </c>
      <c r="E2045">
        <v>4</v>
      </c>
      <c r="F2045">
        <v>0.7</v>
      </c>
      <c r="G2045" t="str">
        <f>CONCATENATE("ρ=",F2045)</f>
        <v>ρ=0.7</v>
      </c>
      <c r="H2045" t="s">
        <v>6</v>
      </c>
      <c r="I2045" t="str">
        <f>CONCATENATE("μ=",H2045)</f>
        <v>μ=L</v>
      </c>
      <c r="J2045">
        <v>4</v>
      </c>
      <c r="K2045">
        <v>2346.70092751024</v>
      </c>
      <c r="L2045" t="s">
        <v>16</v>
      </c>
      <c r="M2045">
        <v>4</v>
      </c>
      <c r="N2045">
        <v>6</v>
      </c>
      <c r="O2045">
        <v>6.6666666666666599</v>
      </c>
      <c r="P2045">
        <v>22.2612023000001</v>
      </c>
      <c r="Q2045" t="s">
        <v>247</v>
      </c>
      <c r="R2045">
        <v>60</v>
      </c>
      <c r="S2045">
        <v>0.3</v>
      </c>
      <c r="T2045">
        <v>4</v>
      </c>
      <c r="U2045">
        <v>0.7</v>
      </c>
      <c r="V2045" t="s">
        <v>6</v>
      </c>
      <c r="W2045">
        <v>4</v>
      </c>
      <c r="X2045" t="s">
        <v>13</v>
      </c>
      <c r="Y2045">
        <v>3719.08156700979</v>
      </c>
      <c r="Z2045">
        <v>3748.3079668402502</v>
      </c>
      <c r="AA2045">
        <v>90000000000</v>
      </c>
      <c r="AB2045">
        <v>1517.1791585999999</v>
      </c>
      <c r="AC2045">
        <f>(K2045-Y2045)/Y2045</f>
        <v>-0.36901063199938616</v>
      </c>
      <c r="AD2045">
        <f>-AC2045</f>
        <v>0.36901063199938616</v>
      </c>
      <c r="AE2045">
        <f>P2045/AB2045</f>
        <v>1.4672757778021392E-2</v>
      </c>
    </row>
    <row r="2046" spans="1:31" x14ac:dyDescent="0.3">
      <c r="A2046" t="s">
        <v>247</v>
      </c>
      <c r="B2046">
        <v>60</v>
      </c>
      <c r="C2046">
        <v>0.3</v>
      </c>
      <c r="D2046" t="str">
        <f>CONCATENATE("OS=",C2046)</f>
        <v>OS=0.3</v>
      </c>
      <c r="E2046">
        <v>4</v>
      </c>
      <c r="F2046">
        <v>0.7</v>
      </c>
      <c r="G2046" t="str">
        <f>CONCATENATE("ρ=",F2046)</f>
        <v>ρ=0.7</v>
      </c>
      <c r="H2046" t="s">
        <v>6</v>
      </c>
      <c r="I2046" t="str">
        <f>CONCATENATE("μ=",H2046)</f>
        <v>μ=L</v>
      </c>
      <c r="J2046">
        <v>4</v>
      </c>
      <c r="K2046">
        <v>2346.70092751024</v>
      </c>
      <c r="L2046" t="s">
        <v>15</v>
      </c>
      <c r="M2046">
        <v>5</v>
      </c>
      <c r="N2046">
        <v>6</v>
      </c>
      <c r="O2046">
        <v>6.6666666666666599</v>
      </c>
      <c r="P2046">
        <v>21.269388300001001</v>
      </c>
      <c r="Q2046" t="s">
        <v>247</v>
      </c>
      <c r="R2046">
        <v>60</v>
      </c>
      <c r="S2046">
        <v>0.3</v>
      </c>
      <c r="T2046">
        <v>4</v>
      </c>
      <c r="U2046">
        <v>0.7</v>
      </c>
      <c r="V2046" t="s">
        <v>6</v>
      </c>
      <c r="W2046">
        <v>4</v>
      </c>
      <c r="X2046" t="s">
        <v>13</v>
      </c>
      <c r="Y2046">
        <v>3719.08156700979</v>
      </c>
      <c r="Z2046">
        <v>3748.3079668402502</v>
      </c>
      <c r="AA2046">
        <v>90000000000</v>
      </c>
      <c r="AB2046">
        <v>1517.1791585999999</v>
      </c>
      <c r="AC2046">
        <f>(K2046-Y2046)/Y2046</f>
        <v>-0.36901063199938616</v>
      </c>
      <c r="AD2046">
        <f>-AC2046</f>
        <v>0.36901063199938616</v>
      </c>
      <c r="AE2046">
        <f>P2046/AB2046</f>
        <v>1.401903537854267E-2</v>
      </c>
    </row>
    <row r="2047" spans="1:31" x14ac:dyDescent="0.3">
      <c r="A2047" t="s">
        <v>194</v>
      </c>
      <c r="B2047">
        <v>20</v>
      </c>
      <c r="C2047">
        <v>0.3</v>
      </c>
      <c r="D2047" t="str">
        <f>CONCATENATE("OS=",C2047)</f>
        <v>OS=0.3</v>
      </c>
      <c r="E2047">
        <v>4</v>
      </c>
      <c r="F2047">
        <v>0.7</v>
      </c>
      <c r="G2047" t="str">
        <f>CONCATENATE("ρ=",F2047)</f>
        <v>ρ=0.7</v>
      </c>
      <c r="H2047" t="s">
        <v>6</v>
      </c>
      <c r="I2047" t="str">
        <f>CONCATENATE("μ=",H2047)</f>
        <v>μ=L</v>
      </c>
      <c r="J2047">
        <v>2</v>
      </c>
      <c r="K2047">
        <v>2345.4715682122501</v>
      </c>
      <c r="L2047" t="s">
        <v>25</v>
      </c>
      <c r="M2047">
        <v>4</v>
      </c>
      <c r="N2047">
        <v>9</v>
      </c>
      <c r="O2047">
        <v>6.6666666666666599</v>
      </c>
      <c r="P2047">
        <v>0.73240199999997901</v>
      </c>
      <c r="Q2047" t="s">
        <v>194</v>
      </c>
      <c r="R2047">
        <v>20</v>
      </c>
      <c r="S2047">
        <v>0.3</v>
      </c>
      <c r="T2047">
        <v>4</v>
      </c>
      <c r="U2047">
        <v>0.7</v>
      </c>
      <c r="V2047" t="s">
        <v>6</v>
      </c>
      <c r="W2047">
        <v>2</v>
      </c>
      <c r="X2047" t="s">
        <v>13</v>
      </c>
      <c r="Y2047">
        <v>2982.6790612097898</v>
      </c>
      <c r="Z2047">
        <v>3066.36354677688</v>
      </c>
      <c r="AA2047">
        <v>3087.8646029230999</v>
      </c>
      <c r="AB2047">
        <v>226.99785790000101</v>
      </c>
      <c r="AC2047">
        <f>(K2047-Y2047)/Y2047</f>
        <v>-0.21363595610554395</v>
      </c>
      <c r="AD2047">
        <f>-AC2047</f>
        <v>0.21363595610554395</v>
      </c>
      <c r="AE2047">
        <f>P2047/AB2047</f>
        <v>3.2264709754337103E-3</v>
      </c>
    </row>
    <row r="2048" spans="1:31" x14ac:dyDescent="0.3">
      <c r="A2048" t="s">
        <v>133</v>
      </c>
      <c r="B2048">
        <v>20</v>
      </c>
      <c r="C2048">
        <v>0.3</v>
      </c>
      <c r="D2048" t="str">
        <f>CONCATENATE("OS=",C2048)</f>
        <v>OS=0.3</v>
      </c>
      <c r="E2048">
        <v>2</v>
      </c>
      <c r="F2048">
        <v>0.7</v>
      </c>
      <c r="G2048" t="str">
        <f>CONCATENATE("ρ=",F2048)</f>
        <v>ρ=0.7</v>
      </c>
      <c r="H2048" t="s">
        <v>4</v>
      </c>
      <c r="I2048" t="str">
        <f>CONCATENATE("μ=",H2048)</f>
        <v>μ=H</v>
      </c>
      <c r="J2048">
        <v>2</v>
      </c>
      <c r="K2048">
        <v>2344.7264753120398</v>
      </c>
      <c r="L2048" t="s">
        <v>29</v>
      </c>
      <c r="M2048">
        <v>4</v>
      </c>
      <c r="N2048">
        <v>8</v>
      </c>
      <c r="O2048">
        <v>3.3333333333333299</v>
      </c>
      <c r="P2048">
        <v>0.46701120000000101</v>
      </c>
      <c r="Q2048" t="s">
        <v>133</v>
      </c>
      <c r="R2048">
        <v>20</v>
      </c>
      <c r="S2048">
        <v>0.3</v>
      </c>
      <c r="T2048">
        <v>2</v>
      </c>
      <c r="U2048">
        <v>0.7</v>
      </c>
      <c r="V2048" t="s">
        <v>4</v>
      </c>
      <c r="W2048">
        <v>2</v>
      </c>
      <c r="X2048" t="s">
        <v>13</v>
      </c>
      <c r="Y2048">
        <v>2045.5611961869699</v>
      </c>
      <c r="Z2048">
        <v>2061.2491943290001</v>
      </c>
      <c r="AA2048">
        <v>2073.7666521353799</v>
      </c>
      <c r="AB2048">
        <v>215.5806728</v>
      </c>
      <c r="AC2048">
        <f>(K2048-Y2048)/Y2048</f>
        <v>0.1462509553284102</v>
      </c>
      <c r="AD2048">
        <f>-AC2048</f>
        <v>-0.1462509553284102</v>
      </c>
      <c r="AE2048">
        <f>P2048/AB2048</f>
        <v>2.1662943803559789E-3</v>
      </c>
    </row>
    <row r="2049" spans="1:31" x14ac:dyDescent="0.3">
      <c r="A2049" t="s">
        <v>204</v>
      </c>
      <c r="B2049">
        <v>10</v>
      </c>
      <c r="C2049">
        <v>0.7</v>
      </c>
      <c r="D2049" t="str">
        <f>CONCATENATE("OS=",C2049)</f>
        <v>OS=0.7</v>
      </c>
      <c r="E2049">
        <v>4</v>
      </c>
      <c r="F2049">
        <v>0.7</v>
      </c>
      <c r="G2049" t="str">
        <f>CONCATENATE("ρ=",F2049)</f>
        <v>ρ=0.7</v>
      </c>
      <c r="H2049" t="s">
        <v>6</v>
      </c>
      <c r="I2049" t="str">
        <f>CONCATENATE("μ=",H2049)</f>
        <v>μ=L</v>
      </c>
      <c r="J2049">
        <v>1</v>
      </c>
      <c r="K2049">
        <v>2341.9256870366999</v>
      </c>
      <c r="L2049" t="s">
        <v>25</v>
      </c>
      <c r="M2049">
        <v>4</v>
      </c>
      <c r="N2049">
        <v>9</v>
      </c>
      <c r="O2049">
        <v>6.6666666666666599</v>
      </c>
      <c r="P2049">
        <v>5.8835499999997098E-2</v>
      </c>
      <c r="Q2049" t="s">
        <v>204</v>
      </c>
      <c r="R2049">
        <v>10</v>
      </c>
      <c r="S2049">
        <v>0.7</v>
      </c>
      <c r="T2049">
        <v>4</v>
      </c>
      <c r="U2049">
        <v>0.7</v>
      </c>
      <c r="V2049" t="s">
        <v>6</v>
      </c>
      <c r="W2049">
        <v>1</v>
      </c>
      <c r="X2049" t="s">
        <v>13</v>
      </c>
      <c r="Y2049">
        <v>2974.13711273237</v>
      </c>
      <c r="Z2049">
        <v>3138.38164036322</v>
      </c>
      <c r="AA2049">
        <v>90000000000</v>
      </c>
      <c r="AB2049">
        <v>23.104276299999999</v>
      </c>
      <c r="AC2049">
        <f>(K2049-Y2049)/Y2049</f>
        <v>-0.21256969727090058</v>
      </c>
      <c r="AD2049">
        <f>-AC2049</f>
        <v>0.21256969727090058</v>
      </c>
      <c r="AE2049">
        <f>P2049/AB2049</f>
        <v>2.5465199271356145E-3</v>
      </c>
    </row>
    <row r="2050" spans="1:31" x14ac:dyDescent="0.3">
      <c r="A2050" t="s">
        <v>97</v>
      </c>
      <c r="B2050">
        <v>30</v>
      </c>
      <c r="C2050">
        <v>0.3</v>
      </c>
      <c r="D2050" t="str">
        <f>CONCATENATE("OS=",C2050)</f>
        <v>OS=0.3</v>
      </c>
      <c r="E2050">
        <v>4</v>
      </c>
      <c r="F2050">
        <v>0.3</v>
      </c>
      <c r="G2050" t="str">
        <f>CONCATENATE("ρ=",F2050)</f>
        <v>ρ=0.3</v>
      </c>
      <c r="H2050" t="s">
        <v>6</v>
      </c>
      <c r="I2050" t="str">
        <f>CONCATENATE("μ=",H2050)</f>
        <v>μ=L</v>
      </c>
      <c r="J2050">
        <v>5</v>
      </c>
      <c r="K2050">
        <v>2341.8983395579098</v>
      </c>
      <c r="L2050" t="s">
        <v>31</v>
      </c>
      <c r="M2050">
        <v>0</v>
      </c>
      <c r="N2050">
        <v>8</v>
      </c>
      <c r="O2050">
        <v>6.6666666666666599</v>
      </c>
      <c r="P2050">
        <v>2.6411281999999101</v>
      </c>
      <c r="Q2050" t="s">
        <v>97</v>
      </c>
      <c r="R2050">
        <v>30</v>
      </c>
      <c r="S2050">
        <v>0.3</v>
      </c>
      <c r="T2050">
        <v>4</v>
      </c>
      <c r="U2050">
        <v>0.3</v>
      </c>
      <c r="V2050" t="s">
        <v>6</v>
      </c>
      <c r="W2050">
        <v>5</v>
      </c>
      <c r="X2050" t="s">
        <v>13</v>
      </c>
      <c r="Y2050">
        <v>1980.3853217476601</v>
      </c>
      <c r="Z2050">
        <v>2003.89124952773</v>
      </c>
      <c r="AA2050">
        <v>2007.35342721147</v>
      </c>
      <c r="AB2050">
        <v>1217.8030093999901</v>
      </c>
      <c r="AC2050">
        <f>(K2050-Y2050)/Y2050</f>
        <v>0.18254680735121787</v>
      </c>
      <c r="AD2050">
        <f>-AC2050</f>
        <v>-0.18254680735121787</v>
      </c>
      <c r="AE2050">
        <f>P2050/AB2050</f>
        <v>2.1687647177856709E-3</v>
      </c>
    </row>
    <row r="2051" spans="1:31" x14ac:dyDescent="0.3">
      <c r="A2051" t="s">
        <v>97</v>
      </c>
      <c r="B2051">
        <v>30</v>
      </c>
      <c r="C2051">
        <v>0.3</v>
      </c>
      <c r="D2051" t="str">
        <f>CONCATENATE("OS=",C2051)</f>
        <v>OS=0.3</v>
      </c>
      <c r="E2051">
        <v>4</v>
      </c>
      <c r="F2051">
        <v>0.3</v>
      </c>
      <c r="G2051" t="str">
        <f>CONCATENATE("ρ=",F2051)</f>
        <v>ρ=0.3</v>
      </c>
      <c r="H2051" t="s">
        <v>6</v>
      </c>
      <c r="I2051" t="str">
        <f>CONCATENATE("μ=",H2051)</f>
        <v>μ=L</v>
      </c>
      <c r="J2051">
        <v>5</v>
      </c>
      <c r="K2051">
        <v>2341.8983395579098</v>
      </c>
      <c r="L2051" t="s">
        <v>30</v>
      </c>
      <c r="M2051">
        <v>3</v>
      </c>
      <c r="N2051">
        <v>8</v>
      </c>
      <c r="O2051">
        <v>6.6666666666666599</v>
      </c>
      <c r="P2051">
        <v>2.7766232999999798</v>
      </c>
      <c r="Q2051" t="s">
        <v>97</v>
      </c>
      <c r="R2051">
        <v>30</v>
      </c>
      <c r="S2051">
        <v>0.3</v>
      </c>
      <c r="T2051">
        <v>4</v>
      </c>
      <c r="U2051">
        <v>0.3</v>
      </c>
      <c r="V2051" t="s">
        <v>6</v>
      </c>
      <c r="W2051">
        <v>5</v>
      </c>
      <c r="X2051" t="s">
        <v>13</v>
      </c>
      <c r="Y2051">
        <v>1980.3853217476601</v>
      </c>
      <c r="Z2051">
        <v>2003.89124952773</v>
      </c>
      <c r="AA2051">
        <v>2007.35342721147</v>
      </c>
      <c r="AB2051">
        <v>1217.8030093999901</v>
      </c>
      <c r="AC2051">
        <f>(K2051-Y2051)/Y2051</f>
        <v>0.18254680735121787</v>
      </c>
      <c r="AD2051">
        <f>-AC2051</f>
        <v>-0.18254680735121787</v>
      </c>
      <c r="AE2051">
        <f>P2051/AB2051</f>
        <v>2.2800266369583191E-3</v>
      </c>
    </row>
    <row r="2052" spans="1:31" x14ac:dyDescent="0.3">
      <c r="A2052" t="s">
        <v>97</v>
      </c>
      <c r="B2052">
        <v>30</v>
      </c>
      <c r="C2052">
        <v>0.3</v>
      </c>
      <c r="D2052" t="str">
        <f>CONCATENATE("OS=",C2052)</f>
        <v>OS=0.3</v>
      </c>
      <c r="E2052">
        <v>4</v>
      </c>
      <c r="F2052">
        <v>0.3</v>
      </c>
      <c r="G2052" t="str">
        <f>CONCATENATE("ρ=",F2052)</f>
        <v>ρ=0.3</v>
      </c>
      <c r="H2052" t="s">
        <v>6</v>
      </c>
      <c r="I2052" t="str">
        <f>CONCATENATE("μ=",H2052)</f>
        <v>μ=L</v>
      </c>
      <c r="J2052">
        <v>5</v>
      </c>
      <c r="K2052">
        <v>2341.8983395579098</v>
      </c>
      <c r="L2052" t="s">
        <v>29</v>
      </c>
      <c r="M2052">
        <v>4</v>
      </c>
      <c r="N2052">
        <v>8</v>
      </c>
      <c r="O2052">
        <v>6.6666666666666599</v>
      </c>
      <c r="P2052">
        <v>2.7897749999999601</v>
      </c>
      <c r="Q2052" t="s">
        <v>97</v>
      </c>
      <c r="R2052">
        <v>30</v>
      </c>
      <c r="S2052">
        <v>0.3</v>
      </c>
      <c r="T2052">
        <v>4</v>
      </c>
      <c r="U2052">
        <v>0.3</v>
      </c>
      <c r="V2052" t="s">
        <v>6</v>
      </c>
      <c r="W2052">
        <v>5</v>
      </c>
      <c r="X2052" t="s">
        <v>13</v>
      </c>
      <c r="Y2052">
        <v>1980.3853217476601</v>
      </c>
      <c r="Z2052">
        <v>2003.89124952773</v>
      </c>
      <c r="AA2052">
        <v>2007.35342721147</v>
      </c>
      <c r="AB2052">
        <v>1217.8030093999901</v>
      </c>
      <c r="AC2052">
        <f>(K2052-Y2052)/Y2052</f>
        <v>0.18254680735121787</v>
      </c>
      <c r="AD2052">
        <f>-AC2052</f>
        <v>-0.18254680735121787</v>
      </c>
      <c r="AE2052">
        <f>P2052/AB2052</f>
        <v>2.2908261668481821E-3</v>
      </c>
    </row>
    <row r="2053" spans="1:31" x14ac:dyDescent="0.3">
      <c r="A2053" t="s">
        <v>97</v>
      </c>
      <c r="B2053">
        <v>30</v>
      </c>
      <c r="C2053">
        <v>0.3</v>
      </c>
      <c r="D2053" t="str">
        <f>CONCATENATE("OS=",C2053)</f>
        <v>OS=0.3</v>
      </c>
      <c r="E2053">
        <v>4</v>
      </c>
      <c r="F2053">
        <v>0.3</v>
      </c>
      <c r="G2053" t="str">
        <f>CONCATENATE("ρ=",F2053)</f>
        <v>ρ=0.3</v>
      </c>
      <c r="H2053" t="s">
        <v>6</v>
      </c>
      <c r="I2053" t="str">
        <f>CONCATENATE("μ=",H2053)</f>
        <v>μ=L</v>
      </c>
      <c r="J2053">
        <v>5</v>
      </c>
      <c r="K2053">
        <v>2341.8983395579098</v>
      </c>
      <c r="L2053" t="s">
        <v>28</v>
      </c>
      <c r="M2053">
        <v>5</v>
      </c>
      <c r="N2053">
        <v>8</v>
      </c>
      <c r="O2053">
        <v>6.6666666666666599</v>
      </c>
      <c r="P2053">
        <v>2.3513671999999102</v>
      </c>
      <c r="Q2053" t="s">
        <v>97</v>
      </c>
      <c r="R2053">
        <v>30</v>
      </c>
      <c r="S2053">
        <v>0.3</v>
      </c>
      <c r="T2053">
        <v>4</v>
      </c>
      <c r="U2053">
        <v>0.3</v>
      </c>
      <c r="V2053" t="s">
        <v>6</v>
      </c>
      <c r="W2053">
        <v>5</v>
      </c>
      <c r="X2053" t="s">
        <v>13</v>
      </c>
      <c r="Y2053">
        <v>1980.3853217476601</v>
      </c>
      <c r="Z2053">
        <v>2003.89124952773</v>
      </c>
      <c r="AA2053">
        <v>2007.35342721147</v>
      </c>
      <c r="AB2053">
        <v>1217.8030093999901</v>
      </c>
      <c r="AC2053">
        <f>(K2053-Y2053)/Y2053</f>
        <v>0.18254680735121787</v>
      </c>
      <c r="AD2053">
        <f>-AC2053</f>
        <v>-0.18254680735121787</v>
      </c>
      <c r="AE2053">
        <f>P2053/AB2053</f>
        <v>1.9308272207000257E-3</v>
      </c>
    </row>
    <row r="2054" spans="1:31" x14ac:dyDescent="0.3">
      <c r="A2054" t="s">
        <v>210</v>
      </c>
      <c r="B2054">
        <v>10</v>
      </c>
      <c r="C2054">
        <v>0.7</v>
      </c>
      <c r="D2054" t="str">
        <f>CONCATENATE("OS=",C2054)</f>
        <v>OS=0.7</v>
      </c>
      <c r="E2054">
        <v>4</v>
      </c>
      <c r="F2054">
        <v>0.3</v>
      </c>
      <c r="G2054" t="str">
        <f>CONCATENATE("ρ=",F2054)</f>
        <v>ρ=0.3</v>
      </c>
      <c r="H2054" t="s">
        <v>6</v>
      </c>
      <c r="I2054" t="str">
        <f>CONCATENATE("μ=",H2054)</f>
        <v>μ=L</v>
      </c>
      <c r="J2054">
        <v>4</v>
      </c>
      <c r="K2054">
        <v>2341.1378267523501</v>
      </c>
      <c r="L2054" t="s">
        <v>25</v>
      </c>
      <c r="M2054">
        <v>4</v>
      </c>
      <c r="N2054">
        <v>9</v>
      </c>
      <c r="O2054">
        <v>6.6666666666666599</v>
      </c>
      <c r="P2054">
        <v>0.16252640000000401</v>
      </c>
      <c r="Q2054" t="s">
        <v>210</v>
      </c>
      <c r="R2054">
        <v>10</v>
      </c>
      <c r="S2054">
        <v>0.7</v>
      </c>
      <c r="T2054">
        <v>4</v>
      </c>
      <c r="U2054">
        <v>0.3</v>
      </c>
      <c r="V2054" t="s">
        <v>6</v>
      </c>
      <c r="W2054">
        <v>4</v>
      </c>
      <c r="X2054" t="s">
        <v>13</v>
      </c>
      <c r="Y2054">
        <v>2256.60584813079</v>
      </c>
      <c r="Z2054">
        <v>2256.60584813079</v>
      </c>
      <c r="AA2054">
        <v>2256.60584813079</v>
      </c>
      <c r="AB2054">
        <v>87.931727000000095</v>
      </c>
      <c r="AC2054">
        <f>(K2054-Y2054)/Y2054</f>
        <v>3.7459788864581837E-2</v>
      </c>
      <c r="AD2054">
        <f>-AC2054</f>
        <v>-3.7459788864581837E-2</v>
      </c>
      <c r="AE2054">
        <f>P2054/AB2054</f>
        <v>1.8483248941534361E-3</v>
      </c>
    </row>
    <row r="2055" spans="1:31" x14ac:dyDescent="0.3">
      <c r="A2055" t="s">
        <v>230</v>
      </c>
      <c r="B2055">
        <v>30</v>
      </c>
      <c r="C2055">
        <v>0.7</v>
      </c>
      <c r="D2055" t="str">
        <f>CONCATENATE("OS=",C2055)</f>
        <v>OS=0.7</v>
      </c>
      <c r="E2055">
        <v>2</v>
      </c>
      <c r="F2055">
        <v>0.3</v>
      </c>
      <c r="G2055" t="str">
        <f>CONCATENATE("ρ=",F2055)</f>
        <v>ρ=0.3</v>
      </c>
      <c r="H2055" t="s">
        <v>6</v>
      </c>
      <c r="I2055" t="str">
        <f>CONCATENATE("μ=",H2055)</f>
        <v>μ=L</v>
      </c>
      <c r="J2055">
        <v>1</v>
      </c>
      <c r="K2055">
        <v>2339.6077596161199</v>
      </c>
      <c r="L2055" t="s">
        <v>22</v>
      </c>
      <c r="M2055">
        <v>0</v>
      </c>
      <c r="N2055">
        <v>9</v>
      </c>
      <c r="O2055">
        <v>3.3333333333333299</v>
      </c>
      <c r="P2055">
        <v>1.70458869999993</v>
      </c>
      <c r="Q2055" t="s">
        <v>230</v>
      </c>
      <c r="R2055">
        <v>30</v>
      </c>
      <c r="S2055">
        <v>0.7</v>
      </c>
      <c r="T2055">
        <v>2</v>
      </c>
      <c r="U2055">
        <v>0.3</v>
      </c>
      <c r="V2055" t="s">
        <v>6</v>
      </c>
      <c r="W2055">
        <v>1</v>
      </c>
      <c r="X2055" t="s">
        <v>13</v>
      </c>
      <c r="Y2055">
        <v>2480.4987232386202</v>
      </c>
      <c r="Z2055">
        <v>2480.4987232386202</v>
      </c>
      <c r="AA2055">
        <v>2480.4987232386202</v>
      </c>
      <c r="AB2055">
        <v>785.081783000001</v>
      </c>
      <c r="AC2055">
        <f>(K2055-Y2055)/Y2055</f>
        <v>-5.6799450168048646E-2</v>
      </c>
      <c r="AD2055">
        <f>-AC2055</f>
        <v>5.6799450168048646E-2</v>
      </c>
      <c r="AE2055">
        <f>P2055/AB2055</f>
        <v>2.1712243703913936E-3</v>
      </c>
    </row>
    <row r="2056" spans="1:31" x14ac:dyDescent="0.3">
      <c r="A2056" t="s">
        <v>244</v>
      </c>
      <c r="B2056">
        <v>10</v>
      </c>
      <c r="C2056">
        <v>0.7</v>
      </c>
      <c r="D2056" t="str">
        <f>CONCATENATE("OS=",C2056)</f>
        <v>OS=0.7</v>
      </c>
      <c r="E2056">
        <v>2</v>
      </c>
      <c r="F2056">
        <v>0.7</v>
      </c>
      <c r="G2056" t="str">
        <f>CONCATENATE("ρ=",F2056)</f>
        <v>ρ=0.7</v>
      </c>
      <c r="H2056" t="s">
        <v>6</v>
      </c>
      <c r="I2056" t="str">
        <f>CONCATENATE("μ=",H2056)</f>
        <v>μ=L</v>
      </c>
      <c r="J2056">
        <v>1</v>
      </c>
      <c r="K2056">
        <v>2337.79395824515</v>
      </c>
      <c r="L2056" t="s">
        <v>21</v>
      </c>
      <c r="M2056">
        <v>0</v>
      </c>
      <c r="N2056">
        <v>7</v>
      </c>
      <c r="O2056">
        <v>3.3333333333333299</v>
      </c>
      <c r="P2056">
        <v>2.5518100000001001E-2</v>
      </c>
      <c r="Q2056" t="s">
        <v>244</v>
      </c>
      <c r="R2056">
        <v>10</v>
      </c>
      <c r="S2056">
        <v>0.7</v>
      </c>
      <c r="T2056">
        <v>2</v>
      </c>
      <c r="U2056">
        <v>0.7</v>
      </c>
      <c r="V2056" t="s">
        <v>6</v>
      </c>
      <c r="W2056">
        <v>1</v>
      </c>
      <c r="X2056" t="s">
        <v>13</v>
      </c>
      <c r="Y2056">
        <v>3163.8869192195002</v>
      </c>
      <c r="Z2056">
        <v>3163.8869192195002</v>
      </c>
      <c r="AA2056">
        <v>3184.07146240262</v>
      </c>
      <c r="AB2056">
        <v>17.700086599999999</v>
      </c>
      <c r="AC2056">
        <f>(K2056-Y2056)/Y2056</f>
        <v>-0.26110065943132355</v>
      </c>
      <c r="AD2056">
        <f>-AC2056</f>
        <v>0.26110065943132355</v>
      </c>
      <c r="AE2056">
        <f>P2056/AB2056</f>
        <v>1.4416935112623122E-3</v>
      </c>
    </row>
    <row r="2057" spans="1:31" x14ac:dyDescent="0.3">
      <c r="A2057" t="s">
        <v>244</v>
      </c>
      <c r="B2057">
        <v>10</v>
      </c>
      <c r="C2057">
        <v>0.7</v>
      </c>
      <c r="D2057" t="str">
        <f>CONCATENATE("OS=",C2057)</f>
        <v>OS=0.7</v>
      </c>
      <c r="E2057">
        <v>2</v>
      </c>
      <c r="F2057">
        <v>0.7</v>
      </c>
      <c r="G2057" t="str">
        <f>CONCATENATE("ρ=",F2057)</f>
        <v>ρ=0.7</v>
      </c>
      <c r="H2057" t="s">
        <v>6</v>
      </c>
      <c r="I2057" t="str">
        <f>CONCATENATE("μ=",H2057)</f>
        <v>μ=L</v>
      </c>
      <c r="J2057">
        <v>1</v>
      </c>
      <c r="K2057">
        <v>2337.79395824515</v>
      </c>
      <c r="L2057" t="s">
        <v>20</v>
      </c>
      <c r="M2057">
        <v>3</v>
      </c>
      <c r="N2057">
        <v>7</v>
      </c>
      <c r="O2057">
        <v>3.3333333333333299</v>
      </c>
      <c r="P2057">
        <v>3.1710300000000302E-2</v>
      </c>
      <c r="Q2057" t="s">
        <v>244</v>
      </c>
      <c r="R2057">
        <v>10</v>
      </c>
      <c r="S2057">
        <v>0.7</v>
      </c>
      <c r="T2057">
        <v>2</v>
      </c>
      <c r="U2057">
        <v>0.7</v>
      </c>
      <c r="V2057" t="s">
        <v>6</v>
      </c>
      <c r="W2057">
        <v>1</v>
      </c>
      <c r="X2057" t="s">
        <v>13</v>
      </c>
      <c r="Y2057">
        <v>3163.8869192195002</v>
      </c>
      <c r="Z2057">
        <v>3163.8869192195002</v>
      </c>
      <c r="AA2057">
        <v>3184.07146240262</v>
      </c>
      <c r="AB2057">
        <v>17.700086599999999</v>
      </c>
      <c r="AC2057">
        <f>(K2057-Y2057)/Y2057</f>
        <v>-0.26110065943132355</v>
      </c>
      <c r="AD2057">
        <f>-AC2057</f>
        <v>0.26110065943132355</v>
      </c>
      <c r="AE2057">
        <f>P2057/AB2057</f>
        <v>1.7915336075248528E-3</v>
      </c>
    </row>
    <row r="2058" spans="1:31" x14ac:dyDescent="0.3">
      <c r="A2058" t="s">
        <v>244</v>
      </c>
      <c r="B2058">
        <v>10</v>
      </c>
      <c r="C2058">
        <v>0.7</v>
      </c>
      <c r="D2058" t="str">
        <f>CONCATENATE("OS=",C2058)</f>
        <v>OS=0.7</v>
      </c>
      <c r="E2058">
        <v>2</v>
      </c>
      <c r="F2058">
        <v>0.7</v>
      </c>
      <c r="G2058" t="str">
        <f>CONCATENATE("ρ=",F2058)</f>
        <v>ρ=0.7</v>
      </c>
      <c r="H2058" t="s">
        <v>6</v>
      </c>
      <c r="I2058" t="str">
        <f>CONCATENATE("μ=",H2058)</f>
        <v>μ=L</v>
      </c>
      <c r="J2058">
        <v>1</v>
      </c>
      <c r="K2058">
        <v>2337.79395824515</v>
      </c>
      <c r="L2058" t="s">
        <v>19</v>
      </c>
      <c r="M2058">
        <v>4</v>
      </c>
      <c r="N2058">
        <v>7</v>
      </c>
      <c r="O2058">
        <v>3.3333333333333299</v>
      </c>
      <c r="P2058">
        <v>2.6812599999999499E-2</v>
      </c>
      <c r="Q2058" t="s">
        <v>244</v>
      </c>
      <c r="R2058">
        <v>10</v>
      </c>
      <c r="S2058">
        <v>0.7</v>
      </c>
      <c r="T2058">
        <v>2</v>
      </c>
      <c r="U2058">
        <v>0.7</v>
      </c>
      <c r="V2058" t="s">
        <v>6</v>
      </c>
      <c r="W2058">
        <v>1</v>
      </c>
      <c r="X2058" t="s">
        <v>13</v>
      </c>
      <c r="Y2058">
        <v>3163.8869192195002</v>
      </c>
      <c r="Z2058">
        <v>3163.8869192195002</v>
      </c>
      <c r="AA2058">
        <v>3184.07146240262</v>
      </c>
      <c r="AB2058">
        <v>17.700086599999999</v>
      </c>
      <c r="AC2058">
        <f>(K2058-Y2058)/Y2058</f>
        <v>-0.26110065943132355</v>
      </c>
      <c r="AD2058">
        <f>-AC2058</f>
        <v>0.26110065943132355</v>
      </c>
      <c r="AE2058">
        <f>P2058/AB2058</f>
        <v>1.5148287466570645E-3</v>
      </c>
    </row>
    <row r="2059" spans="1:31" x14ac:dyDescent="0.3">
      <c r="A2059" t="s">
        <v>244</v>
      </c>
      <c r="B2059">
        <v>10</v>
      </c>
      <c r="C2059">
        <v>0.7</v>
      </c>
      <c r="D2059" t="str">
        <f>CONCATENATE("OS=",C2059)</f>
        <v>OS=0.7</v>
      </c>
      <c r="E2059">
        <v>2</v>
      </c>
      <c r="F2059">
        <v>0.7</v>
      </c>
      <c r="G2059" t="str">
        <f>CONCATENATE("ρ=",F2059)</f>
        <v>ρ=0.7</v>
      </c>
      <c r="H2059" t="s">
        <v>6</v>
      </c>
      <c r="I2059" t="str">
        <f>CONCATENATE("μ=",H2059)</f>
        <v>μ=L</v>
      </c>
      <c r="J2059">
        <v>1</v>
      </c>
      <c r="K2059">
        <v>2337.79395824515</v>
      </c>
      <c r="L2059" t="s">
        <v>18</v>
      </c>
      <c r="M2059">
        <v>5</v>
      </c>
      <c r="N2059">
        <v>7</v>
      </c>
      <c r="O2059">
        <v>3.3333333333333299</v>
      </c>
      <c r="P2059">
        <v>2.6438699999999898E-2</v>
      </c>
      <c r="Q2059" t="s">
        <v>244</v>
      </c>
      <c r="R2059">
        <v>10</v>
      </c>
      <c r="S2059">
        <v>0.7</v>
      </c>
      <c r="T2059">
        <v>2</v>
      </c>
      <c r="U2059">
        <v>0.7</v>
      </c>
      <c r="V2059" t="s">
        <v>6</v>
      </c>
      <c r="W2059">
        <v>1</v>
      </c>
      <c r="X2059" t="s">
        <v>13</v>
      </c>
      <c r="Y2059">
        <v>3163.8869192195002</v>
      </c>
      <c r="Z2059">
        <v>3163.8869192195002</v>
      </c>
      <c r="AA2059">
        <v>3184.07146240262</v>
      </c>
      <c r="AB2059">
        <v>17.700086599999999</v>
      </c>
      <c r="AC2059">
        <f>(K2059-Y2059)/Y2059</f>
        <v>-0.26110065943132355</v>
      </c>
      <c r="AD2059">
        <f>-AC2059</f>
        <v>0.26110065943132355</v>
      </c>
      <c r="AE2059">
        <f>P2059/AB2059</f>
        <v>1.4937045562251599E-3</v>
      </c>
    </row>
    <row r="2060" spans="1:31" x14ac:dyDescent="0.3">
      <c r="A2060" t="s">
        <v>204</v>
      </c>
      <c r="B2060">
        <v>10</v>
      </c>
      <c r="C2060">
        <v>0.7</v>
      </c>
      <c r="D2060" t="str">
        <f>CONCATENATE("OS=",C2060)</f>
        <v>OS=0.7</v>
      </c>
      <c r="E2060">
        <v>4</v>
      </c>
      <c r="F2060">
        <v>0.7</v>
      </c>
      <c r="G2060" t="str">
        <f>CONCATENATE("ρ=",F2060)</f>
        <v>ρ=0.7</v>
      </c>
      <c r="H2060" t="s">
        <v>6</v>
      </c>
      <c r="I2060" t="str">
        <f>CONCATENATE("μ=",H2060)</f>
        <v>μ=L</v>
      </c>
      <c r="J2060">
        <v>1</v>
      </c>
      <c r="K2060">
        <v>2337.5494792333998</v>
      </c>
      <c r="L2060" t="s">
        <v>23</v>
      </c>
      <c r="M2060">
        <v>3</v>
      </c>
      <c r="N2060">
        <v>9</v>
      </c>
      <c r="O2060">
        <v>6.6666666666666599</v>
      </c>
      <c r="P2060">
        <v>5.8669200000000601E-2</v>
      </c>
      <c r="Q2060" t="s">
        <v>204</v>
      </c>
      <c r="R2060">
        <v>10</v>
      </c>
      <c r="S2060">
        <v>0.7</v>
      </c>
      <c r="T2060">
        <v>4</v>
      </c>
      <c r="U2060">
        <v>0.7</v>
      </c>
      <c r="V2060" t="s">
        <v>6</v>
      </c>
      <c r="W2060">
        <v>1</v>
      </c>
      <c r="X2060" t="s">
        <v>13</v>
      </c>
      <c r="Y2060">
        <v>2974.13711273237</v>
      </c>
      <c r="Z2060">
        <v>3138.38164036322</v>
      </c>
      <c r="AA2060">
        <v>90000000000</v>
      </c>
      <c r="AB2060">
        <v>23.104276299999999</v>
      </c>
      <c r="AC2060">
        <f>(K2060-Y2060)/Y2060</f>
        <v>-0.21404111827047903</v>
      </c>
      <c r="AD2060">
        <f>-AC2060</f>
        <v>0.21404111827047903</v>
      </c>
      <c r="AE2060">
        <f>P2060/AB2060</f>
        <v>2.5393221254024134E-3</v>
      </c>
    </row>
    <row r="2061" spans="1:31" x14ac:dyDescent="0.3">
      <c r="A2061" t="s">
        <v>243</v>
      </c>
      <c r="B2061">
        <v>10</v>
      </c>
      <c r="C2061">
        <v>0.3</v>
      </c>
      <c r="D2061" t="str">
        <f>CONCATENATE("OS=",C2061)</f>
        <v>OS=0.3</v>
      </c>
      <c r="E2061">
        <v>4</v>
      </c>
      <c r="F2061">
        <v>0.7</v>
      </c>
      <c r="G2061" t="str">
        <f>CONCATENATE("ρ=",F2061)</f>
        <v>ρ=0.7</v>
      </c>
      <c r="H2061" t="s">
        <v>6</v>
      </c>
      <c r="I2061" t="str">
        <f>CONCATENATE("μ=",H2061)</f>
        <v>μ=L</v>
      </c>
      <c r="J2061">
        <v>3</v>
      </c>
      <c r="K2061">
        <v>2335.9609750771801</v>
      </c>
      <c r="L2061" t="s">
        <v>16</v>
      </c>
      <c r="M2061">
        <v>4</v>
      </c>
      <c r="N2061">
        <v>6</v>
      </c>
      <c r="O2061">
        <v>6.6666666666666599</v>
      </c>
      <c r="P2061">
        <v>0.139532199999997</v>
      </c>
      <c r="Q2061" t="s">
        <v>243</v>
      </c>
      <c r="R2061">
        <v>10</v>
      </c>
      <c r="S2061">
        <v>0.3</v>
      </c>
      <c r="T2061">
        <v>4</v>
      </c>
      <c r="U2061">
        <v>0.7</v>
      </c>
      <c r="V2061" t="s">
        <v>6</v>
      </c>
      <c r="W2061">
        <v>3</v>
      </c>
      <c r="X2061" t="s">
        <v>13</v>
      </c>
      <c r="Y2061">
        <v>2826.3064999953899</v>
      </c>
      <c r="Z2061">
        <v>2893.12856191026</v>
      </c>
      <c r="AA2061">
        <v>90000000000</v>
      </c>
      <c r="AB2061">
        <v>69.5495453999999</v>
      </c>
      <c r="AC2061">
        <f>(K2061-Y2061)/Y2061</f>
        <v>-0.17349340028019239</v>
      </c>
      <c r="AD2061">
        <f>-AC2061</f>
        <v>0.17349340028019239</v>
      </c>
      <c r="AE2061">
        <f>P2061/AB2061</f>
        <v>2.0062273476772027E-3</v>
      </c>
    </row>
    <row r="2062" spans="1:31" x14ac:dyDescent="0.3">
      <c r="A2062" t="s">
        <v>246</v>
      </c>
      <c r="B2062">
        <v>60</v>
      </c>
      <c r="C2062">
        <v>0.7</v>
      </c>
      <c r="D2062" t="str">
        <f>CONCATENATE("OS=",C2062)</f>
        <v>OS=0.7</v>
      </c>
      <c r="E2062">
        <v>2</v>
      </c>
      <c r="F2062">
        <v>0.3</v>
      </c>
      <c r="G2062" t="str">
        <f>CONCATENATE("ρ=",F2062)</f>
        <v>ρ=0.3</v>
      </c>
      <c r="H2062" t="s">
        <v>4</v>
      </c>
      <c r="I2062" t="str">
        <f>CONCATENATE("μ=",H2062)</f>
        <v>μ=H</v>
      </c>
      <c r="J2062">
        <v>4</v>
      </c>
      <c r="K2062">
        <v>2335.6444444459999</v>
      </c>
      <c r="L2062" t="s">
        <v>5</v>
      </c>
      <c r="M2062">
        <v>0</v>
      </c>
      <c r="N2062">
        <v>6</v>
      </c>
      <c r="O2062">
        <v>3.3333333333333299</v>
      </c>
      <c r="P2062">
        <v>17.034817400002702</v>
      </c>
      <c r="Q2062" t="s">
        <v>246</v>
      </c>
      <c r="R2062">
        <v>60</v>
      </c>
      <c r="S2062">
        <v>0.7</v>
      </c>
      <c r="T2062">
        <v>2</v>
      </c>
      <c r="U2062">
        <v>0.3</v>
      </c>
      <c r="V2062" t="s">
        <v>4</v>
      </c>
      <c r="W2062">
        <v>4</v>
      </c>
      <c r="X2062" t="s">
        <v>13</v>
      </c>
      <c r="Y2062">
        <v>2382.2733690052501</v>
      </c>
      <c r="Z2062">
        <v>2382.2733690052501</v>
      </c>
      <c r="AA2062">
        <v>90000000000</v>
      </c>
      <c r="AB2062">
        <v>1509.0799122999899</v>
      </c>
      <c r="AC2062">
        <f>(K2062-Y2062)/Y2062</f>
        <v>-1.9573288761029442E-2</v>
      </c>
      <c r="AD2062">
        <f>-AC2062</f>
        <v>1.9573288761029442E-2</v>
      </c>
      <c r="AE2062">
        <f>P2062/AB2062</f>
        <v>1.1288214269607447E-2</v>
      </c>
    </row>
    <row r="2063" spans="1:31" x14ac:dyDescent="0.3">
      <c r="A2063" t="s">
        <v>246</v>
      </c>
      <c r="B2063">
        <v>60</v>
      </c>
      <c r="C2063">
        <v>0.7</v>
      </c>
      <c r="D2063" t="str">
        <f>CONCATENATE("OS=",C2063)</f>
        <v>OS=0.7</v>
      </c>
      <c r="E2063">
        <v>2</v>
      </c>
      <c r="F2063">
        <v>0.3</v>
      </c>
      <c r="G2063" t="str">
        <f>CONCATENATE("ρ=",F2063)</f>
        <v>ρ=0.3</v>
      </c>
      <c r="H2063" t="s">
        <v>4</v>
      </c>
      <c r="I2063" t="str">
        <f>CONCATENATE("μ=",H2063)</f>
        <v>μ=H</v>
      </c>
      <c r="J2063">
        <v>4</v>
      </c>
      <c r="K2063">
        <v>2335.6444444459999</v>
      </c>
      <c r="L2063" t="s">
        <v>17</v>
      </c>
      <c r="M2063">
        <v>3</v>
      </c>
      <c r="N2063">
        <v>6</v>
      </c>
      <c r="O2063">
        <v>3.3333333333333299</v>
      </c>
      <c r="P2063">
        <v>16.162363699997499</v>
      </c>
      <c r="Q2063" t="s">
        <v>246</v>
      </c>
      <c r="R2063">
        <v>60</v>
      </c>
      <c r="S2063">
        <v>0.7</v>
      </c>
      <c r="T2063">
        <v>2</v>
      </c>
      <c r="U2063">
        <v>0.3</v>
      </c>
      <c r="V2063" t="s">
        <v>4</v>
      </c>
      <c r="W2063">
        <v>4</v>
      </c>
      <c r="X2063" t="s">
        <v>13</v>
      </c>
      <c r="Y2063">
        <v>2382.2733690052501</v>
      </c>
      <c r="Z2063">
        <v>2382.2733690052501</v>
      </c>
      <c r="AA2063">
        <v>90000000000</v>
      </c>
      <c r="AB2063">
        <v>1509.0799122999899</v>
      </c>
      <c r="AC2063">
        <f>(K2063-Y2063)/Y2063</f>
        <v>-1.9573288761029442E-2</v>
      </c>
      <c r="AD2063">
        <f>-AC2063</f>
        <v>1.9573288761029442E-2</v>
      </c>
      <c r="AE2063">
        <f>P2063/AB2063</f>
        <v>1.07100780868287E-2</v>
      </c>
    </row>
    <row r="2064" spans="1:31" x14ac:dyDescent="0.3">
      <c r="A2064" t="s">
        <v>246</v>
      </c>
      <c r="B2064">
        <v>60</v>
      </c>
      <c r="C2064">
        <v>0.7</v>
      </c>
      <c r="D2064" t="str">
        <f>CONCATENATE("OS=",C2064)</f>
        <v>OS=0.7</v>
      </c>
      <c r="E2064">
        <v>2</v>
      </c>
      <c r="F2064">
        <v>0.3</v>
      </c>
      <c r="G2064" t="str">
        <f>CONCATENATE("ρ=",F2064)</f>
        <v>ρ=0.3</v>
      </c>
      <c r="H2064" t="s">
        <v>4</v>
      </c>
      <c r="I2064" t="str">
        <f>CONCATENATE("μ=",H2064)</f>
        <v>μ=H</v>
      </c>
      <c r="J2064">
        <v>4</v>
      </c>
      <c r="K2064">
        <v>2335.6444444459999</v>
      </c>
      <c r="L2064" t="s">
        <v>16</v>
      </c>
      <c r="M2064">
        <v>4</v>
      </c>
      <c r="N2064">
        <v>6</v>
      </c>
      <c r="O2064">
        <v>3.3333333333333299</v>
      </c>
      <c r="P2064">
        <v>19.1617154999985</v>
      </c>
      <c r="Q2064" t="s">
        <v>246</v>
      </c>
      <c r="R2064">
        <v>60</v>
      </c>
      <c r="S2064">
        <v>0.7</v>
      </c>
      <c r="T2064">
        <v>2</v>
      </c>
      <c r="U2064">
        <v>0.3</v>
      </c>
      <c r="V2064" t="s">
        <v>4</v>
      </c>
      <c r="W2064">
        <v>4</v>
      </c>
      <c r="X2064" t="s">
        <v>13</v>
      </c>
      <c r="Y2064">
        <v>2382.2733690052501</v>
      </c>
      <c r="Z2064">
        <v>2382.2733690052501</v>
      </c>
      <c r="AA2064">
        <v>90000000000</v>
      </c>
      <c r="AB2064">
        <v>1509.0799122999899</v>
      </c>
      <c r="AC2064">
        <f>(K2064-Y2064)/Y2064</f>
        <v>-1.9573288761029442E-2</v>
      </c>
      <c r="AD2064">
        <f>-AC2064</f>
        <v>1.9573288761029442E-2</v>
      </c>
      <c r="AE2064">
        <f>P2064/AB2064</f>
        <v>1.2697614847178049E-2</v>
      </c>
    </row>
    <row r="2065" spans="1:31" x14ac:dyDescent="0.3">
      <c r="A2065" t="s">
        <v>246</v>
      </c>
      <c r="B2065">
        <v>60</v>
      </c>
      <c r="C2065">
        <v>0.7</v>
      </c>
      <c r="D2065" t="str">
        <f>CONCATENATE("OS=",C2065)</f>
        <v>OS=0.7</v>
      </c>
      <c r="E2065">
        <v>2</v>
      </c>
      <c r="F2065">
        <v>0.3</v>
      </c>
      <c r="G2065" t="str">
        <f>CONCATENATE("ρ=",F2065)</f>
        <v>ρ=0.3</v>
      </c>
      <c r="H2065" t="s">
        <v>4</v>
      </c>
      <c r="I2065" t="str">
        <f>CONCATENATE("μ=",H2065)</f>
        <v>μ=H</v>
      </c>
      <c r="J2065">
        <v>4</v>
      </c>
      <c r="K2065">
        <v>2335.6444444459999</v>
      </c>
      <c r="L2065" t="s">
        <v>15</v>
      </c>
      <c r="M2065">
        <v>5</v>
      </c>
      <c r="N2065">
        <v>6</v>
      </c>
      <c r="O2065">
        <v>3.3333333333333299</v>
      </c>
      <c r="P2065">
        <v>16.288321200001501</v>
      </c>
      <c r="Q2065" t="s">
        <v>246</v>
      </c>
      <c r="R2065">
        <v>60</v>
      </c>
      <c r="S2065">
        <v>0.7</v>
      </c>
      <c r="T2065">
        <v>2</v>
      </c>
      <c r="U2065">
        <v>0.3</v>
      </c>
      <c r="V2065" t="s">
        <v>4</v>
      </c>
      <c r="W2065">
        <v>4</v>
      </c>
      <c r="X2065" t="s">
        <v>13</v>
      </c>
      <c r="Y2065">
        <v>2382.2733690052501</v>
      </c>
      <c r="Z2065">
        <v>2382.2733690052501</v>
      </c>
      <c r="AA2065">
        <v>90000000000</v>
      </c>
      <c r="AB2065">
        <v>1509.0799122999899</v>
      </c>
      <c r="AC2065">
        <f>(K2065-Y2065)/Y2065</f>
        <v>-1.9573288761029442E-2</v>
      </c>
      <c r="AD2065">
        <f>-AC2065</f>
        <v>1.9573288761029442E-2</v>
      </c>
      <c r="AE2065">
        <f>P2065/AB2065</f>
        <v>1.0793544508306692E-2</v>
      </c>
    </row>
    <row r="2066" spans="1:31" x14ac:dyDescent="0.3">
      <c r="A2066" t="s">
        <v>230</v>
      </c>
      <c r="B2066">
        <v>30</v>
      </c>
      <c r="C2066">
        <v>0.7</v>
      </c>
      <c r="D2066" t="str">
        <f>CONCATENATE("OS=",C2066)</f>
        <v>OS=0.7</v>
      </c>
      <c r="E2066">
        <v>2</v>
      </c>
      <c r="F2066">
        <v>0.3</v>
      </c>
      <c r="G2066" t="str">
        <f>CONCATENATE("ρ=",F2066)</f>
        <v>ρ=0.3</v>
      </c>
      <c r="H2066" t="s">
        <v>6</v>
      </c>
      <c r="I2066" t="str">
        <f>CONCATENATE("μ=",H2066)</f>
        <v>μ=L</v>
      </c>
      <c r="J2066">
        <v>1</v>
      </c>
      <c r="K2066">
        <v>2334.1841059725998</v>
      </c>
      <c r="L2066" t="s">
        <v>25</v>
      </c>
      <c r="M2066">
        <v>4</v>
      </c>
      <c r="N2066">
        <v>9</v>
      </c>
      <c r="O2066">
        <v>3.3333333333333299</v>
      </c>
      <c r="P2066">
        <v>1.6294772000001101</v>
      </c>
      <c r="Q2066" t="s">
        <v>230</v>
      </c>
      <c r="R2066">
        <v>30</v>
      </c>
      <c r="S2066">
        <v>0.7</v>
      </c>
      <c r="T2066">
        <v>2</v>
      </c>
      <c r="U2066">
        <v>0.3</v>
      </c>
      <c r="V2066" t="s">
        <v>6</v>
      </c>
      <c r="W2066">
        <v>1</v>
      </c>
      <c r="X2066" t="s">
        <v>13</v>
      </c>
      <c r="Y2066">
        <v>2480.4987232386202</v>
      </c>
      <c r="Z2066">
        <v>2480.4987232386202</v>
      </c>
      <c r="AA2066">
        <v>2480.4987232386202</v>
      </c>
      <c r="AB2066">
        <v>785.081783000001</v>
      </c>
      <c r="AC2066">
        <f>(K2066-Y2066)/Y2066</f>
        <v>-5.8985967577918054E-2</v>
      </c>
      <c r="AD2066">
        <f>-AC2066</f>
        <v>5.8985967577918054E-2</v>
      </c>
      <c r="AE2066">
        <f>P2066/AB2066</f>
        <v>2.0755508983706836E-3</v>
      </c>
    </row>
    <row r="2067" spans="1:31" x14ac:dyDescent="0.3">
      <c r="A2067" t="s">
        <v>230</v>
      </c>
      <c r="B2067">
        <v>30</v>
      </c>
      <c r="C2067">
        <v>0.7</v>
      </c>
      <c r="D2067" t="str">
        <f>CONCATENATE("OS=",C2067)</f>
        <v>OS=0.7</v>
      </c>
      <c r="E2067">
        <v>2</v>
      </c>
      <c r="F2067">
        <v>0.3</v>
      </c>
      <c r="G2067" t="str">
        <f>CONCATENATE("ρ=",F2067)</f>
        <v>ρ=0.3</v>
      </c>
      <c r="H2067" t="s">
        <v>6</v>
      </c>
      <c r="I2067" t="str">
        <f>CONCATENATE("μ=",H2067)</f>
        <v>μ=L</v>
      </c>
      <c r="J2067">
        <v>1</v>
      </c>
      <c r="K2067">
        <v>2332.61480915625</v>
      </c>
      <c r="L2067" t="s">
        <v>24</v>
      </c>
      <c r="M2067">
        <v>5</v>
      </c>
      <c r="N2067">
        <v>9</v>
      </c>
      <c r="O2067">
        <v>3.3333333333333299</v>
      </c>
      <c r="P2067">
        <v>1.5366482999997899</v>
      </c>
      <c r="Q2067" t="s">
        <v>230</v>
      </c>
      <c r="R2067">
        <v>30</v>
      </c>
      <c r="S2067">
        <v>0.7</v>
      </c>
      <c r="T2067">
        <v>2</v>
      </c>
      <c r="U2067">
        <v>0.3</v>
      </c>
      <c r="V2067" t="s">
        <v>6</v>
      </c>
      <c r="W2067">
        <v>1</v>
      </c>
      <c r="X2067" t="s">
        <v>13</v>
      </c>
      <c r="Y2067">
        <v>2480.4987232386202</v>
      </c>
      <c r="Z2067">
        <v>2480.4987232386202</v>
      </c>
      <c r="AA2067">
        <v>2480.4987232386202</v>
      </c>
      <c r="AB2067">
        <v>785.081783000001</v>
      </c>
      <c r="AC2067">
        <f>(K2067-Y2067)/Y2067</f>
        <v>-5.9618621326798404E-2</v>
      </c>
      <c r="AD2067">
        <f>-AC2067</f>
        <v>5.9618621326798404E-2</v>
      </c>
      <c r="AE2067">
        <f>P2067/AB2067</f>
        <v>1.9573098411834987E-3</v>
      </c>
    </row>
    <row r="2068" spans="1:31" x14ac:dyDescent="0.3">
      <c r="A2068" t="s">
        <v>245</v>
      </c>
      <c r="B2068">
        <v>20</v>
      </c>
      <c r="C2068">
        <v>0.3</v>
      </c>
      <c r="D2068" t="str">
        <f>CONCATENATE("OS=",C2068)</f>
        <v>OS=0.3</v>
      </c>
      <c r="E2068">
        <v>2</v>
      </c>
      <c r="F2068">
        <v>0.7</v>
      </c>
      <c r="G2068" t="str">
        <f>CONCATENATE("ρ=",F2068)</f>
        <v>ρ=0.7</v>
      </c>
      <c r="H2068" t="s">
        <v>6</v>
      </c>
      <c r="I2068" t="str">
        <f>CONCATENATE("μ=",H2068)</f>
        <v>μ=L</v>
      </c>
      <c r="J2068">
        <v>5</v>
      </c>
      <c r="K2068">
        <v>2332.2416329020198</v>
      </c>
      <c r="L2068" t="s">
        <v>16</v>
      </c>
      <c r="M2068">
        <v>4</v>
      </c>
      <c r="N2068">
        <v>6</v>
      </c>
      <c r="O2068">
        <v>3.3333333333333299</v>
      </c>
      <c r="P2068">
        <v>0.58415920000001598</v>
      </c>
      <c r="Q2068" t="s">
        <v>245</v>
      </c>
      <c r="R2068">
        <v>20</v>
      </c>
      <c r="S2068">
        <v>0.3</v>
      </c>
      <c r="T2068">
        <v>2</v>
      </c>
      <c r="U2068">
        <v>0.7</v>
      </c>
      <c r="V2068" t="s">
        <v>6</v>
      </c>
      <c r="W2068">
        <v>5</v>
      </c>
      <c r="X2068" t="s">
        <v>13</v>
      </c>
      <c r="Y2068">
        <v>2742.7035440098098</v>
      </c>
      <c r="Z2068">
        <v>2750.7550839912901</v>
      </c>
      <c r="AA2068">
        <v>2753.3924450474301</v>
      </c>
      <c r="AB2068">
        <v>300.32454919999998</v>
      </c>
      <c r="AC2068">
        <f>(K2068-Y2068)/Y2068</f>
        <v>-0.14965595242849256</v>
      </c>
      <c r="AD2068">
        <f>-AC2068</f>
        <v>0.14965595242849256</v>
      </c>
      <c r="AE2068">
        <f>P2068/AB2068</f>
        <v>1.9450930719985778E-3</v>
      </c>
    </row>
    <row r="2069" spans="1:31" x14ac:dyDescent="0.3">
      <c r="A2069" t="s">
        <v>245</v>
      </c>
      <c r="B2069">
        <v>20</v>
      </c>
      <c r="C2069">
        <v>0.3</v>
      </c>
      <c r="D2069" t="str">
        <f>CONCATENATE("OS=",C2069)</f>
        <v>OS=0.3</v>
      </c>
      <c r="E2069">
        <v>2</v>
      </c>
      <c r="F2069">
        <v>0.7</v>
      </c>
      <c r="G2069" t="str">
        <f>CONCATENATE("ρ=",F2069)</f>
        <v>ρ=0.7</v>
      </c>
      <c r="H2069" t="s">
        <v>6</v>
      </c>
      <c r="I2069" t="str">
        <f>CONCATENATE("μ=",H2069)</f>
        <v>μ=L</v>
      </c>
      <c r="J2069">
        <v>5</v>
      </c>
      <c r="K2069">
        <v>2332.2416329020102</v>
      </c>
      <c r="L2069" t="s">
        <v>5</v>
      </c>
      <c r="M2069">
        <v>0</v>
      </c>
      <c r="N2069">
        <v>6</v>
      </c>
      <c r="O2069">
        <v>3.3333333333333299</v>
      </c>
      <c r="P2069">
        <v>0.54213860000001501</v>
      </c>
      <c r="Q2069" t="s">
        <v>245</v>
      </c>
      <c r="R2069">
        <v>20</v>
      </c>
      <c r="S2069">
        <v>0.3</v>
      </c>
      <c r="T2069">
        <v>2</v>
      </c>
      <c r="U2069">
        <v>0.7</v>
      </c>
      <c r="V2069" t="s">
        <v>6</v>
      </c>
      <c r="W2069">
        <v>5</v>
      </c>
      <c r="X2069" t="s">
        <v>13</v>
      </c>
      <c r="Y2069">
        <v>2742.7035440098098</v>
      </c>
      <c r="Z2069">
        <v>2750.7550839912901</v>
      </c>
      <c r="AA2069">
        <v>2753.3924450474301</v>
      </c>
      <c r="AB2069">
        <v>300.32454919999998</v>
      </c>
      <c r="AC2069">
        <f>(K2069-Y2069)/Y2069</f>
        <v>-0.14965595242849603</v>
      </c>
      <c r="AD2069">
        <f>-AC2069</f>
        <v>0.14965595242849603</v>
      </c>
      <c r="AE2069">
        <f>P2069/AB2069</f>
        <v>1.8051757721576731E-3</v>
      </c>
    </row>
    <row r="2070" spans="1:31" x14ac:dyDescent="0.3">
      <c r="A2070" t="s">
        <v>245</v>
      </c>
      <c r="B2070">
        <v>20</v>
      </c>
      <c r="C2070">
        <v>0.3</v>
      </c>
      <c r="D2070" t="str">
        <f>CONCATENATE("OS=",C2070)</f>
        <v>OS=0.3</v>
      </c>
      <c r="E2070">
        <v>2</v>
      </c>
      <c r="F2070">
        <v>0.7</v>
      </c>
      <c r="G2070" t="str">
        <f>CONCATENATE("ρ=",F2070)</f>
        <v>ρ=0.7</v>
      </c>
      <c r="H2070" t="s">
        <v>6</v>
      </c>
      <c r="I2070" t="str">
        <f>CONCATENATE("μ=",H2070)</f>
        <v>μ=L</v>
      </c>
      <c r="J2070">
        <v>5</v>
      </c>
      <c r="K2070">
        <v>2332.2416329020102</v>
      </c>
      <c r="L2070" t="s">
        <v>17</v>
      </c>
      <c r="M2070">
        <v>3</v>
      </c>
      <c r="N2070">
        <v>6</v>
      </c>
      <c r="O2070">
        <v>3.3333333333333299</v>
      </c>
      <c r="P2070">
        <v>0.56033829999998297</v>
      </c>
      <c r="Q2070" t="s">
        <v>245</v>
      </c>
      <c r="R2070">
        <v>20</v>
      </c>
      <c r="S2070">
        <v>0.3</v>
      </c>
      <c r="T2070">
        <v>2</v>
      </c>
      <c r="U2070">
        <v>0.7</v>
      </c>
      <c r="V2070" t="s">
        <v>6</v>
      </c>
      <c r="W2070">
        <v>5</v>
      </c>
      <c r="X2070" t="s">
        <v>13</v>
      </c>
      <c r="Y2070">
        <v>2742.7035440098098</v>
      </c>
      <c r="Z2070">
        <v>2750.7550839912901</v>
      </c>
      <c r="AA2070">
        <v>2753.3924450474301</v>
      </c>
      <c r="AB2070">
        <v>300.32454919999998</v>
      </c>
      <c r="AC2070">
        <f>(K2070-Y2070)/Y2070</f>
        <v>-0.14965595242849603</v>
      </c>
      <c r="AD2070">
        <f>-AC2070</f>
        <v>0.14965595242849603</v>
      </c>
      <c r="AE2070">
        <f>P2070/AB2070</f>
        <v>1.8657758797694152E-3</v>
      </c>
    </row>
    <row r="2071" spans="1:31" x14ac:dyDescent="0.3">
      <c r="A2071" t="s">
        <v>245</v>
      </c>
      <c r="B2071">
        <v>20</v>
      </c>
      <c r="C2071">
        <v>0.3</v>
      </c>
      <c r="D2071" t="str">
        <f>CONCATENATE("OS=",C2071)</f>
        <v>OS=0.3</v>
      </c>
      <c r="E2071">
        <v>2</v>
      </c>
      <c r="F2071">
        <v>0.7</v>
      </c>
      <c r="G2071" t="str">
        <f>CONCATENATE("ρ=",F2071)</f>
        <v>ρ=0.7</v>
      </c>
      <c r="H2071" t="s">
        <v>6</v>
      </c>
      <c r="I2071" t="str">
        <f>CONCATENATE("μ=",H2071)</f>
        <v>μ=L</v>
      </c>
      <c r="J2071">
        <v>5</v>
      </c>
      <c r="K2071">
        <v>2332.2416329020102</v>
      </c>
      <c r="L2071" t="s">
        <v>15</v>
      </c>
      <c r="M2071">
        <v>5</v>
      </c>
      <c r="N2071">
        <v>6</v>
      </c>
      <c r="O2071">
        <v>3.3333333333333299</v>
      </c>
      <c r="P2071">
        <v>0.56100899999998399</v>
      </c>
      <c r="Q2071" t="s">
        <v>245</v>
      </c>
      <c r="R2071">
        <v>20</v>
      </c>
      <c r="S2071">
        <v>0.3</v>
      </c>
      <c r="T2071">
        <v>2</v>
      </c>
      <c r="U2071">
        <v>0.7</v>
      </c>
      <c r="V2071" t="s">
        <v>6</v>
      </c>
      <c r="W2071">
        <v>5</v>
      </c>
      <c r="X2071" t="s">
        <v>13</v>
      </c>
      <c r="Y2071">
        <v>2742.7035440098098</v>
      </c>
      <c r="Z2071">
        <v>2750.7550839912901</v>
      </c>
      <c r="AA2071">
        <v>2753.3924450474301</v>
      </c>
      <c r="AB2071">
        <v>300.32454919999998</v>
      </c>
      <c r="AC2071">
        <f>(K2071-Y2071)/Y2071</f>
        <v>-0.14965595242849603</v>
      </c>
      <c r="AD2071">
        <f>-AC2071</f>
        <v>0.14965595242849603</v>
      </c>
      <c r="AE2071">
        <f>P2071/AB2071</f>
        <v>1.8680091304370268E-3</v>
      </c>
    </row>
    <row r="2072" spans="1:31" x14ac:dyDescent="0.3">
      <c r="A2072" t="s">
        <v>243</v>
      </c>
      <c r="B2072">
        <v>10</v>
      </c>
      <c r="C2072">
        <v>0.3</v>
      </c>
      <c r="D2072" t="str">
        <f>CONCATENATE("OS=",C2072)</f>
        <v>OS=0.3</v>
      </c>
      <c r="E2072">
        <v>4</v>
      </c>
      <c r="F2072">
        <v>0.7</v>
      </c>
      <c r="G2072" t="str">
        <f>CONCATENATE("ρ=",F2072)</f>
        <v>ρ=0.7</v>
      </c>
      <c r="H2072" t="s">
        <v>6</v>
      </c>
      <c r="I2072" t="str">
        <f>CONCATENATE("μ=",H2072)</f>
        <v>μ=L</v>
      </c>
      <c r="J2072">
        <v>3</v>
      </c>
      <c r="K2072">
        <v>2332.0693366034402</v>
      </c>
      <c r="L2072" t="s">
        <v>17</v>
      </c>
      <c r="M2072">
        <v>3</v>
      </c>
      <c r="N2072">
        <v>6</v>
      </c>
      <c r="O2072">
        <v>6.6666666666666599</v>
      </c>
      <c r="P2072">
        <v>0.13033999999999599</v>
      </c>
      <c r="Q2072" t="s">
        <v>243</v>
      </c>
      <c r="R2072">
        <v>10</v>
      </c>
      <c r="S2072">
        <v>0.3</v>
      </c>
      <c r="T2072">
        <v>4</v>
      </c>
      <c r="U2072">
        <v>0.7</v>
      </c>
      <c r="V2072" t="s">
        <v>6</v>
      </c>
      <c r="W2072">
        <v>3</v>
      </c>
      <c r="X2072" t="s">
        <v>13</v>
      </c>
      <c r="Y2072">
        <v>2826.3064999953899</v>
      </c>
      <c r="Z2072">
        <v>2893.12856191026</v>
      </c>
      <c r="AA2072">
        <v>90000000000</v>
      </c>
      <c r="AB2072">
        <v>69.5495453999999</v>
      </c>
      <c r="AC2072">
        <f>(K2072-Y2072)/Y2072</f>
        <v>-0.17487033461967266</v>
      </c>
      <c r="AD2072">
        <f>-AC2072</f>
        <v>0.17487033461967266</v>
      </c>
      <c r="AE2072">
        <f>P2072/AB2072</f>
        <v>1.8740596973045949E-3</v>
      </c>
    </row>
    <row r="2073" spans="1:31" x14ac:dyDescent="0.3">
      <c r="A2073" t="s">
        <v>244</v>
      </c>
      <c r="B2073">
        <v>10</v>
      </c>
      <c r="C2073">
        <v>0.7</v>
      </c>
      <c r="D2073" t="str">
        <f>CONCATENATE("OS=",C2073)</f>
        <v>OS=0.7</v>
      </c>
      <c r="E2073">
        <v>2</v>
      </c>
      <c r="F2073">
        <v>0.7</v>
      </c>
      <c r="G2073" t="str">
        <f>CONCATENATE("ρ=",F2073)</f>
        <v>ρ=0.7</v>
      </c>
      <c r="H2073" t="s">
        <v>6</v>
      </c>
      <c r="I2073" t="str">
        <f>CONCATENATE("μ=",H2073)</f>
        <v>μ=L</v>
      </c>
      <c r="J2073">
        <v>1</v>
      </c>
      <c r="K2073">
        <v>2331.8024353043302</v>
      </c>
      <c r="L2073" t="s">
        <v>5</v>
      </c>
      <c r="M2073">
        <v>0</v>
      </c>
      <c r="N2073">
        <v>6</v>
      </c>
      <c r="O2073">
        <v>3.3333333333333299</v>
      </c>
      <c r="P2073">
        <v>2.6270000000000199E-2</v>
      </c>
      <c r="Q2073" t="s">
        <v>244</v>
      </c>
      <c r="R2073">
        <v>10</v>
      </c>
      <c r="S2073">
        <v>0.7</v>
      </c>
      <c r="T2073">
        <v>2</v>
      </c>
      <c r="U2073">
        <v>0.7</v>
      </c>
      <c r="V2073" t="s">
        <v>6</v>
      </c>
      <c r="W2073">
        <v>1</v>
      </c>
      <c r="X2073" t="s">
        <v>13</v>
      </c>
      <c r="Y2073">
        <v>3163.8869192195002</v>
      </c>
      <c r="Z2073">
        <v>3163.8869192195002</v>
      </c>
      <c r="AA2073">
        <v>3184.07146240262</v>
      </c>
      <c r="AB2073">
        <v>17.700086599999999</v>
      </c>
      <c r="AC2073">
        <f>(K2073-Y2073)/Y2073</f>
        <v>-0.26299438164510541</v>
      </c>
      <c r="AD2073">
        <f>-AC2073</f>
        <v>0.26299438164510541</v>
      </c>
      <c r="AE2073">
        <f>P2073/AB2073</f>
        <v>1.4841735294108787E-3</v>
      </c>
    </row>
    <row r="2074" spans="1:31" x14ac:dyDescent="0.3">
      <c r="A2074" t="s">
        <v>244</v>
      </c>
      <c r="B2074">
        <v>10</v>
      </c>
      <c r="C2074">
        <v>0.7</v>
      </c>
      <c r="D2074" t="str">
        <f>CONCATENATE("OS=",C2074)</f>
        <v>OS=0.7</v>
      </c>
      <c r="E2074">
        <v>2</v>
      </c>
      <c r="F2074">
        <v>0.7</v>
      </c>
      <c r="G2074" t="str">
        <f>CONCATENATE("ρ=",F2074)</f>
        <v>ρ=0.7</v>
      </c>
      <c r="H2074" t="s">
        <v>6</v>
      </c>
      <c r="I2074" t="str">
        <f>CONCATENATE("μ=",H2074)</f>
        <v>μ=L</v>
      </c>
      <c r="J2074">
        <v>1</v>
      </c>
      <c r="K2074">
        <v>2331.8024353043302</v>
      </c>
      <c r="L2074" t="s">
        <v>17</v>
      </c>
      <c r="M2074">
        <v>3</v>
      </c>
      <c r="N2074">
        <v>6</v>
      </c>
      <c r="O2074">
        <v>3.3333333333333299</v>
      </c>
      <c r="P2074">
        <v>2.4555300000001098E-2</v>
      </c>
      <c r="Q2074" t="s">
        <v>244</v>
      </c>
      <c r="R2074">
        <v>10</v>
      </c>
      <c r="S2074">
        <v>0.7</v>
      </c>
      <c r="T2074">
        <v>2</v>
      </c>
      <c r="U2074">
        <v>0.7</v>
      </c>
      <c r="V2074" t="s">
        <v>6</v>
      </c>
      <c r="W2074">
        <v>1</v>
      </c>
      <c r="X2074" t="s">
        <v>13</v>
      </c>
      <c r="Y2074">
        <v>3163.8869192195002</v>
      </c>
      <c r="Z2074">
        <v>3163.8869192195002</v>
      </c>
      <c r="AA2074">
        <v>3184.07146240262</v>
      </c>
      <c r="AB2074">
        <v>17.700086599999999</v>
      </c>
      <c r="AC2074">
        <f>(K2074-Y2074)/Y2074</f>
        <v>-0.26299438164510541</v>
      </c>
      <c r="AD2074">
        <f>-AC2074</f>
        <v>0.26299438164510541</v>
      </c>
      <c r="AE2074">
        <f>P2074/AB2074</f>
        <v>1.3872982971733653E-3</v>
      </c>
    </row>
    <row r="2075" spans="1:31" x14ac:dyDescent="0.3">
      <c r="A2075" t="s">
        <v>244</v>
      </c>
      <c r="B2075">
        <v>10</v>
      </c>
      <c r="C2075">
        <v>0.7</v>
      </c>
      <c r="D2075" t="str">
        <f>CONCATENATE("OS=",C2075)</f>
        <v>OS=0.7</v>
      </c>
      <c r="E2075">
        <v>2</v>
      </c>
      <c r="F2075">
        <v>0.7</v>
      </c>
      <c r="G2075" t="str">
        <f>CONCATENATE("ρ=",F2075)</f>
        <v>ρ=0.7</v>
      </c>
      <c r="H2075" t="s">
        <v>6</v>
      </c>
      <c r="I2075" t="str">
        <f>CONCATENATE("μ=",H2075)</f>
        <v>μ=L</v>
      </c>
      <c r="J2075">
        <v>1</v>
      </c>
      <c r="K2075">
        <v>2331.8024353043302</v>
      </c>
      <c r="L2075" t="s">
        <v>16</v>
      </c>
      <c r="M2075">
        <v>4</v>
      </c>
      <c r="N2075">
        <v>6</v>
      </c>
      <c r="O2075">
        <v>3.3333333333333299</v>
      </c>
      <c r="P2075">
        <v>2.1734500000000798E-2</v>
      </c>
      <c r="Q2075" t="s">
        <v>244</v>
      </c>
      <c r="R2075">
        <v>10</v>
      </c>
      <c r="S2075">
        <v>0.7</v>
      </c>
      <c r="T2075">
        <v>2</v>
      </c>
      <c r="U2075">
        <v>0.7</v>
      </c>
      <c r="V2075" t="s">
        <v>6</v>
      </c>
      <c r="W2075">
        <v>1</v>
      </c>
      <c r="X2075" t="s">
        <v>13</v>
      </c>
      <c r="Y2075">
        <v>3163.8869192195002</v>
      </c>
      <c r="Z2075">
        <v>3163.8869192195002</v>
      </c>
      <c r="AA2075">
        <v>3184.07146240262</v>
      </c>
      <c r="AB2075">
        <v>17.700086599999999</v>
      </c>
      <c r="AC2075">
        <f>(K2075-Y2075)/Y2075</f>
        <v>-0.26299438164510541</v>
      </c>
      <c r="AD2075">
        <f>-AC2075</f>
        <v>0.26299438164510541</v>
      </c>
      <c r="AE2075">
        <f>P2075/AB2075</f>
        <v>1.2279318452600564E-3</v>
      </c>
    </row>
    <row r="2076" spans="1:31" x14ac:dyDescent="0.3">
      <c r="A2076" t="s">
        <v>244</v>
      </c>
      <c r="B2076">
        <v>10</v>
      </c>
      <c r="C2076">
        <v>0.7</v>
      </c>
      <c r="D2076" t="str">
        <f>CONCATENATE("OS=",C2076)</f>
        <v>OS=0.7</v>
      </c>
      <c r="E2076">
        <v>2</v>
      </c>
      <c r="F2076">
        <v>0.7</v>
      </c>
      <c r="G2076" t="str">
        <f>CONCATENATE("ρ=",F2076)</f>
        <v>ρ=0.7</v>
      </c>
      <c r="H2076" t="s">
        <v>6</v>
      </c>
      <c r="I2076" t="str">
        <f>CONCATENATE("μ=",H2076)</f>
        <v>μ=L</v>
      </c>
      <c r="J2076">
        <v>1</v>
      </c>
      <c r="K2076">
        <v>2331.8024353043302</v>
      </c>
      <c r="L2076" t="s">
        <v>15</v>
      </c>
      <c r="M2076">
        <v>5</v>
      </c>
      <c r="N2076">
        <v>6</v>
      </c>
      <c r="O2076">
        <v>3.3333333333333299</v>
      </c>
      <c r="P2076">
        <v>2.74263999999995E-2</v>
      </c>
      <c r="Q2076" t="s">
        <v>244</v>
      </c>
      <c r="R2076">
        <v>10</v>
      </c>
      <c r="S2076">
        <v>0.7</v>
      </c>
      <c r="T2076">
        <v>2</v>
      </c>
      <c r="U2076">
        <v>0.7</v>
      </c>
      <c r="V2076" t="s">
        <v>6</v>
      </c>
      <c r="W2076">
        <v>1</v>
      </c>
      <c r="X2076" t="s">
        <v>13</v>
      </c>
      <c r="Y2076">
        <v>3163.8869192195002</v>
      </c>
      <c r="Z2076">
        <v>3163.8869192195002</v>
      </c>
      <c r="AA2076">
        <v>3184.07146240262</v>
      </c>
      <c r="AB2076">
        <v>17.700086599999999</v>
      </c>
      <c r="AC2076">
        <f>(K2076-Y2076)/Y2076</f>
        <v>-0.26299438164510541</v>
      </c>
      <c r="AD2076">
        <f>-AC2076</f>
        <v>0.26299438164510541</v>
      </c>
      <c r="AE2076">
        <f>P2076/AB2076</f>
        <v>1.5495065430922526E-3</v>
      </c>
    </row>
    <row r="2077" spans="1:31" x14ac:dyDescent="0.3">
      <c r="A2077" t="s">
        <v>243</v>
      </c>
      <c r="B2077">
        <v>10</v>
      </c>
      <c r="C2077">
        <v>0.3</v>
      </c>
      <c r="D2077" t="str">
        <f>CONCATENATE("OS=",C2077)</f>
        <v>OS=0.3</v>
      </c>
      <c r="E2077">
        <v>4</v>
      </c>
      <c r="F2077">
        <v>0.7</v>
      </c>
      <c r="G2077" t="str">
        <f>CONCATENATE("ρ=",F2077)</f>
        <v>ρ=0.7</v>
      </c>
      <c r="H2077" t="s">
        <v>6</v>
      </c>
      <c r="I2077" t="str">
        <f>CONCATENATE("μ=",H2077)</f>
        <v>μ=L</v>
      </c>
      <c r="J2077">
        <v>3</v>
      </c>
      <c r="K2077">
        <v>2331.4112916132199</v>
      </c>
      <c r="L2077" t="s">
        <v>15</v>
      </c>
      <c r="M2077">
        <v>5</v>
      </c>
      <c r="N2077">
        <v>6</v>
      </c>
      <c r="O2077">
        <v>6.6666666666666599</v>
      </c>
      <c r="P2077">
        <v>0.128570199999998</v>
      </c>
      <c r="Q2077" t="s">
        <v>243</v>
      </c>
      <c r="R2077">
        <v>10</v>
      </c>
      <c r="S2077">
        <v>0.3</v>
      </c>
      <c r="T2077">
        <v>4</v>
      </c>
      <c r="U2077">
        <v>0.7</v>
      </c>
      <c r="V2077" t="s">
        <v>6</v>
      </c>
      <c r="W2077">
        <v>3</v>
      </c>
      <c r="X2077" t="s">
        <v>13</v>
      </c>
      <c r="Y2077">
        <v>2826.3064999953899</v>
      </c>
      <c r="Z2077">
        <v>2893.12856191026</v>
      </c>
      <c r="AA2077">
        <v>90000000000</v>
      </c>
      <c r="AB2077">
        <v>69.5495453999999</v>
      </c>
      <c r="AC2077">
        <f>(K2077-Y2077)/Y2077</f>
        <v>-0.17510316322131986</v>
      </c>
      <c r="AD2077">
        <f>-AC2077</f>
        <v>0.17510316322131986</v>
      </c>
      <c r="AE2077">
        <f>P2077/AB2077</f>
        <v>1.8486130895687808E-3</v>
      </c>
    </row>
    <row r="2078" spans="1:31" x14ac:dyDescent="0.3">
      <c r="A2078" t="s">
        <v>230</v>
      </c>
      <c r="B2078">
        <v>30</v>
      </c>
      <c r="C2078">
        <v>0.7</v>
      </c>
      <c r="D2078" t="str">
        <f>CONCATENATE("OS=",C2078)</f>
        <v>OS=0.7</v>
      </c>
      <c r="E2078">
        <v>2</v>
      </c>
      <c r="F2078">
        <v>0.3</v>
      </c>
      <c r="G2078" t="str">
        <f>CONCATENATE("ρ=",F2078)</f>
        <v>ρ=0.3</v>
      </c>
      <c r="H2078" t="s">
        <v>6</v>
      </c>
      <c r="I2078" t="str">
        <f>CONCATENATE("μ=",H2078)</f>
        <v>μ=L</v>
      </c>
      <c r="J2078">
        <v>1</v>
      </c>
      <c r="K2078">
        <v>2328.7422910559098</v>
      </c>
      <c r="L2078" t="s">
        <v>23</v>
      </c>
      <c r="M2078">
        <v>3</v>
      </c>
      <c r="N2078">
        <v>9</v>
      </c>
      <c r="O2078">
        <v>3.3333333333333299</v>
      </c>
      <c r="P2078">
        <v>1.71995449999985</v>
      </c>
      <c r="Q2078" t="s">
        <v>230</v>
      </c>
      <c r="R2078">
        <v>30</v>
      </c>
      <c r="S2078">
        <v>0.7</v>
      </c>
      <c r="T2078">
        <v>2</v>
      </c>
      <c r="U2078">
        <v>0.3</v>
      </c>
      <c r="V2078" t="s">
        <v>6</v>
      </c>
      <c r="W2078">
        <v>1</v>
      </c>
      <c r="X2078" t="s">
        <v>13</v>
      </c>
      <c r="Y2078">
        <v>2480.4987232386202</v>
      </c>
      <c r="Z2078">
        <v>2480.4987232386202</v>
      </c>
      <c r="AA2078">
        <v>2480.4987232386202</v>
      </c>
      <c r="AB2078">
        <v>785.081783000001</v>
      </c>
      <c r="AC2078">
        <f>(K2078-Y2078)/Y2078</f>
        <v>-6.117980660944352E-2</v>
      </c>
      <c r="AD2078">
        <f>-AC2078</f>
        <v>6.117980660944352E-2</v>
      </c>
      <c r="AE2078">
        <f>P2078/AB2078</f>
        <v>2.1907965988300711E-3</v>
      </c>
    </row>
    <row r="2079" spans="1:31" x14ac:dyDescent="0.3">
      <c r="A2079" t="s">
        <v>243</v>
      </c>
      <c r="B2079">
        <v>10</v>
      </c>
      <c r="C2079">
        <v>0.3</v>
      </c>
      <c r="D2079" t="str">
        <f>CONCATENATE("OS=",C2079)</f>
        <v>OS=0.3</v>
      </c>
      <c r="E2079">
        <v>4</v>
      </c>
      <c r="F2079">
        <v>0.7</v>
      </c>
      <c r="G2079" t="str">
        <f>CONCATENATE("ρ=",F2079)</f>
        <v>ρ=0.7</v>
      </c>
      <c r="H2079" t="s">
        <v>6</v>
      </c>
      <c r="I2079" t="str">
        <f>CONCATENATE("μ=",H2079)</f>
        <v>μ=L</v>
      </c>
      <c r="J2079">
        <v>3</v>
      </c>
      <c r="K2079">
        <v>2327.60214607646</v>
      </c>
      <c r="L2079" t="s">
        <v>5</v>
      </c>
      <c r="M2079">
        <v>0</v>
      </c>
      <c r="N2079">
        <v>6</v>
      </c>
      <c r="O2079">
        <v>6.6666666666666599</v>
      </c>
      <c r="P2079">
        <v>0.14139120000000099</v>
      </c>
      <c r="Q2079" t="s">
        <v>243</v>
      </c>
      <c r="R2079">
        <v>10</v>
      </c>
      <c r="S2079">
        <v>0.3</v>
      </c>
      <c r="T2079">
        <v>4</v>
      </c>
      <c r="U2079">
        <v>0.7</v>
      </c>
      <c r="V2079" t="s">
        <v>6</v>
      </c>
      <c r="W2079">
        <v>3</v>
      </c>
      <c r="X2079" t="s">
        <v>13</v>
      </c>
      <c r="Y2079">
        <v>2826.3064999953899</v>
      </c>
      <c r="Z2079">
        <v>2893.12856191026</v>
      </c>
      <c r="AA2079">
        <v>90000000000</v>
      </c>
      <c r="AB2079">
        <v>69.5495453999999</v>
      </c>
      <c r="AC2079">
        <f>(K2079-Y2079)/Y2079</f>
        <v>-0.1764509100197531</v>
      </c>
      <c r="AD2079">
        <f>-AC2079</f>
        <v>0.1764509100197531</v>
      </c>
      <c r="AE2079">
        <f>P2079/AB2079</f>
        <v>2.0329564943497272E-3</v>
      </c>
    </row>
    <row r="2080" spans="1:31" x14ac:dyDescent="0.3">
      <c r="A2080" t="s">
        <v>241</v>
      </c>
      <c r="B2080">
        <v>30</v>
      </c>
      <c r="C2080">
        <v>0.3</v>
      </c>
      <c r="D2080" t="str">
        <f>CONCATENATE("OS=",C2080)</f>
        <v>OS=0.3</v>
      </c>
      <c r="E2080">
        <v>4</v>
      </c>
      <c r="F2080">
        <v>0.7</v>
      </c>
      <c r="G2080" t="str">
        <f>CONCATENATE("ρ=",F2080)</f>
        <v>ρ=0.7</v>
      </c>
      <c r="H2080" t="s">
        <v>6</v>
      </c>
      <c r="I2080" t="str">
        <f>CONCATENATE("μ=",H2080)</f>
        <v>μ=L</v>
      </c>
      <c r="J2080">
        <v>3</v>
      </c>
      <c r="K2080">
        <v>2324.6675267721698</v>
      </c>
      <c r="L2080" t="s">
        <v>21</v>
      </c>
      <c r="M2080">
        <v>0</v>
      </c>
      <c r="N2080">
        <v>7</v>
      </c>
      <c r="O2080">
        <v>6.6666666666666599</v>
      </c>
      <c r="P2080">
        <v>2.4373081000001</v>
      </c>
      <c r="Q2080" t="s">
        <v>241</v>
      </c>
      <c r="R2080">
        <v>30</v>
      </c>
      <c r="S2080">
        <v>0.3</v>
      </c>
      <c r="T2080">
        <v>4</v>
      </c>
      <c r="U2080">
        <v>0.7</v>
      </c>
      <c r="V2080" t="s">
        <v>6</v>
      </c>
      <c r="W2080">
        <v>3</v>
      </c>
      <c r="X2080" t="s">
        <v>13</v>
      </c>
      <c r="Y2080">
        <v>3741.8263548289701</v>
      </c>
      <c r="Z2080">
        <v>3869.31315360812</v>
      </c>
      <c r="AA2080">
        <v>3986.5055118220698</v>
      </c>
      <c r="AB2080">
        <v>1285.40464169999</v>
      </c>
      <c r="AC2080">
        <f>(K2080-Y2080)/Y2080</f>
        <v>-0.37873452524805234</v>
      </c>
      <c r="AD2080">
        <f>-AC2080</f>
        <v>0.37873452524805234</v>
      </c>
      <c r="AE2080">
        <f>P2080/AB2080</f>
        <v>1.8961407333776856E-3</v>
      </c>
    </row>
    <row r="2081" spans="1:31" x14ac:dyDescent="0.3">
      <c r="A2081" t="s">
        <v>241</v>
      </c>
      <c r="B2081">
        <v>30</v>
      </c>
      <c r="C2081">
        <v>0.3</v>
      </c>
      <c r="D2081" t="str">
        <f>CONCATENATE("OS=",C2081)</f>
        <v>OS=0.3</v>
      </c>
      <c r="E2081">
        <v>4</v>
      </c>
      <c r="F2081">
        <v>0.7</v>
      </c>
      <c r="G2081" t="str">
        <f>CONCATENATE("ρ=",F2081)</f>
        <v>ρ=0.7</v>
      </c>
      <c r="H2081" t="s">
        <v>6</v>
      </c>
      <c r="I2081" t="str">
        <f>CONCATENATE("μ=",H2081)</f>
        <v>μ=L</v>
      </c>
      <c r="J2081">
        <v>3</v>
      </c>
      <c r="K2081">
        <v>2324.6675267721698</v>
      </c>
      <c r="L2081" t="s">
        <v>20</v>
      </c>
      <c r="M2081">
        <v>3</v>
      </c>
      <c r="N2081">
        <v>7</v>
      </c>
      <c r="O2081">
        <v>6.6666666666666599</v>
      </c>
      <c r="P2081">
        <v>2.5640263000000201</v>
      </c>
      <c r="Q2081" t="s">
        <v>241</v>
      </c>
      <c r="R2081">
        <v>30</v>
      </c>
      <c r="S2081">
        <v>0.3</v>
      </c>
      <c r="T2081">
        <v>4</v>
      </c>
      <c r="U2081">
        <v>0.7</v>
      </c>
      <c r="V2081" t="s">
        <v>6</v>
      </c>
      <c r="W2081">
        <v>3</v>
      </c>
      <c r="X2081" t="s">
        <v>13</v>
      </c>
      <c r="Y2081">
        <v>3741.8263548289701</v>
      </c>
      <c r="Z2081">
        <v>3869.31315360812</v>
      </c>
      <c r="AA2081">
        <v>3986.5055118220698</v>
      </c>
      <c r="AB2081">
        <v>1285.40464169999</v>
      </c>
      <c r="AC2081">
        <f>(K2081-Y2081)/Y2081</f>
        <v>-0.37873452524805234</v>
      </c>
      <c r="AD2081">
        <f>-AC2081</f>
        <v>0.37873452524805234</v>
      </c>
      <c r="AE2081">
        <f>P2081/AB2081</f>
        <v>1.9947230753803807E-3</v>
      </c>
    </row>
    <row r="2082" spans="1:31" x14ac:dyDescent="0.3">
      <c r="A2082" t="s">
        <v>241</v>
      </c>
      <c r="B2082">
        <v>30</v>
      </c>
      <c r="C2082">
        <v>0.3</v>
      </c>
      <c r="D2082" t="str">
        <f>CONCATENATE("OS=",C2082)</f>
        <v>OS=0.3</v>
      </c>
      <c r="E2082">
        <v>4</v>
      </c>
      <c r="F2082">
        <v>0.7</v>
      </c>
      <c r="G2082" t="str">
        <f>CONCATENATE("ρ=",F2082)</f>
        <v>ρ=0.7</v>
      </c>
      <c r="H2082" t="s">
        <v>6</v>
      </c>
      <c r="I2082" t="str">
        <f>CONCATENATE("μ=",H2082)</f>
        <v>μ=L</v>
      </c>
      <c r="J2082">
        <v>3</v>
      </c>
      <c r="K2082">
        <v>2324.6675267721698</v>
      </c>
      <c r="L2082" t="s">
        <v>19</v>
      </c>
      <c r="M2082">
        <v>4</v>
      </c>
      <c r="N2082">
        <v>7</v>
      </c>
      <c r="O2082">
        <v>6.6666666666666599</v>
      </c>
      <c r="P2082">
        <v>2.6298764999999</v>
      </c>
      <c r="Q2082" t="s">
        <v>241</v>
      </c>
      <c r="R2082">
        <v>30</v>
      </c>
      <c r="S2082">
        <v>0.3</v>
      </c>
      <c r="T2082">
        <v>4</v>
      </c>
      <c r="U2082">
        <v>0.7</v>
      </c>
      <c r="V2082" t="s">
        <v>6</v>
      </c>
      <c r="W2082">
        <v>3</v>
      </c>
      <c r="X2082" t="s">
        <v>13</v>
      </c>
      <c r="Y2082">
        <v>3741.8263548289701</v>
      </c>
      <c r="Z2082">
        <v>3869.31315360812</v>
      </c>
      <c r="AA2082">
        <v>3986.5055118220698</v>
      </c>
      <c r="AB2082">
        <v>1285.40464169999</v>
      </c>
      <c r="AC2082">
        <f>(K2082-Y2082)/Y2082</f>
        <v>-0.37873452524805234</v>
      </c>
      <c r="AD2082">
        <f>-AC2082</f>
        <v>0.37873452524805234</v>
      </c>
      <c r="AE2082">
        <f>P2082/AB2082</f>
        <v>2.0459522353379724E-3</v>
      </c>
    </row>
    <row r="2083" spans="1:31" x14ac:dyDescent="0.3">
      <c r="A2083" t="s">
        <v>241</v>
      </c>
      <c r="B2083">
        <v>30</v>
      </c>
      <c r="C2083">
        <v>0.3</v>
      </c>
      <c r="D2083" t="str">
        <f>CONCATENATE("OS=",C2083)</f>
        <v>OS=0.3</v>
      </c>
      <c r="E2083">
        <v>4</v>
      </c>
      <c r="F2083">
        <v>0.7</v>
      </c>
      <c r="G2083" t="str">
        <f>CONCATENATE("ρ=",F2083)</f>
        <v>ρ=0.7</v>
      </c>
      <c r="H2083" t="s">
        <v>6</v>
      </c>
      <c r="I2083" t="str">
        <f>CONCATENATE("μ=",H2083)</f>
        <v>μ=L</v>
      </c>
      <c r="J2083">
        <v>3</v>
      </c>
      <c r="K2083">
        <v>2324.6675267721698</v>
      </c>
      <c r="L2083" t="s">
        <v>18</v>
      </c>
      <c r="M2083">
        <v>5</v>
      </c>
      <c r="N2083">
        <v>7</v>
      </c>
      <c r="O2083">
        <v>6.6666666666666599</v>
      </c>
      <c r="P2083">
        <v>2.6216558999999502</v>
      </c>
      <c r="Q2083" t="s">
        <v>241</v>
      </c>
      <c r="R2083">
        <v>30</v>
      </c>
      <c r="S2083">
        <v>0.3</v>
      </c>
      <c r="T2083">
        <v>4</v>
      </c>
      <c r="U2083">
        <v>0.7</v>
      </c>
      <c r="V2083" t="s">
        <v>6</v>
      </c>
      <c r="W2083">
        <v>3</v>
      </c>
      <c r="X2083" t="s">
        <v>13</v>
      </c>
      <c r="Y2083">
        <v>3741.8263548289701</v>
      </c>
      <c r="Z2083">
        <v>3869.31315360812</v>
      </c>
      <c r="AA2083">
        <v>3986.5055118220698</v>
      </c>
      <c r="AB2083">
        <v>1285.40464169999</v>
      </c>
      <c r="AC2083">
        <f>(K2083-Y2083)/Y2083</f>
        <v>-0.37873452524805234</v>
      </c>
      <c r="AD2083">
        <f>-AC2083</f>
        <v>0.37873452524805234</v>
      </c>
      <c r="AE2083">
        <f>P2083/AB2083</f>
        <v>2.0395568951211535E-3</v>
      </c>
    </row>
    <row r="2084" spans="1:31" x14ac:dyDescent="0.3">
      <c r="A2084" t="s">
        <v>151</v>
      </c>
      <c r="B2084">
        <v>10</v>
      </c>
      <c r="C2084">
        <v>0.7</v>
      </c>
      <c r="D2084" t="str">
        <f>CONCATENATE("OS=",C2084)</f>
        <v>OS=0.7</v>
      </c>
      <c r="E2084">
        <v>4</v>
      </c>
      <c r="F2084">
        <v>0.7</v>
      </c>
      <c r="G2084" t="str">
        <f>CONCATENATE("ρ=",F2084)</f>
        <v>ρ=0.7</v>
      </c>
      <c r="H2084" t="s">
        <v>4</v>
      </c>
      <c r="I2084" t="str">
        <f>CONCATENATE("μ=",H2084)</f>
        <v>μ=H</v>
      </c>
      <c r="J2084">
        <v>3</v>
      </c>
      <c r="K2084">
        <v>2324.4615698889602</v>
      </c>
      <c r="L2084" t="s">
        <v>31</v>
      </c>
      <c r="M2084">
        <v>0</v>
      </c>
      <c r="N2084">
        <v>8</v>
      </c>
      <c r="O2084">
        <v>6.6666666666666599</v>
      </c>
      <c r="P2084">
        <v>8.3129200000001902E-2</v>
      </c>
      <c r="Q2084" t="s">
        <v>151</v>
      </c>
      <c r="R2084">
        <v>10</v>
      </c>
      <c r="S2084">
        <v>0.7</v>
      </c>
      <c r="T2084">
        <v>4</v>
      </c>
      <c r="U2084">
        <v>0.7</v>
      </c>
      <c r="V2084" t="s">
        <v>4</v>
      </c>
      <c r="W2084">
        <v>3</v>
      </c>
      <c r="X2084" t="s">
        <v>13</v>
      </c>
      <c r="Y2084">
        <v>1907.24992562803</v>
      </c>
      <c r="Z2084">
        <v>1925.91842000171</v>
      </c>
      <c r="AA2084">
        <v>2145.0902923253698</v>
      </c>
      <c r="AB2084">
        <v>43.875998199999202</v>
      </c>
      <c r="AC2084">
        <f>(K2084-Y2084)/Y2084</f>
        <v>0.2187503790954656</v>
      </c>
      <c r="AD2084">
        <f>-AC2084</f>
        <v>-0.2187503790954656</v>
      </c>
      <c r="AE2084">
        <f>P2084/AB2084</f>
        <v>1.8946395161444649E-3</v>
      </c>
    </row>
    <row r="2085" spans="1:31" x14ac:dyDescent="0.3">
      <c r="A2085" t="s">
        <v>151</v>
      </c>
      <c r="B2085">
        <v>10</v>
      </c>
      <c r="C2085">
        <v>0.7</v>
      </c>
      <c r="D2085" t="str">
        <f>CONCATENATE("OS=",C2085)</f>
        <v>OS=0.7</v>
      </c>
      <c r="E2085">
        <v>4</v>
      </c>
      <c r="F2085">
        <v>0.7</v>
      </c>
      <c r="G2085" t="str">
        <f>CONCATENATE("ρ=",F2085)</f>
        <v>ρ=0.7</v>
      </c>
      <c r="H2085" t="s">
        <v>4</v>
      </c>
      <c r="I2085" t="str">
        <f>CONCATENATE("μ=",H2085)</f>
        <v>μ=H</v>
      </c>
      <c r="J2085">
        <v>3</v>
      </c>
      <c r="K2085">
        <v>2324.4615698889602</v>
      </c>
      <c r="L2085" t="s">
        <v>30</v>
      </c>
      <c r="M2085">
        <v>3</v>
      </c>
      <c r="N2085">
        <v>8</v>
      </c>
      <c r="O2085">
        <v>6.6666666666666599</v>
      </c>
      <c r="P2085">
        <v>9.0958700000001599E-2</v>
      </c>
      <c r="Q2085" t="s">
        <v>151</v>
      </c>
      <c r="R2085">
        <v>10</v>
      </c>
      <c r="S2085">
        <v>0.7</v>
      </c>
      <c r="T2085">
        <v>4</v>
      </c>
      <c r="U2085">
        <v>0.7</v>
      </c>
      <c r="V2085" t="s">
        <v>4</v>
      </c>
      <c r="W2085">
        <v>3</v>
      </c>
      <c r="X2085" t="s">
        <v>13</v>
      </c>
      <c r="Y2085">
        <v>1907.24992562803</v>
      </c>
      <c r="Z2085">
        <v>1925.91842000171</v>
      </c>
      <c r="AA2085">
        <v>2145.0902923253698</v>
      </c>
      <c r="AB2085">
        <v>43.875998199999202</v>
      </c>
      <c r="AC2085">
        <f>(K2085-Y2085)/Y2085</f>
        <v>0.2187503790954656</v>
      </c>
      <c r="AD2085">
        <f>-AC2085</f>
        <v>-0.2187503790954656</v>
      </c>
      <c r="AE2085">
        <f>P2085/AB2085</f>
        <v>2.0730855987682864E-3</v>
      </c>
    </row>
    <row r="2086" spans="1:31" x14ac:dyDescent="0.3">
      <c r="A2086" t="s">
        <v>151</v>
      </c>
      <c r="B2086">
        <v>10</v>
      </c>
      <c r="C2086">
        <v>0.7</v>
      </c>
      <c r="D2086" t="str">
        <f>CONCATENATE("OS=",C2086)</f>
        <v>OS=0.7</v>
      </c>
      <c r="E2086">
        <v>4</v>
      </c>
      <c r="F2086">
        <v>0.7</v>
      </c>
      <c r="G2086" t="str">
        <f>CONCATENATE("ρ=",F2086)</f>
        <v>ρ=0.7</v>
      </c>
      <c r="H2086" t="s">
        <v>4</v>
      </c>
      <c r="I2086" t="str">
        <f>CONCATENATE("μ=",H2086)</f>
        <v>μ=H</v>
      </c>
      <c r="J2086">
        <v>3</v>
      </c>
      <c r="K2086">
        <v>2324.4615698889602</v>
      </c>
      <c r="L2086" t="s">
        <v>29</v>
      </c>
      <c r="M2086">
        <v>4</v>
      </c>
      <c r="N2086">
        <v>8</v>
      </c>
      <c r="O2086">
        <v>6.6666666666666599</v>
      </c>
      <c r="P2086">
        <v>9.6303800000001105E-2</v>
      </c>
      <c r="Q2086" t="s">
        <v>151</v>
      </c>
      <c r="R2086">
        <v>10</v>
      </c>
      <c r="S2086">
        <v>0.7</v>
      </c>
      <c r="T2086">
        <v>4</v>
      </c>
      <c r="U2086">
        <v>0.7</v>
      </c>
      <c r="V2086" t="s">
        <v>4</v>
      </c>
      <c r="W2086">
        <v>3</v>
      </c>
      <c r="X2086" t="s">
        <v>13</v>
      </c>
      <c r="Y2086">
        <v>1907.24992562803</v>
      </c>
      <c r="Z2086">
        <v>1925.91842000171</v>
      </c>
      <c r="AA2086">
        <v>2145.0902923253698</v>
      </c>
      <c r="AB2086">
        <v>43.875998199999202</v>
      </c>
      <c r="AC2086">
        <f>(K2086-Y2086)/Y2086</f>
        <v>0.2187503790954656</v>
      </c>
      <c r="AD2086">
        <f>-AC2086</f>
        <v>-0.2187503790954656</v>
      </c>
      <c r="AE2086">
        <f>P2086/AB2086</f>
        <v>2.194908468202163E-3</v>
      </c>
    </row>
    <row r="2087" spans="1:31" x14ac:dyDescent="0.3">
      <c r="A2087" t="s">
        <v>151</v>
      </c>
      <c r="B2087">
        <v>10</v>
      </c>
      <c r="C2087">
        <v>0.7</v>
      </c>
      <c r="D2087" t="str">
        <f>CONCATENATE("OS=",C2087)</f>
        <v>OS=0.7</v>
      </c>
      <c r="E2087">
        <v>4</v>
      </c>
      <c r="F2087">
        <v>0.7</v>
      </c>
      <c r="G2087" t="str">
        <f>CONCATENATE("ρ=",F2087)</f>
        <v>ρ=0.7</v>
      </c>
      <c r="H2087" t="s">
        <v>4</v>
      </c>
      <c r="I2087" t="str">
        <f>CONCATENATE("μ=",H2087)</f>
        <v>μ=H</v>
      </c>
      <c r="J2087">
        <v>3</v>
      </c>
      <c r="K2087">
        <v>2324.4615698889602</v>
      </c>
      <c r="L2087" t="s">
        <v>28</v>
      </c>
      <c r="M2087">
        <v>5</v>
      </c>
      <c r="N2087">
        <v>8</v>
      </c>
      <c r="O2087">
        <v>6.6666666666666599</v>
      </c>
      <c r="P2087">
        <v>8.0896600000002594E-2</v>
      </c>
      <c r="Q2087" t="s">
        <v>151</v>
      </c>
      <c r="R2087">
        <v>10</v>
      </c>
      <c r="S2087">
        <v>0.7</v>
      </c>
      <c r="T2087">
        <v>4</v>
      </c>
      <c r="U2087">
        <v>0.7</v>
      </c>
      <c r="V2087" t="s">
        <v>4</v>
      </c>
      <c r="W2087">
        <v>3</v>
      </c>
      <c r="X2087" t="s">
        <v>13</v>
      </c>
      <c r="Y2087">
        <v>1907.24992562803</v>
      </c>
      <c r="Z2087">
        <v>1925.91842000171</v>
      </c>
      <c r="AA2087">
        <v>2145.0902923253698</v>
      </c>
      <c r="AB2087">
        <v>43.875998199999202</v>
      </c>
      <c r="AC2087">
        <f>(K2087-Y2087)/Y2087</f>
        <v>0.2187503790954656</v>
      </c>
      <c r="AD2087">
        <f>-AC2087</f>
        <v>-0.2187503790954656</v>
      </c>
      <c r="AE2087">
        <f>P2087/AB2087</f>
        <v>1.8437552037278565E-3</v>
      </c>
    </row>
    <row r="2088" spans="1:31" x14ac:dyDescent="0.3">
      <c r="A2088" t="s">
        <v>218</v>
      </c>
      <c r="B2088">
        <v>30</v>
      </c>
      <c r="C2088">
        <v>0.3</v>
      </c>
      <c r="D2088" t="str">
        <f>CONCATENATE("OS=",C2088)</f>
        <v>OS=0.3</v>
      </c>
      <c r="E2088">
        <v>2</v>
      </c>
      <c r="F2088">
        <v>0.7</v>
      </c>
      <c r="G2088" t="str">
        <f>CONCATENATE("ρ=",F2088)</f>
        <v>ρ=0.7</v>
      </c>
      <c r="H2088" t="s">
        <v>4</v>
      </c>
      <c r="I2088" t="str">
        <f>CONCATENATE("μ=",H2088)</f>
        <v>μ=H</v>
      </c>
      <c r="J2088">
        <v>1</v>
      </c>
      <c r="K2088">
        <v>2324.0336527773402</v>
      </c>
      <c r="L2088" t="s">
        <v>23</v>
      </c>
      <c r="M2088">
        <v>3</v>
      </c>
      <c r="N2088">
        <v>9</v>
      </c>
      <c r="O2088">
        <v>3.3333333333333299</v>
      </c>
      <c r="P2088">
        <v>3.0570241000000302</v>
      </c>
      <c r="Q2088" t="s">
        <v>218</v>
      </c>
      <c r="R2088">
        <v>30</v>
      </c>
      <c r="S2088">
        <v>0.3</v>
      </c>
      <c r="T2088">
        <v>2</v>
      </c>
      <c r="U2088">
        <v>0.7</v>
      </c>
      <c r="V2088" t="s">
        <v>4</v>
      </c>
      <c r="W2088">
        <v>1</v>
      </c>
      <c r="X2088" t="s">
        <v>13</v>
      </c>
      <c r="Y2088">
        <v>2761.7069487690901</v>
      </c>
      <c r="Z2088">
        <v>2765.3113437176598</v>
      </c>
      <c r="AA2088">
        <v>2852.7793410505001</v>
      </c>
      <c r="AB2088">
        <v>1495.1784763999999</v>
      </c>
      <c r="AC2088">
        <f>(K2088-Y2088)/Y2088</f>
        <v>-0.15847926811598298</v>
      </c>
      <c r="AD2088">
        <f>-AC2088</f>
        <v>0.15847926811598298</v>
      </c>
      <c r="AE2088">
        <f>P2088/AB2088</f>
        <v>2.0445880864741629E-3</v>
      </c>
    </row>
    <row r="2089" spans="1:31" x14ac:dyDescent="0.3">
      <c r="A2089" t="s">
        <v>242</v>
      </c>
      <c r="B2089">
        <v>60</v>
      </c>
      <c r="C2089">
        <v>0.7</v>
      </c>
      <c r="D2089" t="str">
        <f>CONCATENATE("OS=",C2089)</f>
        <v>OS=0.7</v>
      </c>
      <c r="E2089">
        <v>4</v>
      </c>
      <c r="F2089">
        <v>0.3</v>
      </c>
      <c r="G2089" t="str">
        <f>CONCATENATE("ρ=",F2089)</f>
        <v>ρ=0.3</v>
      </c>
      <c r="H2089" t="s">
        <v>4</v>
      </c>
      <c r="I2089" t="str">
        <f>CONCATENATE("μ=",H2089)</f>
        <v>μ=H</v>
      </c>
      <c r="J2089">
        <v>3</v>
      </c>
      <c r="K2089">
        <v>2323.04401941685</v>
      </c>
      <c r="L2089" t="s">
        <v>5</v>
      </c>
      <c r="M2089">
        <v>0</v>
      </c>
      <c r="N2089">
        <v>6</v>
      </c>
      <c r="O2089">
        <v>6.6666666666666599</v>
      </c>
      <c r="P2089">
        <v>14.0700547999986</v>
      </c>
      <c r="Q2089" t="s">
        <v>242</v>
      </c>
      <c r="R2089">
        <v>60</v>
      </c>
      <c r="S2089">
        <v>0.7</v>
      </c>
      <c r="T2089">
        <v>4</v>
      </c>
      <c r="U2089">
        <v>0.3</v>
      </c>
      <c r="V2089" t="s">
        <v>4</v>
      </c>
      <c r="W2089">
        <v>3</v>
      </c>
      <c r="X2089" t="s">
        <v>13</v>
      </c>
      <c r="Y2089">
        <v>2595.2407207750998</v>
      </c>
      <c r="Z2089">
        <v>2595.2407207750998</v>
      </c>
      <c r="AA2089">
        <v>90000000000</v>
      </c>
      <c r="AB2089">
        <v>1510.2785953999901</v>
      </c>
      <c r="AC2089">
        <f>(K2089-Y2089)/Y2089</f>
        <v>-0.10488302652593821</v>
      </c>
      <c r="AD2089">
        <f>-AC2089</f>
        <v>0.10488302652593821</v>
      </c>
      <c r="AE2089">
        <f>P2089/AB2089</f>
        <v>9.3161982450477715E-3</v>
      </c>
    </row>
    <row r="2090" spans="1:31" x14ac:dyDescent="0.3">
      <c r="A2090" t="s">
        <v>242</v>
      </c>
      <c r="B2090">
        <v>60</v>
      </c>
      <c r="C2090">
        <v>0.7</v>
      </c>
      <c r="D2090" t="str">
        <f>CONCATENATE("OS=",C2090)</f>
        <v>OS=0.7</v>
      </c>
      <c r="E2090">
        <v>4</v>
      </c>
      <c r="F2090">
        <v>0.3</v>
      </c>
      <c r="G2090" t="str">
        <f>CONCATENATE("ρ=",F2090)</f>
        <v>ρ=0.3</v>
      </c>
      <c r="H2090" t="s">
        <v>4</v>
      </c>
      <c r="I2090" t="str">
        <f>CONCATENATE("μ=",H2090)</f>
        <v>μ=H</v>
      </c>
      <c r="J2090">
        <v>3</v>
      </c>
      <c r="K2090">
        <v>2323.04401941685</v>
      </c>
      <c r="L2090" t="s">
        <v>17</v>
      </c>
      <c r="M2090">
        <v>3</v>
      </c>
      <c r="N2090">
        <v>6</v>
      </c>
      <c r="O2090">
        <v>6.6666666666666599</v>
      </c>
      <c r="P2090">
        <v>12.154378700000899</v>
      </c>
      <c r="Q2090" t="s">
        <v>242</v>
      </c>
      <c r="R2090">
        <v>60</v>
      </c>
      <c r="S2090">
        <v>0.7</v>
      </c>
      <c r="T2090">
        <v>4</v>
      </c>
      <c r="U2090">
        <v>0.3</v>
      </c>
      <c r="V2090" t="s">
        <v>4</v>
      </c>
      <c r="W2090">
        <v>3</v>
      </c>
      <c r="X2090" t="s">
        <v>13</v>
      </c>
      <c r="Y2090">
        <v>2595.2407207750998</v>
      </c>
      <c r="Z2090">
        <v>2595.2407207750998</v>
      </c>
      <c r="AA2090">
        <v>90000000000</v>
      </c>
      <c r="AB2090">
        <v>1510.2785953999901</v>
      </c>
      <c r="AC2090">
        <f>(K2090-Y2090)/Y2090</f>
        <v>-0.10488302652593821</v>
      </c>
      <c r="AD2090">
        <f>-AC2090</f>
        <v>0.10488302652593821</v>
      </c>
      <c r="AE2090">
        <f>P2090/AB2090</f>
        <v>8.0477726010424397E-3</v>
      </c>
    </row>
    <row r="2091" spans="1:31" x14ac:dyDescent="0.3">
      <c r="A2091" t="s">
        <v>242</v>
      </c>
      <c r="B2091">
        <v>60</v>
      </c>
      <c r="C2091">
        <v>0.7</v>
      </c>
      <c r="D2091" t="str">
        <f>CONCATENATE("OS=",C2091)</f>
        <v>OS=0.7</v>
      </c>
      <c r="E2091">
        <v>4</v>
      </c>
      <c r="F2091">
        <v>0.3</v>
      </c>
      <c r="G2091" t="str">
        <f>CONCATENATE("ρ=",F2091)</f>
        <v>ρ=0.3</v>
      </c>
      <c r="H2091" t="s">
        <v>4</v>
      </c>
      <c r="I2091" t="str">
        <f>CONCATENATE("μ=",H2091)</f>
        <v>μ=H</v>
      </c>
      <c r="J2091">
        <v>3</v>
      </c>
      <c r="K2091">
        <v>2323.04401941685</v>
      </c>
      <c r="L2091" t="s">
        <v>16</v>
      </c>
      <c r="M2091">
        <v>4</v>
      </c>
      <c r="N2091">
        <v>6</v>
      </c>
      <c r="O2091">
        <v>6.6666666666666599</v>
      </c>
      <c r="P2091">
        <v>13.7229493000013</v>
      </c>
      <c r="Q2091" t="s">
        <v>242</v>
      </c>
      <c r="R2091">
        <v>60</v>
      </c>
      <c r="S2091">
        <v>0.7</v>
      </c>
      <c r="T2091">
        <v>4</v>
      </c>
      <c r="U2091">
        <v>0.3</v>
      </c>
      <c r="V2091" t="s">
        <v>4</v>
      </c>
      <c r="W2091">
        <v>3</v>
      </c>
      <c r="X2091" t="s">
        <v>13</v>
      </c>
      <c r="Y2091">
        <v>2595.2407207750998</v>
      </c>
      <c r="Z2091">
        <v>2595.2407207750998</v>
      </c>
      <c r="AA2091">
        <v>90000000000</v>
      </c>
      <c r="AB2091">
        <v>1510.2785953999901</v>
      </c>
      <c r="AC2091">
        <f>(K2091-Y2091)/Y2091</f>
        <v>-0.10488302652593821</v>
      </c>
      <c r="AD2091">
        <f>-AC2091</f>
        <v>0.10488302652593821</v>
      </c>
      <c r="AE2091">
        <f>P2091/AB2091</f>
        <v>9.0863694564689516E-3</v>
      </c>
    </row>
    <row r="2092" spans="1:31" x14ac:dyDescent="0.3">
      <c r="A2092" t="s">
        <v>242</v>
      </c>
      <c r="B2092">
        <v>60</v>
      </c>
      <c r="C2092">
        <v>0.7</v>
      </c>
      <c r="D2092" t="str">
        <f>CONCATENATE("OS=",C2092)</f>
        <v>OS=0.7</v>
      </c>
      <c r="E2092">
        <v>4</v>
      </c>
      <c r="F2092">
        <v>0.3</v>
      </c>
      <c r="G2092" t="str">
        <f>CONCATENATE("ρ=",F2092)</f>
        <v>ρ=0.3</v>
      </c>
      <c r="H2092" t="s">
        <v>4</v>
      </c>
      <c r="I2092" t="str">
        <f>CONCATENATE("μ=",H2092)</f>
        <v>μ=H</v>
      </c>
      <c r="J2092">
        <v>3</v>
      </c>
      <c r="K2092">
        <v>2323.04401941685</v>
      </c>
      <c r="L2092" t="s">
        <v>15</v>
      </c>
      <c r="M2092">
        <v>5</v>
      </c>
      <c r="N2092">
        <v>6</v>
      </c>
      <c r="O2092">
        <v>6.6666666666666599</v>
      </c>
      <c r="P2092">
        <v>14.2516804000006</v>
      </c>
      <c r="Q2092" t="s">
        <v>242</v>
      </c>
      <c r="R2092">
        <v>60</v>
      </c>
      <c r="S2092">
        <v>0.7</v>
      </c>
      <c r="T2092">
        <v>4</v>
      </c>
      <c r="U2092">
        <v>0.3</v>
      </c>
      <c r="V2092" t="s">
        <v>4</v>
      </c>
      <c r="W2092">
        <v>3</v>
      </c>
      <c r="X2092" t="s">
        <v>13</v>
      </c>
      <c r="Y2092">
        <v>2595.2407207750998</v>
      </c>
      <c r="Z2092">
        <v>2595.2407207750998</v>
      </c>
      <c r="AA2092">
        <v>90000000000</v>
      </c>
      <c r="AB2092">
        <v>1510.2785953999901</v>
      </c>
      <c r="AC2092">
        <f>(K2092-Y2092)/Y2092</f>
        <v>-0.10488302652593821</v>
      </c>
      <c r="AD2092">
        <f>-AC2092</f>
        <v>0.10488302652593821</v>
      </c>
      <c r="AE2092">
        <f>P2092/AB2092</f>
        <v>9.4364579114134314E-3</v>
      </c>
    </row>
    <row r="2093" spans="1:31" x14ac:dyDescent="0.3">
      <c r="A2093" t="s">
        <v>204</v>
      </c>
      <c r="B2093">
        <v>10</v>
      </c>
      <c r="C2093">
        <v>0.7</v>
      </c>
      <c r="D2093" t="str">
        <f>CONCATENATE("OS=",C2093)</f>
        <v>OS=0.7</v>
      </c>
      <c r="E2093">
        <v>4</v>
      </c>
      <c r="F2093">
        <v>0.7</v>
      </c>
      <c r="G2093" t="str">
        <f>CONCATENATE("ρ=",F2093)</f>
        <v>ρ=0.7</v>
      </c>
      <c r="H2093" t="s">
        <v>6</v>
      </c>
      <c r="I2093" t="str">
        <f>CONCATENATE("μ=",H2093)</f>
        <v>μ=L</v>
      </c>
      <c r="J2093">
        <v>1</v>
      </c>
      <c r="K2093">
        <v>2321.7590393205901</v>
      </c>
      <c r="L2093" t="s">
        <v>24</v>
      </c>
      <c r="M2093">
        <v>5</v>
      </c>
      <c r="N2093">
        <v>9</v>
      </c>
      <c r="O2093">
        <v>6.6666666666666599</v>
      </c>
      <c r="P2093">
        <v>5.4515499999997198E-2</v>
      </c>
      <c r="Q2093" t="s">
        <v>204</v>
      </c>
      <c r="R2093">
        <v>10</v>
      </c>
      <c r="S2093">
        <v>0.7</v>
      </c>
      <c r="T2093">
        <v>4</v>
      </c>
      <c r="U2093">
        <v>0.7</v>
      </c>
      <c r="V2093" t="s">
        <v>6</v>
      </c>
      <c r="W2093">
        <v>1</v>
      </c>
      <c r="X2093" t="s">
        <v>13</v>
      </c>
      <c r="Y2093">
        <v>2974.13711273237</v>
      </c>
      <c r="Z2093">
        <v>3138.38164036322</v>
      </c>
      <c r="AA2093">
        <v>90000000000</v>
      </c>
      <c r="AB2093">
        <v>23.104276299999999</v>
      </c>
      <c r="AC2093">
        <f>(K2093-Y2093)/Y2093</f>
        <v>-0.21935036909325056</v>
      </c>
      <c r="AD2093">
        <f>-AC2093</f>
        <v>0.21935036909325056</v>
      </c>
      <c r="AE2093">
        <f>P2093/AB2093</f>
        <v>2.3595415537857466E-3</v>
      </c>
    </row>
    <row r="2094" spans="1:31" x14ac:dyDescent="0.3">
      <c r="A2094" t="s">
        <v>217</v>
      </c>
      <c r="B2094">
        <v>10</v>
      </c>
      <c r="C2094">
        <v>0.7</v>
      </c>
      <c r="D2094" t="str">
        <f>CONCATENATE("OS=",C2094)</f>
        <v>OS=0.7</v>
      </c>
      <c r="E2094">
        <v>2</v>
      </c>
      <c r="F2094">
        <v>0.3</v>
      </c>
      <c r="G2094" t="str">
        <f>CONCATENATE("ρ=",F2094)</f>
        <v>ρ=0.3</v>
      </c>
      <c r="H2094" t="s">
        <v>6</v>
      </c>
      <c r="I2094" t="str">
        <f>CONCATENATE("μ=",H2094)</f>
        <v>μ=L</v>
      </c>
      <c r="J2094">
        <v>5</v>
      </c>
      <c r="K2094">
        <v>2320.33448304583</v>
      </c>
      <c r="L2094" t="s">
        <v>25</v>
      </c>
      <c r="M2094">
        <v>4</v>
      </c>
      <c r="N2094">
        <v>9</v>
      </c>
      <c r="O2094">
        <v>3.3333333333333299</v>
      </c>
      <c r="P2094">
        <v>0.19097899999999801</v>
      </c>
      <c r="Q2094" t="s">
        <v>217</v>
      </c>
      <c r="R2094">
        <v>10</v>
      </c>
      <c r="S2094">
        <v>0.7</v>
      </c>
      <c r="T2094">
        <v>2</v>
      </c>
      <c r="U2094">
        <v>0.3</v>
      </c>
      <c r="V2094" t="s">
        <v>6</v>
      </c>
      <c r="W2094">
        <v>5</v>
      </c>
      <c r="X2094" t="s">
        <v>13</v>
      </c>
      <c r="Y2094">
        <v>2617.43981438539</v>
      </c>
      <c r="Z2094">
        <v>2617.43981438539</v>
      </c>
      <c r="AA2094">
        <v>2617.43981438539</v>
      </c>
      <c r="AB2094">
        <v>102.264960299999</v>
      </c>
      <c r="AC2094">
        <f>(K2094-Y2094)/Y2094</f>
        <v>-0.1135098999055015</v>
      </c>
      <c r="AD2094">
        <f>-AC2094</f>
        <v>0.1135098999055015</v>
      </c>
      <c r="AE2094">
        <f>P2094/AB2094</f>
        <v>1.8674920465402056E-3</v>
      </c>
    </row>
    <row r="2095" spans="1:31" x14ac:dyDescent="0.3">
      <c r="A2095" t="s">
        <v>239</v>
      </c>
      <c r="B2095">
        <v>60</v>
      </c>
      <c r="C2095">
        <v>0.7</v>
      </c>
      <c r="D2095" t="str">
        <f>CONCATENATE("OS=",C2095)</f>
        <v>OS=0.7</v>
      </c>
      <c r="E2095">
        <v>4</v>
      </c>
      <c r="F2095">
        <v>0.3</v>
      </c>
      <c r="G2095" t="str">
        <f>CONCATENATE("ρ=",F2095)</f>
        <v>ρ=0.3</v>
      </c>
      <c r="H2095" t="s">
        <v>4</v>
      </c>
      <c r="I2095" t="str">
        <f>CONCATENATE("μ=",H2095)</f>
        <v>μ=H</v>
      </c>
      <c r="J2095">
        <v>4</v>
      </c>
      <c r="K2095">
        <v>2316.8718679086101</v>
      </c>
      <c r="L2095" t="s">
        <v>21</v>
      </c>
      <c r="M2095">
        <v>0</v>
      </c>
      <c r="N2095">
        <v>7</v>
      </c>
      <c r="O2095">
        <v>6.6666666666666599</v>
      </c>
      <c r="P2095">
        <v>14.8774685000025</v>
      </c>
      <c r="Q2095" t="s">
        <v>239</v>
      </c>
      <c r="R2095">
        <v>60</v>
      </c>
      <c r="S2095">
        <v>0.7</v>
      </c>
      <c r="T2095">
        <v>4</v>
      </c>
      <c r="U2095">
        <v>0.3</v>
      </c>
      <c r="V2095" t="s">
        <v>4</v>
      </c>
      <c r="W2095">
        <v>4</v>
      </c>
      <c r="X2095" t="s">
        <v>13</v>
      </c>
      <c r="Y2095">
        <v>2504.3711832344902</v>
      </c>
      <c r="Z2095">
        <v>2504.3711832344902</v>
      </c>
      <c r="AA2095">
        <v>90000000000</v>
      </c>
      <c r="AB2095">
        <v>1506.02889139999</v>
      </c>
      <c r="AC2095">
        <f>(K2095-Y2095)/Y2095</f>
        <v>-7.4868819998047453E-2</v>
      </c>
      <c r="AD2095">
        <f>-AC2095</f>
        <v>7.4868819998047453E-2</v>
      </c>
      <c r="AE2095">
        <f>P2095/AB2095</f>
        <v>9.8786076316056248E-3</v>
      </c>
    </row>
    <row r="2096" spans="1:31" x14ac:dyDescent="0.3">
      <c r="A2096" t="s">
        <v>239</v>
      </c>
      <c r="B2096">
        <v>60</v>
      </c>
      <c r="C2096">
        <v>0.7</v>
      </c>
      <c r="D2096" t="str">
        <f>CONCATENATE("OS=",C2096)</f>
        <v>OS=0.7</v>
      </c>
      <c r="E2096">
        <v>4</v>
      </c>
      <c r="F2096">
        <v>0.3</v>
      </c>
      <c r="G2096" t="str">
        <f>CONCATENATE("ρ=",F2096)</f>
        <v>ρ=0.3</v>
      </c>
      <c r="H2096" t="s">
        <v>4</v>
      </c>
      <c r="I2096" t="str">
        <f>CONCATENATE("μ=",H2096)</f>
        <v>μ=H</v>
      </c>
      <c r="J2096">
        <v>4</v>
      </c>
      <c r="K2096">
        <v>2316.8718679086101</v>
      </c>
      <c r="L2096" t="s">
        <v>20</v>
      </c>
      <c r="M2096">
        <v>3</v>
      </c>
      <c r="N2096">
        <v>7</v>
      </c>
      <c r="O2096">
        <v>6.6666666666666599</v>
      </c>
      <c r="P2096">
        <v>14.3105379000007</v>
      </c>
      <c r="Q2096" t="s">
        <v>239</v>
      </c>
      <c r="R2096">
        <v>60</v>
      </c>
      <c r="S2096">
        <v>0.7</v>
      </c>
      <c r="T2096">
        <v>4</v>
      </c>
      <c r="U2096">
        <v>0.3</v>
      </c>
      <c r="V2096" t="s">
        <v>4</v>
      </c>
      <c r="W2096">
        <v>4</v>
      </c>
      <c r="X2096" t="s">
        <v>13</v>
      </c>
      <c r="Y2096">
        <v>2504.3711832344902</v>
      </c>
      <c r="Z2096">
        <v>2504.3711832344902</v>
      </c>
      <c r="AA2096">
        <v>90000000000</v>
      </c>
      <c r="AB2096">
        <v>1506.02889139999</v>
      </c>
      <c r="AC2096">
        <f>(K2096-Y2096)/Y2096</f>
        <v>-7.4868819998047453E-2</v>
      </c>
      <c r="AD2096">
        <f>-AC2096</f>
        <v>7.4868819998047453E-2</v>
      </c>
      <c r="AE2096">
        <f>P2096/AB2096</f>
        <v>9.5021669117501192E-3</v>
      </c>
    </row>
    <row r="2097" spans="1:31" x14ac:dyDescent="0.3">
      <c r="A2097" t="s">
        <v>239</v>
      </c>
      <c r="B2097">
        <v>60</v>
      </c>
      <c r="C2097">
        <v>0.7</v>
      </c>
      <c r="D2097" t="str">
        <f>CONCATENATE("OS=",C2097)</f>
        <v>OS=0.7</v>
      </c>
      <c r="E2097">
        <v>4</v>
      </c>
      <c r="F2097">
        <v>0.3</v>
      </c>
      <c r="G2097" t="str">
        <f>CONCATENATE("ρ=",F2097)</f>
        <v>ρ=0.3</v>
      </c>
      <c r="H2097" t="s">
        <v>4</v>
      </c>
      <c r="I2097" t="str">
        <f>CONCATENATE("μ=",H2097)</f>
        <v>μ=H</v>
      </c>
      <c r="J2097">
        <v>4</v>
      </c>
      <c r="K2097">
        <v>2316.8718679086101</v>
      </c>
      <c r="L2097" t="s">
        <v>19</v>
      </c>
      <c r="M2097">
        <v>4</v>
      </c>
      <c r="N2097">
        <v>7</v>
      </c>
      <c r="O2097">
        <v>6.6666666666666599</v>
      </c>
      <c r="P2097">
        <v>16.773238000001498</v>
      </c>
      <c r="Q2097" t="s">
        <v>239</v>
      </c>
      <c r="R2097">
        <v>60</v>
      </c>
      <c r="S2097">
        <v>0.7</v>
      </c>
      <c r="T2097">
        <v>4</v>
      </c>
      <c r="U2097">
        <v>0.3</v>
      </c>
      <c r="V2097" t="s">
        <v>4</v>
      </c>
      <c r="W2097">
        <v>4</v>
      </c>
      <c r="X2097" t="s">
        <v>13</v>
      </c>
      <c r="Y2097">
        <v>2504.3711832344902</v>
      </c>
      <c r="Z2097">
        <v>2504.3711832344902</v>
      </c>
      <c r="AA2097">
        <v>90000000000</v>
      </c>
      <c r="AB2097">
        <v>1506.02889139999</v>
      </c>
      <c r="AC2097">
        <f>(K2097-Y2097)/Y2097</f>
        <v>-7.4868819998047453E-2</v>
      </c>
      <c r="AD2097">
        <f>-AC2097</f>
        <v>7.4868819998047453E-2</v>
      </c>
      <c r="AE2097">
        <f>P2097/AB2097</f>
        <v>1.113739457176632E-2</v>
      </c>
    </row>
    <row r="2098" spans="1:31" x14ac:dyDescent="0.3">
      <c r="A2098" t="s">
        <v>239</v>
      </c>
      <c r="B2098">
        <v>60</v>
      </c>
      <c r="C2098">
        <v>0.7</v>
      </c>
      <c r="D2098" t="str">
        <f>CONCATENATE("OS=",C2098)</f>
        <v>OS=0.7</v>
      </c>
      <c r="E2098">
        <v>4</v>
      </c>
      <c r="F2098">
        <v>0.3</v>
      </c>
      <c r="G2098" t="str">
        <f>CONCATENATE("ρ=",F2098)</f>
        <v>ρ=0.3</v>
      </c>
      <c r="H2098" t="s">
        <v>4</v>
      </c>
      <c r="I2098" t="str">
        <f>CONCATENATE("μ=",H2098)</f>
        <v>μ=H</v>
      </c>
      <c r="J2098">
        <v>4</v>
      </c>
      <c r="K2098">
        <v>2316.8718679086101</v>
      </c>
      <c r="L2098" t="s">
        <v>18</v>
      </c>
      <c r="M2098">
        <v>5</v>
      </c>
      <c r="N2098">
        <v>7</v>
      </c>
      <c r="O2098">
        <v>6.6666666666666599</v>
      </c>
      <c r="P2098">
        <v>16.0765413999979</v>
      </c>
      <c r="Q2098" t="s">
        <v>239</v>
      </c>
      <c r="R2098">
        <v>60</v>
      </c>
      <c r="S2098">
        <v>0.7</v>
      </c>
      <c r="T2098">
        <v>4</v>
      </c>
      <c r="U2098">
        <v>0.3</v>
      </c>
      <c r="V2098" t="s">
        <v>4</v>
      </c>
      <c r="W2098">
        <v>4</v>
      </c>
      <c r="X2098" t="s">
        <v>13</v>
      </c>
      <c r="Y2098">
        <v>2504.3711832344902</v>
      </c>
      <c r="Z2098">
        <v>2504.3711832344902</v>
      </c>
      <c r="AA2098">
        <v>90000000000</v>
      </c>
      <c r="AB2098">
        <v>1506.02889139999</v>
      </c>
      <c r="AC2098">
        <f>(K2098-Y2098)/Y2098</f>
        <v>-7.4868819998047453E-2</v>
      </c>
      <c r="AD2098">
        <f>-AC2098</f>
        <v>7.4868819998047453E-2</v>
      </c>
      <c r="AE2098">
        <f>P2098/AB2098</f>
        <v>1.0674789502247399E-2</v>
      </c>
    </row>
    <row r="2099" spans="1:31" x14ac:dyDescent="0.3">
      <c r="A2099" t="s">
        <v>241</v>
      </c>
      <c r="B2099">
        <v>30</v>
      </c>
      <c r="C2099">
        <v>0.3</v>
      </c>
      <c r="D2099" t="str">
        <f>CONCATENATE("OS=",C2099)</f>
        <v>OS=0.3</v>
      </c>
      <c r="E2099">
        <v>4</v>
      </c>
      <c r="F2099">
        <v>0.7</v>
      </c>
      <c r="G2099" t="str">
        <f>CONCATENATE("ρ=",F2099)</f>
        <v>ρ=0.7</v>
      </c>
      <c r="H2099" t="s">
        <v>6</v>
      </c>
      <c r="I2099" t="str">
        <f>CONCATENATE("μ=",H2099)</f>
        <v>μ=L</v>
      </c>
      <c r="J2099">
        <v>3</v>
      </c>
      <c r="K2099">
        <v>2316.1829382464998</v>
      </c>
      <c r="L2099" t="s">
        <v>5</v>
      </c>
      <c r="M2099">
        <v>0</v>
      </c>
      <c r="N2099">
        <v>6</v>
      </c>
      <c r="O2099">
        <v>6.6666666666666599</v>
      </c>
      <c r="P2099">
        <v>2.4651871000000898</v>
      </c>
      <c r="Q2099" t="s">
        <v>241</v>
      </c>
      <c r="R2099">
        <v>30</v>
      </c>
      <c r="S2099">
        <v>0.3</v>
      </c>
      <c r="T2099">
        <v>4</v>
      </c>
      <c r="U2099">
        <v>0.7</v>
      </c>
      <c r="V2099" t="s">
        <v>6</v>
      </c>
      <c r="W2099">
        <v>3</v>
      </c>
      <c r="X2099" t="s">
        <v>13</v>
      </c>
      <c r="Y2099">
        <v>3741.8263548289701</v>
      </c>
      <c r="Z2099">
        <v>3869.31315360812</v>
      </c>
      <c r="AA2099">
        <v>3986.5055118220698</v>
      </c>
      <c r="AB2099">
        <v>1285.40464169999</v>
      </c>
      <c r="AC2099">
        <f>(K2099-Y2099)/Y2099</f>
        <v>-0.3810020245174186</v>
      </c>
      <c r="AD2099">
        <f>-AC2099</f>
        <v>0.3810020245174186</v>
      </c>
      <c r="AE2099">
        <f>P2099/AB2099</f>
        <v>1.9178296234715619E-3</v>
      </c>
    </row>
    <row r="2100" spans="1:31" x14ac:dyDescent="0.3">
      <c r="A2100" t="s">
        <v>241</v>
      </c>
      <c r="B2100">
        <v>30</v>
      </c>
      <c r="C2100">
        <v>0.3</v>
      </c>
      <c r="D2100" t="str">
        <f>CONCATENATE("OS=",C2100)</f>
        <v>OS=0.3</v>
      </c>
      <c r="E2100">
        <v>4</v>
      </c>
      <c r="F2100">
        <v>0.7</v>
      </c>
      <c r="G2100" t="str">
        <f>CONCATENATE("ρ=",F2100)</f>
        <v>ρ=0.7</v>
      </c>
      <c r="H2100" t="s">
        <v>6</v>
      </c>
      <c r="I2100" t="str">
        <f>CONCATENATE("μ=",H2100)</f>
        <v>μ=L</v>
      </c>
      <c r="J2100">
        <v>3</v>
      </c>
      <c r="K2100">
        <v>2316.1829382464998</v>
      </c>
      <c r="L2100" t="s">
        <v>17</v>
      </c>
      <c r="M2100">
        <v>3</v>
      </c>
      <c r="N2100">
        <v>6</v>
      </c>
      <c r="O2100">
        <v>6.6666666666666599</v>
      </c>
      <c r="P2100">
        <v>2.5878036000001399</v>
      </c>
      <c r="Q2100" t="s">
        <v>241</v>
      </c>
      <c r="R2100">
        <v>30</v>
      </c>
      <c r="S2100">
        <v>0.3</v>
      </c>
      <c r="T2100">
        <v>4</v>
      </c>
      <c r="U2100">
        <v>0.7</v>
      </c>
      <c r="V2100" t="s">
        <v>6</v>
      </c>
      <c r="W2100">
        <v>3</v>
      </c>
      <c r="X2100" t="s">
        <v>13</v>
      </c>
      <c r="Y2100">
        <v>3741.8263548289701</v>
      </c>
      <c r="Z2100">
        <v>3869.31315360812</v>
      </c>
      <c r="AA2100">
        <v>3986.5055118220698</v>
      </c>
      <c r="AB2100">
        <v>1285.40464169999</v>
      </c>
      <c r="AC2100">
        <f>(K2100-Y2100)/Y2100</f>
        <v>-0.3810020245174186</v>
      </c>
      <c r="AD2100">
        <f>-AC2100</f>
        <v>0.3810020245174186</v>
      </c>
      <c r="AE2100">
        <f>P2100/AB2100</f>
        <v>2.0132209858661197E-3</v>
      </c>
    </row>
    <row r="2101" spans="1:31" x14ac:dyDescent="0.3">
      <c r="A2101" t="s">
        <v>241</v>
      </c>
      <c r="B2101">
        <v>30</v>
      </c>
      <c r="C2101">
        <v>0.3</v>
      </c>
      <c r="D2101" t="str">
        <f>CONCATENATE("OS=",C2101)</f>
        <v>OS=0.3</v>
      </c>
      <c r="E2101">
        <v>4</v>
      </c>
      <c r="F2101">
        <v>0.7</v>
      </c>
      <c r="G2101" t="str">
        <f>CONCATENATE("ρ=",F2101)</f>
        <v>ρ=0.7</v>
      </c>
      <c r="H2101" t="s">
        <v>6</v>
      </c>
      <c r="I2101" t="str">
        <f>CONCATENATE("μ=",H2101)</f>
        <v>μ=L</v>
      </c>
      <c r="J2101">
        <v>3</v>
      </c>
      <c r="K2101">
        <v>2316.1829382464998</v>
      </c>
      <c r="L2101" t="s">
        <v>16</v>
      </c>
      <c r="M2101">
        <v>4</v>
      </c>
      <c r="N2101">
        <v>6</v>
      </c>
      <c r="O2101">
        <v>6.6666666666666599</v>
      </c>
      <c r="P2101">
        <v>2.5843032000000199</v>
      </c>
      <c r="Q2101" t="s">
        <v>241</v>
      </c>
      <c r="R2101">
        <v>30</v>
      </c>
      <c r="S2101">
        <v>0.3</v>
      </c>
      <c r="T2101">
        <v>4</v>
      </c>
      <c r="U2101">
        <v>0.7</v>
      </c>
      <c r="V2101" t="s">
        <v>6</v>
      </c>
      <c r="W2101">
        <v>3</v>
      </c>
      <c r="X2101" t="s">
        <v>13</v>
      </c>
      <c r="Y2101">
        <v>3741.8263548289701</v>
      </c>
      <c r="Z2101">
        <v>3869.31315360812</v>
      </c>
      <c r="AA2101">
        <v>3986.5055118220698</v>
      </c>
      <c r="AB2101">
        <v>1285.40464169999</v>
      </c>
      <c r="AC2101">
        <f>(K2101-Y2101)/Y2101</f>
        <v>-0.3810020245174186</v>
      </c>
      <c r="AD2101">
        <f>-AC2101</f>
        <v>0.3810020245174186</v>
      </c>
      <c r="AE2101">
        <f>P2101/AB2101</f>
        <v>2.0104977966955168E-3</v>
      </c>
    </row>
    <row r="2102" spans="1:31" x14ac:dyDescent="0.3">
      <c r="A2102" t="s">
        <v>241</v>
      </c>
      <c r="B2102">
        <v>30</v>
      </c>
      <c r="C2102">
        <v>0.3</v>
      </c>
      <c r="D2102" t="str">
        <f>CONCATENATE("OS=",C2102)</f>
        <v>OS=0.3</v>
      </c>
      <c r="E2102">
        <v>4</v>
      </c>
      <c r="F2102">
        <v>0.7</v>
      </c>
      <c r="G2102" t="str">
        <f>CONCATENATE("ρ=",F2102)</f>
        <v>ρ=0.7</v>
      </c>
      <c r="H2102" t="s">
        <v>6</v>
      </c>
      <c r="I2102" t="str">
        <f>CONCATENATE("μ=",H2102)</f>
        <v>μ=L</v>
      </c>
      <c r="J2102">
        <v>3</v>
      </c>
      <c r="K2102">
        <v>2316.1829382464998</v>
      </c>
      <c r="L2102" t="s">
        <v>15</v>
      </c>
      <c r="M2102">
        <v>5</v>
      </c>
      <c r="N2102">
        <v>6</v>
      </c>
      <c r="O2102">
        <v>6.6666666666666599</v>
      </c>
      <c r="P2102">
        <v>2.5855777000001501</v>
      </c>
      <c r="Q2102" t="s">
        <v>241</v>
      </c>
      <c r="R2102">
        <v>30</v>
      </c>
      <c r="S2102">
        <v>0.3</v>
      </c>
      <c r="T2102">
        <v>4</v>
      </c>
      <c r="U2102">
        <v>0.7</v>
      </c>
      <c r="V2102" t="s">
        <v>6</v>
      </c>
      <c r="W2102">
        <v>3</v>
      </c>
      <c r="X2102" t="s">
        <v>13</v>
      </c>
      <c r="Y2102">
        <v>3741.8263548289701</v>
      </c>
      <c r="Z2102">
        <v>3869.31315360812</v>
      </c>
      <c r="AA2102">
        <v>3986.5055118220698</v>
      </c>
      <c r="AB2102">
        <v>1285.40464169999</v>
      </c>
      <c r="AC2102">
        <f>(K2102-Y2102)/Y2102</f>
        <v>-0.3810020245174186</v>
      </c>
      <c r="AD2102">
        <f>-AC2102</f>
        <v>0.3810020245174186</v>
      </c>
      <c r="AE2102">
        <f>P2102/AB2102</f>
        <v>2.0114893132645285E-3</v>
      </c>
    </row>
    <row r="2103" spans="1:31" x14ac:dyDescent="0.3">
      <c r="A2103" t="s">
        <v>224</v>
      </c>
      <c r="B2103">
        <v>20</v>
      </c>
      <c r="C2103">
        <v>0.7</v>
      </c>
      <c r="D2103" t="str">
        <f>CONCATENATE("OS=",C2103)</f>
        <v>OS=0.7</v>
      </c>
      <c r="E2103">
        <v>2</v>
      </c>
      <c r="F2103">
        <v>0.7</v>
      </c>
      <c r="G2103" t="str">
        <f>CONCATENATE("ρ=",F2103)</f>
        <v>ρ=0.7</v>
      </c>
      <c r="H2103" t="s">
        <v>4</v>
      </c>
      <c r="I2103" t="str">
        <f>CONCATENATE("μ=",H2103)</f>
        <v>μ=H</v>
      </c>
      <c r="J2103">
        <v>1</v>
      </c>
      <c r="K2103">
        <v>2316.0664471046198</v>
      </c>
      <c r="L2103" t="s">
        <v>23</v>
      </c>
      <c r="M2103">
        <v>3</v>
      </c>
      <c r="N2103">
        <v>9</v>
      </c>
      <c r="O2103">
        <v>3.3333333333333299</v>
      </c>
      <c r="P2103">
        <v>0.661223799999902</v>
      </c>
      <c r="Q2103" t="s">
        <v>224</v>
      </c>
      <c r="R2103">
        <v>20</v>
      </c>
      <c r="S2103">
        <v>0.7</v>
      </c>
      <c r="T2103">
        <v>2</v>
      </c>
      <c r="U2103">
        <v>0.7</v>
      </c>
      <c r="V2103" t="s">
        <v>4</v>
      </c>
      <c r="W2103">
        <v>1</v>
      </c>
      <c r="X2103" t="s">
        <v>13</v>
      </c>
      <c r="Y2103">
        <v>2661.0837123555302</v>
      </c>
      <c r="Z2103">
        <v>2661.0837123555302</v>
      </c>
      <c r="AA2103">
        <v>2661.0837123555302</v>
      </c>
      <c r="AB2103">
        <v>356.38741370000002</v>
      </c>
      <c r="AC2103">
        <f>(K2103-Y2103)/Y2103</f>
        <v>-0.12965291683571617</v>
      </c>
      <c r="AD2103">
        <f>-AC2103</f>
        <v>0.12965291683571617</v>
      </c>
      <c r="AE2103">
        <f>P2103/AB2103</f>
        <v>1.8553511560217648E-3</v>
      </c>
    </row>
    <row r="2104" spans="1:31" x14ac:dyDescent="0.3">
      <c r="A2104" t="s">
        <v>238</v>
      </c>
      <c r="B2104">
        <v>30</v>
      </c>
      <c r="C2104">
        <v>0.3</v>
      </c>
      <c r="D2104" t="str">
        <f>CONCATENATE("OS=",C2104)</f>
        <v>OS=0.3</v>
      </c>
      <c r="E2104">
        <v>2</v>
      </c>
      <c r="F2104">
        <v>0.7</v>
      </c>
      <c r="G2104" t="str">
        <f>CONCATENATE("ρ=",F2104)</f>
        <v>ρ=0.7</v>
      </c>
      <c r="H2104" t="s">
        <v>4</v>
      </c>
      <c r="I2104" t="str">
        <f>CONCATENATE("μ=",H2104)</f>
        <v>μ=H</v>
      </c>
      <c r="J2104">
        <v>3</v>
      </c>
      <c r="K2104">
        <v>2313.20251168497</v>
      </c>
      <c r="L2104" t="s">
        <v>18</v>
      </c>
      <c r="M2104">
        <v>5</v>
      </c>
      <c r="N2104">
        <v>7</v>
      </c>
      <c r="O2104">
        <v>3.3333333333333299</v>
      </c>
      <c r="P2104">
        <v>3.12616950000006</v>
      </c>
      <c r="Q2104" t="s">
        <v>238</v>
      </c>
      <c r="R2104">
        <v>30</v>
      </c>
      <c r="S2104">
        <v>0.3</v>
      </c>
      <c r="T2104">
        <v>2</v>
      </c>
      <c r="U2104">
        <v>0.7</v>
      </c>
      <c r="V2104" t="s">
        <v>4</v>
      </c>
      <c r="W2104">
        <v>3</v>
      </c>
      <c r="X2104" t="s">
        <v>13</v>
      </c>
      <c r="Y2104">
        <v>2657.6862660297202</v>
      </c>
      <c r="Z2104">
        <v>2686.4873958133699</v>
      </c>
      <c r="AA2104">
        <v>2788.50501511222</v>
      </c>
      <c r="AB2104">
        <v>1446.9639787000001</v>
      </c>
      <c r="AC2104">
        <f>(K2104-Y2104)/Y2104</f>
        <v>-0.12961791568399442</v>
      </c>
      <c r="AD2104">
        <f>-AC2104</f>
        <v>0.12961791568399442</v>
      </c>
      <c r="AE2104">
        <f>P2104/AB2104</f>
        <v>2.1605026427877721E-3</v>
      </c>
    </row>
    <row r="2105" spans="1:31" x14ac:dyDescent="0.3">
      <c r="A2105" t="s">
        <v>218</v>
      </c>
      <c r="B2105">
        <v>30</v>
      </c>
      <c r="C2105">
        <v>0.3</v>
      </c>
      <c r="D2105" t="str">
        <f>CONCATENATE("OS=",C2105)</f>
        <v>OS=0.3</v>
      </c>
      <c r="E2105">
        <v>2</v>
      </c>
      <c r="F2105">
        <v>0.7</v>
      </c>
      <c r="G2105" t="str">
        <f>CONCATENATE("ρ=",F2105)</f>
        <v>ρ=0.7</v>
      </c>
      <c r="H2105" t="s">
        <v>4</v>
      </c>
      <c r="I2105" t="str">
        <f>CONCATENATE("μ=",H2105)</f>
        <v>μ=H</v>
      </c>
      <c r="J2105">
        <v>1</v>
      </c>
      <c r="K2105">
        <v>2312.9298906355498</v>
      </c>
      <c r="L2105" t="s">
        <v>22</v>
      </c>
      <c r="M2105">
        <v>0</v>
      </c>
      <c r="N2105">
        <v>9</v>
      </c>
      <c r="O2105">
        <v>3.3333333333333299</v>
      </c>
      <c r="P2105">
        <v>3.1118190000001902</v>
      </c>
      <c r="Q2105" t="s">
        <v>218</v>
      </c>
      <c r="R2105">
        <v>30</v>
      </c>
      <c r="S2105">
        <v>0.3</v>
      </c>
      <c r="T2105">
        <v>2</v>
      </c>
      <c r="U2105">
        <v>0.7</v>
      </c>
      <c r="V2105" t="s">
        <v>4</v>
      </c>
      <c r="W2105">
        <v>1</v>
      </c>
      <c r="X2105" t="s">
        <v>13</v>
      </c>
      <c r="Y2105">
        <v>2761.7069487690901</v>
      </c>
      <c r="Z2105">
        <v>2765.3113437176598</v>
      </c>
      <c r="AA2105">
        <v>2852.7793410505001</v>
      </c>
      <c r="AB2105">
        <v>1495.1784763999999</v>
      </c>
      <c r="AC2105">
        <f>(K2105-Y2105)/Y2105</f>
        <v>-0.16249988375253321</v>
      </c>
      <c r="AD2105">
        <f>-AC2105</f>
        <v>0.16249988375253321</v>
      </c>
      <c r="AE2105">
        <f>P2105/AB2105</f>
        <v>2.081235818410548E-3</v>
      </c>
    </row>
    <row r="2106" spans="1:31" x14ac:dyDescent="0.3">
      <c r="A2106" t="s">
        <v>238</v>
      </c>
      <c r="B2106">
        <v>30</v>
      </c>
      <c r="C2106">
        <v>0.3</v>
      </c>
      <c r="D2106" t="str">
        <f>CONCATENATE("OS=",C2106)</f>
        <v>OS=0.3</v>
      </c>
      <c r="E2106">
        <v>2</v>
      </c>
      <c r="F2106">
        <v>0.7</v>
      </c>
      <c r="G2106" t="str">
        <f>CONCATENATE("ρ=",F2106)</f>
        <v>ρ=0.7</v>
      </c>
      <c r="H2106" t="s">
        <v>4</v>
      </c>
      <c r="I2106" t="str">
        <f>CONCATENATE("μ=",H2106)</f>
        <v>μ=H</v>
      </c>
      <c r="J2106">
        <v>3</v>
      </c>
      <c r="K2106">
        <v>2312.3289669955898</v>
      </c>
      <c r="L2106" t="s">
        <v>20</v>
      </c>
      <c r="M2106">
        <v>3</v>
      </c>
      <c r="N2106">
        <v>7</v>
      </c>
      <c r="O2106">
        <v>3.3333333333333299</v>
      </c>
      <c r="P2106">
        <v>2.83553689999985</v>
      </c>
      <c r="Q2106" t="s">
        <v>238</v>
      </c>
      <c r="R2106">
        <v>30</v>
      </c>
      <c r="S2106">
        <v>0.3</v>
      </c>
      <c r="T2106">
        <v>2</v>
      </c>
      <c r="U2106">
        <v>0.7</v>
      </c>
      <c r="V2106" t="s">
        <v>4</v>
      </c>
      <c r="W2106">
        <v>3</v>
      </c>
      <c r="X2106" t="s">
        <v>13</v>
      </c>
      <c r="Y2106">
        <v>2657.6862660297202</v>
      </c>
      <c r="Z2106">
        <v>2686.4873958133699</v>
      </c>
      <c r="AA2106">
        <v>2788.50501511222</v>
      </c>
      <c r="AB2106">
        <v>1446.9639787000001</v>
      </c>
      <c r="AC2106">
        <f>(K2106-Y2106)/Y2106</f>
        <v>-0.12994660184253229</v>
      </c>
      <c r="AD2106">
        <f>-AC2106</f>
        <v>0.12994660184253229</v>
      </c>
      <c r="AE2106">
        <f>P2106/AB2106</f>
        <v>1.9596458113265471E-3</v>
      </c>
    </row>
    <row r="2107" spans="1:31" x14ac:dyDescent="0.3">
      <c r="A2107" t="s">
        <v>238</v>
      </c>
      <c r="B2107">
        <v>30</v>
      </c>
      <c r="C2107">
        <v>0.3</v>
      </c>
      <c r="D2107" t="str">
        <f>CONCATENATE("OS=",C2107)</f>
        <v>OS=0.3</v>
      </c>
      <c r="E2107">
        <v>2</v>
      </c>
      <c r="F2107">
        <v>0.7</v>
      </c>
      <c r="G2107" t="str">
        <f>CONCATENATE("ρ=",F2107)</f>
        <v>ρ=0.7</v>
      </c>
      <c r="H2107" t="s">
        <v>4</v>
      </c>
      <c r="I2107" t="str">
        <f>CONCATENATE("μ=",H2107)</f>
        <v>μ=H</v>
      </c>
      <c r="J2107">
        <v>3</v>
      </c>
      <c r="K2107">
        <v>2311.8261338980201</v>
      </c>
      <c r="L2107" t="s">
        <v>21</v>
      </c>
      <c r="M2107">
        <v>0</v>
      </c>
      <c r="N2107">
        <v>7</v>
      </c>
      <c r="O2107">
        <v>3.3333333333333299</v>
      </c>
      <c r="P2107">
        <v>2.9383748000000098</v>
      </c>
      <c r="Q2107" t="s">
        <v>238</v>
      </c>
      <c r="R2107">
        <v>30</v>
      </c>
      <c r="S2107">
        <v>0.3</v>
      </c>
      <c r="T2107">
        <v>2</v>
      </c>
      <c r="U2107">
        <v>0.7</v>
      </c>
      <c r="V2107" t="s">
        <v>4</v>
      </c>
      <c r="W2107">
        <v>3</v>
      </c>
      <c r="X2107" t="s">
        <v>13</v>
      </c>
      <c r="Y2107">
        <v>2657.6862660297202</v>
      </c>
      <c r="Z2107">
        <v>2686.4873958133699</v>
      </c>
      <c r="AA2107">
        <v>2788.50501511222</v>
      </c>
      <c r="AB2107">
        <v>1446.9639787000001</v>
      </c>
      <c r="AC2107">
        <f>(K2107-Y2107)/Y2107</f>
        <v>-0.13013580141209655</v>
      </c>
      <c r="AD2107">
        <f>-AC2107</f>
        <v>0.13013580141209655</v>
      </c>
      <c r="AE2107">
        <f>P2107/AB2107</f>
        <v>2.0307173110418008E-3</v>
      </c>
    </row>
    <row r="2108" spans="1:31" x14ac:dyDescent="0.3">
      <c r="A2108" t="s">
        <v>235</v>
      </c>
      <c r="B2108">
        <v>30</v>
      </c>
      <c r="C2108">
        <v>0.7</v>
      </c>
      <c r="D2108" t="str">
        <f>CONCATENATE("OS=",C2108)</f>
        <v>OS=0.7</v>
      </c>
      <c r="E2108">
        <v>4</v>
      </c>
      <c r="F2108">
        <v>0.3</v>
      </c>
      <c r="G2108" t="str">
        <f>CONCATENATE("ρ=",F2108)</f>
        <v>ρ=0.3</v>
      </c>
      <c r="H2108" t="s">
        <v>6</v>
      </c>
      <c r="I2108" t="str">
        <f>CONCATENATE("μ=",H2108)</f>
        <v>μ=L</v>
      </c>
      <c r="J2108">
        <v>2</v>
      </c>
      <c r="K2108">
        <v>2311.4589192598301</v>
      </c>
      <c r="L2108" t="s">
        <v>21</v>
      </c>
      <c r="M2108">
        <v>0</v>
      </c>
      <c r="N2108">
        <v>7</v>
      </c>
      <c r="O2108">
        <v>6.6666666666666599</v>
      </c>
      <c r="P2108">
        <v>1.99624829999993</v>
      </c>
      <c r="Q2108" t="s">
        <v>235</v>
      </c>
      <c r="R2108">
        <v>30</v>
      </c>
      <c r="S2108">
        <v>0.7</v>
      </c>
      <c r="T2108">
        <v>4</v>
      </c>
      <c r="U2108">
        <v>0.3</v>
      </c>
      <c r="V2108" t="s">
        <v>6</v>
      </c>
      <c r="W2108">
        <v>2</v>
      </c>
      <c r="X2108" t="s">
        <v>13</v>
      </c>
      <c r="Y2108">
        <v>2684.5359268120801</v>
      </c>
      <c r="Z2108">
        <v>2684.5359268120801</v>
      </c>
      <c r="AA2108">
        <v>2684.5359268120801</v>
      </c>
      <c r="AB2108">
        <v>781.87252319999902</v>
      </c>
      <c r="AC2108">
        <f>(K2108-Y2108)/Y2108</f>
        <v>-0.13897262607890803</v>
      </c>
      <c r="AD2108">
        <f>-AC2108</f>
        <v>0.13897262607890803</v>
      </c>
      <c r="AE2108">
        <f>P2108/AB2108</f>
        <v>2.5531633875939389E-3</v>
      </c>
    </row>
    <row r="2109" spans="1:31" x14ac:dyDescent="0.3">
      <c r="A2109" t="s">
        <v>235</v>
      </c>
      <c r="B2109">
        <v>30</v>
      </c>
      <c r="C2109">
        <v>0.7</v>
      </c>
      <c r="D2109" t="str">
        <f>CONCATENATE("OS=",C2109)</f>
        <v>OS=0.7</v>
      </c>
      <c r="E2109">
        <v>4</v>
      </c>
      <c r="F2109">
        <v>0.3</v>
      </c>
      <c r="G2109" t="str">
        <f>CONCATENATE("ρ=",F2109)</f>
        <v>ρ=0.3</v>
      </c>
      <c r="H2109" t="s">
        <v>6</v>
      </c>
      <c r="I2109" t="str">
        <f>CONCATENATE("μ=",H2109)</f>
        <v>μ=L</v>
      </c>
      <c r="J2109">
        <v>2</v>
      </c>
      <c r="K2109">
        <v>2311.4589192598301</v>
      </c>
      <c r="L2109" t="s">
        <v>20</v>
      </c>
      <c r="M2109">
        <v>3</v>
      </c>
      <c r="N2109">
        <v>7</v>
      </c>
      <c r="O2109">
        <v>6.6666666666666599</v>
      </c>
      <c r="P2109">
        <v>1.5532219000001499</v>
      </c>
      <c r="Q2109" t="s">
        <v>235</v>
      </c>
      <c r="R2109">
        <v>30</v>
      </c>
      <c r="S2109">
        <v>0.7</v>
      </c>
      <c r="T2109">
        <v>4</v>
      </c>
      <c r="U2109">
        <v>0.3</v>
      </c>
      <c r="V2109" t="s">
        <v>6</v>
      </c>
      <c r="W2109">
        <v>2</v>
      </c>
      <c r="X2109" t="s">
        <v>13</v>
      </c>
      <c r="Y2109">
        <v>2684.5359268120801</v>
      </c>
      <c r="Z2109">
        <v>2684.5359268120801</v>
      </c>
      <c r="AA2109">
        <v>2684.5359268120801</v>
      </c>
      <c r="AB2109">
        <v>781.87252319999902</v>
      </c>
      <c r="AC2109">
        <f>(K2109-Y2109)/Y2109</f>
        <v>-0.13897262607890803</v>
      </c>
      <c r="AD2109">
        <f>-AC2109</f>
        <v>0.13897262607890803</v>
      </c>
      <c r="AE2109">
        <f>P2109/AB2109</f>
        <v>1.9865410970617311E-3</v>
      </c>
    </row>
    <row r="2110" spans="1:31" x14ac:dyDescent="0.3">
      <c r="A2110" t="s">
        <v>235</v>
      </c>
      <c r="B2110">
        <v>30</v>
      </c>
      <c r="C2110">
        <v>0.7</v>
      </c>
      <c r="D2110" t="str">
        <f>CONCATENATE("OS=",C2110)</f>
        <v>OS=0.7</v>
      </c>
      <c r="E2110">
        <v>4</v>
      </c>
      <c r="F2110">
        <v>0.3</v>
      </c>
      <c r="G2110" t="str">
        <f>CONCATENATE("ρ=",F2110)</f>
        <v>ρ=0.3</v>
      </c>
      <c r="H2110" t="s">
        <v>6</v>
      </c>
      <c r="I2110" t="str">
        <f>CONCATENATE("μ=",H2110)</f>
        <v>μ=L</v>
      </c>
      <c r="J2110">
        <v>2</v>
      </c>
      <c r="K2110">
        <v>2311.4589192598301</v>
      </c>
      <c r="L2110" t="s">
        <v>19</v>
      </c>
      <c r="M2110">
        <v>4</v>
      </c>
      <c r="N2110">
        <v>7</v>
      </c>
      <c r="O2110">
        <v>6.6666666666666599</v>
      </c>
      <c r="P2110">
        <v>1.6613613000003999</v>
      </c>
      <c r="Q2110" t="s">
        <v>235</v>
      </c>
      <c r="R2110">
        <v>30</v>
      </c>
      <c r="S2110">
        <v>0.7</v>
      </c>
      <c r="T2110">
        <v>4</v>
      </c>
      <c r="U2110">
        <v>0.3</v>
      </c>
      <c r="V2110" t="s">
        <v>6</v>
      </c>
      <c r="W2110">
        <v>2</v>
      </c>
      <c r="X2110" t="s">
        <v>13</v>
      </c>
      <c r="Y2110">
        <v>2684.5359268120801</v>
      </c>
      <c r="Z2110">
        <v>2684.5359268120801</v>
      </c>
      <c r="AA2110">
        <v>2684.5359268120801</v>
      </c>
      <c r="AB2110">
        <v>781.87252319999902</v>
      </c>
      <c r="AC2110">
        <f>(K2110-Y2110)/Y2110</f>
        <v>-0.13897262607890803</v>
      </c>
      <c r="AD2110">
        <f>-AC2110</f>
        <v>0.13897262607890803</v>
      </c>
      <c r="AE2110">
        <f>P2110/AB2110</f>
        <v>2.1248493209620467E-3</v>
      </c>
    </row>
    <row r="2111" spans="1:31" x14ac:dyDescent="0.3">
      <c r="A2111" t="s">
        <v>235</v>
      </c>
      <c r="B2111">
        <v>30</v>
      </c>
      <c r="C2111">
        <v>0.7</v>
      </c>
      <c r="D2111" t="str">
        <f>CONCATENATE("OS=",C2111)</f>
        <v>OS=0.7</v>
      </c>
      <c r="E2111">
        <v>4</v>
      </c>
      <c r="F2111">
        <v>0.3</v>
      </c>
      <c r="G2111" t="str">
        <f>CONCATENATE("ρ=",F2111)</f>
        <v>ρ=0.3</v>
      </c>
      <c r="H2111" t="s">
        <v>6</v>
      </c>
      <c r="I2111" t="str">
        <f>CONCATENATE("μ=",H2111)</f>
        <v>μ=L</v>
      </c>
      <c r="J2111">
        <v>2</v>
      </c>
      <c r="K2111">
        <v>2311.4589192598301</v>
      </c>
      <c r="L2111" t="s">
        <v>18</v>
      </c>
      <c r="M2111">
        <v>5</v>
      </c>
      <c r="N2111">
        <v>7</v>
      </c>
      <c r="O2111">
        <v>6.6666666666666599</v>
      </c>
      <c r="P2111">
        <v>1.64419140000018</v>
      </c>
      <c r="Q2111" t="s">
        <v>235</v>
      </c>
      <c r="R2111">
        <v>30</v>
      </c>
      <c r="S2111">
        <v>0.7</v>
      </c>
      <c r="T2111">
        <v>4</v>
      </c>
      <c r="U2111">
        <v>0.3</v>
      </c>
      <c r="V2111" t="s">
        <v>6</v>
      </c>
      <c r="W2111">
        <v>2</v>
      </c>
      <c r="X2111" t="s">
        <v>13</v>
      </c>
      <c r="Y2111">
        <v>2684.5359268120801</v>
      </c>
      <c r="Z2111">
        <v>2684.5359268120801</v>
      </c>
      <c r="AA2111">
        <v>2684.5359268120801</v>
      </c>
      <c r="AB2111">
        <v>781.87252319999902</v>
      </c>
      <c r="AC2111">
        <f>(K2111-Y2111)/Y2111</f>
        <v>-0.13897262607890803</v>
      </c>
      <c r="AD2111">
        <f>-AC2111</f>
        <v>0.13897262607890803</v>
      </c>
      <c r="AE2111">
        <f>P2111/AB2111</f>
        <v>2.1028893473208857E-3</v>
      </c>
    </row>
    <row r="2112" spans="1:31" x14ac:dyDescent="0.3">
      <c r="A2112" t="s">
        <v>238</v>
      </c>
      <c r="B2112">
        <v>30</v>
      </c>
      <c r="C2112">
        <v>0.3</v>
      </c>
      <c r="D2112" t="str">
        <f>CONCATENATE("OS=",C2112)</f>
        <v>OS=0.3</v>
      </c>
      <c r="E2112">
        <v>2</v>
      </c>
      <c r="F2112">
        <v>0.7</v>
      </c>
      <c r="G2112" t="str">
        <f>CONCATENATE("ρ=",F2112)</f>
        <v>ρ=0.7</v>
      </c>
      <c r="H2112" t="s">
        <v>4</v>
      </c>
      <c r="I2112" t="str">
        <f>CONCATENATE("μ=",H2112)</f>
        <v>μ=H</v>
      </c>
      <c r="J2112">
        <v>3</v>
      </c>
      <c r="K2112">
        <v>2308.6018429875398</v>
      </c>
      <c r="L2112" t="s">
        <v>19</v>
      </c>
      <c r="M2112">
        <v>4</v>
      </c>
      <c r="N2112">
        <v>7</v>
      </c>
      <c r="O2112">
        <v>3.3333333333333299</v>
      </c>
      <c r="P2112">
        <v>2.8952082999999198</v>
      </c>
      <c r="Q2112" t="s">
        <v>238</v>
      </c>
      <c r="R2112">
        <v>30</v>
      </c>
      <c r="S2112">
        <v>0.3</v>
      </c>
      <c r="T2112">
        <v>2</v>
      </c>
      <c r="U2112">
        <v>0.7</v>
      </c>
      <c r="V2112" t="s">
        <v>4</v>
      </c>
      <c r="W2112">
        <v>3</v>
      </c>
      <c r="X2112" t="s">
        <v>13</v>
      </c>
      <c r="Y2112">
        <v>2657.6862660297202</v>
      </c>
      <c r="Z2112">
        <v>2686.4873958133699</v>
      </c>
      <c r="AA2112">
        <v>2788.50501511222</v>
      </c>
      <c r="AB2112">
        <v>1446.9639787000001</v>
      </c>
      <c r="AC2112">
        <f>(K2112-Y2112)/Y2112</f>
        <v>-0.13134899611897102</v>
      </c>
      <c r="AD2112">
        <f>-AC2112</f>
        <v>0.13134899611897102</v>
      </c>
      <c r="AE2112">
        <f>P2112/AB2112</f>
        <v>2.000884847597291E-3</v>
      </c>
    </row>
    <row r="2113" spans="1:31" x14ac:dyDescent="0.3">
      <c r="A2113" t="s">
        <v>193</v>
      </c>
      <c r="B2113">
        <v>10</v>
      </c>
      <c r="C2113">
        <v>0.7</v>
      </c>
      <c r="D2113" t="str">
        <f>CONCATENATE("OS=",C2113)</f>
        <v>OS=0.7</v>
      </c>
      <c r="E2113">
        <v>2</v>
      </c>
      <c r="F2113">
        <v>0.7</v>
      </c>
      <c r="G2113" t="str">
        <f>CONCATENATE("ρ=",F2113)</f>
        <v>ρ=0.7</v>
      </c>
      <c r="H2113" t="s">
        <v>6</v>
      </c>
      <c r="I2113" t="str">
        <f>CONCATENATE("μ=",H2113)</f>
        <v>μ=L</v>
      </c>
      <c r="J2113">
        <v>2</v>
      </c>
      <c r="K2113">
        <v>2308.4157903076998</v>
      </c>
      <c r="L2113" t="s">
        <v>24</v>
      </c>
      <c r="M2113">
        <v>5</v>
      </c>
      <c r="N2113">
        <v>9</v>
      </c>
      <c r="O2113">
        <v>3.3333333333333299</v>
      </c>
      <c r="P2113">
        <v>7.6133099999999801E-2</v>
      </c>
      <c r="Q2113" t="s">
        <v>193</v>
      </c>
      <c r="R2113">
        <v>10</v>
      </c>
      <c r="S2113">
        <v>0.7</v>
      </c>
      <c r="T2113">
        <v>2</v>
      </c>
      <c r="U2113">
        <v>0.7</v>
      </c>
      <c r="V2113" t="s">
        <v>6</v>
      </c>
      <c r="W2113">
        <v>2</v>
      </c>
      <c r="X2113" t="s">
        <v>13</v>
      </c>
      <c r="Y2113">
        <v>2365.9107996713701</v>
      </c>
      <c r="Z2113">
        <v>2468.3684933126001</v>
      </c>
      <c r="AA2113">
        <v>2479.8386607964098</v>
      </c>
      <c r="AB2113">
        <v>30.883243799999999</v>
      </c>
      <c r="AC2113">
        <f>(K2113-Y2113)/Y2113</f>
        <v>-2.430142732839145E-2</v>
      </c>
      <c r="AD2113">
        <f>-AC2113</f>
        <v>2.430142732839145E-2</v>
      </c>
      <c r="AE2113">
        <f>P2113/AB2113</f>
        <v>2.4651911726966905E-3</v>
      </c>
    </row>
    <row r="2114" spans="1:31" x14ac:dyDescent="0.3">
      <c r="A2114" t="s">
        <v>229</v>
      </c>
      <c r="B2114">
        <v>60</v>
      </c>
      <c r="C2114">
        <v>0.3</v>
      </c>
      <c r="D2114" t="str">
        <f>CONCATENATE("OS=",C2114)</f>
        <v>OS=0.3</v>
      </c>
      <c r="E2114">
        <v>2</v>
      </c>
      <c r="F2114">
        <v>0.7</v>
      </c>
      <c r="G2114" t="str">
        <f>CONCATENATE("ρ=",F2114)</f>
        <v>ρ=0.7</v>
      </c>
      <c r="H2114" t="s">
        <v>4</v>
      </c>
      <c r="I2114" t="str">
        <f>CONCATENATE("μ=",H2114)</f>
        <v>μ=H</v>
      </c>
      <c r="J2114">
        <v>2</v>
      </c>
      <c r="K2114">
        <v>2307.1921092511302</v>
      </c>
      <c r="L2114" t="s">
        <v>24</v>
      </c>
      <c r="M2114">
        <v>5</v>
      </c>
      <c r="N2114">
        <v>9</v>
      </c>
      <c r="O2114">
        <v>3.3333333333333299</v>
      </c>
      <c r="P2114">
        <v>22.1765170000007</v>
      </c>
      <c r="Q2114" t="s">
        <v>229</v>
      </c>
      <c r="R2114">
        <v>60</v>
      </c>
      <c r="S2114">
        <v>0.3</v>
      </c>
      <c r="T2114">
        <v>2</v>
      </c>
      <c r="U2114">
        <v>0.7</v>
      </c>
      <c r="V2114" t="s">
        <v>4</v>
      </c>
      <c r="W2114">
        <v>2</v>
      </c>
      <c r="X2114" t="s">
        <v>13</v>
      </c>
      <c r="Y2114">
        <v>2352.8530395369198</v>
      </c>
      <c r="Z2114">
        <v>2352.8530395369198</v>
      </c>
      <c r="AA2114">
        <v>90000000000</v>
      </c>
      <c r="AB2114">
        <v>1509.7483173999899</v>
      </c>
      <c r="AC2114">
        <f>(K2114-Y2114)/Y2114</f>
        <v>-1.9406622308538419E-2</v>
      </c>
      <c r="AD2114">
        <f>-AC2114</f>
        <v>1.9406622308538419E-2</v>
      </c>
      <c r="AE2114">
        <f>P2114/AB2114</f>
        <v>1.4688883401567187E-2</v>
      </c>
    </row>
    <row r="2115" spans="1:31" x14ac:dyDescent="0.3">
      <c r="A2115" t="s">
        <v>217</v>
      </c>
      <c r="B2115">
        <v>10</v>
      </c>
      <c r="C2115">
        <v>0.7</v>
      </c>
      <c r="D2115" t="str">
        <f>CONCATENATE("OS=",C2115)</f>
        <v>OS=0.7</v>
      </c>
      <c r="E2115">
        <v>2</v>
      </c>
      <c r="F2115">
        <v>0.3</v>
      </c>
      <c r="G2115" t="str">
        <f>CONCATENATE("ρ=",F2115)</f>
        <v>ρ=0.3</v>
      </c>
      <c r="H2115" t="s">
        <v>6</v>
      </c>
      <c r="I2115" t="str">
        <f>CONCATENATE("μ=",H2115)</f>
        <v>μ=L</v>
      </c>
      <c r="J2115">
        <v>5</v>
      </c>
      <c r="K2115">
        <v>2307.05442827058</v>
      </c>
      <c r="L2115" t="s">
        <v>24</v>
      </c>
      <c r="M2115">
        <v>5</v>
      </c>
      <c r="N2115">
        <v>9</v>
      </c>
      <c r="O2115">
        <v>3.3333333333333299</v>
      </c>
      <c r="P2115">
        <v>0.18351589999999601</v>
      </c>
      <c r="Q2115" t="s">
        <v>217</v>
      </c>
      <c r="R2115">
        <v>10</v>
      </c>
      <c r="S2115">
        <v>0.7</v>
      </c>
      <c r="T2115">
        <v>2</v>
      </c>
      <c r="U2115">
        <v>0.3</v>
      </c>
      <c r="V2115" t="s">
        <v>6</v>
      </c>
      <c r="W2115">
        <v>5</v>
      </c>
      <c r="X2115" t="s">
        <v>13</v>
      </c>
      <c r="Y2115">
        <v>2617.43981438539</v>
      </c>
      <c r="Z2115">
        <v>2617.43981438539</v>
      </c>
      <c r="AA2115">
        <v>2617.43981438539</v>
      </c>
      <c r="AB2115">
        <v>102.264960299999</v>
      </c>
      <c r="AC2115">
        <f>(K2115-Y2115)/Y2115</f>
        <v>-0.11858358095148508</v>
      </c>
      <c r="AD2115">
        <f>-AC2115</f>
        <v>0.11858358095148508</v>
      </c>
      <c r="AE2115">
        <f>P2115/AB2115</f>
        <v>1.7945139709793425E-3</v>
      </c>
    </row>
    <row r="2116" spans="1:31" x14ac:dyDescent="0.3">
      <c r="A2116" t="s">
        <v>193</v>
      </c>
      <c r="B2116">
        <v>10</v>
      </c>
      <c r="C2116">
        <v>0.7</v>
      </c>
      <c r="D2116" t="str">
        <f>CONCATENATE("OS=",C2116)</f>
        <v>OS=0.7</v>
      </c>
      <c r="E2116">
        <v>2</v>
      </c>
      <c r="F2116">
        <v>0.7</v>
      </c>
      <c r="G2116" t="str">
        <f>CONCATENATE("ρ=",F2116)</f>
        <v>ρ=0.7</v>
      </c>
      <c r="H2116" t="s">
        <v>6</v>
      </c>
      <c r="I2116" t="str">
        <f>CONCATENATE("μ=",H2116)</f>
        <v>μ=L</v>
      </c>
      <c r="J2116">
        <v>2</v>
      </c>
      <c r="K2116">
        <v>2306.5274798385899</v>
      </c>
      <c r="L2116" t="s">
        <v>25</v>
      </c>
      <c r="M2116">
        <v>4</v>
      </c>
      <c r="N2116">
        <v>9</v>
      </c>
      <c r="O2116">
        <v>3.3333333333333299</v>
      </c>
      <c r="P2116">
        <v>6.4221299999999995E-2</v>
      </c>
      <c r="Q2116" t="s">
        <v>193</v>
      </c>
      <c r="R2116">
        <v>10</v>
      </c>
      <c r="S2116">
        <v>0.7</v>
      </c>
      <c r="T2116">
        <v>2</v>
      </c>
      <c r="U2116">
        <v>0.7</v>
      </c>
      <c r="V2116" t="s">
        <v>6</v>
      </c>
      <c r="W2116">
        <v>2</v>
      </c>
      <c r="X2116" t="s">
        <v>13</v>
      </c>
      <c r="Y2116">
        <v>2365.9107996713701</v>
      </c>
      <c r="Z2116">
        <v>2468.3684933126001</v>
      </c>
      <c r="AA2116">
        <v>2479.8386607964098</v>
      </c>
      <c r="AB2116">
        <v>30.883243799999999</v>
      </c>
      <c r="AC2116">
        <f>(K2116-Y2116)/Y2116</f>
        <v>-2.5099559899311792E-2</v>
      </c>
      <c r="AD2116">
        <f>-AC2116</f>
        <v>2.5099559899311792E-2</v>
      </c>
      <c r="AE2116">
        <f>P2116/AB2116</f>
        <v>2.0794868704821739E-3</v>
      </c>
    </row>
    <row r="2117" spans="1:31" x14ac:dyDescent="0.3">
      <c r="A2117" t="s">
        <v>240</v>
      </c>
      <c r="B2117">
        <v>30</v>
      </c>
      <c r="C2117">
        <v>0.3</v>
      </c>
      <c r="D2117" t="str">
        <f>CONCATENATE("OS=",C2117)</f>
        <v>OS=0.3</v>
      </c>
      <c r="E2117">
        <v>2</v>
      </c>
      <c r="F2117">
        <v>0.7</v>
      </c>
      <c r="G2117" t="str">
        <f>CONCATENATE("ρ=",F2117)</f>
        <v>ρ=0.7</v>
      </c>
      <c r="H2117" t="s">
        <v>6</v>
      </c>
      <c r="I2117" t="str">
        <f>CONCATENATE("μ=",H2117)</f>
        <v>μ=L</v>
      </c>
      <c r="J2117">
        <v>5</v>
      </c>
      <c r="K2117">
        <v>2305.91809359852</v>
      </c>
      <c r="L2117" t="s">
        <v>5</v>
      </c>
      <c r="M2117">
        <v>0</v>
      </c>
      <c r="N2117">
        <v>6</v>
      </c>
      <c r="O2117">
        <v>3.3333333333333299</v>
      </c>
      <c r="P2117">
        <v>1.71134589999996</v>
      </c>
      <c r="Q2117" t="s">
        <v>240</v>
      </c>
      <c r="R2117">
        <v>30</v>
      </c>
      <c r="S2117">
        <v>0.3</v>
      </c>
      <c r="T2117">
        <v>2</v>
      </c>
      <c r="U2117">
        <v>0.7</v>
      </c>
      <c r="V2117" t="s">
        <v>6</v>
      </c>
      <c r="W2117">
        <v>5</v>
      </c>
      <c r="X2117" t="s">
        <v>13</v>
      </c>
      <c r="Y2117">
        <v>3213.3688304449201</v>
      </c>
      <c r="Z2117">
        <v>3215.2217827334098</v>
      </c>
      <c r="AA2117">
        <v>3251.5770756278998</v>
      </c>
      <c r="AB2117">
        <v>791.13895490000095</v>
      </c>
      <c r="AC2117">
        <f>(K2117-Y2117)/Y2117</f>
        <v>-0.28239856198541496</v>
      </c>
      <c r="AD2117">
        <f>-AC2117</f>
        <v>0.28239856198541496</v>
      </c>
      <c r="AE2117">
        <f>P2117/AB2117</f>
        <v>2.1631419985080522E-3</v>
      </c>
    </row>
    <row r="2118" spans="1:31" x14ac:dyDescent="0.3">
      <c r="A2118" t="s">
        <v>240</v>
      </c>
      <c r="B2118">
        <v>30</v>
      </c>
      <c r="C2118">
        <v>0.3</v>
      </c>
      <c r="D2118" t="str">
        <f>CONCATENATE("OS=",C2118)</f>
        <v>OS=0.3</v>
      </c>
      <c r="E2118">
        <v>2</v>
      </c>
      <c r="F2118">
        <v>0.7</v>
      </c>
      <c r="G2118" t="str">
        <f>CONCATENATE("ρ=",F2118)</f>
        <v>ρ=0.7</v>
      </c>
      <c r="H2118" t="s">
        <v>6</v>
      </c>
      <c r="I2118" t="str">
        <f>CONCATENATE("μ=",H2118)</f>
        <v>μ=L</v>
      </c>
      <c r="J2118">
        <v>5</v>
      </c>
      <c r="K2118">
        <v>2305.91809359852</v>
      </c>
      <c r="L2118" t="s">
        <v>17</v>
      </c>
      <c r="M2118">
        <v>3</v>
      </c>
      <c r="N2118">
        <v>6</v>
      </c>
      <c r="O2118">
        <v>3.3333333333333299</v>
      </c>
      <c r="P2118">
        <v>1.68624930000009</v>
      </c>
      <c r="Q2118" t="s">
        <v>240</v>
      </c>
      <c r="R2118">
        <v>30</v>
      </c>
      <c r="S2118">
        <v>0.3</v>
      </c>
      <c r="T2118">
        <v>2</v>
      </c>
      <c r="U2118">
        <v>0.7</v>
      </c>
      <c r="V2118" t="s">
        <v>6</v>
      </c>
      <c r="W2118">
        <v>5</v>
      </c>
      <c r="X2118" t="s">
        <v>13</v>
      </c>
      <c r="Y2118">
        <v>3213.3688304449201</v>
      </c>
      <c r="Z2118">
        <v>3215.2217827334098</v>
      </c>
      <c r="AA2118">
        <v>3251.5770756278998</v>
      </c>
      <c r="AB2118">
        <v>791.13895490000095</v>
      </c>
      <c r="AC2118">
        <f>(K2118-Y2118)/Y2118</f>
        <v>-0.28239856198541496</v>
      </c>
      <c r="AD2118">
        <f>-AC2118</f>
        <v>0.28239856198541496</v>
      </c>
      <c r="AE2118">
        <f>P2118/AB2118</f>
        <v>2.1314198846563307E-3</v>
      </c>
    </row>
    <row r="2119" spans="1:31" x14ac:dyDescent="0.3">
      <c r="A2119" t="s">
        <v>240</v>
      </c>
      <c r="B2119">
        <v>30</v>
      </c>
      <c r="C2119">
        <v>0.3</v>
      </c>
      <c r="D2119" t="str">
        <f>CONCATENATE("OS=",C2119)</f>
        <v>OS=0.3</v>
      </c>
      <c r="E2119">
        <v>2</v>
      </c>
      <c r="F2119">
        <v>0.7</v>
      </c>
      <c r="G2119" t="str">
        <f>CONCATENATE("ρ=",F2119)</f>
        <v>ρ=0.7</v>
      </c>
      <c r="H2119" t="s">
        <v>6</v>
      </c>
      <c r="I2119" t="str">
        <f>CONCATENATE("μ=",H2119)</f>
        <v>μ=L</v>
      </c>
      <c r="J2119">
        <v>5</v>
      </c>
      <c r="K2119">
        <v>2305.91809359852</v>
      </c>
      <c r="L2119" t="s">
        <v>16</v>
      </c>
      <c r="M2119">
        <v>4</v>
      </c>
      <c r="N2119">
        <v>6</v>
      </c>
      <c r="O2119">
        <v>3.3333333333333299</v>
      </c>
      <c r="P2119">
        <v>2.05043090000003</v>
      </c>
      <c r="Q2119" t="s">
        <v>240</v>
      </c>
      <c r="R2119">
        <v>30</v>
      </c>
      <c r="S2119">
        <v>0.3</v>
      </c>
      <c r="T2119">
        <v>2</v>
      </c>
      <c r="U2119">
        <v>0.7</v>
      </c>
      <c r="V2119" t="s">
        <v>6</v>
      </c>
      <c r="W2119">
        <v>5</v>
      </c>
      <c r="X2119" t="s">
        <v>13</v>
      </c>
      <c r="Y2119">
        <v>3213.3688304449201</v>
      </c>
      <c r="Z2119">
        <v>3215.2217827334098</v>
      </c>
      <c r="AA2119">
        <v>3251.5770756278998</v>
      </c>
      <c r="AB2119">
        <v>791.13895490000095</v>
      </c>
      <c r="AC2119">
        <f>(K2119-Y2119)/Y2119</f>
        <v>-0.28239856198541496</v>
      </c>
      <c r="AD2119">
        <f>-AC2119</f>
        <v>0.28239856198541496</v>
      </c>
      <c r="AE2119">
        <f>P2119/AB2119</f>
        <v>2.5917455932367812E-3</v>
      </c>
    </row>
    <row r="2120" spans="1:31" x14ac:dyDescent="0.3">
      <c r="A2120" t="s">
        <v>240</v>
      </c>
      <c r="B2120">
        <v>30</v>
      </c>
      <c r="C2120">
        <v>0.3</v>
      </c>
      <c r="D2120" t="str">
        <f>CONCATENATE("OS=",C2120)</f>
        <v>OS=0.3</v>
      </c>
      <c r="E2120">
        <v>2</v>
      </c>
      <c r="F2120">
        <v>0.7</v>
      </c>
      <c r="G2120" t="str">
        <f>CONCATENATE("ρ=",F2120)</f>
        <v>ρ=0.7</v>
      </c>
      <c r="H2120" t="s">
        <v>6</v>
      </c>
      <c r="I2120" t="str">
        <f>CONCATENATE("μ=",H2120)</f>
        <v>μ=L</v>
      </c>
      <c r="J2120">
        <v>5</v>
      </c>
      <c r="K2120">
        <v>2305.91809359852</v>
      </c>
      <c r="L2120" t="s">
        <v>15</v>
      </c>
      <c r="M2120">
        <v>5</v>
      </c>
      <c r="N2120">
        <v>6</v>
      </c>
      <c r="O2120">
        <v>3.3333333333333299</v>
      </c>
      <c r="P2120">
        <v>2.0520791000001202</v>
      </c>
      <c r="Q2120" t="s">
        <v>240</v>
      </c>
      <c r="R2120">
        <v>30</v>
      </c>
      <c r="S2120">
        <v>0.3</v>
      </c>
      <c r="T2120">
        <v>2</v>
      </c>
      <c r="U2120">
        <v>0.7</v>
      </c>
      <c r="V2120" t="s">
        <v>6</v>
      </c>
      <c r="W2120">
        <v>5</v>
      </c>
      <c r="X2120" t="s">
        <v>13</v>
      </c>
      <c r="Y2120">
        <v>3213.3688304449201</v>
      </c>
      <c r="Z2120">
        <v>3215.2217827334098</v>
      </c>
      <c r="AA2120">
        <v>3251.5770756278998</v>
      </c>
      <c r="AB2120">
        <v>791.13895490000095</v>
      </c>
      <c r="AC2120">
        <f>(K2120-Y2120)/Y2120</f>
        <v>-0.28239856198541496</v>
      </c>
      <c r="AD2120">
        <f>-AC2120</f>
        <v>0.28239856198541496</v>
      </c>
      <c r="AE2120">
        <f>P2120/AB2120</f>
        <v>2.5938289187889887E-3</v>
      </c>
    </row>
    <row r="2121" spans="1:31" x14ac:dyDescent="0.3">
      <c r="A2121" t="s">
        <v>171</v>
      </c>
      <c r="B2121">
        <v>10</v>
      </c>
      <c r="C2121">
        <v>0.3</v>
      </c>
      <c r="D2121" t="str">
        <f>CONCATENATE("OS=",C2121)</f>
        <v>OS=0.3</v>
      </c>
      <c r="E2121">
        <v>2</v>
      </c>
      <c r="F2121">
        <v>0.7</v>
      </c>
      <c r="G2121" t="str">
        <f>CONCATENATE("ρ=",F2121)</f>
        <v>ρ=0.7</v>
      </c>
      <c r="H2121" t="s">
        <v>6</v>
      </c>
      <c r="I2121" t="str">
        <f>CONCATENATE("μ=",H2121)</f>
        <v>μ=L</v>
      </c>
      <c r="J2121">
        <v>2</v>
      </c>
      <c r="K2121">
        <v>2305.8377372357099</v>
      </c>
      <c r="L2121" t="s">
        <v>31</v>
      </c>
      <c r="M2121">
        <v>0</v>
      </c>
      <c r="N2121">
        <v>8</v>
      </c>
      <c r="O2121">
        <v>3.3333333333333299</v>
      </c>
      <c r="P2121">
        <v>5.3043299999998697E-2</v>
      </c>
      <c r="Q2121" t="s">
        <v>171</v>
      </c>
      <c r="R2121">
        <v>10</v>
      </c>
      <c r="S2121">
        <v>0.3</v>
      </c>
      <c r="T2121">
        <v>2</v>
      </c>
      <c r="U2121">
        <v>0.7</v>
      </c>
      <c r="V2121" t="s">
        <v>6</v>
      </c>
      <c r="W2121">
        <v>2</v>
      </c>
      <c r="X2121" t="s">
        <v>13</v>
      </c>
      <c r="Y2121">
        <v>1950.77036416601</v>
      </c>
      <c r="Z2121">
        <v>1976.4036436331401</v>
      </c>
      <c r="AA2121">
        <v>1987.39750452058</v>
      </c>
      <c r="AB2121">
        <v>29.94988</v>
      </c>
      <c r="AC2121">
        <f>(K2121-Y2121)/Y2121</f>
        <v>0.18201392618628265</v>
      </c>
      <c r="AD2121">
        <f>-AC2121</f>
        <v>-0.18201392618628265</v>
      </c>
      <c r="AE2121">
        <f>P2121/AB2121</f>
        <v>1.7710688657182833E-3</v>
      </c>
    </row>
    <row r="2122" spans="1:31" x14ac:dyDescent="0.3">
      <c r="A2122" t="s">
        <v>171</v>
      </c>
      <c r="B2122">
        <v>10</v>
      </c>
      <c r="C2122">
        <v>0.3</v>
      </c>
      <c r="D2122" t="str">
        <f>CONCATENATE("OS=",C2122)</f>
        <v>OS=0.3</v>
      </c>
      <c r="E2122">
        <v>2</v>
      </c>
      <c r="F2122">
        <v>0.7</v>
      </c>
      <c r="G2122" t="str">
        <f>CONCATENATE("ρ=",F2122)</f>
        <v>ρ=0.7</v>
      </c>
      <c r="H2122" t="s">
        <v>6</v>
      </c>
      <c r="I2122" t="str">
        <f>CONCATENATE("μ=",H2122)</f>
        <v>μ=L</v>
      </c>
      <c r="J2122">
        <v>2</v>
      </c>
      <c r="K2122">
        <v>2305.8377372357099</v>
      </c>
      <c r="L2122" t="s">
        <v>30</v>
      </c>
      <c r="M2122">
        <v>3</v>
      </c>
      <c r="N2122">
        <v>8</v>
      </c>
      <c r="O2122">
        <v>3.3333333333333299</v>
      </c>
      <c r="P2122">
        <v>6.0510100000000101E-2</v>
      </c>
      <c r="Q2122" t="s">
        <v>171</v>
      </c>
      <c r="R2122">
        <v>10</v>
      </c>
      <c r="S2122">
        <v>0.3</v>
      </c>
      <c r="T2122">
        <v>2</v>
      </c>
      <c r="U2122">
        <v>0.7</v>
      </c>
      <c r="V2122" t="s">
        <v>6</v>
      </c>
      <c r="W2122">
        <v>2</v>
      </c>
      <c r="X2122" t="s">
        <v>13</v>
      </c>
      <c r="Y2122">
        <v>1950.77036416601</v>
      </c>
      <c r="Z2122">
        <v>1976.4036436331401</v>
      </c>
      <c r="AA2122">
        <v>1987.39750452058</v>
      </c>
      <c r="AB2122">
        <v>29.94988</v>
      </c>
      <c r="AC2122">
        <f>(K2122-Y2122)/Y2122</f>
        <v>0.18201392618628265</v>
      </c>
      <c r="AD2122">
        <f>-AC2122</f>
        <v>-0.18201392618628265</v>
      </c>
      <c r="AE2122">
        <f>P2122/AB2122</f>
        <v>2.0203787127026922E-3</v>
      </c>
    </row>
    <row r="2123" spans="1:31" x14ac:dyDescent="0.3">
      <c r="A2123" t="s">
        <v>218</v>
      </c>
      <c r="B2123">
        <v>30</v>
      </c>
      <c r="C2123">
        <v>0.3</v>
      </c>
      <c r="D2123" t="str">
        <f>CONCATENATE("OS=",C2123)</f>
        <v>OS=0.3</v>
      </c>
      <c r="E2123">
        <v>2</v>
      </c>
      <c r="F2123">
        <v>0.7</v>
      </c>
      <c r="G2123" t="str">
        <f>CONCATENATE("ρ=",F2123)</f>
        <v>ρ=0.7</v>
      </c>
      <c r="H2123" t="s">
        <v>4</v>
      </c>
      <c r="I2123" t="str">
        <f>CONCATENATE("μ=",H2123)</f>
        <v>μ=H</v>
      </c>
      <c r="J2123">
        <v>1</v>
      </c>
      <c r="K2123">
        <v>2305.1137070873601</v>
      </c>
      <c r="L2123" t="s">
        <v>24</v>
      </c>
      <c r="M2123">
        <v>5</v>
      </c>
      <c r="N2123">
        <v>9</v>
      </c>
      <c r="O2123">
        <v>3.3333333333333299</v>
      </c>
      <c r="P2123">
        <v>3.1035270000002102</v>
      </c>
      <c r="Q2123" t="s">
        <v>218</v>
      </c>
      <c r="R2123">
        <v>30</v>
      </c>
      <c r="S2123">
        <v>0.3</v>
      </c>
      <c r="T2123">
        <v>2</v>
      </c>
      <c r="U2123">
        <v>0.7</v>
      </c>
      <c r="V2123" t="s">
        <v>4</v>
      </c>
      <c r="W2123">
        <v>1</v>
      </c>
      <c r="X2123" t="s">
        <v>13</v>
      </c>
      <c r="Y2123">
        <v>2761.7069487690901</v>
      </c>
      <c r="Z2123">
        <v>2765.3113437176598</v>
      </c>
      <c r="AA2123">
        <v>2852.7793410505001</v>
      </c>
      <c r="AB2123">
        <v>1495.1784763999999</v>
      </c>
      <c r="AC2123">
        <f>(K2123-Y2123)/Y2123</f>
        <v>-0.16533008394871021</v>
      </c>
      <c r="AD2123">
        <f>-AC2123</f>
        <v>0.16533008394871021</v>
      </c>
      <c r="AE2123">
        <f>P2123/AB2123</f>
        <v>2.0756899921892231E-3</v>
      </c>
    </row>
    <row r="2124" spans="1:31" x14ac:dyDescent="0.3">
      <c r="A2124" t="s">
        <v>222</v>
      </c>
      <c r="B2124">
        <v>20</v>
      </c>
      <c r="C2124">
        <v>0.3</v>
      </c>
      <c r="D2124" t="str">
        <f>CONCATENATE("OS=",C2124)</f>
        <v>OS=0.3</v>
      </c>
      <c r="E2124">
        <v>4</v>
      </c>
      <c r="F2124">
        <v>0.7</v>
      </c>
      <c r="G2124" t="str">
        <f>CONCATENATE("ρ=",F2124)</f>
        <v>ρ=0.7</v>
      </c>
      <c r="H2124" t="s">
        <v>6</v>
      </c>
      <c r="I2124" t="str">
        <f>CONCATENATE("μ=",H2124)</f>
        <v>μ=L</v>
      </c>
      <c r="J2124">
        <v>3</v>
      </c>
      <c r="K2124">
        <v>2305.0465299562602</v>
      </c>
      <c r="L2124" t="s">
        <v>18</v>
      </c>
      <c r="M2124">
        <v>5</v>
      </c>
      <c r="N2124">
        <v>7</v>
      </c>
      <c r="O2124">
        <v>6.6666666666666599</v>
      </c>
      <c r="P2124">
        <v>0.86160579999994902</v>
      </c>
      <c r="Q2124" t="s">
        <v>222</v>
      </c>
      <c r="R2124">
        <v>20</v>
      </c>
      <c r="S2124">
        <v>0.3</v>
      </c>
      <c r="T2124">
        <v>4</v>
      </c>
      <c r="U2124">
        <v>0.7</v>
      </c>
      <c r="V2124" t="s">
        <v>6</v>
      </c>
      <c r="W2124">
        <v>3</v>
      </c>
      <c r="X2124" t="s">
        <v>13</v>
      </c>
      <c r="Y2124">
        <v>2664.1358900956998</v>
      </c>
      <c r="Z2124">
        <v>2692.4778146011799</v>
      </c>
      <c r="AA2124">
        <v>2734.3907355761198</v>
      </c>
      <c r="AB2124">
        <v>426.24061599999902</v>
      </c>
      <c r="AC2124">
        <f>(K2124-Y2124)/Y2124</f>
        <v>-0.13478642792749604</v>
      </c>
      <c r="AD2124">
        <f>-AC2124</f>
        <v>0.13478642792749604</v>
      </c>
      <c r="AE2124">
        <f>P2124/AB2124</f>
        <v>2.0214070824258359E-3</v>
      </c>
    </row>
    <row r="2125" spans="1:31" x14ac:dyDescent="0.3">
      <c r="A2125" t="s">
        <v>186</v>
      </c>
      <c r="B2125">
        <v>20</v>
      </c>
      <c r="C2125">
        <v>0.3</v>
      </c>
      <c r="D2125" t="str">
        <f>CONCATENATE("OS=",C2125)</f>
        <v>OS=0.3</v>
      </c>
      <c r="E2125">
        <v>2</v>
      </c>
      <c r="F2125">
        <v>0.7</v>
      </c>
      <c r="G2125" t="str">
        <f>CONCATENATE("ρ=",F2125)</f>
        <v>ρ=0.7</v>
      </c>
      <c r="H2125" t="s">
        <v>4</v>
      </c>
      <c r="I2125" t="str">
        <f>CONCATENATE("μ=",H2125)</f>
        <v>μ=H</v>
      </c>
      <c r="J2125">
        <v>3</v>
      </c>
      <c r="K2125">
        <v>2304.7981268897602</v>
      </c>
      <c r="L2125" t="s">
        <v>25</v>
      </c>
      <c r="M2125">
        <v>4</v>
      </c>
      <c r="N2125">
        <v>9</v>
      </c>
      <c r="O2125">
        <v>3.3333333333333299</v>
      </c>
      <c r="P2125">
        <v>1.09973059999998</v>
      </c>
      <c r="Q2125" t="s">
        <v>186</v>
      </c>
      <c r="R2125">
        <v>20</v>
      </c>
      <c r="S2125">
        <v>0.3</v>
      </c>
      <c r="T2125">
        <v>2</v>
      </c>
      <c r="U2125">
        <v>0.7</v>
      </c>
      <c r="V2125" t="s">
        <v>4</v>
      </c>
      <c r="W2125">
        <v>3</v>
      </c>
      <c r="X2125" t="s">
        <v>13</v>
      </c>
      <c r="Y2125">
        <v>2505.2501466888798</v>
      </c>
      <c r="Z2125">
        <v>2524.3257772247498</v>
      </c>
      <c r="AA2125">
        <v>90000000000</v>
      </c>
      <c r="AB2125">
        <v>458.26614810000098</v>
      </c>
      <c r="AC2125">
        <f>(K2125-Y2125)/Y2125</f>
        <v>-8.0012776394425736E-2</v>
      </c>
      <c r="AD2125">
        <f>-AC2125</f>
        <v>8.0012776394425736E-2</v>
      </c>
      <c r="AE2125">
        <f>P2125/AB2125</f>
        <v>2.3997639898987286E-3</v>
      </c>
    </row>
    <row r="2126" spans="1:31" x14ac:dyDescent="0.3">
      <c r="A2126" t="s">
        <v>222</v>
      </c>
      <c r="B2126">
        <v>20</v>
      </c>
      <c r="C2126">
        <v>0.3</v>
      </c>
      <c r="D2126" t="str">
        <f>CONCATENATE("OS=",C2126)</f>
        <v>OS=0.3</v>
      </c>
      <c r="E2126">
        <v>4</v>
      </c>
      <c r="F2126">
        <v>0.7</v>
      </c>
      <c r="G2126" t="str">
        <f>CONCATENATE("ρ=",F2126)</f>
        <v>ρ=0.7</v>
      </c>
      <c r="H2126" t="s">
        <v>6</v>
      </c>
      <c r="I2126" t="str">
        <f>CONCATENATE("μ=",H2126)</f>
        <v>μ=L</v>
      </c>
      <c r="J2126">
        <v>3</v>
      </c>
      <c r="K2126">
        <v>2304.3084782320402</v>
      </c>
      <c r="L2126" t="s">
        <v>20</v>
      </c>
      <c r="M2126">
        <v>3</v>
      </c>
      <c r="N2126">
        <v>7</v>
      </c>
      <c r="O2126">
        <v>6.6666666666666599</v>
      </c>
      <c r="P2126">
        <v>1.10993479999996</v>
      </c>
      <c r="Q2126" t="s">
        <v>222</v>
      </c>
      <c r="R2126">
        <v>20</v>
      </c>
      <c r="S2126">
        <v>0.3</v>
      </c>
      <c r="T2126">
        <v>4</v>
      </c>
      <c r="U2126">
        <v>0.7</v>
      </c>
      <c r="V2126" t="s">
        <v>6</v>
      </c>
      <c r="W2126">
        <v>3</v>
      </c>
      <c r="X2126" t="s">
        <v>13</v>
      </c>
      <c r="Y2126">
        <v>2664.1358900956998</v>
      </c>
      <c r="Z2126">
        <v>2692.4778146011799</v>
      </c>
      <c r="AA2126">
        <v>2734.3907355761198</v>
      </c>
      <c r="AB2126">
        <v>426.24061599999902</v>
      </c>
      <c r="AC2126">
        <f>(K2126-Y2126)/Y2126</f>
        <v>-0.13506346023915997</v>
      </c>
      <c r="AD2126">
        <f>-AC2126</f>
        <v>0.13506346023915997</v>
      </c>
      <c r="AE2126">
        <f>P2126/AB2126</f>
        <v>2.6040099378984629E-3</v>
      </c>
    </row>
    <row r="2127" spans="1:31" x14ac:dyDescent="0.3">
      <c r="A2127" t="s">
        <v>222</v>
      </c>
      <c r="B2127">
        <v>20</v>
      </c>
      <c r="C2127">
        <v>0.3</v>
      </c>
      <c r="D2127" t="str">
        <f>CONCATENATE("OS=",C2127)</f>
        <v>OS=0.3</v>
      </c>
      <c r="E2127">
        <v>4</v>
      </c>
      <c r="F2127">
        <v>0.7</v>
      </c>
      <c r="G2127" t="str">
        <f>CONCATENATE("ρ=",F2127)</f>
        <v>ρ=0.7</v>
      </c>
      <c r="H2127" t="s">
        <v>6</v>
      </c>
      <c r="I2127" t="str">
        <f>CONCATENATE("μ=",H2127)</f>
        <v>μ=L</v>
      </c>
      <c r="J2127">
        <v>3</v>
      </c>
      <c r="K2127">
        <v>2304.2325413932899</v>
      </c>
      <c r="L2127" t="s">
        <v>19</v>
      </c>
      <c r="M2127">
        <v>4</v>
      </c>
      <c r="N2127">
        <v>7</v>
      </c>
      <c r="O2127">
        <v>6.6666666666666599</v>
      </c>
      <c r="P2127">
        <v>1.0337111000000001</v>
      </c>
      <c r="Q2127" t="s">
        <v>222</v>
      </c>
      <c r="R2127">
        <v>20</v>
      </c>
      <c r="S2127">
        <v>0.3</v>
      </c>
      <c r="T2127">
        <v>4</v>
      </c>
      <c r="U2127">
        <v>0.7</v>
      </c>
      <c r="V2127" t="s">
        <v>6</v>
      </c>
      <c r="W2127">
        <v>3</v>
      </c>
      <c r="X2127" t="s">
        <v>13</v>
      </c>
      <c r="Y2127">
        <v>2664.1358900956998</v>
      </c>
      <c r="Z2127">
        <v>2692.4778146011799</v>
      </c>
      <c r="AA2127">
        <v>2734.3907355761198</v>
      </c>
      <c r="AB2127">
        <v>426.24061599999902</v>
      </c>
      <c r="AC2127">
        <f>(K2127-Y2127)/Y2127</f>
        <v>-0.13509196360455983</v>
      </c>
      <c r="AD2127">
        <f>-AC2127</f>
        <v>0.13509196360455983</v>
      </c>
      <c r="AE2127">
        <f>P2127/AB2127</f>
        <v>2.4251820713397302E-3</v>
      </c>
    </row>
    <row r="2128" spans="1:31" x14ac:dyDescent="0.3">
      <c r="A2128" t="s">
        <v>222</v>
      </c>
      <c r="B2128">
        <v>20</v>
      </c>
      <c r="C2128">
        <v>0.3</v>
      </c>
      <c r="D2128" t="str">
        <f>CONCATENATE("OS=",C2128)</f>
        <v>OS=0.3</v>
      </c>
      <c r="E2128">
        <v>4</v>
      </c>
      <c r="F2128">
        <v>0.7</v>
      </c>
      <c r="G2128" t="str">
        <f>CONCATENATE("ρ=",F2128)</f>
        <v>ρ=0.7</v>
      </c>
      <c r="H2128" t="s">
        <v>6</v>
      </c>
      <c r="I2128" t="str">
        <f>CONCATENATE("μ=",H2128)</f>
        <v>μ=L</v>
      </c>
      <c r="J2128">
        <v>3</v>
      </c>
      <c r="K2128">
        <v>2304.2216717066299</v>
      </c>
      <c r="L2128" t="s">
        <v>21</v>
      </c>
      <c r="M2128">
        <v>0</v>
      </c>
      <c r="N2128">
        <v>7</v>
      </c>
      <c r="O2128">
        <v>6.6666666666666599</v>
      </c>
      <c r="P2128">
        <v>1.2077487999999901</v>
      </c>
      <c r="Q2128" t="s">
        <v>222</v>
      </c>
      <c r="R2128">
        <v>20</v>
      </c>
      <c r="S2128">
        <v>0.3</v>
      </c>
      <c r="T2128">
        <v>4</v>
      </c>
      <c r="U2128">
        <v>0.7</v>
      </c>
      <c r="V2128" t="s">
        <v>6</v>
      </c>
      <c r="W2128">
        <v>3</v>
      </c>
      <c r="X2128" t="s">
        <v>13</v>
      </c>
      <c r="Y2128">
        <v>2664.1358900956998</v>
      </c>
      <c r="Z2128">
        <v>2692.4778146011799</v>
      </c>
      <c r="AA2128">
        <v>2734.3907355761198</v>
      </c>
      <c r="AB2128">
        <v>426.24061599999902</v>
      </c>
      <c r="AC2128">
        <f>(K2128-Y2128)/Y2128</f>
        <v>-0.13509604360914984</v>
      </c>
      <c r="AD2128">
        <f>-AC2128</f>
        <v>0.13509604360914984</v>
      </c>
      <c r="AE2128">
        <f>P2128/AB2128</f>
        <v>2.8334906497976551E-3</v>
      </c>
    </row>
    <row r="2129" spans="1:31" x14ac:dyDescent="0.3">
      <c r="A2129" t="s">
        <v>170</v>
      </c>
      <c r="B2129">
        <v>10</v>
      </c>
      <c r="C2129">
        <v>0.3</v>
      </c>
      <c r="D2129" t="str">
        <f>CONCATENATE("OS=",C2129)</f>
        <v>OS=0.3</v>
      </c>
      <c r="E2129">
        <v>2</v>
      </c>
      <c r="F2129">
        <v>0.3</v>
      </c>
      <c r="G2129" t="str">
        <f>CONCATENATE("ρ=",F2129)</f>
        <v>ρ=0.3</v>
      </c>
      <c r="H2129" t="s">
        <v>6</v>
      </c>
      <c r="I2129" t="str">
        <f>CONCATENATE("μ=",H2129)</f>
        <v>μ=L</v>
      </c>
      <c r="J2129">
        <v>4</v>
      </c>
      <c r="K2129">
        <v>2303.9282279796698</v>
      </c>
      <c r="L2129" t="s">
        <v>31</v>
      </c>
      <c r="M2129">
        <v>0</v>
      </c>
      <c r="N2129">
        <v>8</v>
      </c>
      <c r="O2129">
        <v>3.3333333333333299</v>
      </c>
      <c r="P2129">
        <v>0.1545385</v>
      </c>
      <c r="Q2129" t="s">
        <v>170</v>
      </c>
      <c r="R2129">
        <v>10</v>
      </c>
      <c r="S2129">
        <v>0.3</v>
      </c>
      <c r="T2129">
        <v>2</v>
      </c>
      <c r="U2129">
        <v>0.3</v>
      </c>
      <c r="V2129" t="s">
        <v>6</v>
      </c>
      <c r="W2129">
        <v>4</v>
      </c>
      <c r="X2129" t="s">
        <v>13</v>
      </c>
      <c r="Y2129">
        <v>2157.43668014882</v>
      </c>
      <c r="Z2129">
        <v>2157.43668014882</v>
      </c>
      <c r="AA2129">
        <v>2157.43668014882</v>
      </c>
      <c r="AB2129">
        <v>87.608682099999896</v>
      </c>
      <c r="AC2129">
        <f>(K2129-Y2129)/Y2129</f>
        <v>6.7900740345596095E-2</v>
      </c>
      <c r="AD2129">
        <f>-AC2129</f>
        <v>-6.7900740345596095E-2</v>
      </c>
      <c r="AE2129">
        <f>P2129/AB2129</f>
        <v>1.7639633001624638E-3</v>
      </c>
    </row>
    <row r="2130" spans="1:31" x14ac:dyDescent="0.3">
      <c r="A2130" t="s">
        <v>170</v>
      </c>
      <c r="B2130">
        <v>10</v>
      </c>
      <c r="C2130">
        <v>0.3</v>
      </c>
      <c r="D2130" t="str">
        <f>CONCATENATE("OS=",C2130)</f>
        <v>OS=0.3</v>
      </c>
      <c r="E2130">
        <v>2</v>
      </c>
      <c r="F2130">
        <v>0.3</v>
      </c>
      <c r="G2130" t="str">
        <f>CONCATENATE("ρ=",F2130)</f>
        <v>ρ=0.3</v>
      </c>
      <c r="H2130" t="s">
        <v>6</v>
      </c>
      <c r="I2130" t="str">
        <f>CONCATENATE("μ=",H2130)</f>
        <v>μ=L</v>
      </c>
      <c r="J2130">
        <v>4</v>
      </c>
      <c r="K2130">
        <v>2303.9282279796698</v>
      </c>
      <c r="L2130" t="s">
        <v>30</v>
      </c>
      <c r="M2130">
        <v>3</v>
      </c>
      <c r="N2130">
        <v>8</v>
      </c>
      <c r="O2130">
        <v>3.3333333333333299</v>
      </c>
      <c r="P2130">
        <v>0.15158909999999901</v>
      </c>
      <c r="Q2130" t="s">
        <v>170</v>
      </c>
      <c r="R2130">
        <v>10</v>
      </c>
      <c r="S2130">
        <v>0.3</v>
      </c>
      <c r="T2130">
        <v>2</v>
      </c>
      <c r="U2130">
        <v>0.3</v>
      </c>
      <c r="V2130" t="s">
        <v>6</v>
      </c>
      <c r="W2130">
        <v>4</v>
      </c>
      <c r="X2130" t="s">
        <v>13</v>
      </c>
      <c r="Y2130">
        <v>2157.43668014882</v>
      </c>
      <c r="Z2130">
        <v>2157.43668014882</v>
      </c>
      <c r="AA2130">
        <v>2157.43668014882</v>
      </c>
      <c r="AB2130">
        <v>87.608682099999896</v>
      </c>
      <c r="AC2130">
        <f>(K2130-Y2130)/Y2130</f>
        <v>6.7900740345596095E-2</v>
      </c>
      <c r="AD2130">
        <f>-AC2130</f>
        <v>-6.7900740345596095E-2</v>
      </c>
      <c r="AE2130">
        <f>P2130/AB2130</f>
        <v>1.7302976870142781E-3</v>
      </c>
    </row>
    <row r="2131" spans="1:31" x14ac:dyDescent="0.3">
      <c r="A2131" t="s">
        <v>170</v>
      </c>
      <c r="B2131">
        <v>10</v>
      </c>
      <c r="C2131">
        <v>0.3</v>
      </c>
      <c r="D2131" t="str">
        <f>CONCATENATE("OS=",C2131)</f>
        <v>OS=0.3</v>
      </c>
      <c r="E2131">
        <v>2</v>
      </c>
      <c r="F2131">
        <v>0.3</v>
      </c>
      <c r="G2131" t="str">
        <f>CONCATENATE("ρ=",F2131)</f>
        <v>ρ=0.3</v>
      </c>
      <c r="H2131" t="s">
        <v>6</v>
      </c>
      <c r="I2131" t="str">
        <f>CONCATENATE("μ=",H2131)</f>
        <v>μ=L</v>
      </c>
      <c r="J2131">
        <v>4</v>
      </c>
      <c r="K2131">
        <v>2303.9282279796698</v>
      </c>
      <c r="L2131" t="s">
        <v>29</v>
      </c>
      <c r="M2131">
        <v>4</v>
      </c>
      <c r="N2131">
        <v>8</v>
      </c>
      <c r="O2131">
        <v>3.3333333333333299</v>
      </c>
      <c r="P2131">
        <v>0.15865960000000001</v>
      </c>
      <c r="Q2131" t="s">
        <v>170</v>
      </c>
      <c r="R2131">
        <v>10</v>
      </c>
      <c r="S2131">
        <v>0.3</v>
      </c>
      <c r="T2131">
        <v>2</v>
      </c>
      <c r="U2131">
        <v>0.3</v>
      </c>
      <c r="V2131" t="s">
        <v>6</v>
      </c>
      <c r="W2131">
        <v>4</v>
      </c>
      <c r="X2131" t="s">
        <v>13</v>
      </c>
      <c r="Y2131">
        <v>2157.43668014882</v>
      </c>
      <c r="Z2131">
        <v>2157.43668014882</v>
      </c>
      <c r="AA2131">
        <v>2157.43668014882</v>
      </c>
      <c r="AB2131">
        <v>87.608682099999896</v>
      </c>
      <c r="AC2131">
        <f>(K2131-Y2131)/Y2131</f>
        <v>6.7900740345596095E-2</v>
      </c>
      <c r="AD2131">
        <f>-AC2131</f>
        <v>-6.7900740345596095E-2</v>
      </c>
      <c r="AE2131">
        <f>P2131/AB2131</f>
        <v>1.8110031585556769E-3</v>
      </c>
    </row>
    <row r="2132" spans="1:31" x14ac:dyDescent="0.3">
      <c r="A2132" t="s">
        <v>170</v>
      </c>
      <c r="B2132">
        <v>10</v>
      </c>
      <c r="C2132">
        <v>0.3</v>
      </c>
      <c r="D2132" t="str">
        <f>CONCATENATE("OS=",C2132)</f>
        <v>OS=0.3</v>
      </c>
      <c r="E2132">
        <v>2</v>
      </c>
      <c r="F2132">
        <v>0.3</v>
      </c>
      <c r="G2132" t="str">
        <f>CONCATENATE("ρ=",F2132)</f>
        <v>ρ=0.3</v>
      </c>
      <c r="H2132" t="s">
        <v>6</v>
      </c>
      <c r="I2132" t="str">
        <f>CONCATENATE("μ=",H2132)</f>
        <v>μ=L</v>
      </c>
      <c r="J2132">
        <v>4</v>
      </c>
      <c r="K2132">
        <v>2303.9282279796698</v>
      </c>
      <c r="L2132" t="s">
        <v>28</v>
      </c>
      <c r="M2132">
        <v>5</v>
      </c>
      <c r="N2132">
        <v>8</v>
      </c>
      <c r="O2132">
        <v>3.3333333333333299</v>
      </c>
      <c r="P2132">
        <v>0.159079199999999</v>
      </c>
      <c r="Q2132" t="s">
        <v>170</v>
      </c>
      <c r="R2132">
        <v>10</v>
      </c>
      <c r="S2132">
        <v>0.3</v>
      </c>
      <c r="T2132">
        <v>2</v>
      </c>
      <c r="U2132">
        <v>0.3</v>
      </c>
      <c r="V2132" t="s">
        <v>6</v>
      </c>
      <c r="W2132">
        <v>4</v>
      </c>
      <c r="X2132" t="s">
        <v>13</v>
      </c>
      <c r="Y2132">
        <v>2157.43668014882</v>
      </c>
      <c r="Z2132">
        <v>2157.43668014882</v>
      </c>
      <c r="AA2132">
        <v>2157.43668014882</v>
      </c>
      <c r="AB2132">
        <v>87.608682099999896</v>
      </c>
      <c r="AC2132">
        <f>(K2132-Y2132)/Y2132</f>
        <v>6.7900740345596095E-2</v>
      </c>
      <c r="AD2132">
        <f>-AC2132</f>
        <v>-6.7900740345596095E-2</v>
      </c>
      <c r="AE2132">
        <f>P2132/AB2132</f>
        <v>1.8157926382047379E-3</v>
      </c>
    </row>
    <row r="2133" spans="1:31" x14ac:dyDescent="0.3">
      <c r="A2133" t="s">
        <v>181</v>
      </c>
      <c r="B2133">
        <v>60</v>
      </c>
      <c r="C2133">
        <v>0.3</v>
      </c>
      <c r="D2133" t="str">
        <f>CONCATENATE("OS=",C2133)</f>
        <v>OS=0.3</v>
      </c>
      <c r="E2133">
        <v>2</v>
      </c>
      <c r="F2133">
        <v>0.7</v>
      </c>
      <c r="G2133" t="str">
        <f>CONCATENATE("ρ=",F2133)</f>
        <v>ρ=0.7</v>
      </c>
      <c r="H2133" t="s">
        <v>4</v>
      </c>
      <c r="I2133" t="str">
        <f>CONCATENATE("μ=",H2133)</f>
        <v>μ=H</v>
      </c>
      <c r="J2133">
        <v>5</v>
      </c>
      <c r="K2133">
        <v>2303.3990201605002</v>
      </c>
      <c r="L2133" t="s">
        <v>31</v>
      </c>
      <c r="M2133">
        <v>0</v>
      </c>
      <c r="N2133">
        <v>8</v>
      </c>
      <c r="O2133">
        <v>3.3333333333333299</v>
      </c>
      <c r="P2133">
        <v>16.822917999999799</v>
      </c>
      <c r="Q2133" t="s">
        <v>181</v>
      </c>
      <c r="R2133">
        <v>60</v>
      </c>
      <c r="S2133">
        <v>0.3</v>
      </c>
      <c r="T2133">
        <v>2</v>
      </c>
      <c r="U2133">
        <v>0.7</v>
      </c>
      <c r="V2133" t="s">
        <v>4</v>
      </c>
      <c r="W2133">
        <v>5</v>
      </c>
      <c r="X2133" t="s">
        <v>13</v>
      </c>
      <c r="Y2133">
        <v>2376.2686949426602</v>
      </c>
      <c r="Z2133">
        <v>2376.2686949426602</v>
      </c>
      <c r="AA2133">
        <v>90000000000</v>
      </c>
      <c r="AB2133">
        <v>1509.7323194999899</v>
      </c>
      <c r="AC2133">
        <f>(K2133-Y2133)/Y2133</f>
        <v>-3.0665587160764399E-2</v>
      </c>
      <c r="AD2133">
        <f>-AC2133</f>
        <v>3.0665587160764399E-2</v>
      </c>
      <c r="AE2133">
        <f>P2133/AB2133</f>
        <v>1.1142980634852808E-2</v>
      </c>
    </row>
    <row r="2134" spans="1:31" x14ac:dyDescent="0.3">
      <c r="A2134" t="s">
        <v>181</v>
      </c>
      <c r="B2134">
        <v>60</v>
      </c>
      <c r="C2134">
        <v>0.3</v>
      </c>
      <c r="D2134" t="str">
        <f>CONCATENATE("OS=",C2134)</f>
        <v>OS=0.3</v>
      </c>
      <c r="E2134">
        <v>2</v>
      </c>
      <c r="F2134">
        <v>0.7</v>
      </c>
      <c r="G2134" t="str">
        <f>CONCATENATE("ρ=",F2134)</f>
        <v>ρ=0.7</v>
      </c>
      <c r="H2134" t="s">
        <v>4</v>
      </c>
      <c r="I2134" t="str">
        <f>CONCATENATE("μ=",H2134)</f>
        <v>μ=H</v>
      </c>
      <c r="J2134">
        <v>5</v>
      </c>
      <c r="K2134">
        <v>2303.3990201605002</v>
      </c>
      <c r="L2134" t="s">
        <v>30</v>
      </c>
      <c r="M2134">
        <v>3</v>
      </c>
      <c r="N2134">
        <v>8</v>
      </c>
      <c r="O2134">
        <v>3.3333333333333299</v>
      </c>
      <c r="P2134">
        <v>14.686350300000401</v>
      </c>
      <c r="Q2134" t="s">
        <v>181</v>
      </c>
      <c r="R2134">
        <v>60</v>
      </c>
      <c r="S2134">
        <v>0.3</v>
      </c>
      <c r="T2134">
        <v>2</v>
      </c>
      <c r="U2134">
        <v>0.7</v>
      </c>
      <c r="V2134" t="s">
        <v>4</v>
      </c>
      <c r="W2134">
        <v>5</v>
      </c>
      <c r="X2134" t="s">
        <v>13</v>
      </c>
      <c r="Y2134">
        <v>2376.2686949426602</v>
      </c>
      <c r="Z2134">
        <v>2376.2686949426602</v>
      </c>
      <c r="AA2134">
        <v>90000000000</v>
      </c>
      <c r="AB2134">
        <v>1509.7323194999899</v>
      </c>
      <c r="AC2134">
        <f>(K2134-Y2134)/Y2134</f>
        <v>-3.0665587160764399E-2</v>
      </c>
      <c r="AD2134">
        <f>-AC2134</f>
        <v>3.0665587160764399E-2</v>
      </c>
      <c r="AE2134">
        <f>P2134/AB2134</f>
        <v>9.7277842636795311E-3</v>
      </c>
    </row>
    <row r="2135" spans="1:31" x14ac:dyDescent="0.3">
      <c r="A2135" t="s">
        <v>181</v>
      </c>
      <c r="B2135">
        <v>60</v>
      </c>
      <c r="C2135">
        <v>0.3</v>
      </c>
      <c r="D2135" t="str">
        <f>CONCATENATE("OS=",C2135)</f>
        <v>OS=0.3</v>
      </c>
      <c r="E2135">
        <v>2</v>
      </c>
      <c r="F2135">
        <v>0.7</v>
      </c>
      <c r="G2135" t="str">
        <f>CONCATENATE("ρ=",F2135)</f>
        <v>ρ=0.7</v>
      </c>
      <c r="H2135" t="s">
        <v>4</v>
      </c>
      <c r="I2135" t="str">
        <f>CONCATENATE("μ=",H2135)</f>
        <v>μ=H</v>
      </c>
      <c r="J2135">
        <v>5</v>
      </c>
      <c r="K2135">
        <v>2303.3990201605002</v>
      </c>
      <c r="L2135" t="s">
        <v>29</v>
      </c>
      <c r="M2135">
        <v>4</v>
      </c>
      <c r="N2135">
        <v>8</v>
      </c>
      <c r="O2135">
        <v>3.3333333333333299</v>
      </c>
      <c r="P2135">
        <v>15.752209099999099</v>
      </c>
      <c r="Q2135" t="s">
        <v>181</v>
      </c>
      <c r="R2135">
        <v>60</v>
      </c>
      <c r="S2135">
        <v>0.3</v>
      </c>
      <c r="T2135">
        <v>2</v>
      </c>
      <c r="U2135">
        <v>0.7</v>
      </c>
      <c r="V2135" t="s">
        <v>4</v>
      </c>
      <c r="W2135">
        <v>5</v>
      </c>
      <c r="X2135" t="s">
        <v>13</v>
      </c>
      <c r="Y2135">
        <v>2376.2686949426602</v>
      </c>
      <c r="Z2135">
        <v>2376.2686949426602</v>
      </c>
      <c r="AA2135">
        <v>90000000000</v>
      </c>
      <c r="AB2135">
        <v>1509.7323194999899</v>
      </c>
      <c r="AC2135">
        <f>(K2135-Y2135)/Y2135</f>
        <v>-3.0665587160764399E-2</v>
      </c>
      <c r="AD2135">
        <f>-AC2135</f>
        <v>3.0665587160764399E-2</v>
      </c>
      <c r="AE2135">
        <f>P2135/AB2135</f>
        <v>1.0433776171140122E-2</v>
      </c>
    </row>
    <row r="2136" spans="1:31" x14ac:dyDescent="0.3">
      <c r="A2136" t="s">
        <v>181</v>
      </c>
      <c r="B2136">
        <v>60</v>
      </c>
      <c r="C2136">
        <v>0.3</v>
      </c>
      <c r="D2136" t="str">
        <f>CONCATENATE("OS=",C2136)</f>
        <v>OS=0.3</v>
      </c>
      <c r="E2136">
        <v>2</v>
      </c>
      <c r="F2136">
        <v>0.7</v>
      </c>
      <c r="G2136" t="str">
        <f>CONCATENATE("ρ=",F2136)</f>
        <v>ρ=0.7</v>
      </c>
      <c r="H2136" t="s">
        <v>4</v>
      </c>
      <c r="I2136" t="str">
        <f>CONCATENATE("μ=",H2136)</f>
        <v>μ=H</v>
      </c>
      <c r="J2136">
        <v>5</v>
      </c>
      <c r="K2136">
        <v>2303.3990201605002</v>
      </c>
      <c r="L2136" t="s">
        <v>28</v>
      </c>
      <c r="M2136">
        <v>5</v>
      </c>
      <c r="N2136">
        <v>8</v>
      </c>
      <c r="O2136">
        <v>3.3333333333333299</v>
      </c>
      <c r="P2136">
        <v>14.1893061999999</v>
      </c>
      <c r="Q2136" t="s">
        <v>181</v>
      </c>
      <c r="R2136">
        <v>60</v>
      </c>
      <c r="S2136">
        <v>0.3</v>
      </c>
      <c r="T2136">
        <v>2</v>
      </c>
      <c r="U2136">
        <v>0.7</v>
      </c>
      <c r="V2136" t="s">
        <v>4</v>
      </c>
      <c r="W2136">
        <v>5</v>
      </c>
      <c r="X2136" t="s">
        <v>13</v>
      </c>
      <c r="Y2136">
        <v>2376.2686949426602</v>
      </c>
      <c r="Z2136">
        <v>2376.2686949426602</v>
      </c>
      <c r="AA2136">
        <v>90000000000</v>
      </c>
      <c r="AB2136">
        <v>1509.7323194999899</v>
      </c>
      <c r="AC2136">
        <f>(K2136-Y2136)/Y2136</f>
        <v>-3.0665587160764399E-2</v>
      </c>
      <c r="AD2136">
        <f>-AC2136</f>
        <v>3.0665587160764399E-2</v>
      </c>
      <c r="AE2136">
        <f>P2136/AB2136</f>
        <v>9.3985576229164078E-3</v>
      </c>
    </row>
    <row r="2137" spans="1:31" x14ac:dyDescent="0.3">
      <c r="A2137" t="s">
        <v>228</v>
      </c>
      <c r="B2137">
        <v>30</v>
      </c>
      <c r="C2137">
        <v>0.7</v>
      </c>
      <c r="D2137" t="str">
        <f>CONCATENATE("OS=",C2137)</f>
        <v>OS=0.7</v>
      </c>
      <c r="E2137">
        <v>4</v>
      </c>
      <c r="F2137">
        <v>0.3</v>
      </c>
      <c r="G2137" t="str">
        <f>CONCATENATE("ρ=",F2137)</f>
        <v>ρ=0.3</v>
      </c>
      <c r="H2137" t="s">
        <v>6</v>
      </c>
      <c r="I2137" t="str">
        <f>CONCATENATE("μ=",H2137)</f>
        <v>μ=L</v>
      </c>
      <c r="J2137">
        <v>3</v>
      </c>
      <c r="K2137">
        <v>2302.12364794206</v>
      </c>
      <c r="L2137" t="s">
        <v>22</v>
      </c>
      <c r="M2137">
        <v>0</v>
      </c>
      <c r="N2137">
        <v>9</v>
      </c>
      <c r="O2137">
        <v>6.6666666666666599</v>
      </c>
      <c r="P2137">
        <v>2.6077490000002399</v>
      </c>
      <c r="Q2137" t="s">
        <v>228</v>
      </c>
      <c r="R2137">
        <v>30</v>
      </c>
      <c r="S2137">
        <v>0.7</v>
      </c>
      <c r="T2137">
        <v>4</v>
      </c>
      <c r="U2137">
        <v>0.3</v>
      </c>
      <c r="V2137" t="s">
        <v>6</v>
      </c>
      <c r="W2137">
        <v>3</v>
      </c>
      <c r="X2137" t="s">
        <v>13</v>
      </c>
      <c r="Y2137">
        <v>2376.5317461923501</v>
      </c>
      <c r="Z2137">
        <v>2376.5317461923501</v>
      </c>
      <c r="AA2137">
        <v>2376.5317461923501</v>
      </c>
      <c r="AB2137">
        <v>1185.2357999000001</v>
      </c>
      <c r="AC2137">
        <f>(K2137-Y2137)/Y2137</f>
        <v>-3.1309532628590313E-2</v>
      </c>
      <c r="AD2137">
        <f>-AC2137</f>
        <v>3.1309532628590313E-2</v>
      </c>
      <c r="AE2137">
        <f>P2137/AB2137</f>
        <v>2.2001942568898604E-3</v>
      </c>
    </row>
    <row r="2138" spans="1:31" x14ac:dyDescent="0.3">
      <c r="A2138" t="s">
        <v>229</v>
      </c>
      <c r="B2138">
        <v>60</v>
      </c>
      <c r="C2138">
        <v>0.3</v>
      </c>
      <c r="D2138" t="str">
        <f>CONCATENATE("OS=",C2138)</f>
        <v>OS=0.3</v>
      </c>
      <c r="E2138">
        <v>2</v>
      </c>
      <c r="F2138">
        <v>0.7</v>
      </c>
      <c r="G2138" t="str">
        <f>CONCATENATE("ρ=",F2138)</f>
        <v>ρ=0.7</v>
      </c>
      <c r="H2138" t="s">
        <v>4</v>
      </c>
      <c r="I2138" t="str">
        <f>CONCATENATE("μ=",H2138)</f>
        <v>μ=H</v>
      </c>
      <c r="J2138">
        <v>2</v>
      </c>
      <c r="K2138">
        <v>2301.4032886056598</v>
      </c>
      <c r="L2138" t="s">
        <v>25</v>
      </c>
      <c r="M2138">
        <v>4</v>
      </c>
      <c r="N2138">
        <v>9</v>
      </c>
      <c r="O2138">
        <v>3.3333333333333299</v>
      </c>
      <c r="P2138">
        <v>22.233712500000301</v>
      </c>
      <c r="Q2138" t="s">
        <v>229</v>
      </c>
      <c r="R2138">
        <v>60</v>
      </c>
      <c r="S2138">
        <v>0.3</v>
      </c>
      <c r="T2138">
        <v>2</v>
      </c>
      <c r="U2138">
        <v>0.7</v>
      </c>
      <c r="V2138" t="s">
        <v>4</v>
      </c>
      <c r="W2138">
        <v>2</v>
      </c>
      <c r="X2138" t="s">
        <v>13</v>
      </c>
      <c r="Y2138">
        <v>2352.8530395369198</v>
      </c>
      <c r="Z2138">
        <v>2352.8530395369198</v>
      </c>
      <c r="AA2138">
        <v>90000000000</v>
      </c>
      <c r="AB2138">
        <v>1509.7483173999899</v>
      </c>
      <c r="AC2138">
        <f>(K2138-Y2138)/Y2138</f>
        <v>-2.1866963242798285E-2</v>
      </c>
      <c r="AD2138">
        <f>-AC2138</f>
        <v>2.1866963242798285E-2</v>
      </c>
      <c r="AE2138">
        <f>P2138/AB2138</f>
        <v>1.4726767530557705E-2</v>
      </c>
    </row>
    <row r="2139" spans="1:31" x14ac:dyDescent="0.3">
      <c r="A2139" t="s">
        <v>229</v>
      </c>
      <c r="B2139">
        <v>60</v>
      </c>
      <c r="C2139">
        <v>0.3</v>
      </c>
      <c r="D2139" t="str">
        <f>CONCATENATE("OS=",C2139)</f>
        <v>OS=0.3</v>
      </c>
      <c r="E2139">
        <v>2</v>
      </c>
      <c r="F2139">
        <v>0.7</v>
      </c>
      <c r="G2139" t="str">
        <f>CONCATENATE("ρ=",F2139)</f>
        <v>ρ=0.7</v>
      </c>
      <c r="H2139" t="s">
        <v>4</v>
      </c>
      <c r="I2139" t="str">
        <f>CONCATENATE("μ=",H2139)</f>
        <v>μ=H</v>
      </c>
      <c r="J2139">
        <v>2</v>
      </c>
      <c r="K2139">
        <v>2301.2604475596399</v>
      </c>
      <c r="L2139" t="s">
        <v>22</v>
      </c>
      <c r="M2139">
        <v>0</v>
      </c>
      <c r="N2139">
        <v>9</v>
      </c>
      <c r="O2139">
        <v>3.3333333333333299</v>
      </c>
      <c r="P2139">
        <v>19.5946985</v>
      </c>
      <c r="Q2139" t="s">
        <v>229</v>
      </c>
      <c r="R2139">
        <v>60</v>
      </c>
      <c r="S2139">
        <v>0.3</v>
      </c>
      <c r="T2139">
        <v>2</v>
      </c>
      <c r="U2139">
        <v>0.7</v>
      </c>
      <c r="V2139" t="s">
        <v>4</v>
      </c>
      <c r="W2139">
        <v>2</v>
      </c>
      <c r="X2139" t="s">
        <v>13</v>
      </c>
      <c r="Y2139">
        <v>2352.8530395369198</v>
      </c>
      <c r="Z2139">
        <v>2352.8530395369198</v>
      </c>
      <c r="AA2139">
        <v>90000000000</v>
      </c>
      <c r="AB2139">
        <v>1509.7483173999899</v>
      </c>
      <c r="AC2139">
        <f>(K2139-Y2139)/Y2139</f>
        <v>-2.1927672961433303E-2</v>
      </c>
      <c r="AD2139">
        <f>-AC2139</f>
        <v>2.1927672961433303E-2</v>
      </c>
      <c r="AE2139">
        <f>P2139/AB2139</f>
        <v>1.2978784790927915E-2</v>
      </c>
    </row>
    <row r="2140" spans="1:31" x14ac:dyDescent="0.3">
      <c r="A2140" t="s">
        <v>189</v>
      </c>
      <c r="B2140">
        <v>10</v>
      </c>
      <c r="C2140">
        <v>0.7</v>
      </c>
      <c r="D2140" t="str">
        <f>CONCATENATE("OS=",C2140)</f>
        <v>OS=0.7</v>
      </c>
      <c r="E2140">
        <v>2</v>
      </c>
      <c r="F2140">
        <v>0.7</v>
      </c>
      <c r="G2140" t="str">
        <f>CONCATENATE("ρ=",F2140)</f>
        <v>ρ=0.7</v>
      </c>
      <c r="H2140" t="s">
        <v>4</v>
      </c>
      <c r="I2140" t="str">
        <f>CONCATENATE("μ=",H2140)</f>
        <v>μ=H</v>
      </c>
      <c r="J2140">
        <v>1</v>
      </c>
      <c r="K2140">
        <v>2300.7852507245798</v>
      </c>
      <c r="L2140" t="s">
        <v>31</v>
      </c>
      <c r="M2140">
        <v>0</v>
      </c>
      <c r="N2140">
        <v>8</v>
      </c>
      <c r="O2140">
        <v>3.3333333333333299</v>
      </c>
      <c r="P2140">
        <v>7.4961200000000602E-2</v>
      </c>
      <c r="Q2140" t="s">
        <v>189</v>
      </c>
      <c r="R2140">
        <v>10</v>
      </c>
      <c r="S2140">
        <v>0.7</v>
      </c>
      <c r="T2140">
        <v>2</v>
      </c>
      <c r="U2140">
        <v>0.7</v>
      </c>
      <c r="V2140" t="s">
        <v>4</v>
      </c>
      <c r="W2140">
        <v>1</v>
      </c>
      <c r="X2140" t="s">
        <v>13</v>
      </c>
      <c r="Y2140">
        <v>2229.5790627218398</v>
      </c>
      <c r="Z2140">
        <v>2229.5790627218398</v>
      </c>
      <c r="AA2140">
        <v>2229.5790627218398</v>
      </c>
      <c r="AB2140">
        <v>37.705016800000003</v>
      </c>
      <c r="AC2140">
        <f>(K2140-Y2140)/Y2140</f>
        <v>3.19370544840928E-2</v>
      </c>
      <c r="AD2140">
        <f>-AC2140</f>
        <v>-3.19370544840928E-2</v>
      </c>
      <c r="AE2140">
        <f>P2140/AB2140</f>
        <v>1.9880961835296303E-3</v>
      </c>
    </row>
    <row r="2141" spans="1:31" x14ac:dyDescent="0.3">
      <c r="A2141" t="s">
        <v>189</v>
      </c>
      <c r="B2141">
        <v>10</v>
      </c>
      <c r="C2141">
        <v>0.7</v>
      </c>
      <c r="D2141" t="str">
        <f>CONCATENATE("OS=",C2141)</f>
        <v>OS=0.7</v>
      </c>
      <c r="E2141">
        <v>2</v>
      </c>
      <c r="F2141">
        <v>0.7</v>
      </c>
      <c r="G2141" t="str">
        <f>CONCATENATE("ρ=",F2141)</f>
        <v>ρ=0.7</v>
      </c>
      <c r="H2141" t="s">
        <v>4</v>
      </c>
      <c r="I2141" t="str">
        <f>CONCATENATE("μ=",H2141)</f>
        <v>μ=H</v>
      </c>
      <c r="J2141">
        <v>1</v>
      </c>
      <c r="K2141">
        <v>2300.7852507245798</v>
      </c>
      <c r="L2141" t="s">
        <v>30</v>
      </c>
      <c r="M2141">
        <v>3</v>
      </c>
      <c r="N2141">
        <v>8</v>
      </c>
      <c r="O2141">
        <v>3.3333333333333299</v>
      </c>
      <c r="P2141">
        <v>7.2680199999998807E-2</v>
      </c>
      <c r="Q2141" t="s">
        <v>189</v>
      </c>
      <c r="R2141">
        <v>10</v>
      </c>
      <c r="S2141">
        <v>0.7</v>
      </c>
      <c r="T2141">
        <v>2</v>
      </c>
      <c r="U2141">
        <v>0.7</v>
      </c>
      <c r="V2141" t="s">
        <v>4</v>
      </c>
      <c r="W2141">
        <v>1</v>
      </c>
      <c r="X2141" t="s">
        <v>13</v>
      </c>
      <c r="Y2141">
        <v>2229.5790627218398</v>
      </c>
      <c r="Z2141">
        <v>2229.5790627218398</v>
      </c>
      <c r="AA2141">
        <v>2229.5790627218398</v>
      </c>
      <c r="AB2141">
        <v>37.705016800000003</v>
      </c>
      <c r="AC2141">
        <f>(K2141-Y2141)/Y2141</f>
        <v>3.19370544840928E-2</v>
      </c>
      <c r="AD2141">
        <f>-AC2141</f>
        <v>-3.19370544840928E-2</v>
      </c>
      <c r="AE2141">
        <f>P2141/AB2141</f>
        <v>1.9276002550408305E-3</v>
      </c>
    </row>
    <row r="2142" spans="1:31" x14ac:dyDescent="0.3">
      <c r="A2142" t="s">
        <v>189</v>
      </c>
      <c r="B2142">
        <v>10</v>
      </c>
      <c r="C2142">
        <v>0.7</v>
      </c>
      <c r="D2142" t="str">
        <f>CONCATENATE("OS=",C2142)</f>
        <v>OS=0.7</v>
      </c>
      <c r="E2142">
        <v>2</v>
      </c>
      <c r="F2142">
        <v>0.7</v>
      </c>
      <c r="G2142" t="str">
        <f>CONCATENATE("ρ=",F2142)</f>
        <v>ρ=0.7</v>
      </c>
      <c r="H2142" t="s">
        <v>4</v>
      </c>
      <c r="I2142" t="str">
        <f>CONCATENATE("μ=",H2142)</f>
        <v>μ=H</v>
      </c>
      <c r="J2142">
        <v>1</v>
      </c>
      <c r="K2142">
        <v>2300.7852507245798</v>
      </c>
      <c r="L2142" t="s">
        <v>29</v>
      </c>
      <c r="M2142">
        <v>4</v>
      </c>
      <c r="N2142">
        <v>8</v>
      </c>
      <c r="O2142">
        <v>3.3333333333333299</v>
      </c>
      <c r="P2142">
        <v>6.7403699999999803E-2</v>
      </c>
      <c r="Q2142" t="s">
        <v>189</v>
      </c>
      <c r="R2142">
        <v>10</v>
      </c>
      <c r="S2142">
        <v>0.7</v>
      </c>
      <c r="T2142">
        <v>2</v>
      </c>
      <c r="U2142">
        <v>0.7</v>
      </c>
      <c r="V2142" t="s">
        <v>4</v>
      </c>
      <c r="W2142">
        <v>1</v>
      </c>
      <c r="X2142" t="s">
        <v>13</v>
      </c>
      <c r="Y2142">
        <v>2229.5790627218398</v>
      </c>
      <c r="Z2142">
        <v>2229.5790627218398</v>
      </c>
      <c r="AA2142">
        <v>2229.5790627218398</v>
      </c>
      <c r="AB2142">
        <v>37.705016800000003</v>
      </c>
      <c r="AC2142">
        <f>(K2142-Y2142)/Y2142</f>
        <v>3.19370544840928E-2</v>
      </c>
      <c r="AD2142">
        <f>-AC2142</f>
        <v>-3.19370544840928E-2</v>
      </c>
      <c r="AE2142">
        <f>P2142/AB2142</f>
        <v>1.7876586650930706E-3</v>
      </c>
    </row>
    <row r="2143" spans="1:31" x14ac:dyDescent="0.3">
      <c r="A2143" t="s">
        <v>189</v>
      </c>
      <c r="B2143">
        <v>10</v>
      </c>
      <c r="C2143">
        <v>0.7</v>
      </c>
      <c r="D2143" t="str">
        <f>CONCATENATE("OS=",C2143)</f>
        <v>OS=0.7</v>
      </c>
      <c r="E2143">
        <v>2</v>
      </c>
      <c r="F2143">
        <v>0.7</v>
      </c>
      <c r="G2143" t="str">
        <f>CONCATENATE("ρ=",F2143)</f>
        <v>ρ=0.7</v>
      </c>
      <c r="H2143" t="s">
        <v>4</v>
      </c>
      <c r="I2143" t="str">
        <f>CONCATENATE("μ=",H2143)</f>
        <v>μ=H</v>
      </c>
      <c r="J2143">
        <v>1</v>
      </c>
      <c r="K2143">
        <v>2300.7852507245798</v>
      </c>
      <c r="L2143" t="s">
        <v>28</v>
      </c>
      <c r="M2143">
        <v>5</v>
      </c>
      <c r="N2143">
        <v>8</v>
      </c>
      <c r="O2143">
        <v>3.3333333333333299</v>
      </c>
      <c r="P2143">
        <v>7.2552499999998604E-2</v>
      </c>
      <c r="Q2143" t="s">
        <v>189</v>
      </c>
      <c r="R2143">
        <v>10</v>
      </c>
      <c r="S2143">
        <v>0.7</v>
      </c>
      <c r="T2143">
        <v>2</v>
      </c>
      <c r="U2143">
        <v>0.7</v>
      </c>
      <c r="V2143" t="s">
        <v>4</v>
      </c>
      <c r="W2143">
        <v>1</v>
      </c>
      <c r="X2143" t="s">
        <v>13</v>
      </c>
      <c r="Y2143">
        <v>2229.5790627218398</v>
      </c>
      <c r="Z2143">
        <v>2229.5790627218398</v>
      </c>
      <c r="AA2143">
        <v>2229.5790627218398</v>
      </c>
      <c r="AB2143">
        <v>37.705016800000003</v>
      </c>
      <c r="AC2143">
        <f>(K2143-Y2143)/Y2143</f>
        <v>3.19370544840928E-2</v>
      </c>
      <c r="AD2143">
        <f>-AC2143</f>
        <v>-3.19370544840928E-2</v>
      </c>
      <c r="AE2143">
        <f>P2143/AB2143</f>
        <v>1.9242134378255628E-3</v>
      </c>
    </row>
    <row r="2144" spans="1:31" x14ac:dyDescent="0.3">
      <c r="A2144" t="s">
        <v>171</v>
      </c>
      <c r="B2144">
        <v>10</v>
      </c>
      <c r="C2144">
        <v>0.3</v>
      </c>
      <c r="D2144" t="str">
        <f>CONCATENATE("OS=",C2144)</f>
        <v>OS=0.3</v>
      </c>
      <c r="E2144">
        <v>2</v>
      </c>
      <c r="F2144">
        <v>0.7</v>
      </c>
      <c r="G2144" t="str">
        <f>CONCATENATE("ρ=",F2144)</f>
        <v>ρ=0.7</v>
      </c>
      <c r="H2144" t="s">
        <v>6</v>
      </c>
      <c r="I2144" t="str">
        <f>CONCATENATE("μ=",H2144)</f>
        <v>μ=L</v>
      </c>
      <c r="J2144">
        <v>2</v>
      </c>
      <c r="K2144">
        <v>2300.3660531367</v>
      </c>
      <c r="L2144" t="s">
        <v>28</v>
      </c>
      <c r="M2144">
        <v>5</v>
      </c>
      <c r="N2144">
        <v>8</v>
      </c>
      <c r="O2144">
        <v>3.3333333333333299</v>
      </c>
      <c r="P2144">
        <v>5.9583800000000402E-2</v>
      </c>
      <c r="Q2144" t="s">
        <v>171</v>
      </c>
      <c r="R2144">
        <v>10</v>
      </c>
      <c r="S2144">
        <v>0.3</v>
      </c>
      <c r="T2144">
        <v>2</v>
      </c>
      <c r="U2144">
        <v>0.7</v>
      </c>
      <c r="V2144" t="s">
        <v>6</v>
      </c>
      <c r="W2144">
        <v>2</v>
      </c>
      <c r="X2144" t="s">
        <v>13</v>
      </c>
      <c r="Y2144">
        <v>1950.77036416601</v>
      </c>
      <c r="Z2144">
        <v>1976.4036436331401</v>
      </c>
      <c r="AA2144">
        <v>1987.39750452058</v>
      </c>
      <c r="AB2144">
        <v>29.94988</v>
      </c>
      <c r="AC2144">
        <f>(K2144-Y2144)/Y2144</f>
        <v>0.17920904243393532</v>
      </c>
      <c r="AD2144">
        <f>-AC2144</f>
        <v>-0.17920904243393532</v>
      </c>
      <c r="AE2144">
        <f>P2144/AB2144</f>
        <v>1.989450375093336E-3</v>
      </c>
    </row>
    <row r="2145" spans="1:31" x14ac:dyDescent="0.3">
      <c r="A2145" t="s">
        <v>218</v>
      </c>
      <c r="B2145">
        <v>30</v>
      </c>
      <c r="C2145">
        <v>0.3</v>
      </c>
      <c r="D2145" t="str">
        <f>CONCATENATE("OS=",C2145)</f>
        <v>OS=0.3</v>
      </c>
      <c r="E2145">
        <v>2</v>
      </c>
      <c r="F2145">
        <v>0.7</v>
      </c>
      <c r="G2145" t="str">
        <f>CONCATENATE("ρ=",F2145)</f>
        <v>ρ=0.7</v>
      </c>
      <c r="H2145" t="s">
        <v>4</v>
      </c>
      <c r="I2145" t="str">
        <f>CONCATENATE("μ=",H2145)</f>
        <v>μ=H</v>
      </c>
      <c r="J2145">
        <v>1</v>
      </c>
      <c r="K2145">
        <v>2298.5226123080201</v>
      </c>
      <c r="L2145" t="s">
        <v>25</v>
      </c>
      <c r="M2145">
        <v>4</v>
      </c>
      <c r="N2145">
        <v>9</v>
      </c>
      <c r="O2145">
        <v>3.3333333333333299</v>
      </c>
      <c r="P2145">
        <v>3.3382073000000201</v>
      </c>
      <c r="Q2145" t="s">
        <v>218</v>
      </c>
      <c r="R2145">
        <v>30</v>
      </c>
      <c r="S2145">
        <v>0.3</v>
      </c>
      <c r="T2145">
        <v>2</v>
      </c>
      <c r="U2145">
        <v>0.7</v>
      </c>
      <c r="V2145" t="s">
        <v>4</v>
      </c>
      <c r="W2145">
        <v>1</v>
      </c>
      <c r="X2145" t="s">
        <v>13</v>
      </c>
      <c r="Y2145">
        <v>2761.7069487690901</v>
      </c>
      <c r="Z2145">
        <v>2765.3113437176598</v>
      </c>
      <c r="AA2145">
        <v>2852.7793410505001</v>
      </c>
      <c r="AB2145">
        <v>1495.1784763999999</v>
      </c>
      <c r="AC2145">
        <f>(K2145-Y2145)/Y2145</f>
        <v>-0.16771668575027995</v>
      </c>
      <c r="AD2145">
        <f>-AC2145</f>
        <v>0.16771668575027995</v>
      </c>
      <c r="AE2145">
        <f>P2145/AB2145</f>
        <v>2.2326480434881279E-3</v>
      </c>
    </row>
    <row r="2146" spans="1:31" x14ac:dyDescent="0.3">
      <c r="A2146" t="s">
        <v>207</v>
      </c>
      <c r="B2146">
        <v>10</v>
      </c>
      <c r="C2146">
        <v>0.3</v>
      </c>
      <c r="D2146" t="str">
        <f>CONCATENATE("OS=",C2146)</f>
        <v>OS=0.3</v>
      </c>
      <c r="E2146">
        <v>4</v>
      </c>
      <c r="F2146">
        <v>0.7</v>
      </c>
      <c r="G2146" t="str">
        <f>CONCATENATE("ρ=",F2146)</f>
        <v>ρ=0.7</v>
      </c>
      <c r="H2146" t="s">
        <v>6</v>
      </c>
      <c r="I2146" t="str">
        <f>CONCATENATE("μ=",H2146)</f>
        <v>μ=L</v>
      </c>
      <c r="J2146">
        <v>5</v>
      </c>
      <c r="K2146">
        <v>2297.12170870518</v>
      </c>
      <c r="L2146" t="s">
        <v>21</v>
      </c>
      <c r="M2146">
        <v>0</v>
      </c>
      <c r="N2146">
        <v>7</v>
      </c>
      <c r="O2146">
        <v>6.6666666666666599</v>
      </c>
      <c r="P2146">
        <v>0.100149000000001</v>
      </c>
      <c r="Q2146" t="s">
        <v>207</v>
      </c>
      <c r="R2146">
        <v>10</v>
      </c>
      <c r="S2146">
        <v>0.3</v>
      </c>
      <c r="T2146">
        <v>4</v>
      </c>
      <c r="U2146">
        <v>0.7</v>
      </c>
      <c r="V2146" t="s">
        <v>6</v>
      </c>
      <c r="W2146">
        <v>5</v>
      </c>
      <c r="X2146" t="s">
        <v>13</v>
      </c>
      <c r="Y2146">
        <v>2568.1199962487299</v>
      </c>
      <c r="Z2146">
        <v>2622.8879440293199</v>
      </c>
      <c r="AA2146">
        <v>2772.6154148569599</v>
      </c>
      <c r="AB2146">
        <v>38.059339499999801</v>
      </c>
      <c r="AC2146">
        <f>(K2146-Y2146)/Y2146</f>
        <v>-0.10552399729739999</v>
      </c>
      <c r="AD2146">
        <f>-AC2146</f>
        <v>0.10552399729739999</v>
      </c>
      <c r="AE2146">
        <f>P2146/AB2146</f>
        <v>2.6313909099762891E-3</v>
      </c>
    </row>
    <row r="2147" spans="1:31" x14ac:dyDescent="0.3">
      <c r="A2147" t="s">
        <v>228</v>
      </c>
      <c r="B2147">
        <v>30</v>
      </c>
      <c r="C2147">
        <v>0.7</v>
      </c>
      <c r="D2147" t="str">
        <f>CONCATENATE("OS=",C2147)</f>
        <v>OS=0.7</v>
      </c>
      <c r="E2147">
        <v>4</v>
      </c>
      <c r="F2147">
        <v>0.3</v>
      </c>
      <c r="G2147" t="str">
        <f>CONCATENATE("ρ=",F2147)</f>
        <v>ρ=0.3</v>
      </c>
      <c r="H2147" t="s">
        <v>6</v>
      </c>
      <c r="I2147" t="str">
        <f>CONCATENATE("μ=",H2147)</f>
        <v>μ=L</v>
      </c>
      <c r="J2147">
        <v>3</v>
      </c>
      <c r="K2147">
        <v>2296.6433348728101</v>
      </c>
      <c r="L2147" t="s">
        <v>24</v>
      </c>
      <c r="M2147">
        <v>5</v>
      </c>
      <c r="N2147">
        <v>9</v>
      </c>
      <c r="O2147">
        <v>6.6666666666666599</v>
      </c>
      <c r="P2147">
        <v>2.5210828999997799</v>
      </c>
      <c r="Q2147" t="s">
        <v>228</v>
      </c>
      <c r="R2147">
        <v>30</v>
      </c>
      <c r="S2147">
        <v>0.7</v>
      </c>
      <c r="T2147">
        <v>4</v>
      </c>
      <c r="U2147">
        <v>0.3</v>
      </c>
      <c r="V2147" t="s">
        <v>6</v>
      </c>
      <c r="W2147">
        <v>3</v>
      </c>
      <c r="X2147" t="s">
        <v>13</v>
      </c>
      <c r="Y2147">
        <v>2376.5317461923501</v>
      </c>
      <c r="Z2147">
        <v>2376.5317461923501</v>
      </c>
      <c r="AA2147">
        <v>2376.5317461923501</v>
      </c>
      <c r="AB2147">
        <v>1185.2357999000001</v>
      </c>
      <c r="AC2147">
        <f>(K2147-Y2147)/Y2147</f>
        <v>-3.3615545614964402E-2</v>
      </c>
      <c r="AD2147">
        <f>-AC2147</f>
        <v>3.3615545614964402E-2</v>
      </c>
      <c r="AE2147">
        <f>P2147/AB2147</f>
        <v>2.1270728577490548E-3</v>
      </c>
    </row>
    <row r="2148" spans="1:31" x14ac:dyDescent="0.3">
      <c r="A2148" t="s">
        <v>171</v>
      </c>
      <c r="B2148">
        <v>10</v>
      </c>
      <c r="C2148">
        <v>0.3</v>
      </c>
      <c r="D2148" t="str">
        <f>CONCATENATE("OS=",C2148)</f>
        <v>OS=0.3</v>
      </c>
      <c r="E2148">
        <v>2</v>
      </c>
      <c r="F2148">
        <v>0.7</v>
      </c>
      <c r="G2148" t="str">
        <f>CONCATENATE("ρ=",F2148)</f>
        <v>ρ=0.7</v>
      </c>
      <c r="H2148" t="s">
        <v>6</v>
      </c>
      <c r="I2148" t="str">
        <f>CONCATENATE("μ=",H2148)</f>
        <v>μ=L</v>
      </c>
      <c r="J2148">
        <v>2</v>
      </c>
      <c r="K2148">
        <v>2295.8384073673801</v>
      </c>
      <c r="L2148" t="s">
        <v>29</v>
      </c>
      <c r="M2148">
        <v>4</v>
      </c>
      <c r="N2148">
        <v>8</v>
      </c>
      <c r="O2148">
        <v>3.3333333333333299</v>
      </c>
      <c r="P2148">
        <v>6.0278300000000201E-2</v>
      </c>
      <c r="Q2148" t="s">
        <v>171</v>
      </c>
      <c r="R2148">
        <v>10</v>
      </c>
      <c r="S2148">
        <v>0.3</v>
      </c>
      <c r="T2148">
        <v>2</v>
      </c>
      <c r="U2148">
        <v>0.7</v>
      </c>
      <c r="V2148" t="s">
        <v>6</v>
      </c>
      <c r="W2148">
        <v>2</v>
      </c>
      <c r="X2148" t="s">
        <v>13</v>
      </c>
      <c r="Y2148">
        <v>1950.77036416601</v>
      </c>
      <c r="Z2148">
        <v>1976.4036436331401</v>
      </c>
      <c r="AA2148">
        <v>1987.39750452058</v>
      </c>
      <c r="AB2148">
        <v>29.94988</v>
      </c>
      <c r="AC2148">
        <f>(K2148-Y2148)/Y2148</f>
        <v>0.1768880897208488</v>
      </c>
      <c r="AD2148">
        <f>-AC2148</f>
        <v>-0.1768880897208488</v>
      </c>
      <c r="AE2148">
        <f>P2148/AB2148</f>
        <v>2.0126391157493854E-3</v>
      </c>
    </row>
    <row r="2149" spans="1:31" x14ac:dyDescent="0.3">
      <c r="A2149" t="s">
        <v>207</v>
      </c>
      <c r="B2149">
        <v>10</v>
      </c>
      <c r="C2149">
        <v>0.3</v>
      </c>
      <c r="D2149" t="str">
        <f>CONCATENATE("OS=",C2149)</f>
        <v>OS=0.3</v>
      </c>
      <c r="E2149">
        <v>4</v>
      </c>
      <c r="F2149">
        <v>0.7</v>
      </c>
      <c r="G2149" t="str">
        <f>CONCATENATE("ρ=",F2149)</f>
        <v>ρ=0.7</v>
      </c>
      <c r="H2149" t="s">
        <v>6</v>
      </c>
      <c r="I2149" t="str">
        <f>CONCATENATE("μ=",H2149)</f>
        <v>μ=L</v>
      </c>
      <c r="J2149">
        <v>5</v>
      </c>
      <c r="K2149">
        <v>2295.55568051821</v>
      </c>
      <c r="L2149" t="s">
        <v>20</v>
      </c>
      <c r="M2149">
        <v>3</v>
      </c>
      <c r="N2149">
        <v>7</v>
      </c>
      <c r="O2149">
        <v>6.6666666666666599</v>
      </c>
      <c r="P2149">
        <v>8.5261799999997806E-2</v>
      </c>
      <c r="Q2149" t="s">
        <v>207</v>
      </c>
      <c r="R2149">
        <v>10</v>
      </c>
      <c r="S2149">
        <v>0.3</v>
      </c>
      <c r="T2149">
        <v>4</v>
      </c>
      <c r="U2149">
        <v>0.7</v>
      </c>
      <c r="V2149" t="s">
        <v>6</v>
      </c>
      <c r="W2149">
        <v>5</v>
      </c>
      <c r="X2149" t="s">
        <v>13</v>
      </c>
      <c r="Y2149">
        <v>2568.1199962487299</v>
      </c>
      <c r="Z2149">
        <v>2622.8879440293199</v>
      </c>
      <c r="AA2149">
        <v>2772.6154148569599</v>
      </c>
      <c r="AB2149">
        <v>38.059339499999801</v>
      </c>
      <c r="AC2149">
        <f>(K2149-Y2149)/Y2149</f>
        <v>-0.10613379286351743</v>
      </c>
      <c r="AD2149">
        <f>-AC2149</f>
        <v>0.10613379286351743</v>
      </c>
      <c r="AE2149">
        <f>P2149/AB2149</f>
        <v>2.2402333072542744E-3</v>
      </c>
    </row>
    <row r="2150" spans="1:31" x14ac:dyDescent="0.3">
      <c r="A2150" t="s">
        <v>198</v>
      </c>
      <c r="B2150">
        <v>60</v>
      </c>
      <c r="C2150">
        <v>0.3</v>
      </c>
      <c r="D2150" t="str">
        <f>CONCATENATE("OS=",C2150)</f>
        <v>OS=0.3</v>
      </c>
      <c r="E2150">
        <v>2</v>
      </c>
      <c r="F2150">
        <v>0.3</v>
      </c>
      <c r="G2150" t="str">
        <f>CONCATENATE("ρ=",F2150)</f>
        <v>ρ=0.3</v>
      </c>
      <c r="H2150" t="s">
        <v>6</v>
      </c>
      <c r="I2150" t="str">
        <f>CONCATENATE("μ=",H2150)</f>
        <v>μ=L</v>
      </c>
      <c r="J2150">
        <v>5</v>
      </c>
      <c r="K2150">
        <v>2293.0443171471602</v>
      </c>
      <c r="L2150" t="s">
        <v>31</v>
      </c>
      <c r="M2150">
        <v>0</v>
      </c>
      <c r="N2150">
        <v>8</v>
      </c>
      <c r="O2150">
        <v>3.3333333333333299</v>
      </c>
      <c r="P2150">
        <v>15.3418307000001</v>
      </c>
      <c r="Q2150" t="s">
        <v>198</v>
      </c>
      <c r="R2150">
        <v>60</v>
      </c>
      <c r="S2150">
        <v>0.3</v>
      </c>
      <c r="T2150">
        <v>2</v>
      </c>
      <c r="U2150">
        <v>0.3</v>
      </c>
      <c r="V2150" t="s">
        <v>6</v>
      </c>
      <c r="W2150">
        <v>5</v>
      </c>
      <c r="X2150" t="s">
        <v>13</v>
      </c>
      <c r="Y2150">
        <v>2084.49180446623</v>
      </c>
      <c r="Z2150">
        <v>2084.49180446623</v>
      </c>
      <c r="AA2150">
        <v>90000000000</v>
      </c>
      <c r="AB2150">
        <v>1510.8010131000001</v>
      </c>
      <c r="AC2150">
        <f>(K2150-Y2150)/Y2150</f>
        <v>0.1000495719072082</v>
      </c>
      <c r="AD2150">
        <f>-AC2150</f>
        <v>-0.1000495719072082</v>
      </c>
      <c r="AE2150">
        <f>P2150/AB2150</f>
        <v>1.0154765959893239E-2</v>
      </c>
    </row>
    <row r="2151" spans="1:31" x14ac:dyDescent="0.3">
      <c r="A2151" t="s">
        <v>198</v>
      </c>
      <c r="B2151">
        <v>60</v>
      </c>
      <c r="C2151">
        <v>0.3</v>
      </c>
      <c r="D2151" t="str">
        <f>CONCATENATE("OS=",C2151)</f>
        <v>OS=0.3</v>
      </c>
      <c r="E2151">
        <v>2</v>
      </c>
      <c r="F2151">
        <v>0.3</v>
      </c>
      <c r="G2151" t="str">
        <f>CONCATENATE("ρ=",F2151)</f>
        <v>ρ=0.3</v>
      </c>
      <c r="H2151" t="s">
        <v>6</v>
      </c>
      <c r="I2151" t="str">
        <f>CONCATENATE("μ=",H2151)</f>
        <v>μ=L</v>
      </c>
      <c r="J2151">
        <v>5</v>
      </c>
      <c r="K2151">
        <v>2293.0443171471602</v>
      </c>
      <c r="L2151" t="s">
        <v>30</v>
      </c>
      <c r="M2151">
        <v>3</v>
      </c>
      <c r="N2151">
        <v>8</v>
      </c>
      <c r="O2151">
        <v>3.3333333333333299</v>
      </c>
      <c r="P2151">
        <v>15.591545899999799</v>
      </c>
      <c r="Q2151" t="s">
        <v>198</v>
      </c>
      <c r="R2151">
        <v>60</v>
      </c>
      <c r="S2151">
        <v>0.3</v>
      </c>
      <c r="T2151">
        <v>2</v>
      </c>
      <c r="U2151">
        <v>0.3</v>
      </c>
      <c r="V2151" t="s">
        <v>6</v>
      </c>
      <c r="W2151">
        <v>5</v>
      </c>
      <c r="X2151" t="s">
        <v>13</v>
      </c>
      <c r="Y2151">
        <v>2084.49180446623</v>
      </c>
      <c r="Z2151">
        <v>2084.49180446623</v>
      </c>
      <c r="AA2151">
        <v>90000000000</v>
      </c>
      <c r="AB2151">
        <v>1510.8010131000001</v>
      </c>
      <c r="AC2151">
        <f>(K2151-Y2151)/Y2151</f>
        <v>0.1000495719072082</v>
      </c>
      <c r="AD2151">
        <f>-AC2151</f>
        <v>-0.1000495719072082</v>
      </c>
      <c r="AE2151">
        <f>P2151/AB2151</f>
        <v>1.0320052584560846E-2</v>
      </c>
    </row>
    <row r="2152" spans="1:31" x14ac:dyDescent="0.3">
      <c r="A2152" t="s">
        <v>198</v>
      </c>
      <c r="B2152">
        <v>60</v>
      </c>
      <c r="C2152">
        <v>0.3</v>
      </c>
      <c r="D2152" t="str">
        <f>CONCATENATE("OS=",C2152)</f>
        <v>OS=0.3</v>
      </c>
      <c r="E2152">
        <v>2</v>
      </c>
      <c r="F2152">
        <v>0.3</v>
      </c>
      <c r="G2152" t="str">
        <f>CONCATENATE("ρ=",F2152)</f>
        <v>ρ=0.3</v>
      </c>
      <c r="H2152" t="s">
        <v>6</v>
      </c>
      <c r="I2152" t="str">
        <f>CONCATENATE("μ=",H2152)</f>
        <v>μ=L</v>
      </c>
      <c r="J2152">
        <v>5</v>
      </c>
      <c r="K2152">
        <v>2293.0443171471602</v>
      </c>
      <c r="L2152" t="s">
        <v>29</v>
      </c>
      <c r="M2152">
        <v>4</v>
      </c>
      <c r="N2152">
        <v>8</v>
      </c>
      <c r="O2152">
        <v>3.3333333333333299</v>
      </c>
      <c r="P2152">
        <v>15.471113399999901</v>
      </c>
      <c r="Q2152" t="s">
        <v>198</v>
      </c>
      <c r="R2152">
        <v>60</v>
      </c>
      <c r="S2152">
        <v>0.3</v>
      </c>
      <c r="T2152">
        <v>2</v>
      </c>
      <c r="U2152">
        <v>0.3</v>
      </c>
      <c r="V2152" t="s">
        <v>6</v>
      </c>
      <c r="W2152">
        <v>5</v>
      </c>
      <c r="X2152" t="s">
        <v>13</v>
      </c>
      <c r="Y2152">
        <v>2084.49180446623</v>
      </c>
      <c r="Z2152">
        <v>2084.49180446623</v>
      </c>
      <c r="AA2152">
        <v>90000000000</v>
      </c>
      <c r="AB2152">
        <v>1510.8010131000001</v>
      </c>
      <c r="AC2152">
        <f>(K2152-Y2152)/Y2152</f>
        <v>0.1000495719072082</v>
      </c>
      <c r="AD2152">
        <f>-AC2152</f>
        <v>-0.1000495719072082</v>
      </c>
      <c r="AE2152">
        <f>P2152/AB2152</f>
        <v>1.0240338248287809E-2</v>
      </c>
    </row>
    <row r="2153" spans="1:31" x14ac:dyDescent="0.3">
      <c r="A2153" t="s">
        <v>198</v>
      </c>
      <c r="B2153">
        <v>60</v>
      </c>
      <c r="C2153">
        <v>0.3</v>
      </c>
      <c r="D2153" t="str">
        <f>CONCATENATE("OS=",C2153)</f>
        <v>OS=0.3</v>
      </c>
      <c r="E2153">
        <v>2</v>
      </c>
      <c r="F2153">
        <v>0.3</v>
      </c>
      <c r="G2153" t="str">
        <f>CONCATENATE("ρ=",F2153)</f>
        <v>ρ=0.3</v>
      </c>
      <c r="H2153" t="s">
        <v>6</v>
      </c>
      <c r="I2153" t="str">
        <f>CONCATENATE("μ=",H2153)</f>
        <v>μ=L</v>
      </c>
      <c r="J2153">
        <v>5</v>
      </c>
      <c r="K2153">
        <v>2293.0443171471602</v>
      </c>
      <c r="L2153" t="s">
        <v>28</v>
      </c>
      <c r="M2153">
        <v>5</v>
      </c>
      <c r="N2153">
        <v>8</v>
      </c>
      <c r="O2153">
        <v>3.3333333333333299</v>
      </c>
      <c r="P2153">
        <v>15.0327144000002</v>
      </c>
      <c r="Q2153" t="s">
        <v>198</v>
      </c>
      <c r="R2153">
        <v>60</v>
      </c>
      <c r="S2153">
        <v>0.3</v>
      </c>
      <c r="T2153">
        <v>2</v>
      </c>
      <c r="U2153">
        <v>0.3</v>
      </c>
      <c r="V2153" t="s">
        <v>6</v>
      </c>
      <c r="W2153">
        <v>5</v>
      </c>
      <c r="X2153" t="s">
        <v>13</v>
      </c>
      <c r="Y2153">
        <v>2084.49180446623</v>
      </c>
      <c r="Z2153">
        <v>2084.49180446623</v>
      </c>
      <c r="AA2153">
        <v>90000000000</v>
      </c>
      <c r="AB2153">
        <v>1510.8010131000001</v>
      </c>
      <c r="AC2153">
        <f>(K2153-Y2153)/Y2153</f>
        <v>0.1000495719072082</v>
      </c>
      <c r="AD2153">
        <f>-AC2153</f>
        <v>-0.1000495719072082</v>
      </c>
      <c r="AE2153">
        <f>P2153/AB2153</f>
        <v>9.9501617153106743E-3</v>
      </c>
    </row>
    <row r="2154" spans="1:31" x14ac:dyDescent="0.3">
      <c r="A2154" t="s">
        <v>182</v>
      </c>
      <c r="B2154">
        <v>30</v>
      </c>
      <c r="C2154">
        <v>0.3</v>
      </c>
      <c r="D2154" t="str">
        <f>CONCATENATE("OS=",C2154)</f>
        <v>OS=0.3</v>
      </c>
      <c r="E2154">
        <v>4</v>
      </c>
      <c r="F2154">
        <v>0.7</v>
      </c>
      <c r="G2154" t="str">
        <f>CONCATENATE("ρ=",F2154)</f>
        <v>ρ=0.7</v>
      </c>
      <c r="H2154" t="s">
        <v>4</v>
      </c>
      <c r="I2154" t="str">
        <f>CONCATENATE("μ=",H2154)</f>
        <v>μ=H</v>
      </c>
      <c r="J2154">
        <v>1</v>
      </c>
      <c r="K2154">
        <v>2292.2027629491699</v>
      </c>
      <c r="L2154" t="s">
        <v>22</v>
      </c>
      <c r="M2154">
        <v>0</v>
      </c>
      <c r="N2154">
        <v>9</v>
      </c>
      <c r="O2154">
        <v>6.6666666666666599</v>
      </c>
      <c r="P2154">
        <v>2.09729449999986</v>
      </c>
      <c r="Q2154" t="s">
        <v>182</v>
      </c>
      <c r="R2154">
        <v>30</v>
      </c>
      <c r="S2154">
        <v>0.3</v>
      </c>
      <c r="T2154">
        <v>4</v>
      </c>
      <c r="U2154">
        <v>0.7</v>
      </c>
      <c r="V2154" t="s">
        <v>4</v>
      </c>
      <c r="W2154">
        <v>1</v>
      </c>
      <c r="X2154" t="s">
        <v>13</v>
      </c>
      <c r="Y2154">
        <v>2385.9437664246898</v>
      </c>
      <c r="Z2154">
        <v>2392.1172531606499</v>
      </c>
      <c r="AA2154">
        <v>2569.1711087786898</v>
      </c>
      <c r="AB2154">
        <v>1130.7928227999901</v>
      </c>
      <c r="AC2154">
        <f>(K2154-Y2154)/Y2154</f>
        <v>-3.9288857011072688E-2</v>
      </c>
      <c r="AD2154">
        <f>-AC2154</f>
        <v>3.9288857011072688E-2</v>
      </c>
      <c r="AE2154">
        <f>P2154/AB2154</f>
        <v>1.854711541948671E-3</v>
      </c>
    </row>
    <row r="2155" spans="1:31" x14ac:dyDescent="0.3">
      <c r="A2155" t="s">
        <v>239</v>
      </c>
      <c r="B2155">
        <v>60</v>
      </c>
      <c r="C2155">
        <v>0.7</v>
      </c>
      <c r="D2155" t="str">
        <f>CONCATENATE("OS=",C2155)</f>
        <v>OS=0.7</v>
      </c>
      <c r="E2155">
        <v>4</v>
      </c>
      <c r="F2155">
        <v>0.3</v>
      </c>
      <c r="G2155" t="str">
        <f>CONCATENATE("ρ=",F2155)</f>
        <v>ρ=0.3</v>
      </c>
      <c r="H2155" t="s">
        <v>4</v>
      </c>
      <c r="I2155" t="str">
        <f>CONCATENATE("μ=",H2155)</f>
        <v>μ=H</v>
      </c>
      <c r="J2155">
        <v>4</v>
      </c>
      <c r="K2155">
        <v>2292.12219127344</v>
      </c>
      <c r="L2155" t="s">
        <v>5</v>
      </c>
      <c r="M2155">
        <v>0</v>
      </c>
      <c r="N2155">
        <v>6</v>
      </c>
      <c r="O2155">
        <v>6.6666666666666599</v>
      </c>
      <c r="P2155">
        <v>15.7545258999998</v>
      </c>
      <c r="Q2155" t="s">
        <v>239</v>
      </c>
      <c r="R2155">
        <v>60</v>
      </c>
      <c r="S2155">
        <v>0.7</v>
      </c>
      <c r="T2155">
        <v>4</v>
      </c>
      <c r="U2155">
        <v>0.3</v>
      </c>
      <c r="V2155" t="s">
        <v>4</v>
      </c>
      <c r="W2155">
        <v>4</v>
      </c>
      <c r="X2155" t="s">
        <v>13</v>
      </c>
      <c r="Y2155">
        <v>2504.3711832344902</v>
      </c>
      <c r="Z2155">
        <v>2504.3711832344902</v>
      </c>
      <c r="AA2155">
        <v>90000000000</v>
      </c>
      <c r="AB2155">
        <v>1506.02889139999</v>
      </c>
      <c r="AC2155">
        <f>(K2155-Y2155)/Y2155</f>
        <v>-8.4751411205316068E-2</v>
      </c>
      <c r="AD2155">
        <f>-AC2155</f>
        <v>8.4751411205316068E-2</v>
      </c>
      <c r="AE2155">
        <f>P2155/AB2155</f>
        <v>1.0460971891020326E-2</v>
      </c>
    </row>
    <row r="2156" spans="1:31" x14ac:dyDescent="0.3">
      <c r="A2156" t="s">
        <v>239</v>
      </c>
      <c r="B2156">
        <v>60</v>
      </c>
      <c r="C2156">
        <v>0.7</v>
      </c>
      <c r="D2156" t="str">
        <f>CONCATENATE("OS=",C2156)</f>
        <v>OS=0.7</v>
      </c>
      <c r="E2156">
        <v>4</v>
      </c>
      <c r="F2156">
        <v>0.3</v>
      </c>
      <c r="G2156" t="str">
        <f>CONCATENATE("ρ=",F2156)</f>
        <v>ρ=0.3</v>
      </c>
      <c r="H2156" t="s">
        <v>4</v>
      </c>
      <c r="I2156" t="str">
        <f>CONCATENATE("μ=",H2156)</f>
        <v>μ=H</v>
      </c>
      <c r="J2156">
        <v>4</v>
      </c>
      <c r="K2156">
        <v>2292.12219127344</v>
      </c>
      <c r="L2156" t="s">
        <v>17</v>
      </c>
      <c r="M2156">
        <v>3</v>
      </c>
      <c r="N2156">
        <v>6</v>
      </c>
      <c r="O2156">
        <v>6.6666666666666599</v>
      </c>
      <c r="P2156">
        <v>14.710103100002</v>
      </c>
      <c r="Q2156" t="s">
        <v>239</v>
      </c>
      <c r="R2156">
        <v>60</v>
      </c>
      <c r="S2156">
        <v>0.7</v>
      </c>
      <c r="T2156">
        <v>4</v>
      </c>
      <c r="U2156">
        <v>0.3</v>
      </c>
      <c r="V2156" t="s">
        <v>4</v>
      </c>
      <c r="W2156">
        <v>4</v>
      </c>
      <c r="X2156" t="s">
        <v>13</v>
      </c>
      <c r="Y2156">
        <v>2504.3711832344902</v>
      </c>
      <c r="Z2156">
        <v>2504.3711832344902</v>
      </c>
      <c r="AA2156">
        <v>90000000000</v>
      </c>
      <c r="AB2156">
        <v>1506.02889139999</v>
      </c>
      <c r="AC2156">
        <f>(K2156-Y2156)/Y2156</f>
        <v>-8.4751411205316068E-2</v>
      </c>
      <c r="AD2156">
        <f>-AC2156</f>
        <v>8.4751411205316068E-2</v>
      </c>
      <c r="AE2156">
        <f>P2156/AB2156</f>
        <v>9.7674773598318086E-3</v>
      </c>
    </row>
    <row r="2157" spans="1:31" x14ac:dyDescent="0.3">
      <c r="A2157" t="s">
        <v>239</v>
      </c>
      <c r="B2157">
        <v>60</v>
      </c>
      <c r="C2157">
        <v>0.7</v>
      </c>
      <c r="D2157" t="str">
        <f>CONCATENATE("OS=",C2157)</f>
        <v>OS=0.7</v>
      </c>
      <c r="E2157">
        <v>4</v>
      </c>
      <c r="F2157">
        <v>0.3</v>
      </c>
      <c r="G2157" t="str">
        <f>CONCATENATE("ρ=",F2157)</f>
        <v>ρ=0.3</v>
      </c>
      <c r="H2157" t="s">
        <v>4</v>
      </c>
      <c r="I2157" t="str">
        <f>CONCATENATE("μ=",H2157)</f>
        <v>μ=H</v>
      </c>
      <c r="J2157">
        <v>4</v>
      </c>
      <c r="K2157">
        <v>2292.12219127344</v>
      </c>
      <c r="L2157" t="s">
        <v>16</v>
      </c>
      <c r="M2157">
        <v>4</v>
      </c>
      <c r="N2157">
        <v>6</v>
      </c>
      <c r="O2157">
        <v>6.6666666666666599</v>
      </c>
      <c r="P2157">
        <v>15.977496200000999</v>
      </c>
      <c r="Q2157" t="s">
        <v>239</v>
      </c>
      <c r="R2157">
        <v>60</v>
      </c>
      <c r="S2157">
        <v>0.7</v>
      </c>
      <c r="T2157">
        <v>4</v>
      </c>
      <c r="U2157">
        <v>0.3</v>
      </c>
      <c r="V2157" t="s">
        <v>4</v>
      </c>
      <c r="W2157">
        <v>4</v>
      </c>
      <c r="X2157" t="s">
        <v>13</v>
      </c>
      <c r="Y2157">
        <v>2504.3711832344902</v>
      </c>
      <c r="Z2157">
        <v>2504.3711832344902</v>
      </c>
      <c r="AA2157">
        <v>90000000000</v>
      </c>
      <c r="AB2157">
        <v>1506.02889139999</v>
      </c>
      <c r="AC2157">
        <f>(K2157-Y2157)/Y2157</f>
        <v>-8.4751411205316068E-2</v>
      </c>
      <c r="AD2157">
        <f>-AC2157</f>
        <v>8.4751411205316068E-2</v>
      </c>
      <c r="AE2157">
        <f>P2157/AB2157</f>
        <v>1.0609023698840514E-2</v>
      </c>
    </row>
    <row r="2158" spans="1:31" x14ac:dyDescent="0.3">
      <c r="A2158" t="s">
        <v>239</v>
      </c>
      <c r="B2158">
        <v>60</v>
      </c>
      <c r="C2158">
        <v>0.7</v>
      </c>
      <c r="D2158" t="str">
        <f>CONCATENATE("OS=",C2158)</f>
        <v>OS=0.7</v>
      </c>
      <c r="E2158">
        <v>4</v>
      </c>
      <c r="F2158">
        <v>0.3</v>
      </c>
      <c r="G2158" t="str">
        <f>CONCATENATE("ρ=",F2158)</f>
        <v>ρ=0.3</v>
      </c>
      <c r="H2158" t="s">
        <v>4</v>
      </c>
      <c r="I2158" t="str">
        <f>CONCATENATE("μ=",H2158)</f>
        <v>μ=H</v>
      </c>
      <c r="J2158">
        <v>4</v>
      </c>
      <c r="K2158">
        <v>2292.12219127344</v>
      </c>
      <c r="L2158" t="s">
        <v>15</v>
      </c>
      <c r="M2158">
        <v>5</v>
      </c>
      <c r="N2158">
        <v>6</v>
      </c>
      <c r="O2158">
        <v>6.6666666666666599</v>
      </c>
      <c r="P2158">
        <v>16.660186100001699</v>
      </c>
      <c r="Q2158" t="s">
        <v>239</v>
      </c>
      <c r="R2158">
        <v>60</v>
      </c>
      <c r="S2158">
        <v>0.7</v>
      </c>
      <c r="T2158">
        <v>4</v>
      </c>
      <c r="U2158">
        <v>0.3</v>
      </c>
      <c r="V2158" t="s">
        <v>4</v>
      </c>
      <c r="W2158">
        <v>4</v>
      </c>
      <c r="X2158" t="s">
        <v>13</v>
      </c>
      <c r="Y2158">
        <v>2504.3711832344902</v>
      </c>
      <c r="Z2158">
        <v>2504.3711832344902</v>
      </c>
      <c r="AA2158">
        <v>90000000000</v>
      </c>
      <c r="AB2158">
        <v>1506.02889139999</v>
      </c>
      <c r="AC2158">
        <f>(K2158-Y2158)/Y2158</f>
        <v>-8.4751411205316068E-2</v>
      </c>
      <c r="AD2158">
        <f>-AC2158</f>
        <v>8.4751411205316068E-2</v>
      </c>
      <c r="AE2158">
        <f>P2158/AB2158</f>
        <v>1.1062328349169018E-2</v>
      </c>
    </row>
    <row r="2159" spans="1:31" x14ac:dyDescent="0.3">
      <c r="A2159" t="s">
        <v>229</v>
      </c>
      <c r="B2159">
        <v>60</v>
      </c>
      <c r="C2159">
        <v>0.3</v>
      </c>
      <c r="D2159" t="str">
        <f>CONCATENATE("OS=",C2159)</f>
        <v>OS=0.3</v>
      </c>
      <c r="E2159">
        <v>2</v>
      </c>
      <c r="F2159">
        <v>0.7</v>
      </c>
      <c r="G2159" t="str">
        <f>CONCATENATE("ρ=",F2159)</f>
        <v>ρ=0.7</v>
      </c>
      <c r="H2159" t="s">
        <v>4</v>
      </c>
      <c r="I2159" t="str">
        <f>CONCATENATE("μ=",H2159)</f>
        <v>μ=H</v>
      </c>
      <c r="J2159">
        <v>2</v>
      </c>
      <c r="K2159">
        <v>2291.4105686746502</v>
      </c>
      <c r="L2159" t="s">
        <v>23</v>
      </c>
      <c r="M2159">
        <v>3</v>
      </c>
      <c r="N2159">
        <v>9</v>
      </c>
      <c r="O2159">
        <v>3.3333333333333299</v>
      </c>
      <c r="P2159">
        <v>20.312923199999201</v>
      </c>
      <c r="Q2159" t="s">
        <v>229</v>
      </c>
      <c r="R2159">
        <v>60</v>
      </c>
      <c r="S2159">
        <v>0.3</v>
      </c>
      <c r="T2159">
        <v>2</v>
      </c>
      <c r="U2159">
        <v>0.7</v>
      </c>
      <c r="V2159" t="s">
        <v>4</v>
      </c>
      <c r="W2159">
        <v>2</v>
      </c>
      <c r="X2159" t="s">
        <v>13</v>
      </c>
      <c r="Y2159">
        <v>2352.8530395369198</v>
      </c>
      <c r="Z2159">
        <v>2352.8530395369198</v>
      </c>
      <c r="AA2159">
        <v>90000000000</v>
      </c>
      <c r="AB2159">
        <v>1509.7483173999899</v>
      </c>
      <c r="AC2159">
        <f>(K2159-Y2159)/Y2159</f>
        <v>-2.6114028300876151E-2</v>
      </c>
      <c r="AD2159">
        <f>-AC2159</f>
        <v>2.6114028300876151E-2</v>
      </c>
      <c r="AE2159">
        <f>P2159/AB2159</f>
        <v>1.3454509580100782E-2</v>
      </c>
    </row>
    <row r="2160" spans="1:31" x14ac:dyDescent="0.3">
      <c r="A2160" t="s">
        <v>238</v>
      </c>
      <c r="B2160">
        <v>30</v>
      </c>
      <c r="C2160">
        <v>0.3</v>
      </c>
      <c r="D2160" t="str">
        <f>CONCATENATE("OS=",C2160)</f>
        <v>OS=0.3</v>
      </c>
      <c r="E2160">
        <v>2</v>
      </c>
      <c r="F2160">
        <v>0.7</v>
      </c>
      <c r="G2160" t="str">
        <f>CONCATENATE("ρ=",F2160)</f>
        <v>ρ=0.7</v>
      </c>
      <c r="H2160" t="s">
        <v>4</v>
      </c>
      <c r="I2160" t="str">
        <f>CONCATENATE("μ=",H2160)</f>
        <v>μ=H</v>
      </c>
      <c r="J2160">
        <v>3</v>
      </c>
      <c r="K2160">
        <v>2290.6573842420898</v>
      </c>
      <c r="L2160" t="s">
        <v>15</v>
      </c>
      <c r="M2160">
        <v>5</v>
      </c>
      <c r="N2160">
        <v>6</v>
      </c>
      <c r="O2160">
        <v>3.3333333333333299</v>
      </c>
      <c r="P2160">
        <v>2.8358054000000199</v>
      </c>
      <c r="Q2160" t="s">
        <v>238</v>
      </c>
      <c r="R2160">
        <v>30</v>
      </c>
      <c r="S2160">
        <v>0.3</v>
      </c>
      <c r="T2160">
        <v>2</v>
      </c>
      <c r="U2160">
        <v>0.7</v>
      </c>
      <c r="V2160" t="s">
        <v>4</v>
      </c>
      <c r="W2160">
        <v>3</v>
      </c>
      <c r="X2160" t="s">
        <v>13</v>
      </c>
      <c r="Y2160">
        <v>2657.6862660297202</v>
      </c>
      <c r="Z2160">
        <v>2686.4873958133699</v>
      </c>
      <c r="AA2160">
        <v>2788.50501511222</v>
      </c>
      <c r="AB2160">
        <v>1446.9639787000001</v>
      </c>
      <c r="AC2160">
        <f>(K2160-Y2160)/Y2160</f>
        <v>-0.13810090622017984</v>
      </c>
      <c r="AD2160">
        <f>-AC2160</f>
        <v>0.13810090622017984</v>
      </c>
      <c r="AE2160">
        <f>P2160/AB2160</f>
        <v>1.9598313722694054E-3</v>
      </c>
    </row>
    <row r="2161" spans="1:31" x14ac:dyDescent="0.3">
      <c r="A2161" t="s">
        <v>228</v>
      </c>
      <c r="B2161">
        <v>30</v>
      </c>
      <c r="C2161">
        <v>0.7</v>
      </c>
      <c r="D2161" t="str">
        <f>CONCATENATE("OS=",C2161)</f>
        <v>OS=0.7</v>
      </c>
      <c r="E2161">
        <v>4</v>
      </c>
      <c r="F2161">
        <v>0.3</v>
      </c>
      <c r="G2161" t="str">
        <f>CONCATENATE("ρ=",F2161)</f>
        <v>ρ=0.3</v>
      </c>
      <c r="H2161" t="s">
        <v>6</v>
      </c>
      <c r="I2161" t="str">
        <f>CONCATENATE("μ=",H2161)</f>
        <v>μ=L</v>
      </c>
      <c r="J2161">
        <v>3</v>
      </c>
      <c r="K2161">
        <v>2290.63333417185</v>
      </c>
      <c r="L2161" t="s">
        <v>23</v>
      </c>
      <c r="M2161">
        <v>3</v>
      </c>
      <c r="N2161">
        <v>9</v>
      </c>
      <c r="O2161">
        <v>6.6666666666666599</v>
      </c>
      <c r="P2161">
        <v>2.7072957000000302</v>
      </c>
      <c r="Q2161" t="s">
        <v>228</v>
      </c>
      <c r="R2161">
        <v>30</v>
      </c>
      <c r="S2161">
        <v>0.7</v>
      </c>
      <c r="T2161">
        <v>4</v>
      </c>
      <c r="U2161">
        <v>0.3</v>
      </c>
      <c r="V2161" t="s">
        <v>6</v>
      </c>
      <c r="W2161">
        <v>3</v>
      </c>
      <c r="X2161" t="s">
        <v>13</v>
      </c>
      <c r="Y2161">
        <v>2376.5317461923501</v>
      </c>
      <c r="Z2161">
        <v>2376.5317461923501</v>
      </c>
      <c r="AA2161">
        <v>2376.5317461923501</v>
      </c>
      <c r="AB2161">
        <v>1185.2357999000001</v>
      </c>
      <c r="AC2161">
        <f>(K2161-Y2161)/Y2161</f>
        <v>-3.6144441225380387E-2</v>
      </c>
      <c r="AD2161">
        <f>-AC2161</f>
        <v>3.6144441225380387E-2</v>
      </c>
      <c r="AE2161">
        <f>P2161/AB2161</f>
        <v>2.2841831981690467E-3</v>
      </c>
    </row>
    <row r="2162" spans="1:31" x14ac:dyDescent="0.3">
      <c r="A2162" t="s">
        <v>238</v>
      </c>
      <c r="B2162">
        <v>30</v>
      </c>
      <c r="C2162">
        <v>0.3</v>
      </c>
      <c r="D2162" t="str">
        <f>CONCATENATE("OS=",C2162)</f>
        <v>OS=0.3</v>
      </c>
      <c r="E2162">
        <v>2</v>
      </c>
      <c r="F2162">
        <v>0.7</v>
      </c>
      <c r="G2162" t="str">
        <f>CONCATENATE("ρ=",F2162)</f>
        <v>ρ=0.7</v>
      </c>
      <c r="H2162" t="s">
        <v>4</v>
      </c>
      <c r="I2162" t="str">
        <f>CONCATENATE("μ=",H2162)</f>
        <v>μ=H</v>
      </c>
      <c r="J2162">
        <v>3</v>
      </c>
      <c r="K2162">
        <v>2290.0919058539198</v>
      </c>
      <c r="L2162" t="s">
        <v>17</v>
      </c>
      <c r="M2162">
        <v>3</v>
      </c>
      <c r="N2162">
        <v>6</v>
      </c>
      <c r="O2162">
        <v>3.3333333333333299</v>
      </c>
      <c r="P2162">
        <v>2.8481323999999399</v>
      </c>
      <c r="Q2162" t="s">
        <v>238</v>
      </c>
      <c r="R2162">
        <v>30</v>
      </c>
      <c r="S2162">
        <v>0.3</v>
      </c>
      <c r="T2162">
        <v>2</v>
      </c>
      <c r="U2162">
        <v>0.7</v>
      </c>
      <c r="V2162" t="s">
        <v>4</v>
      </c>
      <c r="W2162">
        <v>3</v>
      </c>
      <c r="X2162" t="s">
        <v>13</v>
      </c>
      <c r="Y2162">
        <v>2657.6862660297202</v>
      </c>
      <c r="Z2162">
        <v>2686.4873958133699</v>
      </c>
      <c r="AA2162">
        <v>2788.50501511222</v>
      </c>
      <c r="AB2162">
        <v>1446.9639787000001</v>
      </c>
      <c r="AC2162">
        <f>(K2162-Y2162)/Y2162</f>
        <v>-0.13831367715382914</v>
      </c>
      <c r="AD2162">
        <f>-AC2162</f>
        <v>0.13831367715382914</v>
      </c>
      <c r="AE2162">
        <f>P2162/AB2162</f>
        <v>1.9683505891824587E-3</v>
      </c>
    </row>
    <row r="2163" spans="1:31" x14ac:dyDescent="0.3">
      <c r="A2163" t="s">
        <v>207</v>
      </c>
      <c r="B2163">
        <v>10</v>
      </c>
      <c r="C2163">
        <v>0.3</v>
      </c>
      <c r="D2163" t="str">
        <f>CONCATENATE("OS=",C2163)</f>
        <v>OS=0.3</v>
      </c>
      <c r="E2163">
        <v>4</v>
      </c>
      <c r="F2163">
        <v>0.7</v>
      </c>
      <c r="G2163" t="str">
        <f>CONCATENATE("ρ=",F2163)</f>
        <v>ρ=0.7</v>
      </c>
      <c r="H2163" t="s">
        <v>6</v>
      </c>
      <c r="I2163" t="str">
        <f>CONCATENATE("μ=",H2163)</f>
        <v>μ=L</v>
      </c>
      <c r="J2163">
        <v>5</v>
      </c>
      <c r="K2163">
        <v>2290.06861777112</v>
      </c>
      <c r="L2163" t="s">
        <v>18</v>
      </c>
      <c r="M2163">
        <v>5</v>
      </c>
      <c r="N2163">
        <v>7</v>
      </c>
      <c r="O2163">
        <v>6.6666666666666599</v>
      </c>
      <c r="P2163">
        <v>8.1699100000001496E-2</v>
      </c>
      <c r="Q2163" t="s">
        <v>207</v>
      </c>
      <c r="R2163">
        <v>10</v>
      </c>
      <c r="S2163">
        <v>0.3</v>
      </c>
      <c r="T2163">
        <v>4</v>
      </c>
      <c r="U2163">
        <v>0.7</v>
      </c>
      <c r="V2163" t="s">
        <v>6</v>
      </c>
      <c r="W2163">
        <v>5</v>
      </c>
      <c r="X2163" t="s">
        <v>13</v>
      </c>
      <c r="Y2163">
        <v>2568.1199962487299</v>
      </c>
      <c r="Z2163">
        <v>2622.8879440293199</v>
      </c>
      <c r="AA2163">
        <v>2772.6154148569599</v>
      </c>
      <c r="AB2163">
        <v>38.059339499999801</v>
      </c>
      <c r="AC2163">
        <f>(K2163-Y2163)/Y2163</f>
        <v>-0.1082703997024132</v>
      </c>
      <c r="AD2163">
        <f>-AC2163</f>
        <v>0.1082703997024132</v>
      </c>
      <c r="AE2163">
        <f>P2163/AB2163</f>
        <v>2.1466242208433997E-3</v>
      </c>
    </row>
    <row r="2164" spans="1:31" x14ac:dyDescent="0.3">
      <c r="A2164" t="s">
        <v>207</v>
      </c>
      <c r="B2164">
        <v>10</v>
      </c>
      <c r="C2164">
        <v>0.3</v>
      </c>
      <c r="D2164" t="str">
        <f>CONCATENATE("OS=",C2164)</f>
        <v>OS=0.3</v>
      </c>
      <c r="E2164">
        <v>4</v>
      </c>
      <c r="F2164">
        <v>0.7</v>
      </c>
      <c r="G2164" t="str">
        <f>CONCATENATE("ρ=",F2164)</f>
        <v>ρ=0.7</v>
      </c>
      <c r="H2164" t="s">
        <v>6</v>
      </c>
      <c r="I2164" t="str">
        <f>CONCATENATE("μ=",H2164)</f>
        <v>μ=L</v>
      </c>
      <c r="J2164">
        <v>5</v>
      </c>
      <c r="K2164">
        <v>2289.9642852823899</v>
      </c>
      <c r="L2164" t="s">
        <v>19</v>
      </c>
      <c r="M2164">
        <v>4</v>
      </c>
      <c r="N2164">
        <v>7</v>
      </c>
      <c r="O2164">
        <v>6.6666666666666599</v>
      </c>
      <c r="P2164">
        <v>9.9530899999997702E-2</v>
      </c>
      <c r="Q2164" t="s">
        <v>207</v>
      </c>
      <c r="R2164">
        <v>10</v>
      </c>
      <c r="S2164">
        <v>0.3</v>
      </c>
      <c r="T2164">
        <v>4</v>
      </c>
      <c r="U2164">
        <v>0.7</v>
      </c>
      <c r="V2164" t="s">
        <v>6</v>
      </c>
      <c r="W2164">
        <v>5</v>
      </c>
      <c r="X2164" t="s">
        <v>13</v>
      </c>
      <c r="Y2164">
        <v>2568.1199962487299</v>
      </c>
      <c r="Z2164">
        <v>2622.8879440293199</v>
      </c>
      <c r="AA2164">
        <v>2772.6154148569599</v>
      </c>
      <c r="AB2164">
        <v>38.059339499999801</v>
      </c>
      <c r="AC2164">
        <f>(K2164-Y2164)/Y2164</f>
        <v>-0.10831102572023264</v>
      </c>
      <c r="AD2164">
        <f>-AC2164</f>
        <v>0.10831102572023264</v>
      </c>
      <c r="AE2164">
        <f>P2164/AB2164</f>
        <v>2.6151504810008126E-3</v>
      </c>
    </row>
    <row r="2165" spans="1:31" x14ac:dyDescent="0.3">
      <c r="A2165" t="s">
        <v>238</v>
      </c>
      <c r="B2165">
        <v>30</v>
      </c>
      <c r="C2165">
        <v>0.3</v>
      </c>
      <c r="D2165" t="str">
        <f>CONCATENATE("OS=",C2165)</f>
        <v>OS=0.3</v>
      </c>
      <c r="E2165">
        <v>2</v>
      </c>
      <c r="F2165">
        <v>0.7</v>
      </c>
      <c r="G2165" t="str">
        <f>CONCATENATE("ρ=",F2165)</f>
        <v>ρ=0.7</v>
      </c>
      <c r="H2165" t="s">
        <v>4</v>
      </c>
      <c r="I2165" t="str">
        <f>CONCATENATE("μ=",H2165)</f>
        <v>μ=H</v>
      </c>
      <c r="J2165">
        <v>3</v>
      </c>
      <c r="K2165">
        <v>2289.7664030456599</v>
      </c>
      <c r="L2165" t="s">
        <v>5</v>
      </c>
      <c r="M2165">
        <v>0</v>
      </c>
      <c r="N2165">
        <v>6</v>
      </c>
      <c r="O2165">
        <v>3.3333333333333299</v>
      </c>
      <c r="P2165">
        <v>2.9179467999999802</v>
      </c>
      <c r="Q2165" t="s">
        <v>238</v>
      </c>
      <c r="R2165">
        <v>30</v>
      </c>
      <c r="S2165">
        <v>0.3</v>
      </c>
      <c r="T2165">
        <v>2</v>
      </c>
      <c r="U2165">
        <v>0.7</v>
      </c>
      <c r="V2165" t="s">
        <v>4</v>
      </c>
      <c r="W2165">
        <v>3</v>
      </c>
      <c r="X2165" t="s">
        <v>13</v>
      </c>
      <c r="Y2165">
        <v>2657.6862660297202</v>
      </c>
      <c r="Z2165">
        <v>2686.4873958133699</v>
      </c>
      <c r="AA2165">
        <v>2788.50501511222</v>
      </c>
      <c r="AB2165">
        <v>1446.9639787000001</v>
      </c>
      <c r="AC2165">
        <f>(K2165-Y2165)/Y2165</f>
        <v>-0.13843615316328911</v>
      </c>
      <c r="AD2165">
        <f>-AC2165</f>
        <v>0.13843615316328911</v>
      </c>
      <c r="AE2165">
        <f>P2165/AB2165</f>
        <v>2.0165994751448887E-3</v>
      </c>
    </row>
    <row r="2166" spans="1:31" x14ac:dyDescent="0.3">
      <c r="A2166" t="s">
        <v>238</v>
      </c>
      <c r="B2166">
        <v>30</v>
      </c>
      <c r="C2166">
        <v>0.3</v>
      </c>
      <c r="D2166" t="str">
        <f>CONCATENATE("OS=",C2166)</f>
        <v>OS=0.3</v>
      </c>
      <c r="E2166">
        <v>2</v>
      </c>
      <c r="F2166">
        <v>0.7</v>
      </c>
      <c r="G2166" t="str">
        <f>CONCATENATE("ρ=",F2166)</f>
        <v>ρ=0.7</v>
      </c>
      <c r="H2166" t="s">
        <v>4</v>
      </c>
      <c r="I2166" t="str">
        <f>CONCATENATE("μ=",H2166)</f>
        <v>μ=H</v>
      </c>
      <c r="J2166">
        <v>3</v>
      </c>
      <c r="K2166">
        <v>2287.6791980644002</v>
      </c>
      <c r="L2166" t="s">
        <v>16</v>
      </c>
      <c r="M2166">
        <v>4</v>
      </c>
      <c r="N2166">
        <v>6</v>
      </c>
      <c r="O2166">
        <v>3.3333333333333299</v>
      </c>
      <c r="P2166">
        <v>2.88087589999986</v>
      </c>
      <c r="Q2166" t="s">
        <v>238</v>
      </c>
      <c r="R2166">
        <v>30</v>
      </c>
      <c r="S2166">
        <v>0.3</v>
      </c>
      <c r="T2166">
        <v>2</v>
      </c>
      <c r="U2166">
        <v>0.7</v>
      </c>
      <c r="V2166" t="s">
        <v>4</v>
      </c>
      <c r="W2166">
        <v>3</v>
      </c>
      <c r="X2166" t="s">
        <v>13</v>
      </c>
      <c r="Y2166">
        <v>2657.6862660297202</v>
      </c>
      <c r="Z2166">
        <v>2686.4873958133699</v>
      </c>
      <c r="AA2166">
        <v>2788.50501511222</v>
      </c>
      <c r="AB2166">
        <v>1446.9639787000001</v>
      </c>
      <c r="AC2166">
        <f>(K2166-Y2166)/Y2166</f>
        <v>-0.13922149980406387</v>
      </c>
      <c r="AD2166">
        <f>-AC2166</f>
        <v>0.13922149980406387</v>
      </c>
      <c r="AE2166">
        <f>P2166/AB2166</f>
        <v>1.9909796943170166E-3</v>
      </c>
    </row>
    <row r="2167" spans="1:31" x14ac:dyDescent="0.3">
      <c r="A2167" t="s">
        <v>175</v>
      </c>
      <c r="B2167">
        <v>20</v>
      </c>
      <c r="C2167">
        <v>0.3</v>
      </c>
      <c r="D2167" t="str">
        <f>CONCATENATE("OS=",C2167)</f>
        <v>OS=0.3</v>
      </c>
      <c r="E2167">
        <v>2</v>
      </c>
      <c r="F2167">
        <v>0.7</v>
      </c>
      <c r="G2167" t="str">
        <f>CONCATENATE("ρ=",F2167)</f>
        <v>ρ=0.7</v>
      </c>
      <c r="H2167" t="s">
        <v>6</v>
      </c>
      <c r="I2167" t="str">
        <f>CONCATENATE("μ=",H2167)</f>
        <v>μ=L</v>
      </c>
      <c r="J2167">
        <v>2</v>
      </c>
      <c r="K2167">
        <v>2287.4860336859601</v>
      </c>
      <c r="L2167" t="s">
        <v>31</v>
      </c>
      <c r="M2167">
        <v>0</v>
      </c>
      <c r="N2167">
        <v>8</v>
      </c>
      <c r="O2167">
        <v>3.3333333333333299</v>
      </c>
      <c r="P2167">
        <v>0.438195300000018</v>
      </c>
      <c r="Q2167" t="s">
        <v>175</v>
      </c>
      <c r="R2167">
        <v>20</v>
      </c>
      <c r="S2167">
        <v>0.3</v>
      </c>
      <c r="T2167">
        <v>2</v>
      </c>
      <c r="U2167">
        <v>0.7</v>
      </c>
      <c r="V2167" t="s">
        <v>6</v>
      </c>
      <c r="W2167">
        <v>2</v>
      </c>
      <c r="X2167" t="s">
        <v>13</v>
      </c>
      <c r="Y2167">
        <v>2221.4605839001802</v>
      </c>
      <c r="Z2167">
        <v>2221.4605839001802</v>
      </c>
      <c r="AA2167">
        <v>2221.4605839001802</v>
      </c>
      <c r="AB2167">
        <v>227.47475809999901</v>
      </c>
      <c r="AC2167">
        <f>(K2167-Y2167)/Y2167</f>
        <v>2.9721639116306191E-2</v>
      </c>
      <c r="AD2167">
        <f>-AC2167</f>
        <v>-2.9721639116306191E-2</v>
      </c>
      <c r="AE2167">
        <f>P2167/AB2167</f>
        <v>1.9263469215665028E-3</v>
      </c>
    </row>
    <row r="2168" spans="1:31" x14ac:dyDescent="0.3">
      <c r="A2168" t="s">
        <v>175</v>
      </c>
      <c r="B2168">
        <v>20</v>
      </c>
      <c r="C2168">
        <v>0.3</v>
      </c>
      <c r="D2168" t="str">
        <f>CONCATENATE("OS=",C2168)</f>
        <v>OS=0.3</v>
      </c>
      <c r="E2168">
        <v>2</v>
      </c>
      <c r="F2168">
        <v>0.7</v>
      </c>
      <c r="G2168" t="str">
        <f>CONCATENATE("ρ=",F2168)</f>
        <v>ρ=0.7</v>
      </c>
      <c r="H2168" t="s">
        <v>6</v>
      </c>
      <c r="I2168" t="str">
        <f>CONCATENATE("μ=",H2168)</f>
        <v>μ=L</v>
      </c>
      <c r="J2168">
        <v>2</v>
      </c>
      <c r="K2168">
        <v>2287.4860336859601</v>
      </c>
      <c r="L2168" t="s">
        <v>30</v>
      </c>
      <c r="M2168">
        <v>3</v>
      </c>
      <c r="N2168">
        <v>8</v>
      </c>
      <c r="O2168">
        <v>3.3333333333333299</v>
      </c>
      <c r="P2168">
        <v>0.4576366</v>
      </c>
      <c r="Q2168" t="s">
        <v>175</v>
      </c>
      <c r="R2168">
        <v>20</v>
      </c>
      <c r="S2168">
        <v>0.3</v>
      </c>
      <c r="T2168">
        <v>2</v>
      </c>
      <c r="U2168">
        <v>0.7</v>
      </c>
      <c r="V2168" t="s">
        <v>6</v>
      </c>
      <c r="W2168">
        <v>2</v>
      </c>
      <c r="X2168" t="s">
        <v>13</v>
      </c>
      <c r="Y2168">
        <v>2221.4605839001802</v>
      </c>
      <c r="Z2168">
        <v>2221.4605839001802</v>
      </c>
      <c r="AA2168">
        <v>2221.4605839001802</v>
      </c>
      <c r="AB2168">
        <v>227.47475809999901</v>
      </c>
      <c r="AC2168">
        <f>(K2168-Y2168)/Y2168</f>
        <v>2.9721639116306191E-2</v>
      </c>
      <c r="AD2168">
        <f>-AC2168</f>
        <v>-2.9721639116306191E-2</v>
      </c>
      <c r="AE2168">
        <f>P2168/AB2168</f>
        <v>2.0118126680184036E-3</v>
      </c>
    </row>
    <row r="2169" spans="1:31" x14ac:dyDescent="0.3">
      <c r="A2169" t="s">
        <v>175</v>
      </c>
      <c r="B2169">
        <v>20</v>
      </c>
      <c r="C2169">
        <v>0.3</v>
      </c>
      <c r="D2169" t="str">
        <f>CONCATENATE("OS=",C2169)</f>
        <v>OS=0.3</v>
      </c>
      <c r="E2169">
        <v>2</v>
      </c>
      <c r="F2169">
        <v>0.7</v>
      </c>
      <c r="G2169" t="str">
        <f>CONCATENATE("ρ=",F2169)</f>
        <v>ρ=0.7</v>
      </c>
      <c r="H2169" t="s">
        <v>6</v>
      </c>
      <c r="I2169" t="str">
        <f>CONCATENATE("μ=",H2169)</f>
        <v>μ=L</v>
      </c>
      <c r="J2169">
        <v>2</v>
      </c>
      <c r="K2169">
        <v>2287.3618888535202</v>
      </c>
      <c r="L2169" t="s">
        <v>29</v>
      </c>
      <c r="M2169">
        <v>4</v>
      </c>
      <c r="N2169">
        <v>8</v>
      </c>
      <c r="O2169">
        <v>3.3333333333333299</v>
      </c>
      <c r="P2169">
        <v>0.46689960000000402</v>
      </c>
      <c r="Q2169" t="s">
        <v>175</v>
      </c>
      <c r="R2169">
        <v>20</v>
      </c>
      <c r="S2169">
        <v>0.3</v>
      </c>
      <c r="T2169">
        <v>2</v>
      </c>
      <c r="U2169">
        <v>0.7</v>
      </c>
      <c r="V2169" t="s">
        <v>6</v>
      </c>
      <c r="W2169">
        <v>2</v>
      </c>
      <c r="X2169" t="s">
        <v>13</v>
      </c>
      <c r="Y2169">
        <v>2221.4605839001802</v>
      </c>
      <c r="Z2169">
        <v>2221.4605839001802</v>
      </c>
      <c r="AA2169">
        <v>2221.4605839001802</v>
      </c>
      <c r="AB2169">
        <v>227.47475809999901</v>
      </c>
      <c r="AC2169">
        <f>(K2169-Y2169)/Y2169</f>
        <v>2.966575478806753E-2</v>
      </c>
      <c r="AD2169">
        <f>-AC2169</f>
        <v>-2.966575478806753E-2</v>
      </c>
      <c r="AE2169">
        <f>P2169/AB2169</f>
        <v>2.052533669668758E-3</v>
      </c>
    </row>
    <row r="2170" spans="1:31" x14ac:dyDescent="0.3">
      <c r="A2170" t="s">
        <v>175</v>
      </c>
      <c r="B2170">
        <v>20</v>
      </c>
      <c r="C2170">
        <v>0.3</v>
      </c>
      <c r="D2170" t="str">
        <f>CONCATENATE("OS=",C2170)</f>
        <v>OS=0.3</v>
      </c>
      <c r="E2170">
        <v>2</v>
      </c>
      <c r="F2170">
        <v>0.7</v>
      </c>
      <c r="G2170" t="str">
        <f>CONCATENATE("ρ=",F2170)</f>
        <v>ρ=0.7</v>
      </c>
      <c r="H2170" t="s">
        <v>6</v>
      </c>
      <c r="I2170" t="str">
        <f>CONCATENATE("μ=",H2170)</f>
        <v>μ=L</v>
      </c>
      <c r="J2170">
        <v>2</v>
      </c>
      <c r="K2170">
        <v>2287.3618888535202</v>
      </c>
      <c r="L2170" t="s">
        <v>28</v>
      </c>
      <c r="M2170">
        <v>5</v>
      </c>
      <c r="N2170">
        <v>8</v>
      </c>
      <c r="O2170">
        <v>3.3333333333333299</v>
      </c>
      <c r="P2170">
        <v>0.461633200000022</v>
      </c>
      <c r="Q2170" t="s">
        <v>175</v>
      </c>
      <c r="R2170">
        <v>20</v>
      </c>
      <c r="S2170">
        <v>0.3</v>
      </c>
      <c r="T2170">
        <v>2</v>
      </c>
      <c r="U2170">
        <v>0.7</v>
      </c>
      <c r="V2170" t="s">
        <v>6</v>
      </c>
      <c r="W2170">
        <v>2</v>
      </c>
      <c r="X2170" t="s">
        <v>13</v>
      </c>
      <c r="Y2170">
        <v>2221.4605839001802</v>
      </c>
      <c r="Z2170">
        <v>2221.4605839001802</v>
      </c>
      <c r="AA2170">
        <v>2221.4605839001802</v>
      </c>
      <c r="AB2170">
        <v>227.47475809999901</v>
      </c>
      <c r="AC2170">
        <f>(K2170-Y2170)/Y2170</f>
        <v>2.966575478806753E-2</v>
      </c>
      <c r="AD2170">
        <f>-AC2170</f>
        <v>-2.966575478806753E-2</v>
      </c>
      <c r="AE2170">
        <f>P2170/AB2170</f>
        <v>2.0293820899331865E-3</v>
      </c>
    </row>
    <row r="2171" spans="1:31" x14ac:dyDescent="0.3">
      <c r="A2171" t="s">
        <v>228</v>
      </c>
      <c r="B2171">
        <v>30</v>
      </c>
      <c r="C2171">
        <v>0.7</v>
      </c>
      <c r="D2171" t="str">
        <f>CONCATENATE("OS=",C2171)</f>
        <v>OS=0.7</v>
      </c>
      <c r="E2171">
        <v>4</v>
      </c>
      <c r="F2171">
        <v>0.3</v>
      </c>
      <c r="G2171" t="str">
        <f>CONCATENATE("ρ=",F2171)</f>
        <v>ρ=0.3</v>
      </c>
      <c r="H2171" t="s">
        <v>6</v>
      </c>
      <c r="I2171" t="str">
        <f>CONCATENATE("μ=",H2171)</f>
        <v>μ=L</v>
      </c>
      <c r="J2171">
        <v>3</v>
      </c>
      <c r="K2171">
        <v>2286.8754621182102</v>
      </c>
      <c r="L2171" t="s">
        <v>25</v>
      </c>
      <c r="M2171">
        <v>4</v>
      </c>
      <c r="N2171">
        <v>9</v>
      </c>
      <c r="O2171">
        <v>6.6666666666666599</v>
      </c>
      <c r="P2171">
        <v>2.5948644999998498</v>
      </c>
      <c r="Q2171" t="s">
        <v>228</v>
      </c>
      <c r="R2171">
        <v>30</v>
      </c>
      <c r="S2171">
        <v>0.7</v>
      </c>
      <c r="T2171">
        <v>4</v>
      </c>
      <c r="U2171">
        <v>0.3</v>
      </c>
      <c r="V2171" t="s">
        <v>6</v>
      </c>
      <c r="W2171">
        <v>3</v>
      </c>
      <c r="X2171" t="s">
        <v>13</v>
      </c>
      <c r="Y2171">
        <v>2376.5317461923501</v>
      </c>
      <c r="Z2171">
        <v>2376.5317461923501</v>
      </c>
      <c r="AA2171">
        <v>2376.5317461923501</v>
      </c>
      <c r="AB2171">
        <v>1185.2357999000001</v>
      </c>
      <c r="AC2171">
        <f>(K2171-Y2171)/Y2171</f>
        <v>-3.772568332730504E-2</v>
      </c>
      <c r="AD2171">
        <f>-AC2171</f>
        <v>3.772568332730504E-2</v>
      </c>
      <c r="AE2171">
        <f>P2171/AB2171</f>
        <v>2.1893234242661096E-3</v>
      </c>
    </row>
    <row r="2172" spans="1:31" x14ac:dyDescent="0.3">
      <c r="A2172" t="s">
        <v>220</v>
      </c>
      <c r="B2172">
        <v>10</v>
      </c>
      <c r="C2172">
        <v>0.3</v>
      </c>
      <c r="D2172" t="str">
        <f>CONCATENATE("OS=",C2172)</f>
        <v>OS=0.3</v>
      </c>
      <c r="E2172">
        <v>2</v>
      </c>
      <c r="F2172">
        <v>0.7</v>
      </c>
      <c r="G2172" t="str">
        <f>CONCATENATE("ρ=",F2172)</f>
        <v>ρ=0.7</v>
      </c>
      <c r="H2172" t="s">
        <v>6</v>
      </c>
      <c r="I2172" t="str">
        <f>CONCATENATE("μ=",H2172)</f>
        <v>μ=L</v>
      </c>
      <c r="J2172">
        <v>1</v>
      </c>
      <c r="K2172">
        <v>2286.56207085803</v>
      </c>
      <c r="L2172" t="s">
        <v>25</v>
      </c>
      <c r="M2172">
        <v>4</v>
      </c>
      <c r="N2172">
        <v>9</v>
      </c>
      <c r="O2172">
        <v>3.3333333333333299</v>
      </c>
      <c r="P2172">
        <v>8.2560700000000098E-2</v>
      </c>
      <c r="Q2172" t="s">
        <v>220</v>
      </c>
      <c r="R2172">
        <v>10</v>
      </c>
      <c r="S2172">
        <v>0.3</v>
      </c>
      <c r="T2172">
        <v>2</v>
      </c>
      <c r="U2172">
        <v>0.7</v>
      </c>
      <c r="V2172" t="s">
        <v>6</v>
      </c>
      <c r="W2172">
        <v>1</v>
      </c>
      <c r="X2172" t="s">
        <v>13</v>
      </c>
      <c r="Y2172">
        <v>2526.2111464437298</v>
      </c>
      <c r="Z2172">
        <v>2529.7016811567501</v>
      </c>
      <c r="AA2172">
        <v>90000000000</v>
      </c>
      <c r="AB2172">
        <v>36.979139699999998</v>
      </c>
      <c r="AC2172">
        <f>(K2172-Y2172)/Y2172</f>
        <v>-9.4865021842321248E-2</v>
      </c>
      <c r="AD2172">
        <f>-AC2172</f>
        <v>9.4865021842321248E-2</v>
      </c>
      <c r="AE2172">
        <f>P2172/AB2172</f>
        <v>2.232629008402813E-3</v>
      </c>
    </row>
    <row r="2173" spans="1:31" x14ac:dyDescent="0.3">
      <c r="A2173" t="s">
        <v>216</v>
      </c>
      <c r="B2173">
        <v>10</v>
      </c>
      <c r="C2173">
        <v>0.7</v>
      </c>
      <c r="D2173" t="str">
        <f>CONCATENATE("OS=",C2173)</f>
        <v>OS=0.7</v>
      </c>
      <c r="E2173">
        <v>2</v>
      </c>
      <c r="F2173">
        <v>0.7</v>
      </c>
      <c r="G2173" t="str">
        <f>CONCATENATE("ρ=",F2173)</f>
        <v>ρ=0.7</v>
      </c>
      <c r="H2173" t="s">
        <v>6</v>
      </c>
      <c r="I2173" t="str">
        <f>CONCATENATE("μ=",H2173)</f>
        <v>μ=L</v>
      </c>
      <c r="J2173">
        <v>4</v>
      </c>
      <c r="K2173">
        <v>2286.3393568471602</v>
      </c>
      <c r="L2173" t="s">
        <v>24</v>
      </c>
      <c r="M2173">
        <v>5</v>
      </c>
      <c r="N2173">
        <v>9</v>
      </c>
      <c r="O2173">
        <v>3.3333333333333299</v>
      </c>
      <c r="P2173">
        <v>8.1693299999997707E-2</v>
      </c>
      <c r="Q2173" t="s">
        <v>216</v>
      </c>
      <c r="R2173">
        <v>10</v>
      </c>
      <c r="S2173">
        <v>0.7</v>
      </c>
      <c r="T2173">
        <v>2</v>
      </c>
      <c r="U2173">
        <v>0.7</v>
      </c>
      <c r="V2173" t="s">
        <v>6</v>
      </c>
      <c r="W2173">
        <v>4</v>
      </c>
      <c r="X2173" t="s">
        <v>13</v>
      </c>
      <c r="Y2173">
        <v>2619.04881867001</v>
      </c>
      <c r="Z2173">
        <v>2623.59046815288</v>
      </c>
      <c r="AA2173">
        <v>2644.46525155261</v>
      </c>
      <c r="AB2173">
        <v>37.247275199999798</v>
      </c>
      <c r="AC2173">
        <f>(K2173-Y2173)/Y2173</f>
        <v>-0.12703446360034035</v>
      </c>
      <c r="AD2173">
        <f>-AC2173</f>
        <v>0.12703446360034035</v>
      </c>
      <c r="AE2173">
        <f>P2173/AB2173</f>
        <v>2.1932691602632491E-3</v>
      </c>
    </row>
    <row r="2174" spans="1:31" x14ac:dyDescent="0.3">
      <c r="A2174" t="s">
        <v>216</v>
      </c>
      <c r="B2174">
        <v>10</v>
      </c>
      <c r="C2174">
        <v>0.7</v>
      </c>
      <c r="D2174" t="str">
        <f>CONCATENATE("OS=",C2174)</f>
        <v>OS=0.7</v>
      </c>
      <c r="E2174">
        <v>2</v>
      </c>
      <c r="F2174">
        <v>0.7</v>
      </c>
      <c r="G2174" t="str">
        <f>CONCATENATE("ρ=",F2174)</f>
        <v>ρ=0.7</v>
      </c>
      <c r="H2174" t="s">
        <v>6</v>
      </c>
      <c r="I2174" t="str">
        <f>CONCATENATE("μ=",H2174)</f>
        <v>μ=L</v>
      </c>
      <c r="J2174">
        <v>4</v>
      </c>
      <c r="K2174">
        <v>2285.3659633820198</v>
      </c>
      <c r="L2174" t="s">
        <v>23</v>
      </c>
      <c r="M2174">
        <v>3</v>
      </c>
      <c r="N2174">
        <v>9</v>
      </c>
      <c r="O2174">
        <v>3.3333333333333299</v>
      </c>
      <c r="P2174">
        <v>7.23934000000028E-2</v>
      </c>
      <c r="Q2174" t="s">
        <v>216</v>
      </c>
      <c r="R2174">
        <v>10</v>
      </c>
      <c r="S2174">
        <v>0.7</v>
      </c>
      <c r="T2174">
        <v>2</v>
      </c>
      <c r="U2174">
        <v>0.7</v>
      </c>
      <c r="V2174" t="s">
        <v>6</v>
      </c>
      <c r="W2174">
        <v>4</v>
      </c>
      <c r="X2174" t="s">
        <v>13</v>
      </c>
      <c r="Y2174">
        <v>2619.04881867001</v>
      </c>
      <c r="Z2174">
        <v>2623.59046815288</v>
      </c>
      <c r="AA2174">
        <v>2644.46525155261</v>
      </c>
      <c r="AB2174">
        <v>37.247275199999798</v>
      </c>
      <c r="AC2174">
        <f>(K2174-Y2174)/Y2174</f>
        <v>-0.12740612275316007</v>
      </c>
      <c r="AD2174">
        <f>-AC2174</f>
        <v>0.12740612275316007</v>
      </c>
      <c r="AE2174">
        <f>P2174/AB2174</f>
        <v>1.943589151455653E-3</v>
      </c>
    </row>
    <row r="2175" spans="1:31" x14ac:dyDescent="0.3">
      <c r="A2175" t="s">
        <v>226</v>
      </c>
      <c r="B2175">
        <v>10</v>
      </c>
      <c r="C2175">
        <v>0.7</v>
      </c>
      <c r="D2175" t="str">
        <f>CONCATENATE("OS=",C2175)</f>
        <v>OS=0.7</v>
      </c>
      <c r="E2175">
        <v>4</v>
      </c>
      <c r="F2175">
        <v>0.3</v>
      </c>
      <c r="G2175" t="str">
        <f>CONCATENATE("ρ=",F2175)</f>
        <v>ρ=0.3</v>
      </c>
      <c r="H2175" t="s">
        <v>4</v>
      </c>
      <c r="I2175" t="str">
        <f>CONCATENATE("μ=",H2175)</f>
        <v>μ=H</v>
      </c>
      <c r="J2175">
        <v>2</v>
      </c>
      <c r="K2175">
        <v>2285.0742491676401</v>
      </c>
      <c r="L2175" t="s">
        <v>25</v>
      </c>
      <c r="M2175">
        <v>4</v>
      </c>
      <c r="N2175">
        <v>9</v>
      </c>
      <c r="O2175">
        <v>6.6666666666666599</v>
      </c>
      <c r="P2175">
        <v>0.19636690000000101</v>
      </c>
      <c r="Q2175" t="s">
        <v>226</v>
      </c>
      <c r="R2175">
        <v>10</v>
      </c>
      <c r="S2175">
        <v>0.7</v>
      </c>
      <c r="T2175">
        <v>4</v>
      </c>
      <c r="U2175">
        <v>0.3</v>
      </c>
      <c r="V2175" t="s">
        <v>4</v>
      </c>
      <c r="W2175">
        <v>2</v>
      </c>
      <c r="X2175" t="s">
        <v>13</v>
      </c>
      <c r="Y2175">
        <v>2478.5166886319898</v>
      </c>
      <c r="Z2175">
        <v>2478.5166886319898</v>
      </c>
      <c r="AA2175">
        <v>2478.5166886319898</v>
      </c>
      <c r="AB2175">
        <v>105.4894642</v>
      </c>
      <c r="AC2175">
        <f>(K2175-Y2175)/Y2175</f>
        <v>-7.8047664698646727E-2</v>
      </c>
      <c r="AD2175">
        <f>-AC2175</f>
        <v>7.8047664698646727E-2</v>
      </c>
      <c r="AE2175">
        <f>P2175/AB2175</f>
        <v>1.8614835281341869E-3</v>
      </c>
    </row>
    <row r="2176" spans="1:31" x14ac:dyDescent="0.3">
      <c r="A2176" t="s">
        <v>237</v>
      </c>
      <c r="B2176">
        <v>30</v>
      </c>
      <c r="C2176">
        <v>0.7</v>
      </c>
      <c r="D2176" t="str">
        <f>CONCATENATE("OS=",C2176)</f>
        <v>OS=0.7</v>
      </c>
      <c r="E2176">
        <v>4</v>
      </c>
      <c r="F2176">
        <v>0.3</v>
      </c>
      <c r="G2176" t="str">
        <f>CONCATENATE("ρ=",F2176)</f>
        <v>ρ=0.3</v>
      </c>
      <c r="H2176" t="s">
        <v>6</v>
      </c>
      <c r="I2176" t="str">
        <f>CONCATENATE("μ=",H2176)</f>
        <v>μ=L</v>
      </c>
      <c r="J2176">
        <v>4</v>
      </c>
      <c r="K2176">
        <v>2284.8737538041401</v>
      </c>
      <c r="L2176" t="s">
        <v>5</v>
      </c>
      <c r="M2176">
        <v>0</v>
      </c>
      <c r="N2176">
        <v>6</v>
      </c>
      <c r="O2176">
        <v>6.6666666666666599</v>
      </c>
      <c r="P2176">
        <v>2.0741953000001501</v>
      </c>
      <c r="Q2176" t="s">
        <v>237</v>
      </c>
      <c r="R2176">
        <v>30</v>
      </c>
      <c r="S2176">
        <v>0.7</v>
      </c>
      <c r="T2176">
        <v>4</v>
      </c>
      <c r="U2176">
        <v>0.3</v>
      </c>
      <c r="V2176" t="s">
        <v>6</v>
      </c>
      <c r="W2176">
        <v>4</v>
      </c>
      <c r="X2176" t="s">
        <v>13</v>
      </c>
      <c r="Y2176">
        <v>2656.22084275814</v>
      </c>
      <c r="Z2176">
        <v>2656.22084275814</v>
      </c>
      <c r="AA2176">
        <v>2656.22084275814</v>
      </c>
      <c r="AB2176">
        <v>956.95193070000096</v>
      </c>
      <c r="AC2176">
        <f>(K2176-Y2176)/Y2176</f>
        <v>-0.13980279161140993</v>
      </c>
      <c r="AD2176">
        <f>-AC2176</f>
        <v>0.13980279161140993</v>
      </c>
      <c r="AE2176">
        <f>P2176/AB2176</f>
        <v>2.1675020797365407E-3</v>
      </c>
    </row>
    <row r="2177" spans="1:31" x14ac:dyDescent="0.3">
      <c r="A2177" t="s">
        <v>237</v>
      </c>
      <c r="B2177">
        <v>30</v>
      </c>
      <c r="C2177">
        <v>0.7</v>
      </c>
      <c r="D2177" t="str">
        <f>CONCATENATE("OS=",C2177)</f>
        <v>OS=0.7</v>
      </c>
      <c r="E2177">
        <v>4</v>
      </c>
      <c r="F2177">
        <v>0.3</v>
      </c>
      <c r="G2177" t="str">
        <f>CONCATENATE("ρ=",F2177)</f>
        <v>ρ=0.3</v>
      </c>
      <c r="H2177" t="s">
        <v>6</v>
      </c>
      <c r="I2177" t="str">
        <f>CONCATENATE("μ=",H2177)</f>
        <v>μ=L</v>
      </c>
      <c r="J2177">
        <v>4</v>
      </c>
      <c r="K2177">
        <v>2284.8737538041401</v>
      </c>
      <c r="L2177" t="s">
        <v>21</v>
      </c>
      <c r="M2177">
        <v>0</v>
      </c>
      <c r="N2177">
        <v>7</v>
      </c>
      <c r="O2177">
        <v>6.6666666666666599</v>
      </c>
      <c r="P2177">
        <v>2.3113007999995698</v>
      </c>
      <c r="Q2177" t="s">
        <v>237</v>
      </c>
      <c r="R2177">
        <v>30</v>
      </c>
      <c r="S2177">
        <v>0.7</v>
      </c>
      <c r="T2177">
        <v>4</v>
      </c>
      <c r="U2177">
        <v>0.3</v>
      </c>
      <c r="V2177" t="s">
        <v>6</v>
      </c>
      <c r="W2177">
        <v>4</v>
      </c>
      <c r="X2177" t="s">
        <v>13</v>
      </c>
      <c r="Y2177">
        <v>2656.22084275814</v>
      </c>
      <c r="Z2177">
        <v>2656.22084275814</v>
      </c>
      <c r="AA2177">
        <v>2656.22084275814</v>
      </c>
      <c r="AB2177">
        <v>956.95193070000096</v>
      </c>
      <c r="AC2177">
        <f>(K2177-Y2177)/Y2177</f>
        <v>-0.13980279161140993</v>
      </c>
      <c r="AD2177">
        <f>-AC2177</f>
        <v>0.13980279161140993</v>
      </c>
      <c r="AE2177">
        <f>P2177/AB2177</f>
        <v>2.4152736682488073E-3</v>
      </c>
    </row>
    <row r="2178" spans="1:31" x14ac:dyDescent="0.3">
      <c r="A2178" t="s">
        <v>237</v>
      </c>
      <c r="B2178">
        <v>30</v>
      </c>
      <c r="C2178">
        <v>0.7</v>
      </c>
      <c r="D2178" t="str">
        <f>CONCATENATE("OS=",C2178)</f>
        <v>OS=0.7</v>
      </c>
      <c r="E2178">
        <v>4</v>
      </c>
      <c r="F2178">
        <v>0.3</v>
      </c>
      <c r="G2178" t="str">
        <f>CONCATENATE("ρ=",F2178)</f>
        <v>ρ=0.3</v>
      </c>
      <c r="H2178" t="s">
        <v>6</v>
      </c>
      <c r="I2178" t="str">
        <f>CONCATENATE("μ=",H2178)</f>
        <v>μ=L</v>
      </c>
      <c r="J2178">
        <v>4</v>
      </c>
      <c r="K2178">
        <v>2284.8737538041401</v>
      </c>
      <c r="L2178" t="s">
        <v>17</v>
      </c>
      <c r="M2178">
        <v>3</v>
      </c>
      <c r="N2178">
        <v>6</v>
      </c>
      <c r="O2178">
        <v>6.6666666666666599</v>
      </c>
      <c r="P2178">
        <v>2.1924284000001499</v>
      </c>
      <c r="Q2178" t="s">
        <v>237</v>
      </c>
      <c r="R2178">
        <v>30</v>
      </c>
      <c r="S2178">
        <v>0.7</v>
      </c>
      <c r="T2178">
        <v>4</v>
      </c>
      <c r="U2178">
        <v>0.3</v>
      </c>
      <c r="V2178" t="s">
        <v>6</v>
      </c>
      <c r="W2178">
        <v>4</v>
      </c>
      <c r="X2178" t="s">
        <v>13</v>
      </c>
      <c r="Y2178">
        <v>2656.22084275814</v>
      </c>
      <c r="Z2178">
        <v>2656.22084275814</v>
      </c>
      <c r="AA2178">
        <v>2656.22084275814</v>
      </c>
      <c r="AB2178">
        <v>956.95193070000096</v>
      </c>
      <c r="AC2178">
        <f>(K2178-Y2178)/Y2178</f>
        <v>-0.13980279161140993</v>
      </c>
      <c r="AD2178">
        <f>-AC2178</f>
        <v>0.13980279161140993</v>
      </c>
      <c r="AE2178">
        <f>P2178/AB2178</f>
        <v>2.2910538446757824E-3</v>
      </c>
    </row>
    <row r="2179" spans="1:31" x14ac:dyDescent="0.3">
      <c r="A2179" t="s">
        <v>237</v>
      </c>
      <c r="B2179">
        <v>30</v>
      </c>
      <c r="C2179">
        <v>0.7</v>
      </c>
      <c r="D2179" t="str">
        <f>CONCATENATE("OS=",C2179)</f>
        <v>OS=0.7</v>
      </c>
      <c r="E2179">
        <v>4</v>
      </c>
      <c r="F2179">
        <v>0.3</v>
      </c>
      <c r="G2179" t="str">
        <f>CONCATENATE("ρ=",F2179)</f>
        <v>ρ=0.3</v>
      </c>
      <c r="H2179" t="s">
        <v>6</v>
      </c>
      <c r="I2179" t="str">
        <f>CONCATENATE("μ=",H2179)</f>
        <v>μ=L</v>
      </c>
      <c r="J2179">
        <v>4</v>
      </c>
      <c r="K2179">
        <v>2284.8737538041401</v>
      </c>
      <c r="L2179" t="s">
        <v>20</v>
      </c>
      <c r="M2179">
        <v>3</v>
      </c>
      <c r="N2179">
        <v>7</v>
      </c>
      <c r="O2179">
        <v>6.6666666666666599</v>
      </c>
      <c r="P2179">
        <v>2.25233769999977</v>
      </c>
      <c r="Q2179" t="s">
        <v>237</v>
      </c>
      <c r="R2179">
        <v>30</v>
      </c>
      <c r="S2179">
        <v>0.7</v>
      </c>
      <c r="T2179">
        <v>4</v>
      </c>
      <c r="U2179">
        <v>0.3</v>
      </c>
      <c r="V2179" t="s">
        <v>6</v>
      </c>
      <c r="W2179">
        <v>4</v>
      </c>
      <c r="X2179" t="s">
        <v>13</v>
      </c>
      <c r="Y2179">
        <v>2656.22084275814</v>
      </c>
      <c r="Z2179">
        <v>2656.22084275814</v>
      </c>
      <c r="AA2179">
        <v>2656.22084275814</v>
      </c>
      <c r="AB2179">
        <v>956.95193070000096</v>
      </c>
      <c r="AC2179">
        <f>(K2179-Y2179)/Y2179</f>
        <v>-0.13980279161140993</v>
      </c>
      <c r="AD2179">
        <f>-AC2179</f>
        <v>0.13980279161140993</v>
      </c>
      <c r="AE2179">
        <f>P2179/AB2179</f>
        <v>2.3536581386613712E-3</v>
      </c>
    </row>
    <row r="2180" spans="1:31" x14ac:dyDescent="0.3">
      <c r="A2180" t="s">
        <v>237</v>
      </c>
      <c r="B2180">
        <v>30</v>
      </c>
      <c r="C2180">
        <v>0.7</v>
      </c>
      <c r="D2180" t="str">
        <f>CONCATENATE("OS=",C2180)</f>
        <v>OS=0.7</v>
      </c>
      <c r="E2180">
        <v>4</v>
      </c>
      <c r="F2180">
        <v>0.3</v>
      </c>
      <c r="G2180" t="str">
        <f>CONCATENATE("ρ=",F2180)</f>
        <v>ρ=0.3</v>
      </c>
      <c r="H2180" t="s">
        <v>6</v>
      </c>
      <c r="I2180" t="str">
        <f>CONCATENATE("μ=",H2180)</f>
        <v>μ=L</v>
      </c>
      <c r="J2180">
        <v>4</v>
      </c>
      <c r="K2180">
        <v>2284.8737538041401</v>
      </c>
      <c r="L2180" t="s">
        <v>16</v>
      </c>
      <c r="M2180">
        <v>4</v>
      </c>
      <c r="N2180">
        <v>6</v>
      </c>
      <c r="O2180">
        <v>6.6666666666666599</v>
      </c>
      <c r="P2180">
        <v>2.3579085000001201</v>
      </c>
      <c r="Q2180" t="s">
        <v>237</v>
      </c>
      <c r="R2180">
        <v>30</v>
      </c>
      <c r="S2180">
        <v>0.7</v>
      </c>
      <c r="T2180">
        <v>4</v>
      </c>
      <c r="U2180">
        <v>0.3</v>
      </c>
      <c r="V2180" t="s">
        <v>6</v>
      </c>
      <c r="W2180">
        <v>4</v>
      </c>
      <c r="X2180" t="s">
        <v>13</v>
      </c>
      <c r="Y2180">
        <v>2656.22084275814</v>
      </c>
      <c r="Z2180">
        <v>2656.22084275814</v>
      </c>
      <c r="AA2180">
        <v>2656.22084275814</v>
      </c>
      <c r="AB2180">
        <v>956.95193070000096</v>
      </c>
      <c r="AC2180">
        <f>(K2180-Y2180)/Y2180</f>
        <v>-0.13980279161140993</v>
      </c>
      <c r="AD2180">
        <f>-AC2180</f>
        <v>0.13980279161140993</v>
      </c>
      <c r="AE2180">
        <f>P2180/AB2180</f>
        <v>2.4639779955042602E-3</v>
      </c>
    </row>
    <row r="2181" spans="1:31" x14ac:dyDescent="0.3">
      <c r="A2181" t="s">
        <v>237</v>
      </c>
      <c r="B2181">
        <v>30</v>
      </c>
      <c r="C2181">
        <v>0.7</v>
      </c>
      <c r="D2181" t="str">
        <f>CONCATENATE("OS=",C2181)</f>
        <v>OS=0.7</v>
      </c>
      <c r="E2181">
        <v>4</v>
      </c>
      <c r="F2181">
        <v>0.3</v>
      </c>
      <c r="G2181" t="str">
        <f>CONCATENATE("ρ=",F2181)</f>
        <v>ρ=0.3</v>
      </c>
      <c r="H2181" t="s">
        <v>6</v>
      </c>
      <c r="I2181" t="str">
        <f>CONCATENATE("μ=",H2181)</f>
        <v>μ=L</v>
      </c>
      <c r="J2181">
        <v>4</v>
      </c>
      <c r="K2181">
        <v>2284.8737538041401</v>
      </c>
      <c r="L2181" t="s">
        <v>19</v>
      </c>
      <c r="M2181">
        <v>4</v>
      </c>
      <c r="N2181">
        <v>7</v>
      </c>
      <c r="O2181">
        <v>6.6666666666666599</v>
      </c>
      <c r="P2181">
        <v>2.4606671000001299</v>
      </c>
      <c r="Q2181" t="s">
        <v>237</v>
      </c>
      <c r="R2181">
        <v>30</v>
      </c>
      <c r="S2181">
        <v>0.7</v>
      </c>
      <c r="T2181">
        <v>4</v>
      </c>
      <c r="U2181">
        <v>0.3</v>
      </c>
      <c r="V2181" t="s">
        <v>6</v>
      </c>
      <c r="W2181">
        <v>4</v>
      </c>
      <c r="X2181" t="s">
        <v>13</v>
      </c>
      <c r="Y2181">
        <v>2656.22084275814</v>
      </c>
      <c r="Z2181">
        <v>2656.22084275814</v>
      </c>
      <c r="AA2181">
        <v>2656.22084275814</v>
      </c>
      <c r="AB2181">
        <v>956.95193070000096</v>
      </c>
      <c r="AC2181">
        <f>(K2181-Y2181)/Y2181</f>
        <v>-0.13980279161140993</v>
      </c>
      <c r="AD2181">
        <f>-AC2181</f>
        <v>0.13980279161140993</v>
      </c>
      <c r="AE2181">
        <f>P2181/AB2181</f>
        <v>2.571359146744368E-3</v>
      </c>
    </row>
    <row r="2182" spans="1:31" x14ac:dyDescent="0.3">
      <c r="A2182" t="s">
        <v>237</v>
      </c>
      <c r="B2182">
        <v>30</v>
      </c>
      <c r="C2182">
        <v>0.7</v>
      </c>
      <c r="D2182" t="str">
        <f>CONCATENATE("OS=",C2182)</f>
        <v>OS=0.7</v>
      </c>
      <c r="E2182">
        <v>4</v>
      </c>
      <c r="F2182">
        <v>0.3</v>
      </c>
      <c r="G2182" t="str">
        <f>CONCATENATE("ρ=",F2182)</f>
        <v>ρ=0.3</v>
      </c>
      <c r="H2182" t="s">
        <v>6</v>
      </c>
      <c r="I2182" t="str">
        <f>CONCATENATE("μ=",H2182)</f>
        <v>μ=L</v>
      </c>
      <c r="J2182">
        <v>4</v>
      </c>
      <c r="K2182">
        <v>2284.8737538041401</v>
      </c>
      <c r="L2182" t="s">
        <v>15</v>
      </c>
      <c r="M2182">
        <v>5</v>
      </c>
      <c r="N2182">
        <v>6</v>
      </c>
      <c r="O2182">
        <v>6.6666666666666599</v>
      </c>
      <c r="P2182">
        <v>2.4056738999997802</v>
      </c>
      <c r="Q2182" t="s">
        <v>237</v>
      </c>
      <c r="R2182">
        <v>30</v>
      </c>
      <c r="S2182">
        <v>0.7</v>
      </c>
      <c r="T2182">
        <v>4</v>
      </c>
      <c r="U2182">
        <v>0.3</v>
      </c>
      <c r="V2182" t="s">
        <v>6</v>
      </c>
      <c r="W2182">
        <v>4</v>
      </c>
      <c r="X2182" t="s">
        <v>13</v>
      </c>
      <c r="Y2182">
        <v>2656.22084275814</v>
      </c>
      <c r="Z2182">
        <v>2656.22084275814</v>
      </c>
      <c r="AA2182">
        <v>2656.22084275814</v>
      </c>
      <c r="AB2182">
        <v>956.95193070000096</v>
      </c>
      <c r="AC2182">
        <f>(K2182-Y2182)/Y2182</f>
        <v>-0.13980279161140993</v>
      </c>
      <c r="AD2182">
        <f>-AC2182</f>
        <v>0.13980279161140993</v>
      </c>
      <c r="AE2182">
        <f>P2182/AB2182</f>
        <v>2.5138921013932781E-3</v>
      </c>
    </row>
    <row r="2183" spans="1:31" x14ac:dyDescent="0.3">
      <c r="A2183" t="s">
        <v>237</v>
      </c>
      <c r="B2183">
        <v>30</v>
      </c>
      <c r="C2183">
        <v>0.7</v>
      </c>
      <c r="D2183" t="str">
        <f>CONCATENATE("OS=",C2183)</f>
        <v>OS=0.7</v>
      </c>
      <c r="E2183">
        <v>4</v>
      </c>
      <c r="F2183">
        <v>0.3</v>
      </c>
      <c r="G2183" t="str">
        <f>CONCATENATE("ρ=",F2183)</f>
        <v>ρ=0.3</v>
      </c>
      <c r="H2183" t="s">
        <v>6</v>
      </c>
      <c r="I2183" t="str">
        <f>CONCATENATE("μ=",H2183)</f>
        <v>μ=L</v>
      </c>
      <c r="J2183">
        <v>4</v>
      </c>
      <c r="K2183">
        <v>2284.8737538041401</v>
      </c>
      <c r="L2183" t="s">
        <v>18</v>
      </c>
      <c r="M2183">
        <v>5</v>
      </c>
      <c r="N2183">
        <v>7</v>
      </c>
      <c r="O2183">
        <v>6.6666666666666599</v>
      </c>
      <c r="P2183">
        <v>1.9518490999998901</v>
      </c>
      <c r="Q2183" t="s">
        <v>237</v>
      </c>
      <c r="R2183">
        <v>30</v>
      </c>
      <c r="S2183">
        <v>0.7</v>
      </c>
      <c r="T2183">
        <v>4</v>
      </c>
      <c r="U2183">
        <v>0.3</v>
      </c>
      <c r="V2183" t="s">
        <v>6</v>
      </c>
      <c r="W2183">
        <v>4</v>
      </c>
      <c r="X2183" t="s">
        <v>13</v>
      </c>
      <c r="Y2183">
        <v>2656.22084275814</v>
      </c>
      <c r="Z2183">
        <v>2656.22084275814</v>
      </c>
      <c r="AA2183">
        <v>2656.22084275814</v>
      </c>
      <c r="AB2183">
        <v>956.95193070000096</v>
      </c>
      <c r="AC2183">
        <f>(K2183-Y2183)/Y2183</f>
        <v>-0.13980279161140993</v>
      </c>
      <c r="AD2183">
        <f>-AC2183</f>
        <v>0.13980279161140993</v>
      </c>
      <c r="AE2183">
        <f>P2183/AB2183</f>
        <v>2.039652188769954E-3</v>
      </c>
    </row>
    <row r="2184" spans="1:31" x14ac:dyDescent="0.3">
      <c r="A2184" t="s">
        <v>182</v>
      </c>
      <c r="B2184">
        <v>30</v>
      </c>
      <c r="C2184">
        <v>0.3</v>
      </c>
      <c r="D2184" t="str">
        <f>CONCATENATE("OS=",C2184)</f>
        <v>OS=0.3</v>
      </c>
      <c r="E2184">
        <v>4</v>
      </c>
      <c r="F2184">
        <v>0.7</v>
      </c>
      <c r="G2184" t="str">
        <f>CONCATENATE("ρ=",F2184)</f>
        <v>ρ=0.7</v>
      </c>
      <c r="H2184" t="s">
        <v>4</v>
      </c>
      <c r="I2184" t="str">
        <f>CONCATENATE("μ=",H2184)</f>
        <v>μ=H</v>
      </c>
      <c r="J2184">
        <v>1</v>
      </c>
      <c r="K2184">
        <v>2283.9441245673302</v>
      </c>
      <c r="L2184" t="s">
        <v>24</v>
      </c>
      <c r="M2184">
        <v>5</v>
      </c>
      <c r="N2184">
        <v>9</v>
      </c>
      <c r="O2184">
        <v>6.6666666666666599</v>
      </c>
      <c r="P2184">
        <v>2.1486666999999202</v>
      </c>
      <c r="Q2184" t="s">
        <v>182</v>
      </c>
      <c r="R2184">
        <v>30</v>
      </c>
      <c r="S2184">
        <v>0.3</v>
      </c>
      <c r="T2184">
        <v>4</v>
      </c>
      <c r="U2184">
        <v>0.7</v>
      </c>
      <c r="V2184" t="s">
        <v>4</v>
      </c>
      <c r="W2184">
        <v>1</v>
      </c>
      <c r="X2184" t="s">
        <v>13</v>
      </c>
      <c r="Y2184">
        <v>2385.9437664246898</v>
      </c>
      <c r="Z2184">
        <v>2392.1172531606499</v>
      </c>
      <c r="AA2184">
        <v>2569.1711087786898</v>
      </c>
      <c r="AB2184">
        <v>1130.7928227999901</v>
      </c>
      <c r="AC2184">
        <f>(K2184-Y2184)/Y2184</f>
        <v>-4.2750228774337352E-2</v>
      </c>
      <c r="AD2184">
        <f>-AC2184</f>
        <v>4.2750228774337352E-2</v>
      </c>
      <c r="AE2184">
        <f>P2184/AB2184</f>
        <v>1.9001417913845104E-3</v>
      </c>
    </row>
    <row r="2185" spans="1:31" x14ac:dyDescent="0.3">
      <c r="A2185" t="s">
        <v>236</v>
      </c>
      <c r="B2185">
        <v>30</v>
      </c>
      <c r="C2185">
        <v>0.7</v>
      </c>
      <c r="D2185" t="str">
        <f>CONCATENATE("OS=",C2185)</f>
        <v>OS=0.7</v>
      </c>
      <c r="E2185">
        <v>4</v>
      </c>
      <c r="F2185">
        <v>0.7</v>
      </c>
      <c r="G2185" t="str">
        <f>CONCATENATE("ρ=",F2185)</f>
        <v>ρ=0.7</v>
      </c>
      <c r="H2185" t="s">
        <v>4</v>
      </c>
      <c r="I2185" t="str">
        <f>CONCATENATE("μ=",H2185)</f>
        <v>μ=H</v>
      </c>
      <c r="J2185">
        <v>5</v>
      </c>
      <c r="K2185">
        <v>2283.2974782608899</v>
      </c>
      <c r="L2185" t="s">
        <v>5</v>
      </c>
      <c r="M2185">
        <v>0</v>
      </c>
      <c r="N2185">
        <v>6</v>
      </c>
      <c r="O2185">
        <v>6.6666666666666599</v>
      </c>
      <c r="P2185">
        <v>1.8252094999998001</v>
      </c>
      <c r="Q2185" t="s">
        <v>236</v>
      </c>
      <c r="R2185">
        <v>30</v>
      </c>
      <c r="S2185">
        <v>0.7</v>
      </c>
      <c r="T2185">
        <v>4</v>
      </c>
      <c r="U2185">
        <v>0.7</v>
      </c>
      <c r="V2185" t="s">
        <v>4</v>
      </c>
      <c r="W2185">
        <v>5</v>
      </c>
      <c r="X2185" t="s">
        <v>13</v>
      </c>
      <c r="Y2185">
        <v>2804.9980065239301</v>
      </c>
      <c r="Z2185">
        <v>2818.511514931</v>
      </c>
      <c r="AA2185">
        <v>2939.6546896139498</v>
      </c>
      <c r="AB2185">
        <v>885.46812070000999</v>
      </c>
      <c r="AC2185">
        <f>(K2185-Y2185)/Y2185</f>
        <v>-0.18598962532224869</v>
      </c>
      <c r="AD2185">
        <f>-AC2185</f>
        <v>0.18598962532224869</v>
      </c>
      <c r="AE2185">
        <f>P2185/AB2185</f>
        <v>2.0612932948471077E-3</v>
      </c>
    </row>
    <row r="2186" spans="1:31" x14ac:dyDescent="0.3">
      <c r="A2186" t="s">
        <v>236</v>
      </c>
      <c r="B2186">
        <v>30</v>
      </c>
      <c r="C2186">
        <v>0.7</v>
      </c>
      <c r="D2186" t="str">
        <f>CONCATENATE("OS=",C2186)</f>
        <v>OS=0.7</v>
      </c>
      <c r="E2186">
        <v>4</v>
      </c>
      <c r="F2186">
        <v>0.7</v>
      </c>
      <c r="G2186" t="str">
        <f>CONCATENATE("ρ=",F2186)</f>
        <v>ρ=0.7</v>
      </c>
      <c r="H2186" t="s">
        <v>4</v>
      </c>
      <c r="I2186" t="str">
        <f>CONCATENATE("μ=",H2186)</f>
        <v>μ=H</v>
      </c>
      <c r="J2186">
        <v>5</v>
      </c>
      <c r="K2186">
        <v>2283.2974782608899</v>
      </c>
      <c r="L2186" t="s">
        <v>21</v>
      </c>
      <c r="M2186">
        <v>0</v>
      </c>
      <c r="N2186">
        <v>7</v>
      </c>
      <c r="O2186">
        <v>6.6666666666666599</v>
      </c>
      <c r="P2186">
        <v>1.9312832000000499</v>
      </c>
      <c r="Q2186" t="s">
        <v>236</v>
      </c>
      <c r="R2186">
        <v>30</v>
      </c>
      <c r="S2186">
        <v>0.7</v>
      </c>
      <c r="T2186">
        <v>4</v>
      </c>
      <c r="U2186">
        <v>0.7</v>
      </c>
      <c r="V2186" t="s">
        <v>4</v>
      </c>
      <c r="W2186">
        <v>5</v>
      </c>
      <c r="X2186" t="s">
        <v>13</v>
      </c>
      <c r="Y2186">
        <v>2804.9980065239301</v>
      </c>
      <c r="Z2186">
        <v>2818.511514931</v>
      </c>
      <c r="AA2186">
        <v>2939.6546896139498</v>
      </c>
      <c r="AB2186">
        <v>885.46812070000999</v>
      </c>
      <c r="AC2186">
        <f>(K2186-Y2186)/Y2186</f>
        <v>-0.18598962532224869</v>
      </c>
      <c r="AD2186">
        <f>-AC2186</f>
        <v>0.18598962532224869</v>
      </c>
      <c r="AE2186">
        <f>P2186/AB2186</f>
        <v>2.1810872179941015E-3</v>
      </c>
    </row>
    <row r="2187" spans="1:31" x14ac:dyDescent="0.3">
      <c r="A2187" t="s">
        <v>236</v>
      </c>
      <c r="B2187">
        <v>30</v>
      </c>
      <c r="C2187">
        <v>0.7</v>
      </c>
      <c r="D2187" t="str">
        <f>CONCATENATE("OS=",C2187)</f>
        <v>OS=0.7</v>
      </c>
      <c r="E2187">
        <v>4</v>
      </c>
      <c r="F2187">
        <v>0.7</v>
      </c>
      <c r="G2187" t="str">
        <f>CONCATENATE("ρ=",F2187)</f>
        <v>ρ=0.7</v>
      </c>
      <c r="H2187" t="s">
        <v>4</v>
      </c>
      <c r="I2187" t="str">
        <f>CONCATENATE("μ=",H2187)</f>
        <v>μ=H</v>
      </c>
      <c r="J2187">
        <v>5</v>
      </c>
      <c r="K2187">
        <v>2283.2974782608899</v>
      </c>
      <c r="L2187" t="s">
        <v>17</v>
      </c>
      <c r="M2187">
        <v>3</v>
      </c>
      <c r="N2187">
        <v>6</v>
      </c>
      <c r="O2187">
        <v>6.6666666666666599</v>
      </c>
      <c r="P2187">
        <v>2.0036927000001001</v>
      </c>
      <c r="Q2187" t="s">
        <v>236</v>
      </c>
      <c r="R2187">
        <v>30</v>
      </c>
      <c r="S2187">
        <v>0.7</v>
      </c>
      <c r="T2187">
        <v>4</v>
      </c>
      <c r="U2187">
        <v>0.7</v>
      </c>
      <c r="V2187" t="s">
        <v>4</v>
      </c>
      <c r="W2187">
        <v>5</v>
      </c>
      <c r="X2187" t="s">
        <v>13</v>
      </c>
      <c r="Y2187">
        <v>2804.9980065239301</v>
      </c>
      <c r="Z2187">
        <v>2818.511514931</v>
      </c>
      <c r="AA2187">
        <v>2939.6546896139498</v>
      </c>
      <c r="AB2187">
        <v>885.46812070000999</v>
      </c>
      <c r="AC2187">
        <f>(K2187-Y2187)/Y2187</f>
        <v>-0.18598962532224869</v>
      </c>
      <c r="AD2187">
        <f>-AC2187</f>
        <v>0.18598962532224869</v>
      </c>
      <c r="AE2187">
        <f>P2187/AB2187</f>
        <v>2.2628626069745726E-3</v>
      </c>
    </row>
    <row r="2188" spans="1:31" x14ac:dyDescent="0.3">
      <c r="A2188" t="s">
        <v>236</v>
      </c>
      <c r="B2188">
        <v>30</v>
      </c>
      <c r="C2188">
        <v>0.7</v>
      </c>
      <c r="D2188" t="str">
        <f>CONCATENATE("OS=",C2188)</f>
        <v>OS=0.7</v>
      </c>
      <c r="E2188">
        <v>4</v>
      </c>
      <c r="F2188">
        <v>0.7</v>
      </c>
      <c r="G2188" t="str">
        <f>CONCATENATE("ρ=",F2188)</f>
        <v>ρ=0.7</v>
      </c>
      <c r="H2188" t="s">
        <v>4</v>
      </c>
      <c r="I2188" t="str">
        <f>CONCATENATE("μ=",H2188)</f>
        <v>μ=H</v>
      </c>
      <c r="J2188">
        <v>5</v>
      </c>
      <c r="K2188">
        <v>2283.2974782608899</v>
      </c>
      <c r="L2188" t="s">
        <v>20</v>
      </c>
      <c r="M2188">
        <v>3</v>
      </c>
      <c r="N2188">
        <v>7</v>
      </c>
      <c r="O2188">
        <v>6.6666666666666599</v>
      </c>
      <c r="P2188">
        <v>2.1060842000001601</v>
      </c>
      <c r="Q2188" t="s">
        <v>236</v>
      </c>
      <c r="R2188">
        <v>30</v>
      </c>
      <c r="S2188">
        <v>0.7</v>
      </c>
      <c r="T2188">
        <v>4</v>
      </c>
      <c r="U2188">
        <v>0.7</v>
      </c>
      <c r="V2188" t="s">
        <v>4</v>
      </c>
      <c r="W2188">
        <v>5</v>
      </c>
      <c r="X2188" t="s">
        <v>13</v>
      </c>
      <c r="Y2188">
        <v>2804.9980065239301</v>
      </c>
      <c r="Z2188">
        <v>2818.511514931</v>
      </c>
      <c r="AA2188">
        <v>2939.6546896139498</v>
      </c>
      <c r="AB2188">
        <v>885.46812070000999</v>
      </c>
      <c r="AC2188">
        <f>(K2188-Y2188)/Y2188</f>
        <v>-0.18598962532224869</v>
      </c>
      <c r="AD2188">
        <f>-AC2188</f>
        <v>0.18598962532224869</v>
      </c>
      <c r="AE2188">
        <f>P2188/AB2188</f>
        <v>2.3784980517821326E-3</v>
      </c>
    </row>
    <row r="2189" spans="1:31" x14ac:dyDescent="0.3">
      <c r="A2189" t="s">
        <v>236</v>
      </c>
      <c r="B2189">
        <v>30</v>
      </c>
      <c r="C2189">
        <v>0.7</v>
      </c>
      <c r="D2189" t="str">
        <f>CONCATENATE("OS=",C2189)</f>
        <v>OS=0.7</v>
      </c>
      <c r="E2189">
        <v>4</v>
      </c>
      <c r="F2189">
        <v>0.7</v>
      </c>
      <c r="G2189" t="str">
        <f>CONCATENATE("ρ=",F2189)</f>
        <v>ρ=0.7</v>
      </c>
      <c r="H2189" t="s">
        <v>4</v>
      </c>
      <c r="I2189" t="str">
        <f>CONCATENATE("μ=",H2189)</f>
        <v>μ=H</v>
      </c>
      <c r="J2189">
        <v>5</v>
      </c>
      <c r="K2189">
        <v>2283.2974782608899</v>
      </c>
      <c r="L2189" t="s">
        <v>16</v>
      </c>
      <c r="M2189">
        <v>4</v>
      </c>
      <c r="N2189">
        <v>6</v>
      </c>
      <c r="O2189">
        <v>6.6666666666666599</v>
      </c>
      <c r="P2189">
        <v>2.0547031000000899</v>
      </c>
      <c r="Q2189" t="s">
        <v>236</v>
      </c>
      <c r="R2189">
        <v>30</v>
      </c>
      <c r="S2189">
        <v>0.7</v>
      </c>
      <c r="T2189">
        <v>4</v>
      </c>
      <c r="U2189">
        <v>0.7</v>
      </c>
      <c r="V2189" t="s">
        <v>4</v>
      </c>
      <c r="W2189">
        <v>5</v>
      </c>
      <c r="X2189" t="s">
        <v>13</v>
      </c>
      <c r="Y2189">
        <v>2804.9980065239301</v>
      </c>
      <c r="Z2189">
        <v>2818.511514931</v>
      </c>
      <c r="AA2189">
        <v>2939.6546896139498</v>
      </c>
      <c r="AB2189">
        <v>885.46812070000999</v>
      </c>
      <c r="AC2189">
        <f>(K2189-Y2189)/Y2189</f>
        <v>-0.18598962532224869</v>
      </c>
      <c r="AD2189">
        <f>-AC2189</f>
        <v>0.18598962532224869</v>
      </c>
      <c r="AE2189">
        <f>P2189/AB2189</f>
        <v>2.3204710050721386E-3</v>
      </c>
    </row>
    <row r="2190" spans="1:31" x14ac:dyDescent="0.3">
      <c r="A2190" t="s">
        <v>236</v>
      </c>
      <c r="B2190">
        <v>30</v>
      </c>
      <c r="C2190">
        <v>0.7</v>
      </c>
      <c r="D2190" t="str">
        <f>CONCATENATE("OS=",C2190)</f>
        <v>OS=0.7</v>
      </c>
      <c r="E2190">
        <v>4</v>
      </c>
      <c r="F2190">
        <v>0.7</v>
      </c>
      <c r="G2190" t="str">
        <f>CONCATENATE("ρ=",F2190)</f>
        <v>ρ=0.7</v>
      </c>
      <c r="H2190" t="s">
        <v>4</v>
      </c>
      <c r="I2190" t="str">
        <f>CONCATENATE("μ=",H2190)</f>
        <v>μ=H</v>
      </c>
      <c r="J2190">
        <v>5</v>
      </c>
      <c r="K2190">
        <v>2283.2974782608899</v>
      </c>
      <c r="L2190" t="s">
        <v>19</v>
      </c>
      <c r="M2190">
        <v>4</v>
      </c>
      <c r="N2190">
        <v>7</v>
      </c>
      <c r="O2190">
        <v>6.6666666666666599</v>
      </c>
      <c r="P2190">
        <v>2.1614835000000299</v>
      </c>
      <c r="Q2190" t="s">
        <v>236</v>
      </c>
      <c r="R2190">
        <v>30</v>
      </c>
      <c r="S2190">
        <v>0.7</v>
      </c>
      <c r="T2190">
        <v>4</v>
      </c>
      <c r="U2190">
        <v>0.7</v>
      </c>
      <c r="V2190" t="s">
        <v>4</v>
      </c>
      <c r="W2190">
        <v>5</v>
      </c>
      <c r="X2190" t="s">
        <v>13</v>
      </c>
      <c r="Y2190">
        <v>2804.9980065239301</v>
      </c>
      <c r="Z2190">
        <v>2818.511514931</v>
      </c>
      <c r="AA2190">
        <v>2939.6546896139498</v>
      </c>
      <c r="AB2190">
        <v>885.46812070000999</v>
      </c>
      <c r="AC2190">
        <f>(K2190-Y2190)/Y2190</f>
        <v>-0.18598962532224869</v>
      </c>
      <c r="AD2190">
        <f>-AC2190</f>
        <v>0.18598962532224869</v>
      </c>
      <c r="AE2190">
        <f>P2190/AB2190</f>
        <v>2.4410630371325638E-3</v>
      </c>
    </row>
    <row r="2191" spans="1:31" x14ac:dyDescent="0.3">
      <c r="A2191" t="s">
        <v>236</v>
      </c>
      <c r="B2191">
        <v>30</v>
      </c>
      <c r="C2191">
        <v>0.7</v>
      </c>
      <c r="D2191" t="str">
        <f>CONCATENATE("OS=",C2191)</f>
        <v>OS=0.7</v>
      </c>
      <c r="E2191">
        <v>4</v>
      </c>
      <c r="F2191">
        <v>0.7</v>
      </c>
      <c r="G2191" t="str">
        <f>CONCATENATE("ρ=",F2191)</f>
        <v>ρ=0.7</v>
      </c>
      <c r="H2191" t="s">
        <v>4</v>
      </c>
      <c r="I2191" t="str">
        <f>CONCATENATE("μ=",H2191)</f>
        <v>μ=H</v>
      </c>
      <c r="J2191">
        <v>5</v>
      </c>
      <c r="K2191">
        <v>2283.2974782608899</v>
      </c>
      <c r="L2191" t="s">
        <v>15</v>
      </c>
      <c r="M2191">
        <v>5</v>
      </c>
      <c r="N2191">
        <v>6</v>
      </c>
      <c r="O2191">
        <v>6.6666666666666599</v>
      </c>
      <c r="P2191">
        <v>1.94064049999997</v>
      </c>
      <c r="Q2191" t="s">
        <v>236</v>
      </c>
      <c r="R2191">
        <v>30</v>
      </c>
      <c r="S2191">
        <v>0.7</v>
      </c>
      <c r="T2191">
        <v>4</v>
      </c>
      <c r="U2191">
        <v>0.7</v>
      </c>
      <c r="V2191" t="s">
        <v>4</v>
      </c>
      <c r="W2191">
        <v>5</v>
      </c>
      <c r="X2191" t="s">
        <v>13</v>
      </c>
      <c r="Y2191">
        <v>2804.9980065239301</v>
      </c>
      <c r="Z2191">
        <v>2818.511514931</v>
      </c>
      <c r="AA2191">
        <v>2939.6546896139498</v>
      </c>
      <c r="AB2191">
        <v>885.46812070000999</v>
      </c>
      <c r="AC2191">
        <f>(K2191-Y2191)/Y2191</f>
        <v>-0.18598962532224869</v>
      </c>
      <c r="AD2191">
        <f>-AC2191</f>
        <v>0.18598962532224869</v>
      </c>
      <c r="AE2191">
        <f>P2191/AB2191</f>
        <v>2.1916548485853898E-3</v>
      </c>
    </row>
    <row r="2192" spans="1:31" x14ac:dyDescent="0.3">
      <c r="A2192" t="s">
        <v>236</v>
      </c>
      <c r="B2192">
        <v>30</v>
      </c>
      <c r="C2192">
        <v>0.7</v>
      </c>
      <c r="D2192" t="str">
        <f>CONCATENATE("OS=",C2192)</f>
        <v>OS=0.7</v>
      </c>
      <c r="E2192">
        <v>4</v>
      </c>
      <c r="F2192">
        <v>0.7</v>
      </c>
      <c r="G2192" t="str">
        <f>CONCATENATE("ρ=",F2192)</f>
        <v>ρ=0.7</v>
      </c>
      <c r="H2192" t="s">
        <v>4</v>
      </c>
      <c r="I2192" t="str">
        <f>CONCATENATE("μ=",H2192)</f>
        <v>μ=H</v>
      </c>
      <c r="J2192">
        <v>5</v>
      </c>
      <c r="K2192">
        <v>2283.2974782608899</v>
      </c>
      <c r="L2192" t="s">
        <v>18</v>
      </c>
      <c r="M2192">
        <v>5</v>
      </c>
      <c r="N2192">
        <v>7</v>
      </c>
      <c r="O2192">
        <v>6.6666666666666599</v>
      </c>
      <c r="P2192">
        <v>2.1460228000000798</v>
      </c>
      <c r="Q2192" t="s">
        <v>236</v>
      </c>
      <c r="R2192">
        <v>30</v>
      </c>
      <c r="S2192">
        <v>0.7</v>
      </c>
      <c r="T2192">
        <v>4</v>
      </c>
      <c r="U2192">
        <v>0.7</v>
      </c>
      <c r="V2192" t="s">
        <v>4</v>
      </c>
      <c r="W2192">
        <v>5</v>
      </c>
      <c r="X2192" t="s">
        <v>13</v>
      </c>
      <c r="Y2192">
        <v>2804.9980065239301</v>
      </c>
      <c r="Z2192">
        <v>2818.511514931</v>
      </c>
      <c r="AA2192">
        <v>2939.6546896139498</v>
      </c>
      <c r="AB2192">
        <v>885.46812070000999</v>
      </c>
      <c r="AC2192">
        <f>(K2192-Y2192)/Y2192</f>
        <v>-0.18598962532224869</v>
      </c>
      <c r="AD2192">
        <f>-AC2192</f>
        <v>0.18598962532224869</v>
      </c>
      <c r="AE2192">
        <f>P2192/AB2192</f>
        <v>2.4236025553393539E-3</v>
      </c>
    </row>
    <row r="2193" spans="1:31" x14ac:dyDescent="0.3">
      <c r="A2193" t="s">
        <v>226</v>
      </c>
      <c r="B2193">
        <v>10</v>
      </c>
      <c r="C2193">
        <v>0.7</v>
      </c>
      <c r="D2193" t="str">
        <f>CONCATENATE("OS=",C2193)</f>
        <v>OS=0.7</v>
      </c>
      <c r="E2193">
        <v>4</v>
      </c>
      <c r="F2193">
        <v>0.3</v>
      </c>
      <c r="G2193" t="str">
        <f>CONCATENATE("ρ=",F2193)</f>
        <v>ρ=0.3</v>
      </c>
      <c r="H2193" t="s">
        <v>4</v>
      </c>
      <c r="I2193" t="str">
        <f>CONCATENATE("μ=",H2193)</f>
        <v>μ=H</v>
      </c>
      <c r="J2193">
        <v>2</v>
      </c>
      <c r="K2193">
        <v>2283.2106018743302</v>
      </c>
      <c r="L2193" t="s">
        <v>24</v>
      </c>
      <c r="M2193">
        <v>5</v>
      </c>
      <c r="N2193">
        <v>9</v>
      </c>
      <c r="O2193">
        <v>6.6666666666666599</v>
      </c>
      <c r="P2193">
        <v>0.19631649999999401</v>
      </c>
      <c r="Q2193" t="s">
        <v>226</v>
      </c>
      <c r="R2193">
        <v>10</v>
      </c>
      <c r="S2193">
        <v>0.7</v>
      </c>
      <c r="T2193">
        <v>4</v>
      </c>
      <c r="U2193">
        <v>0.3</v>
      </c>
      <c r="V2193" t="s">
        <v>4</v>
      </c>
      <c r="W2193">
        <v>2</v>
      </c>
      <c r="X2193" t="s">
        <v>13</v>
      </c>
      <c r="Y2193">
        <v>2478.5166886319898</v>
      </c>
      <c r="Z2193">
        <v>2478.5166886319898</v>
      </c>
      <c r="AA2193">
        <v>2478.5166886319898</v>
      </c>
      <c r="AB2193">
        <v>105.4894642</v>
      </c>
      <c r="AC2193">
        <f>(K2193-Y2193)/Y2193</f>
        <v>-7.8799585112117293E-2</v>
      </c>
      <c r="AD2193">
        <f>-AC2193</f>
        <v>7.8799585112117293E-2</v>
      </c>
      <c r="AE2193">
        <f>P2193/AB2193</f>
        <v>1.8610057553026609E-3</v>
      </c>
    </row>
    <row r="2194" spans="1:31" x14ac:dyDescent="0.3">
      <c r="A2194" t="s">
        <v>208</v>
      </c>
      <c r="B2194">
        <v>20</v>
      </c>
      <c r="C2194">
        <v>0.7</v>
      </c>
      <c r="D2194" t="str">
        <f>CONCATENATE("OS=",C2194)</f>
        <v>OS=0.7</v>
      </c>
      <c r="E2194">
        <v>4</v>
      </c>
      <c r="F2194">
        <v>0.3</v>
      </c>
      <c r="G2194" t="str">
        <f>CONCATENATE("ρ=",F2194)</f>
        <v>ρ=0.3</v>
      </c>
      <c r="H2194" t="s">
        <v>6</v>
      </c>
      <c r="I2194" t="str">
        <f>CONCATENATE("μ=",H2194)</f>
        <v>μ=L</v>
      </c>
      <c r="J2194">
        <v>2</v>
      </c>
      <c r="K2194">
        <v>2280.5857440444802</v>
      </c>
      <c r="L2194" t="s">
        <v>31</v>
      </c>
      <c r="M2194">
        <v>0</v>
      </c>
      <c r="N2194">
        <v>8</v>
      </c>
      <c r="O2194">
        <v>6.6666666666666599</v>
      </c>
      <c r="P2194">
        <v>0.724933999999962</v>
      </c>
      <c r="Q2194" t="s">
        <v>208</v>
      </c>
      <c r="R2194">
        <v>20</v>
      </c>
      <c r="S2194">
        <v>0.7</v>
      </c>
      <c r="T2194">
        <v>4</v>
      </c>
      <c r="U2194">
        <v>0.3</v>
      </c>
      <c r="V2194" t="s">
        <v>6</v>
      </c>
      <c r="W2194">
        <v>2</v>
      </c>
      <c r="X2194" t="s">
        <v>13</v>
      </c>
      <c r="Y2194">
        <v>2335.3017146903599</v>
      </c>
      <c r="Z2194">
        <v>2335.3017146903599</v>
      </c>
      <c r="AA2194">
        <v>2335.3017146903599</v>
      </c>
      <c r="AB2194">
        <v>345.80530909999999</v>
      </c>
      <c r="AC2194">
        <f>(K2194-Y2194)/Y2194</f>
        <v>-2.3429936398233035E-2</v>
      </c>
      <c r="AD2194">
        <f>-AC2194</f>
        <v>2.3429936398233035E-2</v>
      </c>
      <c r="AE2194">
        <f>P2194/AB2194</f>
        <v>2.0963645754505334E-3</v>
      </c>
    </row>
    <row r="2195" spans="1:31" x14ac:dyDescent="0.3">
      <c r="A2195" t="s">
        <v>208</v>
      </c>
      <c r="B2195">
        <v>20</v>
      </c>
      <c r="C2195">
        <v>0.7</v>
      </c>
      <c r="D2195" t="str">
        <f>CONCATENATE("OS=",C2195)</f>
        <v>OS=0.7</v>
      </c>
      <c r="E2195">
        <v>4</v>
      </c>
      <c r="F2195">
        <v>0.3</v>
      </c>
      <c r="G2195" t="str">
        <f>CONCATENATE("ρ=",F2195)</f>
        <v>ρ=0.3</v>
      </c>
      <c r="H2195" t="s">
        <v>6</v>
      </c>
      <c r="I2195" t="str">
        <f>CONCATENATE("μ=",H2195)</f>
        <v>μ=L</v>
      </c>
      <c r="J2195">
        <v>2</v>
      </c>
      <c r="K2195">
        <v>2280.5857440444802</v>
      </c>
      <c r="L2195" t="s">
        <v>30</v>
      </c>
      <c r="M2195">
        <v>3</v>
      </c>
      <c r="N2195">
        <v>8</v>
      </c>
      <c r="O2195">
        <v>6.6666666666666599</v>
      </c>
      <c r="P2195">
        <v>0.65487589999997897</v>
      </c>
      <c r="Q2195" t="s">
        <v>208</v>
      </c>
      <c r="R2195">
        <v>20</v>
      </c>
      <c r="S2195">
        <v>0.7</v>
      </c>
      <c r="T2195">
        <v>4</v>
      </c>
      <c r="U2195">
        <v>0.3</v>
      </c>
      <c r="V2195" t="s">
        <v>6</v>
      </c>
      <c r="W2195">
        <v>2</v>
      </c>
      <c r="X2195" t="s">
        <v>13</v>
      </c>
      <c r="Y2195">
        <v>2335.3017146903599</v>
      </c>
      <c r="Z2195">
        <v>2335.3017146903599</v>
      </c>
      <c r="AA2195">
        <v>2335.3017146903599</v>
      </c>
      <c r="AB2195">
        <v>345.80530909999999</v>
      </c>
      <c r="AC2195">
        <f>(K2195-Y2195)/Y2195</f>
        <v>-2.3429936398233035E-2</v>
      </c>
      <c r="AD2195">
        <f>-AC2195</f>
        <v>2.3429936398233035E-2</v>
      </c>
      <c r="AE2195">
        <f>P2195/AB2195</f>
        <v>1.893770519904314E-3</v>
      </c>
    </row>
    <row r="2196" spans="1:31" x14ac:dyDescent="0.3">
      <c r="A2196" t="s">
        <v>208</v>
      </c>
      <c r="B2196">
        <v>20</v>
      </c>
      <c r="C2196">
        <v>0.7</v>
      </c>
      <c r="D2196" t="str">
        <f>CONCATENATE("OS=",C2196)</f>
        <v>OS=0.7</v>
      </c>
      <c r="E2196">
        <v>4</v>
      </c>
      <c r="F2196">
        <v>0.3</v>
      </c>
      <c r="G2196" t="str">
        <f>CONCATENATE("ρ=",F2196)</f>
        <v>ρ=0.3</v>
      </c>
      <c r="H2196" t="s">
        <v>6</v>
      </c>
      <c r="I2196" t="str">
        <f>CONCATENATE("μ=",H2196)</f>
        <v>μ=L</v>
      </c>
      <c r="J2196">
        <v>2</v>
      </c>
      <c r="K2196">
        <v>2280.5857440444802</v>
      </c>
      <c r="L2196" t="s">
        <v>29</v>
      </c>
      <c r="M2196">
        <v>4</v>
      </c>
      <c r="N2196">
        <v>8</v>
      </c>
      <c r="O2196">
        <v>6.6666666666666599</v>
      </c>
      <c r="P2196">
        <v>0.70339439999997899</v>
      </c>
      <c r="Q2196" t="s">
        <v>208</v>
      </c>
      <c r="R2196">
        <v>20</v>
      </c>
      <c r="S2196">
        <v>0.7</v>
      </c>
      <c r="T2196">
        <v>4</v>
      </c>
      <c r="U2196">
        <v>0.3</v>
      </c>
      <c r="V2196" t="s">
        <v>6</v>
      </c>
      <c r="W2196">
        <v>2</v>
      </c>
      <c r="X2196" t="s">
        <v>13</v>
      </c>
      <c r="Y2196">
        <v>2335.3017146903599</v>
      </c>
      <c r="Z2196">
        <v>2335.3017146903599</v>
      </c>
      <c r="AA2196">
        <v>2335.3017146903599</v>
      </c>
      <c r="AB2196">
        <v>345.80530909999999</v>
      </c>
      <c r="AC2196">
        <f>(K2196-Y2196)/Y2196</f>
        <v>-2.3429936398233035E-2</v>
      </c>
      <c r="AD2196">
        <f>-AC2196</f>
        <v>2.3429936398233035E-2</v>
      </c>
      <c r="AE2196">
        <f>P2196/AB2196</f>
        <v>2.0340763472679112E-3</v>
      </c>
    </row>
    <row r="2197" spans="1:31" x14ac:dyDescent="0.3">
      <c r="A2197" t="s">
        <v>208</v>
      </c>
      <c r="B2197">
        <v>20</v>
      </c>
      <c r="C2197">
        <v>0.7</v>
      </c>
      <c r="D2197" t="str">
        <f>CONCATENATE("OS=",C2197)</f>
        <v>OS=0.7</v>
      </c>
      <c r="E2197">
        <v>4</v>
      </c>
      <c r="F2197">
        <v>0.3</v>
      </c>
      <c r="G2197" t="str">
        <f>CONCATENATE("ρ=",F2197)</f>
        <v>ρ=0.3</v>
      </c>
      <c r="H2197" t="s">
        <v>6</v>
      </c>
      <c r="I2197" t="str">
        <f>CONCATENATE("μ=",H2197)</f>
        <v>μ=L</v>
      </c>
      <c r="J2197">
        <v>2</v>
      </c>
      <c r="K2197">
        <v>2280.5857440444802</v>
      </c>
      <c r="L2197" t="s">
        <v>28</v>
      </c>
      <c r="M2197">
        <v>5</v>
      </c>
      <c r="N2197">
        <v>8</v>
      </c>
      <c r="O2197">
        <v>6.6666666666666599</v>
      </c>
      <c r="P2197">
        <v>0.67585139999994204</v>
      </c>
      <c r="Q2197" t="s">
        <v>208</v>
      </c>
      <c r="R2197">
        <v>20</v>
      </c>
      <c r="S2197">
        <v>0.7</v>
      </c>
      <c r="T2197">
        <v>4</v>
      </c>
      <c r="U2197">
        <v>0.3</v>
      </c>
      <c r="V2197" t="s">
        <v>6</v>
      </c>
      <c r="W2197">
        <v>2</v>
      </c>
      <c r="X2197" t="s">
        <v>13</v>
      </c>
      <c r="Y2197">
        <v>2335.3017146903599</v>
      </c>
      <c r="Z2197">
        <v>2335.3017146903599</v>
      </c>
      <c r="AA2197">
        <v>2335.3017146903599</v>
      </c>
      <c r="AB2197">
        <v>345.80530909999999</v>
      </c>
      <c r="AC2197">
        <f>(K2197-Y2197)/Y2197</f>
        <v>-2.3429936398233035E-2</v>
      </c>
      <c r="AD2197">
        <f>-AC2197</f>
        <v>2.3429936398233035E-2</v>
      </c>
      <c r="AE2197">
        <f>P2197/AB2197</f>
        <v>1.9544274833689706E-3</v>
      </c>
    </row>
    <row r="2198" spans="1:31" x14ac:dyDescent="0.3">
      <c r="A2198" t="s">
        <v>226</v>
      </c>
      <c r="B2198">
        <v>10</v>
      </c>
      <c r="C2198">
        <v>0.7</v>
      </c>
      <c r="D2198" t="str">
        <f>CONCATENATE("OS=",C2198)</f>
        <v>OS=0.7</v>
      </c>
      <c r="E2198">
        <v>4</v>
      </c>
      <c r="F2198">
        <v>0.3</v>
      </c>
      <c r="G2198" t="str">
        <f>CONCATENATE("ρ=",F2198)</f>
        <v>ρ=0.3</v>
      </c>
      <c r="H2198" t="s">
        <v>4</v>
      </c>
      <c r="I2198" t="str">
        <f>CONCATENATE("μ=",H2198)</f>
        <v>μ=H</v>
      </c>
      <c r="J2198">
        <v>2</v>
      </c>
      <c r="K2198">
        <v>2279.8671425642101</v>
      </c>
      <c r="L2198" t="s">
        <v>23</v>
      </c>
      <c r="M2198">
        <v>3</v>
      </c>
      <c r="N2198">
        <v>9</v>
      </c>
      <c r="O2198">
        <v>6.6666666666666599</v>
      </c>
      <c r="P2198">
        <v>0.18168500000000101</v>
      </c>
      <c r="Q2198" t="s">
        <v>226</v>
      </c>
      <c r="R2198">
        <v>10</v>
      </c>
      <c r="S2198">
        <v>0.7</v>
      </c>
      <c r="T2198">
        <v>4</v>
      </c>
      <c r="U2198">
        <v>0.3</v>
      </c>
      <c r="V2198" t="s">
        <v>4</v>
      </c>
      <c r="W2198">
        <v>2</v>
      </c>
      <c r="X2198" t="s">
        <v>13</v>
      </c>
      <c r="Y2198">
        <v>2478.5166886319898</v>
      </c>
      <c r="Z2198">
        <v>2478.5166886319898</v>
      </c>
      <c r="AA2198">
        <v>2478.5166886319898</v>
      </c>
      <c r="AB2198">
        <v>105.4894642</v>
      </c>
      <c r="AC2198">
        <f>(K2198-Y2198)/Y2198</f>
        <v>-8.0148561023982365E-2</v>
      </c>
      <c r="AD2198">
        <f>-AC2198</f>
        <v>8.0148561023982365E-2</v>
      </c>
      <c r="AE2198">
        <f>P2198/AB2198</f>
        <v>1.7223047000745029E-3</v>
      </c>
    </row>
    <row r="2199" spans="1:31" x14ac:dyDescent="0.3">
      <c r="A2199" t="s">
        <v>231</v>
      </c>
      <c r="B2199">
        <v>30</v>
      </c>
      <c r="C2199">
        <v>0.7</v>
      </c>
      <c r="D2199" t="str">
        <f>CONCATENATE("OS=",C2199)</f>
        <v>OS=0.7</v>
      </c>
      <c r="E2199">
        <v>4</v>
      </c>
      <c r="F2199">
        <v>0.3</v>
      </c>
      <c r="G2199" t="str">
        <f>CONCATENATE("ρ=",F2199)</f>
        <v>ρ=0.3</v>
      </c>
      <c r="H2199" t="s">
        <v>4</v>
      </c>
      <c r="I2199" t="str">
        <f>CONCATENATE("μ=",H2199)</f>
        <v>μ=H</v>
      </c>
      <c r="J2199">
        <v>1</v>
      </c>
      <c r="K2199">
        <v>2279.27110331421</v>
      </c>
      <c r="L2199" t="s">
        <v>22</v>
      </c>
      <c r="M2199">
        <v>0</v>
      </c>
      <c r="N2199">
        <v>9</v>
      </c>
      <c r="O2199">
        <v>6.6666666666666599</v>
      </c>
      <c r="P2199">
        <v>2.2520251000000799</v>
      </c>
      <c r="Q2199" t="s">
        <v>231</v>
      </c>
      <c r="R2199">
        <v>30</v>
      </c>
      <c r="S2199">
        <v>0.7</v>
      </c>
      <c r="T2199">
        <v>4</v>
      </c>
      <c r="U2199">
        <v>0.3</v>
      </c>
      <c r="V2199" t="s">
        <v>4</v>
      </c>
      <c r="W2199">
        <v>1</v>
      </c>
      <c r="X2199" t="s">
        <v>13</v>
      </c>
      <c r="Y2199">
        <v>2413.9902424766301</v>
      </c>
      <c r="Z2199">
        <v>2413.9902424766301</v>
      </c>
      <c r="AA2199">
        <v>2413.9902424766301</v>
      </c>
      <c r="AB2199">
        <v>1023.6758262</v>
      </c>
      <c r="AC2199">
        <f>(K2199-Y2199)/Y2199</f>
        <v>-5.5807656879426813E-2</v>
      </c>
      <c r="AD2199">
        <f>-AC2199</f>
        <v>5.5807656879426813E-2</v>
      </c>
      <c r="AE2199">
        <f>P2199/AB2199</f>
        <v>2.1999397097808306E-3</v>
      </c>
    </row>
    <row r="2200" spans="1:31" x14ac:dyDescent="0.3">
      <c r="A2200" t="s">
        <v>182</v>
      </c>
      <c r="B2200">
        <v>30</v>
      </c>
      <c r="C2200">
        <v>0.3</v>
      </c>
      <c r="D2200" t="str">
        <f>CONCATENATE("OS=",C2200)</f>
        <v>OS=0.3</v>
      </c>
      <c r="E2200">
        <v>4</v>
      </c>
      <c r="F2200">
        <v>0.7</v>
      </c>
      <c r="G2200" t="str">
        <f>CONCATENATE("ρ=",F2200)</f>
        <v>ρ=0.7</v>
      </c>
      <c r="H2200" t="s">
        <v>4</v>
      </c>
      <c r="I2200" t="str">
        <f>CONCATENATE("μ=",H2200)</f>
        <v>μ=H</v>
      </c>
      <c r="J2200">
        <v>1</v>
      </c>
      <c r="K2200">
        <v>2275.4597363927801</v>
      </c>
      <c r="L2200" t="s">
        <v>25</v>
      </c>
      <c r="M2200">
        <v>4</v>
      </c>
      <c r="N2200">
        <v>9</v>
      </c>
      <c r="O2200">
        <v>6.6666666666666599</v>
      </c>
      <c r="P2200">
        <v>2.2193059000001001</v>
      </c>
      <c r="Q2200" t="s">
        <v>182</v>
      </c>
      <c r="R2200">
        <v>30</v>
      </c>
      <c r="S2200">
        <v>0.3</v>
      </c>
      <c r="T2200">
        <v>4</v>
      </c>
      <c r="U2200">
        <v>0.7</v>
      </c>
      <c r="V2200" t="s">
        <v>4</v>
      </c>
      <c r="W2200">
        <v>1</v>
      </c>
      <c r="X2200" t="s">
        <v>13</v>
      </c>
      <c r="Y2200">
        <v>2385.9437664246898</v>
      </c>
      <c r="Z2200">
        <v>2392.1172531606499</v>
      </c>
      <c r="AA2200">
        <v>2569.1711087786898</v>
      </c>
      <c r="AB2200">
        <v>1130.7928227999901</v>
      </c>
      <c r="AC2200">
        <f>(K2200-Y2200)/Y2200</f>
        <v>-4.6306217098095646E-2</v>
      </c>
      <c r="AD2200">
        <f>-AC2200</f>
        <v>4.6306217098095646E-2</v>
      </c>
      <c r="AE2200">
        <f>P2200/AB2200</f>
        <v>1.9626105288719558E-3</v>
      </c>
    </row>
    <row r="2201" spans="1:31" x14ac:dyDescent="0.3">
      <c r="A2201" t="s">
        <v>220</v>
      </c>
      <c r="B2201">
        <v>10</v>
      </c>
      <c r="C2201">
        <v>0.3</v>
      </c>
      <c r="D2201" t="str">
        <f>CONCATENATE("OS=",C2201)</f>
        <v>OS=0.3</v>
      </c>
      <c r="E2201">
        <v>2</v>
      </c>
      <c r="F2201">
        <v>0.7</v>
      </c>
      <c r="G2201" t="str">
        <f>CONCATENATE("ρ=",F2201)</f>
        <v>ρ=0.7</v>
      </c>
      <c r="H2201" t="s">
        <v>6</v>
      </c>
      <c r="I2201" t="str">
        <f>CONCATENATE("μ=",H2201)</f>
        <v>μ=L</v>
      </c>
      <c r="J2201">
        <v>1</v>
      </c>
      <c r="K2201">
        <v>2275.03822321405</v>
      </c>
      <c r="L2201" t="s">
        <v>22</v>
      </c>
      <c r="M2201">
        <v>0</v>
      </c>
      <c r="N2201">
        <v>9</v>
      </c>
      <c r="O2201">
        <v>3.3333333333333299</v>
      </c>
      <c r="P2201">
        <v>7.6673500000000006E-2</v>
      </c>
      <c r="Q2201" t="s">
        <v>220</v>
      </c>
      <c r="R2201">
        <v>10</v>
      </c>
      <c r="S2201">
        <v>0.3</v>
      </c>
      <c r="T2201">
        <v>2</v>
      </c>
      <c r="U2201">
        <v>0.7</v>
      </c>
      <c r="V2201" t="s">
        <v>6</v>
      </c>
      <c r="W2201">
        <v>1</v>
      </c>
      <c r="X2201" t="s">
        <v>13</v>
      </c>
      <c r="Y2201">
        <v>2526.2111464437298</v>
      </c>
      <c r="Z2201">
        <v>2529.7016811567501</v>
      </c>
      <c r="AA2201">
        <v>90000000000</v>
      </c>
      <c r="AB2201">
        <v>36.979139699999998</v>
      </c>
      <c r="AC2201">
        <f>(K2201-Y2201)/Y2201</f>
        <v>-9.9426733819644536E-2</v>
      </c>
      <c r="AD2201">
        <f>-AC2201</f>
        <v>9.9426733819644536E-2</v>
      </c>
      <c r="AE2201">
        <f>P2201/AB2201</f>
        <v>2.0734257373759297E-3</v>
      </c>
    </row>
    <row r="2202" spans="1:31" x14ac:dyDescent="0.3">
      <c r="A2202" t="s">
        <v>193</v>
      </c>
      <c r="B2202">
        <v>10</v>
      </c>
      <c r="C2202">
        <v>0.7</v>
      </c>
      <c r="D2202" t="str">
        <f>CONCATENATE("OS=",C2202)</f>
        <v>OS=0.7</v>
      </c>
      <c r="E2202">
        <v>2</v>
      </c>
      <c r="F2202">
        <v>0.7</v>
      </c>
      <c r="G2202" t="str">
        <f>CONCATENATE("ρ=",F2202)</f>
        <v>ρ=0.7</v>
      </c>
      <c r="H2202" t="s">
        <v>6</v>
      </c>
      <c r="I2202" t="str">
        <f>CONCATENATE("μ=",H2202)</f>
        <v>μ=L</v>
      </c>
      <c r="J2202">
        <v>2</v>
      </c>
      <c r="K2202">
        <v>2275.03390576836</v>
      </c>
      <c r="L2202" t="s">
        <v>22</v>
      </c>
      <c r="M2202">
        <v>0</v>
      </c>
      <c r="N2202">
        <v>9</v>
      </c>
      <c r="O2202">
        <v>3.3333333333333299</v>
      </c>
      <c r="P2202">
        <v>6.3605699999999904E-2</v>
      </c>
      <c r="Q2202" t="s">
        <v>193</v>
      </c>
      <c r="R2202">
        <v>10</v>
      </c>
      <c r="S2202">
        <v>0.7</v>
      </c>
      <c r="T2202">
        <v>2</v>
      </c>
      <c r="U2202">
        <v>0.7</v>
      </c>
      <c r="V2202" t="s">
        <v>6</v>
      </c>
      <c r="W2202">
        <v>2</v>
      </c>
      <c r="X2202" t="s">
        <v>13</v>
      </c>
      <c r="Y2202">
        <v>2365.9107996713701</v>
      </c>
      <c r="Z2202">
        <v>2468.3684933126001</v>
      </c>
      <c r="AA2202">
        <v>2479.8386607964098</v>
      </c>
      <c r="AB2202">
        <v>30.883243799999999</v>
      </c>
      <c r="AC2202">
        <f>(K2202-Y2202)/Y2202</f>
        <v>-3.8410955271700478E-2</v>
      </c>
      <c r="AD2202">
        <f>-AC2202</f>
        <v>3.8410955271700478E-2</v>
      </c>
      <c r="AE2202">
        <f>P2202/AB2202</f>
        <v>2.0595537312048779E-3</v>
      </c>
    </row>
    <row r="2203" spans="1:31" x14ac:dyDescent="0.3">
      <c r="A2203" t="s">
        <v>217</v>
      </c>
      <c r="B2203">
        <v>10</v>
      </c>
      <c r="C2203">
        <v>0.7</v>
      </c>
      <c r="D2203" t="str">
        <f>CONCATENATE("OS=",C2203)</f>
        <v>OS=0.7</v>
      </c>
      <c r="E2203">
        <v>2</v>
      </c>
      <c r="F2203">
        <v>0.3</v>
      </c>
      <c r="G2203" t="str">
        <f>CONCATENATE("ρ=",F2203)</f>
        <v>ρ=0.3</v>
      </c>
      <c r="H2203" t="s">
        <v>6</v>
      </c>
      <c r="I2203" t="str">
        <f>CONCATENATE("μ=",H2203)</f>
        <v>μ=L</v>
      </c>
      <c r="J2203">
        <v>5</v>
      </c>
      <c r="K2203">
        <v>2274.9840243318699</v>
      </c>
      <c r="L2203" t="s">
        <v>23</v>
      </c>
      <c r="M2203">
        <v>3</v>
      </c>
      <c r="N2203">
        <v>9</v>
      </c>
      <c r="O2203">
        <v>3.3333333333333299</v>
      </c>
      <c r="P2203">
        <v>0.17817649999999899</v>
      </c>
      <c r="Q2203" t="s">
        <v>217</v>
      </c>
      <c r="R2203">
        <v>10</v>
      </c>
      <c r="S2203">
        <v>0.7</v>
      </c>
      <c r="T2203">
        <v>2</v>
      </c>
      <c r="U2203">
        <v>0.3</v>
      </c>
      <c r="V2203" t="s">
        <v>6</v>
      </c>
      <c r="W2203">
        <v>5</v>
      </c>
      <c r="X2203" t="s">
        <v>13</v>
      </c>
      <c r="Y2203">
        <v>2617.43981438539</v>
      </c>
      <c r="Z2203">
        <v>2617.43981438539</v>
      </c>
      <c r="AA2203">
        <v>2617.43981438539</v>
      </c>
      <c r="AB2203">
        <v>102.264960299999</v>
      </c>
      <c r="AC2203">
        <f>(K2203-Y2203)/Y2203</f>
        <v>-0.1308361660013693</v>
      </c>
      <c r="AD2203">
        <f>-AC2203</f>
        <v>0.1308361660013693</v>
      </c>
      <c r="AE2203">
        <f>P2203/AB2203</f>
        <v>1.742302539181651E-3</v>
      </c>
    </row>
    <row r="2204" spans="1:31" x14ac:dyDescent="0.3">
      <c r="A2204" t="s">
        <v>216</v>
      </c>
      <c r="B2204">
        <v>10</v>
      </c>
      <c r="C2204">
        <v>0.7</v>
      </c>
      <c r="D2204" t="str">
        <f>CONCATENATE("OS=",C2204)</f>
        <v>OS=0.7</v>
      </c>
      <c r="E2204">
        <v>2</v>
      </c>
      <c r="F2204">
        <v>0.7</v>
      </c>
      <c r="G2204" t="str">
        <f>CONCATENATE("ρ=",F2204)</f>
        <v>ρ=0.7</v>
      </c>
      <c r="H2204" t="s">
        <v>6</v>
      </c>
      <c r="I2204" t="str">
        <f>CONCATENATE("μ=",H2204)</f>
        <v>μ=L</v>
      </c>
      <c r="J2204">
        <v>4</v>
      </c>
      <c r="K2204">
        <v>2273.3040377558</v>
      </c>
      <c r="L2204" t="s">
        <v>25</v>
      </c>
      <c r="M2204">
        <v>4</v>
      </c>
      <c r="N2204">
        <v>9</v>
      </c>
      <c r="O2204">
        <v>3.3333333333333299</v>
      </c>
      <c r="P2204">
        <v>7.3646899999999904E-2</v>
      </c>
      <c r="Q2204" t="s">
        <v>216</v>
      </c>
      <c r="R2204">
        <v>10</v>
      </c>
      <c r="S2204">
        <v>0.7</v>
      </c>
      <c r="T2204">
        <v>2</v>
      </c>
      <c r="U2204">
        <v>0.7</v>
      </c>
      <c r="V2204" t="s">
        <v>6</v>
      </c>
      <c r="W2204">
        <v>4</v>
      </c>
      <c r="X2204" t="s">
        <v>13</v>
      </c>
      <c r="Y2204">
        <v>2619.04881867001</v>
      </c>
      <c r="Z2204">
        <v>2623.59046815288</v>
      </c>
      <c r="AA2204">
        <v>2644.46525155261</v>
      </c>
      <c r="AB2204">
        <v>37.247275199999798</v>
      </c>
      <c r="AC2204">
        <f>(K2204-Y2204)/Y2204</f>
        <v>-0.13201158315551523</v>
      </c>
      <c r="AD2204">
        <f>-AC2204</f>
        <v>0.13201158315551523</v>
      </c>
      <c r="AE2204">
        <f>P2204/AB2204</f>
        <v>1.9772426198843211E-3</v>
      </c>
    </row>
    <row r="2205" spans="1:31" x14ac:dyDescent="0.3">
      <c r="A2205" t="s">
        <v>234</v>
      </c>
      <c r="B2205">
        <v>30</v>
      </c>
      <c r="C2205">
        <v>0.7</v>
      </c>
      <c r="D2205" t="str">
        <f>CONCATENATE("OS=",C2205)</f>
        <v>OS=0.7</v>
      </c>
      <c r="E2205">
        <v>4</v>
      </c>
      <c r="F2205">
        <v>0.7</v>
      </c>
      <c r="G2205" t="str">
        <f>CONCATENATE("ρ=",F2205)</f>
        <v>ρ=0.7</v>
      </c>
      <c r="H2205" t="s">
        <v>4</v>
      </c>
      <c r="I2205" t="str">
        <f>CONCATENATE("μ=",H2205)</f>
        <v>μ=H</v>
      </c>
      <c r="J2205">
        <v>3</v>
      </c>
      <c r="K2205">
        <v>2272.7766308379901</v>
      </c>
      <c r="L2205" t="s">
        <v>21</v>
      </c>
      <c r="M2205">
        <v>0</v>
      </c>
      <c r="N2205">
        <v>7</v>
      </c>
      <c r="O2205">
        <v>6.6666666666666599</v>
      </c>
      <c r="P2205">
        <v>1.7879769000001</v>
      </c>
      <c r="Q2205" t="s">
        <v>234</v>
      </c>
      <c r="R2205">
        <v>30</v>
      </c>
      <c r="S2205">
        <v>0.7</v>
      </c>
      <c r="T2205">
        <v>4</v>
      </c>
      <c r="U2205">
        <v>0.7</v>
      </c>
      <c r="V2205" t="s">
        <v>4</v>
      </c>
      <c r="W2205">
        <v>3</v>
      </c>
      <c r="X2205" t="s">
        <v>13</v>
      </c>
      <c r="Y2205">
        <v>2637.4862124944402</v>
      </c>
      <c r="Z2205">
        <v>2643.6248567306102</v>
      </c>
      <c r="AA2205">
        <v>2698.2591606733999</v>
      </c>
      <c r="AB2205">
        <v>929.93999409998605</v>
      </c>
      <c r="AC2205">
        <f>(K2205-Y2205)/Y2205</f>
        <v>-0.1382792372254795</v>
      </c>
      <c r="AD2205">
        <f>-AC2205</f>
        <v>0.1382792372254795</v>
      </c>
      <c r="AE2205">
        <f>P2205/AB2205</f>
        <v>1.9226798625114933E-3</v>
      </c>
    </row>
    <row r="2206" spans="1:31" x14ac:dyDescent="0.3">
      <c r="A2206" t="s">
        <v>234</v>
      </c>
      <c r="B2206">
        <v>30</v>
      </c>
      <c r="C2206">
        <v>0.7</v>
      </c>
      <c r="D2206" t="str">
        <f>CONCATENATE("OS=",C2206)</f>
        <v>OS=0.7</v>
      </c>
      <c r="E2206">
        <v>4</v>
      </c>
      <c r="F2206">
        <v>0.7</v>
      </c>
      <c r="G2206" t="str">
        <f>CONCATENATE("ρ=",F2206)</f>
        <v>ρ=0.7</v>
      </c>
      <c r="H2206" t="s">
        <v>4</v>
      </c>
      <c r="I2206" t="str">
        <f>CONCATENATE("μ=",H2206)</f>
        <v>μ=H</v>
      </c>
      <c r="J2206">
        <v>3</v>
      </c>
      <c r="K2206">
        <v>2272.7766308379901</v>
      </c>
      <c r="L2206" t="s">
        <v>20</v>
      </c>
      <c r="M2206">
        <v>3</v>
      </c>
      <c r="N2206">
        <v>7</v>
      </c>
      <c r="O2206">
        <v>6.6666666666666599</v>
      </c>
      <c r="P2206">
        <v>2.0844654000002198</v>
      </c>
      <c r="Q2206" t="s">
        <v>234</v>
      </c>
      <c r="R2206">
        <v>30</v>
      </c>
      <c r="S2206">
        <v>0.7</v>
      </c>
      <c r="T2206">
        <v>4</v>
      </c>
      <c r="U2206">
        <v>0.7</v>
      </c>
      <c r="V2206" t="s">
        <v>4</v>
      </c>
      <c r="W2206">
        <v>3</v>
      </c>
      <c r="X2206" t="s">
        <v>13</v>
      </c>
      <c r="Y2206">
        <v>2637.4862124944402</v>
      </c>
      <c r="Z2206">
        <v>2643.6248567306102</v>
      </c>
      <c r="AA2206">
        <v>2698.2591606733999</v>
      </c>
      <c r="AB2206">
        <v>929.93999409998605</v>
      </c>
      <c r="AC2206">
        <f>(K2206-Y2206)/Y2206</f>
        <v>-0.1382792372254795</v>
      </c>
      <c r="AD2206">
        <f>-AC2206</f>
        <v>0.1382792372254795</v>
      </c>
      <c r="AE2206">
        <f>P2206/AB2206</f>
        <v>2.2415052726252578E-3</v>
      </c>
    </row>
    <row r="2207" spans="1:31" x14ac:dyDescent="0.3">
      <c r="A2207" t="s">
        <v>234</v>
      </c>
      <c r="B2207">
        <v>30</v>
      </c>
      <c r="C2207">
        <v>0.7</v>
      </c>
      <c r="D2207" t="str">
        <f>CONCATENATE("OS=",C2207)</f>
        <v>OS=0.7</v>
      </c>
      <c r="E2207">
        <v>4</v>
      </c>
      <c r="F2207">
        <v>0.7</v>
      </c>
      <c r="G2207" t="str">
        <f>CONCATENATE("ρ=",F2207)</f>
        <v>ρ=0.7</v>
      </c>
      <c r="H2207" t="s">
        <v>4</v>
      </c>
      <c r="I2207" t="str">
        <f>CONCATENATE("μ=",H2207)</f>
        <v>μ=H</v>
      </c>
      <c r="J2207">
        <v>3</v>
      </c>
      <c r="K2207">
        <v>2272.7766308379901</v>
      </c>
      <c r="L2207" t="s">
        <v>19</v>
      </c>
      <c r="M2207">
        <v>4</v>
      </c>
      <c r="N2207">
        <v>7</v>
      </c>
      <c r="O2207">
        <v>6.6666666666666599</v>
      </c>
      <c r="P2207">
        <v>2.27200469999979</v>
      </c>
      <c r="Q2207" t="s">
        <v>234</v>
      </c>
      <c r="R2207">
        <v>30</v>
      </c>
      <c r="S2207">
        <v>0.7</v>
      </c>
      <c r="T2207">
        <v>4</v>
      </c>
      <c r="U2207">
        <v>0.7</v>
      </c>
      <c r="V2207" t="s">
        <v>4</v>
      </c>
      <c r="W2207">
        <v>3</v>
      </c>
      <c r="X2207" t="s">
        <v>13</v>
      </c>
      <c r="Y2207">
        <v>2637.4862124944402</v>
      </c>
      <c r="Z2207">
        <v>2643.6248567306102</v>
      </c>
      <c r="AA2207">
        <v>2698.2591606733999</v>
      </c>
      <c r="AB2207">
        <v>929.93999409998605</v>
      </c>
      <c r="AC2207">
        <f>(K2207-Y2207)/Y2207</f>
        <v>-0.1382792372254795</v>
      </c>
      <c r="AD2207">
        <f>-AC2207</f>
        <v>0.1382792372254795</v>
      </c>
      <c r="AE2207">
        <f>P2207/AB2207</f>
        <v>2.4431734460444196E-3</v>
      </c>
    </row>
    <row r="2208" spans="1:31" x14ac:dyDescent="0.3">
      <c r="A2208" t="s">
        <v>234</v>
      </c>
      <c r="B2208">
        <v>30</v>
      </c>
      <c r="C2208">
        <v>0.7</v>
      </c>
      <c r="D2208" t="str">
        <f>CONCATENATE("OS=",C2208)</f>
        <v>OS=0.7</v>
      </c>
      <c r="E2208">
        <v>4</v>
      </c>
      <c r="F2208">
        <v>0.7</v>
      </c>
      <c r="G2208" t="str">
        <f>CONCATENATE("ρ=",F2208)</f>
        <v>ρ=0.7</v>
      </c>
      <c r="H2208" t="s">
        <v>4</v>
      </c>
      <c r="I2208" t="str">
        <f>CONCATENATE("μ=",H2208)</f>
        <v>μ=H</v>
      </c>
      <c r="J2208">
        <v>3</v>
      </c>
      <c r="K2208">
        <v>2272.7766308379901</v>
      </c>
      <c r="L2208" t="s">
        <v>18</v>
      </c>
      <c r="M2208">
        <v>5</v>
      </c>
      <c r="N2208">
        <v>7</v>
      </c>
      <c r="O2208">
        <v>6.6666666666666599</v>
      </c>
      <c r="P2208">
        <v>2.3514789999999199</v>
      </c>
      <c r="Q2208" t="s">
        <v>234</v>
      </c>
      <c r="R2208">
        <v>30</v>
      </c>
      <c r="S2208">
        <v>0.7</v>
      </c>
      <c r="T2208">
        <v>4</v>
      </c>
      <c r="U2208">
        <v>0.7</v>
      </c>
      <c r="V2208" t="s">
        <v>4</v>
      </c>
      <c r="W2208">
        <v>3</v>
      </c>
      <c r="X2208" t="s">
        <v>13</v>
      </c>
      <c r="Y2208">
        <v>2637.4862124944402</v>
      </c>
      <c r="Z2208">
        <v>2643.6248567306102</v>
      </c>
      <c r="AA2208">
        <v>2698.2591606733999</v>
      </c>
      <c r="AB2208">
        <v>929.93999409998605</v>
      </c>
      <c r="AC2208">
        <f>(K2208-Y2208)/Y2208</f>
        <v>-0.1382792372254795</v>
      </c>
      <c r="AD2208">
        <f>-AC2208</f>
        <v>0.1382792372254795</v>
      </c>
      <c r="AE2208">
        <f>P2208/AB2208</f>
        <v>2.5286351968072164E-3</v>
      </c>
    </row>
    <row r="2209" spans="1:31" x14ac:dyDescent="0.3">
      <c r="A2209" t="s">
        <v>226</v>
      </c>
      <c r="B2209">
        <v>10</v>
      </c>
      <c r="C2209">
        <v>0.7</v>
      </c>
      <c r="D2209" t="str">
        <f>CONCATENATE("OS=",C2209)</f>
        <v>OS=0.7</v>
      </c>
      <c r="E2209">
        <v>4</v>
      </c>
      <c r="F2209">
        <v>0.3</v>
      </c>
      <c r="G2209" t="str">
        <f>CONCATENATE("ρ=",F2209)</f>
        <v>ρ=0.3</v>
      </c>
      <c r="H2209" t="s">
        <v>4</v>
      </c>
      <c r="I2209" t="str">
        <f>CONCATENATE("μ=",H2209)</f>
        <v>μ=H</v>
      </c>
      <c r="J2209">
        <v>2</v>
      </c>
      <c r="K2209">
        <v>2272.32210342894</v>
      </c>
      <c r="L2209" t="s">
        <v>22</v>
      </c>
      <c r="M2209">
        <v>0</v>
      </c>
      <c r="N2209">
        <v>9</v>
      </c>
      <c r="O2209">
        <v>6.6666666666666599</v>
      </c>
      <c r="P2209">
        <v>0.19000020000000001</v>
      </c>
      <c r="Q2209" t="s">
        <v>226</v>
      </c>
      <c r="R2209">
        <v>10</v>
      </c>
      <c r="S2209">
        <v>0.7</v>
      </c>
      <c r="T2209">
        <v>4</v>
      </c>
      <c r="U2209">
        <v>0.3</v>
      </c>
      <c r="V2209" t="s">
        <v>4</v>
      </c>
      <c r="W2209">
        <v>2</v>
      </c>
      <c r="X2209" t="s">
        <v>13</v>
      </c>
      <c r="Y2209">
        <v>2478.5166886319898</v>
      </c>
      <c r="Z2209">
        <v>2478.5166886319898</v>
      </c>
      <c r="AA2209">
        <v>2478.5166886319898</v>
      </c>
      <c r="AB2209">
        <v>105.4894642</v>
      </c>
      <c r="AC2209">
        <f>(K2209-Y2209)/Y2209</f>
        <v>-8.3192736263905651E-2</v>
      </c>
      <c r="AD2209">
        <f>-AC2209</f>
        <v>8.3192736263905651E-2</v>
      </c>
      <c r="AE2209">
        <f>P2209/AB2209</f>
        <v>1.8011296335696055E-3</v>
      </c>
    </row>
    <row r="2210" spans="1:31" x14ac:dyDescent="0.3">
      <c r="A2210" t="s">
        <v>226</v>
      </c>
      <c r="B2210">
        <v>10</v>
      </c>
      <c r="C2210">
        <v>0.7</v>
      </c>
      <c r="D2210" t="str">
        <f>CONCATENATE("OS=",C2210)</f>
        <v>OS=0.7</v>
      </c>
      <c r="E2210">
        <v>4</v>
      </c>
      <c r="F2210">
        <v>0.3</v>
      </c>
      <c r="G2210" t="str">
        <f>CONCATENATE("ρ=",F2210)</f>
        <v>ρ=0.3</v>
      </c>
      <c r="H2210" t="s">
        <v>4</v>
      </c>
      <c r="I2210" t="str">
        <f>CONCATENATE("μ=",H2210)</f>
        <v>μ=H</v>
      </c>
      <c r="J2210">
        <v>2</v>
      </c>
      <c r="K2210">
        <v>2270.58926529063</v>
      </c>
      <c r="L2210" t="s">
        <v>21</v>
      </c>
      <c r="M2210">
        <v>0</v>
      </c>
      <c r="N2210">
        <v>7</v>
      </c>
      <c r="O2210">
        <v>6.6666666666666599</v>
      </c>
      <c r="P2210">
        <v>0.198180899999997</v>
      </c>
      <c r="Q2210" t="s">
        <v>226</v>
      </c>
      <c r="R2210">
        <v>10</v>
      </c>
      <c r="S2210">
        <v>0.7</v>
      </c>
      <c r="T2210">
        <v>4</v>
      </c>
      <c r="U2210">
        <v>0.3</v>
      </c>
      <c r="V2210" t="s">
        <v>4</v>
      </c>
      <c r="W2210">
        <v>2</v>
      </c>
      <c r="X2210" t="s">
        <v>13</v>
      </c>
      <c r="Y2210">
        <v>2478.5166886319898</v>
      </c>
      <c r="Z2210">
        <v>2478.5166886319898</v>
      </c>
      <c r="AA2210">
        <v>2478.5166886319898</v>
      </c>
      <c r="AB2210">
        <v>105.4894642</v>
      </c>
      <c r="AC2210">
        <f>(K2210-Y2210)/Y2210</f>
        <v>-8.3891879483823359E-2</v>
      </c>
      <c r="AD2210">
        <f>-AC2210</f>
        <v>8.3891879483823359E-2</v>
      </c>
      <c r="AE2210">
        <f>P2210/AB2210</f>
        <v>1.8786795582188291E-3</v>
      </c>
    </row>
    <row r="2211" spans="1:31" x14ac:dyDescent="0.3">
      <c r="A2211" t="s">
        <v>226</v>
      </c>
      <c r="B2211">
        <v>10</v>
      </c>
      <c r="C2211">
        <v>0.7</v>
      </c>
      <c r="D2211" t="str">
        <f>CONCATENATE("OS=",C2211)</f>
        <v>OS=0.7</v>
      </c>
      <c r="E2211">
        <v>4</v>
      </c>
      <c r="F2211">
        <v>0.3</v>
      </c>
      <c r="G2211" t="str">
        <f>CONCATENATE("ρ=",F2211)</f>
        <v>ρ=0.3</v>
      </c>
      <c r="H2211" t="s">
        <v>4</v>
      </c>
      <c r="I2211" t="str">
        <f>CONCATENATE("μ=",H2211)</f>
        <v>μ=H</v>
      </c>
      <c r="J2211">
        <v>2</v>
      </c>
      <c r="K2211">
        <v>2270.58926529063</v>
      </c>
      <c r="L2211" t="s">
        <v>20</v>
      </c>
      <c r="M2211">
        <v>3</v>
      </c>
      <c r="N2211">
        <v>7</v>
      </c>
      <c r="O2211">
        <v>6.6666666666666599</v>
      </c>
      <c r="P2211">
        <v>0.18294010000000999</v>
      </c>
      <c r="Q2211" t="s">
        <v>226</v>
      </c>
      <c r="R2211">
        <v>10</v>
      </c>
      <c r="S2211">
        <v>0.7</v>
      </c>
      <c r="T2211">
        <v>4</v>
      </c>
      <c r="U2211">
        <v>0.3</v>
      </c>
      <c r="V2211" t="s">
        <v>4</v>
      </c>
      <c r="W2211">
        <v>2</v>
      </c>
      <c r="X2211" t="s">
        <v>13</v>
      </c>
      <c r="Y2211">
        <v>2478.5166886319898</v>
      </c>
      <c r="Z2211">
        <v>2478.5166886319898</v>
      </c>
      <c r="AA2211">
        <v>2478.5166886319898</v>
      </c>
      <c r="AB2211">
        <v>105.4894642</v>
      </c>
      <c r="AC2211">
        <f>(K2211-Y2211)/Y2211</f>
        <v>-8.3891879483823359E-2</v>
      </c>
      <c r="AD2211">
        <f>-AC2211</f>
        <v>8.3891879483823359E-2</v>
      </c>
      <c r="AE2211">
        <f>P2211/AB2211</f>
        <v>1.7342025707246884E-3</v>
      </c>
    </row>
    <row r="2212" spans="1:31" x14ac:dyDescent="0.3">
      <c r="A2212" t="s">
        <v>226</v>
      </c>
      <c r="B2212">
        <v>10</v>
      </c>
      <c r="C2212">
        <v>0.7</v>
      </c>
      <c r="D2212" t="str">
        <f>CONCATENATE("OS=",C2212)</f>
        <v>OS=0.7</v>
      </c>
      <c r="E2212">
        <v>4</v>
      </c>
      <c r="F2212">
        <v>0.3</v>
      </c>
      <c r="G2212" t="str">
        <f>CONCATENATE("ρ=",F2212)</f>
        <v>ρ=0.3</v>
      </c>
      <c r="H2212" t="s">
        <v>4</v>
      </c>
      <c r="I2212" t="str">
        <f>CONCATENATE("μ=",H2212)</f>
        <v>μ=H</v>
      </c>
      <c r="J2212">
        <v>2</v>
      </c>
      <c r="K2212">
        <v>2270.58926529063</v>
      </c>
      <c r="L2212" t="s">
        <v>19</v>
      </c>
      <c r="M2212">
        <v>4</v>
      </c>
      <c r="N2212">
        <v>7</v>
      </c>
      <c r="O2212">
        <v>6.6666666666666599</v>
      </c>
      <c r="P2212">
        <v>0.19363200000000799</v>
      </c>
      <c r="Q2212" t="s">
        <v>226</v>
      </c>
      <c r="R2212">
        <v>10</v>
      </c>
      <c r="S2212">
        <v>0.7</v>
      </c>
      <c r="T2212">
        <v>4</v>
      </c>
      <c r="U2212">
        <v>0.3</v>
      </c>
      <c r="V2212" t="s">
        <v>4</v>
      </c>
      <c r="W2212">
        <v>2</v>
      </c>
      <c r="X2212" t="s">
        <v>13</v>
      </c>
      <c r="Y2212">
        <v>2478.5166886319898</v>
      </c>
      <c r="Z2212">
        <v>2478.5166886319898</v>
      </c>
      <c r="AA2212">
        <v>2478.5166886319898</v>
      </c>
      <c r="AB2212">
        <v>105.4894642</v>
      </c>
      <c r="AC2212">
        <f>(K2212-Y2212)/Y2212</f>
        <v>-8.3891879483823359E-2</v>
      </c>
      <c r="AD2212">
        <f>-AC2212</f>
        <v>8.3891879483823359E-2</v>
      </c>
      <c r="AE2212">
        <f>P2212/AB2212</f>
        <v>1.8355577162937945E-3</v>
      </c>
    </row>
    <row r="2213" spans="1:31" x14ac:dyDescent="0.3">
      <c r="A2213" t="s">
        <v>226</v>
      </c>
      <c r="B2213">
        <v>10</v>
      </c>
      <c r="C2213">
        <v>0.7</v>
      </c>
      <c r="D2213" t="str">
        <f>CONCATENATE("OS=",C2213)</f>
        <v>OS=0.7</v>
      </c>
      <c r="E2213">
        <v>4</v>
      </c>
      <c r="F2213">
        <v>0.3</v>
      </c>
      <c r="G2213" t="str">
        <f>CONCATENATE("ρ=",F2213)</f>
        <v>ρ=0.3</v>
      </c>
      <c r="H2213" t="s">
        <v>4</v>
      </c>
      <c r="I2213" t="str">
        <f>CONCATENATE("μ=",H2213)</f>
        <v>μ=H</v>
      </c>
      <c r="J2213">
        <v>2</v>
      </c>
      <c r="K2213">
        <v>2270.58926529063</v>
      </c>
      <c r="L2213" t="s">
        <v>18</v>
      </c>
      <c r="M2213">
        <v>5</v>
      </c>
      <c r="N2213">
        <v>7</v>
      </c>
      <c r="O2213">
        <v>6.6666666666666599</v>
      </c>
      <c r="P2213">
        <v>0.19454939999999901</v>
      </c>
      <c r="Q2213" t="s">
        <v>226</v>
      </c>
      <c r="R2213">
        <v>10</v>
      </c>
      <c r="S2213">
        <v>0.7</v>
      </c>
      <c r="T2213">
        <v>4</v>
      </c>
      <c r="U2213">
        <v>0.3</v>
      </c>
      <c r="V2213" t="s">
        <v>4</v>
      </c>
      <c r="W2213">
        <v>2</v>
      </c>
      <c r="X2213" t="s">
        <v>13</v>
      </c>
      <c r="Y2213">
        <v>2478.5166886319898</v>
      </c>
      <c r="Z2213">
        <v>2478.5166886319898</v>
      </c>
      <c r="AA2213">
        <v>2478.5166886319898</v>
      </c>
      <c r="AB2213">
        <v>105.4894642</v>
      </c>
      <c r="AC2213">
        <f>(K2213-Y2213)/Y2213</f>
        <v>-8.3891879483823359E-2</v>
      </c>
      <c r="AD2213">
        <f>-AC2213</f>
        <v>8.3891879483823359E-2</v>
      </c>
      <c r="AE2213">
        <f>P2213/AB2213</f>
        <v>1.8442543193806363E-3</v>
      </c>
    </row>
    <row r="2214" spans="1:31" x14ac:dyDescent="0.3">
      <c r="A2214" t="s">
        <v>220</v>
      </c>
      <c r="B2214">
        <v>10</v>
      </c>
      <c r="C2214">
        <v>0.3</v>
      </c>
      <c r="D2214" t="str">
        <f>CONCATENATE("OS=",C2214)</f>
        <v>OS=0.3</v>
      </c>
      <c r="E2214">
        <v>2</v>
      </c>
      <c r="F2214">
        <v>0.7</v>
      </c>
      <c r="G2214" t="str">
        <f>CONCATENATE("ρ=",F2214)</f>
        <v>ρ=0.7</v>
      </c>
      <c r="H2214" t="s">
        <v>6</v>
      </c>
      <c r="I2214" t="str">
        <f>CONCATENATE("μ=",H2214)</f>
        <v>μ=L</v>
      </c>
      <c r="J2214">
        <v>1</v>
      </c>
      <c r="K2214">
        <v>2269.8987336699402</v>
      </c>
      <c r="L2214" t="s">
        <v>24</v>
      </c>
      <c r="M2214">
        <v>5</v>
      </c>
      <c r="N2214">
        <v>9</v>
      </c>
      <c r="O2214">
        <v>3.3333333333333299</v>
      </c>
      <c r="P2214">
        <v>9.1738299999999801E-2</v>
      </c>
      <c r="Q2214" t="s">
        <v>220</v>
      </c>
      <c r="R2214">
        <v>10</v>
      </c>
      <c r="S2214">
        <v>0.3</v>
      </c>
      <c r="T2214">
        <v>2</v>
      </c>
      <c r="U2214">
        <v>0.7</v>
      </c>
      <c r="V2214" t="s">
        <v>6</v>
      </c>
      <c r="W2214">
        <v>1</v>
      </c>
      <c r="X2214" t="s">
        <v>13</v>
      </c>
      <c r="Y2214">
        <v>2526.2111464437298</v>
      </c>
      <c r="Z2214">
        <v>2529.7016811567501</v>
      </c>
      <c r="AA2214">
        <v>90000000000</v>
      </c>
      <c r="AB2214">
        <v>36.979139699999998</v>
      </c>
      <c r="AC2214">
        <f>(K2214-Y2214)/Y2214</f>
        <v>-0.10146119936752442</v>
      </c>
      <c r="AD2214">
        <f>-AC2214</f>
        <v>0.10146119936752442</v>
      </c>
      <c r="AE2214">
        <f>P2214/AB2214</f>
        <v>2.4808121753032509E-3</v>
      </c>
    </row>
    <row r="2215" spans="1:31" x14ac:dyDescent="0.3">
      <c r="A2215" t="s">
        <v>184</v>
      </c>
      <c r="B2215">
        <v>20</v>
      </c>
      <c r="C2215">
        <v>0.7</v>
      </c>
      <c r="D2215" t="str">
        <f>CONCATENATE("OS=",C2215)</f>
        <v>OS=0.7</v>
      </c>
      <c r="E2215">
        <v>4</v>
      </c>
      <c r="F2215">
        <v>0.3</v>
      </c>
      <c r="G2215" t="str">
        <f>CONCATENATE("ρ=",F2215)</f>
        <v>ρ=0.3</v>
      </c>
      <c r="H2215" t="s">
        <v>4</v>
      </c>
      <c r="I2215" t="str">
        <f>CONCATENATE("μ=",H2215)</f>
        <v>μ=H</v>
      </c>
      <c r="J2215">
        <v>4</v>
      </c>
      <c r="K2215">
        <v>2268.6699022613002</v>
      </c>
      <c r="L2215" t="s">
        <v>31</v>
      </c>
      <c r="M2215">
        <v>0</v>
      </c>
      <c r="N2215">
        <v>8</v>
      </c>
      <c r="O2215">
        <v>6.6666666666666599</v>
      </c>
      <c r="P2215">
        <v>0.92666689999998597</v>
      </c>
      <c r="Q2215" t="s">
        <v>184</v>
      </c>
      <c r="R2215">
        <v>20</v>
      </c>
      <c r="S2215">
        <v>0.7</v>
      </c>
      <c r="T2215">
        <v>4</v>
      </c>
      <c r="U2215">
        <v>0.3</v>
      </c>
      <c r="V2215" t="s">
        <v>4</v>
      </c>
      <c r="W2215">
        <v>4</v>
      </c>
      <c r="X2215" t="s">
        <v>13</v>
      </c>
      <c r="Y2215">
        <v>2317.1361180745098</v>
      </c>
      <c r="Z2215">
        <v>2317.1361180745098</v>
      </c>
      <c r="AA2215">
        <v>2317.1361180745098</v>
      </c>
      <c r="AB2215">
        <v>471.95083849999997</v>
      </c>
      <c r="AC2215">
        <f>(K2215-Y2215)/Y2215</f>
        <v>-2.0916430172209299E-2</v>
      </c>
      <c r="AD2215">
        <f>-AC2215</f>
        <v>2.0916430172209299E-2</v>
      </c>
      <c r="AE2215">
        <f>P2215/AB2215</f>
        <v>1.9634818383736934E-3</v>
      </c>
    </row>
    <row r="2216" spans="1:31" x14ac:dyDescent="0.3">
      <c r="A2216" t="s">
        <v>184</v>
      </c>
      <c r="B2216">
        <v>20</v>
      </c>
      <c r="C2216">
        <v>0.7</v>
      </c>
      <c r="D2216" t="str">
        <f>CONCATENATE("OS=",C2216)</f>
        <v>OS=0.7</v>
      </c>
      <c r="E2216">
        <v>4</v>
      </c>
      <c r="F2216">
        <v>0.3</v>
      </c>
      <c r="G2216" t="str">
        <f>CONCATENATE("ρ=",F2216)</f>
        <v>ρ=0.3</v>
      </c>
      <c r="H2216" t="s">
        <v>4</v>
      </c>
      <c r="I2216" t="str">
        <f>CONCATENATE("μ=",H2216)</f>
        <v>μ=H</v>
      </c>
      <c r="J2216">
        <v>4</v>
      </c>
      <c r="K2216">
        <v>2268.6699022613002</v>
      </c>
      <c r="L2216" t="s">
        <v>30</v>
      </c>
      <c r="M2216">
        <v>3</v>
      </c>
      <c r="N2216">
        <v>8</v>
      </c>
      <c r="O2216">
        <v>6.6666666666666599</v>
      </c>
      <c r="P2216">
        <v>0.89939020000008396</v>
      </c>
      <c r="Q2216" t="s">
        <v>184</v>
      </c>
      <c r="R2216">
        <v>20</v>
      </c>
      <c r="S2216">
        <v>0.7</v>
      </c>
      <c r="T2216">
        <v>4</v>
      </c>
      <c r="U2216">
        <v>0.3</v>
      </c>
      <c r="V2216" t="s">
        <v>4</v>
      </c>
      <c r="W2216">
        <v>4</v>
      </c>
      <c r="X2216" t="s">
        <v>13</v>
      </c>
      <c r="Y2216">
        <v>2317.1361180745098</v>
      </c>
      <c r="Z2216">
        <v>2317.1361180745098</v>
      </c>
      <c r="AA2216">
        <v>2317.1361180745098</v>
      </c>
      <c r="AB2216">
        <v>471.95083849999997</v>
      </c>
      <c r="AC2216">
        <f>(K2216-Y2216)/Y2216</f>
        <v>-2.0916430172209299E-2</v>
      </c>
      <c r="AD2216">
        <f>-AC2216</f>
        <v>2.0916430172209299E-2</v>
      </c>
      <c r="AE2216">
        <f>P2216/AB2216</f>
        <v>1.9056861999834842E-3</v>
      </c>
    </row>
    <row r="2217" spans="1:31" x14ac:dyDescent="0.3">
      <c r="A2217" t="s">
        <v>184</v>
      </c>
      <c r="B2217">
        <v>20</v>
      </c>
      <c r="C2217">
        <v>0.7</v>
      </c>
      <c r="D2217" t="str">
        <f>CONCATENATE("OS=",C2217)</f>
        <v>OS=0.7</v>
      </c>
      <c r="E2217">
        <v>4</v>
      </c>
      <c r="F2217">
        <v>0.3</v>
      </c>
      <c r="G2217" t="str">
        <f>CONCATENATE("ρ=",F2217)</f>
        <v>ρ=0.3</v>
      </c>
      <c r="H2217" t="s">
        <v>4</v>
      </c>
      <c r="I2217" t="str">
        <f>CONCATENATE("μ=",H2217)</f>
        <v>μ=H</v>
      </c>
      <c r="J2217">
        <v>4</v>
      </c>
      <c r="K2217">
        <v>2268.6699022613002</v>
      </c>
      <c r="L2217" t="s">
        <v>29</v>
      </c>
      <c r="M2217">
        <v>4</v>
      </c>
      <c r="N2217">
        <v>8</v>
      </c>
      <c r="O2217">
        <v>6.6666666666666599</v>
      </c>
      <c r="P2217">
        <v>0.96717999999998405</v>
      </c>
      <c r="Q2217" t="s">
        <v>184</v>
      </c>
      <c r="R2217">
        <v>20</v>
      </c>
      <c r="S2217">
        <v>0.7</v>
      </c>
      <c r="T2217">
        <v>4</v>
      </c>
      <c r="U2217">
        <v>0.3</v>
      </c>
      <c r="V2217" t="s">
        <v>4</v>
      </c>
      <c r="W2217">
        <v>4</v>
      </c>
      <c r="X2217" t="s">
        <v>13</v>
      </c>
      <c r="Y2217">
        <v>2317.1361180745098</v>
      </c>
      <c r="Z2217">
        <v>2317.1361180745098</v>
      </c>
      <c r="AA2217">
        <v>2317.1361180745098</v>
      </c>
      <c r="AB2217">
        <v>471.95083849999997</v>
      </c>
      <c r="AC2217">
        <f>(K2217-Y2217)/Y2217</f>
        <v>-2.0916430172209299E-2</v>
      </c>
      <c r="AD2217">
        <f>-AC2217</f>
        <v>2.0916430172209299E-2</v>
      </c>
      <c r="AE2217">
        <f>P2217/AB2217</f>
        <v>2.0493236182691603E-3</v>
      </c>
    </row>
    <row r="2218" spans="1:31" x14ac:dyDescent="0.3">
      <c r="A2218" t="s">
        <v>184</v>
      </c>
      <c r="B2218">
        <v>20</v>
      </c>
      <c r="C2218">
        <v>0.7</v>
      </c>
      <c r="D2218" t="str">
        <f>CONCATENATE("OS=",C2218)</f>
        <v>OS=0.7</v>
      </c>
      <c r="E2218">
        <v>4</v>
      </c>
      <c r="F2218">
        <v>0.3</v>
      </c>
      <c r="G2218" t="str">
        <f>CONCATENATE("ρ=",F2218)</f>
        <v>ρ=0.3</v>
      </c>
      <c r="H2218" t="s">
        <v>4</v>
      </c>
      <c r="I2218" t="str">
        <f>CONCATENATE("μ=",H2218)</f>
        <v>μ=H</v>
      </c>
      <c r="J2218">
        <v>4</v>
      </c>
      <c r="K2218">
        <v>2268.6699022613002</v>
      </c>
      <c r="L2218" t="s">
        <v>28</v>
      </c>
      <c r="M2218">
        <v>5</v>
      </c>
      <c r="N2218">
        <v>8</v>
      </c>
      <c r="O2218">
        <v>6.6666666666666599</v>
      </c>
      <c r="P2218">
        <v>0.94037879999996199</v>
      </c>
      <c r="Q2218" t="s">
        <v>184</v>
      </c>
      <c r="R2218">
        <v>20</v>
      </c>
      <c r="S2218">
        <v>0.7</v>
      </c>
      <c r="T2218">
        <v>4</v>
      </c>
      <c r="U2218">
        <v>0.3</v>
      </c>
      <c r="V2218" t="s">
        <v>4</v>
      </c>
      <c r="W2218">
        <v>4</v>
      </c>
      <c r="X2218" t="s">
        <v>13</v>
      </c>
      <c r="Y2218">
        <v>2317.1361180745098</v>
      </c>
      <c r="Z2218">
        <v>2317.1361180745098</v>
      </c>
      <c r="AA2218">
        <v>2317.1361180745098</v>
      </c>
      <c r="AB2218">
        <v>471.95083849999997</v>
      </c>
      <c r="AC2218">
        <f>(K2218-Y2218)/Y2218</f>
        <v>-2.0916430172209299E-2</v>
      </c>
      <c r="AD2218">
        <f>-AC2218</f>
        <v>2.0916430172209299E-2</v>
      </c>
      <c r="AE2218">
        <f>P2218/AB2218</f>
        <v>1.9925355000719254E-3</v>
      </c>
    </row>
    <row r="2219" spans="1:31" x14ac:dyDescent="0.3">
      <c r="A2219" t="s">
        <v>231</v>
      </c>
      <c r="B2219">
        <v>30</v>
      </c>
      <c r="C2219">
        <v>0.7</v>
      </c>
      <c r="D2219" t="str">
        <f>CONCATENATE("OS=",C2219)</f>
        <v>OS=0.7</v>
      </c>
      <c r="E2219">
        <v>4</v>
      </c>
      <c r="F2219">
        <v>0.3</v>
      </c>
      <c r="G2219" t="str">
        <f>CONCATENATE("ρ=",F2219)</f>
        <v>ρ=0.3</v>
      </c>
      <c r="H2219" t="s">
        <v>4</v>
      </c>
      <c r="I2219" t="str">
        <f>CONCATENATE("μ=",H2219)</f>
        <v>μ=H</v>
      </c>
      <c r="J2219">
        <v>1</v>
      </c>
      <c r="K2219">
        <v>2268.4529223836798</v>
      </c>
      <c r="L2219" t="s">
        <v>24</v>
      </c>
      <c r="M2219">
        <v>5</v>
      </c>
      <c r="N2219">
        <v>9</v>
      </c>
      <c r="O2219">
        <v>6.6666666666666599</v>
      </c>
      <c r="P2219">
        <v>1.9766537999998901</v>
      </c>
      <c r="Q2219" t="s">
        <v>231</v>
      </c>
      <c r="R2219">
        <v>30</v>
      </c>
      <c r="S2219">
        <v>0.7</v>
      </c>
      <c r="T2219">
        <v>4</v>
      </c>
      <c r="U2219">
        <v>0.3</v>
      </c>
      <c r="V2219" t="s">
        <v>4</v>
      </c>
      <c r="W2219">
        <v>1</v>
      </c>
      <c r="X2219" t="s">
        <v>13</v>
      </c>
      <c r="Y2219">
        <v>2413.9902424766301</v>
      </c>
      <c r="Z2219">
        <v>2413.9902424766301</v>
      </c>
      <c r="AA2219">
        <v>2413.9902424766301</v>
      </c>
      <c r="AB2219">
        <v>1023.6758262</v>
      </c>
      <c r="AC2219">
        <f>(K2219-Y2219)/Y2219</f>
        <v>-6.028910868489528E-2</v>
      </c>
      <c r="AD2219">
        <f>-AC2219</f>
        <v>6.028910868489528E-2</v>
      </c>
      <c r="AE2219">
        <f>P2219/AB2219</f>
        <v>1.9309372649127135E-3</v>
      </c>
    </row>
    <row r="2220" spans="1:31" x14ac:dyDescent="0.3">
      <c r="A2220" t="s">
        <v>205</v>
      </c>
      <c r="B2220">
        <v>60</v>
      </c>
      <c r="C2220">
        <v>0.3</v>
      </c>
      <c r="D2220" t="str">
        <f>CONCATENATE("OS=",C2220)</f>
        <v>OS=0.3</v>
      </c>
      <c r="E2220">
        <v>4</v>
      </c>
      <c r="F2220">
        <v>0.7</v>
      </c>
      <c r="G2220" t="str">
        <f>CONCATENATE("ρ=",F2220)</f>
        <v>ρ=0.7</v>
      </c>
      <c r="H2220" t="s">
        <v>4</v>
      </c>
      <c r="I2220" t="str">
        <f>CONCATENATE("μ=",H2220)</f>
        <v>μ=H</v>
      </c>
      <c r="J2220">
        <v>1</v>
      </c>
      <c r="K2220">
        <v>2268.0801600268801</v>
      </c>
      <c r="L2220" t="s">
        <v>22</v>
      </c>
      <c r="M2220">
        <v>0</v>
      </c>
      <c r="N2220">
        <v>9</v>
      </c>
      <c r="O2220">
        <v>6.6666666666666599</v>
      </c>
      <c r="P2220">
        <v>21.218628300001001</v>
      </c>
      <c r="Q2220" t="s">
        <v>205</v>
      </c>
      <c r="R2220">
        <v>60</v>
      </c>
      <c r="S2220">
        <v>0.3</v>
      </c>
      <c r="T2220">
        <v>4</v>
      </c>
      <c r="U2220">
        <v>0.7</v>
      </c>
      <c r="V2220" t="s">
        <v>4</v>
      </c>
      <c r="W2220">
        <v>1</v>
      </c>
      <c r="X2220" t="s">
        <v>13</v>
      </c>
      <c r="Y2220">
        <v>2234.3713730794698</v>
      </c>
      <c r="Z2220">
        <v>2235.1511124164499</v>
      </c>
      <c r="AA2220">
        <v>90000000000</v>
      </c>
      <c r="AB2220">
        <v>1510.98925479999</v>
      </c>
      <c r="AC2220">
        <f>(K2220-Y2220)/Y2220</f>
        <v>1.508647459126366E-2</v>
      </c>
      <c r="AD2220">
        <f>-AC2220</f>
        <v>-1.508647459126366E-2</v>
      </c>
      <c r="AE2220">
        <f>P2220/AB2220</f>
        <v>1.4042871736245216E-2</v>
      </c>
    </row>
    <row r="2221" spans="1:31" x14ac:dyDescent="0.3">
      <c r="A2221" t="s">
        <v>169</v>
      </c>
      <c r="B2221">
        <v>30</v>
      </c>
      <c r="C2221">
        <v>0.3</v>
      </c>
      <c r="D2221" t="str">
        <f>CONCATENATE("OS=",C2221)</f>
        <v>OS=0.3</v>
      </c>
      <c r="E2221">
        <v>2</v>
      </c>
      <c r="F2221">
        <v>0.7</v>
      </c>
      <c r="G2221" t="str">
        <f>CONCATENATE("ρ=",F2221)</f>
        <v>ρ=0.7</v>
      </c>
      <c r="H2221" t="s">
        <v>4</v>
      </c>
      <c r="I2221" t="str">
        <f>CONCATENATE("μ=",H2221)</f>
        <v>μ=H</v>
      </c>
      <c r="J2221">
        <v>4</v>
      </c>
      <c r="K2221">
        <v>2268.05110048386</v>
      </c>
      <c r="L2221" t="s">
        <v>28</v>
      </c>
      <c r="M2221">
        <v>5</v>
      </c>
      <c r="N2221">
        <v>8</v>
      </c>
      <c r="O2221">
        <v>3.3333333333333299</v>
      </c>
      <c r="P2221">
        <v>2.0347191999999201</v>
      </c>
      <c r="Q2221" t="s">
        <v>169</v>
      </c>
      <c r="R2221">
        <v>30</v>
      </c>
      <c r="S2221">
        <v>0.3</v>
      </c>
      <c r="T2221">
        <v>2</v>
      </c>
      <c r="U2221">
        <v>0.7</v>
      </c>
      <c r="V2221" t="s">
        <v>4</v>
      </c>
      <c r="W2221">
        <v>4</v>
      </c>
      <c r="X2221" t="s">
        <v>13</v>
      </c>
      <c r="Y2221">
        <v>2149.17600984408</v>
      </c>
      <c r="Z2221">
        <v>2150.0046410221798</v>
      </c>
      <c r="AA2221">
        <v>2153.4873885285101</v>
      </c>
      <c r="AB2221">
        <v>1040.7750521999999</v>
      </c>
      <c r="AC2221">
        <f>(K2221-Y2221)/Y2221</f>
        <v>5.5311938201098844E-2</v>
      </c>
      <c r="AD2221">
        <f>-AC2221</f>
        <v>-5.5311938201098844E-2</v>
      </c>
      <c r="AE2221">
        <f>P2221/AB2221</f>
        <v>1.9550038172983794E-3</v>
      </c>
    </row>
    <row r="2222" spans="1:31" x14ac:dyDescent="0.3">
      <c r="A2222" t="s">
        <v>169</v>
      </c>
      <c r="B2222">
        <v>30</v>
      </c>
      <c r="C2222">
        <v>0.3</v>
      </c>
      <c r="D2222" t="str">
        <f>CONCATENATE("OS=",C2222)</f>
        <v>OS=0.3</v>
      </c>
      <c r="E2222">
        <v>2</v>
      </c>
      <c r="F2222">
        <v>0.7</v>
      </c>
      <c r="G2222" t="str">
        <f>CONCATENATE("ρ=",F2222)</f>
        <v>ρ=0.7</v>
      </c>
      <c r="H2222" t="s">
        <v>4</v>
      </c>
      <c r="I2222" t="str">
        <f>CONCATENATE("μ=",H2222)</f>
        <v>μ=H</v>
      </c>
      <c r="J2222">
        <v>4</v>
      </c>
      <c r="K2222">
        <v>2267.6140716540799</v>
      </c>
      <c r="L2222" t="s">
        <v>31</v>
      </c>
      <c r="M2222">
        <v>0</v>
      </c>
      <c r="N2222">
        <v>8</v>
      </c>
      <c r="O2222">
        <v>3.3333333333333299</v>
      </c>
      <c r="P2222">
        <v>1.9171652999998501</v>
      </c>
      <c r="Q2222" t="s">
        <v>169</v>
      </c>
      <c r="R2222">
        <v>30</v>
      </c>
      <c r="S2222">
        <v>0.3</v>
      </c>
      <c r="T2222">
        <v>2</v>
      </c>
      <c r="U2222">
        <v>0.7</v>
      </c>
      <c r="V2222" t="s">
        <v>4</v>
      </c>
      <c r="W2222">
        <v>4</v>
      </c>
      <c r="X2222" t="s">
        <v>13</v>
      </c>
      <c r="Y2222">
        <v>2149.17600984408</v>
      </c>
      <c r="Z2222">
        <v>2150.0046410221798</v>
      </c>
      <c r="AA2222">
        <v>2153.4873885285101</v>
      </c>
      <c r="AB2222">
        <v>1040.7750521999999</v>
      </c>
      <c r="AC2222">
        <f>(K2222-Y2222)/Y2222</f>
        <v>5.5108591044896522E-2</v>
      </c>
      <c r="AD2222">
        <f>-AC2222</f>
        <v>-5.5108591044896522E-2</v>
      </c>
      <c r="AE2222">
        <f>P2222/AB2222</f>
        <v>1.8420553951089896E-3</v>
      </c>
    </row>
    <row r="2223" spans="1:31" x14ac:dyDescent="0.3">
      <c r="A2223" t="s">
        <v>169</v>
      </c>
      <c r="B2223">
        <v>30</v>
      </c>
      <c r="C2223">
        <v>0.3</v>
      </c>
      <c r="D2223" t="str">
        <f>CONCATENATE("OS=",C2223)</f>
        <v>OS=0.3</v>
      </c>
      <c r="E2223">
        <v>2</v>
      </c>
      <c r="F2223">
        <v>0.7</v>
      </c>
      <c r="G2223" t="str">
        <f>CONCATENATE("ρ=",F2223)</f>
        <v>ρ=0.7</v>
      </c>
      <c r="H2223" t="s">
        <v>4</v>
      </c>
      <c r="I2223" t="str">
        <f>CONCATENATE("μ=",H2223)</f>
        <v>μ=H</v>
      </c>
      <c r="J2223">
        <v>4</v>
      </c>
      <c r="K2223">
        <v>2267.5179173770298</v>
      </c>
      <c r="L2223" t="s">
        <v>30</v>
      </c>
      <c r="M2223">
        <v>3</v>
      </c>
      <c r="N2223">
        <v>8</v>
      </c>
      <c r="O2223">
        <v>3.3333333333333299</v>
      </c>
      <c r="P2223">
        <v>2.2016297999998602</v>
      </c>
      <c r="Q2223" t="s">
        <v>169</v>
      </c>
      <c r="R2223">
        <v>30</v>
      </c>
      <c r="S2223">
        <v>0.3</v>
      </c>
      <c r="T2223">
        <v>2</v>
      </c>
      <c r="U2223">
        <v>0.7</v>
      </c>
      <c r="V2223" t="s">
        <v>4</v>
      </c>
      <c r="W2223">
        <v>4</v>
      </c>
      <c r="X2223" t="s">
        <v>13</v>
      </c>
      <c r="Y2223">
        <v>2149.17600984408</v>
      </c>
      <c r="Z2223">
        <v>2150.0046410221798</v>
      </c>
      <c r="AA2223">
        <v>2153.4873885285101</v>
      </c>
      <c r="AB2223">
        <v>1040.7750521999999</v>
      </c>
      <c r="AC2223">
        <f>(K2223-Y2223)/Y2223</f>
        <v>5.506385097865267E-2</v>
      </c>
      <c r="AD2223">
        <f>-AC2223</f>
        <v>-5.506385097865267E-2</v>
      </c>
      <c r="AE2223">
        <f>P2223/AB2223</f>
        <v>2.1153752632194966E-3</v>
      </c>
    </row>
    <row r="2224" spans="1:31" x14ac:dyDescent="0.3">
      <c r="A2224" t="s">
        <v>169</v>
      </c>
      <c r="B2224">
        <v>30</v>
      </c>
      <c r="C2224">
        <v>0.3</v>
      </c>
      <c r="D2224" t="str">
        <f>CONCATENATE("OS=",C2224)</f>
        <v>OS=0.3</v>
      </c>
      <c r="E2224">
        <v>2</v>
      </c>
      <c r="F2224">
        <v>0.7</v>
      </c>
      <c r="G2224" t="str">
        <f>CONCATENATE("ρ=",F2224)</f>
        <v>ρ=0.7</v>
      </c>
      <c r="H2224" t="s">
        <v>4</v>
      </c>
      <c r="I2224" t="str">
        <f>CONCATENATE("μ=",H2224)</f>
        <v>μ=H</v>
      </c>
      <c r="J2224">
        <v>4</v>
      </c>
      <c r="K2224">
        <v>2267.33269109091</v>
      </c>
      <c r="L2224" t="s">
        <v>29</v>
      </c>
      <c r="M2224">
        <v>4</v>
      </c>
      <c r="N2224">
        <v>8</v>
      </c>
      <c r="O2224">
        <v>3.3333333333333299</v>
      </c>
      <c r="P2224">
        <v>2.1357731999999001</v>
      </c>
      <c r="Q2224" t="s">
        <v>169</v>
      </c>
      <c r="R2224">
        <v>30</v>
      </c>
      <c r="S2224">
        <v>0.3</v>
      </c>
      <c r="T2224">
        <v>2</v>
      </c>
      <c r="U2224">
        <v>0.7</v>
      </c>
      <c r="V2224" t="s">
        <v>4</v>
      </c>
      <c r="W2224">
        <v>4</v>
      </c>
      <c r="X2224" t="s">
        <v>13</v>
      </c>
      <c r="Y2224">
        <v>2149.17600984408</v>
      </c>
      <c r="Z2224">
        <v>2150.0046410221798</v>
      </c>
      <c r="AA2224">
        <v>2153.4873885285101</v>
      </c>
      <c r="AB2224">
        <v>1040.7750521999999</v>
      </c>
      <c r="AC2224">
        <f>(K2224-Y2224)/Y2224</f>
        <v>5.4977666187238941E-2</v>
      </c>
      <c r="AD2224">
        <f>-AC2224</f>
        <v>-5.4977666187238941E-2</v>
      </c>
      <c r="AE2224">
        <f>P2224/AB2224</f>
        <v>2.0520987657085777E-3</v>
      </c>
    </row>
    <row r="2225" spans="1:31" x14ac:dyDescent="0.3">
      <c r="A2225" t="s">
        <v>231</v>
      </c>
      <c r="B2225">
        <v>30</v>
      </c>
      <c r="C2225">
        <v>0.7</v>
      </c>
      <c r="D2225" t="str">
        <f>CONCATENATE("OS=",C2225)</f>
        <v>OS=0.7</v>
      </c>
      <c r="E2225">
        <v>4</v>
      </c>
      <c r="F2225">
        <v>0.3</v>
      </c>
      <c r="G2225" t="str">
        <f>CONCATENATE("ρ=",F2225)</f>
        <v>ρ=0.3</v>
      </c>
      <c r="H2225" t="s">
        <v>4</v>
      </c>
      <c r="I2225" t="str">
        <f>CONCATENATE("μ=",H2225)</f>
        <v>μ=H</v>
      </c>
      <c r="J2225">
        <v>1</v>
      </c>
      <c r="K2225">
        <v>2266.4528580706901</v>
      </c>
      <c r="L2225" t="s">
        <v>23</v>
      </c>
      <c r="M2225">
        <v>3</v>
      </c>
      <c r="N2225">
        <v>9</v>
      </c>
      <c r="O2225">
        <v>6.6666666666666599</v>
      </c>
      <c r="P2225">
        <v>2.0460940000002599</v>
      </c>
      <c r="Q2225" t="s">
        <v>231</v>
      </c>
      <c r="R2225">
        <v>30</v>
      </c>
      <c r="S2225">
        <v>0.7</v>
      </c>
      <c r="T2225">
        <v>4</v>
      </c>
      <c r="U2225">
        <v>0.3</v>
      </c>
      <c r="V2225" t="s">
        <v>4</v>
      </c>
      <c r="W2225">
        <v>1</v>
      </c>
      <c r="X2225" t="s">
        <v>13</v>
      </c>
      <c r="Y2225">
        <v>2413.9902424766301</v>
      </c>
      <c r="Z2225">
        <v>2413.9902424766301</v>
      </c>
      <c r="AA2225">
        <v>2413.9902424766301</v>
      </c>
      <c r="AB2225">
        <v>1023.6758262</v>
      </c>
      <c r="AC2225">
        <f>(K2225-Y2225)/Y2225</f>
        <v>-6.1117639089781156E-2</v>
      </c>
      <c r="AD2225">
        <f>-AC2225</f>
        <v>6.1117639089781156E-2</v>
      </c>
      <c r="AE2225">
        <f>P2225/AB2225</f>
        <v>1.9987714348941809E-3</v>
      </c>
    </row>
    <row r="2226" spans="1:31" x14ac:dyDescent="0.3">
      <c r="A2226" t="s">
        <v>231</v>
      </c>
      <c r="B2226">
        <v>30</v>
      </c>
      <c r="C2226">
        <v>0.7</v>
      </c>
      <c r="D2226" t="str">
        <f>CONCATENATE("OS=",C2226)</f>
        <v>OS=0.7</v>
      </c>
      <c r="E2226">
        <v>4</v>
      </c>
      <c r="F2226">
        <v>0.3</v>
      </c>
      <c r="G2226" t="str">
        <f>CONCATENATE("ρ=",F2226)</f>
        <v>ρ=0.3</v>
      </c>
      <c r="H2226" t="s">
        <v>4</v>
      </c>
      <c r="I2226" t="str">
        <f>CONCATENATE("μ=",H2226)</f>
        <v>μ=H</v>
      </c>
      <c r="J2226">
        <v>1</v>
      </c>
      <c r="K2226">
        <v>2265.6370248848398</v>
      </c>
      <c r="L2226" t="s">
        <v>25</v>
      </c>
      <c r="M2226">
        <v>4</v>
      </c>
      <c r="N2226">
        <v>9</v>
      </c>
      <c r="O2226">
        <v>6.6666666666666599</v>
      </c>
      <c r="P2226">
        <v>2.0818683999996201</v>
      </c>
      <c r="Q2226" t="s">
        <v>231</v>
      </c>
      <c r="R2226">
        <v>30</v>
      </c>
      <c r="S2226">
        <v>0.7</v>
      </c>
      <c r="T2226">
        <v>4</v>
      </c>
      <c r="U2226">
        <v>0.3</v>
      </c>
      <c r="V2226" t="s">
        <v>4</v>
      </c>
      <c r="W2226">
        <v>1</v>
      </c>
      <c r="X2226" t="s">
        <v>13</v>
      </c>
      <c r="Y2226">
        <v>2413.9902424766301</v>
      </c>
      <c r="Z2226">
        <v>2413.9902424766301</v>
      </c>
      <c r="AA2226">
        <v>2413.9902424766301</v>
      </c>
      <c r="AB2226">
        <v>1023.6758262</v>
      </c>
      <c r="AC2226">
        <f>(K2226-Y2226)/Y2226</f>
        <v>-6.1455599522054212E-2</v>
      </c>
      <c r="AD2226">
        <f>-AC2226</f>
        <v>6.1455599522054212E-2</v>
      </c>
      <c r="AE2226">
        <f>P2226/AB2226</f>
        <v>2.0337184357744876E-3</v>
      </c>
    </row>
    <row r="2227" spans="1:31" x14ac:dyDescent="0.3">
      <c r="A2227" t="s">
        <v>167</v>
      </c>
      <c r="B2227">
        <v>10</v>
      </c>
      <c r="C2227">
        <v>0.7</v>
      </c>
      <c r="D2227" t="str">
        <f>CONCATENATE("OS=",C2227)</f>
        <v>OS=0.7</v>
      </c>
      <c r="E2227">
        <v>4</v>
      </c>
      <c r="F2227">
        <v>0.7</v>
      </c>
      <c r="G2227" t="str">
        <f>CONCATENATE("ρ=",F2227)</f>
        <v>ρ=0.7</v>
      </c>
      <c r="H2227" t="s">
        <v>4</v>
      </c>
      <c r="I2227" t="str">
        <f>CONCATENATE("μ=",H2227)</f>
        <v>μ=H</v>
      </c>
      <c r="J2227">
        <v>1</v>
      </c>
      <c r="K2227">
        <v>2264.5724078252401</v>
      </c>
      <c r="L2227" t="s">
        <v>31</v>
      </c>
      <c r="M2227">
        <v>0</v>
      </c>
      <c r="N2227">
        <v>8</v>
      </c>
      <c r="O2227">
        <v>6.6666666666666599</v>
      </c>
      <c r="P2227">
        <v>0.104572199999999</v>
      </c>
      <c r="Q2227" t="s">
        <v>167</v>
      </c>
      <c r="R2227">
        <v>10</v>
      </c>
      <c r="S2227">
        <v>0.7</v>
      </c>
      <c r="T2227">
        <v>4</v>
      </c>
      <c r="U2227">
        <v>0.7</v>
      </c>
      <c r="V2227" t="s">
        <v>4</v>
      </c>
      <c r="W2227">
        <v>1</v>
      </c>
      <c r="X2227" t="s">
        <v>13</v>
      </c>
      <c r="Y2227">
        <v>2453.4746215791602</v>
      </c>
      <c r="Z2227">
        <v>2465.05237280954</v>
      </c>
      <c r="AA2227">
        <v>2531.9524186958702</v>
      </c>
      <c r="AB2227">
        <v>49.087601799999902</v>
      </c>
      <c r="AC2227">
        <f>(K2227-Y2227)/Y2227</f>
        <v>-7.6993750859478863E-2</v>
      </c>
      <c r="AD2227">
        <f>-AC2227</f>
        <v>7.6993750859478863E-2</v>
      </c>
      <c r="AE2227">
        <f>P2227/AB2227</f>
        <v>2.1303179655437804E-3</v>
      </c>
    </row>
    <row r="2228" spans="1:31" x14ac:dyDescent="0.3">
      <c r="A2228" t="s">
        <v>167</v>
      </c>
      <c r="B2228">
        <v>10</v>
      </c>
      <c r="C2228">
        <v>0.7</v>
      </c>
      <c r="D2228" t="str">
        <f>CONCATENATE("OS=",C2228)</f>
        <v>OS=0.7</v>
      </c>
      <c r="E2228">
        <v>4</v>
      </c>
      <c r="F2228">
        <v>0.7</v>
      </c>
      <c r="G2228" t="str">
        <f>CONCATENATE("ρ=",F2228)</f>
        <v>ρ=0.7</v>
      </c>
      <c r="H2228" t="s">
        <v>4</v>
      </c>
      <c r="I2228" t="str">
        <f>CONCATENATE("μ=",H2228)</f>
        <v>μ=H</v>
      </c>
      <c r="J2228">
        <v>1</v>
      </c>
      <c r="K2228">
        <v>2264.5724078252401</v>
      </c>
      <c r="L2228" t="s">
        <v>30</v>
      </c>
      <c r="M2228">
        <v>3</v>
      </c>
      <c r="N2228">
        <v>8</v>
      </c>
      <c r="O2228">
        <v>6.6666666666666599</v>
      </c>
      <c r="P2228">
        <v>9.24191999999983E-2</v>
      </c>
      <c r="Q2228" t="s">
        <v>167</v>
      </c>
      <c r="R2228">
        <v>10</v>
      </c>
      <c r="S2228">
        <v>0.7</v>
      </c>
      <c r="T2228">
        <v>4</v>
      </c>
      <c r="U2228">
        <v>0.7</v>
      </c>
      <c r="V2228" t="s">
        <v>4</v>
      </c>
      <c r="W2228">
        <v>1</v>
      </c>
      <c r="X2228" t="s">
        <v>13</v>
      </c>
      <c r="Y2228">
        <v>2453.4746215791602</v>
      </c>
      <c r="Z2228">
        <v>2465.05237280954</v>
      </c>
      <c r="AA2228">
        <v>2531.9524186958702</v>
      </c>
      <c r="AB2228">
        <v>49.087601799999902</v>
      </c>
      <c r="AC2228">
        <f>(K2228-Y2228)/Y2228</f>
        <v>-7.6993750859478863E-2</v>
      </c>
      <c r="AD2228">
        <f>-AC2228</f>
        <v>7.6993750859478863E-2</v>
      </c>
      <c r="AE2228">
        <f>P2228/AB2228</f>
        <v>1.8827401749335101E-3</v>
      </c>
    </row>
    <row r="2229" spans="1:31" x14ac:dyDescent="0.3">
      <c r="A2229" t="s">
        <v>167</v>
      </c>
      <c r="B2229">
        <v>10</v>
      </c>
      <c r="C2229">
        <v>0.7</v>
      </c>
      <c r="D2229" t="str">
        <f>CONCATENATE("OS=",C2229)</f>
        <v>OS=0.7</v>
      </c>
      <c r="E2229">
        <v>4</v>
      </c>
      <c r="F2229">
        <v>0.7</v>
      </c>
      <c r="G2229" t="str">
        <f>CONCATENATE("ρ=",F2229)</f>
        <v>ρ=0.7</v>
      </c>
      <c r="H2229" t="s">
        <v>4</v>
      </c>
      <c r="I2229" t="str">
        <f>CONCATENATE("μ=",H2229)</f>
        <v>μ=H</v>
      </c>
      <c r="J2229">
        <v>1</v>
      </c>
      <c r="K2229">
        <v>2264.5724078252401</v>
      </c>
      <c r="L2229" t="s">
        <v>29</v>
      </c>
      <c r="M2229">
        <v>4</v>
      </c>
      <c r="N2229">
        <v>8</v>
      </c>
      <c r="O2229">
        <v>6.6666666666666599</v>
      </c>
      <c r="P2229">
        <v>9.1866899999999405E-2</v>
      </c>
      <c r="Q2229" t="s">
        <v>167</v>
      </c>
      <c r="R2229">
        <v>10</v>
      </c>
      <c r="S2229">
        <v>0.7</v>
      </c>
      <c r="T2229">
        <v>4</v>
      </c>
      <c r="U2229">
        <v>0.7</v>
      </c>
      <c r="V2229" t="s">
        <v>4</v>
      </c>
      <c r="W2229">
        <v>1</v>
      </c>
      <c r="X2229" t="s">
        <v>13</v>
      </c>
      <c r="Y2229">
        <v>2453.4746215791602</v>
      </c>
      <c r="Z2229">
        <v>2465.05237280954</v>
      </c>
      <c r="AA2229">
        <v>2531.9524186958702</v>
      </c>
      <c r="AB2229">
        <v>49.087601799999902</v>
      </c>
      <c r="AC2229">
        <f>(K2229-Y2229)/Y2229</f>
        <v>-7.6993750859478863E-2</v>
      </c>
      <c r="AD2229">
        <f>-AC2229</f>
        <v>7.6993750859478863E-2</v>
      </c>
      <c r="AE2229">
        <f>P2229/AB2229</f>
        <v>1.8714888613686478E-3</v>
      </c>
    </row>
    <row r="2230" spans="1:31" x14ac:dyDescent="0.3">
      <c r="A2230" t="s">
        <v>167</v>
      </c>
      <c r="B2230">
        <v>10</v>
      </c>
      <c r="C2230">
        <v>0.7</v>
      </c>
      <c r="D2230" t="str">
        <f>CONCATENATE("OS=",C2230)</f>
        <v>OS=0.7</v>
      </c>
      <c r="E2230">
        <v>4</v>
      </c>
      <c r="F2230">
        <v>0.7</v>
      </c>
      <c r="G2230" t="str">
        <f>CONCATENATE("ρ=",F2230)</f>
        <v>ρ=0.7</v>
      </c>
      <c r="H2230" t="s">
        <v>4</v>
      </c>
      <c r="I2230" t="str">
        <f>CONCATENATE("μ=",H2230)</f>
        <v>μ=H</v>
      </c>
      <c r="J2230">
        <v>1</v>
      </c>
      <c r="K2230">
        <v>2264.5724078252401</v>
      </c>
      <c r="L2230" t="s">
        <v>28</v>
      </c>
      <c r="M2230">
        <v>5</v>
      </c>
      <c r="N2230">
        <v>8</v>
      </c>
      <c r="O2230">
        <v>6.6666666666666599</v>
      </c>
      <c r="P2230">
        <v>9.53119999999998E-2</v>
      </c>
      <c r="Q2230" t="s">
        <v>167</v>
      </c>
      <c r="R2230">
        <v>10</v>
      </c>
      <c r="S2230">
        <v>0.7</v>
      </c>
      <c r="T2230">
        <v>4</v>
      </c>
      <c r="U2230">
        <v>0.7</v>
      </c>
      <c r="V2230" t="s">
        <v>4</v>
      </c>
      <c r="W2230">
        <v>1</v>
      </c>
      <c r="X2230" t="s">
        <v>13</v>
      </c>
      <c r="Y2230">
        <v>2453.4746215791602</v>
      </c>
      <c r="Z2230">
        <v>2465.05237280954</v>
      </c>
      <c r="AA2230">
        <v>2531.9524186958702</v>
      </c>
      <c r="AB2230">
        <v>49.087601799999902</v>
      </c>
      <c r="AC2230">
        <f>(K2230-Y2230)/Y2230</f>
        <v>-7.6993750859478863E-2</v>
      </c>
      <c r="AD2230">
        <f>-AC2230</f>
        <v>7.6993750859478863E-2</v>
      </c>
      <c r="AE2230">
        <f>P2230/AB2230</f>
        <v>1.9416715525915138E-3</v>
      </c>
    </row>
    <row r="2231" spans="1:31" x14ac:dyDescent="0.3">
      <c r="A2231" t="s">
        <v>203</v>
      </c>
      <c r="B2231">
        <v>30</v>
      </c>
      <c r="C2231">
        <v>0.7</v>
      </c>
      <c r="D2231" t="str">
        <f>CONCATENATE("OS=",C2231)</f>
        <v>OS=0.7</v>
      </c>
      <c r="E2231">
        <v>4</v>
      </c>
      <c r="F2231">
        <v>0.3</v>
      </c>
      <c r="G2231" t="str">
        <f>CONCATENATE("ρ=",F2231)</f>
        <v>ρ=0.3</v>
      </c>
      <c r="H2231" t="s">
        <v>6</v>
      </c>
      <c r="I2231" t="str">
        <f>CONCATENATE("μ=",H2231)</f>
        <v>μ=L</v>
      </c>
      <c r="J2231">
        <v>1</v>
      </c>
      <c r="K2231">
        <v>2263.2250384428298</v>
      </c>
      <c r="L2231" t="s">
        <v>24</v>
      </c>
      <c r="M2231">
        <v>5</v>
      </c>
      <c r="N2231">
        <v>9</v>
      </c>
      <c r="O2231">
        <v>6.6666666666666599</v>
      </c>
      <c r="P2231">
        <v>2.2836339000000399</v>
      </c>
      <c r="Q2231" t="s">
        <v>203</v>
      </c>
      <c r="R2231">
        <v>30</v>
      </c>
      <c r="S2231">
        <v>0.7</v>
      </c>
      <c r="T2231">
        <v>4</v>
      </c>
      <c r="U2231">
        <v>0.3</v>
      </c>
      <c r="V2231" t="s">
        <v>6</v>
      </c>
      <c r="W2231">
        <v>1</v>
      </c>
      <c r="X2231" t="s">
        <v>13</v>
      </c>
      <c r="Y2231">
        <v>2232.8478645605001</v>
      </c>
      <c r="Z2231">
        <v>2232.8478645605001</v>
      </c>
      <c r="AA2231">
        <v>2232.8478645605001</v>
      </c>
      <c r="AB2231">
        <v>1056.2989665999901</v>
      </c>
      <c r="AC2231">
        <f>(K2231-Y2231)/Y2231</f>
        <v>1.3604676952905174E-2</v>
      </c>
      <c r="AD2231">
        <f>-AC2231</f>
        <v>-1.3604676952905174E-2</v>
      </c>
      <c r="AE2231">
        <f>P2231/AB2231</f>
        <v>2.1619200360960206E-3</v>
      </c>
    </row>
    <row r="2232" spans="1:31" x14ac:dyDescent="0.3">
      <c r="A2232" t="s">
        <v>216</v>
      </c>
      <c r="B2232">
        <v>10</v>
      </c>
      <c r="C2232">
        <v>0.7</v>
      </c>
      <c r="D2232" t="str">
        <f>CONCATENATE("OS=",C2232)</f>
        <v>OS=0.7</v>
      </c>
      <c r="E2232">
        <v>2</v>
      </c>
      <c r="F2232">
        <v>0.7</v>
      </c>
      <c r="G2232" t="str">
        <f>CONCATENATE("ρ=",F2232)</f>
        <v>ρ=0.7</v>
      </c>
      <c r="H2232" t="s">
        <v>6</v>
      </c>
      <c r="I2232" t="str">
        <f>CONCATENATE("μ=",H2232)</f>
        <v>μ=L</v>
      </c>
      <c r="J2232">
        <v>4</v>
      </c>
      <c r="K2232">
        <v>2259.3972356788599</v>
      </c>
      <c r="L2232" t="s">
        <v>22</v>
      </c>
      <c r="M2232">
        <v>0</v>
      </c>
      <c r="N2232">
        <v>9</v>
      </c>
      <c r="O2232">
        <v>3.3333333333333299</v>
      </c>
      <c r="P2232">
        <v>8.3192300000000302E-2</v>
      </c>
      <c r="Q2232" t="s">
        <v>216</v>
      </c>
      <c r="R2232">
        <v>10</v>
      </c>
      <c r="S2232">
        <v>0.7</v>
      </c>
      <c r="T2232">
        <v>2</v>
      </c>
      <c r="U2232">
        <v>0.7</v>
      </c>
      <c r="V2232" t="s">
        <v>6</v>
      </c>
      <c r="W2232">
        <v>4</v>
      </c>
      <c r="X2232" t="s">
        <v>13</v>
      </c>
      <c r="Y2232">
        <v>2619.04881867001</v>
      </c>
      <c r="Z2232">
        <v>2623.59046815288</v>
      </c>
      <c r="AA2232">
        <v>2644.46525155261</v>
      </c>
      <c r="AB2232">
        <v>37.247275199999798</v>
      </c>
      <c r="AC2232">
        <f>(K2232-Y2232)/Y2232</f>
        <v>-0.13732145060731865</v>
      </c>
      <c r="AD2232">
        <f>-AC2232</f>
        <v>0.13732145060731865</v>
      </c>
      <c r="AE2232">
        <f>P2232/AB2232</f>
        <v>2.2335137148502275E-3</v>
      </c>
    </row>
    <row r="2233" spans="1:31" x14ac:dyDescent="0.3">
      <c r="A2233" t="s">
        <v>206</v>
      </c>
      <c r="B2233">
        <v>10</v>
      </c>
      <c r="C2233">
        <v>0.3</v>
      </c>
      <c r="D2233" t="str">
        <f>CONCATENATE("OS=",C2233)</f>
        <v>OS=0.3</v>
      </c>
      <c r="E2233">
        <v>2</v>
      </c>
      <c r="F2233">
        <v>0.7</v>
      </c>
      <c r="G2233" t="str">
        <f>CONCATENATE("ρ=",F2233)</f>
        <v>ρ=0.7</v>
      </c>
      <c r="H2233" t="s">
        <v>6</v>
      </c>
      <c r="I2233" t="str">
        <f>CONCATENATE("μ=",H2233)</f>
        <v>μ=L</v>
      </c>
      <c r="J2233">
        <v>4</v>
      </c>
      <c r="K2233">
        <v>2258.8165345212001</v>
      </c>
      <c r="L2233" t="s">
        <v>23</v>
      </c>
      <c r="M2233">
        <v>3</v>
      </c>
      <c r="N2233">
        <v>9</v>
      </c>
      <c r="O2233">
        <v>3.3333333333333299</v>
      </c>
      <c r="P2233">
        <v>6.73411999999977E-2</v>
      </c>
      <c r="Q2233" t="s">
        <v>206</v>
      </c>
      <c r="R2233">
        <v>10</v>
      </c>
      <c r="S2233">
        <v>0.3</v>
      </c>
      <c r="T2233">
        <v>2</v>
      </c>
      <c r="U2233">
        <v>0.7</v>
      </c>
      <c r="V2233" t="s">
        <v>6</v>
      </c>
      <c r="W2233">
        <v>4</v>
      </c>
      <c r="X2233" t="s">
        <v>13</v>
      </c>
      <c r="Y2233">
        <v>2355.4745774652702</v>
      </c>
      <c r="Z2233">
        <v>2357.0084478577301</v>
      </c>
      <c r="AA2233">
        <v>2525.2220354721599</v>
      </c>
      <c r="AB2233">
        <v>35.464511999999999</v>
      </c>
      <c r="AC2233">
        <f>(K2233-Y2233)/Y2233</f>
        <v>-4.1035485531787798E-2</v>
      </c>
      <c r="AD2233">
        <f>-AC2233</f>
        <v>4.1035485531787798E-2</v>
      </c>
      <c r="AE2233">
        <f>P2233/AB2233</f>
        <v>1.8988334028111737E-3</v>
      </c>
    </row>
    <row r="2234" spans="1:31" x14ac:dyDescent="0.3">
      <c r="A2234" t="s">
        <v>225</v>
      </c>
      <c r="B2234">
        <v>60</v>
      </c>
      <c r="C2234">
        <v>0.7</v>
      </c>
      <c r="D2234" t="str">
        <f>CONCATENATE("OS=",C2234)</f>
        <v>OS=0.7</v>
      </c>
      <c r="E2234">
        <v>2</v>
      </c>
      <c r="F2234">
        <v>0.3</v>
      </c>
      <c r="G2234" t="str">
        <f>CONCATENATE("ρ=",F2234)</f>
        <v>ρ=0.3</v>
      </c>
      <c r="H2234" t="s">
        <v>4</v>
      </c>
      <c r="I2234" t="str">
        <f>CONCATENATE("μ=",H2234)</f>
        <v>μ=H</v>
      </c>
      <c r="J2234">
        <v>3</v>
      </c>
      <c r="K2234">
        <v>2258.53402939341</v>
      </c>
      <c r="L2234" t="s">
        <v>23</v>
      </c>
      <c r="M2234">
        <v>3</v>
      </c>
      <c r="N2234">
        <v>9</v>
      </c>
      <c r="O2234">
        <v>3.3333333333333299</v>
      </c>
      <c r="P2234">
        <v>16.929428200000899</v>
      </c>
      <c r="Q2234" t="s">
        <v>225</v>
      </c>
      <c r="R2234">
        <v>60</v>
      </c>
      <c r="S2234">
        <v>0.7</v>
      </c>
      <c r="T2234">
        <v>2</v>
      </c>
      <c r="U2234">
        <v>0.3</v>
      </c>
      <c r="V2234" t="s">
        <v>4</v>
      </c>
      <c r="W2234">
        <v>3</v>
      </c>
      <c r="X2234" t="s">
        <v>13</v>
      </c>
      <c r="Y2234">
        <v>2242.2414420404898</v>
      </c>
      <c r="Z2234">
        <v>2242.2414420404898</v>
      </c>
      <c r="AA2234">
        <v>90000000000</v>
      </c>
      <c r="AB2234">
        <v>1503.9475964999999</v>
      </c>
      <c r="AC2234">
        <f>(K2234-Y2234)/Y2234</f>
        <v>7.2662056134747107E-3</v>
      </c>
      <c r="AD2234">
        <f>-AC2234</f>
        <v>-7.2662056134747107E-3</v>
      </c>
      <c r="AE2234">
        <f>P2234/AB2234</f>
        <v>1.1256660963054306E-2</v>
      </c>
    </row>
    <row r="2235" spans="1:31" x14ac:dyDescent="0.3">
      <c r="A2235" t="s">
        <v>225</v>
      </c>
      <c r="B2235">
        <v>60</v>
      </c>
      <c r="C2235">
        <v>0.7</v>
      </c>
      <c r="D2235" t="str">
        <f>CONCATENATE("OS=",C2235)</f>
        <v>OS=0.7</v>
      </c>
      <c r="E2235">
        <v>2</v>
      </c>
      <c r="F2235">
        <v>0.3</v>
      </c>
      <c r="G2235" t="str">
        <f>CONCATENATE("ρ=",F2235)</f>
        <v>ρ=0.3</v>
      </c>
      <c r="H2235" t="s">
        <v>4</v>
      </c>
      <c r="I2235" t="str">
        <f>CONCATENATE("μ=",H2235)</f>
        <v>μ=H</v>
      </c>
      <c r="J2235">
        <v>3</v>
      </c>
      <c r="K2235">
        <v>2256.77389178573</v>
      </c>
      <c r="L2235" t="s">
        <v>24</v>
      </c>
      <c r="M2235">
        <v>5</v>
      </c>
      <c r="N2235">
        <v>9</v>
      </c>
      <c r="O2235">
        <v>3.3333333333333299</v>
      </c>
      <c r="P2235">
        <v>20.684904099998601</v>
      </c>
      <c r="Q2235" t="s">
        <v>225</v>
      </c>
      <c r="R2235">
        <v>60</v>
      </c>
      <c r="S2235">
        <v>0.7</v>
      </c>
      <c r="T2235">
        <v>2</v>
      </c>
      <c r="U2235">
        <v>0.3</v>
      </c>
      <c r="V2235" t="s">
        <v>4</v>
      </c>
      <c r="W2235">
        <v>3</v>
      </c>
      <c r="X2235" t="s">
        <v>13</v>
      </c>
      <c r="Y2235">
        <v>2242.2414420404898</v>
      </c>
      <c r="Z2235">
        <v>2242.2414420404898</v>
      </c>
      <c r="AA2235">
        <v>90000000000</v>
      </c>
      <c r="AB2235">
        <v>1503.9475964999999</v>
      </c>
      <c r="AC2235">
        <f>(K2235-Y2235)/Y2235</f>
        <v>6.4812153913342066E-3</v>
      </c>
      <c r="AD2235">
        <f>-AC2235</f>
        <v>-6.4812153913342066E-3</v>
      </c>
      <c r="AE2235">
        <f>P2235/AB2235</f>
        <v>1.3753739922944585E-2</v>
      </c>
    </row>
    <row r="2236" spans="1:31" x14ac:dyDescent="0.3">
      <c r="A2236" t="s">
        <v>203</v>
      </c>
      <c r="B2236">
        <v>30</v>
      </c>
      <c r="C2236">
        <v>0.7</v>
      </c>
      <c r="D2236" t="str">
        <f>CONCATENATE("OS=",C2236)</f>
        <v>OS=0.7</v>
      </c>
      <c r="E2236">
        <v>4</v>
      </c>
      <c r="F2236">
        <v>0.3</v>
      </c>
      <c r="G2236" t="str">
        <f>CONCATENATE("ρ=",F2236)</f>
        <v>ρ=0.3</v>
      </c>
      <c r="H2236" t="s">
        <v>6</v>
      </c>
      <c r="I2236" t="str">
        <f>CONCATENATE("μ=",H2236)</f>
        <v>μ=L</v>
      </c>
      <c r="J2236">
        <v>1</v>
      </c>
      <c r="K2236">
        <v>2255.45510647629</v>
      </c>
      <c r="L2236" t="s">
        <v>23</v>
      </c>
      <c r="M2236">
        <v>3</v>
      </c>
      <c r="N2236">
        <v>9</v>
      </c>
      <c r="O2236">
        <v>6.6666666666666599</v>
      </c>
      <c r="P2236">
        <v>2.6378730000001198</v>
      </c>
      <c r="Q2236" t="s">
        <v>203</v>
      </c>
      <c r="R2236">
        <v>30</v>
      </c>
      <c r="S2236">
        <v>0.7</v>
      </c>
      <c r="T2236">
        <v>4</v>
      </c>
      <c r="U2236">
        <v>0.3</v>
      </c>
      <c r="V2236" t="s">
        <v>6</v>
      </c>
      <c r="W2236">
        <v>1</v>
      </c>
      <c r="X2236" t="s">
        <v>13</v>
      </c>
      <c r="Y2236">
        <v>2232.8478645605001</v>
      </c>
      <c r="Z2236">
        <v>2232.8478645605001</v>
      </c>
      <c r="AA2236">
        <v>2232.8478645605001</v>
      </c>
      <c r="AB2236">
        <v>1056.2989665999901</v>
      </c>
      <c r="AC2236">
        <f>(K2236-Y2236)/Y2236</f>
        <v>1.012484651310527E-2</v>
      </c>
      <c r="AD2236">
        <f>-AC2236</f>
        <v>-1.012484651310527E-2</v>
      </c>
      <c r="AE2236">
        <f>P2236/AB2236</f>
        <v>2.4972787850876085E-3</v>
      </c>
    </row>
    <row r="2237" spans="1:31" x14ac:dyDescent="0.3">
      <c r="A2237" t="s">
        <v>233</v>
      </c>
      <c r="B2237">
        <v>60</v>
      </c>
      <c r="C2237">
        <v>0.3</v>
      </c>
      <c r="D2237" t="str">
        <f>CONCATENATE("OS=",C2237)</f>
        <v>OS=0.3</v>
      </c>
      <c r="E2237">
        <v>4</v>
      </c>
      <c r="F2237">
        <v>0.7</v>
      </c>
      <c r="G2237" t="str">
        <f>CONCATENATE("ρ=",F2237)</f>
        <v>ρ=0.7</v>
      </c>
      <c r="H2237" t="s">
        <v>4</v>
      </c>
      <c r="I2237" t="str">
        <f>CONCATENATE("μ=",H2237)</f>
        <v>μ=H</v>
      </c>
      <c r="J2237">
        <v>2</v>
      </c>
      <c r="K2237">
        <v>2255.2817634320099</v>
      </c>
      <c r="L2237" t="s">
        <v>21</v>
      </c>
      <c r="M2237">
        <v>0</v>
      </c>
      <c r="N2237">
        <v>7</v>
      </c>
      <c r="O2237">
        <v>6.6666666666666599</v>
      </c>
      <c r="P2237">
        <v>20.253094700001299</v>
      </c>
      <c r="Q2237" t="s">
        <v>233</v>
      </c>
      <c r="R2237">
        <v>60</v>
      </c>
      <c r="S2237">
        <v>0.3</v>
      </c>
      <c r="T2237">
        <v>4</v>
      </c>
      <c r="U2237">
        <v>0.7</v>
      </c>
      <c r="V2237" t="s">
        <v>4</v>
      </c>
      <c r="W2237">
        <v>2</v>
      </c>
      <c r="X2237" t="s">
        <v>13</v>
      </c>
      <c r="Y2237">
        <v>2455.0468166116102</v>
      </c>
      <c r="Z2237">
        <v>2490.2893552168398</v>
      </c>
      <c r="AA2237">
        <v>90000000000</v>
      </c>
      <c r="AB2237">
        <v>1516.4169731</v>
      </c>
      <c r="AC2237">
        <f>(K2237-Y2237)/Y2237</f>
        <v>-8.1369142057873517E-2</v>
      </c>
      <c r="AD2237">
        <f>-AC2237</f>
        <v>8.1369142057873517E-2</v>
      </c>
      <c r="AE2237">
        <f>P2237/AB2237</f>
        <v>1.3355887634651073E-2</v>
      </c>
    </row>
    <row r="2238" spans="1:31" x14ac:dyDescent="0.3">
      <c r="A2238" t="s">
        <v>233</v>
      </c>
      <c r="B2238">
        <v>60</v>
      </c>
      <c r="C2238">
        <v>0.3</v>
      </c>
      <c r="D2238" t="str">
        <f>CONCATENATE("OS=",C2238)</f>
        <v>OS=0.3</v>
      </c>
      <c r="E2238">
        <v>4</v>
      </c>
      <c r="F2238">
        <v>0.7</v>
      </c>
      <c r="G2238" t="str">
        <f>CONCATENATE("ρ=",F2238)</f>
        <v>ρ=0.7</v>
      </c>
      <c r="H2238" t="s">
        <v>4</v>
      </c>
      <c r="I2238" t="str">
        <f>CONCATENATE("μ=",H2238)</f>
        <v>μ=H</v>
      </c>
      <c r="J2238">
        <v>2</v>
      </c>
      <c r="K2238">
        <v>2255.2817634320099</v>
      </c>
      <c r="L2238" t="s">
        <v>20</v>
      </c>
      <c r="M2238">
        <v>3</v>
      </c>
      <c r="N2238">
        <v>7</v>
      </c>
      <c r="O2238">
        <v>6.6666666666666599</v>
      </c>
      <c r="P2238">
        <v>22.103209700000601</v>
      </c>
      <c r="Q2238" t="s">
        <v>233</v>
      </c>
      <c r="R2238">
        <v>60</v>
      </c>
      <c r="S2238">
        <v>0.3</v>
      </c>
      <c r="T2238">
        <v>4</v>
      </c>
      <c r="U2238">
        <v>0.7</v>
      </c>
      <c r="V2238" t="s">
        <v>4</v>
      </c>
      <c r="W2238">
        <v>2</v>
      </c>
      <c r="X2238" t="s">
        <v>13</v>
      </c>
      <c r="Y2238">
        <v>2455.0468166116102</v>
      </c>
      <c r="Z2238">
        <v>2490.2893552168398</v>
      </c>
      <c r="AA2238">
        <v>90000000000</v>
      </c>
      <c r="AB2238">
        <v>1516.4169731</v>
      </c>
      <c r="AC2238">
        <f>(K2238-Y2238)/Y2238</f>
        <v>-8.1369142057873517E-2</v>
      </c>
      <c r="AD2238">
        <f>-AC2238</f>
        <v>8.1369142057873517E-2</v>
      </c>
      <c r="AE2238">
        <f>P2238/AB2238</f>
        <v>1.4575944540382697E-2</v>
      </c>
    </row>
    <row r="2239" spans="1:31" x14ac:dyDescent="0.3">
      <c r="A2239" t="s">
        <v>233</v>
      </c>
      <c r="B2239">
        <v>60</v>
      </c>
      <c r="C2239">
        <v>0.3</v>
      </c>
      <c r="D2239" t="str">
        <f>CONCATENATE("OS=",C2239)</f>
        <v>OS=0.3</v>
      </c>
      <c r="E2239">
        <v>4</v>
      </c>
      <c r="F2239">
        <v>0.7</v>
      </c>
      <c r="G2239" t="str">
        <f>CONCATENATE("ρ=",F2239)</f>
        <v>ρ=0.7</v>
      </c>
      <c r="H2239" t="s">
        <v>4</v>
      </c>
      <c r="I2239" t="str">
        <f>CONCATENATE("μ=",H2239)</f>
        <v>μ=H</v>
      </c>
      <c r="J2239">
        <v>2</v>
      </c>
      <c r="K2239">
        <v>2255.2817634320099</v>
      </c>
      <c r="L2239" t="s">
        <v>19</v>
      </c>
      <c r="M2239">
        <v>4</v>
      </c>
      <c r="N2239">
        <v>7</v>
      </c>
      <c r="O2239">
        <v>6.6666666666666599</v>
      </c>
      <c r="P2239">
        <v>22.304793200000798</v>
      </c>
      <c r="Q2239" t="s">
        <v>233</v>
      </c>
      <c r="R2239">
        <v>60</v>
      </c>
      <c r="S2239">
        <v>0.3</v>
      </c>
      <c r="T2239">
        <v>4</v>
      </c>
      <c r="U2239">
        <v>0.7</v>
      </c>
      <c r="V2239" t="s">
        <v>4</v>
      </c>
      <c r="W2239">
        <v>2</v>
      </c>
      <c r="X2239" t="s">
        <v>13</v>
      </c>
      <c r="Y2239">
        <v>2455.0468166116102</v>
      </c>
      <c r="Z2239">
        <v>2490.2893552168398</v>
      </c>
      <c r="AA2239">
        <v>90000000000</v>
      </c>
      <c r="AB2239">
        <v>1516.4169731</v>
      </c>
      <c r="AC2239">
        <f>(K2239-Y2239)/Y2239</f>
        <v>-8.1369142057873517E-2</v>
      </c>
      <c r="AD2239">
        <f>-AC2239</f>
        <v>8.1369142057873517E-2</v>
      </c>
      <c r="AE2239">
        <f>P2239/AB2239</f>
        <v>1.4708878623538008E-2</v>
      </c>
    </row>
    <row r="2240" spans="1:31" x14ac:dyDescent="0.3">
      <c r="A2240" t="s">
        <v>233</v>
      </c>
      <c r="B2240">
        <v>60</v>
      </c>
      <c r="C2240">
        <v>0.3</v>
      </c>
      <c r="D2240" t="str">
        <f>CONCATENATE("OS=",C2240)</f>
        <v>OS=0.3</v>
      </c>
      <c r="E2240">
        <v>4</v>
      </c>
      <c r="F2240">
        <v>0.7</v>
      </c>
      <c r="G2240" t="str">
        <f>CONCATENATE("ρ=",F2240)</f>
        <v>ρ=0.7</v>
      </c>
      <c r="H2240" t="s">
        <v>4</v>
      </c>
      <c r="I2240" t="str">
        <f>CONCATENATE("μ=",H2240)</f>
        <v>μ=H</v>
      </c>
      <c r="J2240">
        <v>2</v>
      </c>
      <c r="K2240">
        <v>2255.2817634320099</v>
      </c>
      <c r="L2240" t="s">
        <v>18</v>
      </c>
      <c r="M2240">
        <v>5</v>
      </c>
      <c r="N2240">
        <v>7</v>
      </c>
      <c r="O2240">
        <v>6.6666666666666599</v>
      </c>
      <c r="P2240">
        <v>21.541292200001401</v>
      </c>
      <c r="Q2240" t="s">
        <v>233</v>
      </c>
      <c r="R2240">
        <v>60</v>
      </c>
      <c r="S2240">
        <v>0.3</v>
      </c>
      <c r="T2240">
        <v>4</v>
      </c>
      <c r="U2240">
        <v>0.7</v>
      </c>
      <c r="V2240" t="s">
        <v>4</v>
      </c>
      <c r="W2240">
        <v>2</v>
      </c>
      <c r="X2240" t="s">
        <v>13</v>
      </c>
      <c r="Y2240">
        <v>2455.0468166116102</v>
      </c>
      <c r="Z2240">
        <v>2490.2893552168398</v>
      </c>
      <c r="AA2240">
        <v>90000000000</v>
      </c>
      <c r="AB2240">
        <v>1516.4169731</v>
      </c>
      <c r="AC2240">
        <f>(K2240-Y2240)/Y2240</f>
        <v>-8.1369142057873517E-2</v>
      </c>
      <c r="AD2240">
        <f>-AC2240</f>
        <v>8.1369142057873517E-2</v>
      </c>
      <c r="AE2240">
        <f>P2240/AB2240</f>
        <v>1.420538847963743E-2</v>
      </c>
    </row>
    <row r="2241" spans="1:31" x14ac:dyDescent="0.3">
      <c r="A2241" t="s">
        <v>182</v>
      </c>
      <c r="B2241">
        <v>30</v>
      </c>
      <c r="C2241">
        <v>0.3</v>
      </c>
      <c r="D2241" t="str">
        <f>CONCATENATE("OS=",C2241)</f>
        <v>OS=0.3</v>
      </c>
      <c r="E2241">
        <v>4</v>
      </c>
      <c r="F2241">
        <v>0.7</v>
      </c>
      <c r="G2241" t="str">
        <f>CONCATENATE("ρ=",F2241)</f>
        <v>ρ=0.7</v>
      </c>
      <c r="H2241" t="s">
        <v>4</v>
      </c>
      <c r="I2241" t="str">
        <f>CONCATENATE("μ=",H2241)</f>
        <v>μ=H</v>
      </c>
      <c r="J2241">
        <v>1</v>
      </c>
      <c r="K2241">
        <v>2254.9953224675201</v>
      </c>
      <c r="L2241" t="s">
        <v>23</v>
      </c>
      <c r="M2241">
        <v>3</v>
      </c>
      <c r="N2241">
        <v>9</v>
      </c>
      <c r="O2241">
        <v>6.6666666666666599</v>
      </c>
      <c r="P2241">
        <v>2.1726753000002601</v>
      </c>
      <c r="Q2241" t="s">
        <v>182</v>
      </c>
      <c r="R2241">
        <v>30</v>
      </c>
      <c r="S2241">
        <v>0.3</v>
      </c>
      <c r="T2241">
        <v>4</v>
      </c>
      <c r="U2241">
        <v>0.7</v>
      </c>
      <c r="V2241" t="s">
        <v>4</v>
      </c>
      <c r="W2241">
        <v>1</v>
      </c>
      <c r="X2241" t="s">
        <v>13</v>
      </c>
      <c r="Y2241">
        <v>2385.9437664246898</v>
      </c>
      <c r="Z2241">
        <v>2392.1172531606499</v>
      </c>
      <c r="AA2241">
        <v>2569.1711087786898</v>
      </c>
      <c r="AB2241">
        <v>1130.7928227999901</v>
      </c>
      <c r="AC2241">
        <f>(K2241-Y2241)/Y2241</f>
        <v>-5.4883290126068025E-2</v>
      </c>
      <c r="AD2241">
        <f>-AC2241</f>
        <v>5.4883290126068025E-2</v>
      </c>
      <c r="AE2241">
        <f>P2241/AB2241</f>
        <v>1.9213734436520685E-3</v>
      </c>
    </row>
    <row r="2242" spans="1:31" x14ac:dyDescent="0.3">
      <c r="A2242" t="s">
        <v>200</v>
      </c>
      <c r="B2242">
        <v>60</v>
      </c>
      <c r="C2242">
        <v>0.3</v>
      </c>
      <c r="D2242" t="str">
        <f>CONCATENATE("OS=",C2242)</f>
        <v>OS=0.3</v>
      </c>
      <c r="E2242">
        <v>4</v>
      </c>
      <c r="F2242">
        <v>0.3</v>
      </c>
      <c r="G2242" t="str">
        <f>CONCATENATE("ρ=",F2242)</f>
        <v>ρ=0.3</v>
      </c>
      <c r="H2242" t="s">
        <v>6</v>
      </c>
      <c r="I2242" t="str">
        <f>CONCATENATE("μ=",H2242)</f>
        <v>μ=L</v>
      </c>
      <c r="J2242">
        <v>1</v>
      </c>
      <c r="K2242">
        <v>2254.6784882247498</v>
      </c>
      <c r="L2242" t="s">
        <v>23</v>
      </c>
      <c r="M2242">
        <v>3</v>
      </c>
      <c r="N2242">
        <v>9</v>
      </c>
      <c r="O2242">
        <v>6.6666666666666599</v>
      </c>
      <c r="P2242">
        <v>22.660453299998998</v>
      </c>
      <c r="Q2242" t="s">
        <v>200</v>
      </c>
      <c r="R2242">
        <v>60</v>
      </c>
      <c r="S2242">
        <v>0.3</v>
      </c>
      <c r="T2242">
        <v>4</v>
      </c>
      <c r="U2242">
        <v>0.3</v>
      </c>
      <c r="V2242" t="s">
        <v>6</v>
      </c>
      <c r="W2242">
        <v>1</v>
      </c>
      <c r="X2242" t="s">
        <v>13</v>
      </c>
      <c r="Y2242">
        <v>2168.7796908192799</v>
      </c>
      <c r="Z2242">
        <v>2168.7796908192799</v>
      </c>
      <c r="AA2242">
        <v>90000000000</v>
      </c>
      <c r="AB2242">
        <v>1518.9523239999901</v>
      </c>
      <c r="AC2242">
        <f>(K2242-Y2242)/Y2242</f>
        <v>3.9606972422828547E-2</v>
      </c>
      <c r="AD2242">
        <f>-AC2242</f>
        <v>-3.9606972422828547E-2</v>
      </c>
      <c r="AE2242">
        <f>P2242/AB2242</f>
        <v>1.4918475676922659E-2</v>
      </c>
    </row>
    <row r="2243" spans="1:31" x14ac:dyDescent="0.3">
      <c r="A2243" t="s">
        <v>220</v>
      </c>
      <c r="B2243">
        <v>10</v>
      </c>
      <c r="C2243">
        <v>0.3</v>
      </c>
      <c r="D2243" t="str">
        <f>CONCATENATE("OS=",C2243)</f>
        <v>OS=0.3</v>
      </c>
      <c r="E2243">
        <v>2</v>
      </c>
      <c r="F2243">
        <v>0.7</v>
      </c>
      <c r="G2243" t="str">
        <f>CONCATENATE("ρ=",F2243)</f>
        <v>ρ=0.7</v>
      </c>
      <c r="H2243" t="s">
        <v>6</v>
      </c>
      <c r="I2243" t="str">
        <f>CONCATENATE("μ=",H2243)</f>
        <v>μ=L</v>
      </c>
      <c r="J2243">
        <v>1</v>
      </c>
      <c r="K2243">
        <v>2251.55932298062</v>
      </c>
      <c r="L2243" t="s">
        <v>23</v>
      </c>
      <c r="M2243">
        <v>3</v>
      </c>
      <c r="N2243">
        <v>9</v>
      </c>
      <c r="O2243">
        <v>3.3333333333333299</v>
      </c>
      <c r="P2243">
        <v>7.65600000000001E-2</v>
      </c>
      <c r="Q2243" t="s">
        <v>220</v>
      </c>
      <c r="R2243">
        <v>10</v>
      </c>
      <c r="S2243">
        <v>0.3</v>
      </c>
      <c r="T2243">
        <v>2</v>
      </c>
      <c r="U2243">
        <v>0.7</v>
      </c>
      <c r="V2243" t="s">
        <v>6</v>
      </c>
      <c r="W2243">
        <v>1</v>
      </c>
      <c r="X2243" t="s">
        <v>13</v>
      </c>
      <c r="Y2243">
        <v>2526.2111464437298</v>
      </c>
      <c r="Z2243">
        <v>2529.7016811567501</v>
      </c>
      <c r="AA2243">
        <v>90000000000</v>
      </c>
      <c r="AB2243">
        <v>36.979139699999998</v>
      </c>
      <c r="AC2243">
        <f>(K2243-Y2243)/Y2243</f>
        <v>-0.1087208501354887</v>
      </c>
      <c r="AD2243">
        <f>-AC2243</f>
        <v>0.1087208501354887</v>
      </c>
      <c r="AE2243">
        <f>P2243/AB2243</f>
        <v>2.070356439363031E-3</v>
      </c>
    </row>
    <row r="2244" spans="1:31" x14ac:dyDescent="0.3">
      <c r="A2244" t="s">
        <v>200</v>
      </c>
      <c r="B2244">
        <v>60</v>
      </c>
      <c r="C2244">
        <v>0.3</v>
      </c>
      <c r="D2244" t="str">
        <f>CONCATENATE("OS=",C2244)</f>
        <v>OS=0.3</v>
      </c>
      <c r="E2244">
        <v>4</v>
      </c>
      <c r="F2244">
        <v>0.3</v>
      </c>
      <c r="G2244" t="str">
        <f>CONCATENATE("ρ=",F2244)</f>
        <v>ρ=0.3</v>
      </c>
      <c r="H2244" t="s">
        <v>6</v>
      </c>
      <c r="I2244" t="str">
        <f>CONCATENATE("μ=",H2244)</f>
        <v>μ=L</v>
      </c>
      <c r="J2244">
        <v>1</v>
      </c>
      <c r="K2244">
        <v>2251.0746183307101</v>
      </c>
      <c r="L2244" t="s">
        <v>25</v>
      </c>
      <c r="M2244">
        <v>4</v>
      </c>
      <c r="N2244">
        <v>9</v>
      </c>
      <c r="O2244">
        <v>6.6666666666666599</v>
      </c>
      <c r="P2244">
        <v>25.705441400001199</v>
      </c>
      <c r="Q2244" t="s">
        <v>200</v>
      </c>
      <c r="R2244">
        <v>60</v>
      </c>
      <c r="S2244">
        <v>0.3</v>
      </c>
      <c r="T2244">
        <v>4</v>
      </c>
      <c r="U2244">
        <v>0.3</v>
      </c>
      <c r="V2244" t="s">
        <v>6</v>
      </c>
      <c r="W2244">
        <v>1</v>
      </c>
      <c r="X2244" t="s">
        <v>13</v>
      </c>
      <c r="Y2244">
        <v>2168.7796908192799</v>
      </c>
      <c r="Z2244">
        <v>2168.7796908192799</v>
      </c>
      <c r="AA2244">
        <v>90000000000</v>
      </c>
      <c r="AB2244">
        <v>1518.9523239999901</v>
      </c>
      <c r="AC2244">
        <f>(K2244-Y2244)/Y2244</f>
        <v>3.7945268419745465E-2</v>
      </c>
      <c r="AD2244">
        <f>-AC2244</f>
        <v>-3.7945268419745465E-2</v>
      </c>
      <c r="AE2244">
        <f>P2244/AB2244</f>
        <v>1.6923139056997397E-2</v>
      </c>
    </row>
    <row r="2245" spans="1:31" x14ac:dyDescent="0.3">
      <c r="A2245" t="s">
        <v>203</v>
      </c>
      <c r="B2245">
        <v>30</v>
      </c>
      <c r="C2245">
        <v>0.7</v>
      </c>
      <c r="D2245" t="str">
        <f>CONCATENATE("OS=",C2245)</f>
        <v>OS=0.7</v>
      </c>
      <c r="E2245">
        <v>4</v>
      </c>
      <c r="F2245">
        <v>0.3</v>
      </c>
      <c r="G2245" t="str">
        <f>CONCATENATE("ρ=",F2245)</f>
        <v>ρ=0.3</v>
      </c>
      <c r="H2245" t="s">
        <v>6</v>
      </c>
      <c r="I2245" t="str">
        <f>CONCATENATE("μ=",H2245)</f>
        <v>μ=L</v>
      </c>
      <c r="J2245">
        <v>1</v>
      </c>
      <c r="K2245">
        <v>2249.4332353158302</v>
      </c>
      <c r="L2245" t="s">
        <v>25</v>
      </c>
      <c r="M2245">
        <v>4</v>
      </c>
      <c r="N2245">
        <v>9</v>
      </c>
      <c r="O2245">
        <v>6.6666666666666599</v>
      </c>
      <c r="P2245">
        <v>2.46993889999976</v>
      </c>
      <c r="Q2245" t="s">
        <v>203</v>
      </c>
      <c r="R2245">
        <v>30</v>
      </c>
      <c r="S2245">
        <v>0.7</v>
      </c>
      <c r="T2245">
        <v>4</v>
      </c>
      <c r="U2245">
        <v>0.3</v>
      </c>
      <c r="V2245" t="s">
        <v>6</v>
      </c>
      <c r="W2245">
        <v>1</v>
      </c>
      <c r="X2245" t="s">
        <v>13</v>
      </c>
      <c r="Y2245">
        <v>2232.8478645605001</v>
      </c>
      <c r="Z2245">
        <v>2232.8478645605001</v>
      </c>
      <c r="AA2245">
        <v>2232.8478645605001</v>
      </c>
      <c r="AB2245">
        <v>1056.2989665999901</v>
      </c>
      <c r="AC2245">
        <f>(K2245-Y2245)/Y2245</f>
        <v>7.4279000457537639E-3</v>
      </c>
      <c r="AD2245">
        <f>-AC2245</f>
        <v>-7.4279000457537639E-3</v>
      </c>
      <c r="AE2245">
        <f>P2245/AB2245</f>
        <v>2.33829529148361E-3</v>
      </c>
    </row>
    <row r="2246" spans="1:31" x14ac:dyDescent="0.3">
      <c r="A2246" t="s">
        <v>209</v>
      </c>
      <c r="B2246">
        <v>20</v>
      </c>
      <c r="C2246">
        <v>0.7</v>
      </c>
      <c r="D2246" t="str">
        <f>CONCATENATE("OS=",C2246)</f>
        <v>OS=0.7</v>
      </c>
      <c r="E2246">
        <v>4</v>
      </c>
      <c r="F2246">
        <v>0.3</v>
      </c>
      <c r="G2246" t="str">
        <f>CONCATENATE("ρ=",F2246)</f>
        <v>ρ=0.3</v>
      </c>
      <c r="H2246" t="s">
        <v>6</v>
      </c>
      <c r="I2246" t="str">
        <f>CONCATENATE("μ=",H2246)</f>
        <v>μ=L</v>
      </c>
      <c r="J2246">
        <v>1</v>
      </c>
      <c r="K2246">
        <v>2249.0273585711702</v>
      </c>
      <c r="L2246" t="s">
        <v>22</v>
      </c>
      <c r="M2246">
        <v>0</v>
      </c>
      <c r="N2246">
        <v>9</v>
      </c>
      <c r="O2246">
        <v>6.6666666666666599</v>
      </c>
      <c r="P2246">
        <v>0.54932820000010396</v>
      </c>
      <c r="Q2246" t="s">
        <v>209</v>
      </c>
      <c r="R2246">
        <v>20</v>
      </c>
      <c r="S2246">
        <v>0.7</v>
      </c>
      <c r="T2246">
        <v>4</v>
      </c>
      <c r="U2246">
        <v>0.3</v>
      </c>
      <c r="V2246" t="s">
        <v>6</v>
      </c>
      <c r="W2246">
        <v>1</v>
      </c>
      <c r="X2246" t="s">
        <v>13</v>
      </c>
      <c r="Y2246">
        <v>2624.5978878846599</v>
      </c>
      <c r="Z2246">
        <v>2624.5978878846599</v>
      </c>
      <c r="AA2246">
        <v>2624.5978878846599</v>
      </c>
      <c r="AB2246">
        <v>239.91327860000001</v>
      </c>
      <c r="AC2246">
        <f>(K2246-Y2246)/Y2246</f>
        <v>-0.14309640766197038</v>
      </c>
      <c r="AD2246">
        <f>-AC2246</f>
        <v>0.14309640766197038</v>
      </c>
      <c r="AE2246">
        <f>P2246/AB2246</f>
        <v>2.2896948564317772E-3</v>
      </c>
    </row>
    <row r="2247" spans="1:31" x14ac:dyDescent="0.3">
      <c r="A2247" t="s">
        <v>225</v>
      </c>
      <c r="B2247">
        <v>60</v>
      </c>
      <c r="C2247">
        <v>0.7</v>
      </c>
      <c r="D2247" t="str">
        <f>CONCATENATE("OS=",C2247)</f>
        <v>OS=0.7</v>
      </c>
      <c r="E2247">
        <v>2</v>
      </c>
      <c r="F2247">
        <v>0.3</v>
      </c>
      <c r="G2247" t="str">
        <f>CONCATENATE("ρ=",F2247)</f>
        <v>ρ=0.3</v>
      </c>
      <c r="H2247" t="s">
        <v>4</v>
      </c>
      <c r="I2247" t="str">
        <f>CONCATENATE("μ=",H2247)</f>
        <v>μ=H</v>
      </c>
      <c r="J2247">
        <v>3</v>
      </c>
      <c r="K2247">
        <v>2248.67974918144</v>
      </c>
      <c r="L2247" t="s">
        <v>25</v>
      </c>
      <c r="M2247">
        <v>4</v>
      </c>
      <c r="N2247">
        <v>9</v>
      </c>
      <c r="O2247">
        <v>3.3333333333333299</v>
      </c>
      <c r="P2247">
        <v>19.983976499999699</v>
      </c>
      <c r="Q2247" t="s">
        <v>225</v>
      </c>
      <c r="R2247">
        <v>60</v>
      </c>
      <c r="S2247">
        <v>0.7</v>
      </c>
      <c r="T2247">
        <v>2</v>
      </c>
      <c r="U2247">
        <v>0.3</v>
      </c>
      <c r="V2247" t="s">
        <v>4</v>
      </c>
      <c r="W2247">
        <v>3</v>
      </c>
      <c r="X2247" t="s">
        <v>13</v>
      </c>
      <c r="Y2247">
        <v>2242.2414420404898</v>
      </c>
      <c r="Z2247">
        <v>2242.2414420404898</v>
      </c>
      <c r="AA2247">
        <v>90000000000</v>
      </c>
      <c r="AB2247">
        <v>1503.9475964999999</v>
      </c>
      <c r="AC2247">
        <f>(K2247-Y2247)/Y2247</f>
        <v>2.8713710398159432E-3</v>
      </c>
      <c r="AD2247">
        <f>-AC2247</f>
        <v>-2.8713710398159432E-3</v>
      </c>
      <c r="AE2247">
        <f>P2247/AB2247</f>
        <v>1.3287681396949325E-2</v>
      </c>
    </row>
    <row r="2248" spans="1:31" x14ac:dyDescent="0.3">
      <c r="A2248" t="s">
        <v>205</v>
      </c>
      <c r="B2248">
        <v>60</v>
      </c>
      <c r="C2248">
        <v>0.3</v>
      </c>
      <c r="D2248" t="str">
        <f>CONCATENATE("OS=",C2248)</f>
        <v>OS=0.3</v>
      </c>
      <c r="E2248">
        <v>4</v>
      </c>
      <c r="F2248">
        <v>0.7</v>
      </c>
      <c r="G2248" t="str">
        <f>CONCATENATE("ρ=",F2248)</f>
        <v>ρ=0.7</v>
      </c>
      <c r="H2248" t="s">
        <v>4</v>
      </c>
      <c r="I2248" t="str">
        <f>CONCATENATE("μ=",H2248)</f>
        <v>μ=H</v>
      </c>
      <c r="J2248">
        <v>1</v>
      </c>
      <c r="K2248">
        <v>2247.0147575656301</v>
      </c>
      <c r="L2248" t="s">
        <v>25</v>
      </c>
      <c r="M2248">
        <v>4</v>
      </c>
      <c r="N2248">
        <v>9</v>
      </c>
      <c r="O2248">
        <v>6.6666666666666599</v>
      </c>
      <c r="P2248">
        <v>24.4359692999987</v>
      </c>
      <c r="Q2248" t="s">
        <v>205</v>
      </c>
      <c r="R2248">
        <v>60</v>
      </c>
      <c r="S2248">
        <v>0.3</v>
      </c>
      <c r="T2248">
        <v>4</v>
      </c>
      <c r="U2248">
        <v>0.7</v>
      </c>
      <c r="V2248" t="s">
        <v>4</v>
      </c>
      <c r="W2248">
        <v>1</v>
      </c>
      <c r="X2248" t="s">
        <v>13</v>
      </c>
      <c r="Y2248">
        <v>2234.3713730794698</v>
      </c>
      <c r="Z2248">
        <v>2235.1511124164499</v>
      </c>
      <c r="AA2248">
        <v>90000000000</v>
      </c>
      <c r="AB2248">
        <v>1510.98925479999</v>
      </c>
      <c r="AC2248">
        <f>(K2248-Y2248)/Y2248</f>
        <v>5.6585868573561749E-3</v>
      </c>
      <c r="AD2248">
        <f>-AC2248</f>
        <v>-5.6585868573561749E-3</v>
      </c>
      <c r="AE2248">
        <f>P2248/AB2248</f>
        <v>1.6172166163572945E-2</v>
      </c>
    </row>
    <row r="2249" spans="1:31" x14ac:dyDescent="0.3">
      <c r="A2249" t="s">
        <v>221</v>
      </c>
      <c r="B2249">
        <v>30</v>
      </c>
      <c r="C2249">
        <v>0.7</v>
      </c>
      <c r="D2249" t="str">
        <f>CONCATENATE("OS=",C2249)</f>
        <v>OS=0.7</v>
      </c>
      <c r="E2249">
        <v>2</v>
      </c>
      <c r="F2249">
        <v>0.3</v>
      </c>
      <c r="G2249" t="str">
        <f>CONCATENATE("ρ=",F2249)</f>
        <v>ρ=0.3</v>
      </c>
      <c r="H2249" t="s">
        <v>4</v>
      </c>
      <c r="I2249" t="str">
        <f>CONCATENATE("μ=",H2249)</f>
        <v>μ=H</v>
      </c>
      <c r="J2249">
        <v>2</v>
      </c>
      <c r="K2249">
        <v>2246.15467097905</v>
      </c>
      <c r="L2249" t="s">
        <v>23</v>
      </c>
      <c r="M2249">
        <v>3</v>
      </c>
      <c r="N2249">
        <v>9</v>
      </c>
      <c r="O2249">
        <v>3.3333333333333299</v>
      </c>
      <c r="P2249">
        <v>1.9858602999997801</v>
      </c>
      <c r="Q2249" t="s">
        <v>221</v>
      </c>
      <c r="R2249">
        <v>30</v>
      </c>
      <c r="S2249">
        <v>0.7</v>
      </c>
      <c r="T2249">
        <v>2</v>
      </c>
      <c r="U2249">
        <v>0.3</v>
      </c>
      <c r="V2249" t="s">
        <v>4</v>
      </c>
      <c r="W2249">
        <v>2</v>
      </c>
      <c r="X2249" t="s">
        <v>13</v>
      </c>
      <c r="Y2249">
        <v>2411.15387979466</v>
      </c>
      <c r="Z2249">
        <v>2411.15387979466</v>
      </c>
      <c r="AA2249">
        <v>2411.15387979466</v>
      </c>
      <c r="AB2249">
        <v>1138.4191605999999</v>
      </c>
      <c r="AC2249">
        <f>(K2249-Y2249)/Y2249</f>
        <v>-6.8431637730919842E-2</v>
      </c>
      <c r="AD2249">
        <f>-AC2249</f>
        <v>6.8431637730919842E-2</v>
      </c>
      <c r="AE2249">
        <f>P2249/AB2249</f>
        <v>1.7444016832544695E-3</v>
      </c>
    </row>
    <row r="2250" spans="1:31" x14ac:dyDescent="0.3">
      <c r="A2250" t="s">
        <v>200</v>
      </c>
      <c r="B2250">
        <v>60</v>
      </c>
      <c r="C2250">
        <v>0.3</v>
      </c>
      <c r="D2250" t="str">
        <f>CONCATENATE("OS=",C2250)</f>
        <v>OS=0.3</v>
      </c>
      <c r="E2250">
        <v>4</v>
      </c>
      <c r="F2250">
        <v>0.3</v>
      </c>
      <c r="G2250" t="str">
        <f>CONCATENATE("ρ=",F2250)</f>
        <v>ρ=0.3</v>
      </c>
      <c r="H2250" t="s">
        <v>6</v>
      </c>
      <c r="I2250" t="str">
        <f>CONCATENATE("μ=",H2250)</f>
        <v>μ=L</v>
      </c>
      <c r="J2250">
        <v>1</v>
      </c>
      <c r="K2250">
        <v>2246.0806676930201</v>
      </c>
      <c r="L2250" t="s">
        <v>24</v>
      </c>
      <c r="M2250">
        <v>5</v>
      </c>
      <c r="N2250">
        <v>9</v>
      </c>
      <c r="O2250">
        <v>6.6666666666666599</v>
      </c>
      <c r="P2250">
        <v>24.223992799999898</v>
      </c>
      <c r="Q2250" t="s">
        <v>200</v>
      </c>
      <c r="R2250">
        <v>60</v>
      </c>
      <c r="S2250">
        <v>0.3</v>
      </c>
      <c r="T2250">
        <v>4</v>
      </c>
      <c r="U2250">
        <v>0.3</v>
      </c>
      <c r="V2250" t="s">
        <v>6</v>
      </c>
      <c r="W2250">
        <v>1</v>
      </c>
      <c r="X2250" t="s">
        <v>13</v>
      </c>
      <c r="Y2250">
        <v>2168.7796908192799</v>
      </c>
      <c r="Z2250">
        <v>2168.7796908192799</v>
      </c>
      <c r="AA2250">
        <v>90000000000</v>
      </c>
      <c r="AB2250">
        <v>1518.9523239999901</v>
      </c>
      <c r="AC2250">
        <f>(K2250-Y2250)/Y2250</f>
        <v>3.564261377076014E-2</v>
      </c>
      <c r="AD2250">
        <f>-AC2250</f>
        <v>-3.564261377076014E-2</v>
      </c>
      <c r="AE2250">
        <f>P2250/AB2250</f>
        <v>1.59478295778295E-2</v>
      </c>
    </row>
    <row r="2251" spans="1:31" x14ac:dyDescent="0.3">
      <c r="A2251" t="s">
        <v>205</v>
      </c>
      <c r="B2251">
        <v>60</v>
      </c>
      <c r="C2251">
        <v>0.3</v>
      </c>
      <c r="D2251" t="str">
        <f>CONCATENATE("OS=",C2251)</f>
        <v>OS=0.3</v>
      </c>
      <c r="E2251">
        <v>4</v>
      </c>
      <c r="F2251">
        <v>0.7</v>
      </c>
      <c r="G2251" t="str">
        <f>CONCATENATE("ρ=",F2251)</f>
        <v>ρ=0.7</v>
      </c>
      <c r="H2251" t="s">
        <v>4</v>
      </c>
      <c r="I2251" t="str">
        <f>CONCATENATE("μ=",H2251)</f>
        <v>μ=H</v>
      </c>
      <c r="J2251">
        <v>1</v>
      </c>
      <c r="K2251">
        <v>2245.5200088978499</v>
      </c>
      <c r="L2251" t="s">
        <v>23</v>
      </c>
      <c r="M2251">
        <v>3</v>
      </c>
      <c r="N2251">
        <v>9</v>
      </c>
      <c r="O2251">
        <v>6.6666666666666599</v>
      </c>
      <c r="P2251">
        <v>27.6384174999984</v>
      </c>
      <c r="Q2251" t="s">
        <v>205</v>
      </c>
      <c r="R2251">
        <v>60</v>
      </c>
      <c r="S2251">
        <v>0.3</v>
      </c>
      <c r="T2251">
        <v>4</v>
      </c>
      <c r="U2251">
        <v>0.7</v>
      </c>
      <c r="V2251" t="s">
        <v>4</v>
      </c>
      <c r="W2251">
        <v>1</v>
      </c>
      <c r="X2251" t="s">
        <v>13</v>
      </c>
      <c r="Y2251">
        <v>2234.3713730794698</v>
      </c>
      <c r="Z2251">
        <v>2235.1511124164499</v>
      </c>
      <c r="AA2251">
        <v>90000000000</v>
      </c>
      <c r="AB2251">
        <v>1510.98925479999</v>
      </c>
      <c r="AC2251">
        <f>(K2251-Y2251)/Y2251</f>
        <v>4.989607346702991E-3</v>
      </c>
      <c r="AD2251">
        <f>-AC2251</f>
        <v>-4.989607346702991E-3</v>
      </c>
      <c r="AE2251">
        <f>P2251/AB2251</f>
        <v>1.829160426667422E-2</v>
      </c>
    </row>
    <row r="2252" spans="1:31" x14ac:dyDescent="0.3">
      <c r="A2252" t="s">
        <v>221</v>
      </c>
      <c r="B2252">
        <v>30</v>
      </c>
      <c r="C2252">
        <v>0.7</v>
      </c>
      <c r="D2252" t="str">
        <f>CONCATENATE("OS=",C2252)</f>
        <v>OS=0.7</v>
      </c>
      <c r="E2252">
        <v>2</v>
      </c>
      <c r="F2252">
        <v>0.3</v>
      </c>
      <c r="G2252" t="str">
        <f>CONCATENATE("ρ=",F2252)</f>
        <v>ρ=0.3</v>
      </c>
      <c r="H2252" t="s">
        <v>4</v>
      </c>
      <c r="I2252" t="str">
        <f>CONCATENATE("μ=",H2252)</f>
        <v>μ=H</v>
      </c>
      <c r="J2252">
        <v>2</v>
      </c>
      <c r="K2252">
        <v>2244.4394506430799</v>
      </c>
      <c r="L2252" t="s">
        <v>25</v>
      </c>
      <c r="M2252">
        <v>4</v>
      </c>
      <c r="N2252">
        <v>9</v>
      </c>
      <c r="O2252">
        <v>3.3333333333333299</v>
      </c>
      <c r="P2252">
        <v>2.16722310000022</v>
      </c>
      <c r="Q2252" t="s">
        <v>221</v>
      </c>
      <c r="R2252">
        <v>30</v>
      </c>
      <c r="S2252">
        <v>0.7</v>
      </c>
      <c r="T2252">
        <v>2</v>
      </c>
      <c r="U2252">
        <v>0.3</v>
      </c>
      <c r="V2252" t="s">
        <v>4</v>
      </c>
      <c r="W2252">
        <v>2</v>
      </c>
      <c r="X2252" t="s">
        <v>13</v>
      </c>
      <c r="Y2252">
        <v>2411.15387979466</v>
      </c>
      <c r="Z2252">
        <v>2411.15387979466</v>
      </c>
      <c r="AA2252">
        <v>2411.15387979466</v>
      </c>
      <c r="AB2252">
        <v>1138.4191605999999</v>
      </c>
      <c r="AC2252">
        <f>(K2252-Y2252)/Y2252</f>
        <v>-6.9143006818701239E-2</v>
      </c>
      <c r="AD2252">
        <f>-AC2252</f>
        <v>6.9143006818701239E-2</v>
      </c>
      <c r="AE2252">
        <f>P2252/AB2252</f>
        <v>1.903712775580826E-3</v>
      </c>
    </row>
    <row r="2253" spans="1:31" x14ac:dyDescent="0.3">
      <c r="A2253" t="s">
        <v>205</v>
      </c>
      <c r="B2253">
        <v>60</v>
      </c>
      <c r="C2253">
        <v>0.3</v>
      </c>
      <c r="D2253" t="str">
        <f>CONCATENATE("OS=",C2253)</f>
        <v>OS=0.3</v>
      </c>
      <c r="E2253">
        <v>4</v>
      </c>
      <c r="F2253">
        <v>0.7</v>
      </c>
      <c r="G2253" t="str">
        <f>CONCATENATE("ρ=",F2253)</f>
        <v>ρ=0.7</v>
      </c>
      <c r="H2253" t="s">
        <v>4</v>
      </c>
      <c r="I2253" t="str">
        <f>CONCATENATE("μ=",H2253)</f>
        <v>μ=H</v>
      </c>
      <c r="J2253">
        <v>1</v>
      </c>
      <c r="K2253">
        <v>2242.9349634957698</v>
      </c>
      <c r="L2253" t="s">
        <v>24</v>
      </c>
      <c r="M2253">
        <v>5</v>
      </c>
      <c r="N2253">
        <v>9</v>
      </c>
      <c r="O2253">
        <v>6.6666666666666599</v>
      </c>
      <c r="P2253">
        <v>26.051424000001099</v>
      </c>
      <c r="Q2253" t="s">
        <v>205</v>
      </c>
      <c r="R2253">
        <v>60</v>
      </c>
      <c r="S2253">
        <v>0.3</v>
      </c>
      <c r="T2253">
        <v>4</v>
      </c>
      <c r="U2253">
        <v>0.7</v>
      </c>
      <c r="V2253" t="s">
        <v>4</v>
      </c>
      <c r="W2253">
        <v>1</v>
      </c>
      <c r="X2253" t="s">
        <v>13</v>
      </c>
      <c r="Y2253">
        <v>2234.3713730794698</v>
      </c>
      <c r="Z2253">
        <v>2235.1511124164499</v>
      </c>
      <c r="AA2253">
        <v>90000000000</v>
      </c>
      <c r="AB2253">
        <v>1510.98925479999</v>
      </c>
      <c r="AC2253">
        <f>(K2253-Y2253)/Y2253</f>
        <v>3.8326620719712602E-3</v>
      </c>
      <c r="AD2253">
        <f>-AC2253</f>
        <v>-3.8326620719712602E-3</v>
      </c>
      <c r="AE2253">
        <f>P2253/AB2253</f>
        <v>1.7241303283423767E-2</v>
      </c>
    </row>
    <row r="2254" spans="1:31" x14ac:dyDescent="0.3">
      <c r="A2254" t="s">
        <v>193</v>
      </c>
      <c r="B2254">
        <v>10</v>
      </c>
      <c r="C2254">
        <v>0.7</v>
      </c>
      <c r="D2254" t="str">
        <f>CONCATENATE("OS=",C2254)</f>
        <v>OS=0.7</v>
      </c>
      <c r="E2254">
        <v>2</v>
      </c>
      <c r="F2254">
        <v>0.7</v>
      </c>
      <c r="G2254" t="str">
        <f>CONCATENATE("ρ=",F2254)</f>
        <v>ρ=0.7</v>
      </c>
      <c r="H2254" t="s">
        <v>6</v>
      </c>
      <c r="I2254" t="str">
        <f>CONCATENATE("μ=",H2254)</f>
        <v>μ=L</v>
      </c>
      <c r="J2254">
        <v>2</v>
      </c>
      <c r="K2254">
        <v>2242.1094118605702</v>
      </c>
      <c r="L2254" t="s">
        <v>23</v>
      </c>
      <c r="M2254">
        <v>3</v>
      </c>
      <c r="N2254">
        <v>9</v>
      </c>
      <c r="O2254">
        <v>3.3333333333333299</v>
      </c>
      <c r="P2254">
        <v>6.6485299999999997E-2</v>
      </c>
      <c r="Q2254" t="s">
        <v>193</v>
      </c>
      <c r="R2254">
        <v>10</v>
      </c>
      <c r="S2254">
        <v>0.7</v>
      </c>
      <c r="T2254">
        <v>2</v>
      </c>
      <c r="U2254">
        <v>0.7</v>
      </c>
      <c r="V2254" t="s">
        <v>6</v>
      </c>
      <c r="W2254">
        <v>2</v>
      </c>
      <c r="X2254" t="s">
        <v>13</v>
      </c>
      <c r="Y2254">
        <v>2365.9107996713701</v>
      </c>
      <c r="Z2254">
        <v>2468.3684933126001</v>
      </c>
      <c r="AA2254">
        <v>2479.8386607964098</v>
      </c>
      <c r="AB2254">
        <v>30.883243799999999</v>
      </c>
      <c r="AC2254">
        <f>(K2254-Y2254)/Y2254</f>
        <v>-5.2327157823530888E-2</v>
      </c>
      <c r="AD2254">
        <f>-AC2254</f>
        <v>5.2327157823530888E-2</v>
      </c>
      <c r="AE2254">
        <f>P2254/AB2254</f>
        <v>2.1527952319568191E-3</v>
      </c>
    </row>
    <row r="2255" spans="1:31" x14ac:dyDescent="0.3">
      <c r="A2255" t="s">
        <v>221</v>
      </c>
      <c r="B2255">
        <v>30</v>
      </c>
      <c r="C2255">
        <v>0.7</v>
      </c>
      <c r="D2255" t="str">
        <f>CONCATENATE("OS=",C2255)</f>
        <v>OS=0.7</v>
      </c>
      <c r="E2255">
        <v>2</v>
      </c>
      <c r="F2255">
        <v>0.3</v>
      </c>
      <c r="G2255" t="str">
        <f>CONCATENATE("ρ=",F2255)</f>
        <v>ρ=0.3</v>
      </c>
      <c r="H2255" t="s">
        <v>4</v>
      </c>
      <c r="I2255" t="str">
        <f>CONCATENATE("μ=",H2255)</f>
        <v>μ=H</v>
      </c>
      <c r="J2255">
        <v>2</v>
      </c>
      <c r="K2255">
        <v>2241.8966130272402</v>
      </c>
      <c r="L2255" t="s">
        <v>22</v>
      </c>
      <c r="M2255">
        <v>0</v>
      </c>
      <c r="N2255">
        <v>9</v>
      </c>
      <c r="O2255">
        <v>3.3333333333333299</v>
      </c>
      <c r="P2255">
        <v>2.0210869000002201</v>
      </c>
      <c r="Q2255" t="s">
        <v>221</v>
      </c>
      <c r="R2255">
        <v>30</v>
      </c>
      <c r="S2255">
        <v>0.7</v>
      </c>
      <c r="T2255">
        <v>2</v>
      </c>
      <c r="U2255">
        <v>0.3</v>
      </c>
      <c r="V2255" t="s">
        <v>4</v>
      </c>
      <c r="W2255">
        <v>2</v>
      </c>
      <c r="X2255" t="s">
        <v>13</v>
      </c>
      <c r="Y2255">
        <v>2411.15387979466</v>
      </c>
      <c r="Z2255">
        <v>2411.15387979466</v>
      </c>
      <c r="AA2255">
        <v>2411.15387979466</v>
      </c>
      <c r="AB2255">
        <v>1138.4191605999999</v>
      </c>
      <c r="AC2255">
        <f>(K2255-Y2255)/Y2255</f>
        <v>-7.0197621224338549E-2</v>
      </c>
      <c r="AD2255">
        <f>-AC2255</f>
        <v>7.0197621224338549E-2</v>
      </c>
      <c r="AE2255">
        <f>P2255/AB2255</f>
        <v>1.7753451188708147E-3</v>
      </c>
    </row>
    <row r="2256" spans="1:31" x14ac:dyDescent="0.3">
      <c r="A2256" t="s">
        <v>225</v>
      </c>
      <c r="B2256">
        <v>60</v>
      </c>
      <c r="C2256">
        <v>0.7</v>
      </c>
      <c r="D2256" t="str">
        <f>CONCATENATE("OS=",C2256)</f>
        <v>OS=0.7</v>
      </c>
      <c r="E2256">
        <v>2</v>
      </c>
      <c r="F2256">
        <v>0.3</v>
      </c>
      <c r="G2256" t="str">
        <f>CONCATENATE("ρ=",F2256)</f>
        <v>ρ=0.3</v>
      </c>
      <c r="H2256" t="s">
        <v>4</v>
      </c>
      <c r="I2256" t="str">
        <f>CONCATENATE("μ=",H2256)</f>
        <v>μ=H</v>
      </c>
      <c r="J2256">
        <v>3</v>
      </c>
      <c r="K2256">
        <v>2241.8699880877198</v>
      </c>
      <c r="L2256" t="s">
        <v>22</v>
      </c>
      <c r="M2256">
        <v>0</v>
      </c>
      <c r="N2256">
        <v>9</v>
      </c>
      <c r="O2256">
        <v>3.3333333333333299</v>
      </c>
      <c r="P2256">
        <v>18.597352399999998</v>
      </c>
      <c r="Q2256" t="s">
        <v>225</v>
      </c>
      <c r="R2256">
        <v>60</v>
      </c>
      <c r="S2256">
        <v>0.7</v>
      </c>
      <c r="T2256">
        <v>2</v>
      </c>
      <c r="U2256">
        <v>0.3</v>
      </c>
      <c r="V2256" t="s">
        <v>4</v>
      </c>
      <c r="W2256">
        <v>3</v>
      </c>
      <c r="X2256" t="s">
        <v>13</v>
      </c>
      <c r="Y2256">
        <v>2242.2414420404898</v>
      </c>
      <c r="Z2256">
        <v>2242.2414420404898</v>
      </c>
      <c r="AA2256">
        <v>90000000000</v>
      </c>
      <c r="AB2256">
        <v>1503.9475964999999</v>
      </c>
      <c r="AC2256">
        <f>(K2256-Y2256)/Y2256</f>
        <v>-1.6566188894983315E-4</v>
      </c>
      <c r="AD2256">
        <f>-AC2256</f>
        <v>1.6566188894983315E-4</v>
      </c>
      <c r="AE2256">
        <f>P2256/AB2256</f>
        <v>1.2365691758994742E-2</v>
      </c>
    </row>
    <row r="2257" spans="1:31" x14ac:dyDescent="0.3">
      <c r="A2257" t="s">
        <v>235</v>
      </c>
      <c r="B2257">
        <v>30</v>
      </c>
      <c r="C2257">
        <v>0.7</v>
      </c>
      <c r="D2257" t="str">
        <f>CONCATENATE("OS=",C2257)</f>
        <v>OS=0.7</v>
      </c>
      <c r="E2257">
        <v>4</v>
      </c>
      <c r="F2257">
        <v>0.3</v>
      </c>
      <c r="G2257" t="str">
        <f>CONCATENATE("ρ=",F2257)</f>
        <v>ρ=0.3</v>
      </c>
      <c r="H2257" t="s">
        <v>6</v>
      </c>
      <c r="I2257" t="str">
        <f>CONCATENATE("μ=",H2257)</f>
        <v>μ=L</v>
      </c>
      <c r="J2257">
        <v>2</v>
      </c>
      <c r="K2257">
        <v>2239.33275106367</v>
      </c>
      <c r="L2257" t="s">
        <v>5</v>
      </c>
      <c r="M2257">
        <v>0</v>
      </c>
      <c r="N2257">
        <v>6</v>
      </c>
      <c r="O2257">
        <v>6.6666666666666599</v>
      </c>
      <c r="P2257">
        <v>1.6534646</v>
      </c>
      <c r="Q2257" t="s">
        <v>235</v>
      </c>
      <c r="R2257">
        <v>30</v>
      </c>
      <c r="S2257">
        <v>0.7</v>
      </c>
      <c r="T2257">
        <v>4</v>
      </c>
      <c r="U2257">
        <v>0.3</v>
      </c>
      <c r="V2257" t="s">
        <v>6</v>
      </c>
      <c r="W2257">
        <v>2</v>
      </c>
      <c r="X2257" t="s">
        <v>13</v>
      </c>
      <c r="Y2257">
        <v>2684.5359268120801</v>
      </c>
      <c r="Z2257">
        <v>2684.5359268120801</v>
      </c>
      <c r="AA2257">
        <v>2684.5359268120801</v>
      </c>
      <c r="AB2257">
        <v>781.87252319999902</v>
      </c>
      <c r="AC2257">
        <f>(K2257-Y2257)/Y2257</f>
        <v>-0.16583990227208262</v>
      </c>
      <c r="AD2257">
        <f>-AC2257</f>
        <v>0.16583990227208262</v>
      </c>
      <c r="AE2257">
        <f>P2257/AB2257</f>
        <v>2.1147495927249156E-3</v>
      </c>
    </row>
    <row r="2258" spans="1:31" x14ac:dyDescent="0.3">
      <c r="A2258" t="s">
        <v>235</v>
      </c>
      <c r="B2258">
        <v>30</v>
      </c>
      <c r="C2258">
        <v>0.7</v>
      </c>
      <c r="D2258" t="str">
        <f>CONCATENATE("OS=",C2258)</f>
        <v>OS=0.7</v>
      </c>
      <c r="E2258">
        <v>4</v>
      </c>
      <c r="F2258">
        <v>0.3</v>
      </c>
      <c r="G2258" t="str">
        <f>CONCATENATE("ρ=",F2258)</f>
        <v>ρ=0.3</v>
      </c>
      <c r="H2258" t="s">
        <v>6</v>
      </c>
      <c r="I2258" t="str">
        <f>CONCATENATE("μ=",H2258)</f>
        <v>μ=L</v>
      </c>
      <c r="J2258">
        <v>2</v>
      </c>
      <c r="K2258">
        <v>2239.33275106367</v>
      </c>
      <c r="L2258" t="s">
        <v>17</v>
      </c>
      <c r="M2258">
        <v>3</v>
      </c>
      <c r="N2258">
        <v>6</v>
      </c>
      <c r="O2258">
        <v>6.6666666666666599</v>
      </c>
      <c r="P2258">
        <v>1.4845265999997499</v>
      </c>
      <c r="Q2258" t="s">
        <v>235</v>
      </c>
      <c r="R2258">
        <v>30</v>
      </c>
      <c r="S2258">
        <v>0.7</v>
      </c>
      <c r="T2258">
        <v>4</v>
      </c>
      <c r="U2258">
        <v>0.3</v>
      </c>
      <c r="V2258" t="s">
        <v>6</v>
      </c>
      <c r="W2258">
        <v>2</v>
      </c>
      <c r="X2258" t="s">
        <v>13</v>
      </c>
      <c r="Y2258">
        <v>2684.5359268120801</v>
      </c>
      <c r="Z2258">
        <v>2684.5359268120801</v>
      </c>
      <c r="AA2258">
        <v>2684.5359268120801</v>
      </c>
      <c r="AB2258">
        <v>781.87252319999902</v>
      </c>
      <c r="AC2258">
        <f>(K2258-Y2258)/Y2258</f>
        <v>-0.16583990227208262</v>
      </c>
      <c r="AD2258">
        <f>-AC2258</f>
        <v>0.16583990227208262</v>
      </c>
      <c r="AE2258">
        <f>P2258/AB2258</f>
        <v>1.8986811224980412E-3</v>
      </c>
    </row>
    <row r="2259" spans="1:31" x14ac:dyDescent="0.3">
      <c r="A2259" t="s">
        <v>235</v>
      </c>
      <c r="B2259">
        <v>30</v>
      </c>
      <c r="C2259">
        <v>0.7</v>
      </c>
      <c r="D2259" t="str">
        <f>CONCATENATE("OS=",C2259)</f>
        <v>OS=0.7</v>
      </c>
      <c r="E2259">
        <v>4</v>
      </c>
      <c r="F2259">
        <v>0.3</v>
      </c>
      <c r="G2259" t="str">
        <f>CONCATENATE("ρ=",F2259)</f>
        <v>ρ=0.3</v>
      </c>
      <c r="H2259" t="s">
        <v>6</v>
      </c>
      <c r="I2259" t="str">
        <f>CONCATENATE("μ=",H2259)</f>
        <v>μ=L</v>
      </c>
      <c r="J2259">
        <v>2</v>
      </c>
      <c r="K2259">
        <v>2239.33275106367</v>
      </c>
      <c r="L2259" t="s">
        <v>16</v>
      </c>
      <c r="M2259">
        <v>4</v>
      </c>
      <c r="N2259">
        <v>6</v>
      </c>
      <c r="O2259">
        <v>6.6666666666666599</v>
      </c>
      <c r="P2259">
        <v>1.59475320000001</v>
      </c>
      <c r="Q2259" t="s">
        <v>235</v>
      </c>
      <c r="R2259">
        <v>30</v>
      </c>
      <c r="S2259">
        <v>0.7</v>
      </c>
      <c r="T2259">
        <v>4</v>
      </c>
      <c r="U2259">
        <v>0.3</v>
      </c>
      <c r="V2259" t="s">
        <v>6</v>
      </c>
      <c r="W2259">
        <v>2</v>
      </c>
      <c r="X2259" t="s">
        <v>13</v>
      </c>
      <c r="Y2259">
        <v>2684.5359268120801</v>
      </c>
      <c r="Z2259">
        <v>2684.5359268120801</v>
      </c>
      <c r="AA2259">
        <v>2684.5359268120801</v>
      </c>
      <c r="AB2259">
        <v>781.87252319999902</v>
      </c>
      <c r="AC2259">
        <f>(K2259-Y2259)/Y2259</f>
        <v>-0.16583990227208262</v>
      </c>
      <c r="AD2259">
        <f>-AC2259</f>
        <v>0.16583990227208262</v>
      </c>
      <c r="AE2259">
        <f>P2259/AB2259</f>
        <v>2.039658835270363E-3</v>
      </c>
    </row>
    <row r="2260" spans="1:31" x14ac:dyDescent="0.3">
      <c r="A2260" t="s">
        <v>235</v>
      </c>
      <c r="B2260">
        <v>30</v>
      </c>
      <c r="C2260">
        <v>0.7</v>
      </c>
      <c r="D2260" t="str">
        <f>CONCATENATE("OS=",C2260)</f>
        <v>OS=0.7</v>
      </c>
      <c r="E2260">
        <v>4</v>
      </c>
      <c r="F2260">
        <v>0.3</v>
      </c>
      <c r="G2260" t="str">
        <f>CONCATENATE("ρ=",F2260)</f>
        <v>ρ=0.3</v>
      </c>
      <c r="H2260" t="s">
        <v>6</v>
      </c>
      <c r="I2260" t="str">
        <f>CONCATENATE("μ=",H2260)</f>
        <v>μ=L</v>
      </c>
      <c r="J2260">
        <v>2</v>
      </c>
      <c r="K2260">
        <v>2239.33275106367</v>
      </c>
      <c r="L2260" t="s">
        <v>15</v>
      </c>
      <c r="M2260">
        <v>5</v>
      </c>
      <c r="N2260">
        <v>6</v>
      </c>
      <c r="O2260">
        <v>6.6666666666666599</v>
      </c>
      <c r="P2260">
        <v>1.66144669999994</v>
      </c>
      <c r="Q2260" t="s">
        <v>235</v>
      </c>
      <c r="R2260">
        <v>30</v>
      </c>
      <c r="S2260">
        <v>0.7</v>
      </c>
      <c r="T2260">
        <v>4</v>
      </c>
      <c r="U2260">
        <v>0.3</v>
      </c>
      <c r="V2260" t="s">
        <v>6</v>
      </c>
      <c r="W2260">
        <v>2</v>
      </c>
      <c r="X2260" t="s">
        <v>13</v>
      </c>
      <c r="Y2260">
        <v>2684.5359268120801</v>
      </c>
      <c r="Z2260">
        <v>2684.5359268120801</v>
      </c>
      <c r="AA2260">
        <v>2684.5359268120801</v>
      </c>
      <c r="AB2260">
        <v>781.87252319999902</v>
      </c>
      <c r="AC2260">
        <f>(K2260-Y2260)/Y2260</f>
        <v>-0.16583990227208262</v>
      </c>
      <c r="AD2260">
        <f>-AC2260</f>
        <v>0.16583990227208262</v>
      </c>
      <c r="AE2260">
        <f>P2260/AB2260</f>
        <v>2.1249585459277615E-3</v>
      </c>
    </row>
    <row r="2261" spans="1:31" x14ac:dyDescent="0.3">
      <c r="A2261" t="s">
        <v>165</v>
      </c>
      <c r="B2261">
        <v>60</v>
      </c>
      <c r="C2261">
        <v>0.3</v>
      </c>
      <c r="D2261" t="str">
        <f>CONCATENATE("OS=",C2261)</f>
        <v>OS=0.3</v>
      </c>
      <c r="E2261">
        <v>2</v>
      </c>
      <c r="F2261">
        <v>0.7</v>
      </c>
      <c r="G2261" t="str">
        <f>CONCATENATE("ρ=",F2261)</f>
        <v>ρ=0.7</v>
      </c>
      <c r="H2261" t="s">
        <v>4</v>
      </c>
      <c r="I2261" t="str">
        <f>CONCATENATE("μ=",H2261)</f>
        <v>μ=H</v>
      </c>
      <c r="J2261">
        <v>1</v>
      </c>
      <c r="K2261">
        <v>2239.0053228138199</v>
      </c>
      <c r="L2261" t="s">
        <v>31</v>
      </c>
      <c r="M2261">
        <v>0</v>
      </c>
      <c r="N2261">
        <v>8</v>
      </c>
      <c r="O2261">
        <v>3.3333333333333299</v>
      </c>
      <c r="P2261">
        <v>11.291423900000099</v>
      </c>
      <c r="Q2261" t="s">
        <v>165</v>
      </c>
      <c r="R2261">
        <v>60</v>
      </c>
      <c r="S2261">
        <v>0.3</v>
      </c>
      <c r="T2261">
        <v>2</v>
      </c>
      <c r="U2261">
        <v>0.7</v>
      </c>
      <c r="V2261" t="s">
        <v>4</v>
      </c>
      <c r="W2261">
        <v>1</v>
      </c>
      <c r="X2261" t="s">
        <v>13</v>
      </c>
      <c r="Y2261">
        <v>1865.0830925620701</v>
      </c>
      <c r="Z2261">
        <v>1865.0830925620701</v>
      </c>
      <c r="AA2261">
        <v>90000000000</v>
      </c>
      <c r="AB2261">
        <v>1508.71482529999</v>
      </c>
      <c r="AC2261">
        <f>(K2261-Y2261)/Y2261</f>
        <v>0.2004855610685376</v>
      </c>
      <c r="AD2261">
        <f>-AC2261</f>
        <v>-0.2004855610685376</v>
      </c>
      <c r="AE2261">
        <f>P2261/AB2261</f>
        <v>7.4841339865238839E-3</v>
      </c>
    </row>
    <row r="2262" spans="1:31" x14ac:dyDescent="0.3">
      <c r="A2262" t="s">
        <v>165</v>
      </c>
      <c r="B2262">
        <v>60</v>
      </c>
      <c r="C2262">
        <v>0.3</v>
      </c>
      <c r="D2262" t="str">
        <f>CONCATENATE("OS=",C2262)</f>
        <v>OS=0.3</v>
      </c>
      <c r="E2262">
        <v>2</v>
      </c>
      <c r="F2262">
        <v>0.7</v>
      </c>
      <c r="G2262" t="str">
        <f>CONCATENATE("ρ=",F2262)</f>
        <v>ρ=0.7</v>
      </c>
      <c r="H2262" t="s">
        <v>4</v>
      </c>
      <c r="I2262" t="str">
        <f>CONCATENATE("μ=",H2262)</f>
        <v>μ=H</v>
      </c>
      <c r="J2262">
        <v>1</v>
      </c>
      <c r="K2262">
        <v>2239.0053228138199</v>
      </c>
      <c r="L2262" t="s">
        <v>30</v>
      </c>
      <c r="M2262">
        <v>3</v>
      </c>
      <c r="N2262">
        <v>8</v>
      </c>
      <c r="O2262">
        <v>3.3333333333333299</v>
      </c>
      <c r="P2262">
        <v>11.6238779000004</v>
      </c>
      <c r="Q2262" t="s">
        <v>165</v>
      </c>
      <c r="R2262">
        <v>60</v>
      </c>
      <c r="S2262">
        <v>0.3</v>
      </c>
      <c r="T2262">
        <v>2</v>
      </c>
      <c r="U2262">
        <v>0.7</v>
      </c>
      <c r="V2262" t="s">
        <v>4</v>
      </c>
      <c r="W2262">
        <v>1</v>
      </c>
      <c r="X2262" t="s">
        <v>13</v>
      </c>
      <c r="Y2262">
        <v>1865.0830925620701</v>
      </c>
      <c r="Z2262">
        <v>1865.0830925620701</v>
      </c>
      <c r="AA2262">
        <v>90000000000</v>
      </c>
      <c r="AB2262">
        <v>1508.71482529999</v>
      </c>
      <c r="AC2262">
        <f>(K2262-Y2262)/Y2262</f>
        <v>0.2004855610685376</v>
      </c>
      <c r="AD2262">
        <f>-AC2262</f>
        <v>-0.2004855610685376</v>
      </c>
      <c r="AE2262">
        <f>P2262/AB2262</f>
        <v>7.7044897452301035E-3</v>
      </c>
    </row>
    <row r="2263" spans="1:31" x14ac:dyDescent="0.3">
      <c r="A2263" t="s">
        <v>165</v>
      </c>
      <c r="B2263">
        <v>60</v>
      </c>
      <c r="C2263">
        <v>0.3</v>
      </c>
      <c r="D2263" t="str">
        <f>CONCATENATE("OS=",C2263)</f>
        <v>OS=0.3</v>
      </c>
      <c r="E2263">
        <v>2</v>
      </c>
      <c r="F2263">
        <v>0.7</v>
      </c>
      <c r="G2263" t="str">
        <f>CONCATENATE("ρ=",F2263)</f>
        <v>ρ=0.7</v>
      </c>
      <c r="H2263" t="s">
        <v>4</v>
      </c>
      <c r="I2263" t="str">
        <f>CONCATENATE("μ=",H2263)</f>
        <v>μ=H</v>
      </c>
      <c r="J2263">
        <v>1</v>
      </c>
      <c r="K2263">
        <v>2239.0053228138199</v>
      </c>
      <c r="L2263" t="s">
        <v>29</v>
      </c>
      <c r="M2263">
        <v>4</v>
      </c>
      <c r="N2263">
        <v>8</v>
      </c>
      <c r="O2263">
        <v>3.3333333333333299</v>
      </c>
      <c r="P2263">
        <v>12.472919600000701</v>
      </c>
      <c r="Q2263" t="s">
        <v>165</v>
      </c>
      <c r="R2263">
        <v>60</v>
      </c>
      <c r="S2263">
        <v>0.3</v>
      </c>
      <c r="T2263">
        <v>2</v>
      </c>
      <c r="U2263">
        <v>0.7</v>
      </c>
      <c r="V2263" t="s">
        <v>4</v>
      </c>
      <c r="W2263">
        <v>1</v>
      </c>
      <c r="X2263" t="s">
        <v>13</v>
      </c>
      <c r="Y2263">
        <v>1865.0830925620701</v>
      </c>
      <c r="Z2263">
        <v>1865.0830925620701</v>
      </c>
      <c r="AA2263">
        <v>90000000000</v>
      </c>
      <c r="AB2263">
        <v>1508.71482529999</v>
      </c>
      <c r="AC2263">
        <f>(K2263-Y2263)/Y2263</f>
        <v>0.2004855610685376</v>
      </c>
      <c r="AD2263">
        <f>-AC2263</f>
        <v>-0.2004855610685376</v>
      </c>
      <c r="AE2263">
        <f>P2263/AB2263</f>
        <v>8.267247985397512E-3</v>
      </c>
    </row>
    <row r="2264" spans="1:31" x14ac:dyDescent="0.3">
      <c r="A2264" t="s">
        <v>165</v>
      </c>
      <c r="B2264">
        <v>60</v>
      </c>
      <c r="C2264">
        <v>0.3</v>
      </c>
      <c r="D2264" t="str">
        <f>CONCATENATE("OS=",C2264)</f>
        <v>OS=0.3</v>
      </c>
      <c r="E2264">
        <v>2</v>
      </c>
      <c r="F2264">
        <v>0.7</v>
      </c>
      <c r="G2264" t="str">
        <f>CONCATENATE("ρ=",F2264)</f>
        <v>ρ=0.7</v>
      </c>
      <c r="H2264" t="s">
        <v>4</v>
      </c>
      <c r="I2264" t="str">
        <f>CONCATENATE("μ=",H2264)</f>
        <v>μ=H</v>
      </c>
      <c r="J2264">
        <v>1</v>
      </c>
      <c r="K2264">
        <v>2239.0053228138199</v>
      </c>
      <c r="L2264" t="s">
        <v>28</v>
      </c>
      <c r="M2264">
        <v>5</v>
      </c>
      <c r="N2264">
        <v>8</v>
      </c>
      <c r="O2264">
        <v>3.3333333333333299</v>
      </c>
      <c r="P2264">
        <v>13.609367799999699</v>
      </c>
      <c r="Q2264" t="s">
        <v>165</v>
      </c>
      <c r="R2264">
        <v>60</v>
      </c>
      <c r="S2264">
        <v>0.3</v>
      </c>
      <c r="T2264">
        <v>2</v>
      </c>
      <c r="U2264">
        <v>0.7</v>
      </c>
      <c r="V2264" t="s">
        <v>4</v>
      </c>
      <c r="W2264">
        <v>1</v>
      </c>
      <c r="X2264" t="s">
        <v>13</v>
      </c>
      <c r="Y2264">
        <v>1865.0830925620701</v>
      </c>
      <c r="Z2264">
        <v>1865.0830925620701</v>
      </c>
      <c r="AA2264">
        <v>90000000000</v>
      </c>
      <c r="AB2264">
        <v>1508.71482529999</v>
      </c>
      <c r="AC2264">
        <f>(K2264-Y2264)/Y2264</f>
        <v>0.2004855610685376</v>
      </c>
      <c r="AD2264">
        <f>-AC2264</f>
        <v>-0.2004855610685376</v>
      </c>
      <c r="AE2264">
        <f>P2264/AB2264</f>
        <v>9.020503790233279E-3</v>
      </c>
    </row>
    <row r="2265" spans="1:31" x14ac:dyDescent="0.3">
      <c r="A2265" t="s">
        <v>203</v>
      </c>
      <c r="B2265">
        <v>30</v>
      </c>
      <c r="C2265">
        <v>0.7</v>
      </c>
      <c r="D2265" t="str">
        <f>CONCATENATE("OS=",C2265)</f>
        <v>OS=0.7</v>
      </c>
      <c r="E2265">
        <v>4</v>
      </c>
      <c r="F2265">
        <v>0.3</v>
      </c>
      <c r="G2265" t="str">
        <f>CONCATENATE("ρ=",F2265)</f>
        <v>ρ=0.3</v>
      </c>
      <c r="H2265" t="s">
        <v>6</v>
      </c>
      <c r="I2265" t="str">
        <f>CONCATENATE("μ=",H2265)</f>
        <v>μ=L</v>
      </c>
      <c r="J2265">
        <v>1</v>
      </c>
      <c r="K2265">
        <v>2237.27218163724</v>
      </c>
      <c r="L2265" t="s">
        <v>22</v>
      </c>
      <c r="M2265">
        <v>0</v>
      </c>
      <c r="N2265">
        <v>9</v>
      </c>
      <c r="O2265">
        <v>6.6666666666666599</v>
      </c>
      <c r="P2265">
        <v>2.8764932999997601</v>
      </c>
      <c r="Q2265" t="s">
        <v>203</v>
      </c>
      <c r="R2265">
        <v>30</v>
      </c>
      <c r="S2265">
        <v>0.7</v>
      </c>
      <c r="T2265">
        <v>4</v>
      </c>
      <c r="U2265">
        <v>0.3</v>
      </c>
      <c r="V2265" t="s">
        <v>6</v>
      </c>
      <c r="W2265">
        <v>1</v>
      </c>
      <c r="X2265" t="s">
        <v>13</v>
      </c>
      <c r="Y2265">
        <v>2232.8478645605001</v>
      </c>
      <c r="Z2265">
        <v>2232.8478645605001</v>
      </c>
      <c r="AA2265">
        <v>2232.8478645605001</v>
      </c>
      <c r="AB2265">
        <v>1056.2989665999901</v>
      </c>
      <c r="AC2265">
        <f>(K2265-Y2265)/Y2265</f>
        <v>1.9814682168732569E-3</v>
      </c>
      <c r="AD2265">
        <f>-AC2265</f>
        <v>-1.9814682168732569E-3</v>
      </c>
      <c r="AE2265">
        <f>P2265/AB2265</f>
        <v>2.7231810225646653E-3</v>
      </c>
    </row>
    <row r="2266" spans="1:31" x14ac:dyDescent="0.3">
      <c r="A2266" t="s">
        <v>221</v>
      </c>
      <c r="B2266">
        <v>30</v>
      </c>
      <c r="C2266">
        <v>0.7</v>
      </c>
      <c r="D2266" t="str">
        <f>CONCATENATE("OS=",C2266)</f>
        <v>OS=0.7</v>
      </c>
      <c r="E2266">
        <v>2</v>
      </c>
      <c r="F2266">
        <v>0.3</v>
      </c>
      <c r="G2266" t="str">
        <f>CONCATENATE("ρ=",F2266)</f>
        <v>ρ=0.3</v>
      </c>
      <c r="H2266" t="s">
        <v>4</v>
      </c>
      <c r="I2266" t="str">
        <f>CONCATENATE("μ=",H2266)</f>
        <v>μ=H</v>
      </c>
      <c r="J2266">
        <v>2</v>
      </c>
      <c r="K2266">
        <v>2237.1024719506599</v>
      </c>
      <c r="L2266" t="s">
        <v>24</v>
      </c>
      <c r="M2266">
        <v>5</v>
      </c>
      <c r="N2266">
        <v>9</v>
      </c>
      <c r="O2266">
        <v>3.3333333333333299</v>
      </c>
      <c r="P2266">
        <v>2.0480332999995801</v>
      </c>
      <c r="Q2266" t="s">
        <v>221</v>
      </c>
      <c r="R2266">
        <v>30</v>
      </c>
      <c r="S2266">
        <v>0.7</v>
      </c>
      <c r="T2266">
        <v>2</v>
      </c>
      <c r="U2266">
        <v>0.3</v>
      </c>
      <c r="V2266" t="s">
        <v>4</v>
      </c>
      <c r="W2266">
        <v>2</v>
      </c>
      <c r="X2266" t="s">
        <v>13</v>
      </c>
      <c r="Y2266">
        <v>2411.15387979466</v>
      </c>
      <c r="Z2266">
        <v>2411.15387979466</v>
      </c>
      <c r="AA2266">
        <v>2411.15387979466</v>
      </c>
      <c r="AB2266">
        <v>1138.4191605999999</v>
      </c>
      <c r="AC2266">
        <f>(K2266-Y2266)/Y2266</f>
        <v>-7.2185939397124976E-2</v>
      </c>
      <c r="AD2266">
        <f>-AC2266</f>
        <v>7.2185939397124976E-2</v>
      </c>
      <c r="AE2266">
        <f>P2266/AB2266</f>
        <v>1.7990151350932735E-3</v>
      </c>
    </row>
    <row r="2267" spans="1:31" x14ac:dyDescent="0.3">
      <c r="A2267" t="s">
        <v>200</v>
      </c>
      <c r="B2267">
        <v>60</v>
      </c>
      <c r="C2267">
        <v>0.3</v>
      </c>
      <c r="D2267" t="str">
        <f>CONCATENATE("OS=",C2267)</f>
        <v>OS=0.3</v>
      </c>
      <c r="E2267">
        <v>4</v>
      </c>
      <c r="F2267">
        <v>0.3</v>
      </c>
      <c r="G2267" t="str">
        <f>CONCATENATE("ρ=",F2267)</f>
        <v>ρ=0.3</v>
      </c>
      <c r="H2267" t="s">
        <v>6</v>
      </c>
      <c r="I2267" t="str">
        <f>CONCATENATE("μ=",H2267)</f>
        <v>μ=L</v>
      </c>
      <c r="J2267">
        <v>1</v>
      </c>
      <c r="K2267">
        <v>2235.1886547737599</v>
      </c>
      <c r="L2267" t="s">
        <v>22</v>
      </c>
      <c r="M2267">
        <v>0</v>
      </c>
      <c r="N2267">
        <v>9</v>
      </c>
      <c r="O2267">
        <v>6.6666666666666599</v>
      </c>
      <c r="P2267">
        <v>22.395681100000701</v>
      </c>
      <c r="Q2267" t="s">
        <v>200</v>
      </c>
      <c r="R2267">
        <v>60</v>
      </c>
      <c r="S2267">
        <v>0.3</v>
      </c>
      <c r="T2267">
        <v>4</v>
      </c>
      <c r="U2267">
        <v>0.3</v>
      </c>
      <c r="V2267" t="s">
        <v>6</v>
      </c>
      <c r="W2267">
        <v>1</v>
      </c>
      <c r="X2267" t="s">
        <v>13</v>
      </c>
      <c r="Y2267">
        <v>2168.7796908192799</v>
      </c>
      <c r="Z2267">
        <v>2168.7796908192799</v>
      </c>
      <c r="AA2267">
        <v>90000000000</v>
      </c>
      <c r="AB2267">
        <v>1518.9523239999901</v>
      </c>
      <c r="AC2267">
        <f>(K2267-Y2267)/Y2267</f>
        <v>3.0620428730312059E-2</v>
      </c>
      <c r="AD2267">
        <f>-AC2267</f>
        <v>-3.0620428730312059E-2</v>
      </c>
      <c r="AE2267">
        <f>P2267/AB2267</f>
        <v>1.4744163293436488E-2</v>
      </c>
    </row>
    <row r="2268" spans="1:31" x14ac:dyDescent="0.3">
      <c r="A2268" t="s">
        <v>231</v>
      </c>
      <c r="B2268">
        <v>30</v>
      </c>
      <c r="C2268">
        <v>0.7</v>
      </c>
      <c r="D2268" t="str">
        <f>CONCATENATE("OS=",C2268)</f>
        <v>OS=0.7</v>
      </c>
      <c r="E2268">
        <v>4</v>
      </c>
      <c r="F2268">
        <v>0.3</v>
      </c>
      <c r="G2268" t="str">
        <f>CONCATENATE("ρ=",F2268)</f>
        <v>ρ=0.3</v>
      </c>
      <c r="H2268" t="s">
        <v>4</v>
      </c>
      <c r="I2268" t="str">
        <f>CONCATENATE("μ=",H2268)</f>
        <v>μ=H</v>
      </c>
      <c r="J2268">
        <v>1</v>
      </c>
      <c r="K2268">
        <v>2231.8349626637</v>
      </c>
      <c r="L2268" t="s">
        <v>21</v>
      </c>
      <c r="M2268">
        <v>0</v>
      </c>
      <c r="N2268">
        <v>7</v>
      </c>
      <c r="O2268">
        <v>6.6666666666666599</v>
      </c>
      <c r="P2268">
        <v>2.0180960000002401</v>
      </c>
      <c r="Q2268" t="s">
        <v>231</v>
      </c>
      <c r="R2268">
        <v>30</v>
      </c>
      <c r="S2268">
        <v>0.7</v>
      </c>
      <c r="T2268">
        <v>4</v>
      </c>
      <c r="U2268">
        <v>0.3</v>
      </c>
      <c r="V2268" t="s">
        <v>4</v>
      </c>
      <c r="W2268">
        <v>1</v>
      </c>
      <c r="X2268" t="s">
        <v>13</v>
      </c>
      <c r="Y2268">
        <v>2413.9902424766301</v>
      </c>
      <c r="Z2268">
        <v>2413.9902424766301</v>
      </c>
      <c r="AA2268">
        <v>2413.9902424766301</v>
      </c>
      <c r="AB2268">
        <v>1023.6758262</v>
      </c>
      <c r="AC2268">
        <f>(K2268-Y2268)/Y2268</f>
        <v>-7.5458167397581571E-2</v>
      </c>
      <c r="AD2268">
        <f>-AC2268</f>
        <v>7.5458167397581571E-2</v>
      </c>
      <c r="AE2268">
        <f>P2268/AB2268</f>
        <v>1.9714209795220427E-3</v>
      </c>
    </row>
    <row r="2269" spans="1:31" x14ac:dyDescent="0.3">
      <c r="A2269" t="s">
        <v>231</v>
      </c>
      <c r="B2269">
        <v>30</v>
      </c>
      <c r="C2269">
        <v>0.7</v>
      </c>
      <c r="D2269" t="str">
        <f>CONCATENATE("OS=",C2269)</f>
        <v>OS=0.7</v>
      </c>
      <c r="E2269">
        <v>4</v>
      </c>
      <c r="F2269">
        <v>0.3</v>
      </c>
      <c r="G2269" t="str">
        <f>CONCATENATE("ρ=",F2269)</f>
        <v>ρ=0.3</v>
      </c>
      <c r="H2269" t="s">
        <v>4</v>
      </c>
      <c r="I2269" t="str">
        <f>CONCATENATE("μ=",H2269)</f>
        <v>μ=H</v>
      </c>
      <c r="J2269">
        <v>1</v>
      </c>
      <c r="K2269">
        <v>2231.8349626637</v>
      </c>
      <c r="L2269" t="s">
        <v>20</v>
      </c>
      <c r="M2269">
        <v>3</v>
      </c>
      <c r="N2269">
        <v>7</v>
      </c>
      <c r="O2269">
        <v>6.6666666666666599</v>
      </c>
      <c r="P2269">
        <v>2.2090589999997898</v>
      </c>
      <c r="Q2269" t="s">
        <v>231</v>
      </c>
      <c r="R2269">
        <v>30</v>
      </c>
      <c r="S2269">
        <v>0.7</v>
      </c>
      <c r="T2269">
        <v>4</v>
      </c>
      <c r="U2269">
        <v>0.3</v>
      </c>
      <c r="V2269" t="s">
        <v>4</v>
      </c>
      <c r="W2269">
        <v>1</v>
      </c>
      <c r="X2269" t="s">
        <v>13</v>
      </c>
      <c r="Y2269">
        <v>2413.9902424766301</v>
      </c>
      <c r="Z2269">
        <v>2413.9902424766301</v>
      </c>
      <c r="AA2269">
        <v>2413.9902424766301</v>
      </c>
      <c r="AB2269">
        <v>1023.6758262</v>
      </c>
      <c r="AC2269">
        <f>(K2269-Y2269)/Y2269</f>
        <v>-7.5458167397581571E-2</v>
      </c>
      <c r="AD2269">
        <f>-AC2269</f>
        <v>7.5458167397581571E-2</v>
      </c>
      <c r="AE2269">
        <f>P2269/AB2269</f>
        <v>2.157967340305442E-3</v>
      </c>
    </row>
    <row r="2270" spans="1:31" x14ac:dyDescent="0.3">
      <c r="A2270" t="s">
        <v>231</v>
      </c>
      <c r="B2270">
        <v>30</v>
      </c>
      <c r="C2270">
        <v>0.7</v>
      </c>
      <c r="D2270" t="str">
        <f>CONCATENATE("OS=",C2270)</f>
        <v>OS=0.7</v>
      </c>
      <c r="E2270">
        <v>4</v>
      </c>
      <c r="F2270">
        <v>0.3</v>
      </c>
      <c r="G2270" t="str">
        <f>CONCATENATE("ρ=",F2270)</f>
        <v>ρ=0.3</v>
      </c>
      <c r="H2270" t="s">
        <v>4</v>
      </c>
      <c r="I2270" t="str">
        <f>CONCATENATE("μ=",H2270)</f>
        <v>μ=H</v>
      </c>
      <c r="J2270">
        <v>1</v>
      </c>
      <c r="K2270">
        <v>2231.8349626637</v>
      </c>
      <c r="L2270" t="s">
        <v>19</v>
      </c>
      <c r="M2270">
        <v>4</v>
      </c>
      <c r="N2270">
        <v>7</v>
      </c>
      <c r="O2270">
        <v>6.6666666666666599</v>
      </c>
      <c r="P2270">
        <v>2.3451291000001202</v>
      </c>
      <c r="Q2270" t="s">
        <v>231</v>
      </c>
      <c r="R2270">
        <v>30</v>
      </c>
      <c r="S2270">
        <v>0.7</v>
      </c>
      <c r="T2270">
        <v>4</v>
      </c>
      <c r="U2270">
        <v>0.3</v>
      </c>
      <c r="V2270" t="s">
        <v>4</v>
      </c>
      <c r="W2270">
        <v>1</v>
      </c>
      <c r="X2270" t="s">
        <v>13</v>
      </c>
      <c r="Y2270">
        <v>2413.9902424766301</v>
      </c>
      <c r="Z2270">
        <v>2413.9902424766301</v>
      </c>
      <c r="AA2270">
        <v>2413.9902424766301</v>
      </c>
      <c r="AB2270">
        <v>1023.6758262</v>
      </c>
      <c r="AC2270">
        <f>(K2270-Y2270)/Y2270</f>
        <v>-7.5458167397581571E-2</v>
      </c>
      <c r="AD2270">
        <f>-AC2270</f>
        <v>7.5458167397581571E-2</v>
      </c>
      <c r="AE2270">
        <f>P2270/AB2270</f>
        <v>2.2908903775773468E-3</v>
      </c>
    </row>
    <row r="2271" spans="1:31" x14ac:dyDescent="0.3">
      <c r="A2271" t="s">
        <v>231</v>
      </c>
      <c r="B2271">
        <v>30</v>
      </c>
      <c r="C2271">
        <v>0.7</v>
      </c>
      <c r="D2271" t="str">
        <f>CONCATENATE("OS=",C2271)</f>
        <v>OS=0.7</v>
      </c>
      <c r="E2271">
        <v>4</v>
      </c>
      <c r="F2271">
        <v>0.3</v>
      </c>
      <c r="G2271" t="str">
        <f>CONCATENATE("ρ=",F2271)</f>
        <v>ρ=0.3</v>
      </c>
      <c r="H2271" t="s">
        <v>4</v>
      </c>
      <c r="I2271" t="str">
        <f>CONCATENATE("μ=",H2271)</f>
        <v>μ=H</v>
      </c>
      <c r="J2271">
        <v>1</v>
      </c>
      <c r="K2271">
        <v>2231.8349626637</v>
      </c>
      <c r="L2271" t="s">
        <v>18</v>
      </c>
      <c r="M2271">
        <v>5</v>
      </c>
      <c r="N2271">
        <v>7</v>
      </c>
      <c r="O2271">
        <v>6.6666666666666599</v>
      </c>
      <c r="P2271">
        <v>1.96756800000002</v>
      </c>
      <c r="Q2271" t="s">
        <v>231</v>
      </c>
      <c r="R2271">
        <v>30</v>
      </c>
      <c r="S2271">
        <v>0.7</v>
      </c>
      <c r="T2271">
        <v>4</v>
      </c>
      <c r="U2271">
        <v>0.3</v>
      </c>
      <c r="V2271" t="s">
        <v>4</v>
      </c>
      <c r="W2271">
        <v>1</v>
      </c>
      <c r="X2271" t="s">
        <v>13</v>
      </c>
      <c r="Y2271">
        <v>2413.9902424766301</v>
      </c>
      <c r="Z2271">
        <v>2413.9902424766301</v>
      </c>
      <c r="AA2271">
        <v>2413.9902424766301</v>
      </c>
      <c r="AB2271">
        <v>1023.6758262</v>
      </c>
      <c r="AC2271">
        <f>(K2271-Y2271)/Y2271</f>
        <v>-7.5458167397581571E-2</v>
      </c>
      <c r="AD2271">
        <f>-AC2271</f>
        <v>7.5458167397581571E-2</v>
      </c>
      <c r="AE2271">
        <f>P2271/AB2271</f>
        <v>1.9220616035291701E-3</v>
      </c>
    </row>
    <row r="2272" spans="1:31" x14ac:dyDescent="0.3">
      <c r="A2272" t="s">
        <v>234</v>
      </c>
      <c r="B2272">
        <v>30</v>
      </c>
      <c r="C2272">
        <v>0.7</v>
      </c>
      <c r="D2272" t="str">
        <f>CONCATENATE("OS=",C2272)</f>
        <v>OS=0.7</v>
      </c>
      <c r="E2272">
        <v>4</v>
      </c>
      <c r="F2272">
        <v>0.7</v>
      </c>
      <c r="G2272" t="str">
        <f>CONCATENATE("ρ=",F2272)</f>
        <v>ρ=0.7</v>
      </c>
      <c r="H2272" t="s">
        <v>4</v>
      </c>
      <c r="I2272" t="str">
        <f>CONCATENATE("μ=",H2272)</f>
        <v>μ=H</v>
      </c>
      <c r="J2272">
        <v>3</v>
      </c>
      <c r="K2272">
        <v>2230.7830135004401</v>
      </c>
      <c r="L2272" t="s">
        <v>5</v>
      </c>
      <c r="M2272">
        <v>0</v>
      </c>
      <c r="N2272">
        <v>6</v>
      </c>
      <c r="O2272">
        <v>6.6666666666666599</v>
      </c>
      <c r="P2272">
        <v>1.7058960999997901</v>
      </c>
      <c r="Q2272" t="s">
        <v>234</v>
      </c>
      <c r="R2272">
        <v>30</v>
      </c>
      <c r="S2272">
        <v>0.7</v>
      </c>
      <c r="T2272">
        <v>4</v>
      </c>
      <c r="U2272">
        <v>0.7</v>
      </c>
      <c r="V2272" t="s">
        <v>4</v>
      </c>
      <c r="W2272">
        <v>3</v>
      </c>
      <c r="X2272" t="s">
        <v>13</v>
      </c>
      <c r="Y2272">
        <v>2637.4862124944402</v>
      </c>
      <c r="Z2272">
        <v>2643.6248567306102</v>
      </c>
      <c r="AA2272">
        <v>2698.2591606733999</v>
      </c>
      <c r="AB2272">
        <v>929.93999409998605</v>
      </c>
      <c r="AC2272">
        <f>(K2272-Y2272)/Y2272</f>
        <v>-0.15420107110601908</v>
      </c>
      <c r="AD2272">
        <f>-AC2272</f>
        <v>0.15420107110601908</v>
      </c>
      <c r="AE2272">
        <f>P2272/AB2272</f>
        <v>1.8344152427284186E-3</v>
      </c>
    </row>
    <row r="2273" spans="1:31" x14ac:dyDescent="0.3">
      <c r="A2273" t="s">
        <v>234</v>
      </c>
      <c r="B2273">
        <v>30</v>
      </c>
      <c r="C2273">
        <v>0.7</v>
      </c>
      <c r="D2273" t="str">
        <f>CONCATENATE("OS=",C2273)</f>
        <v>OS=0.7</v>
      </c>
      <c r="E2273">
        <v>4</v>
      </c>
      <c r="F2273">
        <v>0.7</v>
      </c>
      <c r="G2273" t="str">
        <f>CONCATENATE("ρ=",F2273)</f>
        <v>ρ=0.7</v>
      </c>
      <c r="H2273" t="s">
        <v>4</v>
      </c>
      <c r="I2273" t="str">
        <f>CONCATENATE("μ=",H2273)</f>
        <v>μ=H</v>
      </c>
      <c r="J2273">
        <v>3</v>
      </c>
      <c r="K2273">
        <v>2230.7830135004401</v>
      </c>
      <c r="L2273" t="s">
        <v>17</v>
      </c>
      <c r="M2273">
        <v>3</v>
      </c>
      <c r="N2273">
        <v>6</v>
      </c>
      <c r="O2273">
        <v>6.6666666666666599</v>
      </c>
      <c r="P2273">
        <v>2.0318370999998399</v>
      </c>
      <c r="Q2273" t="s">
        <v>234</v>
      </c>
      <c r="R2273">
        <v>30</v>
      </c>
      <c r="S2273">
        <v>0.7</v>
      </c>
      <c r="T2273">
        <v>4</v>
      </c>
      <c r="U2273">
        <v>0.7</v>
      </c>
      <c r="V2273" t="s">
        <v>4</v>
      </c>
      <c r="W2273">
        <v>3</v>
      </c>
      <c r="X2273" t="s">
        <v>13</v>
      </c>
      <c r="Y2273">
        <v>2637.4862124944402</v>
      </c>
      <c r="Z2273">
        <v>2643.6248567306102</v>
      </c>
      <c r="AA2273">
        <v>2698.2591606733999</v>
      </c>
      <c r="AB2273">
        <v>929.93999409998605</v>
      </c>
      <c r="AC2273">
        <f>(K2273-Y2273)/Y2273</f>
        <v>-0.15420107110601908</v>
      </c>
      <c r="AD2273">
        <f>-AC2273</f>
        <v>0.15420107110601908</v>
      </c>
      <c r="AE2273">
        <f>P2273/AB2273</f>
        <v>2.1849120511977672E-3</v>
      </c>
    </row>
    <row r="2274" spans="1:31" x14ac:dyDescent="0.3">
      <c r="A2274" t="s">
        <v>234</v>
      </c>
      <c r="B2274">
        <v>30</v>
      </c>
      <c r="C2274">
        <v>0.7</v>
      </c>
      <c r="D2274" t="str">
        <f>CONCATENATE("OS=",C2274)</f>
        <v>OS=0.7</v>
      </c>
      <c r="E2274">
        <v>4</v>
      </c>
      <c r="F2274">
        <v>0.7</v>
      </c>
      <c r="G2274" t="str">
        <f>CONCATENATE("ρ=",F2274)</f>
        <v>ρ=0.7</v>
      </c>
      <c r="H2274" t="s">
        <v>4</v>
      </c>
      <c r="I2274" t="str">
        <f>CONCATENATE("μ=",H2274)</f>
        <v>μ=H</v>
      </c>
      <c r="J2274">
        <v>3</v>
      </c>
      <c r="K2274">
        <v>2230.7830135004401</v>
      </c>
      <c r="L2274" t="s">
        <v>16</v>
      </c>
      <c r="M2274">
        <v>4</v>
      </c>
      <c r="N2274">
        <v>6</v>
      </c>
      <c r="O2274">
        <v>6.6666666666666599</v>
      </c>
      <c r="P2274">
        <v>2.13209439999991</v>
      </c>
      <c r="Q2274" t="s">
        <v>234</v>
      </c>
      <c r="R2274">
        <v>30</v>
      </c>
      <c r="S2274">
        <v>0.7</v>
      </c>
      <c r="T2274">
        <v>4</v>
      </c>
      <c r="U2274">
        <v>0.7</v>
      </c>
      <c r="V2274" t="s">
        <v>4</v>
      </c>
      <c r="W2274">
        <v>3</v>
      </c>
      <c r="X2274" t="s">
        <v>13</v>
      </c>
      <c r="Y2274">
        <v>2637.4862124944402</v>
      </c>
      <c r="Z2274">
        <v>2643.6248567306102</v>
      </c>
      <c r="AA2274">
        <v>2698.2591606733999</v>
      </c>
      <c r="AB2274">
        <v>929.93999409998605</v>
      </c>
      <c r="AC2274">
        <f>(K2274-Y2274)/Y2274</f>
        <v>-0.15420107110601908</v>
      </c>
      <c r="AD2274">
        <f>-AC2274</f>
        <v>0.15420107110601908</v>
      </c>
      <c r="AE2274">
        <f>P2274/AB2274</f>
        <v>2.292722555785325E-3</v>
      </c>
    </row>
    <row r="2275" spans="1:31" x14ac:dyDescent="0.3">
      <c r="A2275" t="s">
        <v>234</v>
      </c>
      <c r="B2275">
        <v>30</v>
      </c>
      <c r="C2275">
        <v>0.7</v>
      </c>
      <c r="D2275" t="str">
        <f>CONCATENATE("OS=",C2275)</f>
        <v>OS=0.7</v>
      </c>
      <c r="E2275">
        <v>4</v>
      </c>
      <c r="F2275">
        <v>0.7</v>
      </c>
      <c r="G2275" t="str">
        <f>CONCATENATE("ρ=",F2275)</f>
        <v>ρ=0.7</v>
      </c>
      <c r="H2275" t="s">
        <v>4</v>
      </c>
      <c r="I2275" t="str">
        <f>CONCATENATE("μ=",H2275)</f>
        <v>μ=H</v>
      </c>
      <c r="J2275">
        <v>3</v>
      </c>
      <c r="K2275">
        <v>2230.7830135004401</v>
      </c>
      <c r="L2275" t="s">
        <v>15</v>
      </c>
      <c r="M2275">
        <v>5</v>
      </c>
      <c r="N2275">
        <v>6</v>
      </c>
      <c r="O2275">
        <v>6.6666666666666599</v>
      </c>
      <c r="P2275">
        <v>1.9617341000002799</v>
      </c>
      <c r="Q2275" t="s">
        <v>234</v>
      </c>
      <c r="R2275">
        <v>30</v>
      </c>
      <c r="S2275">
        <v>0.7</v>
      </c>
      <c r="T2275">
        <v>4</v>
      </c>
      <c r="U2275">
        <v>0.7</v>
      </c>
      <c r="V2275" t="s">
        <v>4</v>
      </c>
      <c r="W2275">
        <v>3</v>
      </c>
      <c r="X2275" t="s">
        <v>13</v>
      </c>
      <c r="Y2275">
        <v>2637.4862124944402</v>
      </c>
      <c r="Z2275">
        <v>2643.6248567306102</v>
      </c>
      <c r="AA2275">
        <v>2698.2591606733999</v>
      </c>
      <c r="AB2275">
        <v>929.93999409998605</v>
      </c>
      <c r="AC2275">
        <f>(K2275-Y2275)/Y2275</f>
        <v>-0.15420107110601908</v>
      </c>
      <c r="AD2275">
        <f>-AC2275</f>
        <v>0.15420107110601908</v>
      </c>
      <c r="AE2275">
        <f>P2275/AB2275</f>
        <v>2.1095276173156573E-3</v>
      </c>
    </row>
    <row r="2276" spans="1:31" x14ac:dyDescent="0.3">
      <c r="A2276" t="s">
        <v>209</v>
      </c>
      <c r="B2276">
        <v>20</v>
      </c>
      <c r="C2276">
        <v>0.7</v>
      </c>
      <c r="D2276" t="str">
        <f>CONCATENATE("OS=",C2276)</f>
        <v>OS=0.7</v>
      </c>
      <c r="E2276">
        <v>4</v>
      </c>
      <c r="F2276">
        <v>0.3</v>
      </c>
      <c r="G2276" t="str">
        <f>CONCATENATE("ρ=",F2276)</f>
        <v>ρ=0.3</v>
      </c>
      <c r="H2276" t="s">
        <v>6</v>
      </c>
      <c r="I2276" t="str">
        <f>CONCATENATE("μ=",H2276)</f>
        <v>μ=L</v>
      </c>
      <c r="J2276">
        <v>1</v>
      </c>
      <c r="K2276">
        <v>2230.2093155586599</v>
      </c>
      <c r="L2276" t="s">
        <v>23</v>
      </c>
      <c r="M2276">
        <v>3</v>
      </c>
      <c r="N2276">
        <v>9</v>
      </c>
      <c r="O2276">
        <v>6.6666666666666599</v>
      </c>
      <c r="P2276">
        <v>0.52132890000007104</v>
      </c>
      <c r="Q2276" t="s">
        <v>209</v>
      </c>
      <c r="R2276">
        <v>20</v>
      </c>
      <c r="S2276">
        <v>0.7</v>
      </c>
      <c r="T2276">
        <v>4</v>
      </c>
      <c r="U2276">
        <v>0.3</v>
      </c>
      <c r="V2276" t="s">
        <v>6</v>
      </c>
      <c r="W2276">
        <v>1</v>
      </c>
      <c r="X2276" t="s">
        <v>13</v>
      </c>
      <c r="Y2276">
        <v>2624.5978878846599</v>
      </c>
      <c r="Z2276">
        <v>2624.5978878846599</v>
      </c>
      <c r="AA2276">
        <v>2624.5978878846599</v>
      </c>
      <c r="AB2276">
        <v>239.91327860000001</v>
      </c>
      <c r="AC2276">
        <f>(K2276-Y2276)/Y2276</f>
        <v>-0.15026628427407002</v>
      </c>
      <c r="AD2276">
        <f>-AC2276</f>
        <v>0.15026628427407002</v>
      </c>
      <c r="AE2276">
        <f>P2276/AB2276</f>
        <v>2.1729889360116101E-3</v>
      </c>
    </row>
    <row r="2277" spans="1:31" x14ac:dyDescent="0.3">
      <c r="A2277" t="s">
        <v>209</v>
      </c>
      <c r="B2277">
        <v>20</v>
      </c>
      <c r="C2277">
        <v>0.7</v>
      </c>
      <c r="D2277" t="str">
        <f>CONCATENATE("OS=",C2277)</f>
        <v>OS=0.7</v>
      </c>
      <c r="E2277">
        <v>4</v>
      </c>
      <c r="F2277">
        <v>0.3</v>
      </c>
      <c r="G2277" t="str">
        <f>CONCATENATE("ρ=",F2277)</f>
        <v>ρ=0.3</v>
      </c>
      <c r="H2277" t="s">
        <v>6</v>
      </c>
      <c r="I2277" t="str">
        <f>CONCATENATE("μ=",H2277)</f>
        <v>μ=L</v>
      </c>
      <c r="J2277">
        <v>1</v>
      </c>
      <c r="K2277">
        <v>2229.4747992587199</v>
      </c>
      <c r="L2277" t="s">
        <v>24</v>
      </c>
      <c r="M2277">
        <v>5</v>
      </c>
      <c r="N2277">
        <v>9</v>
      </c>
      <c r="O2277">
        <v>6.6666666666666599</v>
      </c>
      <c r="P2277">
        <v>0.48085400000002199</v>
      </c>
      <c r="Q2277" t="s">
        <v>209</v>
      </c>
      <c r="R2277">
        <v>20</v>
      </c>
      <c r="S2277">
        <v>0.7</v>
      </c>
      <c r="T2277">
        <v>4</v>
      </c>
      <c r="U2277">
        <v>0.3</v>
      </c>
      <c r="V2277" t="s">
        <v>6</v>
      </c>
      <c r="W2277">
        <v>1</v>
      </c>
      <c r="X2277" t="s">
        <v>13</v>
      </c>
      <c r="Y2277">
        <v>2624.5978878846599</v>
      </c>
      <c r="Z2277">
        <v>2624.5978878846599</v>
      </c>
      <c r="AA2277">
        <v>2624.5978878846599</v>
      </c>
      <c r="AB2277">
        <v>239.91327860000001</v>
      </c>
      <c r="AC2277">
        <f>(K2277-Y2277)/Y2277</f>
        <v>-0.15054614287767956</v>
      </c>
      <c r="AD2277">
        <f>-AC2277</f>
        <v>0.15054614287767956</v>
      </c>
      <c r="AE2277">
        <f>P2277/AB2277</f>
        <v>2.0042825591231029E-3</v>
      </c>
    </row>
    <row r="2278" spans="1:31" x14ac:dyDescent="0.3">
      <c r="A2278" t="s">
        <v>210</v>
      </c>
      <c r="B2278">
        <v>10</v>
      </c>
      <c r="C2278">
        <v>0.7</v>
      </c>
      <c r="D2278" t="str">
        <f>CONCATENATE("OS=",C2278)</f>
        <v>OS=0.7</v>
      </c>
      <c r="E2278">
        <v>4</v>
      </c>
      <c r="F2278">
        <v>0.3</v>
      </c>
      <c r="G2278" t="str">
        <f>CONCATENATE("ρ=",F2278)</f>
        <v>ρ=0.3</v>
      </c>
      <c r="H2278" t="s">
        <v>6</v>
      </c>
      <c r="I2278" t="str">
        <f>CONCATENATE("μ=",H2278)</f>
        <v>μ=L</v>
      </c>
      <c r="J2278">
        <v>4</v>
      </c>
      <c r="K2278">
        <v>2228.3129352362098</v>
      </c>
      <c r="L2278" t="s">
        <v>21</v>
      </c>
      <c r="M2278">
        <v>0</v>
      </c>
      <c r="N2278">
        <v>7</v>
      </c>
      <c r="O2278">
        <v>6.6666666666666599</v>
      </c>
      <c r="P2278">
        <v>0.15198909999999399</v>
      </c>
      <c r="Q2278" t="s">
        <v>210</v>
      </c>
      <c r="R2278">
        <v>10</v>
      </c>
      <c r="S2278">
        <v>0.7</v>
      </c>
      <c r="T2278">
        <v>4</v>
      </c>
      <c r="U2278">
        <v>0.3</v>
      </c>
      <c r="V2278" t="s">
        <v>6</v>
      </c>
      <c r="W2278">
        <v>4</v>
      </c>
      <c r="X2278" t="s">
        <v>13</v>
      </c>
      <c r="Y2278">
        <v>2256.60584813079</v>
      </c>
      <c r="Z2278">
        <v>2256.60584813079</v>
      </c>
      <c r="AA2278">
        <v>2256.60584813079</v>
      </c>
      <c r="AB2278">
        <v>87.931727000000095</v>
      </c>
      <c r="AC2278">
        <f>(K2278-Y2278)/Y2278</f>
        <v>-1.2537817766454898E-2</v>
      </c>
      <c r="AD2278">
        <f>-AC2278</f>
        <v>1.2537817766454898E-2</v>
      </c>
      <c r="AE2278">
        <f>P2278/AB2278</f>
        <v>1.7284898771520072E-3</v>
      </c>
    </row>
    <row r="2279" spans="1:31" x14ac:dyDescent="0.3">
      <c r="A2279" t="s">
        <v>210</v>
      </c>
      <c r="B2279">
        <v>10</v>
      </c>
      <c r="C2279">
        <v>0.7</v>
      </c>
      <c r="D2279" t="str">
        <f>CONCATENATE("OS=",C2279)</f>
        <v>OS=0.7</v>
      </c>
      <c r="E2279">
        <v>4</v>
      </c>
      <c r="F2279">
        <v>0.3</v>
      </c>
      <c r="G2279" t="str">
        <f>CONCATENATE("ρ=",F2279)</f>
        <v>ρ=0.3</v>
      </c>
      <c r="H2279" t="s">
        <v>6</v>
      </c>
      <c r="I2279" t="str">
        <f>CONCATENATE("μ=",H2279)</f>
        <v>μ=L</v>
      </c>
      <c r="J2279">
        <v>4</v>
      </c>
      <c r="K2279">
        <v>2228.3129352362098</v>
      </c>
      <c r="L2279" t="s">
        <v>20</v>
      </c>
      <c r="M2279">
        <v>3</v>
      </c>
      <c r="N2279">
        <v>7</v>
      </c>
      <c r="O2279">
        <v>6.6666666666666599</v>
      </c>
      <c r="P2279">
        <v>0.152334100000004</v>
      </c>
      <c r="Q2279" t="s">
        <v>210</v>
      </c>
      <c r="R2279">
        <v>10</v>
      </c>
      <c r="S2279">
        <v>0.7</v>
      </c>
      <c r="T2279">
        <v>4</v>
      </c>
      <c r="U2279">
        <v>0.3</v>
      </c>
      <c r="V2279" t="s">
        <v>6</v>
      </c>
      <c r="W2279">
        <v>4</v>
      </c>
      <c r="X2279" t="s">
        <v>13</v>
      </c>
      <c r="Y2279">
        <v>2256.60584813079</v>
      </c>
      <c r="Z2279">
        <v>2256.60584813079</v>
      </c>
      <c r="AA2279">
        <v>2256.60584813079</v>
      </c>
      <c r="AB2279">
        <v>87.931727000000095</v>
      </c>
      <c r="AC2279">
        <f>(K2279-Y2279)/Y2279</f>
        <v>-1.2537817766454898E-2</v>
      </c>
      <c r="AD2279">
        <f>-AC2279</f>
        <v>1.2537817766454898E-2</v>
      </c>
      <c r="AE2279">
        <f>P2279/AB2279</f>
        <v>1.7324133756636423E-3</v>
      </c>
    </row>
    <row r="2280" spans="1:31" x14ac:dyDescent="0.3">
      <c r="A2280" t="s">
        <v>210</v>
      </c>
      <c r="B2280">
        <v>10</v>
      </c>
      <c r="C2280">
        <v>0.7</v>
      </c>
      <c r="D2280" t="str">
        <f>CONCATENATE("OS=",C2280)</f>
        <v>OS=0.7</v>
      </c>
      <c r="E2280">
        <v>4</v>
      </c>
      <c r="F2280">
        <v>0.3</v>
      </c>
      <c r="G2280" t="str">
        <f>CONCATENATE("ρ=",F2280)</f>
        <v>ρ=0.3</v>
      </c>
      <c r="H2280" t="s">
        <v>6</v>
      </c>
      <c r="I2280" t="str">
        <f>CONCATENATE("μ=",H2280)</f>
        <v>μ=L</v>
      </c>
      <c r="J2280">
        <v>4</v>
      </c>
      <c r="K2280">
        <v>2228.3129352362098</v>
      </c>
      <c r="L2280" t="s">
        <v>19</v>
      </c>
      <c r="M2280">
        <v>4</v>
      </c>
      <c r="N2280">
        <v>7</v>
      </c>
      <c r="O2280">
        <v>6.6666666666666599</v>
      </c>
      <c r="P2280">
        <v>0.16385009999999001</v>
      </c>
      <c r="Q2280" t="s">
        <v>210</v>
      </c>
      <c r="R2280">
        <v>10</v>
      </c>
      <c r="S2280">
        <v>0.7</v>
      </c>
      <c r="T2280">
        <v>4</v>
      </c>
      <c r="U2280">
        <v>0.3</v>
      </c>
      <c r="V2280" t="s">
        <v>6</v>
      </c>
      <c r="W2280">
        <v>4</v>
      </c>
      <c r="X2280" t="s">
        <v>13</v>
      </c>
      <c r="Y2280">
        <v>2256.60584813079</v>
      </c>
      <c r="Z2280">
        <v>2256.60584813079</v>
      </c>
      <c r="AA2280">
        <v>2256.60584813079</v>
      </c>
      <c r="AB2280">
        <v>87.931727000000095</v>
      </c>
      <c r="AC2280">
        <f>(K2280-Y2280)/Y2280</f>
        <v>-1.2537817766454898E-2</v>
      </c>
      <c r="AD2280">
        <f>-AC2280</f>
        <v>1.2537817766454898E-2</v>
      </c>
      <c r="AE2280">
        <f>P2280/AB2280</f>
        <v>1.8633786187321197E-3</v>
      </c>
    </row>
    <row r="2281" spans="1:31" x14ac:dyDescent="0.3">
      <c r="A2281" t="s">
        <v>210</v>
      </c>
      <c r="B2281">
        <v>10</v>
      </c>
      <c r="C2281">
        <v>0.7</v>
      </c>
      <c r="D2281" t="str">
        <f>CONCATENATE("OS=",C2281)</f>
        <v>OS=0.7</v>
      </c>
      <c r="E2281">
        <v>4</v>
      </c>
      <c r="F2281">
        <v>0.3</v>
      </c>
      <c r="G2281" t="str">
        <f>CONCATENATE("ρ=",F2281)</f>
        <v>ρ=0.3</v>
      </c>
      <c r="H2281" t="s">
        <v>6</v>
      </c>
      <c r="I2281" t="str">
        <f>CONCATENATE("μ=",H2281)</f>
        <v>μ=L</v>
      </c>
      <c r="J2281">
        <v>4</v>
      </c>
      <c r="K2281">
        <v>2228.3129352362098</v>
      </c>
      <c r="L2281" t="s">
        <v>18</v>
      </c>
      <c r="M2281">
        <v>5</v>
      </c>
      <c r="N2281">
        <v>7</v>
      </c>
      <c r="O2281">
        <v>6.6666666666666599</v>
      </c>
      <c r="P2281">
        <v>0.16034020000000701</v>
      </c>
      <c r="Q2281" t="s">
        <v>210</v>
      </c>
      <c r="R2281">
        <v>10</v>
      </c>
      <c r="S2281">
        <v>0.7</v>
      </c>
      <c r="T2281">
        <v>4</v>
      </c>
      <c r="U2281">
        <v>0.3</v>
      </c>
      <c r="V2281" t="s">
        <v>6</v>
      </c>
      <c r="W2281">
        <v>4</v>
      </c>
      <c r="X2281" t="s">
        <v>13</v>
      </c>
      <c r="Y2281">
        <v>2256.60584813079</v>
      </c>
      <c r="Z2281">
        <v>2256.60584813079</v>
      </c>
      <c r="AA2281">
        <v>2256.60584813079</v>
      </c>
      <c r="AB2281">
        <v>87.931727000000095</v>
      </c>
      <c r="AC2281">
        <f>(K2281-Y2281)/Y2281</f>
        <v>-1.2537817766454898E-2</v>
      </c>
      <c r="AD2281">
        <f>-AC2281</f>
        <v>1.2537817766454898E-2</v>
      </c>
      <c r="AE2281">
        <f>P2281/AB2281</f>
        <v>1.823462423295824E-3</v>
      </c>
    </row>
    <row r="2282" spans="1:31" x14ac:dyDescent="0.3">
      <c r="A2282" t="s">
        <v>145</v>
      </c>
      <c r="B2282">
        <v>10</v>
      </c>
      <c r="C2282">
        <v>0.3</v>
      </c>
      <c r="D2282" t="str">
        <f>CONCATENATE("OS=",C2282)</f>
        <v>OS=0.3</v>
      </c>
      <c r="E2282">
        <v>4</v>
      </c>
      <c r="F2282">
        <v>0.7</v>
      </c>
      <c r="G2282" t="str">
        <f>CONCATENATE("ρ=",F2282)</f>
        <v>ρ=0.7</v>
      </c>
      <c r="H2282" t="s">
        <v>6</v>
      </c>
      <c r="I2282" t="str">
        <f>CONCATENATE("μ=",H2282)</f>
        <v>μ=L</v>
      </c>
      <c r="J2282">
        <v>4</v>
      </c>
      <c r="K2282">
        <v>2227.7186170315399</v>
      </c>
      <c r="L2282" t="s">
        <v>25</v>
      </c>
      <c r="M2282">
        <v>4</v>
      </c>
      <c r="N2282">
        <v>9</v>
      </c>
      <c r="O2282">
        <v>6.6666666666666599</v>
      </c>
      <c r="P2282">
        <v>6.0511299999994599E-2</v>
      </c>
      <c r="Q2282" t="s">
        <v>145</v>
      </c>
      <c r="R2282">
        <v>10</v>
      </c>
      <c r="S2282">
        <v>0.3</v>
      </c>
      <c r="T2282">
        <v>4</v>
      </c>
      <c r="U2282">
        <v>0.7</v>
      </c>
      <c r="V2282" t="s">
        <v>6</v>
      </c>
      <c r="W2282">
        <v>4</v>
      </c>
      <c r="X2282" t="s">
        <v>13</v>
      </c>
      <c r="Y2282">
        <v>2520.09842092188</v>
      </c>
      <c r="Z2282">
        <v>2775.6753464042599</v>
      </c>
      <c r="AA2282">
        <v>90000000000</v>
      </c>
      <c r="AB2282">
        <v>30.382898600000001</v>
      </c>
      <c r="AC2282">
        <f>(K2282-Y2282)/Y2282</f>
        <v>-0.11601920046574384</v>
      </c>
      <c r="AD2282">
        <f>-AC2282</f>
        <v>0.11601920046574384</v>
      </c>
      <c r="AE2282">
        <f>P2282/AB2282</f>
        <v>1.9916236695071152E-3</v>
      </c>
    </row>
    <row r="2283" spans="1:31" x14ac:dyDescent="0.3">
      <c r="A2283" t="s">
        <v>168</v>
      </c>
      <c r="B2283">
        <v>30</v>
      </c>
      <c r="C2283">
        <v>0.7</v>
      </c>
      <c r="D2283" t="str">
        <f>CONCATENATE("OS=",C2283)</f>
        <v>OS=0.7</v>
      </c>
      <c r="E2283">
        <v>4</v>
      </c>
      <c r="F2283">
        <v>0.3</v>
      </c>
      <c r="G2283" t="str">
        <f>CONCATENATE("ρ=",F2283)</f>
        <v>ρ=0.3</v>
      </c>
      <c r="H2283" t="s">
        <v>4</v>
      </c>
      <c r="I2283" t="str">
        <f>CONCATENATE("μ=",H2283)</f>
        <v>μ=H</v>
      </c>
      <c r="J2283">
        <v>3</v>
      </c>
      <c r="K2283">
        <v>2225.5491772931</v>
      </c>
      <c r="L2283" t="s">
        <v>31</v>
      </c>
      <c r="M2283">
        <v>0</v>
      </c>
      <c r="N2283">
        <v>8</v>
      </c>
      <c r="O2283">
        <v>6.6666666666666599</v>
      </c>
      <c r="P2283">
        <v>1.66941499999984</v>
      </c>
      <c r="Q2283" t="s">
        <v>168</v>
      </c>
      <c r="R2283">
        <v>30</v>
      </c>
      <c r="S2283">
        <v>0.7</v>
      </c>
      <c r="T2283">
        <v>4</v>
      </c>
      <c r="U2283">
        <v>0.3</v>
      </c>
      <c r="V2283" t="s">
        <v>4</v>
      </c>
      <c r="W2283">
        <v>3</v>
      </c>
      <c r="X2283" t="s">
        <v>13</v>
      </c>
      <c r="Y2283">
        <v>2099.99161711945</v>
      </c>
      <c r="Z2283">
        <v>2099.99161711945</v>
      </c>
      <c r="AA2283">
        <v>2099.99161711945</v>
      </c>
      <c r="AB2283">
        <v>862.92691870000203</v>
      </c>
      <c r="AC2283">
        <f>(K2283-Y2283)/Y2283</f>
        <v>5.978955303920537E-2</v>
      </c>
      <c r="AD2283">
        <f>-AC2283</f>
        <v>-5.978955303920537E-2</v>
      </c>
      <c r="AE2283">
        <f>P2283/AB2283</f>
        <v>1.9345960403168451E-3</v>
      </c>
    </row>
    <row r="2284" spans="1:31" x14ac:dyDescent="0.3">
      <c r="A2284" t="s">
        <v>168</v>
      </c>
      <c r="B2284">
        <v>30</v>
      </c>
      <c r="C2284">
        <v>0.7</v>
      </c>
      <c r="D2284" t="str">
        <f>CONCATENATE("OS=",C2284)</f>
        <v>OS=0.7</v>
      </c>
      <c r="E2284">
        <v>4</v>
      </c>
      <c r="F2284">
        <v>0.3</v>
      </c>
      <c r="G2284" t="str">
        <f>CONCATENATE("ρ=",F2284)</f>
        <v>ρ=0.3</v>
      </c>
      <c r="H2284" t="s">
        <v>4</v>
      </c>
      <c r="I2284" t="str">
        <f>CONCATENATE("μ=",H2284)</f>
        <v>μ=H</v>
      </c>
      <c r="J2284">
        <v>3</v>
      </c>
      <c r="K2284">
        <v>2225.5491772931</v>
      </c>
      <c r="L2284" t="s">
        <v>30</v>
      </c>
      <c r="M2284">
        <v>3</v>
      </c>
      <c r="N2284">
        <v>8</v>
      </c>
      <c r="O2284">
        <v>6.6666666666666599</v>
      </c>
      <c r="P2284">
        <v>1.61195160000033</v>
      </c>
      <c r="Q2284" t="s">
        <v>168</v>
      </c>
      <c r="R2284">
        <v>30</v>
      </c>
      <c r="S2284">
        <v>0.7</v>
      </c>
      <c r="T2284">
        <v>4</v>
      </c>
      <c r="U2284">
        <v>0.3</v>
      </c>
      <c r="V2284" t="s">
        <v>4</v>
      </c>
      <c r="W2284">
        <v>3</v>
      </c>
      <c r="X2284" t="s">
        <v>13</v>
      </c>
      <c r="Y2284">
        <v>2099.99161711945</v>
      </c>
      <c r="Z2284">
        <v>2099.99161711945</v>
      </c>
      <c r="AA2284">
        <v>2099.99161711945</v>
      </c>
      <c r="AB2284">
        <v>862.92691870000203</v>
      </c>
      <c r="AC2284">
        <f>(K2284-Y2284)/Y2284</f>
        <v>5.978955303920537E-2</v>
      </c>
      <c r="AD2284">
        <f>-AC2284</f>
        <v>-5.978955303920537E-2</v>
      </c>
      <c r="AE2284">
        <f>P2284/AB2284</f>
        <v>1.8680047696608335E-3</v>
      </c>
    </row>
    <row r="2285" spans="1:31" x14ac:dyDescent="0.3">
      <c r="A2285" t="s">
        <v>168</v>
      </c>
      <c r="B2285">
        <v>30</v>
      </c>
      <c r="C2285">
        <v>0.7</v>
      </c>
      <c r="D2285" t="str">
        <f>CONCATENATE("OS=",C2285)</f>
        <v>OS=0.7</v>
      </c>
      <c r="E2285">
        <v>4</v>
      </c>
      <c r="F2285">
        <v>0.3</v>
      </c>
      <c r="G2285" t="str">
        <f>CONCATENATE("ρ=",F2285)</f>
        <v>ρ=0.3</v>
      </c>
      <c r="H2285" t="s">
        <v>4</v>
      </c>
      <c r="I2285" t="str">
        <f>CONCATENATE("μ=",H2285)</f>
        <v>μ=H</v>
      </c>
      <c r="J2285">
        <v>3</v>
      </c>
      <c r="K2285">
        <v>2225.5491772931</v>
      </c>
      <c r="L2285" t="s">
        <v>29</v>
      </c>
      <c r="M2285">
        <v>4</v>
      </c>
      <c r="N2285">
        <v>8</v>
      </c>
      <c r="O2285">
        <v>6.6666666666666599</v>
      </c>
      <c r="P2285">
        <v>1.75453100000004</v>
      </c>
      <c r="Q2285" t="s">
        <v>168</v>
      </c>
      <c r="R2285">
        <v>30</v>
      </c>
      <c r="S2285">
        <v>0.7</v>
      </c>
      <c r="T2285">
        <v>4</v>
      </c>
      <c r="U2285">
        <v>0.3</v>
      </c>
      <c r="V2285" t="s">
        <v>4</v>
      </c>
      <c r="W2285">
        <v>3</v>
      </c>
      <c r="X2285" t="s">
        <v>13</v>
      </c>
      <c r="Y2285">
        <v>2099.99161711945</v>
      </c>
      <c r="Z2285">
        <v>2099.99161711945</v>
      </c>
      <c r="AA2285">
        <v>2099.99161711945</v>
      </c>
      <c r="AB2285">
        <v>862.92691870000203</v>
      </c>
      <c r="AC2285">
        <f>(K2285-Y2285)/Y2285</f>
        <v>5.978955303920537E-2</v>
      </c>
      <c r="AD2285">
        <f>-AC2285</f>
        <v>-5.978955303920537E-2</v>
      </c>
      <c r="AE2285">
        <f>P2285/AB2285</f>
        <v>2.033232434843078E-3</v>
      </c>
    </row>
    <row r="2286" spans="1:31" x14ac:dyDescent="0.3">
      <c r="A2286" t="s">
        <v>168</v>
      </c>
      <c r="B2286">
        <v>30</v>
      </c>
      <c r="C2286">
        <v>0.7</v>
      </c>
      <c r="D2286" t="str">
        <f>CONCATENATE("OS=",C2286)</f>
        <v>OS=0.7</v>
      </c>
      <c r="E2286">
        <v>4</v>
      </c>
      <c r="F2286">
        <v>0.3</v>
      </c>
      <c r="G2286" t="str">
        <f>CONCATENATE("ρ=",F2286)</f>
        <v>ρ=0.3</v>
      </c>
      <c r="H2286" t="s">
        <v>4</v>
      </c>
      <c r="I2286" t="str">
        <f>CONCATENATE("μ=",H2286)</f>
        <v>μ=H</v>
      </c>
      <c r="J2286">
        <v>3</v>
      </c>
      <c r="K2286">
        <v>2225.5491772931</v>
      </c>
      <c r="L2286" t="s">
        <v>28</v>
      </c>
      <c r="M2286">
        <v>5</v>
      </c>
      <c r="N2286">
        <v>8</v>
      </c>
      <c r="O2286">
        <v>6.6666666666666599</v>
      </c>
      <c r="P2286">
        <v>1.7641663999997901</v>
      </c>
      <c r="Q2286" t="s">
        <v>168</v>
      </c>
      <c r="R2286">
        <v>30</v>
      </c>
      <c r="S2286">
        <v>0.7</v>
      </c>
      <c r="T2286">
        <v>4</v>
      </c>
      <c r="U2286">
        <v>0.3</v>
      </c>
      <c r="V2286" t="s">
        <v>4</v>
      </c>
      <c r="W2286">
        <v>3</v>
      </c>
      <c r="X2286" t="s">
        <v>13</v>
      </c>
      <c r="Y2286">
        <v>2099.99161711945</v>
      </c>
      <c r="Z2286">
        <v>2099.99161711945</v>
      </c>
      <c r="AA2286">
        <v>2099.99161711945</v>
      </c>
      <c r="AB2286">
        <v>862.92691870000203</v>
      </c>
      <c r="AC2286">
        <f>(K2286-Y2286)/Y2286</f>
        <v>5.978955303920537E-2</v>
      </c>
      <c r="AD2286">
        <f>-AC2286</f>
        <v>-5.978955303920537E-2</v>
      </c>
      <c r="AE2286">
        <f>P2286/AB2286</f>
        <v>2.0443983862011208E-3</v>
      </c>
    </row>
    <row r="2287" spans="1:31" x14ac:dyDescent="0.3">
      <c r="A2287" t="s">
        <v>233</v>
      </c>
      <c r="B2287">
        <v>60</v>
      </c>
      <c r="C2287">
        <v>0.3</v>
      </c>
      <c r="D2287" t="str">
        <f>CONCATENATE("OS=",C2287)</f>
        <v>OS=0.3</v>
      </c>
      <c r="E2287">
        <v>4</v>
      </c>
      <c r="F2287">
        <v>0.7</v>
      </c>
      <c r="G2287" t="str">
        <f>CONCATENATE("ρ=",F2287)</f>
        <v>ρ=0.7</v>
      </c>
      <c r="H2287" t="s">
        <v>4</v>
      </c>
      <c r="I2287" t="str">
        <f>CONCATENATE("μ=",H2287)</f>
        <v>μ=H</v>
      </c>
      <c r="J2287">
        <v>2</v>
      </c>
      <c r="K2287">
        <v>2223.7226641834</v>
      </c>
      <c r="L2287" t="s">
        <v>5</v>
      </c>
      <c r="M2287">
        <v>0</v>
      </c>
      <c r="N2287">
        <v>6</v>
      </c>
      <c r="O2287">
        <v>6.6666666666666599</v>
      </c>
      <c r="P2287">
        <v>21.317058500000702</v>
      </c>
      <c r="Q2287" t="s">
        <v>233</v>
      </c>
      <c r="R2287">
        <v>60</v>
      </c>
      <c r="S2287">
        <v>0.3</v>
      </c>
      <c r="T2287">
        <v>4</v>
      </c>
      <c r="U2287">
        <v>0.7</v>
      </c>
      <c r="V2287" t="s">
        <v>4</v>
      </c>
      <c r="W2287">
        <v>2</v>
      </c>
      <c r="X2287" t="s">
        <v>13</v>
      </c>
      <c r="Y2287">
        <v>2455.0468166116102</v>
      </c>
      <c r="Z2287">
        <v>2490.2893552168398</v>
      </c>
      <c r="AA2287">
        <v>90000000000</v>
      </c>
      <c r="AB2287">
        <v>1516.4169731</v>
      </c>
      <c r="AC2287">
        <f>(K2287-Y2287)/Y2287</f>
        <v>-9.422392716220282E-2</v>
      </c>
      <c r="AD2287">
        <f>-AC2287</f>
        <v>9.422392716220282E-2</v>
      </c>
      <c r="AE2287">
        <f>P2287/AB2287</f>
        <v>1.4057517739611156E-2</v>
      </c>
    </row>
    <row r="2288" spans="1:31" x14ac:dyDescent="0.3">
      <c r="A2288" t="s">
        <v>233</v>
      </c>
      <c r="B2288">
        <v>60</v>
      </c>
      <c r="C2288">
        <v>0.3</v>
      </c>
      <c r="D2288" t="str">
        <f>CONCATENATE("OS=",C2288)</f>
        <v>OS=0.3</v>
      </c>
      <c r="E2288">
        <v>4</v>
      </c>
      <c r="F2288">
        <v>0.7</v>
      </c>
      <c r="G2288" t="str">
        <f>CONCATENATE("ρ=",F2288)</f>
        <v>ρ=0.7</v>
      </c>
      <c r="H2288" t="s">
        <v>4</v>
      </c>
      <c r="I2288" t="str">
        <f>CONCATENATE("μ=",H2288)</f>
        <v>μ=H</v>
      </c>
      <c r="J2288">
        <v>2</v>
      </c>
      <c r="K2288">
        <v>2223.7226641834</v>
      </c>
      <c r="L2288" t="s">
        <v>17</v>
      </c>
      <c r="M2288">
        <v>3</v>
      </c>
      <c r="N2288">
        <v>6</v>
      </c>
      <c r="O2288">
        <v>6.6666666666666599</v>
      </c>
      <c r="P2288">
        <v>21.5887569999995</v>
      </c>
      <c r="Q2288" t="s">
        <v>233</v>
      </c>
      <c r="R2288">
        <v>60</v>
      </c>
      <c r="S2288">
        <v>0.3</v>
      </c>
      <c r="T2288">
        <v>4</v>
      </c>
      <c r="U2288">
        <v>0.7</v>
      </c>
      <c r="V2288" t="s">
        <v>4</v>
      </c>
      <c r="W2288">
        <v>2</v>
      </c>
      <c r="X2288" t="s">
        <v>13</v>
      </c>
      <c r="Y2288">
        <v>2455.0468166116102</v>
      </c>
      <c r="Z2288">
        <v>2490.2893552168398</v>
      </c>
      <c r="AA2288">
        <v>90000000000</v>
      </c>
      <c r="AB2288">
        <v>1516.4169731</v>
      </c>
      <c r="AC2288">
        <f>(K2288-Y2288)/Y2288</f>
        <v>-9.422392716220282E-2</v>
      </c>
      <c r="AD2288">
        <f>-AC2288</f>
        <v>9.422392716220282E-2</v>
      </c>
      <c r="AE2288">
        <f>P2288/AB2288</f>
        <v>1.4236689105283334E-2</v>
      </c>
    </row>
    <row r="2289" spans="1:31" x14ac:dyDescent="0.3">
      <c r="A2289" t="s">
        <v>233</v>
      </c>
      <c r="B2289">
        <v>60</v>
      </c>
      <c r="C2289">
        <v>0.3</v>
      </c>
      <c r="D2289" t="str">
        <f>CONCATENATE("OS=",C2289)</f>
        <v>OS=0.3</v>
      </c>
      <c r="E2289">
        <v>4</v>
      </c>
      <c r="F2289">
        <v>0.7</v>
      </c>
      <c r="G2289" t="str">
        <f>CONCATENATE("ρ=",F2289)</f>
        <v>ρ=0.7</v>
      </c>
      <c r="H2289" t="s">
        <v>4</v>
      </c>
      <c r="I2289" t="str">
        <f>CONCATENATE("μ=",H2289)</f>
        <v>μ=H</v>
      </c>
      <c r="J2289">
        <v>2</v>
      </c>
      <c r="K2289">
        <v>2223.7226641834</v>
      </c>
      <c r="L2289" t="s">
        <v>16</v>
      </c>
      <c r="M2289">
        <v>4</v>
      </c>
      <c r="N2289">
        <v>6</v>
      </c>
      <c r="O2289">
        <v>6.6666666666666599</v>
      </c>
      <c r="P2289">
        <v>22.2155353999987</v>
      </c>
      <c r="Q2289" t="s">
        <v>233</v>
      </c>
      <c r="R2289">
        <v>60</v>
      </c>
      <c r="S2289">
        <v>0.3</v>
      </c>
      <c r="T2289">
        <v>4</v>
      </c>
      <c r="U2289">
        <v>0.7</v>
      </c>
      <c r="V2289" t="s">
        <v>4</v>
      </c>
      <c r="W2289">
        <v>2</v>
      </c>
      <c r="X2289" t="s">
        <v>13</v>
      </c>
      <c r="Y2289">
        <v>2455.0468166116102</v>
      </c>
      <c r="Z2289">
        <v>2490.2893552168398</v>
      </c>
      <c r="AA2289">
        <v>90000000000</v>
      </c>
      <c r="AB2289">
        <v>1516.4169731</v>
      </c>
      <c r="AC2289">
        <f>(K2289-Y2289)/Y2289</f>
        <v>-9.422392716220282E-2</v>
      </c>
      <c r="AD2289">
        <f>-AC2289</f>
        <v>9.422392716220282E-2</v>
      </c>
      <c r="AE2289">
        <f>P2289/AB2289</f>
        <v>1.4650017636365311E-2</v>
      </c>
    </row>
    <row r="2290" spans="1:31" x14ac:dyDescent="0.3">
      <c r="A2290" t="s">
        <v>233</v>
      </c>
      <c r="B2290">
        <v>60</v>
      </c>
      <c r="C2290">
        <v>0.3</v>
      </c>
      <c r="D2290" t="str">
        <f>CONCATENATE("OS=",C2290)</f>
        <v>OS=0.3</v>
      </c>
      <c r="E2290">
        <v>4</v>
      </c>
      <c r="F2290">
        <v>0.7</v>
      </c>
      <c r="G2290" t="str">
        <f>CONCATENATE("ρ=",F2290)</f>
        <v>ρ=0.7</v>
      </c>
      <c r="H2290" t="s">
        <v>4</v>
      </c>
      <c r="I2290" t="str">
        <f>CONCATENATE("μ=",H2290)</f>
        <v>μ=H</v>
      </c>
      <c r="J2290">
        <v>2</v>
      </c>
      <c r="K2290">
        <v>2223.7226641834</v>
      </c>
      <c r="L2290" t="s">
        <v>15</v>
      </c>
      <c r="M2290">
        <v>5</v>
      </c>
      <c r="N2290">
        <v>6</v>
      </c>
      <c r="O2290">
        <v>6.6666666666666599</v>
      </c>
      <c r="P2290">
        <v>21.7763510999993</v>
      </c>
      <c r="Q2290" t="s">
        <v>233</v>
      </c>
      <c r="R2290">
        <v>60</v>
      </c>
      <c r="S2290">
        <v>0.3</v>
      </c>
      <c r="T2290">
        <v>4</v>
      </c>
      <c r="U2290">
        <v>0.7</v>
      </c>
      <c r="V2290" t="s">
        <v>4</v>
      </c>
      <c r="W2290">
        <v>2</v>
      </c>
      <c r="X2290" t="s">
        <v>13</v>
      </c>
      <c r="Y2290">
        <v>2455.0468166116102</v>
      </c>
      <c r="Z2290">
        <v>2490.2893552168398</v>
      </c>
      <c r="AA2290">
        <v>90000000000</v>
      </c>
      <c r="AB2290">
        <v>1516.4169731</v>
      </c>
      <c r="AC2290">
        <f>(K2290-Y2290)/Y2290</f>
        <v>-9.422392716220282E-2</v>
      </c>
      <c r="AD2290">
        <f>-AC2290</f>
        <v>9.422392716220282E-2</v>
      </c>
      <c r="AE2290">
        <f>P2290/AB2290</f>
        <v>1.4360397889428833E-2</v>
      </c>
    </row>
    <row r="2291" spans="1:31" x14ac:dyDescent="0.3">
      <c r="A2291" t="s">
        <v>216</v>
      </c>
      <c r="B2291">
        <v>10</v>
      </c>
      <c r="C2291">
        <v>0.7</v>
      </c>
      <c r="D2291" t="str">
        <f>CONCATENATE("OS=",C2291)</f>
        <v>OS=0.7</v>
      </c>
      <c r="E2291">
        <v>2</v>
      </c>
      <c r="F2291">
        <v>0.7</v>
      </c>
      <c r="G2291" t="str">
        <f>CONCATENATE("ρ=",F2291)</f>
        <v>ρ=0.7</v>
      </c>
      <c r="H2291" t="s">
        <v>6</v>
      </c>
      <c r="I2291" t="str">
        <f>CONCATENATE("μ=",H2291)</f>
        <v>μ=L</v>
      </c>
      <c r="J2291">
        <v>4</v>
      </c>
      <c r="K2291">
        <v>2223.12560575214</v>
      </c>
      <c r="L2291" t="s">
        <v>21</v>
      </c>
      <c r="M2291">
        <v>0</v>
      </c>
      <c r="N2291">
        <v>7</v>
      </c>
      <c r="O2291">
        <v>3.3333333333333299</v>
      </c>
      <c r="P2291">
        <v>6.8818300000003704E-2</v>
      </c>
      <c r="Q2291" t="s">
        <v>216</v>
      </c>
      <c r="R2291">
        <v>10</v>
      </c>
      <c r="S2291">
        <v>0.7</v>
      </c>
      <c r="T2291">
        <v>2</v>
      </c>
      <c r="U2291">
        <v>0.7</v>
      </c>
      <c r="V2291" t="s">
        <v>6</v>
      </c>
      <c r="W2291">
        <v>4</v>
      </c>
      <c r="X2291" t="s">
        <v>13</v>
      </c>
      <c r="Y2291">
        <v>2619.04881867001</v>
      </c>
      <c r="Z2291">
        <v>2623.59046815288</v>
      </c>
      <c r="AA2291">
        <v>2644.46525155261</v>
      </c>
      <c r="AB2291">
        <v>37.247275199999798</v>
      </c>
      <c r="AC2291">
        <f>(K2291-Y2291)/Y2291</f>
        <v>-0.15117061205408358</v>
      </c>
      <c r="AD2291">
        <f>-AC2291</f>
        <v>0.15117061205408358</v>
      </c>
      <c r="AE2291">
        <f>P2291/AB2291</f>
        <v>1.8476062914799221E-3</v>
      </c>
    </row>
    <row r="2292" spans="1:31" x14ac:dyDescent="0.3">
      <c r="A2292" t="s">
        <v>216</v>
      </c>
      <c r="B2292">
        <v>10</v>
      </c>
      <c r="C2292">
        <v>0.7</v>
      </c>
      <c r="D2292" t="str">
        <f>CONCATENATE("OS=",C2292)</f>
        <v>OS=0.7</v>
      </c>
      <c r="E2292">
        <v>2</v>
      </c>
      <c r="F2292">
        <v>0.7</v>
      </c>
      <c r="G2292" t="str">
        <f>CONCATENATE("ρ=",F2292)</f>
        <v>ρ=0.7</v>
      </c>
      <c r="H2292" t="s">
        <v>6</v>
      </c>
      <c r="I2292" t="str">
        <f>CONCATENATE("μ=",H2292)</f>
        <v>μ=L</v>
      </c>
      <c r="J2292">
        <v>4</v>
      </c>
      <c r="K2292">
        <v>2223.12560575214</v>
      </c>
      <c r="L2292" t="s">
        <v>19</v>
      </c>
      <c r="M2292">
        <v>4</v>
      </c>
      <c r="N2292">
        <v>7</v>
      </c>
      <c r="O2292">
        <v>3.3333333333333299</v>
      </c>
      <c r="P2292">
        <v>8.3540200000001605E-2</v>
      </c>
      <c r="Q2292" t="s">
        <v>216</v>
      </c>
      <c r="R2292">
        <v>10</v>
      </c>
      <c r="S2292">
        <v>0.7</v>
      </c>
      <c r="T2292">
        <v>2</v>
      </c>
      <c r="U2292">
        <v>0.7</v>
      </c>
      <c r="V2292" t="s">
        <v>6</v>
      </c>
      <c r="W2292">
        <v>4</v>
      </c>
      <c r="X2292" t="s">
        <v>13</v>
      </c>
      <c r="Y2292">
        <v>2619.04881867001</v>
      </c>
      <c r="Z2292">
        <v>2623.59046815288</v>
      </c>
      <c r="AA2292">
        <v>2644.46525155261</v>
      </c>
      <c r="AB2292">
        <v>37.247275199999798</v>
      </c>
      <c r="AC2292">
        <f>(K2292-Y2292)/Y2292</f>
        <v>-0.15117061205408358</v>
      </c>
      <c r="AD2292">
        <f>-AC2292</f>
        <v>0.15117061205408358</v>
      </c>
      <c r="AE2292">
        <f>P2292/AB2292</f>
        <v>2.2428539953978179E-3</v>
      </c>
    </row>
    <row r="2293" spans="1:31" x14ac:dyDescent="0.3">
      <c r="A2293" t="s">
        <v>216</v>
      </c>
      <c r="B2293">
        <v>10</v>
      </c>
      <c r="C2293">
        <v>0.7</v>
      </c>
      <c r="D2293" t="str">
        <f>CONCATENATE("OS=",C2293)</f>
        <v>OS=0.7</v>
      </c>
      <c r="E2293">
        <v>2</v>
      </c>
      <c r="F2293">
        <v>0.7</v>
      </c>
      <c r="G2293" t="str">
        <f>CONCATENATE("ρ=",F2293)</f>
        <v>ρ=0.7</v>
      </c>
      <c r="H2293" t="s">
        <v>6</v>
      </c>
      <c r="I2293" t="str">
        <f>CONCATENATE("μ=",H2293)</f>
        <v>μ=L</v>
      </c>
      <c r="J2293">
        <v>4</v>
      </c>
      <c r="K2293">
        <v>2223.12560575214</v>
      </c>
      <c r="L2293" t="s">
        <v>18</v>
      </c>
      <c r="M2293">
        <v>5</v>
      </c>
      <c r="N2293">
        <v>7</v>
      </c>
      <c r="O2293">
        <v>3.3333333333333299</v>
      </c>
      <c r="P2293">
        <v>7.2453899999999294E-2</v>
      </c>
      <c r="Q2293" t="s">
        <v>216</v>
      </c>
      <c r="R2293">
        <v>10</v>
      </c>
      <c r="S2293">
        <v>0.7</v>
      </c>
      <c r="T2293">
        <v>2</v>
      </c>
      <c r="U2293">
        <v>0.7</v>
      </c>
      <c r="V2293" t="s">
        <v>6</v>
      </c>
      <c r="W2293">
        <v>4</v>
      </c>
      <c r="X2293" t="s">
        <v>13</v>
      </c>
      <c r="Y2293">
        <v>2619.04881867001</v>
      </c>
      <c r="Z2293">
        <v>2623.59046815288</v>
      </c>
      <c r="AA2293">
        <v>2644.46525155261</v>
      </c>
      <c r="AB2293">
        <v>37.247275199999798</v>
      </c>
      <c r="AC2293">
        <f>(K2293-Y2293)/Y2293</f>
        <v>-0.15117061205408358</v>
      </c>
      <c r="AD2293">
        <f>-AC2293</f>
        <v>0.15117061205408358</v>
      </c>
      <c r="AE2293">
        <f>P2293/AB2293</f>
        <v>1.9452134313438232E-3</v>
      </c>
    </row>
    <row r="2294" spans="1:31" x14ac:dyDescent="0.3">
      <c r="A2294" t="s">
        <v>216</v>
      </c>
      <c r="B2294">
        <v>10</v>
      </c>
      <c r="C2294">
        <v>0.7</v>
      </c>
      <c r="D2294" t="str">
        <f>CONCATENATE("OS=",C2294)</f>
        <v>OS=0.7</v>
      </c>
      <c r="E2294">
        <v>2</v>
      </c>
      <c r="F2294">
        <v>0.7</v>
      </c>
      <c r="G2294" t="str">
        <f>CONCATENATE("ρ=",F2294)</f>
        <v>ρ=0.7</v>
      </c>
      <c r="H2294" t="s">
        <v>6</v>
      </c>
      <c r="I2294" t="str">
        <f>CONCATENATE("μ=",H2294)</f>
        <v>μ=L</v>
      </c>
      <c r="J2294">
        <v>4</v>
      </c>
      <c r="K2294">
        <v>2222.40281427524</v>
      </c>
      <c r="L2294" t="s">
        <v>20</v>
      </c>
      <c r="M2294">
        <v>3</v>
      </c>
      <c r="N2294">
        <v>7</v>
      </c>
      <c r="O2294">
        <v>3.3333333333333299</v>
      </c>
      <c r="P2294">
        <v>6.8589199999998102E-2</v>
      </c>
      <c r="Q2294" t="s">
        <v>216</v>
      </c>
      <c r="R2294">
        <v>10</v>
      </c>
      <c r="S2294">
        <v>0.7</v>
      </c>
      <c r="T2294">
        <v>2</v>
      </c>
      <c r="U2294">
        <v>0.7</v>
      </c>
      <c r="V2294" t="s">
        <v>6</v>
      </c>
      <c r="W2294">
        <v>4</v>
      </c>
      <c r="X2294" t="s">
        <v>13</v>
      </c>
      <c r="Y2294">
        <v>2619.04881867001</v>
      </c>
      <c r="Z2294">
        <v>2623.59046815288</v>
      </c>
      <c r="AA2294">
        <v>2644.46525155261</v>
      </c>
      <c r="AB2294">
        <v>37.247275199999798</v>
      </c>
      <c r="AC2294">
        <f>(K2294-Y2294)/Y2294</f>
        <v>-0.15144658685522039</v>
      </c>
      <c r="AD2294">
        <f>-AC2294</f>
        <v>0.15144658685522039</v>
      </c>
      <c r="AE2294">
        <f>P2294/AB2294</f>
        <v>1.841455505985535E-3</v>
      </c>
    </row>
    <row r="2295" spans="1:31" x14ac:dyDescent="0.3">
      <c r="A2295" t="s">
        <v>232</v>
      </c>
      <c r="B2295">
        <v>20</v>
      </c>
      <c r="C2295">
        <v>0.7</v>
      </c>
      <c r="D2295" t="str">
        <f>CONCATENATE("OS=",C2295)</f>
        <v>OS=0.7</v>
      </c>
      <c r="E2295">
        <v>2</v>
      </c>
      <c r="F2295">
        <v>0.7</v>
      </c>
      <c r="G2295" t="str">
        <f>CONCATENATE("ρ=",F2295)</f>
        <v>ρ=0.7</v>
      </c>
      <c r="H2295" t="s">
        <v>4</v>
      </c>
      <c r="I2295" t="str">
        <f>CONCATENATE("μ=",H2295)</f>
        <v>μ=H</v>
      </c>
      <c r="J2295">
        <v>4</v>
      </c>
      <c r="K2295">
        <v>2222.3431483855402</v>
      </c>
      <c r="L2295" t="s">
        <v>5</v>
      </c>
      <c r="M2295">
        <v>0</v>
      </c>
      <c r="N2295">
        <v>6</v>
      </c>
      <c r="O2295">
        <v>3.3333333333333299</v>
      </c>
      <c r="P2295">
        <v>0.52985159999991505</v>
      </c>
      <c r="Q2295" t="s">
        <v>232</v>
      </c>
      <c r="R2295">
        <v>20</v>
      </c>
      <c r="S2295">
        <v>0.7</v>
      </c>
      <c r="T2295">
        <v>2</v>
      </c>
      <c r="U2295">
        <v>0.7</v>
      </c>
      <c r="V2295" t="s">
        <v>4</v>
      </c>
      <c r="W2295">
        <v>4</v>
      </c>
      <c r="X2295" t="s">
        <v>13</v>
      </c>
      <c r="Y2295">
        <v>2671.49266998248</v>
      </c>
      <c r="Z2295">
        <v>2672.44033747503</v>
      </c>
      <c r="AA2295">
        <v>2672.9811068434501</v>
      </c>
      <c r="AB2295">
        <v>281.00394269999703</v>
      </c>
      <c r="AC2295">
        <f>(K2295-Y2295)/Y2295</f>
        <v>-0.16812680290823534</v>
      </c>
      <c r="AD2295">
        <f>-AC2295</f>
        <v>0.16812680290823534</v>
      </c>
      <c r="AE2295">
        <f>P2295/AB2295</f>
        <v>1.8855664262532807E-3</v>
      </c>
    </row>
    <row r="2296" spans="1:31" x14ac:dyDescent="0.3">
      <c r="A2296" t="s">
        <v>232</v>
      </c>
      <c r="B2296">
        <v>20</v>
      </c>
      <c r="C2296">
        <v>0.7</v>
      </c>
      <c r="D2296" t="str">
        <f>CONCATENATE("OS=",C2296)</f>
        <v>OS=0.7</v>
      </c>
      <c r="E2296">
        <v>2</v>
      </c>
      <c r="F2296">
        <v>0.7</v>
      </c>
      <c r="G2296" t="str">
        <f>CONCATENATE("ρ=",F2296)</f>
        <v>ρ=0.7</v>
      </c>
      <c r="H2296" t="s">
        <v>4</v>
      </c>
      <c r="I2296" t="str">
        <f>CONCATENATE("μ=",H2296)</f>
        <v>μ=H</v>
      </c>
      <c r="J2296">
        <v>4</v>
      </c>
      <c r="K2296">
        <v>2222.3431483855402</v>
      </c>
      <c r="L2296" t="s">
        <v>21</v>
      </c>
      <c r="M2296">
        <v>0</v>
      </c>
      <c r="N2296">
        <v>7</v>
      </c>
      <c r="O2296">
        <v>3.3333333333333299</v>
      </c>
      <c r="P2296">
        <v>0.52960610000002295</v>
      </c>
      <c r="Q2296" t="s">
        <v>232</v>
      </c>
      <c r="R2296">
        <v>20</v>
      </c>
      <c r="S2296">
        <v>0.7</v>
      </c>
      <c r="T2296">
        <v>2</v>
      </c>
      <c r="U2296">
        <v>0.7</v>
      </c>
      <c r="V2296" t="s">
        <v>4</v>
      </c>
      <c r="W2296">
        <v>4</v>
      </c>
      <c r="X2296" t="s">
        <v>13</v>
      </c>
      <c r="Y2296">
        <v>2671.49266998248</v>
      </c>
      <c r="Z2296">
        <v>2672.44033747503</v>
      </c>
      <c r="AA2296">
        <v>2672.9811068434501</v>
      </c>
      <c r="AB2296">
        <v>281.00394269999703</v>
      </c>
      <c r="AC2296">
        <f>(K2296-Y2296)/Y2296</f>
        <v>-0.16812680290823534</v>
      </c>
      <c r="AD2296">
        <f>-AC2296</f>
        <v>0.16812680290823534</v>
      </c>
      <c r="AE2296">
        <f>P2296/AB2296</f>
        <v>1.8846927730314317E-3</v>
      </c>
    </row>
    <row r="2297" spans="1:31" x14ac:dyDescent="0.3">
      <c r="A2297" t="s">
        <v>232</v>
      </c>
      <c r="B2297">
        <v>20</v>
      </c>
      <c r="C2297">
        <v>0.7</v>
      </c>
      <c r="D2297" t="str">
        <f>CONCATENATE("OS=",C2297)</f>
        <v>OS=0.7</v>
      </c>
      <c r="E2297">
        <v>2</v>
      </c>
      <c r="F2297">
        <v>0.7</v>
      </c>
      <c r="G2297" t="str">
        <f>CONCATENATE("ρ=",F2297)</f>
        <v>ρ=0.7</v>
      </c>
      <c r="H2297" t="s">
        <v>4</v>
      </c>
      <c r="I2297" t="str">
        <f>CONCATENATE("μ=",H2297)</f>
        <v>μ=H</v>
      </c>
      <c r="J2297">
        <v>4</v>
      </c>
      <c r="K2297">
        <v>2222.3431483855402</v>
      </c>
      <c r="L2297" t="s">
        <v>17</v>
      </c>
      <c r="M2297">
        <v>3</v>
      </c>
      <c r="N2297">
        <v>6</v>
      </c>
      <c r="O2297">
        <v>3.3333333333333299</v>
      </c>
      <c r="P2297">
        <v>0.52012539999998297</v>
      </c>
      <c r="Q2297" t="s">
        <v>232</v>
      </c>
      <c r="R2297">
        <v>20</v>
      </c>
      <c r="S2297">
        <v>0.7</v>
      </c>
      <c r="T2297">
        <v>2</v>
      </c>
      <c r="U2297">
        <v>0.7</v>
      </c>
      <c r="V2297" t="s">
        <v>4</v>
      </c>
      <c r="W2297">
        <v>4</v>
      </c>
      <c r="X2297" t="s">
        <v>13</v>
      </c>
      <c r="Y2297">
        <v>2671.49266998248</v>
      </c>
      <c r="Z2297">
        <v>2672.44033747503</v>
      </c>
      <c r="AA2297">
        <v>2672.9811068434501</v>
      </c>
      <c r="AB2297">
        <v>281.00394269999703</v>
      </c>
      <c r="AC2297">
        <f>(K2297-Y2297)/Y2297</f>
        <v>-0.16812680290823534</v>
      </c>
      <c r="AD2297">
        <f>-AC2297</f>
        <v>0.16812680290823534</v>
      </c>
      <c r="AE2297">
        <f>P2297/AB2297</f>
        <v>1.8509541005098092E-3</v>
      </c>
    </row>
    <row r="2298" spans="1:31" x14ac:dyDescent="0.3">
      <c r="A2298" t="s">
        <v>232</v>
      </c>
      <c r="B2298">
        <v>20</v>
      </c>
      <c r="C2298">
        <v>0.7</v>
      </c>
      <c r="D2298" t="str">
        <f>CONCATENATE("OS=",C2298)</f>
        <v>OS=0.7</v>
      </c>
      <c r="E2298">
        <v>2</v>
      </c>
      <c r="F2298">
        <v>0.7</v>
      </c>
      <c r="G2298" t="str">
        <f>CONCATENATE("ρ=",F2298)</f>
        <v>ρ=0.7</v>
      </c>
      <c r="H2298" t="s">
        <v>4</v>
      </c>
      <c r="I2298" t="str">
        <f>CONCATENATE("μ=",H2298)</f>
        <v>μ=H</v>
      </c>
      <c r="J2298">
        <v>4</v>
      </c>
      <c r="K2298">
        <v>2222.3431483855402</v>
      </c>
      <c r="L2298" t="s">
        <v>20</v>
      </c>
      <c r="M2298">
        <v>3</v>
      </c>
      <c r="N2298">
        <v>7</v>
      </c>
      <c r="O2298">
        <v>3.3333333333333299</v>
      </c>
      <c r="P2298">
        <v>0.52026049999994906</v>
      </c>
      <c r="Q2298" t="s">
        <v>232</v>
      </c>
      <c r="R2298">
        <v>20</v>
      </c>
      <c r="S2298">
        <v>0.7</v>
      </c>
      <c r="T2298">
        <v>2</v>
      </c>
      <c r="U2298">
        <v>0.7</v>
      </c>
      <c r="V2298" t="s">
        <v>4</v>
      </c>
      <c r="W2298">
        <v>4</v>
      </c>
      <c r="X2298" t="s">
        <v>13</v>
      </c>
      <c r="Y2298">
        <v>2671.49266998248</v>
      </c>
      <c r="Z2298">
        <v>2672.44033747503</v>
      </c>
      <c r="AA2298">
        <v>2672.9811068434501</v>
      </c>
      <c r="AB2298">
        <v>281.00394269999703</v>
      </c>
      <c r="AC2298">
        <f>(K2298-Y2298)/Y2298</f>
        <v>-0.16812680290823534</v>
      </c>
      <c r="AD2298">
        <f>-AC2298</f>
        <v>0.16812680290823534</v>
      </c>
      <c r="AE2298">
        <f>P2298/AB2298</f>
        <v>1.8514348766820864E-3</v>
      </c>
    </row>
    <row r="2299" spans="1:31" x14ac:dyDescent="0.3">
      <c r="A2299" t="s">
        <v>232</v>
      </c>
      <c r="B2299">
        <v>20</v>
      </c>
      <c r="C2299">
        <v>0.7</v>
      </c>
      <c r="D2299" t="str">
        <f>CONCATENATE("OS=",C2299)</f>
        <v>OS=0.7</v>
      </c>
      <c r="E2299">
        <v>2</v>
      </c>
      <c r="F2299">
        <v>0.7</v>
      </c>
      <c r="G2299" t="str">
        <f>CONCATENATE("ρ=",F2299)</f>
        <v>ρ=0.7</v>
      </c>
      <c r="H2299" t="s">
        <v>4</v>
      </c>
      <c r="I2299" t="str">
        <f>CONCATENATE("μ=",H2299)</f>
        <v>μ=H</v>
      </c>
      <c r="J2299">
        <v>4</v>
      </c>
      <c r="K2299">
        <v>2222.3431483855402</v>
      </c>
      <c r="L2299" t="s">
        <v>16</v>
      </c>
      <c r="M2299">
        <v>4</v>
      </c>
      <c r="N2299">
        <v>6</v>
      </c>
      <c r="O2299">
        <v>3.3333333333333299</v>
      </c>
      <c r="P2299">
        <v>0.55937619999997401</v>
      </c>
      <c r="Q2299" t="s">
        <v>232</v>
      </c>
      <c r="R2299">
        <v>20</v>
      </c>
      <c r="S2299">
        <v>0.7</v>
      </c>
      <c r="T2299">
        <v>2</v>
      </c>
      <c r="U2299">
        <v>0.7</v>
      </c>
      <c r="V2299" t="s">
        <v>4</v>
      </c>
      <c r="W2299">
        <v>4</v>
      </c>
      <c r="X2299" t="s">
        <v>13</v>
      </c>
      <c r="Y2299">
        <v>2671.49266998248</v>
      </c>
      <c r="Z2299">
        <v>2672.44033747503</v>
      </c>
      <c r="AA2299">
        <v>2672.9811068434501</v>
      </c>
      <c r="AB2299">
        <v>281.00394269999703</v>
      </c>
      <c r="AC2299">
        <f>(K2299-Y2299)/Y2299</f>
        <v>-0.16812680290823534</v>
      </c>
      <c r="AD2299">
        <f>-AC2299</f>
        <v>0.16812680290823534</v>
      </c>
      <c r="AE2299">
        <f>P2299/AB2299</f>
        <v>1.9906347029342943E-3</v>
      </c>
    </row>
    <row r="2300" spans="1:31" x14ac:dyDescent="0.3">
      <c r="A2300" t="s">
        <v>232</v>
      </c>
      <c r="B2300">
        <v>20</v>
      </c>
      <c r="C2300">
        <v>0.7</v>
      </c>
      <c r="D2300" t="str">
        <f>CONCATENATE("OS=",C2300)</f>
        <v>OS=0.7</v>
      </c>
      <c r="E2300">
        <v>2</v>
      </c>
      <c r="F2300">
        <v>0.7</v>
      </c>
      <c r="G2300" t="str">
        <f>CONCATENATE("ρ=",F2300)</f>
        <v>ρ=0.7</v>
      </c>
      <c r="H2300" t="s">
        <v>4</v>
      </c>
      <c r="I2300" t="str">
        <f>CONCATENATE("μ=",H2300)</f>
        <v>μ=H</v>
      </c>
      <c r="J2300">
        <v>4</v>
      </c>
      <c r="K2300">
        <v>2222.3431483855402</v>
      </c>
      <c r="L2300" t="s">
        <v>19</v>
      </c>
      <c r="M2300">
        <v>4</v>
      </c>
      <c r="N2300">
        <v>7</v>
      </c>
      <c r="O2300">
        <v>3.3333333333333299</v>
      </c>
      <c r="P2300">
        <v>0.54471739999996704</v>
      </c>
      <c r="Q2300" t="s">
        <v>232</v>
      </c>
      <c r="R2300">
        <v>20</v>
      </c>
      <c r="S2300">
        <v>0.7</v>
      </c>
      <c r="T2300">
        <v>2</v>
      </c>
      <c r="U2300">
        <v>0.7</v>
      </c>
      <c r="V2300" t="s">
        <v>4</v>
      </c>
      <c r="W2300">
        <v>4</v>
      </c>
      <c r="X2300" t="s">
        <v>13</v>
      </c>
      <c r="Y2300">
        <v>2671.49266998248</v>
      </c>
      <c r="Z2300">
        <v>2672.44033747503</v>
      </c>
      <c r="AA2300">
        <v>2672.9811068434501</v>
      </c>
      <c r="AB2300">
        <v>281.00394269999703</v>
      </c>
      <c r="AC2300">
        <f>(K2300-Y2300)/Y2300</f>
        <v>-0.16812680290823534</v>
      </c>
      <c r="AD2300">
        <f>-AC2300</f>
        <v>0.16812680290823534</v>
      </c>
      <c r="AE2300">
        <f>P2300/AB2300</f>
        <v>1.938468886828088E-3</v>
      </c>
    </row>
    <row r="2301" spans="1:31" x14ac:dyDescent="0.3">
      <c r="A2301" t="s">
        <v>232</v>
      </c>
      <c r="B2301">
        <v>20</v>
      </c>
      <c r="C2301">
        <v>0.7</v>
      </c>
      <c r="D2301" t="str">
        <f>CONCATENATE("OS=",C2301)</f>
        <v>OS=0.7</v>
      </c>
      <c r="E2301">
        <v>2</v>
      </c>
      <c r="F2301">
        <v>0.7</v>
      </c>
      <c r="G2301" t="str">
        <f>CONCATENATE("ρ=",F2301)</f>
        <v>ρ=0.7</v>
      </c>
      <c r="H2301" t="s">
        <v>4</v>
      </c>
      <c r="I2301" t="str">
        <f>CONCATENATE("μ=",H2301)</f>
        <v>μ=H</v>
      </c>
      <c r="J2301">
        <v>4</v>
      </c>
      <c r="K2301">
        <v>2222.3431483855402</v>
      </c>
      <c r="L2301" t="s">
        <v>15</v>
      </c>
      <c r="M2301">
        <v>5</v>
      </c>
      <c r="N2301">
        <v>6</v>
      </c>
      <c r="O2301">
        <v>3.3333333333333299</v>
      </c>
      <c r="P2301">
        <v>0.54275259999997105</v>
      </c>
      <c r="Q2301" t="s">
        <v>232</v>
      </c>
      <c r="R2301">
        <v>20</v>
      </c>
      <c r="S2301">
        <v>0.7</v>
      </c>
      <c r="T2301">
        <v>2</v>
      </c>
      <c r="U2301">
        <v>0.7</v>
      </c>
      <c r="V2301" t="s">
        <v>4</v>
      </c>
      <c r="W2301">
        <v>4</v>
      </c>
      <c r="X2301" t="s">
        <v>13</v>
      </c>
      <c r="Y2301">
        <v>2671.49266998248</v>
      </c>
      <c r="Z2301">
        <v>2672.44033747503</v>
      </c>
      <c r="AA2301">
        <v>2672.9811068434501</v>
      </c>
      <c r="AB2301">
        <v>281.00394269999703</v>
      </c>
      <c r="AC2301">
        <f>(K2301-Y2301)/Y2301</f>
        <v>-0.16812680290823534</v>
      </c>
      <c r="AD2301">
        <f>-AC2301</f>
        <v>0.16812680290823534</v>
      </c>
      <c r="AE2301">
        <f>P2301/AB2301</f>
        <v>1.9314768141150953E-3</v>
      </c>
    </row>
    <row r="2302" spans="1:31" x14ac:dyDescent="0.3">
      <c r="A2302" t="s">
        <v>232</v>
      </c>
      <c r="B2302">
        <v>20</v>
      </c>
      <c r="C2302">
        <v>0.7</v>
      </c>
      <c r="D2302" t="str">
        <f>CONCATENATE("OS=",C2302)</f>
        <v>OS=0.7</v>
      </c>
      <c r="E2302">
        <v>2</v>
      </c>
      <c r="F2302">
        <v>0.7</v>
      </c>
      <c r="G2302" t="str">
        <f>CONCATENATE("ρ=",F2302)</f>
        <v>ρ=0.7</v>
      </c>
      <c r="H2302" t="s">
        <v>4</v>
      </c>
      <c r="I2302" t="str">
        <f>CONCATENATE("μ=",H2302)</f>
        <v>μ=H</v>
      </c>
      <c r="J2302">
        <v>4</v>
      </c>
      <c r="K2302">
        <v>2222.3431483855402</v>
      </c>
      <c r="L2302" t="s">
        <v>18</v>
      </c>
      <c r="M2302">
        <v>5</v>
      </c>
      <c r="N2302">
        <v>7</v>
      </c>
      <c r="O2302">
        <v>3.3333333333333299</v>
      </c>
      <c r="P2302">
        <v>0.53798269999992898</v>
      </c>
      <c r="Q2302" t="s">
        <v>232</v>
      </c>
      <c r="R2302">
        <v>20</v>
      </c>
      <c r="S2302">
        <v>0.7</v>
      </c>
      <c r="T2302">
        <v>2</v>
      </c>
      <c r="U2302">
        <v>0.7</v>
      </c>
      <c r="V2302" t="s">
        <v>4</v>
      </c>
      <c r="W2302">
        <v>4</v>
      </c>
      <c r="X2302" t="s">
        <v>13</v>
      </c>
      <c r="Y2302">
        <v>2671.49266998248</v>
      </c>
      <c r="Z2302">
        <v>2672.44033747503</v>
      </c>
      <c r="AA2302">
        <v>2672.9811068434501</v>
      </c>
      <c r="AB2302">
        <v>281.00394269999703</v>
      </c>
      <c r="AC2302">
        <f>(K2302-Y2302)/Y2302</f>
        <v>-0.16812680290823534</v>
      </c>
      <c r="AD2302">
        <f>-AC2302</f>
        <v>0.16812680290823534</v>
      </c>
      <c r="AE2302">
        <f>P2302/AB2302</f>
        <v>1.9145023191873339E-3</v>
      </c>
    </row>
    <row r="2303" spans="1:31" x14ac:dyDescent="0.3">
      <c r="A2303" t="s">
        <v>209</v>
      </c>
      <c r="B2303">
        <v>20</v>
      </c>
      <c r="C2303">
        <v>0.7</v>
      </c>
      <c r="D2303" t="str">
        <f>CONCATENATE("OS=",C2303)</f>
        <v>OS=0.7</v>
      </c>
      <c r="E2303">
        <v>4</v>
      </c>
      <c r="F2303">
        <v>0.3</v>
      </c>
      <c r="G2303" t="str">
        <f>CONCATENATE("ρ=",F2303)</f>
        <v>ρ=0.3</v>
      </c>
      <c r="H2303" t="s">
        <v>6</v>
      </c>
      <c r="I2303" t="str">
        <f>CONCATENATE("μ=",H2303)</f>
        <v>μ=L</v>
      </c>
      <c r="J2303">
        <v>1</v>
      </c>
      <c r="K2303">
        <v>2221.25258916861</v>
      </c>
      <c r="L2303" t="s">
        <v>25</v>
      </c>
      <c r="M2303">
        <v>4</v>
      </c>
      <c r="N2303">
        <v>9</v>
      </c>
      <c r="O2303">
        <v>6.6666666666666599</v>
      </c>
      <c r="P2303">
        <v>0.57228459999998904</v>
      </c>
      <c r="Q2303" t="s">
        <v>209</v>
      </c>
      <c r="R2303">
        <v>20</v>
      </c>
      <c r="S2303">
        <v>0.7</v>
      </c>
      <c r="T2303">
        <v>4</v>
      </c>
      <c r="U2303">
        <v>0.3</v>
      </c>
      <c r="V2303" t="s">
        <v>6</v>
      </c>
      <c r="W2303">
        <v>1</v>
      </c>
      <c r="X2303" t="s">
        <v>13</v>
      </c>
      <c r="Y2303">
        <v>2624.5978878846599</v>
      </c>
      <c r="Z2303">
        <v>2624.5978878846599</v>
      </c>
      <c r="AA2303">
        <v>2624.5978878846599</v>
      </c>
      <c r="AB2303">
        <v>239.91327860000001</v>
      </c>
      <c r="AC2303">
        <f>(K2303-Y2303)/Y2303</f>
        <v>-0.15367889328034667</v>
      </c>
      <c r="AD2303">
        <f>-AC2303</f>
        <v>0.15367889328034667</v>
      </c>
      <c r="AE2303">
        <f>P2303/AB2303</f>
        <v>2.3853810982848575E-3</v>
      </c>
    </row>
    <row r="2304" spans="1:31" x14ac:dyDescent="0.3">
      <c r="A2304" t="s">
        <v>121</v>
      </c>
      <c r="B2304">
        <v>10</v>
      </c>
      <c r="C2304">
        <v>0.3</v>
      </c>
      <c r="D2304" t="str">
        <f>CONCATENATE("OS=",C2304)</f>
        <v>OS=0.3</v>
      </c>
      <c r="E2304">
        <v>4</v>
      </c>
      <c r="F2304">
        <v>0.7</v>
      </c>
      <c r="G2304" t="str">
        <f>CONCATENATE("ρ=",F2304)</f>
        <v>ρ=0.7</v>
      </c>
      <c r="H2304" t="s">
        <v>4</v>
      </c>
      <c r="I2304" t="str">
        <f>CONCATENATE("μ=",H2304)</f>
        <v>μ=H</v>
      </c>
      <c r="J2304">
        <v>3</v>
      </c>
      <c r="K2304">
        <v>2220.9151261304</v>
      </c>
      <c r="L2304" t="s">
        <v>28</v>
      </c>
      <c r="M2304">
        <v>5</v>
      </c>
      <c r="N2304">
        <v>8</v>
      </c>
      <c r="O2304">
        <v>6.6666666666666599</v>
      </c>
      <c r="P2304">
        <v>9.6802699999997799E-2</v>
      </c>
      <c r="Q2304" t="s">
        <v>121</v>
      </c>
      <c r="R2304">
        <v>10</v>
      </c>
      <c r="S2304">
        <v>0.3</v>
      </c>
      <c r="T2304">
        <v>4</v>
      </c>
      <c r="U2304">
        <v>0.7</v>
      </c>
      <c r="V2304" t="s">
        <v>4</v>
      </c>
      <c r="W2304">
        <v>3</v>
      </c>
      <c r="X2304" t="s">
        <v>13</v>
      </c>
      <c r="Y2304">
        <v>1865.1694568205501</v>
      </c>
      <c r="Z2304">
        <v>1917.4679243058999</v>
      </c>
      <c r="AA2304">
        <v>2226.87599680109</v>
      </c>
      <c r="AB2304">
        <v>51.955691099999903</v>
      </c>
      <c r="AC2304">
        <f>(K2304-Y2304)/Y2304</f>
        <v>0.19073101803643605</v>
      </c>
      <c r="AD2304">
        <f>-AC2304</f>
        <v>-0.19073101803643605</v>
      </c>
      <c r="AE2304">
        <f>P2304/AB2304</f>
        <v>1.8631779878296717E-3</v>
      </c>
    </row>
    <row r="2305" spans="1:31" x14ac:dyDescent="0.3">
      <c r="A2305" t="s">
        <v>231</v>
      </c>
      <c r="B2305">
        <v>30</v>
      </c>
      <c r="C2305">
        <v>0.7</v>
      </c>
      <c r="D2305" t="str">
        <f>CONCATENATE("OS=",C2305)</f>
        <v>OS=0.7</v>
      </c>
      <c r="E2305">
        <v>4</v>
      </c>
      <c r="F2305">
        <v>0.3</v>
      </c>
      <c r="G2305" t="str">
        <f>CONCATENATE("ρ=",F2305)</f>
        <v>ρ=0.3</v>
      </c>
      <c r="H2305" t="s">
        <v>4</v>
      </c>
      <c r="I2305" t="str">
        <f>CONCATENATE("μ=",H2305)</f>
        <v>μ=H</v>
      </c>
      <c r="J2305">
        <v>1</v>
      </c>
      <c r="K2305">
        <v>2218.5764965243002</v>
      </c>
      <c r="L2305" t="s">
        <v>5</v>
      </c>
      <c r="M2305">
        <v>0</v>
      </c>
      <c r="N2305">
        <v>6</v>
      </c>
      <c r="O2305">
        <v>6.6666666666666599</v>
      </c>
      <c r="P2305">
        <v>2.1201729999997898</v>
      </c>
      <c r="Q2305" t="s">
        <v>231</v>
      </c>
      <c r="R2305">
        <v>30</v>
      </c>
      <c r="S2305">
        <v>0.7</v>
      </c>
      <c r="T2305">
        <v>4</v>
      </c>
      <c r="U2305">
        <v>0.3</v>
      </c>
      <c r="V2305" t="s">
        <v>4</v>
      </c>
      <c r="W2305">
        <v>1</v>
      </c>
      <c r="X2305" t="s">
        <v>13</v>
      </c>
      <c r="Y2305">
        <v>2413.9902424766301</v>
      </c>
      <c r="Z2305">
        <v>2413.9902424766301</v>
      </c>
      <c r="AA2305">
        <v>2413.9902424766301</v>
      </c>
      <c r="AB2305">
        <v>1023.6758262</v>
      </c>
      <c r="AC2305">
        <f>(K2305-Y2305)/Y2305</f>
        <v>-8.0950511942353767E-2</v>
      </c>
      <c r="AD2305">
        <f>-AC2305</f>
        <v>8.0950511942353767E-2</v>
      </c>
      <c r="AE2305">
        <f>P2305/AB2305</f>
        <v>2.0711371175678836E-3</v>
      </c>
    </row>
    <row r="2306" spans="1:31" x14ac:dyDescent="0.3">
      <c r="A2306" t="s">
        <v>231</v>
      </c>
      <c r="B2306">
        <v>30</v>
      </c>
      <c r="C2306">
        <v>0.7</v>
      </c>
      <c r="D2306" t="str">
        <f>CONCATENATE("OS=",C2306)</f>
        <v>OS=0.7</v>
      </c>
      <c r="E2306">
        <v>4</v>
      </c>
      <c r="F2306">
        <v>0.3</v>
      </c>
      <c r="G2306" t="str">
        <f>CONCATENATE("ρ=",F2306)</f>
        <v>ρ=0.3</v>
      </c>
      <c r="H2306" t="s">
        <v>4</v>
      </c>
      <c r="I2306" t="str">
        <f>CONCATENATE("μ=",H2306)</f>
        <v>μ=H</v>
      </c>
      <c r="J2306">
        <v>1</v>
      </c>
      <c r="K2306">
        <v>2218.5764965243002</v>
      </c>
      <c r="L2306" t="s">
        <v>17</v>
      </c>
      <c r="M2306">
        <v>3</v>
      </c>
      <c r="N2306">
        <v>6</v>
      </c>
      <c r="O2306">
        <v>6.6666666666666599</v>
      </c>
      <c r="P2306">
        <v>2.04505070000004</v>
      </c>
      <c r="Q2306" t="s">
        <v>231</v>
      </c>
      <c r="R2306">
        <v>30</v>
      </c>
      <c r="S2306">
        <v>0.7</v>
      </c>
      <c r="T2306">
        <v>4</v>
      </c>
      <c r="U2306">
        <v>0.3</v>
      </c>
      <c r="V2306" t="s">
        <v>4</v>
      </c>
      <c r="W2306">
        <v>1</v>
      </c>
      <c r="X2306" t="s">
        <v>13</v>
      </c>
      <c r="Y2306">
        <v>2413.9902424766301</v>
      </c>
      <c r="Z2306">
        <v>2413.9902424766301</v>
      </c>
      <c r="AA2306">
        <v>2413.9902424766301</v>
      </c>
      <c r="AB2306">
        <v>1023.6758262</v>
      </c>
      <c r="AC2306">
        <f>(K2306-Y2306)/Y2306</f>
        <v>-8.0950511942353767E-2</v>
      </c>
      <c r="AD2306">
        <f>-AC2306</f>
        <v>8.0950511942353767E-2</v>
      </c>
      <c r="AE2306">
        <f>P2306/AB2306</f>
        <v>1.9977522645928825E-3</v>
      </c>
    </row>
    <row r="2307" spans="1:31" x14ac:dyDescent="0.3">
      <c r="A2307" t="s">
        <v>231</v>
      </c>
      <c r="B2307">
        <v>30</v>
      </c>
      <c r="C2307">
        <v>0.7</v>
      </c>
      <c r="D2307" t="str">
        <f>CONCATENATE("OS=",C2307)</f>
        <v>OS=0.7</v>
      </c>
      <c r="E2307">
        <v>4</v>
      </c>
      <c r="F2307">
        <v>0.3</v>
      </c>
      <c r="G2307" t="str">
        <f>CONCATENATE("ρ=",F2307)</f>
        <v>ρ=0.3</v>
      </c>
      <c r="H2307" t="s">
        <v>4</v>
      </c>
      <c r="I2307" t="str">
        <f>CONCATENATE("μ=",H2307)</f>
        <v>μ=H</v>
      </c>
      <c r="J2307">
        <v>1</v>
      </c>
      <c r="K2307">
        <v>2218.5764965243002</v>
      </c>
      <c r="L2307" t="s">
        <v>16</v>
      </c>
      <c r="M2307">
        <v>4</v>
      </c>
      <c r="N2307">
        <v>6</v>
      </c>
      <c r="O2307">
        <v>6.6666666666666599</v>
      </c>
      <c r="P2307">
        <v>2.5000485000000401</v>
      </c>
      <c r="Q2307" t="s">
        <v>231</v>
      </c>
      <c r="R2307">
        <v>30</v>
      </c>
      <c r="S2307">
        <v>0.7</v>
      </c>
      <c r="T2307">
        <v>4</v>
      </c>
      <c r="U2307">
        <v>0.3</v>
      </c>
      <c r="V2307" t="s">
        <v>4</v>
      </c>
      <c r="W2307">
        <v>1</v>
      </c>
      <c r="X2307" t="s">
        <v>13</v>
      </c>
      <c r="Y2307">
        <v>2413.9902424766301</v>
      </c>
      <c r="Z2307">
        <v>2413.9902424766301</v>
      </c>
      <c r="AA2307">
        <v>2413.9902424766301</v>
      </c>
      <c r="AB2307">
        <v>1023.6758262</v>
      </c>
      <c r="AC2307">
        <f>(K2307-Y2307)/Y2307</f>
        <v>-8.0950511942353767E-2</v>
      </c>
      <c r="AD2307">
        <f>-AC2307</f>
        <v>8.0950511942353767E-2</v>
      </c>
      <c r="AE2307">
        <f>P2307/AB2307</f>
        <v>2.4422267636039644E-3</v>
      </c>
    </row>
    <row r="2308" spans="1:31" x14ac:dyDescent="0.3">
      <c r="A2308" t="s">
        <v>231</v>
      </c>
      <c r="B2308">
        <v>30</v>
      </c>
      <c r="C2308">
        <v>0.7</v>
      </c>
      <c r="D2308" t="str">
        <f>CONCATENATE("OS=",C2308)</f>
        <v>OS=0.7</v>
      </c>
      <c r="E2308">
        <v>4</v>
      </c>
      <c r="F2308">
        <v>0.3</v>
      </c>
      <c r="G2308" t="str">
        <f>CONCATENATE("ρ=",F2308)</f>
        <v>ρ=0.3</v>
      </c>
      <c r="H2308" t="s">
        <v>4</v>
      </c>
      <c r="I2308" t="str">
        <f>CONCATENATE("μ=",H2308)</f>
        <v>μ=H</v>
      </c>
      <c r="J2308">
        <v>1</v>
      </c>
      <c r="K2308">
        <v>2218.5764965243002</v>
      </c>
      <c r="L2308" t="s">
        <v>15</v>
      </c>
      <c r="M2308">
        <v>5</v>
      </c>
      <c r="N2308">
        <v>6</v>
      </c>
      <c r="O2308">
        <v>6.6666666666666599</v>
      </c>
      <c r="P2308">
        <v>1.96845230000008</v>
      </c>
      <c r="Q2308" t="s">
        <v>231</v>
      </c>
      <c r="R2308">
        <v>30</v>
      </c>
      <c r="S2308">
        <v>0.7</v>
      </c>
      <c r="T2308">
        <v>4</v>
      </c>
      <c r="U2308">
        <v>0.3</v>
      </c>
      <c r="V2308" t="s">
        <v>4</v>
      </c>
      <c r="W2308">
        <v>1</v>
      </c>
      <c r="X2308" t="s">
        <v>13</v>
      </c>
      <c r="Y2308">
        <v>2413.9902424766301</v>
      </c>
      <c r="Z2308">
        <v>2413.9902424766301</v>
      </c>
      <c r="AA2308">
        <v>2413.9902424766301</v>
      </c>
      <c r="AB2308">
        <v>1023.6758262</v>
      </c>
      <c r="AC2308">
        <f>(K2308-Y2308)/Y2308</f>
        <v>-8.0950511942353767E-2</v>
      </c>
      <c r="AD2308">
        <f>-AC2308</f>
        <v>8.0950511942353767E-2</v>
      </c>
      <c r="AE2308">
        <f>P2308/AB2308</f>
        <v>1.9229254512214055E-3</v>
      </c>
    </row>
    <row r="2309" spans="1:31" x14ac:dyDescent="0.3">
      <c r="A2309" t="s">
        <v>121</v>
      </c>
      <c r="B2309">
        <v>10</v>
      </c>
      <c r="C2309">
        <v>0.3</v>
      </c>
      <c r="D2309" t="str">
        <f>CONCATENATE("OS=",C2309)</f>
        <v>OS=0.3</v>
      </c>
      <c r="E2309">
        <v>4</v>
      </c>
      <c r="F2309">
        <v>0.7</v>
      </c>
      <c r="G2309" t="str">
        <f>CONCATENATE("ρ=",F2309)</f>
        <v>ρ=0.7</v>
      </c>
      <c r="H2309" t="s">
        <v>4</v>
      </c>
      <c r="I2309" t="str">
        <f>CONCATENATE("μ=",H2309)</f>
        <v>μ=H</v>
      </c>
      <c r="J2309">
        <v>3</v>
      </c>
      <c r="K2309">
        <v>2217.8026144457199</v>
      </c>
      <c r="L2309" t="s">
        <v>29</v>
      </c>
      <c r="M2309">
        <v>4</v>
      </c>
      <c r="N2309">
        <v>8</v>
      </c>
      <c r="O2309">
        <v>6.6666666666666599</v>
      </c>
      <c r="P2309">
        <v>0.106565299999999</v>
      </c>
      <c r="Q2309" t="s">
        <v>121</v>
      </c>
      <c r="R2309">
        <v>10</v>
      </c>
      <c r="S2309">
        <v>0.3</v>
      </c>
      <c r="T2309">
        <v>4</v>
      </c>
      <c r="U2309">
        <v>0.7</v>
      </c>
      <c r="V2309" t="s">
        <v>4</v>
      </c>
      <c r="W2309">
        <v>3</v>
      </c>
      <c r="X2309" t="s">
        <v>13</v>
      </c>
      <c r="Y2309">
        <v>1865.1694568205501</v>
      </c>
      <c r="Z2309">
        <v>1917.4679243058999</v>
      </c>
      <c r="AA2309">
        <v>2226.87599680109</v>
      </c>
      <c r="AB2309">
        <v>51.955691099999903</v>
      </c>
      <c r="AC2309">
        <f>(K2309-Y2309)/Y2309</f>
        <v>0.18906226259263531</v>
      </c>
      <c r="AD2309">
        <f>-AC2309</f>
        <v>-0.18906226259263531</v>
      </c>
      <c r="AE2309">
        <f>P2309/AB2309</f>
        <v>2.0510804060885489E-3</v>
      </c>
    </row>
    <row r="2310" spans="1:31" x14ac:dyDescent="0.3">
      <c r="A2310" t="s">
        <v>174</v>
      </c>
      <c r="B2310">
        <v>20</v>
      </c>
      <c r="C2310">
        <v>0.7</v>
      </c>
      <c r="D2310" t="str">
        <f>CONCATENATE("OS=",C2310)</f>
        <v>OS=0.7</v>
      </c>
      <c r="E2310">
        <v>2</v>
      </c>
      <c r="F2310">
        <v>0.3</v>
      </c>
      <c r="G2310" t="str">
        <f>CONCATENATE("ρ=",F2310)</f>
        <v>ρ=0.3</v>
      </c>
      <c r="H2310" t="s">
        <v>6</v>
      </c>
      <c r="I2310" t="str">
        <f>CONCATENATE("μ=",H2310)</f>
        <v>μ=L</v>
      </c>
      <c r="J2310">
        <v>2</v>
      </c>
      <c r="K2310">
        <v>2215.1339020712599</v>
      </c>
      <c r="L2310" t="s">
        <v>31</v>
      </c>
      <c r="M2310">
        <v>0</v>
      </c>
      <c r="N2310">
        <v>8</v>
      </c>
      <c r="O2310">
        <v>3.3333333333333299</v>
      </c>
      <c r="P2310">
        <v>0.80078610000003803</v>
      </c>
      <c r="Q2310" t="s">
        <v>174</v>
      </c>
      <c r="R2310">
        <v>20</v>
      </c>
      <c r="S2310">
        <v>0.7</v>
      </c>
      <c r="T2310">
        <v>2</v>
      </c>
      <c r="U2310">
        <v>0.3</v>
      </c>
      <c r="V2310" t="s">
        <v>6</v>
      </c>
      <c r="W2310">
        <v>2</v>
      </c>
      <c r="X2310" t="s">
        <v>13</v>
      </c>
      <c r="Y2310">
        <v>2001.902709125</v>
      </c>
      <c r="Z2310">
        <v>2001.902709125</v>
      </c>
      <c r="AA2310">
        <v>2001.902709125</v>
      </c>
      <c r="AB2310">
        <v>307.13669180000198</v>
      </c>
      <c r="AC2310">
        <f>(K2310-Y2310)/Y2310</f>
        <v>0.10651426364244236</v>
      </c>
      <c r="AD2310">
        <f>-AC2310</f>
        <v>-0.10651426364244236</v>
      </c>
      <c r="AE2310">
        <f>P2310/AB2310</f>
        <v>2.6072628942734248E-3</v>
      </c>
    </row>
    <row r="2311" spans="1:31" x14ac:dyDescent="0.3">
      <c r="A2311" t="s">
        <v>174</v>
      </c>
      <c r="B2311">
        <v>20</v>
      </c>
      <c r="C2311">
        <v>0.7</v>
      </c>
      <c r="D2311" t="str">
        <f>CONCATENATE("OS=",C2311)</f>
        <v>OS=0.7</v>
      </c>
      <c r="E2311">
        <v>2</v>
      </c>
      <c r="F2311">
        <v>0.3</v>
      </c>
      <c r="G2311" t="str">
        <f>CONCATENATE("ρ=",F2311)</f>
        <v>ρ=0.3</v>
      </c>
      <c r="H2311" t="s">
        <v>6</v>
      </c>
      <c r="I2311" t="str">
        <f>CONCATENATE("μ=",H2311)</f>
        <v>μ=L</v>
      </c>
      <c r="J2311">
        <v>2</v>
      </c>
      <c r="K2311">
        <v>2215.1339020712599</v>
      </c>
      <c r="L2311" t="s">
        <v>30</v>
      </c>
      <c r="M2311">
        <v>3</v>
      </c>
      <c r="N2311">
        <v>8</v>
      </c>
      <c r="O2311">
        <v>3.3333333333333299</v>
      </c>
      <c r="P2311">
        <v>0.61751629999997704</v>
      </c>
      <c r="Q2311" t="s">
        <v>174</v>
      </c>
      <c r="R2311">
        <v>20</v>
      </c>
      <c r="S2311">
        <v>0.7</v>
      </c>
      <c r="T2311">
        <v>2</v>
      </c>
      <c r="U2311">
        <v>0.3</v>
      </c>
      <c r="V2311" t="s">
        <v>6</v>
      </c>
      <c r="W2311">
        <v>2</v>
      </c>
      <c r="X2311" t="s">
        <v>13</v>
      </c>
      <c r="Y2311">
        <v>2001.902709125</v>
      </c>
      <c r="Z2311">
        <v>2001.902709125</v>
      </c>
      <c r="AA2311">
        <v>2001.902709125</v>
      </c>
      <c r="AB2311">
        <v>307.13669180000198</v>
      </c>
      <c r="AC2311">
        <f>(K2311-Y2311)/Y2311</f>
        <v>0.10651426364244236</v>
      </c>
      <c r="AD2311">
        <f>-AC2311</f>
        <v>-0.10651426364244236</v>
      </c>
      <c r="AE2311">
        <f>P2311/AB2311</f>
        <v>2.0105585444089003E-3</v>
      </c>
    </row>
    <row r="2312" spans="1:31" x14ac:dyDescent="0.3">
      <c r="A2312" t="s">
        <v>174</v>
      </c>
      <c r="B2312">
        <v>20</v>
      </c>
      <c r="C2312">
        <v>0.7</v>
      </c>
      <c r="D2312" t="str">
        <f>CONCATENATE("OS=",C2312)</f>
        <v>OS=0.7</v>
      </c>
      <c r="E2312">
        <v>2</v>
      </c>
      <c r="F2312">
        <v>0.3</v>
      </c>
      <c r="G2312" t="str">
        <f>CONCATENATE("ρ=",F2312)</f>
        <v>ρ=0.3</v>
      </c>
      <c r="H2312" t="s">
        <v>6</v>
      </c>
      <c r="I2312" t="str">
        <f>CONCATENATE("μ=",H2312)</f>
        <v>μ=L</v>
      </c>
      <c r="J2312">
        <v>2</v>
      </c>
      <c r="K2312">
        <v>2215.1339020712599</v>
      </c>
      <c r="L2312" t="s">
        <v>29</v>
      </c>
      <c r="M2312">
        <v>4</v>
      </c>
      <c r="N2312">
        <v>8</v>
      </c>
      <c r="O2312">
        <v>3.3333333333333299</v>
      </c>
      <c r="P2312">
        <v>0.68576839999997197</v>
      </c>
      <c r="Q2312" t="s">
        <v>174</v>
      </c>
      <c r="R2312">
        <v>20</v>
      </c>
      <c r="S2312">
        <v>0.7</v>
      </c>
      <c r="T2312">
        <v>2</v>
      </c>
      <c r="U2312">
        <v>0.3</v>
      </c>
      <c r="V2312" t="s">
        <v>6</v>
      </c>
      <c r="W2312">
        <v>2</v>
      </c>
      <c r="X2312" t="s">
        <v>13</v>
      </c>
      <c r="Y2312">
        <v>2001.902709125</v>
      </c>
      <c r="Z2312">
        <v>2001.902709125</v>
      </c>
      <c r="AA2312">
        <v>2001.902709125</v>
      </c>
      <c r="AB2312">
        <v>307.13669180000198</v>
      </c>
      <c r="AC2312">
        <f>(K2312-Y2312)/Y2312</f>
        <v>0.10651426364244236</v>
      </c>
      <c r="AD2312">
        <f>-AC2312</f>
        <v>-0.10651426364244236</v>
      </c>
      <c r="AE2312">
        <f>P2312/AB2312</f>
        <v>2.2327791446243857E-3</v>
      </c>
    </row>
    <row r="2313" spans="1:31" x14ac:dyDescent="0.3">
      <c r="A2313" t="s">
        <v>174</v>
      </c>
      <c r="B2313">
        <v>20</v>
      </c>
      <c r="C2313">
        <v>0.7</v>
      </c>
      <c r="D2313" t="str">
        <f>CONCATENATE("OS=",C2313)</f>
        <v>OS=0.7</v>
      </c>
      <c r="E2313">
        <v>2</v>
      </c>
      <c r="F2313">
        <v>0.3</v>
      </c>
      <c r="G2313" t="str">
        <f>CONCATENATE("ρ=",F2313)</f>
        <v>ρ=0.3</v>
      </c>
      <c r="H2313" t="s">
        <v>6</v>
      </c>
      <c r="I2313" t="str">
        <f>CONCATENATE("μ=",H2313)</f>
        <v>μ=L</v>
      </c>
      <c r="J2313">
        <v>2</v>
      </c>
      <c r="K2313">
        <v>2215.1339020712599</v>
      </c>
      <c r="L2313" t="s">
        <v>28</v>
      </c>
      <c r="M2313">
        <v>5</v>
      </c>
      <c r="N2313">
        <v>8</v>
      </c>
      <c r="O2313">
        <v>3.3333333333333299</v>
      </c>
      <c r="P2313">
        <v>0.69161450000001401</v>
      </c>
      <c r="Q2313" t="s">
        <v>174</v>
      </c>
      <c r="R2313">
        <v>20</v>
      </c>
      <c r="S2313">
        <v>0.7</v>
      </c>
      <c r="T2313">
        <v>2</v>
      </c>
      <c r="U2313">
        <v>0.3</v>
      </c>
      <c r="V2313" t="s">
        <v>6</v>
      </c>
      <c r="W2313">
        <v>2</v>
      </c>
      <c r="X2313" t="s">
        <v>13</v>
      </c>
      <c r="Y2313">
        <v>2001.902709125</v>
      </c>
      <c r="Z2313">
        <v>2001.902709125</v>
      </c>
      <c r="AA2313">
        <v>2001.902709125</v>
      </c>
      <c r="AB2313">
        <v>307.13669180000198</v>
      </c>
      <c r="AC2313">
        <f>(K2313-Y2313)/Y2313</f>
        <v>0.10651426364244236</v>
      </c>
      <c r="AD2313">
        <f>-AC2313</f>
        <v>-0.10651426364244236</v>
      </c>
      <c r="AE2313">
        <f>P2313/AB2313</f>
        <v>2.2518133406554115E-3</v>
      </c>
    </row>
    <row r="2314" spans="1:31" x14ac:dyDescent="0.3">
      <c r="A2314" t="s">
        <v>121</v>
      </c>
      <c r="B2314">
        <v>10</v>
      </c>
      <c r="C2314">
        <v>0.3</v>
      </c>
      <c r="D2314" t="str">
        <f>CONCATENATE("OS=",C2314)</f>
        <v>OS=0.3</v>
      </c>
      <c r="E2314">
        <v>4</v>
      </c>
      <c r="F2314">
        <v>0.7</v>
      </c>
      <c r="G2314" t="str">
        <f>CONCATENATE("ρ=",F2314)</f>
        <v>ρ=0.7</v>
      </c>
      <c r="H2314" t="s">
        <v>4</v>
      </c>
      <c r="I2314" t="str">
        <f>CONCATENATE("μ=",H2314)</f>
        <v>μ=H</v>
      </c>
      <c r="J2314">
        <v>3</v>
      </c>
      <c r="K2314">
        <v>2213.8071280470899</v>
      </c>
      <c r="L2314" t="s">
        <v>31</v>
      </c>
      <c r="M2314">
        <v>0</v>
      </c>
      <c r="N2314">
        <v>8</v>
      </c>
      <c r="O2314">
        <v>6.6666666666666599</v>
      </c>
      <c r="P2314">
        <v>0.101135900000002</v>
      </c>
      <c r="Q2314" t="s">
        <v>121</v>
      </c>
      <c r="R2314">
        <v>10</v>
      </c>
      <c r="S2314">
        <v>0.3</v>
      </c>
      <c r="T2314">
        <v>4</v>
      </c>
      <c r="U2314">
        <v>0.7</v>
      </c>
      <c r="V2314" t="s">
        <v>4</v>
      </c>
      <c r="W2314">
        <v>3</v>
      </c>
      <c r="X2314" t="s">
        <v>13</v>
      </c>
      <c r="Y2314">
        <v>1865.1694568205501</v>
      </c>
      <c r="Z2314">
        <v>1917.4679243058999</v>
      </c>
      <c r="AA2314">
        <v>2226.87599680109</v>
      </c>
      <c r="AB2314">
        <v>51.955691099999903</v>
      </c>
      <c r="AC2314">
        <f>(K2314-Y2314)/Y2314</f>
        <v>0.18692010527603373</v>
      </c>
      <c r="AD2314">
        <f>-AC2314</f>
        <v>-0.18692010527603373</v>
      </c>
      <c r="AE2314">
        <f>P2314/AB2314</f>
        <v>1.9465798232833475E-3</v>
      </c>
    </row>
    <row r="2315" spans="1:31" x14ac:dyDescent="0.3">
      <c r="A2315" t="s">
        <v>121</v>
      </c>
      <c r="B2315">
        <v>10</v>
      </c>
      <c r="C2315">
        <v>0.3</v>
      </c>
      <c r="D2315" t="str">
        <f>CONCATENATE("OS=",C2315)</f>
        <v>OS=0.3</v>
      </c>
      <c r="E2315">
        <v>4</v>
      </c>
      <c r="F2315">
        <v>0.7</v>
      </c>
      <c r="G2315" t="str">
        <f>CONCATENATE("ρ=",F2315)</f>
        <v>ρ=0.7</v>
      </c>
      <c r="H2315" t="s">
        <v>4</v>
      </c>
      <c r="I2315" t="str">
        <f>CONCATENATE("μ=",H2315)</f>
        <v>μ=H</v>
      </c>
      <c r="J2315">
        <v>3</v>
      </c>
      <c r="K2315">
        <v>2213.8071280470899</v>
      </c>
      <c r="L2315" t="s">
        <v>30</v>
      </c>
      <c r="M2315">
        <v>3</v>
      </c>
      <c r="N2315">
        <v>8</v>
      </c>
      <c r="O2315">
        <v>6.6666666666666599</v>
      </c>
      <c r="P2315">
        <v>8.7143099999998697E-2</v>
      </c>
      <c r="Q2315" t="s">
        <v>121</v>
      </c>
      <c r="R2315">
        <v>10</v>
      </c>
      <c r="S2315">
        <v>0.3</v>
      </c>
      <c r="T2315">
        <v>4</v>
      </c>
      <c r="U2315">
        <v>0.7</v>
      </c>
      <c r="V2315" t="s">
        <v>4</v>
      </c>
      <c r="W2315">
        <v>3</v>
      </c>
      <c r="X2315" t="s">
        <v>13</v>
      </c>
      <c r="Y2315">
        <v>1865.1694568205501</v>
      </c>
      <c r="Z2315">
        <v>1917.4679243058999</v>
      </c>
      <c r="AA2315">
        <v>2226.87599680109</v>
      </c>
      <c r="AB2315">
        <v>51.955691099999903</v>
      </c>
      <c r="AC2315">
        <f>(K2315-Y2315)/Y2315</f>
        <v>0.18692010527603373</v>
      </c>
      <c r="AD2315">
        <f>-AC2315</f>
        <v>-0.18692010527603373</v>
      </c>
      <c r="AE2315">
        <f>P2315/AB2315</f>
        <v>1.6772580280430311E-3</v>
      </c>
    </row>
    <row r="2316" spans="1:31" x14ac:dyDescent="0.3">
      <c r="A2316" t="s">
        <v>161</v>
      </c>
      <c r="B2316">
        <v>10</v>
      </c>
      <c r="C2316">
        <v>0.7</v>
      </c>
      <c r="D2316" t="str">
        <f>CONCATENATE("OS=",C2316)</f>
        <v>OS=0.7</v>
      </c>
      <c r="E2316">
        <v>2</v>
      </c>
      <c r="F2316">
        <v>0.3</v>
      </c>
      <c r="G2316" t="str">
        <f>CONCATENATE("ρ=",F2316)</f>
        <v>ρ=0.3</v>
      </c>
      <c r="H2316" t="s">
        <v>6</v>
      </c>
      <c r="I2316" t="str">
        <f>CONCATENATE("μ=",H2316)</f>
        <v>μ=L</v>
      </c>
      <c r="J2316">
        <v>4</v>
      </c>
      <c r="K2316">
        <v>2213.2140377127498</v>
      </c>
      <c r="L2316" t="s">
        <v>31</v>
      </c>
      <c r="M2316">
        <v>0</v>
      </c>
      <c r="N2316">
        <v>8</v>
      </c>
      <c r="O2316">
        <v>3.3333333333333299</v>
      </c>
      <c r="P2316">
        <v>7.22165999999973E-2</v>
      </c>
      <c r="Q2316" t="s">
        <v>161</v>
      </c>
      <c r="R2316">
        <v>10</v>
      </c>
      <c r="S2316">
        <v>0.7</v>
      </c>
      <c r="T2316">
        <v>2</v>
      </c>
      <c r="U2316">
        <v>0.3</v>
      </c>
      <c r="V2316" t="s">
        <v>6</v>
      </c>
      <c r="W2316">
        <v>4</v>
      </c>
      <c r="X2316" t="s">
        <v>13</v>
      </c>
      <c r="Y2316">
        <v>2068.5691995276302</v>
      </c>
      <c r="Z2316">
        <v>2068.5691995276302</v>
      </c>
      <c r="AA2316">
        <v>2068.5691995276302</v>
      </c>
      <c r="AB2316">
        <v>39.047778800000003</v>
      </c>
      <c r="AC2316">
        <f>(K2316-Y2316)/Y2316</f>
        <v>6.9925066184950507E-2</v>
      </c>
      <c r="AD2316">
        <f>-AC2316</f>
        <v>-6.9925066184950507E-2</v>
      </c>
      <c r="AE2316">
        <f>P2316/AB2316</f>
        <v>1.8494419457220775E-3</v>
      </c>
    </row>
    <row r="2317" spans="1:31" x14ac:dyDescent="0.3">
      <c r="A2317" t="s">
        <v>161</v>
      </c>
      <c r="B2317">
        <v>10</v>
      </c>
      <c r="C2317">
        <v>0.7</v>
      </c>
      <c r="D2317" t="str">
        <f>CONCATENATE("OS=",C2317)</f>
        <v>OS=0.7</v>
      </c>
      <c r="E2317">
        <v>2</v>
      </c>
      <c r="F2317">
        <v>0.3</v>
      </c>
      <c r="G2317" t="str">
        <f>CONCATENATE("ρ=",F2317)</f>
        <v>ρ=0.3</v>
      </c>
      <c r="H2317" t="s">
        <v>6</v>
      </c>
      <c r="I2317" t="str">
        <f>CONCATENATE("μ=",H2317)</f>
        <v>μ=L</v>
      </c>
      <c r="J2317">
        <v>4</v>
      </c>
      <c r="K2317">
        <v>2213.2140377127498</v>
      </c>
      <c r="L2317" t="s">
        <v>30</v>
      </c>
      <c r="M2317">
        <v>3</v>
      </c>
      <c r="N2317">
        <v>8</v>
      </c>
      <c r="O2317">
        <v>3.3333333333333299</v>
      </c>
      <c r="P2317">
        <v>8.6281100000000693E-2</v>
      </c>
      <c r="Q2317" t="s">
        <v>161</v>
      </c>
      <c r="R2317">
        <v>10</v>
      </c>
      <c r="S2317">
        <v>0.7</v>
      </c>
      <c r="T2317">
        <v>2</v>
      </c>
      <c r="U2317">
        <v>0.3</v>
      </c>
      <c r="V2317" t="s">
        <v>6</v>
      </c>
      <c r="W2317">
        <v>4</v>
      </c>
      <c r="X2317" t="s">
        <v>13</v>
      </c>
      <c r="Y2317">
        <v>2068.5691995276302</v>
      </c>
      <c r="Z2317">
        <v>2068.5691995276302</v>
      </c>
      <c r="AA2317">
        <v>2068.5691995276302</v>
      </c>
      <c r="AB2317">
        <v>39.047778800000003</v>
      </c>
      <c r="AC2317">
        <f>(K2317-Y2317)/Y2317</f>
        <v>6.9925066184950507E-2</v>
      </c>
      <c r="AD2317">
        <f>-AC2317</f>
        <v>-6.9925066184950507E-2</v>
      </c>
      <c r="AE2317">
        <f>P2317/AB2317</f>
        <v>2.2096288867524696E-3</v>
      </c>
    </row>
    <row r="2318" spans="1:31" x14ac:dyDescent="0.3">
      <c r="A2318" t="s">
        <v>161</v>
      </c>
      <c r="B2318">
        <v>10</v>
      </c>
      <c r="C2318">
        <v>0.7</v>
      </c>
      <c r="D2318" t="str">
        <f>CONCATENATE("OS=",C2318)</f>
        <v>OS=0.7</v>
      </c>
      <c r="E2318">
        <v>2</v>
      </c>
      <c r="F2318">
        <v>0.3</v>
      </c>
      <c r="G2318" t="str">
        <f>CONCATENATE("ρ=",F2318)</f>
        <v>ρ=0.3</v>
      </c>
      <c r="H2318" t="s">
        <v>6</v>
      </c>
      <c r="I2318" t="str">
        <f>CONCATENATE("μ=",H2318)</f>
        <v>μ=L</v>
      </c>
      <c r="J2318">
        <v>4</v>
      </c>
      <c r="K2318">
        <v>2213.2140377127498</v>
      </c>
      <c r="L2318" t="s">
        <v>29</v>
      </c>
      <c r="M2318">
        <v>4</v>
      </c>
      <c r="N2318">
        <v>8</v>
      </c>
      <c r="O2318">
        <v>3.3333333333333299</v>
      </c>
      <c r="P2318">
        <v>7.42933000000007E-2</v>
      </c>
      <c r="Q2318" t="s">
        <v>161</v>
      </c>
      <c r="R2318">
        <v>10</v>
      </c>
      <c r="S2318">
        <v>0.7</v>
      </c>
      <c r="T2318">
        <v>2</v>
      </c>
      <c r="U2318">
        <v>0.3</v>
      </c>
      <c r="V2318" t="s">
        <v>6</v>
      </c>
      <c r="W2318">
        <v>4</v>
      </c>
      <c r="X2318" t="s">
        <v>13</v>
      </c>
      <c r="Y2318">
        <v>2068.5691995276302</v>
      </c>
      <c r="Z2318">
        <v>2068.5691995276302</v>
      </c>
      <c r="AA2318">
        <v>2068.5691995276302</v>
      </c>
      <c r="AB2318">
        <v>39.047778800000003</v>
      </c>
      <c r="AC2318">
        <f>(K2318-Y2318)/Y2318</f>
        <v>6.9925066184950507E-2</v>
      </c>
      <c r="AD2318">
        <f>-AC2318</f>
        <v>-6.9925066184950507E-2</v>
      </c>
      <c r="AE2318">
        <f>P2318/AB2318</f>
        <v>1.9026255086243393E-3</v>
      </c>
    </row>
    <row r="2319" spans="1:31" x14ac:dyDescent="0.3">
      <c r="A2319" t="s">
        <v>161</v>
      </c>
      <c r="B2319">
        <v>10</v>
      </c>
      <c r="C2319">
        <v>0.7</v>
      </c>
      <c r="D2319" t="str">
        <f>CONCATENATE("OS=",C2319)</f>
        <v>OS=0.7</v>
      </c>
      <c r="E2319">
        <v>2</v>
      </c>
      <c r="F2319">
        <v>0.3</v>
      </c>
      <c r="G2319" t="str">
        <f>CONCATENATE("ρ=",F2319)</f>
        <v>ρ=0.3</v>
      </c>
      <c r="H2319" t="s">
        <v>6</v>
      </c>
      <c r="I2319" t="str">
        <f>CONCATENATE("μ=",H2319)</f>
        <v>μ=L</v>
      </c>
      <c r="J2319">
        <v>4</v>
      </c>
      <c r="K2319">
        <v>2213.2140377127498</v>
      </c>
      <c r="L2319" t="s">
        <v>28</v>
      </c>
      <c r="M2319">
        <v>5</v>
      </c>
      <c r="N2319">
        <v>8</v>
      </c>
      <c r="O2319">
        <v>3.3333333333333299</v>
      </c>
      <c r="P2319">
        <v>7.3534699999996095E-2</v>
      </c>
      <c r="Q2319" t="s">
        <v>161</v>
      </c>
      <c r="R2319">
        <v>10</v>
      </c>
      <c r="S2319">
        <v>0.7</v>
      </c>
      <c r="T2319">
        <v>2</v>
      </c>
      <c r="U2319">
        <v>0.3</v>
      </c>
      <c r="V2319" t="s">
        <v>6</v>
      </c>
      <c r="W2319">
        <v>4</v>
      </c>
      <c r="X2319" t="s">
        <v>13</v>
      </c>
      <c r="Y2319">
        <v>2068.5691995276302</v>
      </c>
      <c r="Z2319">
        <v>2068.5691995276302</v>
      </c>
      <c r="AA2319">
        <v>2068.5691995276302</v>
      </c>
      <c r="AB2319">
        <v>39.047778800000003</v>
      </c>
      <c r="AC2319">
        <f>(K2319-Y2319)/Y2319</f>
        <v>6.9925066184950507E-2</v>
      </c>
      <c r="AD2319">
        <f>-AC2319</f>
        <v>-6.9925066184950507E-2</v>
      </c>
      <c r="AE2319">
        <f>P2319/AB2319</f>
        <v>1.8831980271307031E-3</v>
      </c>
    </row>
    <row r="2320" spans="1:31" x14ac:dyDescent="0.3">
      <c r="A2320" t="s">
        <v>230</v>
      </c>
      <c r="B2320">
        <v>30</v>
      </c>
      <c r="C2320">
        <v>0.7</v>
      </c>
      <c r="D2320" t="str">
        <f>CONCATENATE("OS=",C2320)</f>
        <v>OS=0.7</v>
      </c>
      <c r="E2320">
        <v>2</v>
      </c>
      <c r="F2320">
        <v>0.3</v>
      </c>
      <c r="G2320" t="str">
        <f>CONCATENATE("ρ=",F2320)</f>
        <v>ρ=0.3</v>
      </c>
      <c r="H2320" t="s">
        <v>6</v>
      </c>
      <c r="I2320" t="str">
        <f>CONCATENATE("μ=",H2320)</f>
        <v>μ=L</v>
      </c>
      <c r="J2320">
        <v>1</v>
      </c>
      <c r="K2320">
        <v>2211.6897970955501</v>
      </c>
      <c r="L2320" t="s">
        <v>5</v>
      </c>
      <c r="M2320">
        <v>0</v>
      </c>
      <c r="N2320">
        <v>6</v>
      </c>
      <c r="O2320">
        <v>3.3333333333333299</v>
      </c>
      <c r="P2320">
        <v>1.8080823000000199</v>
      </c>
      <c r="Q2320" t="s">
        <v>230</v>
      </c>
      <c r="R2320">
        <v>30</v>
      </c>
      <c r="S2320">
        <v>0.7</v>
      </c>
      <c r="T2320">
        <v>2</v>
      </c>
      <c r="U2320">
        <v>0.3</v>
      </c>
      <c r="V2320" t="s">
        <v>6</v>
      </c>
      <c r="W2320">
        <v>1</v>
      </c>
      <c r="X2320" t="s">
        <v>13</v>
      </c>
      <c r="Y2320">
        <v>2480.4987232386202</v>
      </c>
      <c r="Z2320">
        <v>2480.4987232386202</v>
      </c>
      <c r="AA2320">
        <v>2480.4987232386202</v>
      </c>
      <c r="AB2320">
        <v>785.081783000001</v>
      </c>
      <c r="AC2320">
        <f>(K2320-Y2320)/Y2320</f>
        <v>-0.10836890324704716</v>
      </c>
      <c r="AD2320">
        <f>-AC2320</f>
        <v>0.10836890324704716</v>
      </c>
      <c r="AE2320">
        <f>P2320/AB2320</f>
        <v>2.3030496174435084E-3</v>
      </c>
    </row>
    <row r="2321" spans="1:31" x14ac:dyDescent="0.3">
      <c r="A2321" t="s">
        <v>230</v>
      </c>
      <c r="B2321">
        <v>30</v>
      </c>
      <c r="C2321">
        <v>0.7</v>
      </c>
      <c r="D2321" t="str">
        <f>CONCATENATE("OS=",C2321)</f>
        <v>OS=0.7</v>
      </c>
      <c r="E2321">
        <v>2</v>
      </c>
      <c r="F2321">
        <v>0.3</v>
      </c>
      <c r="G2321" t="str">
        <f>CONCATENATE("ρ=",F2321)</f>
        <v>ρ=0.3</v>
      </c>
      <c r="H2321" t="s">
        <v>6</v>
      </c>
      <c r="I2321" t="str">
        <f>CONCATENATE("μ=",H2321)</f>
        <v>μ=L</v>
      </c>
      <c r="J2321">
        <v>1</v>
      </c>
      <c r="K2321">
        <v>2211.6897970955501</v>
      </c>
      <c r="L2321" t="s">
        <v>21</v>
      </c>
      <c r="M2321">
        <v>0</v>
      </c>
      <c r="N2321">
        <v>7</v>
      </c>
      <c r="O2321">
        <v>3.3333333333333299</v>
      </c>
      <c r="P2321">
        <v>1.67341669999996</v>
      </c>
      <c r="Q2321" t="s">
        <v>230</v>
      </c>
      <c r="R2321">
        <v>30</v>
      </c>
      <c r="S2321">
        <v>0.7</v>
      </c>
      <c r="T2321">
        <v>2</v>
      </c>
      <c r="U2321">
        <v>0.3</v>
      </c>
      <c r="V2321" t="s">
        <v>6</v>
      </c>
      <c r="W2321">
        <v>1</v>
      </c>
      <c r="X2321" t="s">
        <v>13</v>
      </c>
      <c r="Y2321">
        <v>2480.4987232386202</v>
      </c>
      <c r="Z2321">
        <v>2480.4987232386202</v>
      </c>
      <c r="AA2321">
        <v>2480.4987232386202</v>
      </c>
      <c r="AB2321">
        <v>785.081783000001</v>
      </c>
      <c r="AC2321">
        <f>(K2321-Y2321)/Y2321</f>
        <v>-0.10836890324704716</v>
      </c>
      <c r="AD2321">
        <f>-AC2321</f>
        <v>0.10836890324704716</v>
      </c>
      <c r="AE2321">
        <f>P2321/AB2321</f>
        <v>2.1315189528476907E-3</v>
      </c>
    </row>
    <row r="2322" spans="1:31" x14ac:dyDescent="0.3">
      <c r="A2322" t="s">
        <v>230</v>
      </c>
      <c r="B2322">
        <v>30</v>
      </c>
      <c r="C2322">
        <v>0.7</v>
      </c>
      <c r="D2322" t="str">
        <f>CONCATENATE("OS=",C2322)</f>
        <v>OS=0.7</v>
      </c>
      <c r="E2322">
        <v>2</v>
      </c>
      <c r="F2322">
        <v>0.3</v>
      </c>
      <c r="G2322" t="str">
        <f>CONCATENATE("ρ=",F2322)</f>
        <v>ρ=0.3</v>
      </c>
      <c r="H2322" t="s">
        <v>6</v>
      </c>
      <c r="I2322" t="str">
        <f>CONCATENATE("μ=",H2322)</f>
        <v>μ=L</v>
      </c>
      <c r="J2322">
        <v>1</v>
      </c>
      <c r="K2322">
        <v>2211.6897970955501</v>
      </c>
      <c r="L2322" t="s">
        <v>17</v>
      </c>
      <c r="M2322">
        <v>3</v>
      </c>
      <c r="N2322">
        <v>6</v>
      </c>
      <c r="O2322">
        <v>3.3333333333333299</v>
      </c>
      <c r="P2322">
        <v>1.73173120000001</v>
      </c>
      <c r="Q2322" t="s">
        <v>230</v>
      </c>
      <c r="R2322">
        <v>30</v>
      </c>
      <c r="S2322">
        <v>0.7</v>
      </c>
      <c r="T2322">
        <v>2</v>
      </c>
      <c r="U2322">
        <v>0.3</v>
      </c>
      <c r="V2322" t="s">
        <v>6</v>
      </c>
      <c r="W2322">
        <v>1</v>
      </c>
      <c r="X2322" t="s">
        <v>13</v>
      </c>
      <c r="Y2322">
        <v>2480.4987232386202</v>
      </c>
      <c r="Z2322">
        <v>2480.4987232386202</v>
      </c>
      <c r="AA2322">
        <v>2480.4987232386202</v>
      </c>
      <c r="AB2322">
        <v>785.081783000001</v>
      </c>
      <c r="AC2322">
        <f>(K2322-Y2322)/Y2322</f>
        <v>-0.10836890324704716</v>
      </c>
      <c r="AD2322">
        <f>-AC2322</f>
        <v>0.10836890324704716</v>
      </c>
      <c r="AE2322">
        <f>P2322/AB2322</f>
        <v>2.2057972016400842E-3</v>
      </c>
    </row>
    <row r="2323" spans="1:31" x14ac:dyDescent="0.3">
      <c r="A2323" t="s">
        <v>230</v>
      </c>
      <c r="B2323">
        <v>30</v>
      </c>
      <c r="C2323">
        <v>0.7</v>
      </c>
      <c r="D2323" t="str">
        <f>CONCATENATE("OS=",C2323)</f>
        <v>OS=0.7</v>
      </c>
      <c r="E2323">
        <v>2</v>
      </c>
      <c r="F2323">
        <v>0.3</v>
      </c>
      <c r="G2323" t="str">
        <f>CONCATENATE("ρ=",F2323)</f>
        <v>ρ=0.3</v>
      </c>
      <c r="H2323" t="s">
        <v>6</v>
      </c>
      <c r="I2323" t="str">
        <f>CONCATENATE("μ=",H2323)</f>
        <v>μ=L</v>
      </c>
      <c r="J2323">
        <v>1</v>
      </c>
      <c r="K2323">
        <v>2211.6897970955501</v>
      </c>
      <c r="L2323" t="s">
        <v>20</v>
      </c>
      <c r="M2323">
        <v>3</v>
      </c>
      <c r="N2323">
        <v>7</v>
      </c>
      <c r="O2323">
        <v>3.3333333333333299</v>
      </c>
      <c r="P2323">
        <v>1.6994380000000999</v>
      </c>
      <c r="Q2323" t="s">
        <v>230</v>
      </c>
      <c r="R2323">
        <v>30</v>
      </c>
      <c r="S2323">
        <v>0.7</v>
      </c>
      <c r="T2323">
        <v>2</v>
      </c>
      <c r="U2323">
        <v>0.3</v>
      </c>
      <c r="V2323" t="s">
        <v>6</v>
      </c>
      <c r="W2323">
        <v>1</v>
      </c>
      <c r="X2323" t="s">
        <v>13</v>
      </c>
      <c r="Y2323">
        <v>2480.4987232386202</v>
      </c>
      <c r="Z2323">
        <v>2480.4987232386202</v>
      </c>
      <c r="AA2323">
        <v>2480.4987232386202</v>
      </c>
      <c r="AB2323">
        <v>785.081783000001</v>
      </c>
      <c r="AC2323">
        <f>(K2323-Y2323)/Y2323</f>
        <v>-0.10836890324704716</v>
      </c>
      <c r="AD2323">
        <f>-AC2323</f>
        <v>0.10836890324704716</v>
      </c>
      <c r="AE2323">
        <f>P2323/AB2323</f>
        <v>2.1646636526275096E-3</v>
      </c>
    </row>
    <row r="2324" spans="1:31" x14ac:dyDescent="0.3">
      <c r="A2324" t="s">
        <v>230</v>
      </c>
      <c r="B2324">
        <v>30</v>
      </c>
      <c r="C2324">
        <v>0.7</v>
      </c>
      <c r="D2324" t="str">
        <f>CONCATENATE("OS=",C2324)</f>
        <v>OS=0.7</v>
      </c>
      <c r="E2324">
        <v>2</v>
      </c>
      <c r="F2324">
        <v>0.3</v>
      </c>
      <c r="G2324" t="str">
        <f>CONCATENATE("ρ=",F2324)</f>
        <v>ρ=0.3</v>
      </c>
      <c r="H2324" t="s">
        <v>6</v>
      </c>
      <c r="I2324" t="str">
        <f>CONCATENATE("μ=",H2324)</f>
        <v>μ=L</v>
      </c>
      <c r="J2324">
        <v>1</v>
      </c>
      <c r="K2324">
        <v>2211.6897970955501</v>
      </c>
      <c r="L2324" t="s">
        <v>16</v>
      </c>
      <c r="M2324">
        <v>4</v>
      </c>
      <c r="N2324">
        <v>6</v>
      </c>
      <c r="O2324">
        <v>3.3333333333333299</v>
      </c>
      <c r="P2324">
        <v>1.77693180000005</v>
      </c>
      <c r="Q2324" t="s">
        <v>230</v>
      </c>
      <c r="R2324">
        <v>30</v>
      </c>
      <c r="S2324">
        <v>0.7</v>
      </c>
      <c r="T2324">
        <v>2</v>
      </c>
      <c r="U2324">
        <v>0.3</v>
      </c>
      <c r="V2324" t="s">
        <v>6</v>
      </c>
      <c r="W2324">
        <v>1</v>
      </c>
      <c r="X2324" t="s">
        <v>13</v>
      </c>
      <c r="Y2324">
        <v>2480.4987232386202</v>
      </c>
      <c r="Z2324">
        <v>2480.4987232386202</v>
      </c>
      <c r="AA2324">
        <v>2480.4987232386202</v>
      </c>
      <c r="AB2324">
        <v>785.081783000001</v>
      </c>
      <c r="AC2324">
        <f>(K2324-Y2324)/Y2324</f>
        <v>-0.10836890324704716</v>
      </c>
      <c r="AD2324">
        <f>-AC2324</f>
        <v>0.10836890324704716</v>
      </c>
      <c r="AE2324">
        <f>P2324/AB2324</f>
        <v>2.2633715855817377E-3</v>
      </c>
    </row>
    <row r="2325" spans="1:31" x14ac:dyDescent="0.3">
      <c r="A2325" t="s">
        <v>230</v>
      </c>
      <c r="B2325">
        <v>30</v>
      </c>
      <c r="C2325">
        <v>0.7</v>
      </c>
      <c r="D2325" t="str">
        <f>CONCATENATE("OS=",C2325)</f>
        <v>OS=0.7</v>
      </c>
      <c r="E2325">
        <v>2</v>
      </c>
      <c r="F2325">
        <v>0.3</v>
      </c>
      <c r="G2325" t="str">
        <f>CONCATENATE("ρ=",F2325)</f>
        <v>ρ=0.3</v>
      </c>
      <c r="H2325" t="s">
        <v>6</v>
      </c>
      <c r="I2325" t="str">
        <f>CONCATENATE("μ=",H2325)</f>
        <v>μ=L</v>
      </c>
      <c r="J2325">
        <v>1</v>
      </c>
      <c r="K2325">
        <v>2211.6897970955501</v>
      </c>
      <c r="L2325" t="s">
        <v>19</v>
      </c>
      <c r="M2325">
        <v>4</v>
      </c>
      <c r="N2325">
        <v>7</v>
      </c>
      <c r="O2325">
        <v>3.3333333333333299</v>
      </c>
      <c r="P2325">
        <v>2.0027841999999501</v>
      </c>
      <c r="Q2325" t="s">
        <v>230</v>
      </c>
      <c r="R2325">
        <v>30</v>
      </c>
      <c r="S2325">
        <v>0.7</v>
      </c>
      <c r="T2325">
        <v>2</v>
      </c>
      <c r="U2325">
        <v>0.3</v>
      </c>
      <c r="V2325" t="s">
        <v>6</v>
      </c>
      <c r="W2325">
        <v>1</v>
      </c>
      <c r="X2325" t="s">
        <v>13</v>
      </c>
      <c r="Y2325">
        <v>2480.4987232386202</v>
      </c>
      <c r="Z2325">
        <v>2480.4987232386202</v>
      </c>
      <c r="AA2325">
        <v>2480.4987232386202</v>
      </c>
      <c r="AB2325">
        <v>785.081783000001</v>
      </c>
      <c r="AC2325">
        <f>(K2325-Y2325)/Y2325</f>
        <v>-0.10836890324704716</v>
      </c>
      <c r="AD2325">
        <f>-AC2325</f>
        <v>0.10836890324704716</v>
      </c>
      <c r="AE2325">
        <f>P2325/AB2325</f>
        <v>2.5510516781408333E-3</v>
      </c>
    </row>
    <row r="2326" spans="1:31" x14ac:dyDescent="0.3">
      <c r="A2326" t="s">
        <v>230</v>
      </c>
      <c r="B2326">
        <v>30</v>
      </c>
      <c r="C2326">
        <v>0.7</v>
      </c>
      <c r="D2326" t="str">
        <f>CONCATENATE("OS=",C2326)</f>
        <v>OS=0.7</v>
      </c>
      <c r="E2326">
        <v>2</v>
      </c>
      <c r="F2326">
        <v>0.3</v>
      </c>
      <c r="G2326" t="str">
        <f>CONCATENATE("ρ=",F2326)</f>
        <v>ρ=0.3</v>
      </c>
      <c r="H2326" t="s">
        <v>6</v>
      </c>
      <c r="I2326" t="str">
        <f>CONCATENATE("μ=",H2326)</f>
        <v>μ=L</v>
      </c>
      <c r="J2326">
        <v>1</v>
      </c>
      <c r="K2326">
        <v>2211.6897970955501</v>
      </c>
      <c r="L2326" t="s">
        <v>15</v>
      </c>
      <c r="M2326">
        <v>5</v>
      </c>
      <c r="N2326">
        <v>6</v>
      </c>
      <c r="O2326">
        <v>3.3333333333333299</v>
      </c>
      <c r="P2326">
        <v>1.5318600999998999</v>
      </c>
      <c r="Q2326" t="s">
        <v>230</v>
      </c>
      <c r="R2326">
        <v>30</v>
      </c>
      <c r="S2326">
        <v>0.7</v>
      </c>
      <c r="T2326">
        <v>2</v>
      </c>
      <c r="U2326">
        <v>0.3</v>
      </c>
      <c r="V2326" t="s">
        <v>6</v>
      </c>
      <c r="W2326">
        <v>1</v>
      </c>
      <c r="X2326" t="s">
        <v>13</v>
      </c>
      <c r="Y2326">
        <v>2480.4987232386202</v>
      </c>
      <c r="Z2326">
        <v>2480.4987232386202</v>
      </c>
      <c r="AA2326">
        <v>2480.4987232386202</v>
      </c>
      <c r="AB2326">
        <v>785.081783000001</v>
      </c>
      <c r="AC2326">
        <f>(K2326-Y2326)/Y2326</f>
        <v>-0.10836890324704716</v>
      </c>
      <c r="AD2326">
        <f>-AC2326</f>
        <v>0.10836890324704716</v>
      </c>
      <c r="AE2326">
        <f>P2326/AB2326</f>
        <v>1.9512108587544414E-3</v>
      </c>
    </row>
    <row r="2327" spans="1:31" x14ac:dyDescent="0.3">
      <c r="A2327" t="s">
        <v>230</v>
      </c>
      <c r="B2327">
        <v>30</v>
      </c>
      <c r="C2327">
        <v>0.7</v>
      </c>
      <c r="D2327" t="str">
        <f>CONCATENATE("OS=",C2327)</f>
        <v>OS=0.7</v>
      </c>
      <c r="E2327">
        <v>2</v>
      </c>
      <c r="F2327">
        <v>0.3</v>
      </c>
      <c r="G2327" t="str">
        <f>CONCATENATE("ρ=",F2327)</f>
        <v>ρ=0.3</v>
      </c>
      <c r="H2327" t="s">
        <v>6</v>
      </c>
      <c r="I2327" t="str">
        <f>CONCATENATE("μ=",H2327)</f>
        <v>μ=L</v>
      </c>
      <c r="J2327">
        <v>1</v>
      </c>
      <c r="K2327">
        <v>2211.6897970955501</v>
      </c>
      <c r="L2327" t="s">
        <v>18</v>
      </c>
      <c r="M2327">
        <v>5</v>
      </c>
      <c r="N2327">
        <v>7</v>
      </c>
      <c r="O2327">
        <v>3.3333333333333299</v>
      </c>
      <c r="P2327">
        <v>1.53994929999998</v>
      </c>
      <c r="Q2327" t="s">
        <v>230</v>
      </c>
      <c r="R2327">
        <v>30</v>
      </c>
      <c r="S2327">
        <v>0.7</v>
      </c>
      <c r="T2327">
        <v>2</v>
      </c>
      <c r="U2327">
        <v>0.3</v>
      </c>
      <c r="V2327" t="s">
        <v>6</v>
      </c>
      <c r="W2327">
        <v>1</v>
      </c>
      <c r="X2327" t="s">
        <v>13</v>
      </c>
      <c r="Y2327">
        <v>2480.4987232386202</v>
      </c>
      <c r="Z2327">
        <v>2480.4987232386202</v>
      </c>
      <c r="AA2327">
        <v>2480.4987232386202</v>
      </c>
      <c r="AB2327">
        <v>785.081783000001</v>
      </c>
      <c r="AC2327">
        <f>(K2327-Y2327)/Y2327</f>
        <v>-0.10836890324704716</v>
      </c>
      <c r="AD2327">
        <f>-AC2327</f>
        <v>0.10836890324704716</v>
      </c>
      <c r="AE2327">
        <f>P2327/AB2327</f>
        <v>1.961514498674819E-3</v>
      </c>
    </row>
    <row r="2328" spans="1:31" x14ac:dyDescent="0.3">
      <c r="A2328" t="s">
        <v>177</v>
      </c>
      <c r="B2328">
        <v>60</v>
      </c>
      <c r="C2328">
        <v>0.3</v>
      </c>
      <c r="D2328" t="str">
        <f>CONCATENATE("OS=",C2328)</f>
        <v>OS=0.3</v>
      </c>
      <c r="E2328">
        <v>4</v>
      </c>
      <c r="F2328">
        <v>0.7</v>
      </c>
      <c r="G2328" t="str">
        <f>CONCATENATE("ρ=",F2328)</f>
        <v>ρ=0.7</v>
      </c>
      <c r="H2328" t="s">
        <v>4</v>
      </c>
      <c r="I2328" t="str">
        <f>CONCATENATE("μ=",H2328)</f>
        <v>μ=H</v>
      </c>
      <c r="J2328">
        <v>3</v>
      </c>
      <c r="K2328">
        <v>2210.5126291091001</v>
      </c>
      <c r="L2328" t="s">
        <v>22</v>
      </c>
      <c r="M2328">
        <v>0</v>
      </c>
      <c r="N2328">
        <v>9</v>
      </c>
      <c r="O2328">
        <v>6.6666666666666599</v>
      </c>
      <c r="P2328">
        <v>21.373260999998799</v>
      </c>
      <c r="Q2328" t="s">
        <v>177</v>
      </c>
      <c r="R2328">
        <v>60</v>
      </c>
      <c r="S2328">
        <v>0.3</v>
      </c>
      <c r="T2328">
        <v>4</v>
      </c>
      <c r="U2328">
        <v>0.7</v>
      </c>
      <c r="V2328" t="s">
        <v>4</v>
      </c>
      <c r="W2328">
        <v>3</v>
      </c>
      <c r="X2328" t="s">
        <v>13</v>
      </c>
      <c r="Y2328">
        <v>2316.1010649538198</v>
      </c>
      <c r="Z2328">
        <v>2320.0394369995802</v>
      </c>
      <c r="AA2328">
        <v>90000000000</v>
      </c>
      <c r="AB2328">
        <v>1515.3112647999999</v>
      </c>
      <c r="AC2328">
        <f>(K2328-Y2328)/Y2328</f>
        <v>-4.5588872369360531E-2</v>
      </c>
      <c r="AD2328">
        <f>-AC2328</f>
        <v>4.5588872369360531E-2</v>
      </c>
      <c r="AE2328">
        <f>P2328/AB2328</f>
        <v>1.4104865116817945E-2</v>
      </c>
    </row>
    <row r="2329" spans="1:31" x14ac:dyDescent="0.3">
      <c r="A2329" t="s">
        <v>178</v>
      </c>
      <c r="B2329">
        <v>10</v>
      </c>
      <c r="C2329">
        <v>0.7</v>
      </c>
      <c r="D2329" t="str">
        <f>CONCATENATE("OS=",C2329)</f>
        <v>OS=0.7</v>
      </c>
      <c r="E2329">
        <v>4</v>
      </c>
      <c r="F2329">
        <v>0.7</v>
      </c>
      <c r="G2329" t="str">
        <f>CONCATENATE("ρ=",F2329)</f>
        <v>ρ=0.7</v>
      </c>
      <c r="H2329" t="s">
        <v>4</v>
      </c>
      <c r="I2329" t="str">
        <f>CONCATENATE("μ=",H2329)</f>
        <v>μ=H</v>
      </c>
      <c r="J2329">
        <v>5</v>
      </c>
      <c r="K2329">
        <v>2203.4384462480202</v>
      </c>
      <c r="L2329" t="s">
        <v>24</v>
      </c>
      <c r="M2329">
        <v>5</v>
      </c>
      <c r="N2329">
        <v>9</v>
      </c>
      <c r="O2329">
        <v>6.6666666666666599</v>
      </c>
      <c r="P2329">
        <v>0.149513900000002</v>
      </c>
      <c r="Q2329" t="s">
        <v>178</v>
      </c>
      <c r="R2329">
        <v>10</v>
      </c>
      <c r="S2329">
        <v>0.7</v>
      </c>
      <c r="T2329">
        <v>4</v>
      </c>
      <c r="U2329">
        <v>0.7</v>
      </c>
      <c r="V2329" t="s">
        <v>4</v>
      </c>
      <c r="W2329">
        <v>5</v>
      </c>
      <c r="X2329" t="s">
        <v>13</v>
      </c>
      <c r="Y2329">
        <v>2371.5970088899498</v>
      </c>
      <c r="Z2329">
        <v>2391.1885726075302</v>
      </c>
      <c r="AA2329">
        <v>2793.4936916484899</v>
      </c>
      <c r="AB2329">
        <v>78.380739100000895</v>
      </c>
      <c r="AC2329">
        <f>(K2329-Y2329)/Y2329</f>
        <v>-7.0905201015006317E-2</v>
      </c>
      <c r="AD2329">
        <f>-AC2329</f>
        <v>7.0905201015006317E-2</v>
      </c>
      <c r="AE2329">
        <f>P2329/AB2329</f>
        <v>1.9075336838715814E-3</v>
      </c>
    </row>
    <row r="2330" spans="1:31" x14ac:dyDescent="0.3">
      <c r="A2330" t="s">
        <v>154</v>
      </c>
      <c r="B2330">
        <v>20</v>
      </c>
      <c r="C2330">
        <v>0.7</v>
      </c>
      <c r="D2330" t="str">
        <f>CONCATENATE("OS=",C2330)</f>
        <v>OS=0.7</v>
      </c>
      <c r="E2330">
        <v>4</v>
      </c>
      <c r="F2330">
        <v>0.3</v>
      </c>
      <c r="G2330" t="str">
        <f>CONCATENATE("ρ=",F2330)</f>
        <v>ρ=0.3</v>
      </c>
      <c r="H2330" t="s">
        <v>6</v>
      </c>
      <c r="I2330" t="str">
        <f>CONCATENATE("μ=",H2330)</f>
        <v>μ=L</v>
      </c>
      <c r="J2330">
        <v>5</v>
      </c>
      <c r="K2330">
        <v>2202.9848653088002</v>
      </c>
      <c r="L2330" t="s">
        <v>31</v>
      </c>
      <c r="M2330">
        <v>0</v>
      </c>
      <c r="N2330">
        <v>8</v>
      </c>
      <c r="O2330">
        <v>6.6666666666666599</v>
      </c>
      <c r="P2330">
        <v>0.45148610000001099</v>
      </c>
      <c r="Q2330" t="s">
        <v>154</v>
      </c>
      <c r="R2330">
        <v>20</v>
      </c>
      <c r="S2330">
        <v>0.7</v>
      </c>
      <c r="T2330">
        <v>4</v>
      </c>
      <c r="U2330">
        <v>0.3</v>
      </c>
      <c r="V2330" t="s">
        <v>6</v>
      </c>
      <c r="W2330">
        <v>5</v>
      </c>
      <c r="X2330" t="s">
        <v>13</v>
      </c>
      <c r="Y2330">
        <v>2221.9634339640902</v>
      </c>
      <c r="Z2330">
        <v>2221.9634339640902</v>
      </c>
      <c r="AA2330">
        <v>2221.9634339640902</v>
      </c>
      <c r="AB2330">
        <v>239.385605300001</v>
      </c>
      <c r="AC2330">
        <f>(K2330-Y2330)/Y2330</f>
        <v>-8.5413505754373883E-3</v>
      </c>
      <c r="AD2330">
        <f>-AC2330</f>
        <v>8.5413505754373883E-3</v>
      </c>
      <c r="AE2330">
        <f>P2330/AB2330</f>
        <v>1.8860202535328013E-3</v>
      </c>
    </row>
    <row r="2331" spans="1:31" x14ac:dyDescent="0.3">
      <c r="A2331" t="s">
        <v>154</v>
      </c>
      <c r="B2331">
        <v>20</v>
      </c>
      <c r="C2331">
        <v>0.7</v>
      </c>
      <c r="D2331" t="str">
        <f>CONCATENATE("OS=",C2331)</f>
        <v>OS=0.7</v>
      </c>
      <c r="E2331">
        <v>4</v>
      </c>
      <c r="F2331">
        <v>0.3</v>
      </c>
      <c r="G2331" t="str">
        <f>CONCATENATE("ρ=",F2331)</f>
        <v>ρ=0.3</v>
      </c>
      <c r="H2331" t="s">
        <v>6</v>
      </c>
      <c r="I2331" t="str">
        <f>CONCATENATE("μ=",H2331)</f>
        <v>μ=L</v>
      </c>
      <c r="J2331">
        <v>5</v>
      </c>
      <c r="K2331">
        <v>2202.9848653088002</v>
      </c>
      <c r="L2331" t="s">
        <v>30</v>
      </c>
      <c r="M2331">
        <v>3</v>
      </c>
      <c r="N2331">
        <v>8</v>
      </c>
      <c r="O2331">
        <v>6.6666666666666599</v>
      </c>
      <c r="P2331">
        <v>0.438231100000052</v>
      </c>
      <c r="Q2331" t="s">
        <v>154</v>
      </c>
      <c r="R2331">
        <v>20</v>
      </c>
      <c r="S2331">
        <v>0.7</v>
      </c>
      <c r="T2331">
        <v>4</v>
      </c>
      <c r="U2331">
        <v>0.3</v>
      </c>
      <c r="V2331" t="s">
        <v>6</v>
      </c>
      <c r="W2331">
        <v>5</v>
      </c>
      <c r="X2331" t="s">
        <v>13</v>
      </c>
      <c r="Y2331">
        <v>2221.9634339640902</v>
      </c>
      <c r="Z2331">
        <v>2221.9634339640902</v>
      </c>
      <c r="AA2331">
        <v>2221.9634339640902</v>
      </c>
      <c r="AB2331">
        <v>239.385605300001</v>
      </c>
      <c r="AC2331">
        <f>(K2331-Y2331)/Y2331</f>
        <v>-8.5413505754373883E-3</v>
      </c>
      <c r="AD2331">
        <f>-AC2331</f>
        <v>8.5413505754373883E-3</v>
      </c>
      <c r="AE2331">
        <f>P2331/AB2331</f>
        <v>1.8306493385467158E-3</v>
      </c>
    </row>
    <row r="2332" spans="1:31" x14ac:dyDescent="0.3">
      <c r="A2332" t="s">
        <v>154</v>
      </c>
      <c r="B2332">
        <v>20</v>
      </c>
      <c r="C2332">
        <v>0.7</v>
      </c>
      <c r="D2332" t="str">
        <f>CONCATENATE("OS=",C2332)</f>
        <v>OS=0.7</v>
      </c>
      <c r="E2332">
        <v>4</v>
      </c>
      <c r="F2332">
        <v>0.3</v>
      </c>
      <c r="G2332" t="str">
        <f>CONCATENATE("ρ=",F2332)</f>
        <v>ρ=0.3</v>
      </c>
      <c r="H2332" t="s">
        <v>6</v>
      </c>
      <c r="I2332" t="str">
        <f>CONCATENATE("μ=",H2332)</f>
        <v>μ=L</v>
      </c>
      <c r="J2332">
        <v>5</v>
      </c>
      <c r="K2332">
        <v>2202.9848653088002</v>
      </c>
      <c r="L2332" t="s">
        <v>29</v>
      </c>
      <c r="M2332">
        <v>4</v>
      </c>
      <c r="N2332">
        <v>8</v>
      </c>
      <c r="O2332">
        <v>6.6666666666666599</v>
      </c>
      <c r="P2332">
        <v>0.47693679999997501</v>
      </c>
      <c r="Q2332" t="s">
        <v>154</v>
      </c>
      <c r="R2332">
        <v>20</v>
      </c>
      <c r="S2332">
        <v>0.7</v>
      </c>
      <c r="T2332">
        <v>4</v>
      </c>
      <c r="U2332">
        <v>0.3</v>
      </c>
      <c r="V2332" t="s">
        <v>6</v>
      </c>
      <c r="W2332">
        <v>5</v>
      </c>
      <c r="X2332" t="s">
        <v>13</v>
      </c>
      <c r="Y2332">
        <v>2221.9634339640902</v>
      </c>
      <c r="Z2332">
        <v>2221.9634339640902</v>
      </c>
      <c r="AA2332">
        <v>2221.9634339640902</v>
      </c>
      <c r="AB2332">
        <v>239.385605300001</v>
      </c>
      <c r="AC2332">
        <f>(K2332-Y2332)/Y2332</f>
        <v>-8.5413505754373883E-3</v>
      </c>
      <c r="AD2332">
        <f>-AC2332</f>
        <v>8.5413505754373883E-3</v>
      </c>
      <c r="AE2332">
        <f>P2332/AB2332</f>
        <v>1.9923370054029436E-3</v>
      </c>
    </row>
    <row r="2333" spans="1:31" x14ac:dyDescent="0.3">
      <c r="A2333" t="s">
        <v>154</v>
      </c>
      <c r="B2333">
        <v>20</v>
      </c>
      <c r="C2333">
        <v>0.7</v>
      </c>
      <c r="D2333" t="str">
        <f>CONCATENATE("OS=",C2333)</f>
        <v>OS=0.7</v>
      </c>
      <c r="E2333">
        <v>4</v>
      </c>
      <c r="F2333">
        <v>0.3</v>
      </c>
      <c r="G2333" t="str">
        <f>CONCATENATE("ρ=",F2333)</f>
        <v>ρ=0.3</v>
      </c>
      <c r="H2333" t="s">
        <v>6</v>
      </c>
      <c r="I2333" t="str">
        <f>CONCATENATE("μ=",H2333)</f>
        <v>μ=L</v>
      </c>
      <c r="J2333">
        <v>5</v>
      </c>
      <c r="K2333">
        <v>2202.9848653088002</v>
      </c>
      <c r="L2333" t="s">
        <v>28</v>
      </c>
      <c r="M2333">
        <v>5</v>
      </c>
      <c r="N2333">
        <v>8</v>
      </c>
      <c r="O2333">
        <v>6.6666666666666599</v>
      </c>
      <c r="P2333">
        <v>0.45042059999991502</v>
      </c>
      <c r="Q2333" t="s">
        <v>154</v>
      </c>
      <c r="R2333">
        <v>20</v>
      </c>
      <c r="S2333">
        <v>0.7</v>
      </c>
      <c r="T2333">
        <v>4</v>
      </c>
      <c r="U2333">
        <v>0.3</v>
      </c>
      <c r="V2333" t="s">
        <v>6</v>
      </c>
      <c r="W2333">
        <v>5</v>
      </c>
      <c r="X2333" t="s">
        <v>13</v>
      </c>
      <c r="Y2333">
        <v>2221.9634339640902</v>
      </c>
      <c r="Z2333">
        <v>2221.9634339640902</v>
      </c>
      <c r="AA2333">
        <v>2221.9634339640902</v>
      </c>
      <c r="AB2333">
        <v>239.385605300001</v>
      </c>
      <c r="AC2333">
        <f>(K2333-Y2333)/Y2333</f>
        <v>-8.5413505754373883E-3</v>
      </c>
      <c r="AD2333">
        <f>-AC2333</f>
        <v>8.5413505754373883E-3</v>
      </c>
      <c r="AE2333">
        <f>P2333/AB2333</f>
        <v>1.8815692757943501E-3</v>
      </c>
    </row>
    <row r="2334" spans="1:31" x14ac:dyDescent="0.3">
      <c r="A2334" t="s">
        <v>228</v>
      </c>
      <c r="B2334">
        <v>30</v>
      </c>
      <c r="C2334">
        <v>0.7</v>
      </c>
      <c r="D2334" t="str">
        <f>CONCATENATE("OS=",C2334)</f>
        <v>OS=0.7</v>
      </c>
      <c r="E2334">
        <v>4</v>
      </c>
      <c r="F2334">
        <v>0.3</v>
      </c>
      <c r="G2334" t="str">
        <f>CONCATENATE("ρ=",F2334)</f>
        <v>ρ=0.3</v>
      </c>
      <c r="H2334" t="s">
        <v>6</v>
      </c>
      <c r="I2334" t="str">
        <f>CONCATENATE("μ=",H2334)</f>
        <v>μ=L</v>
      </c>
      <c r="J2334">
        <v>3</v>
      </c>
      <c r="K2334">
        <v>2201.7640535342698</v>
      </c>
      <c r="L2334" t="s">
        <v>21</v>
      </c>
      <c r="M2334">
        <v>0</v>
      </c>
      <c r="N2334">
        <v>7</v>
      </c>
      <c r="O2334">
        <v>6.6666666666666599</v>
      </c>
      <c r="P2334">
        <v>2.4976504000001101</v>
      </c>
      <c r="Q2334" t="s">
        <v>228</v>
      </c>
      <c r="R2334">
        <v>30</v>
      </c>
      <c r="S2334">
        <v>0.7</v>
      </c>
      <c r="T2334">
        <v>4</v>
      </c>
      <c r="U2334">
        <v>0.3</v>
      </c>
      <c r="V2334" t="s">
        <v>6</v>
      </c>
      <c r="W2334">
        <v>3</v>
      </c>
      <c r="X2334" t="s">
        <v>13</v>
      </c>
      <c r="Y2334">
        <v>2376.5317461923501</v>
      </c>
      <c r="Z2334">
        <v>2376.5317461923501</v>
      </c>
      <c r="AA2334">
        <v>2376.5317461923501</v>
      </c>
      <c r="AB2334">
        <v>1185.2357999000001</v>
      </c>
      <c r="AC2334">
        <f>(K2334-Y2334)/Y2334</f>
        <v>-7.353896826250729E-2</v>
      </c>
      <c r="AD2334">
        <f>-AC2334</f>
        <v>7.353896826250729E-2</v>
      </c>
      <c r="AE2334">
        <f>P2334/AB2334</f>
        <v>2.1073025301892164E-3</v>
      </c>
    </row>
    <row r="2335" spans="1:31" x14ac:dyDescent="0.3">
      <c r="A2335" t="s">
        <v>228</v>
      </c>
      <c r="B2335">
        <v>30</v>
      </c>
      <c r="C2335">
        <v>0.7</v>
      </c>
      <c r="D2335" t="str">
        <f>CONCATENATE("OS=",C2335)</f>
        <v>OS=0.7</v>
      </c>
      <c r="E2335">
        <v>4</v>
      </c>
      <c r="F2335">
        <v>0.3</v>
      </c>
      <c r="G2335" t="str">
        <f>CONCATENATE("ρ=",F2335)</f>
        <v>ρ=0.3</v>
      </c>
      <c r="H2335" t="s">
        <v>6</v>
      </c>
      <c r="I2335" t="str">
        <f>CONCATENATE("μ=",H2335)</f>
        <v>μ=L</v>
      </c>
      <c r="J2335">
        <v>3</v>
      </c>
      <c r="K2335">
        <v>2201.7640535342698</v>
      </c>
      <c r="L2335" t="s">
        <v>20</v>
      </c>
      <c r="M2335">
        <v>3</v>
      </c>
      <c r="N2335">
        <v>7</v>
      </c>
      <c r="O2335">
        <v>6.6666666666666599</v>
      </c>
      <c r="P2335">
        <v>2.7473434000003101</v>
      </c>
      <c r="Q2335" t="s">
        <v>228</v>
      </c>
      <c r="R2335">
        <v>30</v>
      </c>
      <c r="S2335">
        <v>0.7</v>
      </c>
      <c r="T2335">
        <v>4</v>
      </c>
      <c r="U2335">
        <v>0.3</v>
      </c>
      <c r="V2335" t="s">
        <v>6</v>
      </c>
      <c r="W2335">
        <v>3</v>
      </c>
      <c r="X2335" t="s">
        <v>13</v>
      </c>
      <c r="Y2335">
        <v>2376.5317461923501</v>
      </c>
      <c r="Z2335">
        <v>2376.5317461923501</v>
      </c>
      <c r="AA2335">
        <v>2376.5317461923501</v>
      </c>
      <c r="AB2335">
        <v>1185.2357999000001</v>
      </c>
      <c r="AC2335">
        <f>(K2335-Y2335)/Y2335</f>
        <v>-7.353896826250729E-2</v>
      </c>
      <c r="AD2335">
        <f>-AC2335</f>
        <v>7.353896826250729E-2</v>
      </c>
      <c r="AE2335">
        <f>P2335/AB2335</f>
        <v>2.3179720020540277E-3</v>
      </c>
    </row>
    <row r="2336" spans="1:31" x14ac:dyDescent="0.3">
      <c r="A2336" t="s">
        <v>228</v>
      </c>
      <c r="B2336">
        <v>30</v>
      </c>
      <c r="C2336">
        <v>0.7</v>
      </c>
      <c r="D2336" t="str">
        <f>CONCATENATE("OS=",C2336)</f>
        <v>OS=0.7</v>
      </c>
      <c r="E2336">
        <v>4</v>
      </c>
      <c r="F2336">
        <v>0.3</v>
      </c>
      <c r="G2336" t="str">
        <f>CONCATENATE("ρ=",F2336)</f>
        <v>ρ=0.3</v>
      </c>
      <c r="H2336" t="s">
        <v>6</v>
      </c>
      <c r="I2336" t="str">
        <f>CONCATENATE("μ=",H2336)</f>
        <v>μ=L</v>
      </c>
      <c r="J2336">
        <v>3</v>
      </c>
      <c r="K2336">
        <v>2201.7640535342698</v>
      </c>
      <c r="L2336" t="s">
        <v>19</v>
      </c>
      <c r="M2336">
        <v>4</v>
      </c>
      <c r="N2336">
        <v>7</v>
      </c>
      <c r="O2336">
        <v>6.6666666666666599</v>
      </c>
      <c r="P2336">
        <v>3.0267222000002199</v>
      </c>
      <c r="Q2336" t="s">
        <v>228</v>
      </c>
      <c r="R2336">
        <v>30</v>
      </c>
      <c r="S2336">
        <v>0.7</v>
      </c>
      <c r="T2336">
        <v>4</v>
      </c>
      <c r="U2336">
        <v>0.3</v>
      </c>
      <c r="V2336" t="s">
        <v>6</v>
      </c>
      <c r="W2336">
        <v>3</v>
      </c>
      <c r="X2336" t="s">
        <v>13</v>
      </c>
      <c r="Y2336">
        <v>2376.5317461923501</v>
      </c>
      <c r="Z2336">
        <v>2376.5317461923501</v>
      </c>
      <c r="AA2336">
        <v>2376.5317461923501</v>
      </c>
      <c r="AB2336">
        <v>1185.2357999000001</v>
      </c>
      <c r="AC2336">
        <f>(K2336-Y2336)/Y2336</f>
        <v>-7.353896826250729E-2</v>
      </c>
      <c r="AD2336">
        <f>-AC2336</f>
        <v>7.353896826250729E-2</v>
      </c>
      <c r="AE2336">
        <f>P2336/AB2336</f>
        <v>2.5536877980361279E-3</v>
      </c>
    </row>
    <row r="2337" spans="1:31" x14ac:dyDescent="0.3">
      <c r="A2337" t="s">
        <v>228</v>
      </c>
      <c r="B2337">
        <v>30</v>
      </c>
      <c r="C2337">
        <v>0.7</v>
      </c>
      <c r="D2337" t="str">
        <f>CONCATENATE("OS=",C2337)</f>
        <v>OS=0.7</v>
      </c>
      <c r="E2337">
        <v>4</v>
      </c>
      <c r="F2337">
        <v>0.3</v>
      </c>
      <c r="G2337" t="str">
        <f>CONCATENATE("ρ=",F2337)</f>
        <v>ρ=0.3</v>
      </c>
      <c r="H2337" t="s">
        <v>6</v>
      </c>
      <c r="I2337" t="str">
        <f>CONCATENATE("μ=",H2337)</f>
        <v>μ=L</v>
      </c>
      <c r="J2337">
        <v>3</v>
      </c>
      <c r="K2337">
        <v>2201.7640535342698</v>
      </c>
      <c r="L2337" t="s">
        <v>18</v>
      </c>
      <c r="M2337">
        <v>5</v>
      </c>
      <c r="N2337">
        <v>7</v>
      </c>
      <c r="O2337">
        <v>6.6666666666666599</v>
      </c>
      <c r="P2337">
        <v>2.6568778000000699</v>
      </c>
      <c r="Q2337" t="s">
        <v>228</v>
      </c>
      <c r="R2337">
        <v>30</v>
      </c>
      <c r="S2337">
        <v>0.7</v>
      </c>
      <c r="T2337">
        <v>4</v>
      </c>
      <c r="U2337">
        <v>0.3</v>
      </c>
      <c r="V2337" t="s">
        <v>6</v>
      </c>
      <c r="W2337">
        <v>3</v>
      </c>
      <c r="X2337" t="s">
        <v>13</v>
      </c>
      <c r="Y2337">
        <v>2376.5317461923501</v>
      </c>
      <c r="Z2337">
        <v>2376.5317461923501</v>
      </c>
      <c r="AA2337">
        <v>2376.5317461923501</v>
      </c>
      <c r="AB2337">
        <v>1185.2357999000001</v>
      </c>
      <c r="AC2337">
        <f>(K2337-Y2337)/Y2337</f>
        <v>-7.353896826250729E-2</v>
      </c>
      <c r="AD2337">
        <f>-AC2337</f>
        <v>7.353896826250729E-2</v>
      </c>
      <c r="AE2337">
        <f>P2337/AB2337</f>
        <v>2.2416449116911879E-3</v>
      </c>
    </row>
    <row r="2338" spans="1:31" x14ac:dyDescent="0.3">
      <c r="A2338" t="s">
        <v>229</v>
      </c>
      <c r="B2338">
        <v>60</v>
      </c>
      <c r="C2338">
        <v>0.3</v>
      </c>
      <c r="D2338" t="str">
        <f>CONCATENATE("OS=",C2338)</f>
        <v>OS=0.3</v>
      </c>
      <c r="E2338">
        <v>2</v>
      </c>
      <c r="F2338">
        <v>0.7</v>
      </c>
      <c r="G2338" t="str">
        <f>CONCATENATE("ρ=",F2338)</f>
        <v>ρ=0.7</v>
      </c>
      <c r="H2338" t="s">
        <v>4</v>
      </c>
      <c r="I2338" t="str">
        <f>CONCATENATE("μ=",H2338)</f>
        <v>μ=H</v>
      </c>
      <c r="J2338">
        <v>2</v>
      </c>
      <c r="K2338">
        <v>2201.65433624344</v>
      </c>
      <c r="L2338" t="s">
        <v>21</v>
      </c>
      <c r="M2338">
        <v>0</v>
      </c>
      <c r="N2338">
        <v>7</v>
      </c>
      <c r="O2338">
        <v>3.3333333333333299</v>
      </c>
      <c r="P2338">
        <v>18.850000299999898</v>
      </c>
      <c r="Q2338" t="s">
        <v>229</v>
      </c>
      <c r="R2338">
        <v>60</v>
      </c>
      <c r="S2338">
        <v>0.3</v>
      </c>
      <c r="T2338">
        <v>2</v>
      </c>
      <c r="U2338">
        <v>0.7</v>
      </c>
      <c r="V2338" t="s">
        <v>4</v>
      </c>
      <c r="W2338">
        <v>2</v>
      </c>
      <c r="X2338" t="s">
        <v>13</v>
      </c>
      <c r="Y2338">
        <v>2352.8530395369198</v>
      </c>
      <c r="Z2338">
        <v>2352.8530395369198</v>
      </c>
      <c r="AA2338">
        <v>90000000000</v>
      </c>
      <c r="AB2338">
        <v>1509.7483173999899</v>
      </c>
      <c r="AC2338">
        <f>(K2338-Y2338)/Y2338</f>
        <v>-6.4261856032979542E-2</v>
      </c>
      <c r="AD2338">
        <f>-AC2338</f>
        <v>6.4261856032979542E-2</v>
      </c>
      <c r="AE2338">
        <f>P2338/AB2338</f>
        <v>1.2485524959857143E-2</v>
      </c>
    </row>
    <row r="2339" spans="1:31" x14ac:dyDescent="0.3">
      <c r="A2339" t="s">
        <v>229</v>
      </c>
      <c r="B2339">
        <v>60</v>
      </c>
      <c r="C2339">
        <v>0.3</v>
      </c>
      <c r="D2339" t="str">
        <f>CONCATENATE("OS=",C2339)</f>
        <v>OS=0.3</v>
      </c>
      <c r="E2339">
        <v>2</v>
      </c>
      <c r="F2339">
        <v>0.7</v>
      </c>
      <c r="G2339" t="str">
        <f>CONCATENATE("ρ=",F2339)</f>
        <v>ρ=0.7</v>
      </c>
      <c r="H2339" t="s">
        <v>4</v>
      </c>
      <c r="I2339" t="str">
        <f>CONCATENATE("μ=",H2339)</f>
        <v>μ=H</v>
      </c>
      <c r="J2339">
        <v>2</v>
      </c>
      <c r="K2339">
        <v>2201.65433624344</v>
      </c>
      <c r="L2339" t="s">
        <v>20</v>
      </c>
      <c r="M2339">
        <v>3</v>
      </c>
      <c r="N2339">
        <v>7</v>
      </c>
      <c r="O2339">
        <v>3.3333333333333299</v>
      </c>
      <c r="P2339">
        <v>20.018476999999599</v>
      </c>
      <c r="Q2339" t="s">
        <v>229</v>
      </c>
      <c r="R2339">
        <v>60</v>
      </c>
      <c r="S2339">
        <v>0.3</v>
      </c>
      <c r="T2339">
        <v>2</v>
      </c>
      <c r="U2339">
        <v>0.7</v>
      </c>
      <c r="V2339" t="s">
        <v>4</v>
      </c>
      <c r="W2339">
        <v>2</v>
      </c>
      <c r="X2339" t="s">
        <v>13</v>
      </c>
      <c r="Y2339">
        <v>2352.8530395369198</v>
      </c>
      <c r="Z2339">
        <v>2352.8530395369198</v>
      </c>
      <c r="AA2339">
        <v>90000000000</v>
      </c>
      <c r="AB2339">
        <v>1509.7483173999899</v>
      </c>
      <c r="AC2339">
        <f>(K2339-Y2339)/Y2339</f>
        <v>-6.4261856032979542E-2</v>
      </c>
      <c r="AD2339">
        <f>-AC2339</f>
        <v>6.4261856032979542E-2</v>
      </c>
      <c r="AE2339">
        <f>P2339/AB2339</f>
        <v>1.3259479589600987E-2</v>
      </c>
    </row>
    <row r="2340" spans="1:31" x14ac:dyDescent="0.3">
      <c r="A2340" t="s">
        <v>229</v>
      </c>
      <c r="B2340">
        <v>60</v>
      </c>
      <c r="C2340">
        <v>0.3</v>
      </c>
      <c r="D2340" t="str">
        <f>CONCATENATE("OS=",C2340)</f>
        <v>OS=0.3</v>
      </c>
      <c r="E2340">
        <v>2</v>
      </c>
      <c r="F2340">
        <v>0.7</v>
      </c>
      <c r="G2340" t="str">
        <f>CONCATENATE("ρ=",F2340)</f>
        <v>ρ=0.7</v>
      </c>
      <c r="H2340" t="s">
        <v>4</v>
      </c>
      <c r="I2340" t="str">
        <f>CONCATENATE("μ=",H2340)</f>
        <v>μ=H</v>
      </c>
      <c r="J2340">
        <v>2</v>
      </c>
      <c r="K2340">
        <v>2201.65433624344</v>
      </c>
      <c r="L2340" t="s">
        <v>19</v>
      </c>
      <c r="M2340">
        <v>4</v>
      </c>
      <c r="N2340">
        <v>7</v>
      </c>
      <c r="O2340">
        <v>3.3333333333333299</v>
      </c>
      <c r="P2340">
        <v>22.150240199999601</v>
      </c>
      <c r="Q2340" t="s">
        <v>229</v>
      </c>
      <c r="R2340">
        <v>60</v>
      </c>
      <c r="S2340">
        <v>0.3</v>
      </c>
      <c r="T2340">
        <v>2</v>
      </c>
      <c r="U2340">
        <v>0.7</v>
      </c>
      <c r="V2340" t="s">
        <v>4</v>
      </c>
      <c r="W2340">
        <v>2</v>
      </c>
      <c r="X2340" t="s">
        <v>13</v>
      </c>
      <c r="Y2340">
        <v>2352.8530395369198</v>
      </c>
      <c r="Z2340">
        <v>2352.8530395369198</v>
      </c>
      <c r="AA2340">
        <v>90000000000</v>
      </c>
      <c r="AB2340">
        <v>1509.7483173999899</v>
      </c>
      <c r="AC2340">
        <f>(K2340-Y2340)/Y2340</f>
        <v>-6.4261856032979542E-2</v>
      </c>
      <c r="AD2340">
        <f>-AC2340</f>
        <v>6.4261856032979542E-2</v>
      </c>
      <c r="AE2340">
        <f>P2340/AB2340</f>
        <v>1.4671478646285624E-2</v>
      </c>
    </row>
    <row r="2341" spans="1:31" x14ac:dyDescent="0.3">
      <c r="A2341" t="s">
        <v>229</v>
      </c>
      <c r="B2341">
        <v>60</v>
      </c>
      <c r="C2341">
        <v>0.3</v>
      </c>
      <c r="D2341" t="str">
        <f>CONCATENATE("OS=",C2341)</f>
        <v>OS=0.3</v>
      </c>
      <c r="E2341">
        <v>2</v>
      </c>
      <c r="F2341">
        <v>0.7</v>
      </c>
      <c r="G2341" t="str">
        <f>CONCATENATE("ρ=",F2341)</f>
        <v>ρ=0.7</v>
      </c>
      <c r="H2341" t="s">
        <v>4</v>
      </c>
      <c r="I2341" t="str">
        <f>CONCATENATE("μ=",H2341)</f>
        <v>μ=H</v>
      </c>
      <c r="J2341">
        <v>2</v>
      </c>
      <c r="K2341">
        <v>2201.65433624344</v>
      </c>
      <c r="L2341" t="s">
        <v>18</v>
      </c>
      <c r="M2341">
        <v>5</v>
      </c>
      <c r="N2341">
        <v>7</v>
      </c>
      <c r="O2341">
        <v>3.3333333333333299</v>
      </c>
      <c r="P2341">
        <v>21.069107799999902</v>
      </c>
      <c r="Q2341" t="s">
        <v>229</v>
      </c>
      <c r="R2341">
        <v>60</v>
      </c>
      <c r="S2341">
        <v>0.3</v>
      </c>
      <c r="T2341">
        <v>2</v>
      </c>
      <c r="U2341">
        <v>0.7</v>
      </c>
      <c r="V2341" t="s">
        <v>4</v>
      </c>
      <c r="W2341">
        <v>2</v>
      </c>
      <c r="X2341" t="s">
        <v>13</v>
      </c>
      <c r="Y2341">
        <v>2352.8530395369198</v>
      </c>
      <c r="Z2341">
        <v>2352.8530395369198</v>
      </c>
      <c r="AA2341">
        <v>90000000000</v>
      </c>
      <c r="AB2341">
        <v>1509.7483173999899</v>
      </c>
      <c r="AC2341">
        <f>(K2341-Y2341)/Y2341</f>
        <v>-6.4261856032979542E-2</v>
      </c>
      <c r="AD2341">
        <f>-AC2341</f>
        <v>6.4261856032979542E-2</v>
      </c>
      <c r="AE2341">
        <f>P2341/AB2341</f>
        <v>1.3955377566695371E-2</v>
      </c>
    </row>
    <row r="2342" spans="1:31" x14ac:dyDescent="0.3">
      <c r="A2342" t="s">
        <v>227</v>
      </c>
      <c r="B2342">
        <v>30</v>
      </c>
      <c r="C2342">
        <v>0.7</v>
      </c>
      <c r="D2342" t="str">
        <f>CONCATENATE("OS=",C2342)</f>
        <v>OS=0.7</v>
      </c>
      <c r="E2342">
        <v>4</v>
      </c>
      <c r="F2342">
        <v>0.7</v>
      </c>
      <c r="G2342" t="str">
        <f>CONCATENATE("ρ=",F2342)</f>
        <v>ρ=0.7</v>
      </c>
      <c r="H2342" t="s">
        <v>4</v>
      </c>
      <c r="I2342" t="str">
        <f>CONCATENATE("μ=",H2342)</f>
        <v>μ=H</v>
      </c>
      <c r="J2342">
        <v>4</v>
      </c>
      <c r="K2342">
        <v>2201.5184027545201</v>
      </c>
      <c r="L2342" t="s">
        <v>21</v>
      </c>
      <c r="M2342">
        <v>0</v>
      </c>
      <c r="N2342">
        <v>7</v>
      </c>
      <c r="O2342">
        <v>6.6666666666666599</v>
      </c>
      <c r="P2342">
        <v>1.4692048000001701</v>
      </c>
      <c r="Q2342" t="s">
        <v>227</v>
      </c>
      <c r="R2342">
        <v>30</v>
      </c>
      <c r="S2342">
        <v>0.7</v>
      </c>
      <c r="T2342">
        <v>4</v>
      </c>
      <c r="U2342">
        <v>0.7</v>
      </c>
      <c r="V2342" t="s">
        <v>4</v>
      </c>
      <c r="W2342">
        <v>4</v>
      </c>
      <c r="X2342" t="s">
        <v>13</v>
      </c>
      <c r="Y2342">
        <v>2859.9960793329901</v>
      </c>
      <c r="Z2342">
        <v>2869.7973616303698</v>
      </c>
      <c r="AA2342">
        <v>2899.3567836600701</v>
      </c>
      <c r="AB2342">
        <v>660.72157950000803</v>
      </c>
      <c r="AC2342">
        <f>(K2342-Y2342)/Y2342</f>
        <v>-0.23023726547626613</v>
      </c>
      <c r="AD2342">
        <f>-AC2342</f>
        <v>0.23023726547626613</v>
      </c>
      <c r="AE2342">
        <f>P2342/AB2342</f>
        <v>2.2236367716519422E-3</v>
      </c>
    </row>
    <row r="2343" spans="1:31" x14ac:dyDescent="0.3">
      <c r="A2343" t="s">
        <v>227</v>
      </c>
      <c r="B2343">
        <v>30</v>
      </c>
      <c r="C2343">
        <v>0.7</v>
      </c>
      <c r="D2343" t="str">
        <f>CONCATENATE("OS=",C2343)</f>
        <v>OS=0.7</v>
      </c>
      <c r="E2343">
        <v>4</v>
      </c>
      <c r="F2343">
        <v>0.7</v>
      </c>
      <c r="G2343" t="str">
        <f>CONCATENATE("ρ=",F2343)</f>
        <v>ρ=0.7</v>
      </c>
      <c r="H2343" t="s">
        <v>4</v>
      </c>
      <c r="I2343" t="str">
        <f>CONCATENATE("μ=",H2343)</f>
        <v>μ=H</v>
      </c>
      <c r="J2343">
        <v>4</v>
      </c>
      <c r="K2343">
        <v>2201.5184027545201</v>
      </c>
      <c r="L2343" t="s">
        <v>20</v>
      </c>
      <c r="M2343">
        <v>3</v>
      </c>
      <c r="N2343">
        <v>7</v>
      </c>
      <c r="O2343">
        <v>6.6666666666666599</v>
      </c>
      <c r="P2343">
        <v>1.31460379999998</v>
      </c>
      <c r="Q2343" t="s">
        <v>227</v>
      </c>
      <c r="R2343">
        <v>30</v>
      </c>
      <c r="S2343">
        <v>0.7</v>
      </c>
      <c r="T2343">
        <v>4</v>
      </c>
      <c r="U2343">
        <v>0.7</v>
      </c>
      <c r="V2343" t="s">
        <v>4</v>
      </c>
      <c r="W2343">
        <v>4</v>
      </c>
      <c r="X2343" t="s">
        <v>13</v>
      </c>
      <c r="Y2343">
        <v>2859.9960793329901</v>
      </c>
      <c r="Z2343">
        <v>2869.7973616303698</v>
      </c>
      <c r="AA2343">
        <v>2899.3567836600701</v>
      </c>
      <c r="AB2343">
        <v>660.72157950000803</v>
      </c>
      <c r="AC2343">
        <f>(K2343-Y2343)/Y2343</f>
        <v>-0.23023726547626613</v>
      </c>
      <c r="AD2343">
        <f>-AC2343</f>
        <v>0.23023726547626613</v>
      </c>
      <c r="AE2343">
        <f>P2343/AB2343</f>
        <v>1.9896486520007239E-3</v>
      </c>
    </row>
    <row r="2344" spans="1:31" x14ac:dyDescent="0.3">
      <c r="A2344" t="s">
        <v>227</v>
      </c>
      <c r="B2344">
        <v>30</v>
      </c>
      <c r="C2344">
        <v>0.7</v>
      </c>
      <c r="D2344" t="str">
        <f>CONCATENATE("OS=",C2344)</f>
        <v>OS=0.7</v>
      </c>
      <c r="E2344">
        <v>4</v>
      </c>
      <c r="F2344">
        <v>0.7</v>
      </c>
      <c r="G2344" t="str">
        <f>CONCATENATE("ρ=",F2344)</f>
        <v>ρ=0.7</v>
      </c>
      <c r="H2344" t="s">
        <v>4</v>
      </c>
      <c r="I2344" t="str">
        <f>CONCATENATE("μ=",H2344)</f>
        <v>μ=H</v>
      </c>
      <c r="J2344">
        <v>4</v>
      </c>
      <c r="K2344">
        <v>2201.5184027545201</v>
      </c>
      <c r="L2344" t="s">
        <v>19</v>
      </c>
      <c r="M2344">
        <v>4</v>
      </c>
      <c r="N2344">
        <v>7</v>
      </c>
      <c r="O2344">
        <v>6.6666666666666599</v>
      </c>
      <c r="P2344">
        <v>1.4202792999999401</v>
      </c>
      <c r="Q2344" t="s">
        <v>227</v>
      </c>
      <c r="R2344">
        <v>30</v>
      </c>
      <c r="S2344">
        <v>0.7</v>
      </c>
      <c r="T2344">
        <v>4</v>
      </c>
      <c r="U2344">
        <v>0.7</v>
      </c>
      <c r="V2344" t="s">
        <v>4</v>
      </c>
      <c r="W2344">
        <v>4</v>
      </c>
      <c r="X2344" t="s">
        <v>13</v>
      </c>
      <c r="Y2344">
        <v>2859.9960793329901</v>
      </c>
      <c r="Z2344">
        <v>2869.7973616303698</v>
      </c>
      <c r="AA2344">
        <v>2899.3567836600701</v>
      </c>
      <c r="AB2344">
        <v>660.72157950000803</v>
      </c>
      <c r="AC2344">
        <f>(K2344-Y2344)/Y2344</f>
        <v>-0.23023726547626613</v>
      </c>
      <c r="AD2344">
        <f>-AC2344</f>
        <v>0.23023726547626613</v>
      </c>
      <c r="AE2344">
        <f>P2344/AB2344</f>
        <v>2.1495881836865642E-3</v>
      </c>
    </row>
    <row r="2345" spans="1:31" x14ac:dyDescent="0.3">
      <c r="A2345" t="s">
        <v>227</v>
      </c>
      <c r="B2345">
        <v>30</v>
      </c>
      <c r="C2345">
        <v>0.7</v>
      </c>
      <c r="D2345" t="str">
        <f>CONCATENATE("OS=",C2345)</f>
        <v>OS=0.7</v>
      </c>
      <c r="E2345">
        <v>4</v>
      </c>
      <c r="F2345">
        <v>0.7</v>
      </c>
      <c r="G2345" t="str">
        <f>CONCATENATE("ρ=",F2345)</f>
        <v>ρ=0.7</v>
      </c>
      <c r="H2345" t="s">
        <v>4</v>
      </c>
      <c r="I2345" t="str">
        <f>CONCATENATE("μ=",H2345)</f>
        <v>μ=H</v>
      </c>
      <c r="J2345">
        <v>4</v>
      </c>
      <c r="K2345">
        <v>2201.5184027545201</v>
      </c>
      <c r="L2345" t="s">
        <v>18</v>
      </c>
      <c r="M2345">
        <v>5</v>
      </c>
      <c r="N2345">
        <v>7</v>
      </c>
      <c r="O2345">
        <v>6.6666666666666599</v>
      </c>
      <c r="P2345">
        <v>1.31948489999967</v>
      </c>
      <c r="Q2345" t="s">
        <v>227</v>
      </c>
      <c r="R2345">
        <v>30</v>
      </c>
      <c r="S2345">
        <v>0.7</v>
      </c>
      <c r="T2345">
        <v>4</v>
      </c>
      <c r="U2345">
        <v>0.7</v>
      </c>
      <c r="V2345" t="s">
        <v>4</v>
      </c>
      <c r="W2345">
        <v>4</v>
      </c>
      <c r="X2345" t="s">
        <v>13</v>
      </c>
      <c r="Y2345">
        <v>2859.9960793329901</v>
      </c>
      <c r="Z2345">
        <v>2869.7973616303698</v>
      </c>
      <c r="AA2345">
        <v>2899.3567836600701</v>
      </c>
      <c r="AB2345">
        <v>660.72157950000803</v>
      </c>
      <c r="AC2345">
        <f>(K2345-Y2345)/Y2345</f>
        <v>-0.23023726547626613</v>
      </c>
      <c r="AD2345">
        <f>-AC2345</f>
        <v>0.23023726547626613</v>
      </c>
      <c r="AE2345">
        <f>P2345/AB2345</f>
        <v>1.9970361812583328E-3</v>
      </c>
    </row>
    <row r="2346" spans="1:31" x14ac:dyDescent="0.3">
      <c r="A2346" t="s">
        <v>188</v>
      </c>
      <c r="B2346">
        <v>30</v>
      </c>
      <c r="C2346">
        <v>0.7</v>
      </c>
      <c r="D2346" t="str">
        <f>CONCATENATE("OS=",C2346)</f>
        <v>OS=0.7</v>
      </c>
      <c r="E2346">
        <v>2</v>
      </c>
      <c r="F2346">
        <v>0.3</v>
      </c>
      <c r="G2346" t="str">
        <f>CONCATENATE("ρ=",F2346)</f>
        <v>ρ=0.3</v>
      </c>
      <c r="H2346" t="s">
        <v>4</v>
      </c>
      <c r="I2346" t="str">
        <f>CONCATENATE("μ=",H2346)</f>
        <v>μ=H</v>
      </c>
      <c r="J2346">
        <v>5</v>
      </c>
      <c r="K2346">
        <v>2199.8378643681099</v>
      </c>
      <c r="L2346" t="s">
        <v>31</v>
      </c>
      <c r="M2346">
        <v>0</v>
      </c>
      <c r="N2346">
        <v>8</v>
      </c>
      <c r="O2346">
        <v>3.3333333333333299</v>
      </c>
      <c r="P2346">
        <v>2.1318397</v>
      </c>
      <c r="Q2346" t="s">
        <v>188</v>
      </c>
      <c r="R2346">
        <v>30</v>
      </c>
      <c r="S2346">
        <v>0.7</v>
      </c>
      <c r="T2346">
        <v>2</v>
      </c>
      <c r="U2346">
        <v>0.3</v>
      </c>
      <c r="V2346" t="s">
        <v>4</v>
      </c>
      <c r="W2346">
        <v>5</v>
      </c>
      <c r="X2346" t="s">
        <v>13</v>
      </c>
      <c r="Y2346">
        <v>2125.8938589408099</v>
      </c>
      <c r="Z2346">
        <v>2125.8938589408099</v>
      </c>
      <c r="AA2346">
        <v>2125.8938589408099</v>
      </c>
      <c r="AB2346">
        <v>1138.3363356</v>
      </c>
      <c r="AC2346">
        <f>(K2346-Y2346)/Y2346</f>
        <v>3.4782548110911485E-2</v>
      </c>
      <c r="AD2346">
        <f>-AC2346</f>
        <v>-3.4782548110911485E-2</v>
      </c>
      <c r="AE2346">
        <f>P2346/AB2346</f>
        <v>1.872767857204821E-3</v>
      </c>
    </row>
    <row r="2347" spans="1:31" x14ac:dyDescent="0.3">
      <c r="A2347" t="s">
        <v>188</v>
      </c>
      <c r="B2347">
        <v>30</v>
      </c>
      <c r="C2347">
        <v>0.7</v>
      </c>
      <c r="D2347" t="str">
        <f>CONCATENATE("OS=",C2347)</f>
        <v>OS=0.7</v>
      </c>
      <c r="E2347">
        <v>2</v>
      </c>
      <c r="F2347">
        <v>0.3</v>
      </c>
      <c r="G2347" t="str">
        <f>CONCATENATE("ρ=",F2347)</f>
        <v>ρ=0.3</v>
      </c>
      <c r="H2347" t="s">
        <v>4</v>
      </c>
      <c r="I2347" t="str">
        <f>CONCATENATE("μ=",H2347)</f>
        <v>μ=H</v>
      </c>
      <c r="J2347">
        <v>5</v>
      </c>
      <c r="K2347">
        <v>2199.8378643681099</v>
      </c>
      <c r="L2347" t="s">
        <v>30</v>
      </c>
      <c r="M2347">
        <v>3</v>
      </c>
      <c r="N2347">
        <v>8</v>
      </c>
      <c r="O2347">
        <v>3.3333333333333299</v>
      </c>
      <c r="P2347">
        <v>2.0886236000001102</v>
      </c>
      <c r="Q2347" t="s">
        <v>188</v>
      </c>
      <c r="R2347">
        <v>30</v>
      </c>
      <c r="S2347">
        <v>0.7</v>
      </c>
      <c r="T2347">
        <v>2</v>
      </c>
      <c r="U2347">
        <v>0.3</v>
      </c>
      <c r="V2347" t="s">
        <v>4</v>
      </c>
      <c r="W2347">
        <v>5</v>
      </c>
      <c r="X2347" t="s">
        <v>13</v>
      </c>
      <c r="Y2347">
        <v>2125.8938589408099</v>
      </c>
      <c r="Z2347">
        <v>2125.8938589408099</v>
      </c>
      <c r="AA2347">
        <v>2125.8938589408099</v>
      </c>
      <c r="AB2347">
        <v>1138.3363356</v>
      </c>
      <c r="AC2347">
        <f>(K2347-Y2347)/Y2347</f>
        <v>3.4782548110911485E-2</v>
      </c>
      <c r="AD2347">
        <f>-AC2347</f>
        <v>-3.4782548110911485E-2</v>
      </c>
      <c r="AE2347">
        <f>P2347/AB2347</f>
        <v>1.83480359422879E-3</v>
      </c>
    </row>
    <row r="2348" spans="1:31" x14ac:dyDescent="0.3">
      <c r="A2348" t="s">
        <v>188</v>
      </c>
      <c r="B2348">
        <v>30</v>
      </c>
      <c r="C2348">
        <v>0.7</v>
      </c>
      <c r="D2348" t="str">
        <f>CONCATENATE("OS=",C2348)</f>
        <v>OS=0.7</v>
      </c>
      <c r="E2348">
        <v>2</v>
      </c>
      <c r="F2348">
        <v>0.3</v>
      </c>
      <c r="G2348" t="str">
        <f>CONCATENATE("ρ=",F2348)</f>
        <v>ρ=0.3</v>
      </c>
      <c r="H2348" t="s">
        <v>4</v>
      </c>
      <c r="I2348" t="str">
        <f>CONCATENATE("μ=",H2348)</f>
        <v>μ=H</v>
      </c>
      <c r="J2348">
        <v>5</v>
      </c>
      <c r="K2348">
        <v>2199.8378643681099</v>
      </c>
      <c r="L2348" t="s">
        <v>29</v>
      </c>
      <c r="M2348">
        <v>4</v>
      </c>
      <c r="N2348">
        <v>8</v>
      </c>
      <c r="O2348">
        <v>3.3333333333333299</v>
      </c>
      <c r="P2348">
        <v>2.29190659999994</v>
      </c>
      <c r="Q2348" t="s">
        <v>188</v>
      </c>
      <c r="R2348">
        <v>30</v>
      </c>
      <c r="S2348">
        <v>0.7</v>
      </c>
      <c r="T2348">
        <v>2</v>
      </c>
      <c r="U2348">
        <v>0.3</v>
      </c>
      <c r="V2348" t="s">
        <v>4</v>
      </c>
      <c r="W2348">
        <v>5</v>
      </c>
      <c r="X2348" t="s">
        <v>13</v>
      </c>
      <c r="Y2348">
        <v>2125.8938589408099</v>
      </c>
      <c r="Z2348">
        <v>2125.8938589408099</v>
      </c>
      <c r="AA2348">
        <v>2125.8938589408099</v>
      </c>
      <c r="AB2348">
        <v>1138.3363356</v>
      </c>
      <c r="AC2348">
        <f>(K2348-Y2348)/Y2348</f>
        <v>3.4782548110911485E-2</v>
      </c>
      <c r="AD2348">
        <f>-AC2348</f>
        <v>-3.4782548110911485E-2</v>
      </c>
      <c r="AE2348">
        <f>P2348/AB2348</f>
        <v>2.0133826254363657E-3</v>
      </c>
    </row>
    <row r="2349" spans="1:31" x14ac:dyDescent="0.3">
      <c r="A2349" t="s">
        <v>188</v>
      </c>
      <c r="B2349">
        <v>30</v>
      </c>
      <c r="C2349">
        <v>0.7</v>
      </c>
      <c r="D2349" t="str">
        <f>CONCATENATE("OS=",C2349)</f>
        <v>OS=0.7</v>
      </c>
      <c r="E2349">
        <v>2</v>
      </c>
      <c r="F2349">
        <v>0.3</v>
      </c>
      <c r="G2349" t="str">
        <f>CONCATENATE("ρ=",F2349)</f>
        <v>ρ=0.3</v>
      </c>
      <c r="H2349" t="s">
        <v>4</v>
      </c>
      <c r="I2349" t="str">
        <f>CONCATENATE("μ=",H2349)</f>
        <v>μ=H</v>
      </c>
      <c r="J2349">
        <v>5</v>
      </c>
      <c r="K2349">
        <v>2199.8378643681099</v>
      </c>
      <c r="L2349" t="s">
        <v>28</v>
      </c>
      <c r="M2349">
        <v>5</v>
      </c>
      <c r="N2349">
        <v>8</v>
      </c>
      <c r="O2349">
        <v>3.3333333333333299</v>
      </c>
      <c r="P2349">
        <v>2.2033105999998899</v>
      </c>
      <c r="Q2349" t="s">
        <v>188</v>
      </c>
      <c r="R2349">
        <v>30</v>
      </c>
      <c r="S2349">
        <v>0.7</v>
      </c>
      <c r="T2349">
        <v>2</v>
      </c>
      <c r="U2349">
        <v>0.3</v>
      </c>
      <c r="V2349" t="s">
        <v>4</v>
      </c>
      <c r="W2349">
        <v>5</v>
      </c>
      <c r="X2349" t="s">
        <v>13</v>
      </c>
      <c r="Y2349">
        <v>2125.8938589408099</v>
      </c>
      <c r="Z2349">
        <v>2125.8938589408099</v>
      </c>
      <c r="AA2349">
        <v>2125.8938589408099</v>
      </c>
      <c r="AB2349">
        <v>1138.3363356</v>
      </c>
      <c r="AC2349">
        <f>(K2349-Y2349)/Y2349</f>
        <v>3.4782548110911485E-2</v>
      </c>
      <c r="AD2349">
        <f>-AC2349</f>
        <v>-3.4782548110911485E-2</v>
      </c>
      <c r="AE2349">
        <f>P2349/AB2349</f>
        <v>1.9355532553026677E-3</v>
      </c>
    </row>
    <row r="2350" spans="1:31" x14ac:dyDescent="0.3">
      <c r="A2350" t="s">
        <v>215</v>
      </c>
      <c r="B2350">
        <v>20</v>
      </c>
      <c r="C2350">
        <v>0.7</v>
      </c>
      <c r="D2350" t="str">
        <f>CONCATENATE("OS=",C2350)</f>
        <v>OS=0.7</v>
      </c>
      <c r="E2350">
        <v>2</v>
      </c>
      <c r="F2350">
        <v>0.3</v>
      </c>
      <c r="G2350" t="str">
        <f>CONCATENATE("ρ=",F2350)</f>
        <v>ρ=0.3</v>
      </c>
      <c r="H2350" t="s">
        <v>4</v>
      </c>
      <c r="I2350" t="str">
        <f>CONCATENATE("μ=",H2350)</f>
        <v>μ=H</v>
      </c>
      <c r="J2350">
        <v>2</v>
      </c>
      <c r="K2350">
        <v>2199.48838610759</v>
      </c>
      <c r="L2350" t="s">
        <v>23</v>
      </c>
      <c r="M2350">
        <v>3</v>
      </c>
      <c r="N2350">
        <v>9</v>
      </c>
      <c r="O2350">
        <v>3.3333333333333299</v>
      </c>
      <c r="P2350">
        <v>0.94848580000001403</v>
      </c>
      <c r="Q2350" t="s">
        <v>215</v>
      </c>
      <c r="R2350">
        <v>20</v>
      </c>
      <c r="S2350">
        <v>0.7</v>
      </c>
      <c r="T2350">
        <v>2</v>
      </c>
      <c r="U2350">
        <v>0.3</v>
      </c>
      <c r="V2350" t="s">
        <v>4</v>
      </c>
      <c r="W2350">
        <v>2</v>
      </c>
      <c r="X2350" t="s">
        <v>13</v>
      </c>
      <c r="Y2350">
        <v>2220.5081033311699</v>
      </c>
      <c r="Z2350">
        <v>2220.5081033311699</v>
      </c>
      <c r="AA2350">
        <v>2220.5081033311699</v>
      </c>
      <c r="AB2350">
        <v>442.4104797</v>
      </c>
      <c r="AC2350">
        <f>(K2350-Y2350)/Y2350</f>
        <v>-9.4661745174658054E-3</v>
      </c>
      <c r="AD2350">
        <f>-AC2350</f>
        <v>9.4661745174658054E-3</v>
      </c>
      <c r="AE2350">
        <f>P2350/AB2350</f>
        <v>2.1439044586900051E-3</v>
      </c>
    </row>
    <row r="2351" spans="1:31" x14ac:dyDescent="0.3">
      <c r="A2351" t="s">
        <v>224</v>
      </c>
      <c r="B2351">
        <v>20</v>
      </c>
      <c r="C2351">
        <v>0.7</v>
      </c>
      <c r="D2351" t="str">
        <f>CONCATENATE("OS=",C2351)</f>
        <v>OS=0.7</v>
      </c>
      <c r="E2351">
        <v>2</v>
      </c>
      <c r="F2351">
        <v>0.7</v>
      </c>
      <c r="G2351" t="str">
        <f>CONCATENATE("ρ=",F2351)</f>
        <v>ρ=0.7</v>
      </c>
      <c r="H2351" t="s">
        <v>4</v>
      </c>
      <c r="I2351" t="str">
        <f>CONCATENATE("μ=",H2351)</f>
        <v>μ=H</v>
      </c>
      <c r="J2351">
        <v>1</v>
      </c>
      <c r="K2351">
        <v>2196.5656306985702</v>
      </c>
      <c r="L2351" t="s">
        <v>21</v>
      </c>
      <c r="M2351">
        <v>0</v>
      </c>
      <c r="N2351">
        <v>7</v>
      </c>
      <c r="O2351">
        <v>3.3333333333333299</v>
      </c>
      <c r="P2351">
        <v>0.666342100000065</v>
      </c>
      <c r="Q2351" t="s">
        <v>224</v>
      </c>
      <c r="R2351">
        <v>20</v>
      </c>
      <c r="S2351">
        <v>0.7</v>
      </c>
      <c r="T2351">
        <v>2</v>
      </c>
      <c r="U2351">
        <v>0.7</v>
      </c>
      <c r="V2351" t="s">
        <v>4</v>
      </c>
      <c r="W2351">
        <v>1</v>
      </c>
      <c r="X2351" t="s">
        <v>13</v>
      </c>
      <c r="Y2351">
        <v>2661.0837123555302</v>
      </c>
      <c r="Z2351">
        <v>2661.0837123555302</v>
      </c>
      <c r="AA2351">
        <v>2661.0837123555302</v>
      </c>
      <c r="AB2351">
        <v>356.38741370000002</v>
      </c>
      <c r="AC2351">
        <f>(K2351-Y2351)/Y2351</f>
        <v>-0.1745597402667875</v>
      </c>
      <c r="AD2351">
        <f>-AC2351</f>
        <v>0.1745597402667875</v>
      </c>
      <c r="AE2351">
        <f>P2351/AB2351</f>
        <v>1.8697127743152533E-3</v>
      </c>
    </row>
    <row r="2352" spans="1:31" x14ac:dyDescent="0.3">
      <c r="A2352" t="s">
        <v>224</v>
      </c>
      <c r="B2352">
        <v>20</v>
      </c>
      <c r="C2352">
        <v>0.7</v>
      </c>
      <c r="D2352" t="str">
        <f>CONCATENATE("OS=",C2352)</f>
        <v>OS=0.7</v>
      </c>
      <c r="E2352">
        <v>2</v>
      </c>
      <c r="F2352">
        <v>0.7</v>
      </c>
      <c r="G2352" t="str">
        <f>CONCATENATE("ρ=",F2352)</f>
        <v>ρ=0.7</v>
      </c>
      <c r="H2352" t="s">
        <v>4</v>
      </c>
      <c r="I2352" t="str">
        <f>CONCATENATE("μ=",H2352)</f>
        <v>μ=H</v>
      </c>
      <c r="J2352">
        <v>1</v>
      </c>
      <c r="K2352">
        <v>2196.5656306985702</v>
      </c>
      <c r="L2352" t="s">
        <v>20</v>
      </c>
      <c r="M2352">
        <v>3</v>
      </c>
      <c r="N2352">
        <v>7</v>
      </c>
      <c r="O2352">
        <v>3.3333333333333299</v>
      </c>
      <c r="P2352">
        <v>0.65527300000007904</v>
      </c>
      <c r="Q2352" t="s">
        <v>224</v>
      </c>
      <c r="R2352">
        <v>20</v>
      </c>
      <c r="S2352">
        <v>0.7</v>
      </c>
      <c r="T2352">
        <v>2</v>
      </c>
      <c r="U2352">
        <v>0.7</v>
      </c>
      <c r="V2352" t="s">
        <v>4</v>
      </c>
      <c r="W2352">
        <v>1</v>
      </c>
      <c r="X2352" t="s">
        <v>13</v>
      </c>
      <c r="Y2352">
        <v>2661.0837123555302</v>
      </c>
      <c r="Z2352">
        <v>2661.0837123555302</v>
      </c>
      <c r="AA2352">
        <v>2661.0837123555302</v>
      </c>
      <c r="AB2352">
        <v>356.38741370000002</v>
      </c>
      <c r="AC2352">
        <f>(K2352-Y2352)/Y2352</f>
        <v>-0.1745597402667875</v>
      </c>
      <c r="AD2352">
        <f>-AC2352</f>
        <v>0.1745597402667875</v>
      </c>
      <c r="AE2352">
        <f>P2352/AB2352</f>
        <v>1.8386535966493898E-3</v>
      </c>
    </row>
    <row r="2353" spans="1:31" x14ac:dyDescent="0.3">
      <c r="A2353" t="s">
        <v>224</v>
      </c>
      <c r="B2353">
        <v>20</v>
      </c>
      <c r="C2353">
        <v>0.7</v>
      </c>
      <c r="D2353" t="str">
        <f>CONCATENATE("OS=",C2353)</f>
        <v>OS=0.7</v>
      </c>
      <c r="E2353">
        <v>2</v>
      </c>
      <c r="F2353">
        <v>0.7</v>
      </c>
      <c r="G2353" t="str">
        <f>CONCATENATE("ρ=",F2353)</f>
        <v>ρ=0.7</v>
      </c>
      <c r="H2353" t="s">
        <v>4</v>
      </c>
      <c r="I2353" t="str">
        <f>CONCATENATE("μ=",H2353)</f>
        <v>μ=H</v>
      </c>
      <c r="J2353">
        <v>1</v>
      </c>
      <c r="K2353">
        <v>2196.5656306985702</v>
      </c>
      <c r="L2353" t="s">
        <v>19</v>
      </c>
      <c r="M2353">
        <v>4</v>
      </c>
      <c r="N2353">
        <v>7</v>
      </c>
      <c r="O2353">
        <v>3.3333333333333299</v>
      </c>
      <c r="P2353">
        <v>0.70047069999998202</v>
      </c>
      <c r="Q2353" t="s">
        <v>224</v>
      </c>
      <c r="R2353">
        <v>20</v>
      </c>
      <c r="S2353">
        <v>0.7</v>
      </c>
      <c r="T2353">
        <v>2</v>
      </c>
      <c r="U2353">
        <v>0.7</v>
      </c>
      <c r="V2353" t="s">
        <v>4</v>
      </c>
      <c r="W2353">
        <v>1</v>
      </c>
      <c r="X2353" t="s">
        <v>13</v>
      </c>
      <c r="Y2353">
        <v>2661.0837123555302</v>
      </c>
      <c r="Z2353">
        <v>2661.0837123555302</v>
      </c>
      <c r="AA2353">
        <v>2661.0837123555302</v>
      </c>
      <c r="AB2353">
        <v>356.38741370000002</v>
      </c>
      <c r="AC2353">
        <f>(K2353-Y2353)/Y2353</f>
        <v>-0.1745597402667875</v>
      </c>
      <c r="AD2353">
        <f>-AC2353</f>
        <v>0.1745597402667875</v>
      </c>
      <c r="AE2353">
        <f>P2353/AB2353</f>
        <v>1.9654754154410869E-3</v>
      </c>
    </row>
    <row r="2354" spans="1:31" x14ac:dyDescent="0.3">
      <c r="A2354" t="s">
        <v>224</v>
      </c>
      <c r="B2354">
        <v>20</v>
      </c>
      <c r="C2354">
        <v>0.7</v>
      </c>
      <c r="D2354" t="str">
        <f>CONCATENATE("OS=",C2354)</f>
        <v>OS=0.7</v>
      </c>
      <c r="E2354">
        <v>2</v>
      </c>
      <c r="F2354">
        <v>0.7</v>
      </c>
      <c r="G2354" t="str">
        <f>CONCATENATE("ρ=",F2354)</f>
        <v>ρ=0.7</v>
      </c>
      <c r="H2354" t="s">
        <v>4</v>
      </c>
      <c r="I2354" t="str">
        <f>CONCATENATE("μ=",H2354)</f>
        <v>μ=H</v>
      </c>
      <c r="J2354">
        <v>1</v>
      </c>
      <c r="K2354">
        <v>2196.5656306985702</v>
      </c>
      <c r="L2354" t="s">
        <v>18</v>
      </c>
      <c r="M2354">
        <v>5</v>
      </c>
      <c r="N2354">
        <v>7</v>
      </c>
      <c r="O2354">
        <v>3.3333333333333299</v>
      </c>
      <c r="P2354">
        <v>0.67599199999995097</v>
      </c>
      <c r="Q2354" t="s">
        <v>224</v>
      </c>
      <c r="R2354">
        <v>20</v>
      </c>
      <c r="S2354">
        <v>0.7</v>
      </c>
      <c r="T2354">
        <v>2</v>
      </c>
      <c r="U2354">
        <v>0.7</v>
      </c>
      <c r="V2354" t="s">
        <v>4</v>
      </c>
      <c r="W2354">
        <v>1</v>
      </c>
      <c r="X2354" t="s">
        <v>13</v>
      </c>
      <c r="Y2354">
        <v>2661.0837123555302</v>
      </c>
      <c r="Z2354">
        <v>2661.0837123555302</v>
      </c>
      <c r="AA2354">
        <v>2661.0837123555302</v>
      </c>
      <c r="AB2354">
        <v>356.38741370000002</v>
      </c>
      <c r="AC2354">
        <f>(K2354-Y2354)/Y2354</f>
        <v>-0.1745597402667875</v>
      </c>
      <c r="AD2354">
        <f>-AC2354</f>
        <v>0.1745597402667875</v>
      </c>
      <c r="AE2354">
        <f>P2354/AB2354</f>
        <v>1.8967897687009448E-3</v>
      </c>
    </row>
    <row r="2355" spans="1:31" x14ac:dyDescent="0.3">
      <c r="A2355" t="s">
        <v>177</v>
      </c>
      <c r="B2355">
        <v>60</v>
      </c>
      <c r="C2355">
        <v>0.3</v>
      </c>
      <c r="D2355" t="str">
        <f>CONCATENATE("OS=",C2355)</f>
        <v>OS=0.3</v>
      </c>
      <c r="E2355">
        <v>4</v>
      </c>
      <c r="F2355">
        <v>0.7</v>
      </c>
      <c r="G2355" t="str">
        <f>CONCATENATE("ρ=",F2355)</f>
        <v>ρ=0.7</v>
      </c>
      <c r="H2355" t="s">
        <v>4</v>
      </c>
      <c r="I2355" t="str">
        <f>CONCATENATE("μ=",H2355)</f>
        <v>μ=H</v>
      </c>
      <c r="J2355">
        <v>3</v>
      </c>
      <c r="K2355">
        <v>2193.9436081044901</v>
      </c>
      <c r="L2355" t="s">
        <v>23</v>
      </c>
      <c r="M2355">
        <v>3</v>
      </c>
      <c r="N2355">
        <v>9</v>
      </c>
      <c r="O2355">
        <v>6.6666666666666599</v>
      </c>
      <c r="P2355">
        <v>21.8238392999992</v>
      </c>
      <c r="Q2355" t="s">
        <v>177</v>
      </c>
      <c r="R2355">
        <v>60</v>
      </c>
      <c r="S2355">
        <v>0.3</v>
      </c>
      <c r="T2355">
        <v>4</v>
      </c>
      <c r="U2355">
        <v>0.7</v>
      </c>
      <c r="V2355" t="s">
        <v>4</v>
      </c>
      <c r="W2355">
        <v>3</v>
      </c>
      <c r="X2355" t="s">
        <v>13</v>
      </c>
      <c r="Y2355">
        <v>2316.1010649538198</v>
      </c>
      <c r="Z2355">
        <v>2320.0394369995802</v>
      </c>
      <c r="AA2355">
        <v>90000000000</v>
      </c>
      <c r="AB2355">
        <v>1515.3112647999999</v>
      </c>
      <c r="AC2355">
        <f>(K2355-Y2355)/Y2355</f>
        <v>-5.2742714339093569E-2</v>
      </c>
      <c r="AD2355">
        <f>-AC2355</f>
        <v>5.2742714339093569E-2</v>
      </c>
      <c r="AE2355">
        <f>P2355/AB2355</f>
        <v>1.4402215443755475E-2</v>
      </c>
    </row>
    <row r="2356" spans="1:31" x14ac:dyDescent="0.3">
      <c r="A2356" t="s">
        <v>215</v>
      </c>
      <c r="B2356">
        <v>20</v>
      </c>
      <c r="C2356">
        <v>0.7</v>
      </c>
      <c r="D2356" t="str">
        <f>CONCATENATE("OS=",C2356)</f>
        <v>OS=0.7</v>
      </c>
      <c r="E2356">
        <v>2</v>
      </c>
      <c r="F2356">
        <v>0.3</v>
      </c>
      <c r="G2356" t="str">
        <f>CONCATENATE("ρ=",F2356)</f>
        <v>ρ=0.3</v>
      </c>
      <c r="H2356" t="s">
        <v>4</v>
      </c>
      <c r="I2356" t="str">
        <f>CONCATENATE("μ=",H2356)</f>
        <v>μ=H</v>
      </c>
      <c r="J2356">
        <v>2</v>
      </c>
      <c r="K2356">
        <v>2190.7110743952198</v>
      </c>
      <c r="L2356" t="s">
        <v>25</v>
      </c>
      <c r="M2356">
        <v>4</v>
      </c>
      <c r="N2356">
        <v>9</v>
      </c>
      <c r="O2356">
        <v>3.3333333333333299</v>
      </c>
      <c r="P2356">
        <v>1.3942969999999899</v>
      </c>
      <c r="Q2356" t="s">
        <v>215</v>
      </c>
      <c r="R2356">
        <v>20</v>
      </c>
      <c r="S2356">
        <v>0.7</v>
      </c>
      <c r="T2356">
        <v>2</v>
      </c>
      <c r="U2356">
        <v>0.3</v>
      </c>
      <c r="V2356" t="s">
        <v>4</v>
      </c>
      <c r="W2356">
        <v>2</v>
      </c>
      <c r="X2356" t="s">
        <v>13</v>
      </c>
      <c r="Y2356">
        <v>2220.5081033311699</v>
      </c>
      <c r="Z2356">
        <v>2220.5081033311699</v>
      </c>
      <c r="AA2356">
        <v>2220.5081033311699</v>
      </c>
      <c r="AB2356">
        <v>442.4104797</v>
      </c>
      <c r="AC2356">
        <f>(K2356-Y2356)/Y2356</f>
        <v>-1.3419013824470635E-2</v>
      </c>
      <c r="AD2356">
        <f>-AC2356</f>
        <v>1.3419013824470635E-2</v>
      </c>
      <c r="AE2356">
        <f>P2356/AB2356</f>
        <v>3.1515912573894436E-3</v>
      </c>
    </row>
    <row r="2357" spans="1:31" x14ac:dyDescent="0.3">
      <c r="A2357" t="s">
        <v>192</v>
      </c>
      <c r="B2357">
        <v>30</v>
      </c>
      <c r="C2357">
        <v>0.7</v>
      </c>
      <c r="D2357" t="str">
        <f>CONCATENATE("OS=",C2357)</f>
        <v>OS=0.7</v>
      </c>
      <c r="E2357">
        <v>2</v>
      </c>
      <c r="F2357">
        <v>0.3</v>
      </c>
      <c r="G2357" t="str">
        <f>CONCATENATE("ρ=",F2357)</f>
        <v>ρ=0.3</v>
      </c>
      <c r="H2357" t="s">
        <v>4</v>
      </c>
      <c r="I2357" t="str">
        <f>CONCATENATE("μ=",H2357)</f>
        <v>μ=H</v>
      </c>
      <c r="J2357">
        <v>1</v>
      </c>
      <c r="K2357">
        <v>2188.6640267244602</v>
      </c>
      <c r="L2357" t="s">
        <v>31</v>
      </c>
      <c r="M2357">
        <v>0</v>
      </c>
      <c r="N2357">
        <v>8</v>
      </c>
      <c r="O2357">
        <v>3.3333333333333299</v>
      </c>
      <c r="P2357">
        <v>1.5146680000002499</v>
      </c>
      <c r="Q2357" t="s">
        <v>192</v>
      </c>
      <c r="R2357">
        <v>30</v>
      </c>
      <c r="S2357">
        <v>0.7</v>
      </c>
      <c r="T2357">
        <v>2</v>
      </c>
      <c r="U2357">
        <v>0.3</v>
      </c>
      <c r="V2357" t="s">
        <v>4</v>
      </c>
      <c r="W2357">
        <v>1</v>
      </c>
      <c r="X2357" t="s">
        <v>13</v>
      </c>
      <c r="Y2357">
        <v>2059.1969217810902</v>
      </c>
      <c r="Z2357">
        <v>2059.1969217810902</v>
      </c>
      <c r="AA2357">
        <v>2059.1969217810902</v>
      </c>
      <c r="AB2357">
        <v>786.61445519999995</v>
      </c>
      <c r="AC2357">
        <f>(K2357-Y2357)/Y2357</f>
        <v>6.28726196965117E-2</v>
      </c>
      <c r="AD2357">
        <f>-AC2357</f>
        <v>-6.28726196965117E-2</v>
      </c>
      <c r="AE2357">
        <f>P2357/AB2357</f>
        <v>1.9255532236756817E-3</v>
      </c>
    </row>
    <row r="2358" spans="1:31" x14ac:dyDescent="0.3">
      <c r="A2358" t="s">
        <v>192</v>
      </c>
      <c r="B2358">
        <v>30</v>
      </c>
      <c r="C2358">
        <v>0.7</v>
      </c>
      <c r="D2358" t="str">
        <f>CONCATENATE("OS=",C2358)</f>
        <v>OS=0.7</v>
      </c>
      <c r="E2358">
        <v>2</v>
      </c>
      <c r="F2358">
        <v>0.3</v>
      </c>
      <c r="G2358" t="str">
        <f>CONCATENATE("ρ=",F2358)</f>
        <v>ρ=0.3</v>
      </c>
      <c r="H2358" t="s">
        <v>4</v>
      </c>
      <c r="I2358" t="str">
        <f>CONCATENATE("μ=",H2358)</f>
        <v>μ=H</v>
      </c>
      <c r="J2358">
        <v>1</v>
      </c>
      <c r="K2358">
        <v>2188.6640267244602</v>
      </c>
      <c r="L2358" t="s">
        <v>30</v>
      </c>
      <c r="M2358">
        <v>3</v>
      </c>
      <c r="N2358">
        <v>8</v>
      </c>
      <c r="O2358">
        <v>3.3333333333333299</v>
      </c>
      <c r="P2358">
        <v>1.4554932999999399</v>
      </c>
      <c r="Q2358" t="s">
        <v>192</v>
      </c>
      <c r="R2358">
        <v>30</v>
      </c>
      <c r="S2358">
        <v>0.7</v>
      </c>
      <c r="T2358">
        <v>2</v>
      </c>
      <c r="U2358">
        <v>0.3</v>
      </c>
      <c r="V2358" t="s">
        <v>4</v>
      </c>
      <c r="W2358">
        <v>1</v>
      </c>
      <c r="X2358" t="s">
        <v>13</v>
      </c>
      <c r="Y2358">
        <v>2059.1969217810902</v>
      </c>
      <c r="Z2358">
        <v>2059.1969217810902</v>
      </c>
      <c r="AA2358">
        <v>2059.1969217810902</v>
      </c>
      <c r="AB2358">
        <v>786.61445519999995</v>
      </c>
      <c r="AC2358">
        <f>(K2358-Y2358)/Y2358</f>
        <v>6.28726196965117E-2</v>
      </c>
      <c r="AD2358">
        <f>-AC2358</f>
        <v>-6.28726196965117E-2</v>
      </c>
      <c r="AE2358">
        <f>P2358/AB2358</f>
        <v>1.8503261545452718E-3</v>
      </c>
    </row>
    <row r="2359" spans="1:31" x14ac:dyDescent="0.3">
      <c r="A2359" t="s">
        <v>192</v>
      </c>
      <c r="B2359">
        <v>30</v>
      </c>
      <c r="C2359">
        <v>0.7</v>
      </c>
      <c r="D2359" t="str">
        <f>CONCATENATE("OS=",C2359)</f>
        <v>OS=0.7</v>
      </c>
      <c r="E2359">
        <v>2</v>
      </c>
      <c r="F2359">
        <v>0.3</v>
      </c>
      <c r="G2359" t="str">
        <f>CONCATENATE("ρ=",F2359)</f>
        <v>ρ=0.3</v>
      </c>
      <c r="H2359" t="s">
        <v>4</v>
      </c>
      <c r="I2359" t="str">
        <f>CONCATENATE("μ=",H2359)</f>
        <v>μ=H</v>
      </c>
      <c r="J2359">
        <v>1</v>
      </c>
      <c r="K2359">
        <v>2188.6640267244602</v>
      </c>
      <c r="L2359" t="s">
        <v>29</v>
      </c>
      <c r="M2359">
        <v>4</v>
      </c>
      <c r="N2359">
        <v>8</v>
      </c>
      <c r="O2359">
        <v>3.3333333333333299</v>
      </c>
      <c r="P2359">
        <v>1.59198040000001</v>
      </c>
      <c r="Q2359" t="s">
        <v>192</v>
      </c>
      <c r="R2359">
        <v>30</v>
      </c>
      <c r="S2359">
        <v>0.7</v>
      </c>
      <c r="T2359">
        <v>2</v>
      </c>
      <c r="U2359">
        <v>0.3</v>
      </c>
      <c r="V2359" t="s">
        <v>4</v>
      </c>
      <c r="W2359">
        <v>1</v>
      </c>
      <c r="X2359" t="s">
        <v>13</v>
      </c>
      <c r="Y2359">
        <v>2059.1969217810902</v>
      </c>
      <c r="Z2359">
        <v>2059.1969217810902</v>
      </c>
      <c r="AA2359">
        <v>2059.1969217810902</v>
      </c>
      <c r="AB2359">
        <v>786.61445519999995</v>
      </c>
      <c r="AC2359">
        <f>(K2359-Y2359)/Y2359</f>
        <v>6.28726196965117E-2</v>
      </c>
      <c r="AD2359">
        <f>-AC2359</f>
        <v>-6.28726196965117E-2</v>
      </c>
      <c r="AE2359">
        <f>P2359/AB2359</f>
        <v>2.0238382214769271E-3</v>
      </c>
    </row>
    <row r="2360" spans="1:31" x14ac:dyDescent="0.3">
      <c r="A2360" t="s">
        <v>192</v>
      </c>
      <c r="B2360">
        <v>30</v>
      </c>
      <c r="C2360">
        <v>0.7</v>
      </c>
      <c r="D2360" t="str">
        <f>CONCATENATE("OS=",C2360)</f>
        <v>OS=0.7</v>
      </c>
      <c r="E2360">
        <v>2</v>
      </c>
      <c r="F2360">
        <v>0.3</v>
      </c>
      <c r="G2360" t="str">
        <f>CONCATENATE("ρ=",F2360)</f>
        <v>ρ=0.3</v>
      </c>
      <c r="H2360" t="s">
        <v>4</v>
      </c>
      <c r="I2360" t="str">
        <f>CONCATENATE("μ=",H2360)</f>
        <v>μ=H</v>
      </c>
      <c r="J2360">
        <v>1</v>
      </c>
      <c r="K2360">
        <v>2188.6640267244602</v>
      </c>
      <c r="L2360" t="s">
        <v>28</v>
      </c>
      <c r="M2360">
        <v>5</v>
      </c>
      <c r="N2360">
        <v>8</v>
      </c>
      <c r="O2360">
        <v>3.3333333333333299</v>
      </c>
      <c r="P2360">
        <v>1.5183716000001299</v>
      </c>
      <c r="Q2360" t="s">
        <v>192</v>
      </c>
      <c r="R2360">
        <v>30</v>
      </c>
      <c r="S2360">
        <v>0.7</v>
      </c>
      <c r="T2360">
        <v>2</v>
      </c>
      <c r="U2360">
        <v>0.3</v>
      </c>
      <c r="V2360" t="s">
        <v>4</v>
      </c>
      <c r="W2360">
        <v>1</v>
      </c>
      <c r="X2360" t="s">
        <v>13</v>
      </c>
      <c r="Y2360">
        <v>2059.1969217810902</v>
      </c>
      <c r="Z2360">
        <v>2059.1969217810902</v>
      </c>
      <c r="AA2360">
        <v>2059.1969217810902</v>
      </c>
      <c r="AB2360">
        <v>786.61445519999995</v>
      </c>
      <c r="AC2360">
        <f>(K2360-Y2360)/Y2360</f>
        <v>6.28726196965117E-2</v>
      </c>
      <c r="AD2360">
        <f>-AC2360</f>
        <v>-6.28726196965117E-2</v>
      </c>
      <c r="AE2360">
        <f>P2360/AB2360</f>
        <v>1.9302615022680682E-3</v>
      </c>
    </row>
    <row r="2361" spans="1:31" x14ac:dyDescent="0.3">
      <c r="A2361" t="s">
        <v>229</v>
      </c>
      <c r="B2361">
        <v>60</v>
      </c>
      <c r="C2361">
        <v>0.3</v>
      </c>
      <c r="D2361" t="str">
        <f>CONCATENATE("OS=",C2361)</f>
        <v>OS=0.3</v>
      </c>
      <c r="E2361">
        <v>2</v>
      </c>
      <c r="F2361">
        <v>0.7</v>
      </c>
      <c r="G2361" t="str">
        <f>CONCATENATE("ρ=",F2361)</f>
        <v>ρ=0.7</v>
      </c>
      <c r="H2361" t="s">
        <v>4</v>
      </c>
      <c r="I2361" t="str">
        <f>CONCATENATE("μ=",H2361)</f>
        <v>μ=H</v>
      </c>
      <c r="J2361">
        <v>2</v>
      </c>
      <c r="K2361">
        <v>2187.1902562825699</v>
      </c>
      <c r="L2361" t="s">
        <v>5</v>
      </c>
      <c r="M2361">
        <v>0</v>
      </c>
      <c r="N2361">
        <v>6</v>
      </c>
      <c r="O2361">
        <v>3.3333333333333299</v>
      </c>
      <c r="P2361">
        <v>19.108480499999999</v>
      </c>
      <c r="Q2361" t="s">
        <v>229</v>
      </c>
      <c r="R2361">
        <v>60</v>
      </c>
      <c r="S2361">
        <v>0.3</v>
      </c>
      <c r="T2361">
        <v>2</v>
      </c>
      <c r="U2361">
        <v>0.7</v>
      </c>
      <c r="V2361" t="s">
        <v>4</v>
      </c>
      <c r="W2361">
        <v>2</v>
      </c>
      <c r="X2361" t="s">
        <v>13</v>
      </c>
      <c r="Y2361">
        <v>2352.8530395369198</v>
      </c>
      <c r="Z2361">
        <v>2352.8530395369198</v>
      </c>
      <c r="AA2361">
        <v>90000000000</v>
      </c>
      <c r="AB2361">
        <v>1509.7483173999899</v>
      </c>
      <c r="AC2361">
        <f>(K2361-Y2361)/Y2361</f>
        <v>-7.0409320289275323E-2</v>
      </c>
      <c r="AD2361">
        <f>-AC2361</f>
        <v>7.0409320289275323E-2</v>
      </c>
      <c r="AE2361">
        <f>P2361/AB2361</f>
        <v>1.2656732436640585E-2</v>
      </c>
    </row>
    <row r="2362" spans="1:31" x14ac:dyDescent="0.3">
      <c r="A2362" t="s">
        <v>229</v>
      </c>
      <c r="B2362">
        <v>60</v>
      </c>
      <c r="C2362">
        <v>0.3</v>
      </c>
      <c r="D2362" t="str">
        <f>CONCATENATE("OS=",C2362)</f>
        <v>OS=0.3</v>
      </c>
      <c r="E2362">
        <v>2</v>
      </c>
      <c r="F2362">
        <v>0.7</v>
      </c>
      <c r="G2362" t="str">
        <f>CONCATENATE("ρ=",F2362)</f>
        <v>ρ=0.7</v>
      </c>
      <c r="H2362" t="s">
        <v>4</v>
      </c>
      <c r="I2362" t="str">
        <f>CONCATENATE("μ=",H2362)</f>
        <v>μ=H</v>
      </c>
      <c r="J2362">
        <v>2</v>
      </c>
      <c r="K2362">
        <v>2187.1902562825699</v>
      </c>
      <c r="L2362" t="s">
        <v>17</v>
      </c>
      <c r="M2362">
        <v>3</v>
      </c>
      <c r="N2362">
        <v>6</v>
      </c>
      <c r="O2362">
        <v>3.3333333333333299</v>
      </c>
      <c r="P2362">
        <v>19.232584999999698</v>
      </c>
      <c r="Q2362" t="s">
        <v>229</v>
      </c>
      <c r="R2362">
        <v>60</v>
      </c>
      <c r="S2362">
        <v>0.3</v>
      </c>
      <c r="T2362">
        <v>2</v>
      </c>
      <c r="U2362">
        <v>0.7</v>
      </c>
      <c r="V2362" t="s">
        <v>4</v>
      </c>
      <c r="W2362">
        <v>2</v>
      </c>
      <c r="X2362" t="s">
        <v>13</v>
      </c>
      <c r="Y2362">
        <v>2352.8530395369198</v>
      </c>
      <c r="Z2362">
        <v>2352.8530395369198</v>
      </c>
      <c r="AA2362">
        <v>90000000000</v>
      </c>
      <c r="AB2362">
        <v>1509.7483173999899</v>
      </c>
      <c r="AC2362">
        <f>(K2362-Y2362)/Y2362</f>
        <v>-7.0409320289275323E-2</v>
      </c>
      <c r="AD2362">
        <f>-AC2362</f>
        <v>7.0409320289275323E-2</v>
      </c>
      <c r="AE2362">
        <f>P2362/AB2362</f>
        <v>1.2738934548455769E-2</v>
      </c>
    </row>
    <row r="2363" spans="1:31" x14ac:dyDescent="0.3">
      <c r="A2363" t="s">
        <v>229</v>
      </c>
      <c r="B2363">
        <v>60</v>
      </c>
      <c r="C2363">
        <v>0.3</v>
      </c>
      <c r="D2363" t="str">
        <f>CONCATENATE("OS=",C2363)</f>
        <v>OS=0.3</v>
      </c>
      <c r="E2363">
        <v>2</v>
      </c>
      <c r="F2363">
        <v>0.7</v>
      </c>
      <c r="G2363" t="str">
        <f>CONCATENATE("ρ=",F2363)</f>
        <v>ρ=0.7</v>
      </c>
      <c r="H2363" t="s">
        <v>4</v>
      </c>
      <c r="I2363" t="str">
        <f>CONCATENATE("μ=",H2363)</f>
        <v>μ=H</v>
      </c>
      <c r="J2363">
        <v>2</v>
      </c>
      <c r="K2363">
        <v>2187.1902562825699</v>
      </c>
      <c r="L2363" t="s">
        <v>16</v>
      </c>
      <c r="M2363">
        <v>4</v>
      </c>
      <c r="N2363">
        <v>6</v>
      </c>
      <c r="O2363">
        <v>3.3333333333333299</v>
      </c>
      <c r="P2363">
        <v>24.184366299999901</v>
      </c>
      <c r="Q2363" t="s">
        <v>229</v>
      </c>
      <c r="R2363">
        <v>60</v>
      </c>
      <c r="S2363">
        <v>0.3</v>
      </c>
      <c r="T2363">
        <v>2</v>
      </c>
      <c r="U2363">
        <v>0.7</v>
      </c>
      <c r="V2363" t="s">
        <v>4</v>
      </c>
      <c r="W2363">
        <v>2</v>
      </c>
      <c r="X2363" t="s">
        <v>13</v>
      </c>
      <c r="Y2363">
        <v>2352.8530395369198</v>
      </c>
      <c r="Z2363">
        <v>2352.8530395369198</v>
      </c>
      <c r="AA2363">
        <v>90000000000</v>
      </c>
      <c r="AB2363">
        <v>1509.7483173999899</v>
      </c>
      <c r="AC2363">
        <f>(K2363-Y2363)/Y2363</f>
        <v>-7.0409320289275323E-2</v>
      </c>
      <c r="AD2363">
        <f>-AC2363</f>
        <v>7.0409320289275323E-2</v>
      </c>
      <c r="AE2363">
        <f>P2363/AB2363</f>
        <v>1.601880659264384E-2</v>
      </c>
    </row>
    <row r="2364" spans="1:31" x14ac:dyDescent="0.3">
      <c r="A2364" t="s">
        <v>229</v>
      </c>
      <c r="B2364">
        <v>60</v>
      </c>
      <c r="C2364">
        <v>0.3</v>
      </c>
      <c r="D2364" t="str">
        <f>CONCATENATE("OS=",C2364)</f>
        <v>OS=0.3</v>
      </c>
      <c r="E2364">
        <v>2</v>
      </c>
      <c r="F2364">
        <v>0.7</v>
      </c>
      <c r="G2364" t="str">
        <f>CONCATENATE("ρ=",F2364)</f>
        <v>ρ=0.7</v>
      </c>
      <c r="H2364" t="s">
        <v>4</v>
      </c>
      <c r="I2364" t="str">
        <f>CONCATENATE("μ=",H2364)</f>
        <v>μ=H</v>
      </c>
      <c r="J2364">
        <v>2</v>
      </c>
      <c r="K2364">
        <v>2187.1902562825699</v>
      </c>
      <c r="L2364" t="s">
        <v>15</v>
      </c>
      <c r="M2364">
        <v>5</v>
      </c>
      <c r="N2364">
        <v>6</v>
      </c>
      <c r="O2364">
        <v>3.3333333333333299</v>
      </c>
      <c r="P2364">
        <v>21.198739499999601</v>
      </c>
      <c r="Q2364" t="s">
        <v>229</v>
      </c>
      <c r="R2364">
        <v>60</v>
      </c>
      <c r="S2364">
        <v>0.3</v>
      </c>
      <c r="T2364">
        <v>2</v>
      </c>
      <c r="U2364">
        <v>0.7</v>
      </c>
      <c r="V2364" t="s">
        <v>4</v>
      </c>
      <c r="W2364">
        <v>2</v>
      </c>
      <c r="X2364" t="s">
        <v>13</v>
      </c>
      <c r="Y2364">
        <v>2352.8530395369198</v>
      </c>
      <c r="Z2364">
        <v>2352.8530395369198</v>
      </c>
      <c r="AA2364">
        <v>90000000000</v>
      </c>
      <c r="AB2364">
        <v>1509.7483173999899</v>
      </c>
      <c r="AC2364">
        <f>(K2364-Y2364)/Y2364</f>
        <v>-7.0409320289275323E-2</v>
      </c>
      <c r="AD2364">
        <f>-AC2364</f>
        <v>7.0409320289275323E-2</v>
      </c>
      <c r="AE2364">
        <f>P2364/AB2364</f>
        <v>1.4041240686068105E-2</v>
      </c>
    </row>
    <row r="2365" spans="1:31" x14ac:dyDescent="0.3">
      <c r="A2365" t="s">
        <v>177</v>
      </c>
      <c r="B2365">
        <v>60</v>
      </c>
      <c r="C2365">
        <v>0.3</v>
      </c>
      <c r="D2365" t="str">
        <f>CONCATENATE("OS=",C2365)</f>
        <v>OS=0.3</v>
      </c>
      <c r="E2365">
        <v>4</v>
      </c>
      <c r="F2365">
        <v>0.7</v>
      </c>
      <c r="G2365" t="str">
        <f>CONCATENATE("ρ=",F2365)</f>
        <v>ρ=0.7</v>
      </c>
      <c r="H2365" t="s">
        <v>4</v>
      </c>
      <c r="I2365" t="str">
        <f>CONCATENATE("μ=",H2365)</f>
        <v>μ=H</v>
      </c>
      <c r="J2365">
        <v>3</v>
      </c>
      <c r="K2365">
        <v>2186.0213440141401</v>
      </c>
      <c r="L2365" t="s">
        <v>24</v>
      </c>
      <c r="M2365">
        <v>5</v>
      </c>
      <c r="N2365">
        <v>9</v>
      </c>
      <c r="O2365">
        <v>6.6666666666666599</v>
      </c>
      <c r="P2365">
        <v>22.0445810000001</v>
      </c>
      <c r="Q2365" t="s">
        <v>177</v>
      </c>
      <c r="R2365">
        <v>60</v>
      </c>
      <c r="S2365">
        <v>0.3</v>
      </c>
      <c r="T2365">
        <v>4</v>
      </c>
      <c r="U2365">
        <v>0.7</v>
      </c>
      <c r="V2365" t="s">
        <v>4</v>
      </c>
      <c r="W2365">
        <v>3</v>
      </c>
      <c r="X2365" t="s">
        <v>13</v>
      </c>
      <c r="Y2365">
        <v>2316.1010649538198</v>
      </c>
      <c r="Z2365">
        <v>2320.0394369995802</v>
      </c>
      <c r="AA2365">
        <v>90000000000</v>
      </c>
      <c r="AB2365">
        <v>1515.3112647999999</v>
      </c>
      <c r="AC2365">
        <f>(K2365-Y2365)/Y2365</f>
        <v>-5.6163231781197455E-2</v>
      </c>
      <c r="AD2365">
        <f>-AC2365</f>
        <v>5.6163231781197455E-2</v>
      </c>
      <c r="AE2365">
        <f>P2365/AB2365</f>
        <v>1.4547889606634503E-2</v>
      </c>
    </row>
    <row r="2366" spans="1:31" x14ac:dyDescent="0.3">
      <c r="A2366" t="s">
        <v>215</v>
      </c>
      <c r="B2366">
        <v>20</v>
      </c>
      <c r="C2366">
        <v>0.7</v>
      </c>
      <c r="D2366" t="str">
        <f>CONCATENATE("OS=",C2366)</f>
        <v>OS=0.7</v>
      </c>
      <c r="E2366">
        <v>2</v>
      </c>
      <c r="F2366">
        <v>0.3</v>
      </c>
      <c r="G2366" t="str">
        <f>CONCATENATE("ρ=",F2366)</f>
        <v>ρ=0.3</v>
      </c>
      <c r="H2366" t="s">
        <v>4</v>
      </c>
      <c r="I2366" t="str">
        <f>CONCATENATE("μ=",H2366)</f>
        <v>μ=H</v>
      </c>
      <c r="J2366">
        <v>2</v>
      </c>
      <c r="K2366">
        <v>2185.8200729845498</v>
      </c>
      <c r="L2366" t="s">
        <v>24</v>
      </c>
      <c r="M2366">
        <v>5</v>
      </c>
      <c r="N2366">
        <v>9</v>
      </c>
      <c r="O2366">
        <v>3.3333333333333299</v>
      </c>
      <c r="P2366">
        <v>0.95292530000000397</v>
      </c>
      <c r="Q2366" t="s">
        <v>215</v>
      </c>
      <c r="R2366">
        <v>20</v>
      </c>
      <c r="S2366">
        <v>0.7</v>
      </c>
      <c r="T2366">
        <v>2</v>
      </c>
      <c r="U2366">
        <v>0.3</v>
      </c>
      <c r="V2366" t="s">
        <v>4</v>
      </c>
      <c r="W2366">
        <v>2</v>
      </c>
      <c r="X2366" t="s">
        <v>13</v>
      </c>
      <c r="Y2366">
        <v>2220.5081033311699</v>
      </c>
      <c r="Z2366">
        <v>2220.5081033311699</v>
      </c>
      <c r="AA2366">
        <v>2220.5081033311699</v>
      </c>
      <c r="AB2366">
        <v>442.4104797</v>
      </c>
      <c r="AC2366">
        <f>(K2366-Y2366)/Y2366</f>
        <v>-1.5621663480795966E-2</v>
      </c>
      <c r="AD2366">
        <f>-AC2366</f>
        <v>1.5621663480795966E-2</v>
      </c>
      <c r="AE2366">
        <f>P2366/AB2366</f>
        <v>2.1539392571491203E-3</v>
      </c>
    </row>
    <row r="2367" spans="1:31" x14ac:dyDescent="0.3">
      <c r="A2367" t="s">
        <v>51</v>
      </c>
      <c r="B2367">
        <v>10</v>
      </c>
      <c r="C2367">
        <v>0.3</v>
      </c>
      <c r="D2367" t="str">
        <f>CONCATENATE("OS=",C2367)</f>
        <v>OS=0.3</v>
      </c>
      <c r="E2367">
        <v>4</v>
      </c>
      <c r="F2367">
        <v>0.3</v>
      </c>
      <c r="G2367" t="str">
        <f>CONCATENATE("ρ=",F2367)</f>
        <v>ρ=0.3</v>
      </c>
      <c r="H2367" t="s">
        <v>6</v>
      </c>
      <c r="I2367" t="str">
        <f>CONCATENATE("μ=",H2367)</f>
        <v>μ=L</v>
      </c>
      <c r="J2367">
        <v>5</v>
      </c>
      <c r="K2367">
        <v>2185.7730234802202</v>
      </c>
      <c r="L2367" t="s">
        <v>31</v>
      </c>
      <c r="M2367">
        <v>0</v>
      </c>
      <c r="N2367">
        <v>8</v>
      </c>
      <c r="O2367">
        <v>6.6666666666666599</v>
      </c>
      <c r="P2367">
        <v>0.12116600000000199</v>
      </c>
      <c r="Q2367" t="s">
        <v>51</v>
      </c>
      <c r="R2367">
        <v>10</v>
      </c>
      <c r="S2367">
        <v>0.3</v>
      </c>
      <c r="T2367">
        <v>4</v>
      </c>
      <c r="U2367">
        <v>0.3</v>
      </c>
      <c r="V2367" t="s">
        <v>6</v>
      </c>
      <c r="W2367">
        <v>5</v>
      </c>
      <c r="X2367" t="s">
        <v>13</v>
      </c>
      <c r="Y2367">
        <v>1551.0075447008401</v>
      </c>
      <c r="Z2367">
        <v>1567.75001870451</v>
      </c>
      <c r="AA2367">
        <v>1709.4777292855799</v>
      </c>
      <c r="AB2367">
        <v>61.206311899999903</v>
      </c>
      <c r="AC2367">
        <f>(K2367-Y2367)/Y2367</f>
        <v>0.40926008448386647</v>
      </c>
      <c r="AD2367">
        <f>-AC2367</f>
        <v>-0.40926008448386647</v>
      </c>
      <c r="AE2367">
        <f>P2367/AB2367</f>
        <v>1.9796324306873029E-3</v>
      </c>
    </row>
    <row r="2368" spans="1:31" x14ac:dyDescent="0.3">
      <c r="A2368" t="s">
        <v>51</v>
      </c>
      <c r="B2368">
        <v>10</v>
      </c>
      <c r="C2368">
        <v>0.3</v>
      </c>
      <c r="D2368" t="str">
        <f>CONCATENATE("OS=",C2368)</f>
        <v>OS=0.3</v>
      </c>
      <c r="E2368">
        <v>4</v>
      </c>
      <c r="F2368">
        <v>0.3</v>
      </c>
      <c r="G2368" t="str">
        <f>CONCATENATE("ρ=",F2368)</f>
        <v>ρ=0.3</v>
      </c>
      <c r="H2368" t="s">
        <v>6</v>
      </c>
      <c r="I2368" t="str">
        <f>CONCATENATE("μ=",H2368)</f>
        <v>μ=L</v>
      </c>
      <c r="J2368">
        <v>5</v>
      </c>
      <c r="K2368">
        <v>2185.7730234802202</v>
      </c>
      <c r="L2368" t="s">
        <v>30</v>
      </c>
      <c r="M2368">
        <v>3</v>
      </c>
      <c r="N2368">
        <v>8</v>
      </c>
      <c r="O2368">
        <v>6.6666666666666599</v>
      </c>
      <c r="P2368">
        <v>0.119940299999999</v>
      </c>
      <c r="Q2368" t="s">
        <v>51</v>
      </c>
      <c r="R2368">
        <v>10</v>
      </c>
      <c r="S2368">
        <v>0.3</v>
      </c>
      <c r="T2368">
        <v>4</v>
      </c>
      <c r="U2368">
        <v>0.3</v>
      </c>
      <c r="V2368" t="s">
        <v>6</v>
      </c>
      <c r="W2368">
        <v>5</v>
      </c>
      <c r="X2368" t="s">
        <v>13</v>
      </c>
      <c r="Y2368">
        <v>1551.0075447008401</v>
      </c>
      <c r="Z2368">
        <v>1567.75001870451</v>
      </c>
      <c r="AA2368">
        <v>1709.4777292855799</v>
      </c>
      <c r="AB2368">
        <v>61.206311899999903</v>
      </c>
      <c r="AC2368">
        <f>(K2368-Y2368)/Y2368</f>
        <v>0.40926008448386647</v>
      </c>
      <c r="AD2368">
        <f>-AC2368</f>
        <v>-0.40926008448386647</v>
      </c>
      <c r="AE2368">
        <f>P2368/AB2368</f>
        <v>1.9596067182737599E-3</v>
      </c>
    </row>
    <row r="2369" spans="1:31" x14ac:dyDescent="0.3">
      <c r="A2369" t="s">
        <v>51</v>
      </c>
      <c r="B2369">
        <v>10</v>
      </c>
      <c r="C2369">
        <v>0.3</v>
      </c>
      <c r="D2369" t="str">
        <f>CONCATENATE("OS=",C2369)</f>
        <v>OS=0.3</v>
      </c>
      <c r="E2369">
        <v>4</v>
      </c>
      <c r="F2369">
        <v>0.3</v>
      </c>
      <c r="G2369" t="str">
        <f>CONCATENATE("ρ=",F2369)</f>
        <v>ρ=0.3</v>
      </c>
      <c r="H2369" t="s">
        <v>6</v>
      </c>
      <c r="I2369" t="str">
        <f>CONCATENATE("μ=",H2369)</f>
        <v>μ=L</v>
      </c>
      <c r="J2369">
        <v>5</v>
      </c>
      <c r="K2369">
        <v>2185.7730234802202</v>
      </c>
      <c r="L2369" t="s">
        <v>29</v>
      </c>
      <c r="M2369">
        <v>4</v>
      </c>
      <c r="N2369">
        <v>8</v>
      </c>
      <c r="O2369">
        <v>6.6666666666666599</v>
      </c>
      <c r="P2369">
        <v>0.11892739999999601</v>
      </c>
      <c r="Q2369" t="s">
        <v>51</v>
      </c>
      <c r="R2369">
        <v>10</v>
      </c>
      <c r="S2369">
        <v>0.3</v>
      </c>
      <c r="T2369">
        <v>4</v>
      </c>
      <c r="U2369">
        <v>0.3</v>
      </c>
      <c r="V2369" t="s">
        <v>6</v>
      </c>
      <c r="W2369">
        <v>5</v>
      </c>
      <c r="X2369" t="s">
        <v>13</v>
      </c>
      <c r="Y2369">
        <v>1551.0075447008401</v>
      </c>
      <c r="Z2369">
        <v>1567.75001870451</v>
      </c>
      <c r="AA2369">
        <v>1709.4777292855799</v>
      </c>
      <c r="AB2369">
        <v>61.206311899999903</v>
      </c>
      <c r="AC2369">
        <f>(K2369-Y2369)/Y2369</f>
        <v>0.40926008448386647</v>
      </c>
      <c r="AD2369">
        <f>-AC2369</f>
        <v>-0.40926008448386647</v>
      </c>
      <c r="AE2369">
        <f>P2369/AB2369</f>
        <v>1.9430577714648445E-3</v>
      </c>
    </row>
    <row r="2370" spans="1:31" x14ac:dyDescent="0.3">
      <c r="A2370" t="s">
        <v>51</v>
      </c>
      <c r="B2370">
        <v>10</v>
      </c>
      <c r="C2370">
        <v>0.3</v>
      </c>
      <c r="D2370" t="str">
        <f>CONCATENATE("OS=",C2370)</f>
        <v>OS=0.3</v>
      </c>
      <c r="E2370">
        <v>4</v>
      </c>
      <c r="F2370">
        <v>0.3</v>
      </c>
      <c r="G2370" t="str">
        <f>CONCATENATE("ρ=",F2370)</f>
        <v>ρ=0.3</v>
      </c>
      <c r="H2370" t="s">
        <v>6</v>
      </c>
      <c r="I2370" t="str">
        <f>CONCATENATE("μ=",H2370)</f>
        <v>μ=L</v>
      </c>
      <c r="J2370">
        <v>5</v>
      </c>
      <c r="K2370">
        <v>2185.7730234802202</v>
      </c>
      <c r="L2370" t="s">
        <v>28</v>
      </c>
      <c r="M2370">
        <v>5</v>
      </c>
      <c r="N2370">
        <v>8</v>
      </c>
      <c r="O2370">
        <v>6.6666666666666599</v>
      </c>
      <c r="P2370">
        <v>0.115632599999997</v>
      </c>
      <c r="Q2370" t="s">
        <v>51</v>
      </c>
      <c r="R2370">
        <v>10</v>
      </c>
      <c r="S2370">
        <v>0.3</v>
      </c>
      <c r="T2370">
        <v>4</v>
      </c>
      <c r="U2370">
        <v>0.3</v>
      </c>
      <c r="V2370" t="s">
        <v>6</v>
      </c>
      <c r="W2370">
        <v>5</v>
      </c>
      <c r="X2370" t="s">
        <v>13</v>
      </c>
      <c r="Y2370">
        <v>1551.0075447008401</v>
      </c>
      <c r="Z2370">
        <v>1567.75001870451</v>
      </c>
      <c r="AA2370">
        <v>1709.4777292855799</v>
      </c>
      <c r="AB2370">
        <v>61.206311899999903</v>
      </c>
      <c r="AC2370">
        <f>(K2370-Y2370)/Y2370</f>
        <v>0.40926008448386647</v>
      </c>
      <c r="AD2370">
        <f>-AC2370</f>
        <v>-0.40926008448386647</v>
      </c>
      <c r="AE2370">
        <f>P2370/AB2370</f>
        <v>1.8892267220563764E-3</v>
      </c>
    </row>
    <row r="2371" spans="1:31" x14ac:dyDescent="0.3">
      <c r="A2371" t="s">
        <v>183</v>
      </c>
      <c r="B2371">
        <v>30</v>
      </c>
      <c r="C2371">
        <v>0.7</v>
      </c>
      <c r="D2371" t="str">
        <f>CONCATENATE("OS=",C2371)</f>
        <v>OS=0.7</v>
      </c>
      <c r="E2371">
        <v>4</v>
      </c>
      <c r="F2371">
        <v>0.3</v>
      </c>
      <c r="G2371" t="str">
        <f>CONCATENATE("ρ=",F2371)</f>
        <v>ρ=0.3</v>
      </c>
      <c r="H2371" t="s">
        <v>6</v>
      </c>
      <c r="I2371" t="str">
        <f>CONCATENATE("μ=",H2371)</f>
        <v>μ=L</v>
      </c>
      <c r="J2371">
        <v>5</v>
      </c>
      <c r="K2371">
        <v>2185.3005402797098</v>
      </c>
      <c r="L2371" t="s">
        <v>24</v>
      </c>
      <c r="M2371">
        <v>5</v>
      </c>
      <c r="N2371">
        <v>9</v>
      </c>
      <c r="O2371">
        <v>6.6666666666666599</v>
      </c>
      <c r="P2371">
        <v>1.93234680000023</v>
      </c>
      <c r="Q2371" t="s">
        <v>183</v>
      </c>
      <c r="R2371">
        <v>30</v>
      </c>
      <c r="S2371">
        <v>0.7</v>
      </c>
      <c r="T2371">
        <v>4</v>
      </c>
      <c r="U2371">
        <v>0.3</v>
      </c>
      <c r="V2371" t="s">
        <v>6</v>
      </c>
      <c r="W2371">
        <v>5</v>
      </c>
      <c r="X2371" t="s">
        <v>13</v>
      </c>
      <c r="Y2371">
        <v>2272.31395086981</v>
      </c>
      <c r="Z2371">
        <v>2272.31395086981</v>
      </c>
      <c r="AA2371">
        <v>2272.31395086981</v>
      </c>
      <c r="AB2371">
        <v>954.91934710000305</v>
      </c>
      <c r="AC2371">
        <f>(K2371-Y2371)/Y2371</f>
        <v>-3.8292864661941928E-2</v>
      </c>
      <c r="AD2371">
        <f>-AC2371</f>
        <v>3.8292864661941928E-2</v>
      </c>
      <c r="AE2371">
        <f>P2371/AB2371</f>
        <v>2.0235706877953399E-3</v>
      </c>
    </row>
    <row r="2372" spans="1:31" x14ac:dyDescent="0.3">
      <c r="A2372" t="s">
        <v>114</v>
      </c>
      <c r="B2372">
        <v>30</v>
      </c>
      <c r="C2372">
        <v>0.3</v>
      </c>
      <c r="D2372" t="str">
        <f>CONCATENATE("OS=",C2372)</f>
        <v>OS=0.3</v>
      </c>
      <c r="E2372">
        <v>2</v>
      </c>
      <c r="F2372">
        <v>0.3</v>
      </c>
      <c r="G2372" t="str">
        <f>CONCATENATE("ρ=",F2372)</f>
        <v>ρ=0.3</v>
      </c>
      <c r="H2372" t="s">
        <v>6</v>
      </c>
      <c r="I2372" t="str">
        <f>CONCATENATE("μ=",H2372)</f>
        <v>μ=L</v>
      </c>
      <c r="J2372">
        <v>1</v>
      </c>
      <c r="K2372">
        <v>2184.33675484389</v>
      </c>
      <c r="L2372" t="s">
        <v>31</v>
      </c>
      <c r="M2372">
        <v>0</v>
      </c>
      <c r="N2372">
        <v>8</v>
      </c>
      <c r="O2372">
        <v>3.3333333333333299</v>
      </c>
      <c r="P2372">
        <v>1.8226836</v>
      </c>
      <c r="Q2372" t="s">
        <v>114</v>
      </c>
      <c r="R2372">
        <v>30</v>
      </c>
      <c r="S2372">
        <v>0.3</v>
      </c>
      <c r="T2372">
        <v>2</v>
      </c>
      <c r="U2372">
        <v>0.3</v>
      </c>
      <c r="V2372" t="s">
        <v>6</v>
      </c>
      <c r="W2372">
        <v>1</v>
      </c>
      <c r="X2372" t="s">
        <v>13</v>
      </c>
      <c r="Y2372">
        <v>1743.75279412333</v>
      </c>
      <c r="Z2372">
        <v>1743.75279412333</v>
      </c>
      <c r="AA2372">
        <v>1743.75279412333</v>
      </c>
      <c r="AB2372">
        <v>962.1409294</v>
      </c>
      <c r="AC2372">
        <f>(K2372-Y2372)/Y2372</f>
        <v>0.25266423211213446</v>
      </c>
      <c r="AD2372">
        <f>-AC2372</f>
        <v>-0.25266423211213446</v>
      </c>
      <c r="AE2372">
        <f>P2372/AB2372</f>
        <v>1.8944039737885823E-3</v>
      </c>
    </row>
    <row r="2373" spans="1:31" x14ac:dyDescent="0.3">
      <c r="A2373" t="s">
        <v>114</v>
      </c>
      <c r="B2373">
        <v>30</v>
      </c>
      <c r="C2373">
        <v>0.3</v>
      </c>
      <c r="D2373" t="str">
        <f>CONCATENATE("OS=",C2373)</f>
        <v>OS=0.3</v>
      </c>
      <c r="E2373">
        <v>2</v>
      </c>
      <c r="F2373">
        <v>0.3</v>
      </c>
      <c r="G2373" t="str">
        <f>CONCATENATE("ρ=",F2373)</f>
        <v>ρ=0.3</v>
      </c>
      <c r="H2373" t="s">
        <v>6</v>
      </c>
      <c r="I2373" t="str">
        <f>CONCATENATE("μ=",H2373)</f>
        <v>μ=L</v>
      </c>
      <c r="J2373">
        <v>1</v>
      </c>
      <c r="K2373">
        <v>2184.33675484389</v>
      </c>
      <c r="L2373" t="s">
        <v>30</v>
      </c>
      <c r="M2373">
        <v>3</v>
      </c>
      <c r="N2373">
        <v>8</v>
      </c>
      <c r="O2373">
        <v>3.3333333333333299</v>
      </c>
      <c r="P2373">
        <v>1.82320200000003</v>
      </c>
      <c r="Q2373" t="s">
        <v>114</v>
      </c>
      <c r="R2373">
        <v>30</v>
      </c>
      <c r="S2373">
        <v>0.3</v>
      </c>
      <c r="T2373">
        <v>2</v>
      </c>
      <c r="U2373">
        <v>0.3</v>
      </c>
      <c r="V2373" t="s">
        <v>6</v>
      </c>
      <c r="W2373">
        <v>1</v>
      </c>
      <c r="X2373" t="s">
        <v>13</v>
      </c>
      <c r="Y2373">
        <v>1743.75279412333</v>
      </c>
      <c r="Z2373">
        <v>1743.75279412333</v>
      </c>
      <c r="AA2373">
        <v>1743.75279412333</v>
      </c>
      <c r="AB2373">
        <v>962.1409294</v>
      </c>
      <c r="AC2373">
        <f>(K2373-Y2373)/Y2373</f>
        <v>0.25266423211213446</v>
      </c>
      <c r="AD2373">
        <f>-AC2373</f>
        <v>-0.25266423211213446</v>
      </c>
      <c r="AE2373">
        <f>P2373/AB2373</f>
        <v>1.8949427721955407E-3</v>
      </c>
    </row>
    <row r="2374" spans="1:31" x14ac:dyDescent="0.3">
      <c r="A2374" t="s">
        <v>114</v>
      </c>
      <c r="B2374">
        <v>30</v>
      </c>
      <c r="C2374">
        <v>0.3</v>
      </c>
      <c r="D2374" t="str">
        <f>CONCATENATE("OS=",C2374)</f>
        <v>OS=0.3</v>
      </c>
      <c r="E2374">
        <v>2</v>
      </c>
      <c r="F2374">
        <v>0.3</v>
      </c>
      <c r="G2374" t="str">
        <f>CONCATENATE("ρ=",F2374)</f>
        <v>ρ=0.3</v>
      </c>
      <c r="H2374" t="s">
        <v>6</v>
      </c>
      <c r="I2374" t="str">
        <f>CONCATENATE("μ=",H2374)</f>
        <v>μ=L</v>
      </c>
      <c r="J2374">
        <v>1</v>
      </c>
      <c r="K2374">
        <v>2184.33675484389</v>
      </c>
      <c r="L2374" t="s">
        <v>29</v>
      </c>
      <c r="M2374">
        <v>4</v>
      </c>
      <c r="N2374">
        <v>8</v>
      </c>
      <c r="O2374">
        <v>3.3333333333333299</v>
      </c>
      <c r="P2374">
        <v>2.08317079999994</v>
      </c>
      <c r="Q2374" t="s">
        <v>114</v>
      </c>
      <c r="R2374">
        <v>30</v>
      </c>
      <c r="S2374">
        <v>0.3</v>
      </c>
      <c r="T2374">
        <v>2</v>
      </c>
      <c r="U2374">
        <v>0.3</v>
      </c>
      <c r="V2374" t="s">
        <v>6</v>
      </c>
      <c r="W2374">
        <v>1</v>
      </c>
      <c r="X2374" t="s">
        <v>13</v>
      </c>
      <c r="Y2374">
        <v>1743.75279412333</v>
      </c>
      <c r="Z2374">
        <v>1743.75279412333</v>
      </c>
      <c r="AA2374">
        <v>1743.75279412333</v>
      </c>
      <c r="AB2374">
        <v>962.1409294</v>
      </c>
      <c r="AC2374">
        <f>(K2374-Y2374)/Y2374</f>
        <v>0.25266423211213446</v>
      </c>
      <c r="AD2374">
        <f>-AC2374</f>
        <v>-0.25266423211213446</v>
      </c>
      <c r="AE2374">
        <f>P2374/AB2374</f>
        <v>2.1651410270000929E-3</v>
      </c>
    </row>
    <row r="2375" spans="1:31" x14ac:dyDescent="0.3">
      <c r="A2375" t="s">
        <v>114</v>
      </c>
      <c r="B2375">
        <v>30</v>
      </c>
      <c r="C2375">
        <v>0.3</v>
      </c>
      <c r="D2375" t="str">
        <f>CONCATENATE("OS=",C2375)</f>
        <v>OS=0.3</v>
      </c>
      <c r="E2375">
        <v>2</v>
      </c>
      <c r="F2375">
        <v>0.3</v>
      </c>
      <c r="G2375" t="str">
        <f>CONCATENATE("ρ=",F2375)</f>
        <v>ρ=0.3</v>
      </c>
      <c r="H2375" t="s">
        <v>6</v>
      </c>
      <c r="I2375" t="str">
        <f>CONCATENATE("μ=",H2375)</f>
        <v>μ=L</v>
      </c>
      <c r="J2375">
        <v>1</v>
      </c>
      <c r="K2375">
        <v>2184.33675484389</v>
      </c>
      <c r="L2375" t="s">
        <v>28</v>
      </c>
      <c r="M2375">
        <v>5</v>
      </c>
      <c r="N2375">
        <v>8</v>
      </c>
      <c r="O2375">
        <v>3.3333333333333299</v>
      </c>
      <c r="P2375">
        <v>1.8778967999999101</v>
      </c>
      <c r="Q2375" t="s">
        <v>114</v>
      </c>
      <c r="R2375">
        <v>30</v>
      </c>
      <c r="S2375">
        <v>0.3</v>
      </c>
      <c r="T2375">
        <v>2</v>
      </c>
      <c r="U2375">
        <v>0.3</v>
      </c>
      <c r="V2375" t="s">
        <v>6</v>
      </c>
      <c r="W2375">
        <v>1</v>
      </c>
      <c r="X2375" t="s">
        <v>13</v>
      </c>
      <c r="Y2375">
        <v>1743.75279412333</v>
      </c>
      <c r="Z2375">
        <v>1743.75279412333</v>
      </c>
      <c r="AA2375">
        <v>1743.75279412333</v>
      </c>
      <c r="AB2375">
        <v>962.1409294</v>
      </c>
      <c r="AC2375">
        <f>(K2375-Y2375)/Y2375</f>
        <v>0.25266423211213446</v>
      </c>
      <c r="AD2375">
        <f>-AC2375</f>
        <v>-0.25266423211213446</v>
      </c>
      <c r="AE2375">
        <f>P2375/AB2375</f>
        <v>1.95178974578182E-3</v>
      </c>
    </row>
    <row r="2376" spans="1:31" x14ac:dyDescent="0.3">
      <c r="A2376" t="s">
        <v>212</v>
      </c>
      <c r="B2376">
        <v>20</v>
      </c>
      <c r="C2376">
        <v>0.7</v>
      </c>
      <c r="D2376" t="str">
        <f>CONCATENATE("OS=",C2376)</f>
        <v>OS=0.7</v>
      </c>
      <c r="E2376">
        <v>2</v>
      </c>
      <c r="F2376">
        <v>0.3</v>
      </c>
      <c r="G2376" t="str">
        <f>CONCATENATE("ρ=",F2376)</f>
        <v>ρ=0.3</v>
      </c>
      <c r="H2376" t="s">
        <v>4</v>
      </c>
      <c r="I2376" t="str">
        <f>CONCATENATE("μ=",H2376)</f>
        <v>μ=H</v>
      </c>
      <c r="J2376">
        <v>5</v>
      </c>
      <c r="K2376">
        <v>2183.53985705487</v>
      </c>
      <c r="L2376" t="s">
        <v>23</v>
      </c>
      <c r="M2376">
        <v>3</v>
      </c>
      <c r="N2376">
        <v>9</v>
      </c>
      <c r="O2376">
        <v>3.3333333333333299</v>
      </c>
      <c r="P2376">
        <v>1.0182292999999101</v>
      </c>
      <c r="Q2376" t="s">
        <v>212</v>
      </c>
      <c r="R2376">
        <v>20</v>
      </c>
      <c r="S2376">
        <v>0.7</v>
      </c>
      <c r="T2376">
        <v>2</v>
      </c>
      <c r="U2376">
        <v>0.3</v>
      </c>
      <c r="V2376" t="s">
        <v>4</v>
      </c>
      <c r="W2376">
        <v>5</v>
      </c>
      <c r="X2376" t="s">
        <v>13</v>
      </c>
      <c r="Y2376">
        <v>2287.3250862888699</v>
      </c>
      <c r="Z2376">
        <v>2287.3250862888699</v>
      </c>
      <c r="AA2376">
        <v>2287.3250862888699</v>
      </c>
      <c r="AB2376">
        <v>484.399537100001</v>
      </c>
      <c r="AC2376">
        <f>(K2376-Y2376)/Y2376</f>
        <v>-4.537406154294793E-2</v>
      </c>
      <c r="AD2376">
        <f>-AC2376</f>
        <v>4.537406154294793E-2</v>
      </c>
      <c r="AE2376">
        <f>P2376/AB2376</f>
        <v>2.1020443291416761E-3</v>
      </c>
    </row>
    <row r="2377" spans="1:31" x14ac:dyDescent="0.3">
      <c r="A2377" t="s">
        <v>186</v>
      </c>
      <c r="B2377">
        <v>20</v>
      </c>
      <c r="C2377">
        <v>0.3</v>
      </c>
      <c r="D2377" t="str">
        <f>CONCATENATE("OS=",C2377)</f>
        <v>OS=0.3</v>
      </c>
      <c r="E2377">
        <v>2</v>
      </c>
      <c r="F2377">
        <v>0.7</v>
      </c>
      <c r="G2377" t="str">
        <f>CONCATENATE("ρ=",F2377)</f>
        <v>ρ=0.7</v>
      </c>
      <c r="H2377" t="s">
        <v>4</v>
      </c>
      <c r="I2377" t="str">
        <f>CONCATENATE("μ=",H2377)</f>
        <v>μ=H</v>
      </c>
      <c r="J2377">
        <v>3</v>
      </c>
      <c r="K2377">
        <v>2181.2798407873202</v>
      </c>
      <c r="L2377" t="s">
        <v>22</v>
      </c>
      <c r="M2377">
        <v>0</v>
      </c>
      <c r="N2377">
        <v>9</v>
      </c>
      <c r="O2377">
        <v>3.3333333333333299</v>
      </c>
      <c r="P2377">
        <v>0.91612000000000604</v>
      </c>
      <c r="Q2377" t="s">
        <v>186</v>
      </c>
      <c r="R2377">
        <v>20</v>
      </c>
      <c r="S2377">
        <v>0.3</v>
      </c>
      <c r="T2377">
        <v>2</v>
      </c>
      <c r="U2377">
        <v>0.7</v>
      </c>
      <c r="V2377" t="s">
        <v>4</v>
      </c>
      <c r="W2377">
        <v>3</v>
      </c>
      <c r="X2377" t="s">
        <v>13</v>
      </c>
      <c r="Y2377">
        <v>2505.2501466888798</v>
      </c>
      <c r="Z2377">
        <v>2524.3257772247498</v>
      </c>
      <c r="AA2377">
        <v>90000000000</v>
      </c>
      <c r="AB2377">
        <v>458.26614810000098</v>
      </c>
      <c r="AC2377">
        <f>(K2377-Y2377)/Y2377</f>
        <v>-0.12931655001786641</v>
      </c>
      <c r="AD2377">
        <f>-AC2377</f>
        <v>0.12931655001786641</v>
      </c>
      <c r="AE2377">
        <f>P2377/AB2377</f>
        <v>1.9991003127730351E-3</v>
      </c>
    </row>
    <row r="2378" spans="1:31" x14ac:dyDescent="0.3">
      <c r="A2378" t="s">
        <v>177</v>
      </c>
      <c r="B2378">
        <v>60</v>
      </c>
      <c r="C2378">
        <v>0.3</v>
      </c>
      <c r="D2378" t="str">
        <f>CONCATENATE("OS=",C2378)</f>
        <v>OS=0.3</v>
      </c>
      <c r="E2378">
        <v>4</v>
      </c>
      <c r="F2378">
        <v>0.7</v>
      </c>
      <c r="G2378" t="str">
        <f>CONCATENATE("ρ=",F2378)</f>
        <v>ρ=0.7</v>
      </c>
      <c r="H2378" t="s">
        <v>4</v>
      </c>
      <c r="I2378" t="str">
        <f>CONCATENATE("μ=",H2378)</f>
        <v>μ=H</v>
      </c>
      <c r="J2378">
        <v>3</v>
      </c>
      <c r="K2378">
        <v>2180.8120083723302</v>
      </c>
      <c r="L2378" t="s">
        <v>25</v>
      </c>
      <c r="M2378">
        <v>4</v>
      </c>
      <c r="N2378">
        <v>9</v>
      </c>
      <c r="O2378">
        <v>6.6666666666666599</v>
      </c>
      <c r="P2378">
        <v>23.846196299999001</v>
      </c>
      <c r="Q2378" t="s">
        <v>177</v>
      </c>
      <c r="R2378">
        <v>60</v>
      </c>
      <c r="S2378">
        <v>0.3</v>
      </c>
      <c r="T2378">
        <v>4</v>
      </c>
      <c r="U2378">
        <v>0.7</v>
      </c>
      <c r="V2378" t="s">
        <v>4</v>
      </c>
      <c r="W2378">
        <v>3</v>
      </c>
      <c r="X2378" t="s">
        <v>13</v>
      </c>
      <c r="Y2378">
        <v>2316.1010649538198</v>
      </c>
      <c r="Z2378">
        <v>2320.0394369995802</v>
      </c>
      <c r="AA2378">
        <v>90000000000</v>
      </c>
      <c r="AB2378">
        <v>1515.3112647999999</v>
      </c>
      <c r="AC2378">
        <f>(K2378-Y2378)/Y2378</f>
        <v>-5.8412414997178502E-2</v>
      </c>
      <c r="AD2378">
        <f>-AC2378</f>
        <v>5.8412414997178502E-2</v>
      </c>
      <c r="AE2378">
        <f>P2378/AB2378</f>
        <v>1.5736830348942445E-2</v>
      </c>
    </row>
    <row r="2379" spans="1:31" x14ac:dyDescent="0.3">
      <c r="A2379" t="s">
        <v>228</v>
      </c>
      <c r="B2379">
        <v>30</v>
      </c>
      <c r="C2379">
        <v>0.7</v>
      </c>
      <c r="D2379" t="str">
        <f>CONCATENATE("OS=",C2379)</f>
        <v>OS=0.7</v>
      </c>
      <c r="E2379">
        <v>4</v>
      </c>
      <c r="F2379">
        <v>0.3</v>
      </c>
      <c r="G2379" t="str">
        <f>CONCATENATE("ρ=",F2379)</f>
        <v>ρ=0.3</v>
      </c>
      <c r="H2379" t="s">
        <v>6</v>
      </c>
      <c r="I2379" t="str">
        <f>CONCATENATE("μ=",H2379)</f>
        <v>μ=L</v>
      </c>
      <c r="J2379">
        <v>3</v>
      </c>
      <c r="K2379">
        <v>2180.1157475838299</v>
      </c>
      <c r="L2379" t="s">
        <v>5</v>
      </c>
      <c r="M2379">
        <v>0</v>
      </c>
      <c r="N2379">
        <v>6</v>
      </c>
      <c r="O2379">
        <v>6.6666666666666599</v>
      </c>
      <c r="P2379">
        <v>2.6004195000000401</v>
      </c>
      <c r="Q2379" t="s">
        <v>228</v>
      </c>
      <c r="R2379">
        <v>30</v>
      </c>
      <c r="S2379">
        <v>0.7</v>
      </c>
      <c r="T2379">
        <v>4</v>
      </c>
      <c r="U2379">
        <v>0.3</v>
      </c>
      <c r="V2379" t="s">
        <v>6</v>
      </c>
      <c r="W2379">
        <v>3</v>
      </c>
      <c r="X2379" t="s">
        <v>13</v>
      </c>
      <c r="Y2379">
        <v>2376.5317461923501</v>
      </c>
      <c r="Z2379">
        <v>2376.5317461923501</v>
      </c>
      <c r="AA2379">
        <v>2376.5317461923501</v>
      </c>
      <c r="AB2379">
        <v>1185.2357999000001</v>
      </c>
      <c r="AC2379">
        <f>(K2379-Y2379)/Y2379</f>
        <v>-8.2648169511396349E-2</v>
      </c>
      <c r="AD2379">
        <f>-AC2379</f>
        <v>8.2648169511396349E-2</v>
      </c>
      <c r="AE2379">
        <f>P2379/AB2379</f>
        <v>2.1940102553596854E-3</v>
      </c>
    </row>
    <row r="2380" spans="1:31" x14ac:dyDescent="0.3">
      <c r="A2380" t="s">
        <v>228</v>
      </c>
      <c r="B2380">
        <v>30</v>
      </c>
      <c r="C2380">
        <v>0.7</v>
      </c>
      <c r="D2380" t="str">
        <f>CONCATENATE("OS=",C2380)</f>
        <v>OS=0.7</v>
      </c>
      <c r="E2380">
        <v>4</v>
      </c>
      <c r="F2380">
        <v>0.3</v>
      </c>
      <c r="G2380" t="str">
        <f>CONCATENATE("ρ=",F2380)</f>
        <v>ρ=0.3</v>
      </c>
      <c r="H2380" t="s">
        <v>6</v>
      </c>
      <c r="I2380" t="str">
        <f>CONCATENATE("μ=",H2380)</f>
        <v>μ=L</v>
      </c>
      <c r="J2380">
        <v>3</v>
      </c>
      <c r="K2380">
        <v>2180.1157475838299</v>
      </c>
      <c r="L2380" t="s">
        <v>17</v>
      </c>
      <c r="M2380">
        <v>3</v>
      </c>
      <c r="N2380">
        <v>6</v>
      </c>
      <c r="O2380">
        <v>6.6666666666666599</v>
      </c>
      <c r="P2380">
        <v>2.9000857999999399</v>
      </c>
      <c r="Q2380" t="s">
        <v>228</v>
      </c>
      <c r="R2380">
        <v>30</v>
      </c>
      <c r="S2380">
        <v>0.7</v>
      </c>
      <c r="T2380">
        <v>4</v>
      </c>
      <c r="U2380">
        <v>0.3</v>
      </c>
      <c r="V2380" t="s">
        <v>6</v>
      </c>
      <c r="W2380">
        <v>3</v>
      </c>
      <c r="X2380" t="s">
        <v>13</v>
      </c>
      <c r="Y2380">
        <v>2376.5317461923501</v>
      </c>
      <c r="Z2380">
        <v>2376.5317461923501</v>
      </c>
      <c r="AA2380">
        <v>2376.5317461923501</v>
      </c>
      <c r="AB2380">
        <v>1185.2357999000001</v>
      </c>
      <c r="AC2380">
        <f>(K2380-Y2380)/Y2380</f>
        <v>-8.2648169511396349E-2</v>
      </c>
      <c r="AD2380">
        <f>-AC2380</f>
        <v>8.2648169511396349E-2</v>
      </c>
      <c r="AE2380">
        <f>P2380/AB2380</f>
        <v>2.4468428984718688E-3</v>
      </c>
    </row>
    <row r="2381" spans="1:31" x14ac:dyDescent="0.3">
      <c r="A2381" t="s">
        <v>228</v>
      </c>
      <c r="B2381">
        <v>30</v>
      </c>
      <c r="C2381">
        <v>0.7</v>
      </c>
      <c r="D2381" t="str">
        <f>CONCATENATE("OS=",C2381)</f>
        <v>OS=0.7</v>
      </c>
      <c r="E2381">
        <v>4</v>
      </c>
      <c r="F2381">
        <v>0.3</v>
      </c>
      <c r="G2381" t="str">
        <f>CONCATENATE("ρ=",F2381)</f>
        <v>ρ=0.3</v>
      </c>
      <c r="H2381" t="s">
        <v>6</v>
      </c>
      <c r="I2381" t="str">
        <f>CONCATENATE("μ=",H2381)</f>
        <v>μ=L</v>
      </c>
      <c r="J2381">
        <v>3</v>
      </c>
      <c r="K2381">
        <v>2180.1157475838299</v>
      </c>
      <c r="L2381" t="s">
        <v>16</v>
      </c>
      <c r="M2381">
        <v>4</v>
      </c>
      <c r="N2381">
        <v>6</v>
      </c>
      <c r="O2381">
        <v>6.6666666666666599</v>
      </c>
      <c r="P2381">
        <v>2.6344830999996698</v>
      </c>
      <c r="Q2381" t="s">
        <v>228</v>
      </c>
      <c r="R2381">
        <v>30</v>
      </c>
      <c r="S2381">
        <v>0.7</v>
      </c>
      <c r="T2381">
        <v>4</v>
      </c>
      <c r="U2381">
        <v>0.3</v>
      </c>
      <c r="V2381" t="s">
        <v>6</v>
      </c>
      <c r="W2381">
        <v>3</v>
      </c>
      <c r="X2381" t="s">
        <v>13</v>
      </c>
      <c r="Y2381">
        <v>2376.5317461923501</v>
      </c>
      <c r="Z2381">
        <v>2376.5317461923501</v>
      </c>
      <c r="AA2381">
        <v>2376.5317461923501</v>
      </c>
      <c r="AB2381">
        <v>1185.2357999000001</v>
      </c>
      <c r="AC2381">
        <f>(K2381-Y2381)/Y2381</f>
        <v>-8.2648169511396349E-2</v>
      </c>
      <c r="AD2381">
        <f>-AC2381</f>
        <v>8.2648169511396349E-2</v>
      </c>
      <c r="AE2381">
        <f>P2381/AB2381</f>
        <v>2.2227501904869434E-3</v>
      </c>
    </row>
    <row r="2382" spans="1:31" x14ac:dyDescent="0.3">
      <c r="A2382" t="s">
        <v>228</v>
      </c>
      <c r="B2382">
        <v>30</v>
      </c>
      <c r="C2382">
        <v>0.7</v>
      </c>
      <c r="D2382" t="str">
        <f>CONCATENATE("OS=",C2382)</f>
        <v>OS=0.7</v>
      </c>
      <c r="E2382">
        <v>4</v>
      </c>
      <c r="F2382">
        <v>0.3</v>
      </c>
      <c r="G2382" t="str">
        <f>CONCATENATE("ρ=",F2382)</f>
        <v>ρ=0.3</v>
      </c>
      <c r="H2382" t="s">
        <v>6</v>
      </c>
      <c r="I2382" t="str">
        <f>CONCATENATE("μ=",H2382)</f>
        <v>μ=L</v>
      </c>
      <c r="J2382">
        <v>3</v>
      </c>
      <c r="K2382">
        <v>2180.1157475838299</v>
      </c>
      <c r="L2382" t="s">
        <v>15</v>
      </c>
      <c r="M2382">
        <v>5</v>
      </c>
      <c r="N2382">
        <v>6</v>
      </c>
      <c r="O2382">
        <v>6.6666666666666599</v>
      </c>
      <c r="P2382">
        <v>2.6166363000002</v>
      </c>
      <c r="Q2382" t="s">
        <v>228</v>
      </c>
      <c r="R2382">
        <v>30</v>
      </c>
      <c r="S2382">
        <v>0.7</v>
      </c>
      <c r="T2382">
        <v>4</v>
      </c>
      <c r="U2382">
        <v>0.3</v>
      </c>
      <c r="V2382" t="s">
        <v>6</v>
      </c>
      <c r="W2382">
        <v>3</v>
      </c>
      <c r="X2382" t="s">
        <v>13</v>
      </c>
      <c r="Y2382">
        <v>2376.5317461923501</v>
      </c>
      <c r="Z2382">
        <v>2376.5317461923501</v>
      </c>
      <c r="AA2382">
        <v>2376.5317461923501</v>
      </c>
      <c r="AB2382">
        <v>1185.2357999000001</v>
      </c>
      <c r="AC2382">
        <f>(K2382-Y2382)/Y2382</f>
        <v>-8.2648169511396349E-2</v>
      </c>
      <c r="AD2382">
        <f>-AC2382</f>
        <v>8.2648169511396349E-2</v>
      </c>
      <c r="AE2382">
        <f>P2382/AB2382</f>
        <v>2.2076925960395131E-3</v>
      </c>
    </row>
    <row r="2383" spans="1:31" x14ac:dyDescent="0.3">
      <c r="A2383" t="s">
        <v>136</v>
      </c>
      <c r="B2383">
        <v>10</v>
      </c>
      <c r="C2383">
        <v>0.3</v>
      </c>
      <c r="D2383" t="str">
        <f>CONCATENATE("OS=",C2383)</f>
        <v>OS=0.3</v>
      </c>
      <c r="E2383">
        <v>2</v>
      </c>
      <c r="F2383">
        <v>0.3</v>
      </c>
      <c r="G2383" t="str">
        <f>CONCATENATE("ρ=",F2383)</f>
        <v>ρ=0.3</v>
      </c>
      <c r="H2383" t="s">
        <v>6</v>
      </c>
      <c r="I2383" t="str">
        <f>CONCATENATE("μ=",H2383)</f>
        <v>μ=L</v>
      </c>
      <c r="J2383">
        <v>3</v>
      </c>
      <c r="K2383">
        <v>2179.4941634637498</v>
      </c>
      <c r="L2383" t="s">
        <v>31</v>
      </c>
      <c r="M2383">
        <v>0</v>
      </c>
      <c r="N2383">
        <v>8</v>
      </c>
      <c r="O2383">
        <v>3.3333333333333299</v>
      </c>
      <c r="P2383">
        <v>0.26713019999999998</v>
      </c>
      <c r="Q2383" t="s">
        <v>136</v>
      </c>
      <c r="R2383">
        <v>10</v>
      </c>
      <c r="S2383">
        <v>0.3</v>
      </c>
      <c r="T2383">
        <v>2</v>
      </c>
      <c r="U2383">
        <v>0.3</v>
      </c>
      <c r="V2383" t="s">
        <v>6</v>
      </c>
      <c r="W2383">
        <v>3</v>
      </c>
      <c r="X2383" t="s">
        <v>13</v>
      </c>
      <c r="Y2383">
        <v>2308.4894790415201</v>
      </c>
      <c r="Z2383">
        <v>2315.4008197783301</v>
      </c>
      <c r="AA2383">
        <v>2402.4791356679302</v>
      </c>
      <c r="AB2383">
        <v>105.11455890000001</v>
      </c>
      <c r="AC2383">
        <f>(K2383-Y2383)/Y2383</f>
        <v>-5.5878667305570243E-2</v>
      </c>
      <c r="AD2383">
        <f>-AC2383</f>
        <v>5.5878667305570243E-2</v>
      </c>
      <c r="AE2383">
        <f>P2383/AB2383</f>
        <v>2.5413244634754392E-3</v>
      </c>
    </row>
    <row r="2384" spans="1:31" x14ac:dyDescent="0.3">
      <c r="A2384" t="s">
        <v>136</v>
      </c>
      <c r="B2384">
        <v>10</v>
      </c>
      <c r="C2384">
        <v>0.3</v>
      </c>
      <c r="D2384" t="str">
        <f>CONCATENATE("OS=",C2384)</f>
        <v>OS=0.3</v>
      </c>
      <c r="E2384">
        <v>2</v>
      </c>
      <c r="F2384">
        <v>0.3</v>
      </c>
      <c r="G2384" t="str">
        <f>CONCATENATE("ρ=",F2384)</f>
        <v>ρ=0.3</v>
      </c>
      <c r="H2384" t="s">
        <v>6</v>
      </c>
      <c r="I2384" t="str">
        <f>CONCATENATE("μ=",H2384)</f>
        <v>μ=L</v>
      </c>
      <c r="J2384">
        <v>3</v>
      </c>
      <c r="K2384">
        <v>2179.4941634637498</v>
      </c>
      <c r="L2384" t="s">
        <v>30</v>
      </c>
      <c r="M2384">
        <v>3</v>
      </c>
      <c r="N2384">
        <v>8</v>
      </c>
      <c r="O2384">
        <v>3.3333333333333299</v>
      </c>
      <c r="P2384">
        <v>0.1658512</v>
      </c>
      <c r="Q2384" t="s">
        <v>136</v>
      </c>
      <c r="R2384">
        <v>10</v>
      </c>
      <c r="S2384">
        <v>0.3</v>
      </c>
      <c r="T2384">
        <v>2</v>
      </c>
      <c r="U2384">
        <v>0.3</v>
      </c>
      <c r="V2384" t="s">
        <v>6</v>
      </c>
      <c r="W2384">
        <v>3</v>
      </c>
      <c r="X2384" t="s">
        <v>13</v>
      </c>
      <c r="Y2384">
        <v>2308.4894790415201</v>
      </c>
      <c r="Z2384">
        <v>2315.4008197783301</v>
      </c>
      <c r="AA2384">
        <v>2402.4791356679302</v>
      </c>
      <c r="AB2384">
        <v>105.11455890000001</v>
      </c>
      <c r="AC2384">
        <f>(K2384-Y2384)/Y2384</f>
        <v>-5.5878667305570243E-2</v>
      </c>
      <c r="AD2384">
        <f>-AC2384</f>
        <v>5.5878667305570243E-2</v>
      </c>
      <c r="AE2384">
        <f>P2384/AB2384</f>
        <v>1.5778137846516711E-3</v>
      </c>
    </row>
    <row r="2385" spans="1:31" x14ac:dyDescent="0.3">
      <c r="A2385" t="s">
        <v>136</v>
      </c>
      <c r="B2385">
        <v>10</v>
      </c>
      <c r="C2385">
        <v>0.3</v>
      </c>
      <c r="D2385" t="str">
        <f>CONCATENATE("OS=",C2385)</f>
        <v>OS=0.3</v>
      </c>
      <c r="E2385">
        <v>2</v>
      </c>
      <c r="F2385">
        <v>0.3</v>
      </c>
      <c r="G2385" t="str">
        <f>CONCATENATE("ρ=",F2385)</f>
        <v>ρ=0.3</v>
      </c>
      <c r="H2385" t="s">
        <v>6</v>
      </c>
      <c r="I2385" t="str">
        <f>CONCATENATE("μ=",H2385)</f>
        <v>μ=L</v>
      </c>
      <c r="J2385">
        <v>3</v>
      </c>
      <c r="K2385">
        <v>2179.4941634637498</v>
      </c>
      <c r="L2385" t="s">
        <v>29</v>
      </c>
      <c r="M2385">
        <v>4</v>
      </c>
      <c r="N2385">
        <v>8</v>
      </c>
      <c r="O2385">
        <v>3.3333333333333299</v>
      </c>
      <c r="P2385">
        <v>0.17259559999999899</v>
      </c>
      <c r="Q2385" t="s">
        <v>136</v>
      </c>
      <c r="R2385">
        <v>10</v>
      </c>
      <c r="S2385">
        <v>0.3</v>
      </c>
      <c r="T2385">
        <v>2</v>
      </c>
      <c r="U2385">
        <v>0.3</v>
      </c>
      <c r="V2385" t="s">
        <v>6</v>
      </c>
      <c r="W2385">
        <v>3</v>
      </c>
      <c r="X2385" t="s">
        <v>13</v>
      </c>
      <c r="Y2385">
        <v>2308.4894790415201</v>
      </c>
      <c r="Z2385">
        <v>2315.4008197783301</v>
      </c>
      <c r="AA2385">
        <v>2402.4791356679302</v>
      </c>
      <c r="AB2385">
        <v>105.11455890000001</v>
      </c>
      <c r="AC2385">
        <f>(K2385-Y2385)/Y2385</f>
        <v>-5.5878667305570243E-2</v>
      </c>
      <c r="AD2385">
        <f>-AC2385</f>
        <v>5.5878667305570243E-2</v>
      </c>
      <c r="AE2385">
        <f>P2385/AB2385</f>
        <v>1.6419761620671081E-3</v>
      </c>
    </row>
    <row r="2386" spans="1:31" x14ac:dyDescent="0.3">
      <c r="A2386" t="s">
        <v>136</v>
      </c>
      <c r="B2386">
        <v>10</v>
      </c>
      <c r="C2386">
        <v>0.3</v>
      </c>
      <c r="D2386" t="str">
        <f>CONCATENATE("OS=",C2386)</f>
        <v>OS=0.3</v>
      </c>
      <c r="E2386">
        <v>2</v>
      </c>
      <c r="F2386">
        <v>0.3</v>
      </c>
      <c r="G2386" t="str">
        <f>CONCATENATE("ρ=",F2386)</f>
        <v>ρ=0.3</v>
      </c>
      <c r="H2386" t="s">
        <v>6</v>
      </c>
      <c r="I2386" t="str">
        <f>CONCATENATE("μ=",H2386)</f>
        <v>μ=L</v>
      </c>
      <c r="J2386">
        <v>3</v>
      </c>
      <c r="K2386">
        <v>2179.4941634637498</v>
      </c>
      <c r="L2386" t="s">
        <v>28</v>
      </c>
      <c r="M2386">
        <v>5</v>
      </c>
      <c r="N2386">
        <v>8</v>
      </c>
      <c r="O2386">
        <v>3.3333333333333299</v>
      </c>
      <c r="P2386">
        <v>0.17268149999999899</v>
      </c>
      <c r="Q2386" t="s">
        <v>136</v>
      </c>
      <c r="R2386">
        <v>10</v>
      </c>
      <c r="S2386">
        <v>0.3</v>
      </c>
      <c r="T2386">
        <v>2</v>
      </c>
      <c r="U2386">
        <v>0.3</v>
      </c>
      <c r="V2386" t="s">
        <v>6</v>
      </c>
      <c r="W2386">
        <v>3</v>
      </c>
      <c r="X2386" t="s">
        <v>13</v>
      </c>
      <c r="Y2386">
        <v>2308.4894790415201</v>
      </c>
      <c r="Z2386">
        <v>2315.4008197783301</v>
      </c>
      <c r="AA2386">
        <v>2402.4791356679302</v>
      </c>
      <c r="AB2386">
        <v>105.11455890000001</v>
      </c>
      <c r="AC2386">
        <f>(K2386-Y2386)/Y2386</f>
        <v>-5.5878667305570243E-2</v>
      </c>
      <c r="AD2386">
        <f>-AC2386</f>
        <v>5.5878667305570243E-2</v>
      </c>
      <c r="AE2386">
        <f>P2386/AB2386</f>
        <v>1.6427933657056804E-3</v>
      </c>
    </row>
    <row r="2387" spans="1:31" x14ac:dyDescent="0.3">
      <c r="A2387" t="s">
        <v>227</v>
      </c>
      <c r="B2387">
        <v>30</v>
      </c>
      <c r="C2387">
        <v>0.7</v>
      </c>
      <c r="D2387" t="str">
        <f>CONCATENATE("OS=",C2387)</f>
        <v>OS=0.7</v>
      </c>
      <c r="E2387">
        <v>4</v>
      </c>
      <c r="F2387">
        <v>0.7</v>
      </c>
      <c r="G2387" t="str">
        <f>CONCATENATE("ρ=",F2387)</f>
        <v>ρ=0.7</v>
      </c>
      <c r="H2387" t="s">
        <v>4</v>
      </c>
      <c r="I2387" t="str">
        <f>CONCATENATE("μ=",H2387)</f>
        <v>μ=H</v>
      </c>
      <c r="J2387">
        <v>4</v>
      </c>
      <c r="K2387">
        <v>2179.01703005644</v>
      </c>
      <c r="L2387" t="s">
        <v>5</v>
      </c>
      <c r="M2387">
        <v>0</v>
      </c>
      <c r="N2387">
        <v>6</v>
      </c>
      <c r="O2387">
        <v>6.6666666666666599</v>
      </c>
      <c r="P2387">
        <v>1.2514983000000901</v>
      </c>
      <c r="Q2387" t="s">
        <v>227</v>
      </c>
      <c r="R2387">
        <v>30</v>
      </c>
      <c r="S2387">
        <v>0.7</v>
      </c>
      <c r="T2387">
        <v>4</v>
      </c>
      <c r="U2387">
        <v>0.7</v>
      </c>
      <c r="V2387" t="s">
        <v>4</v>
      </c>
      <c r="W2387">
        <v>4</v>
      </c>
      <c r="X2387" t="s">
        <v>13</v>
      </c>
      <c r="Y2387">
        <v>2859.9960793329901</v>
      </c>
      <c r="Z2387">
        <v>2869.7973616303698</v>
      </c>
      <c r="AA2387">
        <v>2899.3567836600701</v>
      </c>
      <c r="AB2387">
        <v>660.72157950000803</v>
      </c>
      <c r="AC2387">
        <f>(K2387-Y2387)/Y2387</f>
        <v>-0.23810488909319358</v>
      </c>
      <c r="AD2387">
        <f>-AC2387</f>
        <v>0.23810488909319358</v>
      </c>
      <c r="AE2387">
        <f>P2387/AB2387</f>
        <v>1.8941386793316849E-3</v>
      </c>
    </row>
    <row r="2388" spans="1:31" x14ac:dyDescent="0.3">
      <c r="A2388" t="s">
        <v>227</v>
      </c>
      <c r="B2388">
        <v>30</v>
      </c>
      <c r="C2388">
        <v>0.7</v>
      </c>
      <c r="D2388" t="str">
        <f>CONCATENATE("OS=",C2388)</f>
        <v>OS=0.7</v>
      </c>
      <c r="E2388">
        <v>4</v>
      </c>
      <c r="F2388">
        <v>0.7</v>
      </c>
      <c r="G2388" t="str">
        <f>CONCATENATE("ρ=",F2388)</f>
        <v>ρ=0.7</v>
      </c>
      <c r="H2388" t="s">
        <v>4</v>
      </c>
      <c r="I2388" t="str">
        <f>CONCATENATE("μ=",H2388)</f>
        <v>μ=H</v>
      </c>
      <c r="J2388">
        <v>4</v>
      </c>
      <c r="K2388">
        <v>2179.01703005644</v>
      </c>
      <c r="L2388" t="s">
        <v>17</v>
      </c>
      <c r="M2388">
        <v>3</v>
      </c>
      <c r="N2388">
        <v>6</v>
      </c>
      <c r="O2388">
        <v>6.6666666666666599</v>
      </c>
      <c r="P2388">
        <v>1.3475825999998901</v>
      </c>
      <c r="Q2388" t="s">
        <v>227</v>
      </c>
      <c r="R2388">
        <v>30</v>
      </c>
      <c r="S2388">
        <v>0.7</v>
      </c>
      <c r="T2388">
        <v>4</v>
      </c>
      <c r="U2388">
        <v>0.7</v>
      </c>
      <c r="V2388" t="s">
        <v>4</v>
      </c>
      <c r="W2388">
        <v>4</v>
      </c>
      <c r="X2388" t="s">
        <v>13</v>
      </c>
      <c r="Y2388">
        <v>2859.9960793329901</v>
      </c>
      <c r="Z2388">
        <v>2869.7973616303698</v>
      </c>
      <c r="AA2388">
        <v>2899.3567836600701</v>
      </c>
      <c r="AB2388">
        <v>660.72157950000803</v>
      </c>
      <c r="AC2388">
        <f>(K2388-Y2388)/Y2388</f>
        <v>-0.23810488909319358</v>
      </c>
      <c r="AD2388">
        <f>-AC2388</f>
        <v>0.23810488909319358</v>
      </c>
      <c r="AE2388">
        <f>P2388/AB2388</f>
        <v>2.0395619604548932E-3</v>
      </c>
    </row>
    <row r="2389" spans="1:31" x14ac:dyDescent="0.3">
      <c r="A2389" t="s">
        <v>227</v>
      </c>
      <c r="B2389">
        <v>30</v>
      </c>
      <c r="C2389">
        <v>0.7</v>
      </c>
      <c r="D2389" t="str">
        <f>CONCATENATE("OS=",C2389)</f>
        <v>OS=0.7</v>
      </c>
      <c r="E2389">
        <v>4</v>
      </c>
      <c r="F2389">
        <v>0.7</v>
      </c>
      <c r="G2389" t="str">
        <f>CONCATENATE("ρ=",F2389)</f>
        <v>ρ=0.7</v>
      </c>
      <c r="H2389" t="s">
        <v>4</v>
      </c>
      <c r="I2389" t="str">
        <f>CONCATENATE("μ=",H2389)</f>
        <v>μ=H</v>
      </c>
      <c r="J2389">
        <v>4</v>
      </c>
      <c r="K2389">
        <v>2179.01703005644</v>
      </c>
      <c r="L2389" t="s">
        <v>16</v>
      </c>
      <c r="M2389">
        <v>4</v>
      </c>
      <c r="N2389">
        <v>6</v>
      </c>
      <c r="O2389">
        <v>6.6666666666666599</v>
      </c>
      <c r="P2389">
        <v>1.5195438000000601</v>
      </c>
      <c r="Q2389" t="s">
        <v>227</v>
      </c>
      <c r="R2389">
        <v>30</v>
      </c>
      <c r="S2389">
        <v>0.7</v>
      </c>
      <c r="T2389">
        <v>4</v>
      </c>
      <c r="U2389">
        <v>0.7</v>
      </c>
      <c r="V2389" t="s">
        <v>4</v>
      </c>
      <c r="W2389">
        <v>4</v>
      </c>
      <c r="X2389" t="s">
        <v>13</v>
      </c>
      <c r="Y2389">
        <v>2859.9960793329901</v>
      </c>
      <c r="Z2389">
        <v>2869.7973616303698</v>
      </c>
      <c r="AA2389">
        <v>2899.3567836600701</v>
      </c>
      <c r="AB2389">
        <v>660.72157950000803</v>
      </c>
      <c r="AC2389">
        <f>(K2389-Y2389)/Y2389</f>
        <v>-0.23810488909319358</v>
      </c>
      <c r="AD2389">
        <f>-AC2389</f>
        <v>0.23810488909319358</v>
      </c>
      <c r="AE2389">
        <f>P2389/AB2389</f>
        <v>2.2998246873515982E-3</v>
      </c>
    </row>
    <row r="2390" spans="1:31" x14ac:dyDescent="0.3">
      <c r="A2390" t="s">
        <v>227</v>
      </c>
      <c r="B2390">
        <v>30</v>
      </c>
      <c r="C2390">
        <v>0.7</v>
      </c>
      <c r="D2390" t="str">
        <f>CONCATENATE("OS=",C2390)</f>
        <v>OS=0.7</v>
      </c>
      <c r="E2390">
        <v>4</v>
      </c>
      <c r="F2390">
        <v>0.7</v>
      </c>
      <c r="G2390" t="str">
        <f>CONCATENATE("ρ=",F2390)</f>
        <v>ρ=0.7</v>
      </c>
      <c r="H2390" t="s">
        <v>4</v>
      </c>
      <c r="I2390" t="str">
        <f>CONCATENATE("μ=",H2390)</f>
        <v>μ=H</v>
      </c>
      <c r="J2390">
        <v>4</v>
      </c>
      <c r="K2390">
        <v>2179.01703005644</v>
      </c>
      <c r="L2390" t="s">
        <v>15</v>
      </c>
      <c r="M2390">
        <v>5</v>
      </c>
      <c r="N2390">
        <v>6</v>
      </c>
      <c r="O2390">
        <v>6.6666666666666599</v>
      </c>
      <c r="P2390">
        <v>1.3097848000002099</v>
      </c>
      <c r="Q2390" t="s">
        <v>227</v>
      </c>
      <c r="R2390">
        <v>30</v>
      </c>
      <c r="S2390">
        <v>0.7</v>
      </c>
      <c r="T2390">
        <v>4</v>
      </c>
      <c r="U2390">
        <v>0.7</v>
      </c>
      <c r="V2390" t="s">
        <v>4</v>
      </c>
      <c r="W2390">
        <v>4</v>
      </c>
      <c r="X2390" t="s">
        <v>13</v>
      </c>
      <c r="Y2390">
        <v>2859.9960793329901</v>
      </c>
      <c r="Z2390">
        <v>2869.7973616303698</v>
      </c>
      <c r="AA2390">
        <v>2899.3567836600701</v>
      </c>
      <c r="AB2390">
        <v>660.72157950000803</v>
      </c>
      <c r="AC2390">
        <f>(K2390-Y2390)/Y2390</f>
        <v>-0.23810488909319358</v>
      </c>
      <c r="AD2390">
        <f>-AC2390</f>
        <v>0.23810488909319358</v>
      </c>
      <c r="AE2390">
        <f>P2390/AB2390</f>
        <v>1.9823551108946245E-3</v>
      </c>
    </row>
    <row r="2391" spans="1:31" x14ac:dyDescent="0.3">
      <c r="A2391" t="s">
        <v>183</v>
      </c>
      <c r="B2391">
        <v>30</v>
      </c>
      <c r="C2391">
        <v>0.7</v>
      </c>
      <c r="D2391" t="str">
        <f>CONCATENATE("OS=",C2391)</f>
        <v>OS=0.7</v>
      </c>
      <c r="E2391">
        <v>4</v>
      </c>
      <c r="F2391">
        <v>0.3</v>
      </c>
      <c r="G2391" t="str">
        <f>CONCATENATE("ρ=",F2391)</f>
        <v>ρ=0.3</v>
      </c>
      <c r="H2391" t="s">
        <v>6</v>
      </c>
      <c r="I2391" t="str">
        <f>CONCATENATE("μ=",H2391)</f>
        <v>μ=L</v>
      </c>
      <c r="J2391">
        <v>5</v>
      </c>
      <c r="K2391">
        <v>2176.9717999453201</v>
      </c>
      <c r="L2391" t="s">
        <v>22</v>
      </c>
      <c r="M2391">
        <v>0</v>
      </c>
      <c r="N2391">
        <v>9</v>
      </c>
      <c r="O2391">
        <v>6.6666666666666599</v>
      </c>
      <c r="P2391">
        <v>2.0334606999999698</v>
      </c>
      <c r="Q2391" t="s">
        <v>183</v>
      </c>
      <c r="R2391">
        <v>30</v>
      </c>
      <c r="S2391">
        <v>0.7</v>
      </c>
      <c r="T2391">
        <v>4</v>
      </c>
      <c r="U2391">
        <v>0.3</v>
      </c>
      <c r="V2391" t="s">
        <v>6</v>
      </c>
      <c r="W2391">
        <v>5</v>
      </c>
      <c r="X2391" t="s">
        <v>13</v>
      </c>
      <c r="Y2391">
        <v>2272.31395086981</v>
      </c>
      <c r="Z2391">
        <v>2272.31395086981</v>
      </c>
      <c r="AA2391">
        <v>2272.31395086981</v>
      </c>
      <c r="AB2391">
        <v>954.91934710000305</v>
      </c>
      <c r="AC2391">
        <f>(K2391-Y2391)/Y2391</f>
        <v>-4.195817698870101E-2</v>
      </c>
      <c r="AD2391">
        <f>-AC2391</f>
        <v>4.195817698870101E-2</v>
      </c>
      <c r="AE2391">
        <f>P2391/AB2391</f>
        <v>2.1294580596522539E-3</v>
      </c>
    </row>
    <row r="2392" spans="1:31" x14ac:dyDescent="0.3">
      <c r="A2392" t="s">
        <v>215</v>
      </c>
      <c r="B2392">
        <v>20</v>
      </c>
      <c r="C2392">
        <v>0.7</v>
      </c>
      <c r="D2392" t="str">
        <f>CONCATENATE("OS=",C2392)</f>
        <v>OS=0.7</v>
      </c>
      <c r="E2392">
        <v>2</v>
      </c>
      <c r="F2392">
        <v>0.3</v>
      </c>
      <c r="G2392" t="str">
        <f>CONCATENATE("ρ=",F2392)</f>
        <v>ρ=0.3</v>
      </c>
      <c r="H2392" t="s">
        <v>4</v>
      </c>
      <c r="I2392" t="str">
        <f>CONCATENATE("μ=",H2392)</f>
        <v>μ=H</v>
      </c>
      <c r="J2392">
        <v>2</v>
      </c>
      <c r="K2392">
        <v>2176.9396727449898</v>
      </c>
      <c r="L2392" t="s">
        <v>22</v>
      </c>
      <c r="M2392">
        <v>0</v>
      </c>
      <c r="N2392">
        <v>9</v>
      </c>
      <c r="O2392">
        <v>3.3333333333333299</v>
      </c>
      <c r="P2392">
        <v>1.09472780000004</v>
      </c>
      <c r="Q2392" t="s">
        <v>215</v>
      </c>
      <c r="R2392">
        <v>20</v>
      </c>
      <c r="S2392">
        <v>0.7</v>
      </c>
      <c r="T2392">
        <v>2</v>
      </c>
      <c r="U2392">
        <v>0.3</v>
      </c>
      <c r="V2392" t="s">
        <v>4</v>
      </c>
      <c r="W2392">
        <v>2</v>
      </c>
      <c r="X2392" t="s">
        <v>13</v>
      </c>
      <c r="Y2392">
        <v>2220.5081033311699</v>
      </c>
      <c r="Z2392">
        <v>2220.5081033311699</v>
      </c>
      <c r="AA2392">
        <v>2220.5081033311699</v>
      </c>
      <c r="AB2392">
        <v>442.4104797</v>
      </c>
      <c r="AC2392">
        <f>(K2392-Y2392)/Y2392</f>
        <v>-1.9620928435622194E-2</v>
      </c>
      <c r="AD2392">
        <f>-AC2392</f>
        <v>1.9620928435622194E-2</v>
      </c>
      <c r="AE2392">
        <f>P2392/AB2392</f>
        <v>2.4744617278107395E-3</v>
      </c>
    </row>
    <row r="2393" spans="1:31" x14ac:dyDescent="0.3">
      <c r="A2393" t="s">
        <v>226</v>
      </c>
      <c r="B2393">
        <v>10</v>
      </c>
      <c r="C2393">
        <v>0.7</v>
      </c>
      <c r="D2393" t="str">
        <f>CONCATENATE("OS=",C2393)</f>
        <v>OS=0.7</v>
      </c>
      <c r="E2393">
        <v>4</v>
      </c>
      <c r="F2393">
        <v>0.3</v>
      </c>
      <c r="G2393" t="str">
        <f>CONCATENATE("ρ=",F2393)</f>
        <v>ρ=0.3</v>
      </c>
      <c r="H2393" t="s">
        <v>4</v>
      </c>
      <c r="I2393" t="str">
        <f>CONCATENATE("μ=",H2393)</f>
        <v>μ=H</v>
      </c>
      <c r="J2393">
        <v>2</v>
      </c>
      <c r="K2393">
        <v>2175.49251110668</v>
      </c>
      <c r="L2393" t="s">
        <v>5</v>
      </c>
      <c r="M2393">
        <v>0</v>
      </c>
      <c r="N2393">
        <v>6</v>
      </c>
      <c r="O2393">
        <v>6.6666666666666599</v>
      </c>
      <c r="P2393">
        <v>0.20823250000000801</v>
      </c>
      <c r="Q2393" t="s">
        <v>226</v>
      </c>
      <c r="R2393">
        <v>10</v>
      </c>
      <c r="S2393">
        <v>0.7</v>
      </c>
      <c r="T2393">
        <v>4</v>
      </c>
      <c r="U2393">
        <v>0.3</v>
      </c>
      <c r="V2393" t="s">
        <v>4</v>
      </c>
      <c r="W2393">
        <v>2</v>
      </c>
      <c r="X2393" t="s">
        <v>13</v>
      </c>
      <c r="Y2393">
        <v>2478.5166886319898</v>
      </c>
      <c r="Z2393">
        <v>2478.5166886319898</v>
      </c>
      <c r="AA2393">
        <v>2478.5166886319898</v>
      </c>
      <c r="AB2393">
        <v>105.4894642</v>
      </c>
      <c r="AC2393">
        <f>(K2393-Y2393)/Y2393</f>
        <v>-0.12226029339046458</v>
      </c>
      <c r="AD2393">
        <f>-AC2393</f>
        <v>0.12226029339046458</v>
      </c>
      <c r="AE2393">
        <f>P2393/AB2393</f>
        <v>1.9739649033121928E-3</v>
      </c>
    </row>
    <row r="2394" spans="1:31" x14ac:dyDescent="0.3">
      <c r="A2394" t="s">
        <v>226</v>
      </c>
      <c r="B2394">
        <v>10</v>
      </c>
      <c r="C2394">
        <v>0.7</v>
      </c>
      <c r="D2394" t="str">
        <f>CONCATENATE("OS=",C2394)</f>
        <v>OS=0.7</v>
      </c>
      <c r="E2394">
        <v>4</v>
      </c>
      <c r="F2394">
        <v>0.3</v>
      </c>
      <c r="G2394" t="str">
        <f>CONCATENATE("ρ=",F2394)</f>
        <v>ρ=0.3</v>
      </c>
      <c r="H2394" t="s">
        <v>4</v>
      </c>
      <c r="I2394" t="str">
        <f>CONCATENATE("μ=",H2394)</f>
        <v>μ=H</v>
      </c>
      <c r="J2394">
        <v>2</v>
      </c>
      <c r="K2394">
        <v>2175.49251110668</v>
      </c>
      <c r="L2394" t="s">
        <v>17</v>
      </c>
      <c r="M2394">
        <v>3</v>
      </c>
      <c r="N2394">
        <v>6</v>
      </c>
      <c r="O2394">
        <v>6.6666666666666599</v>
      </c>
      <c r="P2394">
        <v>0.19682319999999701</v>
      </c>
      <c r="Q2394" t="s">
        <v>226</v>
      </c>
      <c r="R2394">
        <v>10</v>
      </c>
      <c r="S2394">
        <v>0.7</v>
      </c>
      <c r="T2394">
        <v>4</v>
      </c>
      <c r="U2394">
        <v>0.3</v>
      </c>
      <c r="V2394" t="s">
        <v>4</v>
      </c>
      <c r="W2394">
        <v>2</v>
      </c>
      <c r="X2394" t="s">
        <v>13</v>
      </c>
      <c r="Y2394">
        <v>2478.5166886319898</v>
      </c>
      <c r="Z2394">
        <v>2478.5166886319898</v>
      </c>
      <c r="AA2394">
        <v>2478.5166886319898</v>
      </c>
      <c r="AB2394">
        <v>105.4894642</v>
      </c>
      <c r="AC2394">
        <f>(K2394-Y2394)/Y2394</f>
        <v>-0.12226029339046458</v>
      </c>
      <c r="AD2394">
        <f>-AC2394</f>
        <v>0.12226029339046458</v>
      </c>
      <c r="AE2394">
        <f>P2394/AB2394</f>
        <v>1.8658090785904002E-3</v>
      </c>
    </row>
    <row r="2395" spans="1:31" x14ac:dyDescent="0.3">
      <c r="A2395" t="s">
        <v>226</v>
      </c>
      <c r="B2395">
        <v>10</v>
      </c>
      <c r="C2395">
        <v>0.7</v>
      </c>
      <c r="D2395" t="str">
        <f>CONCATENATE("OS=",C2395)</f>
        <v>OS=0.7</v>
      </c>
      <c r="E2395">
        <v>4</v>
      </c>
      <c r="F2395">
        <v>0.3</v>
      </c>
      <c r="G2395" t="str">
        <f>CONCATENATE("ρ=",F2395)</f>
        <v>ρ=0.3</v>
      </c>
      <c r="H2395" t="s">
        <v>4</v>
      </c>
      <c r="I2395" t="str">
        <f>CONCATENATE("μ=",H2395)</f>
        <v>μ=H</v>
      </c>
      <c r="J2395">
        <v>2</v>
      </c>
      <c r="K2395">
        <v>2175.49251110668</v>
      </c>
      <c r="L2395" t="s">
        <v>16</v>
      </c>
      <c r="M2395">
        <v>4</v>
      </c>
      <c r="N2395">
        <v>6</v>
      </c>
      <c r="O2395">
        <v>6.6666666666666599</v>
      </c>
      <c r="P2395">
        <v>0.21165489999999901</v>
      </c>
      <c r="Q2395" t="s">
        <v>226</v>
      </c>
      <c r="R2395">
        <v>10</v>
      </c>
      <c r="S2395">
        <v>0.7</v>
      </c>
      <c r="T2395">
        <v>4</v>
      </c>
      <c r="U2395">
        <v>0.3</v>
      </c>
      <c r="V2395" t="s">
        <v>4</v>
      </c>
      <c r="W2395">
        <v>2</v>
      </c>
      <c r="X2395" t="s">
        <v>13</v>
      </c>
      <c r="Y2395">
        <v>2478.5166886319898</v>
      </c>
      <c r="Z2395">
        <v>2478.5166886319898</v>
      </c>
      <c r="AA2395">
        <v>2478.5166886319898</v>
      </c>
      <c r="AB2395">
        <v>105.4894642</v>
      </c>
      <c r="AC2395">
        <f>(K2395-Y2395)/Y2395</f>
        <v>-0.12226029339046458</v>
      </c>
      <c r="AD2395">
        <f>-AC2395</f>
        <v>0.12226029339046458</v>
      </c>
      <c r="AE2395">
        <f>P2395/AB2395</f>
        <v>2.0064079536769417E-3</v>
      </c>
    </row>
    <row r="2396" spans="1:31" x14ac:dyDescent="0.3">
      <c r="A2396" t="s">
        <v>226</v>
      </c>
      <c r="B2396">
        <v>10</v>
      </c>
      <c r="C2396">
        <v>0.7</v>
      </c>
      <c r="D2396" t="str">
        <f>CONCATENATE("OS=",C2396)</f>
        <v>OS=0.7</v>
      </c>
      <c r="E2396">
        <v>4</v>
      </c>
      <c r="F2396">
        <v>0.3</v>
      </c>
      <c r="G2396" t="str">
        <f>CONCATENATE("ρ=",F2396)</f>
        <v>ρ=0.3</v>
      </c>
      <c r="H2396" t="s">
        <v>4</v>
      </c>
      <c r="I2396" t="str">
        <f>CONCATENATE("μ=",H2396)</f>
        <v>μ=H</v>
      </c>
      <c r="J2396">
        <v>2</v>
      </c>
      <c r="K2396">
        <v>2175.49251110668</v>
      </c>
      <c r="L2396" t="s">
        <v>15</v>
      </c>
      <c r="M2396">
        <v>5</v>
      </c>
      <c r="N2396">
        <v>6</v>
      </c>
      <c r="O2396">
        <v>6.6666666666666599</v>
      </c>
      <c r="P2396">
        <v>0.208178799999998</v>
      </c>
      <c r="Q2396" t="s">
        <v>226</v>
      </c>
      <c r="R2396">
        <v>10</v>
      </c>
      <c r="S2396">
        <v>0.7</v>
      </c>
      <c r="T2396">
        <v>4</v>
      </c>
      <c r="U2396">
        <v>0.3</v>
      </c>
      <c r="V2396" t="s">
        <v>4</v>
      </c>
      <c r="W2396">
        <v>2</v>
      </c>
      <c r="X2396" t="s">
        <v>13</v>
      </c>
      <c r="Y2396">
        <v>2478.5166886319898</v>
      </c>
      <c r="Z2396">
        <v>2478.5166886319898</v>
      </c>
      <c r="AA2396">
        <v>2478.5166886319898</v>
      </c>
      <c r="AB2396">
        <v>105.4894642</v>
      </c>
      <c r="AC2396">
        <f>(K2396-Y2396)/Y2396</f>
        <v>-0.12226029339046458</v>
      </c>
      <c r="AD2396">
        <f>-AC2396</f>
        <v>0.12226029339046458</v>
      </c>
      <c r="AE2396">
        <f>P2396/AB2396</f>
        <v>1.9734558477357209E-3</v>
      </c>
    </row>
    <row r="2397" spans="1:31" x14ac:dyDescent="0.3">
      <c r="A2397" t="s">
        <v>225</v>
      </c>
      <c r="B2397">
        <v>60</v>
      </c>
      <c r="C2397">
        <v>0.7</v>
      </c>
      <c r="D2397" t="str">
        <f>CONCATENATE("OS=",C2397)</f>
        <v>OS=0.7</v>
      </c>
      <c r="E2397">
        <v>2</v>
      </c>
      <c r="F2397">
        <v>0.3</v>
      </c>
      <c r="G2397" t="str">
        <f>CONCATENATE("ρ=",F2397)</f>
        <v>ρ=0.3</v>
      </c>
      <c r="H2397" t="s">
        <v>4</v>
      </c>
      <c r="I2397" t="str">
        <f>CONCATENATE("μ=",H2397)</f>
        <v>μ=H</v>
      </c>
      <c r="J2397">
        <v>3</v>
      </c>
      <c r="K2397">
        <v>2174.05652106563</v>
      </c>
      <c r="L2397" t="s">
        <v>21</v>
      </c>
      <c r="M2397">
        <v>0</v>
      </c>
      <c r="N2397">
        <v>7</v>
      </c>
      <c r="O2397">
        <v>3.3333333333333299</v>
      </c>
      <c r="P2397">
        <v>19.894626400000501</v>
      </c>
      <c r="Q2397" t="s">
        <v>225</v>
      </c>
      <c r="R2397">
        <v>60</v>
      </c>
      <c r="S2397">
        <v>0.7</v>
      </c>
      <c r="T2397">
        <v>2</v>
      </c>
      <c r="U2397">
        <v>0.3</v>
      </c>
      <c r="V2397" t="s">
        <v>4</v>
      </c>
      <c r="W2397">
        <v>3</v>
      </c>
      <c r="X2397" t="s">
        <v>13</v>
      </c>
      <c r="Y2397">
        <v>2242.2414420404898</v>
      </c>
      <c r="Z2397">
        <v>2242.2414420404898</v>
      </c>
      <c r="AA2397">
        <v>90000000000</v>
      </c>
      <c r="AB2397">
        <v>1503.9475964999999</v>
      </c>
      <c r="AC2397">
        <f>(K2397-Y2397)/Y2397</f>
        <v>-3.0409268019241487E-2</v>
      </c>
      <c r="AD2397">
        <f>-AC2397</f>
        <v>3.0409268019241487E-2</v>
      </c>
      <c r="AE2397">
        <f>P2397/AB2397</f>
        <v>1.3228271015758429E-2</v>
      </c>
    </row>
    <row r="2398" spans="1:31" x14ac:dyDescent="0.3">
      <c r="A2398" t="s">
        <v>225</v>
      </c>
      <c r="B2398">
        <v>60</v>
      </c>
      <c r="C2398">
        <v>0.7</v>
      </c>
      <c r="D2398" t="str">
        <f>CONCATENATE("OS=",C2398)</f>
        <v>OS=0.7</v>
      </c>
      <c r="E2398">
        <v>2</v>
      </c>
      <c r="F2398">
        <v>0.3</v>
      </c>
      <c r="G2398" t="str">
        <f>CONCATENATE("ρ=",F2398)</f>
        <v>ρ=0.3</v>
      </c>
      <c r="H2398" t="s">
        <v>4</v>
      </c>
      <c r="I2398" t="str">
        <f>CONCATENATE("μ=",H2398)</f>
        <v>μ=H</v>
      </c>
      <c r="J2398">
        <v>3</v>
      </c>
      <c r="K2398">
        <v>2174.05652106563</v>
      </c>
      <c r="L2398" t="s">
        <v>20</v>
      </c>
      <c r="M2398">
        <v>3</v>
      </c>
      <c r="N2398">
        <v>7</v>
      </c>
      <c r="O2398">
        <v>3.3333333333333299</v>
      </c>
      <c r="P2398">
        <v>17.3823188999995</v>
      </c>
      <c r="Q2398" t="s">
        <v>225</v>
      </c>
      <c r="R2398">
        <v>60</v>
      </c>
      <c r="S2398">
        <v>0.7</v>
      </c>
      <c r="T2398">
        <v>2</v>
      </c>
      <c r="U2398">
        <v>0.3</v>
      </c>
      <c r="V2398" t="s">
        <v>4</v>
      </c>
      <c r="W2398">
        <v>3</v>
      </c>
      <c r="X2398" t="s">
        <v>13</v>
      </c>
      <c r="Y2398">
        <v>2242.2414420404898</v>
      </c>
      <c r="Z2398">
        <v>2242.2414420404898</v>
      </c>
      <c r="AA2398">
        <v>90000000000</v>
      </c>
      <c r="AB2398">
        <v>1503.9475964999999</v>
      </c>
      <c r="AC2398">
        <f>(K2398-Y2398)/Y2398</f>
        <v>-3.0409268019241487E-2</v>
      </c>
      <c r="AD2398">
        <f>-AC2398</f>
        <v>3.0409268019241487E-2</v>
      </c>
      <c r="AE2398">
        <f>P2398/AB2398</f>
        <v>1.1557795591051035E-2</v>
      </c>
    </row>
    <row r="2399" spans="1:31" x14ac:dyDescent="0.3">
      <c r="A2399" t="s">
        <v>225</v>
      </c>
      <c r="B2399">
        <v>60</v>
      </c>
      <c r="C2399">
        <v>0.7</v>
      </c>
      <c r="D2399" t="str">
        <f>CONCATENATE("OS=",C2399)</f>
        <v>OS=0.7</v>
      </c>
      <c r="E2399">
        <v>2</v>
      </c>
      <c r="F2399">
        <v>0.3</v>
      </c>
      <c r="G2399" t="str">
        <f>CONCATENATE("ρ=",F2399)</f>
        <v>ρ=0.3</v>
      </c>
      <c r="H2399" t="s">
        <v>4</v>
      </c>
      <c r="I2399" t="str">
        <f>CONCATENATE("μ=",H2399)</f>
        <v>μ=H</v>
      </c>
      <c r="J2399">
        <v>3</v>
      </c>
      <c r="K2399">
        <v>2174.05652106563</v>
      </c>
      <c r="L2399" t="s">
        <v>19</v>
      </c>
      <c r="M2399">
        <v>4</v>
      </c>
      <c r="N2399">
        <v>7</v>
      </c>
      <c r="O2399">
        <v>3.3333333333333299</v>
      </c>
      <c r="P2399">
        <v>21.9183993999977</v>
      </c>
      <c r="Q2399" t="s">
        <v>225</v>
      </c>
      <c r="R2399">
        <v>60</v>
      </c>
      <c r="S2399">
        <v>0.7</v>
      </c>
      <c r="T2399">
        <v>2</v>
      </c>
      <c r="U2399">
        <v>0.3</v>
      </c>
      <c r="V2399" t="s">
        <v>4</v>
      </c>
      <c r="W2399">
        <v>3</v>
      </c>
      <c r="X2399" t="s">
        <v>13</v>
      </c>
      <c r="Y2399">
        <v>2242.2414420404898</v>
      </c>
      <c r="Z2399">
        <v>2242.2414420404898</v>
      </c>
      <c r="AA2399">
        <v>90000000000</v>
      </c>
      <c r="AB2399">
        <v>1503.9475964999999</v>
      </c>
      <c r="AC2399">
        <f>(K2399-Y2399)/Y2399</f>
        <v>-3.0409268019241487E-2</v>
      </c>
      <c r="AD2399">
        <f>-AC2399</f>
        <v>3.0409268019241487E-2</v>
      </c>
      <c r="AE2399">
        <f>P2399/AB2399</f>
        <v>1.4573911651580408E-2</v>
      </c>
    </row>
    <row r="2400" spans="1:31" x14ac:dyDescent="0.3">
      <c r="A2400" t="s">
        <v>225</v>
      </c>
      <c r="B2400">
        <v>60</v>
      </c>
      <c r="C2400">
        <v>0.7</v>
      </c>
      <c r="D2400" t="str">
        <f>CONCATENATE("OS=",C2400)</f>
        <v>OS=0.7</v>
      </c>
      <c r="E2400">
        <v>2</v>
      </c>
      <c r="F2400">
        <v>0.3</v>
      </c>
      <c r="G2400" t="str">
        <f>CONCATENATE("ρ=",F2400)</f>
        <v>ρ=0.3</v>
      </c>
      <c r="H2400" t="s">
        <v>4</v>
      </c>
      <c r="I2400" t="str">
        <f>CONCATENATE("μ=",H2400)</f>
        <v>μ=H</v>
      </c>
      <c r="J2400">
        <v>3</v>
      </c>
      <c r="K2400">
        <v>2174.05652106563</v>
      </c>
      <c r="L2400" t="s">
        <v>18</v>
      </c>
      <c r="M2400">
        <v>5</v>
      </c>
      <c r="N2400">
        <v>7</v>
      </c>
      <c r="O2400">
        <v>3.3333333333333299</v>
      </c>
      <c r="P2400">
        <v>19.348913599998902</v>
      </c>
      <c r="Q2400" t="s">
        <v>225</v>
      </c>
      <c r="R2400">
        <v>60</v>
      </c>
      <c r="S2400">
        <v>0.7</v>
      </c>
      <c r="T2400">
        <v>2</v>
      </c>
      <c r="U2400">
        <v>0.3</v>
      </c>
      <c r="V2400" t="s">
        <v>4</v>
      </c>
      <c r="W2400">
        <v>3</v>
      </c>
      <c r="X2400" t="s">
        <v>13</v>
      </c>
      <c r="Y2400">
        <v>2242.2414420404898</v>
      </c>
      <c r="Z2400">
        <v>2242.2414420404898</v>
      </c>
      <c r="AA2400">
        <v>90000000000</v>
      </c>
      <c r="AB2400">
        <v>1503.9475964999999</v>
      </c>
      <c r="AC2400">
        <f>(K2400-Y2400)/Y2400</f>
        <v>-3.0409268019241487E-2</v>
      </c>
      <c r="AD2400">
        <f>-AC2400</f>
        <v>3.0409268019241487E-2</v>
      </c>
      <c r="AE2400">
        <f>P2400/AB2400</f>
        <v>1.2865417415492311E-2</v>
      </c>
    </row>
    <row r="2401" spans="1:31" x14ac:dyDescent="0.3">
      <c r="A2401" t="s">
        <v>212</v>
      </c>
      <c r="B2401">
        <v>20</v>
      </c>
      <c r="C2401">
        <v>0.7</v>
      </c>
      <c r="D2401" t="str">
        <f>CONCATENATE("OS=",C2401)</f>
        <v>OS=0.7</v>
      </c>
      <c r="E2401">
        <v>2</v>
      </c>
      <c r="F2401">
        <v>0.3</v>
      </c>
      <c r="G2401" t="str">
        <f>CONCATENATE("ρ=",F2401)</f>
        <v>ρ=0.3</v>
      </c>
      <c r="H2401" t="s">
        <v>4</v>
      </c>
      <c r="I2401" t="str">
        <f>CONCATENATE("μ=",H2401)</f>
        <v>μ=H</v>
      </c>
      <c r="J2401">
        <v>5</v>
      </c>
      <c r="K2401">
        <v>2173.7909741309199</v>
      </c>
      <c r="L2401" t="s">
        <v>22</v>
      </c>
      <c r="M2401">
        <v>0</v>
      </c>
      <c r="N2401">
        <v>9</v>
      </c>
      <c r="O2401">
        <v>3.3333333333333299</v>
      </c>
      <c r="P2401">
        <v>0.97854260000008197</v>
      </c>
      <c r="Q2401" t="s">
        <v>212</v>
      </c>
      <c r="R2401">
        <v>20</v>
      </c>
      <c r="S2401">
        <v>0.7</v>
      </c>
      <c r="T2401">
        <v>2</v>
      </c>
      <c r="U2401">
        <v>0.3</v>
      </c>
      <c r="V2401" t="s">
        <v>4</v>
      </c>
      <c r="W2401">
        <v>5</v>
      </c>
      <c r="X2401" t="s">
        <v>13</v>
      </c>
      <c r="Y2401">
        <v>2287.3250862888699</v>
      </c>
      <c r="Z2401">
        <v>2287.3250862888699</v>
      </c>
      <c r="AA2401">
        <v>2287.3250862888699</v>
      </c>
      <c r="AB2401">
        <v>484.399537100001</v>
      </c>
      <c r="AC2401">
        <f>(K2401-Y2401)/Y2401</f>
        <v>-4.9636194189675208E-2</v>
      </c>
      <c r="AD2401">
        <f>-AC2401</f>
        <v>4.9636194189675208E-2</v>
      </c>
      <c r="AE2401">
        <f>P2401/AB2401</f>
        <v>2.0201146472154214E-3</v>
      </c>
    </row>
    <row r="2402" spans="1:31" x14ac:dyDescent="0.3">
      <c r="A2402" t="s">
        <v>145</v>
      </c>
      <c r="B2402">
        <v>10</v>
      </c>
      <c r="C2402">
        <v>0.3</v>
      </c>
      <c r="D2402" t="str">
        <f>CONCATENATE("OS=",C2402)</f>
        <v>OS=0.3</v>
      </c>
      <c r="E2402">
        <v>4</v>
      </c>
      <c r="F2402">
        <v>0.7</v>
      </c>
      <c r="G2402" t="str">
        <f>CONCATENATE("ρ=",F2402)</f>
        <v>ρ=0.7</v>
      </c>
      <c r="H2402" t="s">
        <v>6</v>
      </c>
      <c r="I2402" t="str">
        <f>CONCATENATE("μ=",H2402)</f>
        <v>μ=L</v>
      </c>
      <c r="J2402">
        <v>4</v>
      </c>
      <c r="K2402">
        <v>2173.3272627679098</v>
      </c>
      <c r="L2402" t="s">
        <v>23</v>
      </c>
      <c r="M2402">
        <v>3</v>
      </c>
      <c r="N2402">
        <v>9</v>
      </c>
      <c r="O2402">
        <v>6.6666666666666599</v>
      </c>
      <c r="P2402">
        <v>6.1018900000000501E-2</v>
      </c>
      <c r="Q2402" t="s">
        <v>145</v>
      </c>
      <c r="R2402">
        <v>10</v>
      </c>
      <c r="S2402">
        <v>0.3</v>
      </c>
      <c r="T2402">
        <v>4</v>
      </c>
      <c r="U2402">
        <v>0.7</v>
      </c>
      <c r="V2402" t="s">
        <v>6</v>
      </c>
      <c r="W2402">
        <v>4</v>
      </c>
      <c r="X2402" t="s">
        <v>13</v>
      </c>
      <c r="Y2402">
        <v>2520.09842092188</v>
      </c>
      <c r="Z2402">
        <v>2775.6753464042599</v>
      </c>
      <c r="AA2402">
        <v>90000000000</v>
      </c>
      <c r="AB2402">
        <v>30.382898600000001</v>
      </c>
      <c r="AC2402">
        <f>(K2402-Y2402)/Y2402</f>
        <v>-0.13760222826024288</v>
      </c>
      <c r="AD2402">
        <f>-AC2402</f>
        <v>0.13760222826024288</v>
      </c>
      <c r="AE2402">
        <f>P2402/AB2402</f>
        <v>2.0083304362540477E-3</v>
      </c>
    </row>
    <row r="2403" spans="1:31" x14ac:dyDescent="0.3">
      <c r="A2403" t="s">
        <v>139</v>
      </c>
      <c r="B2403">
        <v>20</v>
      </c>
      <c r="C2403">
        <v>0.3</v>
      </c>
      <c r="D2403" t="str">
        <f>CONCATENATE("OS=",C2403)</f>
        <v>OS=0.3</v>
      </c>
      <c r="E2403">
        <v>4</v>
      </c>
      <c r="F2403">
        <v>0.7</v>
      </c>
      <c r="G2403" t="str">
        <f>CONCATENATE("ρ=",F2403)</f>
        <v>ρ=0.7</v>
      </c>
      <c r="H2403" t="s">
        <v>4</v>
      </c>
      <c r="I2403" t="str">
        <f>CONCATENATE("μ=",H2403)</f>
        <v>μ=H</v>
      </c>
      <c r="J2403">
        <v>2</v>
      </c>
      <c r="K2403">
        <v>2173.2541536900098</v>
      </c>
      <c r="L2403" t="s">
        <v>31</v>
      </c>
      <c r="M2403">
        <v>0</v>
      </c>
      <c r="N2403">
        <v>8</v>
      </c>
      <c r="O2403">
        <v>6.6666666666666599</v>
      </c>
      <c r="P2403">
        <v>0.82221379999998501</v>
      </c>
      <c r="Q2403" t="s">
        <v>139</v>
      </c>
      <c r="R2403">
        <v>20</v>
      </c>
      <c r="S2403">
        <v>0.3</v>
      </c>
      <c r="T2403">
        <v>4</v>
      </c>
      <c r="U2403">
        <v>0.7</v>
      </c>
      <c r="V2403" t="s">
        <v>4</v>
      </c>
      <c r="W2403">
        <v>2</v>
      </c>
      <c r="X2403" t="s">
        <v>13</v>
      </c>
      <c r="Y2403">
        <v>2340.2133842866801</v>
      </c>
      <c r="Z2403">
        <v>2373.2221631969601</v>
      </c>
      <c r="AA2403">
        <v>90000000000</v>
      </c>
      <c r="AB2403">
        <v>364.64018650000003</v>
      </c>
      <c r="AC2403">
        <f>(K2403-Y2403)/Y2403</f>
        <v>-7.1343592732917002E-2</v>
      </c>
      <c r="AD2403">
        <f>-AC2403</f>
        <v>7.1343592732917002E-2</v>
      </c>
      <c r="AE2403">
        <f>P2403/AB2403</f>
        <v>2.2548633706339577E-3</v>
      </c>
    </row>
    <row r="2404" spans="1:31" x14ac:dyDescent="0.3">
      <c r="A2404" t="s">
        <v>139</v>
      </c>
      <c r="B2404">
        <v>20</v>
      </c>
      <c r="C2404">
        <v>0.3</v>
      </c>
      <c r="D2404" t="str">
        <f>CONCATENATE("OS=",C2404)</f>
        <v>OS=0.3</v>
      </c>
      <c r="E2404">
        <v>4</v>
      </c>
      <c r="F2404">
        <v>0.7</v>
      </c>
      <c r="G2404" t="str">
        <f>CONCATENATE("ρ=",F2404)</f>
        <v>ρ=0.7</v>
      </c>
      <c r="H2404" t="s">
        <v>4</v>
      </c>
      <c r="I2404" t="str">
        <f>CONCATENATE("μ=",H2404)</f>
        <v>μ=H</v>
      </c>
      <c r="J2404">
        <v>2</v>
      </c>
      <c r="K2404">
        <v>2173.2541536900098</v>
      </c>
      <c r="L2404" t="s">
        <v>30</v>
      </c>
      <c r="M2404">
        <v>3</v>
      </c>
      <c r="N2404">
        <v>8</v>
      </c>
      <c r="O2404">
        <v>6.6666666666666599</v>
      </c>
      <c r="P2404">
        <v>0.75486570000003805</v>
      </c>
      <c r="Q2404" t="s">
        <v>139</v>
      </c>
      <c r="R2404">
        <v>20</v>
      </c>
      <c r="S2404">
        <v>0.3</v>
      </c>
      <c r="T2404">
        <v>4</v>
      </c>
      <c r="U2404">
        <v>0.7</v>
      </c>
      <c r="V2404" t="s">
        <v>4</v>
      </c>
      <c r="W2404">
        <v>2</v>
      </c>
      <c r="X2404" t="s">
        <v>13</v>
      </c>
      <c r="Y2404">
        <v>2340.2133842866801</v>
      </c>
      <c r="Z2404">
        <v>2373.2221631969601</v>
      </c>
      <c r="AA2404">
        <v>90000000000</v>
      </c>
      <c r="AB2404">
        <v>364.64018650000003</v>
      </c>
      <c r="AC2404">
        <f>(K2404-Y2404)/Y2404</f>
        <v>-7.1343592732917002E-2</v>
      </c>
      <c r="AD2404">
        <f>-AC2404</f>
        <v>7.1343592732917002E-2</v>
      </c>
      <c r="AE2404">
        <f>P2404/AB2404</f>
        <v>2.0701659552273127E-3</v>
      </c>
    </row>
    <row r="2405" spans="1:31" x14ac:dyDescent="0.3">
      <c r="A2405" t="s">
        <v>139</v>
      </c>
      <c r="B2405">
        <v>20</v>
      </c>
      <c r="C2405">
        <v>0.3</v>
      </c>
      <c r="D2405" t="str">
        <f>CONCATENATE("OS=",C2405)</f>
        <v>OS=0.3</v>
      </c>
      <c r="E2405">
        <v>4</v>
      </c>
      <c r="F2405">
        <v>0.7</v>
      </c>
      <c r="G2405" t="str">
        <f>CONCATENATE("ρ=",F2405)</f>
        <v>ρ=0.7</v>
      </c>
      <c r="H2405" t="s">
        <v>4</v>
      </c>
      <c r="I2405" t="str">
        <f>CONCATENATE("μ=",H2405)</f>
        <v>μ=H</v>
      </c>
      <c r="J2405">
        <v>2</v>
      </c>
      <c r="K2405">
        <v>2173.2541536900098</v>
      </c>
      <c r="L2405" t="s">
        <v>29</v>
      </c>
      <c r="M2405">
        <v>4</v>
      </c>
      <c r="N2405">
        <v>8</v>
      </c>
      <c r="O2405">
        <v>6.6666666666666599</v>
      </c>
      <c r="P2405">
        <v>0.74274389999999302</v>
      </c>
      <c r="Q2405" t="s">
        <v>139</v>
      </c>
      <c r="R2405">
        <v>20</v>
      </c>
      <c r="S2405">
        <v>0.3</v>
      </c>
      <c r="T2405">
        <v>4</v>
      </c>
      <c r="U2405">
        <v>0.7</v>
      </c>
      <c r="V2405" t="s">
        <v>4</v>
      </c>
      <c r="W2405">
        <v>2</v>
      </c>
      <c r="X2405" t="s">
        <v>13</v>
      </c>
      <c r="Y2405">
        <v>2340.2133842866801</v>
      </c>
      <c r="Z2405">
        <v>2373.2221631969601</v>
      </c>
      <c r="AA2405">
        <v>90000000000</v>
      </c>
      <c r="AB2405">
        <v>364.64018650000003</v>
      </c>
      <c r="AC2405">
        <f>(K2405-Y2405)/Y2405</f>
        <v>-7.1343592732917002E-2</v>
      </c>
      <c r="AD2405">
        <f>-AC2405</f>
        <v>7.1343592732917002E-2</v>
      </c>
      <c r="AE2405">
        <f>P2405/AB2405</f>
        <v>2.0369227734584679E-3</v>
      </c>
    </row>
    <row r="2406" spans="1:31" x14ac:dyDescent="0.3">
      <c r="A2406" t="s">
        <v>139</v>
      </c>
      <c r="B2406">
        <v>20</v>
      </c>
      <c r="C2406">
        <v>0.3</v>
      </c>
      <c r="D2406" t="str">
        <f>CONCATENATE("OS=",C2406)</f>
        <v>OS=0.3</v>
      </c>
      <c r="E2406">
        <v>4</v>
      </c>
      <c r="F2406">
        <v>0.7</v>
      </c>
      <c r="G2406" t="str">
        <f>CONCATENATE("ρ=",F2406)</f>
        <v>ρ=0.7</v>
      </c>
      <c r="H2406" t="s">
        <v>4</v>
      </c>
      <c r="I2406" t="str">
        <f>CONCATENATE("μ=",H2406)</f>
        <v>μ=H</v>
      </c>
      <c r="J2406">
        <v>2</v>
      </c>
      <c r="K2406">
        <v>2173.2541536900098</v>
      </c>
      <c r="L2406" t="s">
        <v>28</v>
      </c>
      <c r="M2406">
        <v>5</v>
      </c>
      <c r="N2406">
        <v>8</v>
      </c>
      <c r="O2406">
        <v>6.6666666666666599</v>
      </c>
      <c r="P2406">
        <v>0.73249770000001002</v>
      </c>
      <c r="Q2406" t="s">
        <v>139</v>
      </c>
      <c r="R2406">
        <v>20</v>
      </c>
      <c r="S2406">
        <v>0.3</v>
      </c>
      <c r="T2406">
        <v>4</v>
      </c>
      <c r="U2406">
        <v>0.7</v>
      </c>
      <c r="V2406" t="s">
        <v>4</v>
      </c>
      <c r="W2406">
        <v>2</v>
      </c>
      <c r="X2406" t="s">
        <v>13</v>
      </c>
      <c r="Y2406">
        <v>2340.2133842866801</v>
      </c>
      <c r="Z2406">
        <v>2373.2221631969601</v>
      </c>
      <c r="AA2406">
        <v>90000000000</v>
      </c>
      <c r="AB2406">
        <v>364.64018650000003</v>
      </c>
      <c r="AC2406">
        <f>(K2406-Y2406)/Y2406</f>
        <v>-7.1343592732917002E-2</v>
      </c>
      <c r="AD2406">
        <f>-AC2406</f>
        <v>7.1343592732917002E-2</v>
      </c>
      <c r="AE2406">
        <f>P2406/AB2406</f>
        <v>2.0088232924376534E-3</v>
      </c>
    </row>
    <row r="2407" spans="1:31" x14ac:dyDescent="0.3">
      <c r="A2407" t="s">
        <v>212</v>
      </c>
      <c r="B2407">
        <v>20</v>
      </c>
      <c r="C2407">
        <v>0.7</v>
      </c>
      <c r="D2407" t="str">
        <f>CONCATENATE("OS=",C2407)</f>
        <v>OS=0.7</v>
      </c>
      <c r="E2407">
        <v>2</v>
      </c>
      <c r="F2407">
        <v>0.3</v>
      </c>
      <c r="G2407" t="str">
        <f>CONCATENATE("ρ=",F2407)</f>
        <v>ρ=0.3</v>
      </c>
      <c r="H2407" t="s">
        <v>4</v>
      </c>
      <c r="I2407" t="str">
        <f>CONCATENATE("μ=",H2407)</f>
        <v>μ=H</v>
      </c>
      <c r="J2407">
        <v>5</v>
      </c>
      <c r="K2407">
        <v>2172.4066570598002</v>
      </c>
      <c r="L2407" t="s">
        <v>25</v>
      </c>
      <c r="M2407">
        <v>4</v>
      </c>
      <c r="N2407">
        <v>9</v>
      </c>
      <c r="O2407">
        <v>3.3333333333333299</v>
      </c>
      <c r="P2407">
        <v>1.0049817000000301</v>
      </c>
      <c r="Q2407" t="s">
        <v>212</v>
      </c>
      <c r="R2407">
        <v>20</v>
      </c>
      <c r="S2407">
        <v>0.7</v>
      </c>
      <c r="T2407">
        <v>2</v>
      </c>
      <c r="U2407">
        <v>0.3</v>
      </c>
      <c r="V2407" t="s">
        <v>4</v>
      </c>
      <c r="W2407">
        <v>5</v>
      </c>
      <c r="X2407" t="s">
        <v>13</v>
      </c>
      <c r="Y2407">
        <v>2287.3250862888699</v>
      </c>
      <c r="Z2407">
        <v>2287.3250862888699</v>
      </c>
      <c r="AA2407">
        <v>2287.3250862888699</v>
      </c>
      <c r="AB2407">
        <v>484.399537100001</v>
      </c>
      <c r="AC2407">
        <f>(K2407-Y2407)/Y2407</f>
        <v>-5.0241406399963072E-2</v>
      </c>
      <c r="AD2407">
        <f>-AC2407</f>
        <v>5.0241406399963072E-2</v>
      </c>
      <c r="AE2407">
        <f>P2407/AB2407</f>
        <v>2.0746958306703716E-3</v>
      </c>
    </row>
    <row r="2408" spans="1:31" x14ac:dyDescent="0.3">
      <c r="A2408" t="s">
        <v>204</v>
      </c>
      <c r="B2408">
        <v>10</v>
      </c>
      <c r="C2408">
        <v>0.7</v>
      </c>
      <c r="D2408" t="str">
        <f>CONCATENATE("OS=",C2408)</f>
        <v>OS=0.7</v>
      </c>
      <c r="E2408">
        <v>4</v>
      </c>
      <c r="F2408">
        <v>0.7</v>
      </c>
      <c r="G2408" t="str">
        <f>CONCATENATE("ρ=",F2408)</f>
        <v>ρ=0.7</v>
      </c>
      <c r="H2408" t="s">
        <v>6</v>
      </c>
      <c r="I2408" t="str">
        <f>CONCATENATE("μ=",H2408)</f>
        <v>μ=L</v>
      </c>
      <c r="J2408">
        <v>1</v>
      </c>
      <c r="K2408">
        <v>2172.1628779757398</v>
      </c>
      <c r="L2408" t="s">
        <v>21</v>
      </c>
      <c r="M2408">
        <v>0</v>
      </c>
      <c r="N2408">
        <v>7</v>
      </c>
      <c r="O2408">
        <v>6.6666666666666599</v>
      </c>
      <c r="P2408">
        <v>5.7669700000001697E-2</v>
      </c>
      <c r="Q2408" t="s">
        <v>204</v>
      </c>
      <c r="R2408">
        <v>10</v>
      </c>
      <c r="S2408">
        <v>0.7</v>
      </c>
      <c r="T2408">
        <v>4</v>
      </c>
      <c r="U2408">
        <v>0.7</v>
      </c>
      <c r="V2408" t="s">
        <v>6</v>
      </c>
      <c r="W2408">
        <v>1</v>
      </c>
      <c r="X2408" t="s">
        <v>13</v>
      </c>
      <c r="Y2408">
        <v>2974.13711273237</v>
      </c>
      <c r="Z2408">
        <v>3138.38164036322</v>
      </c>
      <c r="AA2408">
        <v>90000000000</v>
      </c>
      <c r="AB2408">
        <v>23.104276299999999</v>
      </c>
      <c r="AC2408">
        <f>(K2408-Y2408)/Y2408</f>
        <v>-0.26964938210930306</v>
      </c>
      <c r="AD2408">
        <f>-AC2408</f>
        <v>0.26964938210930306</v>
      </c>
      <c r="AE2408">
        <f>P2408/AB2408</f>
        <v>2.4960617355498688E-3</v>
      </c>
    </row>
    <row r="2409" spans="1:31" x14ac:dyDescent="0.3">
      <c r="A2409" t="s">
        <v>204</v>
      </c>
      <c r="B2409">
        <v>10</v>
      </c>
      <c r="C2409">
        <v>0.7</v>
      </c>
      <c r="D2409" t="str">
        <f>CONCATENATE("OS=",C2409)</f>
        <v>OS=0.7</v>
      </c>
      <c r="E2409">
        <v>4</v>
      </c>
      <c r="F2409">
        <v>0.7</v>
      </c>
      <c r="G2409" t="str">
        <f>CONCATENATE("ρ=",F2409)</f>
        <v>ρ=0.7</v>
      </c>
      <c r="H2409" t="s">
        <v>6</v>
      </c>
      <c r="I2409" t="str">
        <f>CONCATENATE("μ=",H2409)</f>
        <v>μ=L</v>
      </c>
      <c r="J2409">
        <v>1</v>
      </c>
      <c r="K2409">
        <v>2172.1628779757398</v>
      </c>
      <c r="L2409" t="s">
        <v>20</v>
      </c>
      <c r="M2409">
        <v>3</v>
      </c>
      <c r="N2409">
        <v>7</v>
      </c>
      <c r="O2409">
        <v>6.6666666666666599</v>
      </c>
      <c r="P2409">
        <v>5.3991899999999697E-2</v>
      </c>
      <c r="Q2409" t="s">
        <v>204</v>
      </c>
      <c r="R2409">
        <v>10</v>
      </c>
      <c r="S2409">
        <v>0.7</v>
      </c>
      <c r="T2409">
        <v>4</v>
      </c>
      <c r="U2409">
        <v>0.7</v>
      </c>
      <c r="V2409" t="s">
        <v>6</v>
      </c>
      <c r="W2409">
        <v>1</v>
      </c>
      <c r="X2409" t="s">
        <v>13</v>
      </c>
      <c r="Y2409">
        <v>2974.13711273237</v>
      </c>
      <c r="Z2409">
        <v>3138.38164036322</v>
      </c>
      <c r="AA2409">
        <v>90000000000</v>
      </c>
      <c r="AB2409">
        <v>23.104276299999999</v>
      </c>
      <c r="AC2409">
        <f>(K2409-Y2409)/Y2409</f>
        <v>-0.26964938210930306</v>
      </c>
      <c r="AD2409">
        <f>-AC2409</f>
        <v>0.26964938210930306</v>
      </c>
      <c r="AE2409">
        <f>P2409/AB2409</f>
        <v>2.3368790824233564E-3</v>
      </c>
    </row>
    <row r="2410" spans="1:31" x14ac:dyDescent="0.3">
      <c r="A2410" t="s">
        <v>204</v>
      </c>
      <c r="B2410">
        <v>10</v>
      </c>
      <c r="C2410">
        <v>0.7</v>
      </c>
      <c r="D2410" t="str">
        <f>CONCATENATE("OS=",C2410)</f>
        <v>OS=0.7</v>
      </c>
      <c r="E2410">
        <v>4</v>
      </c>
      <c r="F2410">
        <v>0.7</v>
      </c>
      <c r="G2410" t="str">
        <f>CONCATENATE("ρ=",F2410)</f>
        <v>ρ=0.7</v>
      </c>
      <c r="H2410" t="s">
        <v>6</v>
      </c>
      <c r="I2410" t="str">
        <f>CONCATENATE("μ=",H2410)</f>
        <v>μ=L</v>
      </c>
      <c r="J2410">
        <v>1</v>
      </c>
      <c r="K2410">
        <v>2172.1628779757398</v>
      </c>
      <c r="L2410" t="s">
        <v>19</v>
      </c>
      <c r="M2410">
        <v>4</v>
      </c>
      <c r="N2410">
        <v>7</v>
      </c>
      <c r="O2410">
        <v>6.6666666666666599</v>
      </c>
      <c r="P2410">
        <v>5.9681000000001198E-2</v>
      </c>
      <c r="Q2410" t="s">
        <v>204</v>
      </c>
      <c r="R2410">
        <v>10</v>
      </c>
      <c r="S2410">
        <v>0.7</v>
      </c>
      <c r="T2410">
        <v>4</v>
      </c>
      <c r="U2410">
        <v>0.7</v>
      </c>
      <c r="V2410" t="s">
        <v>6</v>
      </c>
      <c r="W2410">
        <v>1</v>
      </c>
      <c r="X2410" t="s">
        <v>13</v>
      </c>
      <c r="Y2410">
        <v>2974.13711273237</v>
      </c>
      <c r="Z2410">
        <v>3138.38164036322</v>
      </c>
      <c r="AA2410">
        <v>90000000000</v>
      </c>
      <c r="AB2410">
        <v>23.104276299999999</v>
      </c>
      <c r="AC2410">
        <f>(K2410-Y2410)/Y2410</f>
        <v>-0.26964938210930306</v>
      </c>
      <c r="AD2410">
        <f>-AC2410</f>
        <v>0.26964938210930306</v>
      </c>
      <c r="AE2410">
        <f>P2410/AB2410</f>
        <v>2.5831148842347077E-3</v>
      </c>
    </row>
    <row r="2411" spans="1:31" x14ac:dyDescent="0.3">
      <c r="A2411" t="s">
        <v>204</v>
      </c>
      <c r="B2411">
        <v>10</v>
      </c>
      <c r="C2411">
        <v>0.7</v>
      </c>
      <c r="D2411" t="str">
        <f>CONCATENATE("OS=",C2411)</f>
        <v>OS=0.7</v>
      </c>
      <c r="E2411">
        <v>4</v>
      </c>
      <c r="F2411">
        <v>0.7</v>
      </c>
      <c r="G2411" t="str">
        <f>CONCATENATE("ρ=",F2411)</f>
        <v>ρ=0.7</v>
      </c>
      <c r="H2411" t="s">
        <v>6</v>
      </c>
      <c r="I2411" t="str">
        <f>CONCATENATE("μ=",H2411)</f>
        <v>μ=L</v>
      </c>
      <c r="J2411">
        <v>1</v>
      </c>
      <c r="K2411">
        <v>2172.1628779757398</v>
      </c>
      <c r="L2411" t="s">
        <v>18</v>
      </c>
      <c r="M2411">
        <v>5</v>
      </c>
      <c r="N2411">
        <v>7</v>
      </c>
      <c r="O2411">
        <v>6.6666666666666599</v>
      </c>
      <c r="P2411">
        <v>5.34256000000006E-2</v>
      </c>
      <c r="Q2411" t="s">
        <v>204</v>
      </c>
      <c r="R2411">
        <v>10</v>
      </c>
      <c r="S2411">
        <v>0.7</v>
      </c>
      <c r="T2411">
        <v>4</v>
      </c>
      <c r="U2411">
        <v>0.7</v>
      </c>
      <c r="V2411" t="s">
        <v>6</v>
      </c>
      <c r="W2411">
        <v>1</v>
      </c>
      <c r="X2411" t="s">
        <v>13</v>
      </c>
      <c r="Y2411">
        <v>2974.13711273237</v>
      </c>
      <c r="Z2411">
        <v>3138.38164036322</v>
      </c>
      <c r="AA2411">
        <v>90000000000</v>
      </c>
      <c r="AB2411">
        <v>23.104276299999999</v>
      </c>
      <c r="AC2411">
        <f>(K2411-Y2411)/Y2411</f>
        <v>-0.26964938210930306</v>
      </c>
      <c r="AD2411">
        <f>-AC2411</f>
        <v>0.26964938210930306</v>
      </c>
      <c r="AE2411">
        <f>P2411/AB2411</f>
        <v>2.3123684683428324E-3</v>
      </c>
    </row>
    <row r="2412" spans="1:31" x14ac:dyDescent="0.3">
      <c r="A2412" t="s">
        <v>147</v>
      </c>
      <c r="B2412">
        <v>60</v>
      </c>
      <c r="C2412">
        <v>0.3</v>
      </c>
      <c r="D2412" t="str">
        <f>CONCATENATE("OS=",C2412)</f>
        <v>OS=0.3</v>
      </c>
      <c r="E2412">
        <v>4</v>
      </c>
      <c r="F2412">
        <v>0.3</v>
      </c>
      <c r="G2412" t="str">
        <f>CONCATENATE("ρ=",F2412)</f>
        <v>ρ=0.3</v>
      </c>
      <c r="H2412" t="s">
        <v>6</v>
      </c>
      <c r="I2412" t="str">
        <f>CONCATENATE("μ=",H2412)</f>
        <v>μ=L</v>
      </c>
      <c r="J2412">
        <v>2</v>
      </c>
      <c r="K2412">
        <v>2171.8241521623399</v>
      </c>
      <c r="L2412" t="s">
        <v>31</v>
      </c>
      <c r="M2412">
        <v>0</v>
      </c>
      <c r="N2412">
        <v>8</v>
      </c>
      <c r="O2412">
        <v>6.6666666666666599</v>
      </c>
      <c r="P2412">
        <v>17.003473799999401</v>
      </c>
      <c r="Q2412" t="s">
        <v>147</v>
      </c>
      <c r="R2412">
        <v>60</v>
      </c>
      <c r="S2412">
        <v>0.3</v>
      </c>
      <c r="T2412">
        <v>4</v>
      </c>
      <c r="U2412">
        <v>0.3</v>
      </c>
      <c r="V2412" t="s">
        <v>6</v>
      </c>
      <c r="W2412">
        <v>2</v>
      </c>
      <c r="X2412" t="s">
        <v>13</v>
      </c>
      <c r="Y2412">
        <v>2074.5048331707599</v>
      </c>
      <c r="Z2412">
        <v>2074.5048331707599</v>
      </c>
      <c r="AA2412">
        <v>90000000000</v>
      </c>
      <c r="AB2412">
        <v>1504.69717379999</v>
      </c>
      <c r="AC2412">
        <f>(K2412-Y2412)/Y2412</f>
        <v>4.6912071466631948E-2</v>
      </c>
      <c r="AD2412">
        <f>-AC2412</f>
        <v>-4.6912071466631948E-2</v>
      </c>
      <c r="AE2412">
        <f>P2412/AB2412</f>
        <v>1.1300263000467074E-2</v>
      </c>
    </row>
    <row r="2413" spans="1:31" x14ac:dyDescent="0.3">
      <c r="A2413" t="s">
        <v>147</v>
      </c>
      <c r="B2413">
        <v>60</v>
      </c>
      <c r="C2413">
        <v>0.3</v>
      </c>
      <c r="D2413" t="str">
        <f>CONCATENATE("OS=",C2413)</f>
        <v>OS=0.3</v>
      </c>
      <c r="E2413">
        <v>4</v>
      </c>
      <c r="F2413">
        <v>0.3</v>
      </c>
      <c r="G2413" t="str">
        <f>CONCATENATE("ρ=",F2413)</f>
        <v>ρ=0.3</v>
      </c>
      <c r="H2413" t="s">
        <v>6</v>
      </c>
      <c r="I2413" t="str">
        <f>CONCATENATE("μ=",H2413)</f>
        <v>μ=L</v>
      </c>
      <c r="J2413">
        <v>2</v>
      </c>
      <c r="K2413">
        <v>2171.8241521623399</v>
      </c>
      <c r="L2413" t="s">
        <v>30</v>
      </c>
      <c r="M2413">
        <v>3</v>
      </c>
      <c r="N2413">
        <v>8</v>
      </c>
      <c r="O2413">
        <v>6.6666666666666599</v>
      </c>
      <c r="P2413">
        <v>17.782845600000599</v>
      </c>
      <c r="Q2413" t="s">
        <v>147</v>
      </c>
      <c r="R2413">
        <v>60</v>
      </c>
      <c r="S2413">
        <v>0.3</v>
      </c>
      <c r="T2413">
        <v>4</v>
      </c>
      <c r="U2413">
        <v>0.3</v>
      </c>
      <c r="V2413" t="s">
        <v>6</v>
      </c>
      <c r="W2413">
        <v>2</v>
      </c>
      <c r="X2413" t="s">
        <v>13</v>
      </c>
      <c r="Y2413">
        <v>2074.5048331707599</v>
      </c>
      <c r="Z2413">
        <v>2074.5048331707599</v>
      </c>
      <c r="AA2413">
        <v>90000000000</v>
      </c>
      <c r="AB2413">
        <v>1504.69717379999</v>
      </c>
      <c r="AC2413">
        <f>(K2413-Y2413)/Y2413</f>
        <v>4.6912071466631948E-2</v>
      </c>
      <c r="AD2413">
        <f>-AC2413</f>
        <v>-4.6912071466631948E-2</v>
      </c>
      <c r="AE2413">
        <f>P2413/AB2413</f>
        <v>1.1818222237429657E-2</v>
      </c>
    </row>
    <row r="2414" spans="1:31" x14ac:dyDescent="0.3">
      <c r="A2414" t="s">
        <v>147</v>
      </c>
      <c r="B2414">
        <v>60</v>
      </c>
      <c r="C2414">
        <v>0.3</v>
      </c>
      <c r="D2414" t="str">
        <f>CONCATENATE("OS=",C2414)</f>
        <v>OS=0.3</v>
      </c>
      <c r="E2414">
        <v>4</v>
      </c>
      <c r="F2414">
        <v>0.3</v>
      </c>
      <c r="G2414" t="str">
        <f>CONCATENATE("ρ=",F2414)</f>
        <v>ρ=0.3</v>
      </c>
      <c r="H2414" t="s">
        <v>6</v>
      </c>
      <c r="I2414" t="str">
        <f>CONCATENATE("μ=",H2414)</f>
        <v>μ=L</v>
      </c>
      <c r="J2414">
        <v>2</v>
      </c>
      <c r="K2414">
        <v>2171.8241521623399</v>
      </c>
      <c r="L2414" t="s">
        <v>29</v>
      </c>
      <c r="M2414">
        <v>4</v>
      </c>
      <c r="N2414">
        <v>8</v>
      </c>
      <c r="O2414">
        <v>6.6666666666666599</v>
      </c>
      <c r="P2414">
        <v>20.452536599999799</v>
      </c>
      <c r="Q2414" t="s">
        <v>147</v>
      </c>
      <c r="R2414">
        <v>60</v>
      </c>
      <c r="S2414">
        <v>0.3</v>
      </c>
      <c r="T2414">
        <v>4</v>
      </c>
      <c r="U2414">
        <v>0.3</v>
      </c>
      <c r="V2414" t="s">
        <v>6</v>
      </c>
      <c r="W2414">
        <v>2</v>
      </c>
      <c r="X2414" t="s">
        <v>13</v>
      </c>
      <c r="Y2414">
        <v>2074.5048331707599</v>
      </c>
      <c r="Z2414">
        <v>2074.5048331707599</v>
      </c>
      <c r="AA2414">
        <v>90000000000</v>
      </c>
      <c r="AB2414">
        <v>1504.69717379999</v>
      </c>
      <c r="AC2414">
        <f>(K2414-Y2414)/Y2414</f>
        <v>4.6912071466631948E-2</v>
      </c>
      <c r="AD2414">
        <f>-AC2414</f>
        <v>-4.6912071466631948E-2</v>
      </c>
      <c r="AE2414">
        <f>P2414/AB2414</f>
        <v>1.3592460301064159E-2</v>
      </c>
    </row>
    <row r="2415" spans="1:31" x14ac:dyDescent="0.3">
      <c r="A2415" t="s">
        <v>147</v>
      </c>
      <c r="B2415">
        <v>60</v>
      </c>
      <c r="C2415">
        <v>0.3</v>
      </c>
      <c r="D2415" t="str">
        <f>CONCATENATE("OS=",C2415)</f>
        <v>OS=0.3</v>
      </c>
      <c r="E2415">
        <v>4</v>
      </c>
      <c r="F2415">
        <v>0.3</v>
      </c>
      <c r="G2415" t="str">
        <f>CONCATENATE("ρ=",F2415)</f>
        <v>ρ=0.3</v>
      </c>
      <c r="H2415" t="s">
        <v>6</v>
      </c>
      <c r="I2415" t="str">
        <f>CONCATENATE("μ=",H2415)</f>
        <v>μ=L</v>
      </c>
      <c r="J2415">
        <v>2</v>
      </c>
      <c r="K2415">
        <v>2171.8241521623399</v>
      </c>
      <c r="L2415" t="s">
        <v>28</v>
      </c>
      <c r="M2415">
        <v>5</v>
      </c>
      <c r="N2415">
        <v>8</v>
      </c>
      <c r="O2415">
        <v>6.6666666666666599</v>
      </c>
      <c r="P2415">
        <v>18.623799699998902</v>
      </c>
      <c r="Q2415" t="s">
        <v>147</v>
      </c>
      <c r="R2415">
        <v>60</v>
      </c>
      <c r="S2415">
        <v>0.3</v>
      </c>
      <c r="T2415">
        <v>4</v>
      </c>
      <c r="U2415">
        <v>0.3</v>
      </c>
      <c r="V2415" t="s">
        <v>6</v>
      </c>
      <c r="W2415">
        <v>2</v>
      </c>
      <c r="X2415" t="s">
        <v>13</v>
      </c>
      <c r="Y2415">
        <v>2074.5048331707599</v>
      </c>
      <c r="Z2415">
        <v>2074.5048331707599</v>
      </c>
      <c r="AA2415">
        <v>90000000000</v>
      </c>
      <c r="AB2415">
        <v>1504.69717379999</v>
      </c>
      <c r="AC2415">
        <f>(K2415-Y2415)/Y2415</f>
        <v>4.6912071466631948E-2</v>
      </c>
      <c r="AD2415">
        <f>-AC2415</f>
        <v>-4.6912071466631948E-2</v>
      </c>
      <c r="AE2415">
        <f>P2415/AB2415</f>
        <v>1.2377108181153829E-2</v>
      </c>
    </row>
    <row r="2416" spans="1:31" x14ac:dyDescent="0.3">
      <c r="A2416" t="s">
        <v>197</v>
      </c>
      <c r="B2416">
        <v>20</v>
      </c>
      <c r="C2416">
        <v>0.7</v>
      </c>
      <c r="D2416" t="str">
        <f>CONCATENATE("OS=",C2416)</f>
        <v>OS=0.7</v>
      </c>
      <c r="E2416">
        <v>2</v>
      </c>
      <c r="F2416">
        <v>0.3</v>
      </c>
      <c r="G2416" t="str">
        <f>CONCATENATE("ρ=",F2416)</f>
        <v>ρ=0.3</v>
      </c>
      <c r="H2416" t="s">
        <v>6</v>
      </c>
      <c r="I2416" t="str">
        <f>CONCATENATE("μ=",H2416)</f>
        <v>μ=L</v>
      </c>
      <c r="J2416">
        <v>1</v>
      </c>
      <c r="K2416">
        <v>2170.8014552387099</v>
      </c>
      <c r="L2416" t="s">
        <v>25</v>
      </c>
      <c r="M2416">
        <v>4</v>
      </c>
      <c r="N2416">
        <v>9</v>
      </c>
      <c r="O2416">
        <v>3.3333333333333299</v>
      </c>
      <c r="P2416">
        <v>0.85322230000002697</v>
      </c>
      <c r="Q2416" t="s">
        <v>197</v>
      </c>
      <c r="R2416">
        <v>20</v>
      </c>
      <c r="S2416">
        <v>0.7</v>
      </c>
      <c r="T2416">
        <v>2</v>
      </c>
      <c r="U2416">
        <v>0.3</v>
      </c>
      <c r="V2416" t="s">
        <v>6</v>
      </c>
      <c r="W2416">
        <v>1</v>
      </c>
      <c r="X2416" t="s">
        <v>13</v>
      </c>
      <c r="Y2416">
        <v>2244.83539651099</v>
      </c>
      <c r="Z2416">
        <v>2244.83539651099</v>
      </c>
      <c r="AA2416">
        <v>2244.83539651099</v>
      </c>
      <c r="AB2416">
        <v>365.54572529999899</v>
      </c>
      <c r="AC2416">
        <f>(K2416-Y2416)/Y2416</f>
        <v>-3.2979674762499973E-2</v>
      </c>
      <c r="AD2416">
        <f>-AC2416</f>
        <v>3.2979674762499973E-2</v>
      </c>
      <c r="AE2416">
        <f>P2416/AB2416</f>
        <v>2.3341055330350197E-3</v>
      </c>
    </row>
    <row r="2417" spans="1:31" x14ac:dyDescent="0.3">
      <c r="A2417" t="s">
        <v>212</v>
      </c>
      <c r="B2417">
        <v>20</v>
      </c>
      <c r="C2417">
        <v>0.7</v>
      </c>
      <c r="D2417" t="str">
        <f>CONCATENATE("OS=",C2417)</f>
        <v>OS=0.7</v>
      </c>
      <c r="E2417">
        <v>2</v>
      </c>
      <c r="F2417">
        <v>0.3</v>
      </c>
      <c r="G2417" t="str">
        <f>CONCATENATE("ρ=",F2417)</f>
        <v>ρ=0.3</v>
      </c>
      <c r="H2417" t="s">
        <v>4</v>
      </c>
      <c r="I2417" t="str">
        <f>CONCATENATE("μ=",H2417)</f>
        <v>μ=H</v>
      </c>
      <c r="J2417">
        <v>5</v>
      </c>
      <c r="K2417">
        <v>2169.3124687858099</v>
      </c>
      <c r="L2417" t="s">
        <v>24</v>
      </c>
      <c r="M2417">
        <v>5</v>
      </c>
      <c r="N2417">
        <v>9</v>
      </c>
      <c r="O2417">
        <v>3.3333333333333299</v>
      </c>
      <c r="P2417">
        <v>0.93557199999997898</v>
      </c>
      <c r="Q2417" t="s">
        <v>212</v>
      </c>
      <c r="R2417">
        <v>20</v>
      </c>
      <c r="S2417">
        <v>0.7</v>
      </c>
      <c r="T2417">
        <v>2</v>
      </c>
      <c r="U2417">
        <v>0.3</v>
      </c>
      <c r="V2417" t="s">
        <v>4</v>
      </c>
      <c r="W2417">
        <v>5</v>
      </c>
      <c r="X2417" t="s">
        <v>13</v>
      </c>
      <c r="Y2417">
        <v>2287.3250862888699</v>
      </c>
      <c r="Z2417">
        <v>2287.3250862888699</v>
      </c>
      <c r="AA2417">
        <v>2287.3250862888699</v>
      </c>
      <c r="AB2417">
        <v>484.399537100001</v>
      </c>
      <c r="AC2417">
        <f>(K2417-Y2417)/Y2417</f>
        <v>-5.159416044989594E-2</v>
      </c>
      <c r="AD2417">
        <f>-AC2417</f>
        <v>5.159416044989594E-2</v>
      </c>
      <c r="AE2417">
        <f>P2417/AB2417</f>
        <v>1.9314056441941572E-3</v>
      </c>
    </row>
    <row r="2418" spans="1:31" x14ac:dyDescent="0.3">
      <c r="A2418" t="s">
        <v>163</v>
      </c>
      <c r="B2418">
        <v>60</v>
      </c>
      <c r="C2418">
        <v>0.3</v>
      </c>
      <c r="D2418" t="str">
        <f>CONCATENATE("OS=",C2418)</f>
        <v>OS=0.3</v>
      </c>
      <c r="E2418">
        <v>4</v>
      </c>
      <c r="F2418">
        <v>0.3</v>
      </c>
      <c r="G2418" t="str">
        <f>CONCATENATE("ρ=",F2418)</f>
        <v>ρ=0.3</v>
      </c>
      <c r="H2418" t="s">
        <v>6</v>
      </c>
      <c r="I2418" t="str">
        <f>CONCATENATE("μ=",H2418)</f>
        <v>μ=L</v>
      </c>
      <c r="J2418">
        <v>4</v>
      </c>
      <c r="K2418">
        <v>2168.30961363698</v>
      </c>
      <c r="L2418" t="s">
        <v>23</v>
      </c>
      <c r="M2418">
        <v>3</v>
      </c>
      <c r="N2418">
        <v>9</v>
      </c>
      <c r="O2418">
        <v>6.6666666666666599</v>
      </c>
      <c r="P2418">
        <v>25.049514000000201</v>
      </c>
      <c r="Q2418" t="s">
        <v>163</v>
      </c>
      <c r="R2418">
        <v>60</v>
      </c>
      <c r="S2418">
        <v>0.3</v>
      </c>
      <c r="T2418">
        <v>4</v>
      </c>
      <c r="U2418">
        <v>0.3</v>
      </c>
      <c r="V2418" t="s">
        <v>6</v>
      </c>
      <c r="W2418">
        <v>4</v>
      </c>
      <c r="X2418" t="s">
        <v>13</v>
      </c>
      <c r="Y2418">
        <v>2587.3688903375601</v>
      </c>
      <c r="Z2418">
        <v>2587.3688903375601</v>
      </c>
      <c r="AA2418">
        <v>90000000000</v>
      </c>
      <c r="AB2418">
        <v>1518.7229324</v>
      </c>
      <c r="AC2418">
        <f>(K2418-Y2418)/Y2418</f>
        <v>-0.16196348277415815</v>
      </c>
      <c r="AD2418">
        <f>-AC2418</f>
        <v>0.16196348277415815</v>
      </c>
      <c r="AE2418">
        <f>P2418/AB2418</f>
        <v>1.649380111776878E-2</v>
      </c>
    </row>
    <row r="2419" spans="1:31" x14ac:dyDescent="0.3">
      <c r="A2419" t="s">
        <v>178</v>
      </c>
      <c r="B2419">
        <v>10</v>
      </c>
      <c r="C2419">
        <v>0.7</v>
      </c>
      <c r="D2419" t="str">
        <f>CONCATENATE("OS=",C2419)</f>
        <v>OS=0.7</v>
      </c>
      <c r="E2419">
        <v>4</v>
      </c>
      <c r="F2419">
        <v>0.7</v>
      </c>
      <c r="G2419" t="str">
        <f>CONCATENATE("ρ=",F2419)</f>
        <v>ρ=0.7</v>
      </c>
      <c r="H2419" t="s">
        <v>4</v>
      </c>
      <c r="I2419" t="str">
        <f>CONCATENATE("μ=",H2419)</f>
        <v>μ=H</v>
      </c>
      <c r="J2419">
        <v>5</v>
      </c>
      <c r="K2419">
        <v>2167.3368871294201</v>
      </c>
      <c r="L2419" t="s">
        <v>22</v>
      </c>
      <c r="M2419">
        <v>0</v>
      </c>
      <c r="N2419">
        <v>9</v>
      </c>
      <c r="O2419">
        <v>6.6666666666666599</v>
      </c>
      <c r="P2419">
        <v>0.14907279999999901</v>
      </c>
      <c r="Q2419" t="s">
        <v>178</v>
      </c>
      <c r="R2419">
        <v>10</v>
      </c>
      <c r="S2419">
        <v>0.7</v>
      </c>
      <c r="T2419">
        <v>4</v>
      </c>
      <c r="U2419">
        <v>0.7</v>
      </c>
      <c r="V2419" t="s">
        <v>4</v>
      </c>
      <c r="W2419">
        <v>5</v>
      </c>
      <c r="X2419" t="s">
        <v>13</v>
      </c>
      <c r="Y2419">
        <v>2371.5970088899498</v>
      </c>
      <c r="Z2419">
        <v>2391.1885726075302</v>
      </c>
      <c r="AA2419">
        <v>2793.4936916484899</v>
      </c>
      <c r="AB2419">
        <v>78.380739100000895</v>
      </c>
      <c r="AC2419">
        <f>(K2419-Y2419)/Y2419</f>
        <v>-8.6127668821835701E-2</v>
      </c>
      <c r="AD2419">
        <f>-AC2419</f>
        <v>8.6127668821835701E-2</v>
      </c>
      <c r="AE2419">
        <f>P2419/AB2419</f>
        <v>1.901906025787875E-3</v>
      </c>
    </row>
    <row r="2420" spans="1:31" x14ac:dyDescent="0.3">
      <c r="A2420" t="s">
        <v>201</v>
      </c>
      <c r="B2420">
        <v>20</v>
      </c>
      <c r="C2420">
        <v>0.7</v>
      </c>
      <c r="D2420" t="str">
        <f>CONCATENATE("OS=",C2420)</f>
        <v>OS=0.7</v>
      </c>
      <c r="E2420">
        <v>2</v>
      </c>
      <c r="F2420">
        <v>0.3</v>
      </c>
      <c r="G2420" t="str">
        <f>CONCATENATE("ρ=",F2420)</f>
        <v>ρ=0.3</v>
      </c>
      <c r="H2420" t="s">
        <v>6</v>
      </c>
      <c r="I2420" t="str">
        <f>CONCATENATE("μ=",H2420)</f>
        <v>μ=L</v>
      </c>
      <c r="J2420">
        <v>4</v>
      </c>
      <c r="K2420">
        <v>2166.6875842561099</v>
      </c>
      <c r="L2420" t="s">
        <v>23</v>
      </c>
      <c r="M2420">
        <v>3</v>
      </c>
      <c r="N2420">
        <v>9</v>
      </c>
      <c r="O2420">
        <v>3.3333333333333299</v>
      </c>
      <c r="P2420">
        <v>0.779528699999957</v>
      </c>
      <c r="Q2420" t="s">
        <v>201</v>
      </c>
      <c r="R2420">
        <v>20</v>
      </c>
      <c r="S2420">
        <v>0.7</v>
      </c>
      <c r="T2420">
        <v>2</v>
      </c>
      <c r="U2420">
        <v>0.3</v>
      </c>
      <c r="V2420" t="s">
        <v>6</v>
      </c>
      <c r="W2420">
        <v>4</v>
      </c>
      <c r="X2420" t="s">
        <v>13</v>
      </c>
      <c r="Y2420">
        <v>2350.0926730542101</v>
      </c>
      <c r="Z2420">
        <v>2350.0926730542101</v>
      </c>
      <c r="AA2420">
        <v>2350.0926730542101</v>
      </c>
      <c r="AB2420">
        <v>422.34701610000002</v>
      </c>
      <c r="AC2420">
        <f>(K2420-Y2420)/Y2420</f>
        <v>-7.8041641038667911E-2</v>
      </c>
      <c r="AD2420">
        <f>-AC2420</f>
        <v>7.8041641038667911E-2</v>
      </c>
      <c r="AE2420">
        <f>P2420/AB2420</f>
        <v>1.84570665894177E-3</v>
      </c>
    </row>
    <row r="2421" spans="1:31" x14ac:dyDescent="0.3">
      <c r="A2421" t="s">
        <v>83</v>
      </c>
      <c r="B2421">
        <v>10</v>
      </c>
      <c r="C2421">
        <v>0.3</v>
      </c>
      <c r="D2421" t="str">
        <f>CONCATENATE("OS=",C2421)</f>
        <v>OS=0.3</v>
      </c>
      <c r="E2421">
        <v>4</v>
      </c>
      <c r="F2421">
        <v>0.3</v>
      </c>
      <c r="G2421" t="str">
        <f>CONCATENATE("ρ=",F2421)</f>
        <v>ρ=0.3</v>
      </c>
      <c r="H2421" t="s">
        <v>6</v>
      </c>
      <c r="I2421" t="str">
        <f>CONCATENATE("μ=",H2421)</f>
        <v>μ=L</v>
      </c>
      <c r="J2421">
        <v>3</v>
      </c>
      <c r="K2421">
        <v>2165.3351895791402</v>
      </c>
      <c r="L2421" t="s">
        <v>30</v>
      </c>
      <c r="M2421">
        <v>3</v>
      </c>
      <c r="N2421">
        <v>8</v>
      </c>
      <c r="O2421">
        <v>6.6666666666666599</v>
      </c>
      <c r="P2421">
        <v>0.19217790000000001</v>
      </c>
      <c r="Q2421" t="s">
        <v>83</v>
      </c>
      <c r="R2421">
        <v>10</v>
      </c>
      <c r="S2421">
        <v>0.3</v>
      </c>
      <c r="T2421">
        <v>4</v>
      </c>
      <c r="U2421">
        <v>0.3</v>
      </c>
      <c r="V2421" t="s">
        <v>6</v>
      </c>
      <c r="W2421">
        <v>3</v>
      </c>
      <c r="X2421" t="s">
        <v>13</v>
      </c>
      <c r="Y2421">
        <v>1680.1732725332499</v>
      </c>
      <c r="Z2421">
        <v>1680.1732725332499</v>
      </c>
      <c r="AA2421">
        <v>1680.1732725332499</v>
      </c>
      <c r="AB2421">
        <v>81.255643399999997</v>
      </c>
      <c r="AC2421">
        <f>(K2421-Y2421)/Y2421</f>
        <v>0.28875707343826296</v>
      </c>
      <c r="AD2421">
        <f>-AC2421</f>
        <v>-0.28875707343826296</v>
      </c>
      <c r="AE2421">
        <f>P2421/AB2421</f>
        <v>2.3651021880899906E-3</v>
      </c>
    </row>
    <row r="2422" spans="1:31" x14ac:dyDescent="0.3">
      <c r="A2422" t="s">
        <v>83</v>
      </c>
      <c r="B2422">
        <v>10</v>
      </c>
      <c r="C2422">
        <v>0.3</v>
      </c>
      <c r="D2422" t="str">
        <f>CONCATENATE("OS=",C2422)</f>
        <v>OS=0.3</v>
      </c>
      <c r="E2422">
        <v>4</v>
      </c>
      <c r="F2422">
        <v>0.3</v>
      </c>
      <c r="G2422" t="str">
        <f>CONCATENATE("ρ=",F2422)</f>
        <v>ρ=0.3</v>
      </c>
      <c r="H2422" t="s">
        <v>6</v>
      </c>
      <c r="I2422" t="str">
        <f>CONCATENATE("μ=",H2422)</f>
        <v>μ=L</v>
      </c>
      <c r="J2422">
        <v>3</v>
      </c>
      <c r="K2422">
        <v>2165.3351895791402</v>
      </c>
      <c r="L2422" t="s">
        <v>28</v>
      </c>
      <c r="M2422">
        <v>5</v>
      </c>
      <c r="N2422">
        <v>8</v>
      </c>
      <c r="O2422">
        <v>6.6666666666666599</v>
      </c>
      <c r="P2422">
        <v>0.15833670000000299</v>
      </c>
      <c r="Q2422" t="s">
        <v>83</v>
      </c>
      <c r="R2422">
        <v>10</v>
      </c>
      <c r="S2422">
        <v>0.3</v>
      </c>
      <c r="T2422">
        <v>4</v>
      </c>
      <c r="U2422">
        <v>0.3</v>
      </c>
      <c r="V2422" t="s">
        <v>6</v>
      </c>
      <c r="W2422">
        <v>3</v>
      </c>
      <c r="X2422" t="s">
        <v>13</v>
      </c>
      <c r="Y2422">
        <v>1680.1732725332499</v>
      </c>
      <c r="Z2422">
        <v>1680.1732725332499</v>
      </c>
      <c r="AA2422">
        <v>1680.1732725332499</v>
      </c>
      <c r="AB2422">
        <v>81.255643399999997</v>
      </c>
      <c r="AC2422">
        <f>(K2422-Y2422)/Y2422</f>
        <v>0.28875707343826296</v>
      </c>
      <c r="AD2422">
        <f>-AC2422</f>
        <v>-0.28875707343826296</v>
      </c>
      <c r="AE2422">
        <f>P2422/AB2422</f>
        <v>1.9486240385858909E-3</v>
      </c>
    </row>
    <row r="2423" spans="1:31" x14ac:dyDescent="0.3">
      <c r="A2423" t="s">
        <v>225</v>
      </c>
      <c r="B2423">
        <v>60</v>
      </c>
      <c r="C2423">
        <v>0.7</v>
      </c>
      <c r="D2423" t="str">
        <f>CONCATENATE("OS=",C2423)</f>
        <v>OS=0.7</v>
      </c>
      <c r="E2423">
        <v>2</v>
      </c>
      <c r="F2423">
        <v>0.3</v>
      </c>
      <c r="G2423" t="str">
        <f>CONCATENATE("ρ=",F2423)</f>
        <v>ρ=0.3</v>
      </c>
      <c r="H2423" t="s">
        <v>4</v>
      </c>
      <c r="I2423" t="str">
        <f>CONCATENATE("μ=",H2423)</f>
        <v>μ=H</v>
      </c>
      <c r="J2423">
        <v>3</v>
      </c>
      <c r="K2423">
        <v>2165.2353873684101</v>
      </c>
      <c r="L2423" t="s">
        <v>5</v>
      </c>
      <c r="M2423">
        <v>0</v>
      </c>
      <c r="N2423">
        <v>6</v>
      </c>
      <c r="O2423">
        <v>3.3333333333333299</v>
      </c>
      <c r="P2423">
        <v>18.689362699998998</v>
      </c>
      <c r="Q2423" t="s">
        <v>225</v>
      </c>
      <c r="R2423">
        <v>60</v>
      </c>
      <c r="S2423">
        <v>0.7</v>
      </c>
      <c r="T2423">
        <v>2</v>
      </c>
      <c r="U2423">
        <v>0.3</v>
      </c>
      <c r="V2423" t="s">
        <v>4</v>
      </c>
      <c r="W2423">
        <v>3</v>
      </c>
      <c r="X2423" t="s">
        <v>13</v>
      </c>
      <c r="Y2423">
        <v>2242.2414420404898</v>
      </c>
      <c r="Z2423">
        <v>2242.2414420404898</v>
      </c>
      <c r="AA2423">
        <v>90000000000</v>
      </c>
      <c r="AB2423">
        <v>1503.9475964999999</v>
      </c>
      <c r="AC2423">
        <f>(K2423-Y2423)/Y2423</f>
        <v>-3.4343337531930758E-2</v>
      </c>
      <c r="AD2423">
        <f>-AC2423</f>
        <v>3.4343337531930758E-2</v>
      </c>
      <c r="AE2423">
        <f>P2423/AB2423</f>
        <v>1.2426870951815773E-2</v>
      </c>
    </row>
    <row r="2424" spans="1:31" x14ac:dyDescent="0.3">
      <c r="A2424" t="s">
        <v>225</v>
      </c>
      <c r="B2424">
        <v>60</v>
      </c>
      <c r="C2424">
        <v>0.7</v>
      </c>
      <c r="D2424" t="str">
        <f>CONCATENATE("OS=",C2424)</f>
        <v>OS=0.7</v>
      </c>
      <c r="E2424">
        <v>2</v>
      </c>
      <c r="F2424">
        <v>0.3</v>
      </c>
      <c r="G2424" t="str">
        <f>CONCATENATE("ρ=",F2424)</f>
        <v>ρ=0.3</v>
      </c>
      <c r="H2424" t="s">
        <v>4</v>
      </c>
      <c r="I2424" t="str">
        <f>CONCATENATE("μ=",H2424)</f>
        <v>μ=H</v>
      </c>
      <c r="J2424">
        <v>3</v>
      </c>
      <c r="K2424">
        <v>2165.2353873684101</v>
      </c>
      <c r="L2424" t="s">
        <v>17</v>
      </c>
      <c r="M2424">
        <v>3</v>
      </c>
      <c r="N2424">
        <v>6</v>
      </c>
      <c r="O2424">
        <v>3.3333333333333299</v>
      </c>
      <c r="P2424">
        <v>19.330348400002499</v>
      </c>
      <c r="Q2424" t="s">
        <v>225</v>
      </c>
      <c r="R2424">
        <v>60</v>
      </c>
      <c r="S2424">
        <v>0.7</v>
      </c>
      <c r="T2424">
        <v>2</v>
      </c>
      <c r="U2424">
        <v>0.3</v>
      </c>
      <c r="V2424" t="s">
        <v>4</v>
      </c>
      <c r="W2424">
        <v>3</v>
      </c>
      <c r="X2424" t="s">
        <v>13</v>
      </c>
      <c r="Y2424">
        <v>2242.2414420404898</v>
      </c>
      <c r="Z2424">
        <v>2242.2414420404898</v>
      </c>
      <c r="AA2424">
        <v>90000000000</v>
      </c>
      <c r="AB2424">
        <v>1503.9475964999999</v>
      </c>
      <c r="AC2424">
        <f>(K2424-Y2424)/Y2424</f>
        <v>-3.4343337531930758E-2</v>
      </c>
      <c r="AD2424">
        <f>-AC2424</f>
        <v>3.4343337531930758E-2</v>
      </c>
      <c r="AE2424">
        <f>P2424/AB2424</f>
        <v>1.2853073102406132E-2</v>
      </c>
    </row>
    <row r="2425" spans="1:31" x14ac:dyDescent="0.3">
      <c r="A2425" t="s">
        <v>225</v>
      </c>
      <c r="B2425">
        <v>60</v>
      </c>
      <c r="C2425">
        <v>0.7</v>
      </c>
      <c r="D2425" t="str">
        <f>CONCATENATE("OS=",C2425)</f>
        <v>OS=0.7</v>
      </c>
      <c r="E2425">
        <v>2</v>
      </c>
      <c r="F2425">
        <v>0.3</v>
      </c>
      <c r="G2425" t="str">
        <f>CONCATENATE("ρ=",F2425)</f>
        <v>ρ=0.3</v>
      </c>
      <c r="H2425" t="s">
        <v>4</v>
      </c>
      <c r="I2425" t="str">
        <f>CONCATENATE("μ=",H2425)</f>
        <v>μ=H</v>
      </c>
      <c r="J2425">
        <v>3</v>
      </c>
      <c r="K2425">
        <v>2165.2353873684101</v>
      </c>
      <c r="L2425" t="s">
        <v>16</v>
      </c>
      <c r="M2425">
        <v>4</v>
      </c>
      <c r="N2425">
        <v>6</v>
      </c>
      <c r="O2425">
        <v>3.3333333333333299</v>
      </c>
      <c r="P2425">
        <v>21.190956800001</v>
      </c>
      <c r="Q2425" t="s">
        <v>225</v>
      </c>
      <c r="R2425">
        <v>60</v>
      </c>
      <c r="S2425">
        <v>0.7</v>
      </c>
      <c r="T2425">
        <v>2</v>
      </c>
      <c r="U2425">
        <v>0.3</v>
      </c>
      <c r="V2425" t="s">
        <v>4</v>
      </c>
      <c r="W2425">
        <v>3</v>
      </c>
      <c r="X2425" t="s">
        <v>13</v>
      </c>
      <c r="Y2425">
        <v>2242.2414420404898</v>
      </c>
      <c r="Z2425">
        <v>2242.2414420404898</v>
      </c>
      <c r="AA2425">
        <v>90000000000</v>
      </c>
      <c r="AB2425">
        <v>1503.9475964999999</v>
      </c>
      <c r="AC2425">
        <f>(K2425-Y2425)/Y2425</f>
        <v>-3.4343337531930758E-2</v>
      </c>
      <c r="AD2425">
        <f>-AC2425</f>
        <v>3.4343337531930758E-2</v>
      </c>
      <c r="AE2425">
        <f>P2425/AB2425</f>
        <v>1.4090222857044209E-2</v>
      </c>
    </row>
    <row r="2426" spans="1:31" x14ac:dyDescent="0.3">
      <c r="A2426" t="s">
        <v>225</v>
      </c>
      <c r="B2426">
        <v>60</v>
      </c>
      <c r="C2426">
        <v>0.7</v>
      </c>
      <c r="D2426" t="str">
        <f>CONCATENATE("OS=",C2426)</f>
        <v>OS=0.7</v>
      </c>
      <c r="E2426">
        <v>2</v>
      </c>
      <c r="F2426">
        <v>0.3</v>
      </c>
      <c r="G2426" t="str">
        <f>CONCATENATE("ρ=",F2426)</f>
        <v>ρ=0.3</v>
      </c>
      <c r="H2426" t="s">
        <v>4</v>
      </c>
      <c r="I2426" t="str">
        <f>CONCATENATE("μ=",H2426)</f>
        <v>μ=H</v>
      </c>
      <c r="J2426">
        <v>3</v>
      </c>
      <c r="K2426">
        <v>2165.2353873684101</v>
      </c>
      <c r="L2426" t="s">
        <v>15</v>
      </c>
      <c r="M2426">
        <v>5</v>
      </c>
      <c r="N2426">
        <v>6</v>
      </c>
      <c r="O2426">
        <v>3.3333333333333299</v>
      </c>
      <c r="P2426">
        <v>18.960399200001099</v>
      </c>
      <c r="Q2426" t="s">
        <v>225</v>
      </c>
      <c r="R2426">
        <v>60</v>
      </c>
      <c r="S2426">
        <v>0.7</v>
      </c>
      <c r="T2426">
        <v>2</v>
      </c>
      <c r="U2426">
        <v>0.3</v>
      </c>
      <c r="V2426" t="s">
        <v>4</v>
      </c>
      <c r="W2426">
        <v>3</v>
      </c>
      <c r="X2426" t="s">
        <v>13</v>
      </c>
      <c r="Y2426">
        <v>2242.2414420404898</v>
      </c>
      <c r="Z2426">
        <v>2242.2414420404898</v>
      </c>
      <c r="AA2426">
        <v>90000000000</v>
      </c>
      <c r="AB2426">
        <v>1503.9475964999999</v>
      </c>
      <c r="AC2426">
        <f>(K2426-Y2426)/Y2426</f>
        <v>-3.4343337531930758E-2</v>
      </c>
      <c r="AD2426">
        <f>-AC2426</f>
        <v>3.4343337531930758E-2</v>
      </c>
      <c r="AE2426">
        <f>P2426/AB2426</f>
        <v>1.2607087669893491E-2</v>
      </c>
    </row>
    <row r="2427" spans="1:31" x14ac:dyDescent="0.3">
      <c r="A2427" t="s">
        <v>183</v>
      </c>
      <c r="B2427">
        <v>30</v>
      </c>
      <c r="C2427">
        <v>0.7</v>
      </c>
      <c r="D2427" t="str">
        <f>CONCATENATE("OS=",C2427)</f>
        <v>OS=0.7</v>
      </c>
      <c r="E2427">
        <v>4</v>
      </c>
      <c r="F2427">
        <v>0.3</v>
      </c>
      <c r="G2427" t="str">
        <f>CONCATENATE("ρ=",F2427)</f>
        <v>ρ=0.3</v>
      </c>
      <c r="H2427" t="s">
        <v>6</v>
      </c>
      <c r="I2427" t="str">
        <f>CONCATENATE("μ=",H2427)</f>
        <v>μ=L</v>
      </c>
      <c r="J2427">
        <v>5</v>
      </c>
      <c r="K2427">
        <v>2164.4873206095199</v>
      </c>
      <c r="L2427" t="s">
        <v>25</v>
      </c>
      <c r="M2427">
        <v>4</v>
      </c>
      <c r="N2427">
        <v>9</v>
      </c>
      <c r="O2427">
        <v>6.6666666666666599</v>
      </c>
      <c r="P2427">
        <v>2.12357340000016</v>
      </c>
      <c r="Q2427" t="s">
        <v>183</v>
      </c>
      <c r="R2427">
        <v>30</v>
      </c>
      <c r="S2427">
        <v>0.7</v>
      </c>
      <c r="T2427">
        <v>4</v>
      </c>
      <c r="U2427">
        <v>0.3</v>
      </c>
      <c r="V2427" t="s">
        <v>6</v>
      </c>
      <c r="W2427">
        <v>5</v>
      </c>
      <c r="X2427" t="s">
        <v>13</v>
      </c>
      <c r="Y2427">
        <v>2272.31395086981</v>
      </c>
      <c r="Z2427">
        <v>2272.31395086981</v>
      </c>
      <c r="AA2427">
        <v>2272.31395086981</v>
      </c>
      <c r="AB2427">
        <v>954.91934710000305</v>
      </c>
      <c r="AC2427">
        <f>(K2427-Y2427)/Y2427</f>
        <v>-4.7452347075110639E-2</v>
      </c>
      <c r="AD2427">
        <f>-AC2427</f>
        <v>4.7452347075110639E-2</v>
      </c>
      <c r="AE2427">
        <f>P2427/AB2427</f>
        <v>2.223824877409014E-3</v>
      </c>
    </row>
    <row r="2428" spans="1:31" x14ac:dyDescent="0.3">
      <c r="A2428" t="s">
        <v>201</v>
      </c>
      <c r="B2428">
        <v>20</v>
      </c>
      <c r="C2428">
        <v>0.7</v>
      </c>
      <c r="D2428" t="str">
        <f>CONCATENATE("OS=",C2428)</f>
        <v>OS=0.7</v>
      </c>
      <c r="E2428">
        <v>2</v>
      </c>
      <c r="F2428">
        <v>0.3</v>
      </c>
      <c r="G2428" t="str">
        <f>CONCATENATE("ρ=",F2428)</f>
        <v>ρ=0.3</v>
      </c>
      <c r="H2428" t="s">
        <v>6</v>
      </c>
      <c r="I2428" t="str">
        <f>CONCATENATE("μ=",H2428)</f>
        <v>μ=L</v>
      </c>
      <c r="J2428">
        <v>4</v>
      </c>
      <c r="K2428">
        <v>2162.6708160682401</v>
      </c>
      <c r="L2428" t="s">
        <v>25</v>
      </c>
      <c r="M2428">
        <v>4</v>
      </c>
      <c r="N2428">
        <v>9</v>
      </c>
      <c r="O2428">
        <v>3.3333333333333299</v>
      </c>
      <c r="P2428">
        <v>0.84005259999997794</v>
      </c>
      <c r="Q2428" t="s">
        <v>201</v>
      </c>
      <c r="R2428">
        <v>20</v>
      </c>
      <c r="S2428">
        <v>0.7</v>
      </c>
      <c r="T2428">
        <v>2</v>
      </c>
      <c r="U2428">
        <v>0.3</v>
      </c>
      <c r="V2428" t="s">
        <v>6</v>
      </c>
      <c r="W2428">
        <v>4</v>
      </c>
      <c r="X2428" t="s">
        <v>13</v>
      </c>
      <c r="Y2428">
        <v>2350.0926730542101</v>
      </c>
      <c r="Z2428">
        <v>2350.0926730542101</v>
      </c>
      <c r="AA2428">
        <v>2350.0926730542101</v>
      </c>
      <c r="AB2428">
        <v>422.34701610000002</v>
      </c>
      <c r="AC2428">
        <f>(K2428-Y2428)/Y2428</f>
        <v>-7.9750836694620283E-2</v>
      </c>
      <c r="AD2428">
        <f>-AC2428</f>
        <v>7.9750836694620283E-2</v>
      </c>
      <c r="AE2428">
        <f>P2428/AB2428</f>
        <v>1.9890103824033575E-3</v>
      </c>
    </row>
    <row r="2429" spans="1:31" x14ac:dyDescent="0.3">
      <c r="A2429" t="s">
        <v>186</v>
      </c>
      <c r="B2429">
        <v>20</v>
      </c>
      <c r="C2429">
        <v>0.3</v>
      </c>
      <c r="D2429" t="str">
        <f>CONCATENATE("OS=",C2429)</f>
        <v>OS=0.3</v>
      </c>
      <c r="E2429">
        <v>2</v>
      </c>
      <c r="F2429">
        <v>0.7</v>
      </c>
      <c r="G2429" t="str">
        <f>CONCATENATE("ρ=",F2429)</f>
        <v>ρ=0.7</v>
      </c>
      <c r="H2429" t="s">
        <v>4</v>
      </c>
      <c r="I2429" t="str">
        <f>CONCATENATE("μ=",H2429)</f>
        <v>μ=H</v>
      </c>
      <c r="J2429">
        <v>3</v>
      </c>
      <c r="K2429">
        <v>2162.2973594366499</v>
      </c>
      <c r="L2429" t="s">
        <v>16</v>
      </c>
      <c r="M2429">
        <v>4</v>
      </c>
      <c r="N2429">
        <v>6</v>
      </c>
      <c r="O2429">
        <v>3.3333333333333299</v>
      </c>
      <c r="P2429">
        <v>1.01811520000001</v>
      </c>
      <c r="Q2429" t="s">
        <v>186</v>
      </c>
      <c r="R2429">
        <v>20</v>
      </c>
      <c r="S2429">
        <v>0.3</v>
      </c>
      <c r="T2429">
        <v>2</v>
      </c>
      <c r="U2429">
        <v>0.7</v>
      </c>
      <c r="V2429" t="s">
        <v>4</v>
      </c>
      <c r="W2429">
        <v>3</v>
      </c>
      <c r="X2429" t="s">
        <v>13</v>
      </c>
      <c r="Y2429">
        <v>2505.2501466888798</v>
      </c>
      <c r="Z2429">
        <v>2524.3257772247498</v>
      </c>
      <c r="AA2429">
        <v>90000000000</v>
      </c>
      <c r="AB2429">
        <v>458.26614810000098</v>
      </c>
      <c r="AC2429">
        <f>(K2429-Y2429)/Y2429</f>
        <v>-0.13689363024506801</v>
      </c>
      <c r="AD2429">
        <f>-AC2429</f>
        <v>0.13689363024506801</v>
      </c>
      <c r="AE2429">
        <f>P2429/AB2429</f>
        <v>2.2216679198783871E-3</v>
      </c>
    </row>
    <row r="2430" spans="1:31" x14ac:dyDescent="0.3">
      <c r="A2430" t="s">
        <v>186</v>
      </c>
      <c r="B2430">
        <v>20</v>
      </c>
      <c r="C2430">
        <v>0.3</v>
      </c>
      <c r="D2430" t="str">
        <f>CONCATENATE("OS=",C2430)</f>
        <v>OS=0.3</v>
      </c>
      <c r="E2430">
        <v>2</v>
      </c>
      <c r="F2430">
        <v>0.7</v>
      </c>
      <c r="G2430" t="str">
        <f>CONCATENATE("ρ=",F2430)</f>
        <v>ρ=0.7</v>
      </c>
      <c r="H2430" t="s">
        <v>4</v>
      </c>
      <c r="I2430" t="str">
        <f>CONCATENATE("μ=",H2430)</f>
        <v>μ=H</v>
      </c>
      <c r="J2430">
        <v>3</v>
      </c>
      <c r="K2430">
        <v>2162.2973594366499</v>
      </c>
      <c r="L2430" t="s">
        <v>19</v>
      </c>
      <c r="M2430">
        <v>4</v>
      </c>
      <c r="N2430">
        <v>7</v>
      </c>
      <c r="O2430">
        <v>3.3333333333333299</v>
      </c>
      <c r="P2430">
        <v>0.99767810000000101</v>
      </c>
      <c r="Q2430" t="s">
        <v>186</v>
      </c>
      <c r="R2430">
        <v>20</v>
      </c>
      <c r="S2430">
        <v>0.3</v>
      </c>
      <c r="T2430">
        <v>2</v>
      </c>
      <c r="U2430">
        <v>0.7</v>
      </c>
      <c r="V2430" t="s">
        <v>4</v>
      </c>
      <c r="W2430">
        <v>3</v>
      </c>
      <c r="X2430" t="s">
        <v>13</v>
      </c>
      <c r="Y2430">
        <v>2505.2501466888798</v>
      </c>
      <c r="Z2430">
        <v>2524.3257772247498</v>
      </c>
      <c r="AA2430">
        <v>90000000000</v>
      </c>
      <c r="AB2430">
        <v>458.26614810000098</v>
      </c>
      <c r="AC2430">
        <f>(K2430-Y2430)/Y2430</f>
        <v>-0.13689363024506801</v>
      </c>
      <c r="AD2430">
        <f>-AC2430</f>
        <v>0.13689363024506801</v>
      </c>
      <c r="AE2430">
        <f>P2430/AB2430</f>
        <v>2.1770713462830158E-3</v>
      </c>
    </row>
    <row r="2431" spans="1:31" x14ac:dyDescent="0.3">
      <c r="A2431" t="s">
        <v>197</v>
      </c>
      <c r="B2431">
        <v>20</v>
      </c>
      <c r="C2431">
        <v>0.7</v>
      </c>
      <c r="D2431" t="str">
        <f>CONCATENATE("OS=",C2431)</f>
        <v>OS=0.7</v>
      </c>
      <c r="E2431">
        <v>2</v>
      </c>
      <c r="F2431">
        <v>0.3</v>
      </c>
      <c r="G2431" t="str">
        <f>CONCATENATE("ρ=",F2431)</f>
        <v>ρ=0.3</v>
      </c>
      <c r="H2431" t="s">
        <v>6</v>
      </c>
      <c r="I2431" t="str">
        <f>CONCATENATE("μ=",H2431)</f>
        <v>μ=L</v>
      </c>
      <c r="J2431">
        <v>1</v>
      </c>
      <c r="K2431">
        <v>2160.9372087483998</v>
      </c>
      <c r="L2431" t="s">
        <v>22</v>
      </c>
      <c r="M2431">
        <v>0</v>
      </c>
      <c r="N2431">
        <v>9</v>
      </c>
      <c r="O2431">
        <v>3.3333333333333299</v>
      </c>
      <c r="P2431">
        <v>0.715019500000039</v>
      </c>
      <c r="Q2431" t="s">
        <v>197</v>
      </c>
      <c r="R2431">
        <v>20</v>
      </c>
      <c r="S2431">
        <v>0.7</v>
      </c>
      <c r="T2431">
        <v>2</v>
      </c>
      <c r="U2431">
        <v>0.3</v>
      </c>
      <c r="V2431" t="s">
        <v>6</v>
      </c>
      <c r="W2431">
        <v>1</v>
      </c>
      <c r="X2431" t="s">
        <v>13</v>
      </c>
      <c r="Y2431">
        <v>2244.83539651099</v>
      </c>
      <c r="Z2431">
        <v>2244.83539651099</v>
      </c>
      <c r="AA2431">
        <v>2244.83539651099</v>
      </c>
      <c r="AB2431">
        <v>365.54572529999899</v>
      </c>
      <c r="AC2431">
        <f>(K2431-Y2431)/Y2431</f>
        <v>-3.7373870660177569E-2</v>
      </c>
      <c r="AD2431">
        <f>-AC2431</f>
        <v>3.7373870660177569E-2</v>
      </c>
      <c r="AE2431">
        <f>P2431/AB2431</f>
        <v>1.9560329953611988E-3</v>
      </c>
    </row>
    <row r="2432" spans="1:31" x14ac:dyDescent="0.3">
      <c r="A2432" t="s">
        <v>224</v>
      </c>
      <c r="B2432">
        <v>20</v>
      </c>
      <c r="C2432">
        <v>0.7</v>
      </c>
      <c r="D2432" t="str">
        <f>CONCATENATE("OS=",C2432)</f>
        <v>OS=0.7</v>
      </c>
      <c r="E2432">
        <v>2</v>
      </c>
      <c r="F2432">
        <v>0.7</v>
      </c>
      <c r="G2432" t="str">
        <f>CONCATENATE("ρ=",F2432)</f>
        <v>ρ=0.7</v>
      </c>
      <c r="H2432" t="s">
        <v>4</v>
      </c>
      <c r="I2432" t="str">
        <f>CONCATENATE("μ=",H2432)</f>
        <v>μ=H</v>
      </c>
      <c r="J2432">
        <v>1</v>
      </c>
      <c r="K2432">
        <v>2160.6599983013102</v>
      </c>
      <c r="L2432" t="s">
        <v>5</v>
      </c>
      <c r="M2432">
        <v>0</v>
      </c>
      <c r="N2432">
        <v>6</v>
      </c>
      <c r="O2432">
        <v>3.3333333333333299</v>
      </c>
      <c r="P2432">
        <v>0.67083910000007996</v>
      </c>
      <c r="Q2432" t="s">
        <v>224</v>
      </c>
      <c r="R2432">
        <v>20</v>
      </c>
      <c r="S2432">
        <v>0.7</v>
      </c>
      <c r="T2432">
        <v>2</v>
      </c>
      <c r="U2432">
        <v>0.7</v>
      </c>
      <c r="V2432" t="s">
        <v>4</v>
      </c>
      <c r="W2432">
        <v>1</v>
      </c>
      <c r="X2432" t="s">
        <v>13</v>
      </c>
      <c r="Y2432">
        <v>2661.0837123555302</v>
      </c>
      <c r="Z2432">
        <v>2661.0837123555302</v>
      </c>
      <c r="AA2432">
        <v>2661.0837123555302</v>
      </c>
      <c r="AB2432">
        <v>356.38741370000002</v>
      </c>
      <c r="AC2432">
        <f>(K2432-Y2432)/Y2432</f>
        <v>-0.18805260117550246</v>
      </c>
      <c r="AD2432">
        <f>-AC2432</f>
        <v>0.18805260117550246</v>
      </c>
      <c r="AE2432">
        <f>P2432/AB2432</f>
        <v>1.8823310650492816E-3</v>
      </c>
    </row>
    <row r="2433" spans="1:31" x14ac:dyDescent="0.3">
      <c r="A2433" t="s">
        <v>224</v>
      </c>
      <c r="B2433">
        <v>20</v>
      </c>
      <c r="C2433">
        <v>0.7</v>
      </c>
      <c r="D2433" t="str">
        <f>CONCATENATE("OS=",C2433)</f>
        <v>OS=0.7</v>
      </c>
      <c r="E2433">
        <v>2</v>
      </c>
      <c r="F2433">
        <v>0.7</v>
      </c>
      <c r="G2433" t="str">
        <f>CONCATENATE("ρ=",F2433)</f>
        <v>ρ=0.7</v>
      </c>
      <c r="H2433" t="s">
        <v>4</v>
      </c>
      <c r="I2433" t="str">
        <f>CONCATENATE("μ=",H2433)</f>
        <v>μ=H</v>
      </c>
      <c r="J2433">
        <v>1</v>
      </c>
      <c r="K2433">
        <v>2160.6599983013102</v>
      </c>
      <c r="L2433" t="s">
        <v>17</v>
      </c>
      <c r="M2433">
        <v>3</v>
      </c>
      <c r="N2433">
        <v>6</v>
      </c>
      <c r="O2433">
        <v>3.3333333333333299</v>
      </c>
      <c r="P2433">
        <v>0.65239469999994504</v>
      </c>
      <c r="Q2433" t="s">
        <v>224</v>
      </c>
      <c r="R2433">
        <v>20</v>
      </c>
      <c r="S2433">
        <v>0.7</v>
      </c>
      <c r="T2433">
        <v>2</v>
      </c>
      <c r="U2433">
        <v>0.7</v>
      </c>
      <c r="V2433" t="s">
        <v>4</v>
      </c>
      <c r="W2433">
        <v>1</v>
      </c>
      <c r="X2433" t="s">
        <v>13</v>
      </c>
      <c r="Y2433">
        <v>2661.0837123555302</v>
      </c>
      <c r="Z2433">
        <v>2661.0837123555302</v>
      </c>
      <c r="AA2433">
        <v>2661.0837123555302</v>
      </c>
      <c r="AB2433">
        <v>356.38741370000002</v>
      </c>
      <c r="AC2433">
        <f>(K2433-Y2433)/Y2433</f>
        <v>-0.18805260117550246</v>
      </c>
      <c r="AD2433">
        <f>-AC2433</f>
        <v>0.18805260117550246</v>
      </c>
      <c r="AE2433">
        <f>P2433/AB2433</f>
        <v>1.8305772732735118E-3</v>
      </c>
    </row>
    <row r="2434" spans="1:31" x14ac:dyDescent="0.3">
      <c r="A2434" t="s">
        <v>224</v>
      </c>
      <c r="B2434">
        <v>20</v>
      </c>
      <c r="C2434">
        <v>0.7</v>
      </c>
      <c r="D2434" t="str">
        <f>CONCATENATE("OS=",C2434)</f>
        <v>OS=0.7</v>
      </c>
      <c r="E2434">
        <v>2</v>
      </c>
      <c r="F2434">
        <v>0.7</v>
      </c>
      <c r="G2434" t="str">
        <f>CONCATENATE("ρ=",F2434)</f>
        <v>ρ=0.7</v>
      </c>
      <c r="H2434" t="s">
        <v>4</v>
      </c>
      <c r="I2434" t="str">
        <f>CONCATENATE("μ=",H2434)</f>
        <v>μ=H</v>
      </c>
      <c r="J2434">
        <v>1</v>
      </c>
      <c r="K2434">
        <v>2160.6599983013102</v>
      </c>
      <c r="L2434" t="s">
        <v>16</v>
      </c>
      <c r="M2434">
        <v>4</v>
      </c>
      <c r="N2434">
        <v>6</v>
      </c>
      <c r="O2434">
        <v>3.3333333333333299</v>
      </c>
      <c r="P2434">
        <v>0.71210180000002699</v>
      </c>
      <c r="Q2434" t="s">
        <v>224</v>
      </c>
      <c r="R2434">
        <v>20</v>
      </c>
      <c r="S2434">
        <v>0.7</v>
      </c>
      <c r="T2434">
        <v>2</v>
      </c>
      <c r="U2434">
        <v>0.7</v>
      </c>
      <c r="V2434" t="s">
        <v>4</v>
      </c>
      <c r="W2434">
        <v>1</v>
      </c>
      <c r="X2434" t="s">
        <v>13</v>
      </c>
      <c r="Y2434">
        <v>2661.0837123555302</v>
      </c>
      <c r="Z2434">
        <v>2661.0837123555302</v>
      </c>
      <c r="AA2434">
        <v>2661.0837123555302</v>
      </c>
      <c r="AB2434">
        <v>356.38741370000002</v>
      </c>
      <c r="AC2434">
        <f>(K2434-Y2434)/Y2434</f>
        <v>-0.18805260117550246</v>
      </c>
      <c r="AD2434">
        <f>-AC2434</f>
        <v>0.18805260117550246</v>
      </c>
      <c r="AE2434">
        <f>P2434/AB2434</f>
        <v>1.9981115287069605E-3</v>
      </c>
    </row>
    <row r="2435" spans="1:31" x14ac:dyDescent="0.3">
      <c r="A2435" t="s">
        <v>224</v>
      </c>
      <c r="B2435">
        <v>20</v>
      </c>
      <c r="C2435">
        <v>0.7</v>
      </c>
      <c r="D2435" t="str">
        <f>CONCATENATE("OS=",C2435)</f>
        <v>OS=0.7</v>
      </c>
      <c r="E2435">
        <v>2</v>
      </c>
      <c r="F2435">
        <v>0.7</v>
      </c>
      <c r="G2435" t="str">
        <f>CONCATENATE("ρ=",F2435)</f>
        <v>ρ=0.7</v>
      </c>
      <c r="H2435" t="s">
        <v>4</v>
      </c>
      <c r="I2435" t="str">
        <f>CONCATENATE("μ=",H2435)</f>
        <v>μ=H</v>
      </c>
      <c r="J2435">
        <v>1</v>
      </c>
      <c r="K2435">
        <v>2160.6599983013102</v>
      </c>
      <c r="L2435" t="s">
        <v>15</v>
      </c>
      <c r="M2435">
        <v>5</v>
      </c>
      <c r="N2435">
        <v>6</v>
      </c>
      <c r="O2435">
        <v>3.3333333333333299</v>
      </c>
      <c r="P2435">
        <v>0.67279940000003002</v>
      </c>
      <c r="Q2435" t="s">
        <v>224</v>
      </c>
      <c r="R2435">
        <v>20</v>
      </c>
      <c r="S2435">
        <v>0.7</v>
      </c>
      <c r="T2435">
        <v>2</v>
      </c>
      <c r="U2435">
        <v>0.7</v>
      </c>
      <c r="V2435" t="s">
        <v>4</v>
      </c>
      <c r="W2435">
        <v>1</v>
      </c>
      <c r="X2435" t="s">
        <v>13</v>
      </c>
      <c r="Y2435">
        <v>2661.0837123555302</v>
      </c>
      <c r="Z2435">
        <v>2661.0837123555302</v>
      </c>
      <c r="AA2435">
        <v>2661.0837123555302</v>
      </c>
      <c r="AB2435">
        <v>356.38741370000002</v>
      </c>
      <c r="AC2435">
        <f>(K2435-Y2435)/Y2435</f>
        <v>-0.18805260117550246</v>
      </c>
      <c r="AD2435">
        <f>-AC2435</f>
        <v>0.18805260117550246</v>
      </c>
      <c r="AE2435">
        <f>P2435/AB2435</f>
        <v>1.8878315398825488E-3</v>
      </c>
    </row>
    <row r="2436" spans="1:31" x14ac:dyDescent="0.3">
      <c r="A2436" t="s">
        <v>163</v>
      </c>
      <c r="B2436">
        <v>60</v>
      </c>
      <c r="C2436">
        <v>0.3</v>
      </c>
      <c r="D2436" t="str">
        <f>CONCATENATE("OS=",C2436)</f>
        <v>OS=0.3</v>
      </c>
      <c r="E2436">
        <v>4</v>
      </c>
      <c r="F2436">
        <v>0.3</v>
      </c>
      <c r="G2436" t="str">
        <f>CONCATENATE("ρ=",F2436)</f>
        <v>ρ=0.3</v>
      </c>
      <c r="H2436" t="s">
        <v>6</v>
      </c>
      <c r="I2436" t="str">
        <f>CONCATENATE("μ=",H2436)</f>
        <v>μ=L</v>
      </c>
      <c r="J2436">
        <v>4</v>
      </c>
      <c r="K2436">
        <v>2160.1900083566702</v>
      </c>
      <c r="L2436" t="s">
        <v>25</v>
      </c>
      <c r="M2436">
        <v>4</v>
      </c>
      <c r="N2436">
        <v>9</v>
      </c>
      <c r="O2436">
        <v>6.6666666666666599</v>
      </c>
      <c r="P2436">
        <v>27.831820000001201</v>
      </c>
      <c r="Q2436" t="s">
        <v>163</v>
      </c>
      <c r="R2436">
        <v>60</v>
      </c>
      <c r="S2436">
        <v>0.3</v>
      </c>
      <c r="T2436">
        <v>4</v>
      </c>
      <c r="U2436">
        <v>0.3</v>
      </c>
      <c r="V2436" t="s">
        <v>6</v>
      </c>
      <c r="W2436">
        <v>4</v>
      </c>
      <c r="X2436" t="s">
        <v>13</v>
      </c>
      <c r="Y2436">
        <v>2587.3688903375601</v>
      </c>
      <c r="Z2436">
        <v>2587.3688903375601</v>
      </c>
      <c r="AA2436">
        <v>90000000000</v>
      </c>
      <c r="AB2436">
        <v>1518.7229324</v>
      </c>
      <c r="AC2436">
        <f>(K2436-Y2436)/Y2436</f>
        <v>-0.16510165348906167</v>
      </c>
      <c r="AD2436">
        <f>-AC2436</f>
        <v>0.16510165348906167</v>
      </c>
      <c r="AE2436">
        <f>P2436/AB2436</f>
        <v>1.8325804797073336E-2</v>
      </c>
    </row>
    <row r="2437" spans="1:31" x14ac:dyDescent="0.3">
      <c r="A2437" t="s">
        <v>201</v>
      </c>
      <c r="B2437">
        <v>20</v>
      </c>
      <c r="C2437">
        <v>0.7</v>
      </c>
      <c r="D2437" t="str">
        <f>CONCATENATE("OS=",C2437)</f>
        <v>OS=0.7</v>
      </c>
      <c r="E2437">
        <v>2</v>
      </c>
      <c r="F2437">
        <v>0.3</v>
      </c>
      <c r="G2437" t="str">
        <f>CONCATENATE("ρ=",F2437)</f>
        <v>ρ=0.3</v>
      </c>
      <c r="H2437" t="s">
        <v>6</v>
      </c>
      <c r="I2437" t="str">
        <f>CONCATENATE("μ=",H2437)</f>
        <v>μ=L</v>
      </c>
      <c r="J2437">
        <v>4</v>
      </c>
      <c r="K2437">
        <v>2159.5461289329201</v>
      </c>
      <c r="L2437" t="s">
        <v>24</v>
      </c>
      <c r="M2437">
        <v>5</v>
      </c>
      <c r="N2437">
        <v>9</v>
      </c>
      <c r="O2437">
        <v>3.3333333333333299</v>
      </c>
      <c r="P2437">
        <v>0.789026699999965</v>
      </c>
      <c r="Q2437" t="s">
        <v>201</v>
      </c>
      <c r="R2437">
        <v>20</v>
      </c>
      <c r="S2437">
        <v>0.7</v>
      </c>
      <c r="T2437">
        <v>2</v>
      </c>
      <c r="U2437">
        <v>0.3</v>
      </c>
      <c r="V2437" t="s">
        <v>6</v>
      </c>
      <c r="W2437">
        <v>4</v>
      </c>
      <c r="X2437" t="s">
        <v>13</v>
      </c>
      <c r="Y2437">
        <v>2350.0926730542101</v>
      </c>
      <c r="Z2437">
        <v>2350.0926730542101</v>
      </c>
      <c r="AA2437">
        <v>2350.0926730542101</v>
      </c>
      <c r="AB2437">
        <v>422.34701610000002</v>
      </c>
      <c r="AC2437">
        <f>(K2437-Y2437)/Y2437</f>
        <v>-8.1080438361459742E-2</v>
      </c>
      <c r="AD2437">
        <f>-AC2437</f>
        <v>8.1080438361459742E-2</v>
      </c>
      <c r="AE2437">
        <f>P2437/AB2437</f>
        <v>1.8681952752642283E-3</v>
      </c>
    </row>
    <row r="2438" spans="1:31" x14ac:dyDescent="0.3">
      <c r="A2438" t="s">
        <v>208</v>
      </c>
      <c r="B2438">
        <v>20</v>
      </c>
      <c r="C2438">
        <v>0.7</v>
      </c>
      <c r="D2438" t="str">
        <f>CONCATENATE("OS=",C2438)</f>
        <v>OS=0.7</v>
      </c>
      <c r="E2438">
        <v>4</v>
      </c>
      <c r="F2438">
        <v>0.3</v>
      </c>
      <c r="G2438" t="str">
        <f>CONCATENATE("ρ=",F2438)</f>
        <v>ρ=0.3</v>
      </c>
      <c r="H2438" t="s">
        <v>6</v>
      </c>
      <c r="I2438" t="str">
        <f>CONCATENATE("μ=",H2438)</f>
        <v>μ=L</v>
      </c>
      <c r="J2438">
        <v>2</v>
      </c>
      <c r="K2438">
        <v>2156.04754796418</v>
      </c>
      <c r="L2438" t="s">
        <v>22</v>
      </c>
      <c r="M2438">
        <v>0</v>
      </c>
      <c r="N2438">
        <v>9</v>
      </c>
      <c r="O2438">
        <v>6.6666666666666599</v>
      </c>
      <c r="P2438">
        <v>0.75772989999995799</v>
      </c>
      <c r="Q2438" t="s">
        <v>208</v>
      </c>
      <c r="R2438">
        <v>20</v>
      </c>
      <c r="S2438">
        <v>0.7</v>
      </c>
      <c r="T2438">
        <v>4</v>
      </c>
      <c r="U2438">
        <v>0.3</v>
      </c>
      <c r="V2438" t="s">
        <v>6</v>
      </c>
      <c r="W2438">
        <v>2</v>
      </c>
      <c r="X2438" t="s">
        <v>13</v>
      </c>
      <c r="Y2438">
        <v>2335.3017146903599</v>
      </c>
      <c r="Z2438">
        <v>2335.3017146903599</v>
      </c>
      <c r="AA2438">
        <v>2335.3017146903599</v>
      </c>
      <c r="AB2438">
        <v>345.80530909999999</v>
      </c>
      <c r="AC2438">
        <f>(K2438-Y2438)/Y2438</f>
        <v>-7.6758461486398283E-2</v>
      </c>
      <c r="AD2438">
        <f>-AC2438</f>
        <v>7.6758461486398283E-2</v>
      </c>
      <c r="AE2438">
        <f>P2438/AB2438</f>
        <v>2.1912037787159525E-3</v>
      </c>
    </row>
    <row r="2439" spans="1:31" x14ac:dyDescent="0.3">
      <c r="A2439" t="s">
        <v>190</v>
      </c>
      <c r="B2439">
        <v>30</v>
      </c>
      <c r="C2439">
        <v>0.3</v>
      </c>
      <c r="D2439" t="str">
        <f>CONCATENATE("OS=",C2439)</f>
        <v>OS=0.3</v>
      </c>
      <c r="E2439">
        <v>2</v>
      </c>
      <c r="F2439">
        <v>0.7</v>
      </c>
      <c r="G2439" t="str">
        <f>CONCATENATE("ρ=",F2439)</f>
        <v>ρ=0.7</v>
      </c>
      <c r="H2439" t="s">
        <v>4</v>
      </c>
      <c r="I2439" t="str">
        <f>CONCATENATE("μ=",H2439)</f>
        <v>μ=H</v>
      </c>
      <c r="J2439">
        <v>5</v>
      </c>
      <c r="K2439">
        <v>2155.90623502687</v>
      </c>
      <c r="L2439" t="s">
        <v>22</v>
      </c>
      <c r="M2439">
        <v>0</v>
      </c>
      <c r="N2439">
        <v>9</v>
      </c>
      <c r="O2439">
        <v>3.3333333333333299</v>
      </c>
      <c r="P2439">
        <v>2.25084730000003</v>
      </c>
      <c r="Q2439" t="s">
        <v>190</v>
      </c>
      <c r="R2439">
        <v>30</v>
      </c>
      <c r="S2439">
        <v>0.3</v>
      </c>
      <c r="T2439">
        <v>2</v>
      </c>
      <c r="U2439">
        <v>0.7</v>
      </c>
      <c r="V2439" t="s">
        <v>4</v>
      </c>
      <c r="W2439">
        <v>5</v>
      </c>
      <c r="X2439" t="s">
        <v>13</v>
      </c>
      <c r="Y2439">
        <v>1976.6503574107201</v>
      </c>
      <c r="Z2439">
        <v>1976.6503574107201</v>
      </c>
      <c r="AA2439">
        <v>1976.6503574107201</v>
      </c>
      <c r="AB2439">
        <v>1194.7880631999999</v>
      </c>
      <c r="AC2439">
        <f>(K2439-Y2439)/Y2439</f>
        <v>9.0686689704173679E-2</v>
      </c>
      <c r="AD2439">
        <f>-AC2439</f>
        <v>-9.0686689704173679E-2</v>
      </c>
      <c r="AE2439">
        <f>P2439/AB2439</f>
        <v>1.8838883391348819E-3</v>
      </c>
    </row>
    <row r="2440" spans="1:31" x14ac:dyDescent="0.3">
      <c r="A2440" t="s">
        <v>220</v>
      </c>
      <c r="B2440">
        <v>10</v>
      </c>
      <c r="C2440">
        <v>0.3</v>
      </c>
      <c r="D2440" t="str">
        <f>CONCATENATE("OS=",C2440)</f>
        <v>OS=0.3</v>
      </c>
      <c r="E2440">
        <v>2</v>
      </c>
      <c r="F2440">
        <v>0.7</v>
      </c>
      <c r="G2440" t="str">
        <f>CONCATENATE("ρ=",F2440)</f>
        <v>ρ=0.7</v>
      </c>
      <c r="H2440" t="s">
        <v>6</v>
      </c>
      <c r="I2440" t="str">
        <f>CONCATENATE("μ=",H2440)</f>
        <v>μ=L</v>
      </c>
      <c r="J2440">
        <v>1</v>
      </c>
      <c r="K2440">
        <v>2155.7900010298899</v>
      </c>
      <c r="L2440" t="s">
        <v>20</v>
      </c>
      <c r="M2440">
        <v>3</v>
      </c>
      <c r="N2440">
        <v>7</v>
      </c>
      <c r="O2440">
        <v>3.3333333333333299</v>
      </c>
      <c r="P2440">
        <v>6.74431000000002E-2</v>
      </c>
      <c r="Q2440" t="s">
        <v>220</v>
      </c>
      <c r="R2440">
        <v>10</v>
      </c>
      <c r="S2440">
        <v>0.3</v>
      </c>
      <c r="T2440">
        <v>2</v>
      </c>
      <c r="U2440">
        <v>0.7</v>
      </c>
      <c r="V2440" t="s">
        <v>6</v>
      </c>
      <c r="W2440">
        <v>1</v>
      </c>
      <c r="X2440" t="s">
        <v>13</v>
      </c>
      <c r="Y2440">
        <v>2526.2111464437298</v>
      </c>
      <c r="Z2440">
        <v>2529.7016811567501</v>
      </c>
      <c r="AA2440">
        <v>90000000000</v>
      </c>
      <c r="AB2440">
        <v>36.979139699999998</v>
      </c>
      <c r="AC2440">
        <f>(K2440-Y2440)/Y2440</f>
        <v>-0.14663111036276588</v>
      </c>
      <c r="AD2440">
        <f>-AC2440</f>
        <v>0.14663111036276588</v>
      </c>
      <c r="AE2440">
        <f>P2440/AB2440</f>
        <v>1.8238147384483422E-3</v>
      </c>
    </row>
    <row r="2441" spans="1:31" x14ac:dyDescent="0.3">
      <c r="A2441" t="s">
        <v>163</v>
      </c>
      <c r="B2441">
        <v>60</v>
      </c>
      <c r="C2441">
        <v>0.3</v>
      </c>
      <c r="D2441" t="str">
        <f>CONCATENATE("OS=",C2441)</f>
        <v>OS=0.3</v>
      </c>
      <c r="E2441">
        <v>4</v>
      </c>
      <c r="F2441">
        <v>0.3</v>
      </c>
      <c r="G2441" t="str">
        <f>CONCATENATE("ρ=",F2441)</f>
        <v>ρ=0.3</v>
      </c>
      <c r="H2441" t="s">
        <v>6</v>
      </c>
      <c r="I2441" t="str">
        <f>CONCATENATE("μ=",H2441)</f>
        <v>μ=L</v>
      </c>
      <c r="J2441">
        <v>4</v>
      </c>
      <c r="K2441">
        <v>2155.03993086945</v>
      </c>
      <c r="L2441" t="s">
        <v>22</v>
      </c>
      <c r="M2441">
        <v>0</v>
      </c>
      <c r="N2441">
        <v>9</v>
      </c>
      <c r="O2441">
        <v>6.6666666666666599</v>
      </c>
      <c r="P2441">
        <v>24.338428900000501</v>
      </c>
      <c r="Q2441" t="s">
        <v>163</v>
      </c>
      <c r="R2441">
        <v>60</v>
      </c>
      <c r="S2441">
        <v>0.3</v>
      </c>
      <c r="T2441">
        <v>4</v>
      </c>
      <c r="U2441">
        <v>0.3</v>
      </c>
      <c r="V2441" t="s">
        <v>6</v>
      </c>
      <c r="W2441">
        <v>4</v>
      </c>
      <c r="X2441" t="s">
        <v>13</v>
      </c>
      <c r="Y2441">
        <v>2587.3688903375601</v>
      </c>
      <c r="Z2441">
        <v>2587.3688903375601</v>
      </c>
      <c r="AA2441">
        <v>90000000000</v>
      </c>
      <c r="AB2441">
        <v>1518.7229324</v>
      </c>
      <c r="AC2441">
        <f>(K2441-Y2441)/Y2441</f>
        <v>-0.16709212245792537</v>
      </c>
      <c r="AD2441">
        <f>-AC2441</f>
        <v>0.16709212245792537</v>
      </c>
      <c r="AE2441">
        <f>P2441/AB2441</f>
        <v>1.602558859208051E-2</v>
      </c>
    </row>
    <row r="2442" spans="1:31" x14ac:dyDescent="0.3">
      <c r="A2442" t="s">
        <v>220</v>
      </c>
      <c r="B2442">
        <v>10</v>
      </c>
      <c r="C2442">
        <v>0.3</v>
      </c>
      <c r="D2442" t="str">
        <f>CONCATENATE("OS=",C2442)</f>
        <v>OS=0.3</v>
      </c>
      <c r="E2442">
        <v>2</v>
      </c>
      <c r="F2442">
        <v>0.7</v>
      </c>
      <c r="G2442" t="str">
        <f>CONCATENATE("ρ=",F2442)</f>
        <v>ρ=0.7</v>
      </c>
      <c r="H2442" t="s">
        <v>6</v>
      </c>
      <c r="I2442" t="str">
        <f>CONCATENATE("μ=",H2442)</f>
        <v>μ=L</v>
      </c>
      <c r="J2442">
        <v>1</v>
      </c>
      <c r="K2442">
        <v>2154.6133716007698</v>
      </c>
      <c r="L2442" t="s">
        <v>21</v>
      </c>
      <c r="M2442">
        <v>0</v>
      </c>
      <c r="N2442">
        <v>7</v>
      </c>
      <c r="O2442">
        <v>3.3333333333333299</v>
      </c>
      <c r="P2442">
        <v>6.5945800000000096E-2</v>
      </c>
      <c r="Q2442" t="s">
        <v>220</v>
      </c>
      <c r="R2442">
        <v>10</v>
      </c>
      <c r="S2442">
        <v>0.3</v>
      </c>
      <c r="T2442">
        <v>2</v>
      </c>
      <c r="U2442">
        <v>0.7</v>
      </c>
      <c r="V2442" t="s">
        <v>6</v>
      </c>
      <c r="W2442">
        <v>1</v>
      </c>
      <c r="X2442" t="s">
        <v>13</v>
      </c>
      <c r="Y2442">
        <v>2526.2111464437298</v>
      </c>
      <c r="Z2442">
        <v>2529.7016811567501</v>
      </c>
      <c r="AA2442">
        <v>90000000000</v>
      </c>
      <c r="AB2442">
        <v>36.979139699999998</v>
      </c>
      <c r="AC2442">
        <f>(K2442-Y2442)/Y2442</f>
        <v>-0.14709687880448008</v>
      </c>
      <c r="AD2442">
        <f>-AC2442</f>
        <v>0.14709687880448008</v>
      </c>
      <c r="AE2442">
        <f>P2442/AB2442</f>
        <v>1.7833243427239629E-3</v>
      </c>
    </row>
    <row r="2443" spans="1:31" x14ac:dyDescent="0.3">
      <c r="A2443" t="s">
        <v>220</v>
      </c>
      <c r="B2443">
        <v>10</v>
      </c>
      <c r="C2443">
        <v>0.3</v>
      </c>
      <c r="D2443" t="str">
        <f>CONCATENATE("OS=",C2443)</f>
        <v>OS=0.3</v>
      </c>
      <c r="E2443">
        <v>2</v>
      </c>
      <c r="F2443">
        <v>0.7</v>
      </c>
      <c r="G2443" t="str">
        <f>CONCATENATE("ρ=",F2443)</f>
        <v>ρ=0.7</v>
      </c>
      <c r="H2443" t="s">
        <v>6</v>
      </c>
      <c r="I2443" t="str">
        <f>CONCATENATE("μ=",H2443)</f>
        <v>μ=L</v>
      </c>
      <c r="J2443">
        <v>1</v>
      </c>
      <c r="K2443">
        <v>2154.39755768655</v>
      </c>
      <c r="L2443" t="s">
        <v>18</v>
      </c>
      <c r="M2443">
        <v>5</v>
      </c>
      <c r="N2443">
        <v>7</v>
      </c>
      <c r="O2443">
        <v>3.3333333333333299</v>
      </c>
      <c r="P2443">
        <v>7.0455600000000201E-2</v>
      </c>
      <c r="Q2443" t="s">
        <v>220</v>
      </c>
      <c r="R2443">
        <v>10</v>
      </c>
      <c r="S2443">
        <v>0.3</v>
      </c>
      <c r="T2443">
        <v>2</v>
      </c>
      <c r="U2443">
        <v>0.7</v>
      </c>
      <c r="V2443" t="s">
        <v>6</v>
      </c>
      <c r="W2443">
        <v>1</v>
      </c>
      <c r="X2443" t="s">
        <v>13</v>
      </c>
      <c r="Y2443">
        <v>2526.2111464437298</v>
      </c>
      <c r="Z2443">
        <v>2529.7016811567501</v>
      </c>
      <c r="AA2443">
        <v>90000000000</v>
      </c>
      <c r="AB2443">
        <v>36.979139699999998</v>
      </c>
      <c r="AC2443">
        <f>(K2443-Y2443)/Y2443</f>
        <v>-0.14718230868413348</v>
      </c>
      <c r="AD2443">
        <f>-AC2443</f>
        <v>0.14718230868413348</v>
      </c>
      <c r="AE2443">
        <f>P2443/AB2443</f>
        <v>1.9052795865881166E-3</v>
      </c>
    </row>
    <row r="2444" spans="1:31" x14ac:dyDescent="0.3">
      <c r="A2444" t="s">
        <v>178</v>
      </c>
      <c r="B2444">
        <v>10</v>
      </c>
      <c r="C2444">
        <v>0.7</v>
      </c>
      <c r="D2444" t="str">
        <f>CONCATENATE("OS=",C2444)</f>
        <v>OS=0.7</v>
      </c>
      <c r="E2444">
        <v>4</v>
      </c>
      <c r="F2444">
        <v>0.7</v>
      </c>
      <c r="G2444" t="str">
        <f>CONCATENATE("ρ=",F2444)</f>
        <v>ρ=0.7</v>
      </c>
      <c r="H2444" t="s">
        <v>4</v>
      </c>
      <c r="I2444" t="str">
        <f>CONCATENATE("μ=",H2444)</f>
        <v>μ=H</v>
      </c>
      <c r="J2444">
        <v>5</v>
      </c>
      <c r="K2444">
        <v>2153.9712743980699</v>
      </c>
      <c r="L2444" t="s">
        <v>25</v>
      </c>
      <c r="M2444">
        <v>4</v>
      </c>
      <c r="N2444">
        <v>9</v>
      </c>
      <c r="O2444">
        <v>6.6666666666666599</v>
      </c>
      <c r="P2444">
        <v>0.15563850000000901</v>
      </c>
      <c r="Q2444" t="s">
        <v>178</v>
      </c>
      <c r="R2444">
        <v>10</v>
      </c>
      <c r="S2444">
        <v>0.7</v>
      </c>
      <c r="T2444">
        <v>4</v>
      </c>
      <c r="U2444">
        <v>0.7</v>
      </c>
      <c r="V2444" t="s">
        <v>4</v>
      </c>
      <c r="W2444">
        <v>5</v>
      </c>
      <c r="X2444" t="s">
        <v>13</v>
      </c>
      <c r="Y2444">
        <v>2371.5970088899498</v>
      </c>
      <c r="Z2444">
        <v>2391.1885726075302</v>
      </c>
      <c r="AA2444">
        <v>2793.4936916484899</v>
      </c>
      <c r="AB2444">
        <v>78.380739100000895</v>
      </c>
      <c r="AC2444">
        <f>(K2444-Y2444)/Y2444</f>
        <v>-9.1763370284288673E-2</v>
      </c>
      <c r="AD2444">
        <f>-AC2444</f>
        <v>9.1763370284288673E-2</v>
      </c>
      <c r="AE2444">
        <f>P2444/AB2444</f>
        <v>1.9856727786330256E-3</v>
      </c>
    </row>
    <row r="2445" spans="1:31" x14ac:dyDescent="0.3">
      <c r="A2445" t="s">
        <v>83</v>
      </c>
      <c r="B2445">
        <v>10</v>
      </c>
      <c r="C2445">
        <v>0.3</v>
      </c>
      <c r="D2445" t="str">
        <f>CONCATENATE("OS=",C2445)</f>
        <v>OS=0.3</v>
      </c>
      <c r="E2445">
        <v>4</v>
      </c>
      <c r="F2445">
        <v>0.3</v>
      </c>
      <c r="G2445" t="str">
        <f>CONCATENATE("ρ=",F2445)</f>
        <v>ρ=0.3</v>
      </c>
      <c r="H2445" t="s">
        <v>6</v>
      </c>
      <c r="I2445" t="str">
        <f>CONCATENATE("μ=",H2445)</f>
        <v>μ=L</v>
      </c>
      <c r="J2445">
        <v>3</v>
      </c>
      <c r="K2445">
        <v>2153.2722335070698</v>
      </c>
      <c r="L2445" t="s">
        <v>31</v>
      </c>
      <c r="M2445">
        <v>0</v>
      </c>
      <c r="N2445">
        <v>8</v>
      </c>
      <c r="O2445">
        <v>6.6666666666666599</v>
      </c>
      <c r="P2445">
        <v>0.1479058</v>
      </c>
      <c r="Q2445" t="s">
        <v>83</v>
      </c>
      <c r="R2445">
        <v>10</v>
      </c>
      <c r="S2445">
        <v>0.3</v>
      </c>
      <c r="T2445">
        <v>4</v>
      </c>
      <c r="U2445">
        <v>0.3</v>
      </c>
      <c r="V2445" t="s">
        <v>6</v>
      </c>
      <c r="W2445">
        <v>3</v>
      </c>
      <c r="X2445" t="s">
        <v>13</v>
      </c>
      <c r="Y2445">
        <v>1680.1732725332499</v>
      </c>
      <c r="Z2445">
        <v>1680.1732725332499</v>
      </c>
      <c r="AA2445">
        <v>1680.1732725332499</v>
      </c>
      <c r="AB2445">
        <v>81.255643399999997</v>
      </c>
      <c r="AC2445">
        <f>(K2445-Y2445)/Y2445</f>
        <v>0.28157748293455098</v>
      </c>
      <c r="AD2445">
        <f>-AC2445</f>
        <v>-0.28157748293455098</v>
      </c>
      <c r="AE2445">
        <f>P2445/AB2445</f>
        <v>1.8202526472149011E-3</v>
      </c>
    </row>
    <row r="2446" spans="1:31" x14ac:dyDescent="0.3">
      <c r="A2446" t="s">
        <v>83</v>
      </c>
      <c r="B2446">
        <v>10</v>
      </c>
      <c r="C2446">
        <v>0.3</v>
      </c>
      <c r="D2446" t="str">
        <f>CONCATENATE("OS=",C2446)</f>
        <v>OS=0.3</v>
      </c>
      <c r="E2446">
        <v>4</v>
      </c>
      <c r="F2446">
        <v>0.3</v>
      </c>
      <c r="G2446" t="str">
        <f>CONCATENATE("ρ=",F2446)</f>
        <v>ρ=0.3</v>
      </c>
      <c r="H2446" t="s">
        <v>6</v>
      </c>
      <c r="I2446" t="str">
        <f>CONCATENATE("μ=",H2446)</f>
        <v>μ=L</v>
      </c>
      <c r="J2446">
        <v>3</v>
      </c>
      <c r="K2446">
        <v>2153.2722335070698</v>
      </c>
      <c r="L2446" t="s">
        <v>29</v>
      </c>
      <c r="M2446">
        <v>4</v>
      </c>
      <c r="N2446">
        <v>8</v>
      </c>
      <c r="O2446">
        <v>6.6666666666666599</v>
      </c>
      <c r="P2446">
        <v>0.15054500000000101</v>
      </c>
      <c r="Q2446" t="s">
        <v>83</v>
      </c>
      <c r="R2446">
        <v>10</v>
      </c>
      <c r="S2446">
        <v>0.3</v>
      </c>
      <c r="T2446">
        <v>4</v>
      </c>
      <c r="U2446">
        <v>0.3</v>
      </c>
      <c r="V2446" t="s">
        <v>6</v>
      </c>
      <c r="W2446">
        <v>3</v>
      </c>
      <c r="X2446" t="s">
        <v>13</v>
      </c>
      <c r="Y2446">
        <v>1680.1732725332499</v>
      </c>
      <c r="Z2446">
        <v>1680.1732725332499</v>
      </c>
      <c r="AA2446">
        <v>1680.1732725332499</v>
      </c>
      <c r="AB2446">
        <v>81.255643399999997</v>
      </c>
      <c r="AC2446">
        <f>(K2446-Y2446)/Y2446</f>
        <v>0.28157748293455098</v>
      </c>
      <c r="AD2446">
        <f>-AC2446</f>
        <v>-0.28157748293455098</v>
      </c>
      <c r="AE2446">
        <f>P2446/AB2446</f>
        <v>1.8527328527682425E-3</v>
      </c>
    </row>
    <row r="2447" spans="1:31" x14ac:dyDescent="0.3">
      <c r="A2447" t="s">
        <v>197</v>
      </c>
      <c r="B2447">
        <v>20</v>
      </c>
      <c r="C2447">
        <v>0.7</v>
      </c>
      <c r="D2447" t="str">
        <f>CONCATENATE("OS=",C2447)</f>
        <v>OS=0.7</v>
      </c>
      <c r="E2447">
        <v>2</v>
      </c>
      <c r="F2447">
        <v>0.3</v>
      </c>
      <c r="G2447" t="str">
        <f>CONCATENATE("ρ=",F2447)</f>
        <v>ρ=0.3</v>
      </c>
      <c r="H2447" t="s">
        <v>6</v>
      </c>
      <c r="I2447" t="str">
        <f>CONCATENATE("μ=",H2447)</f>
        <v>μ=L</v>
      </c>
      <c r="J2447">
        <v>1</v>
      </c>
      <c r="K2447">
        <v>2153.0237400426799</v>
      </c>
      <c r="L2447" t="s">
        <v>24</v>
      </c>
      <c r="M2447">
        <v>5</v>
      </c>
      <c r="N2447">
        <v>9</v>
      </c>
      <c r="O2447">
        <v>3.3333333333333299</v>
      </c>
      <c r="P2447">
        <v>0.81047030000001996</v>
      </c>
      <c r="Q2447" t="s">
        <v>197</v>
      </c>
      <c r="R2447">
        <v>20</v>
      </c>
      <c r="S2447">
        <v>0.7</v>
      </c>
      <c r="T2447">
        <v>2</v>
      </c>
      <c r="U2447">
        <v>0.3</v>
      </c>
      <c r="V2447" t="s">
        <v>6</v>
      </c>
      <c r="W2447">
        <v>1</v>
      </c>
      <c r="X2447" t="s">
        <v>13</v>
      </c>
      <c r="Y2447">
        <v>2244.83539651099</v>
      </c>
      <c r="Z2447">
        <v>2244.83539651099</v>
      </c>
      <c r="AA2447">
        <v>2244.83539651099</v>
      </c>
      <c r="AB2447">
        <v>365.54572529999899</v>
      </c>
      <c r="AC2447">
        <f>(K2447-Y2447)/Y2447</f>
        <v>-4.0899059508330664E-2</v>
      </c>
      <c r="AD2447">
        <f>-AC2447</f>
        <v>4.0899059508330664E-2</v>
      </c>
      <c r="AE2447">
        <f>P2447/AB2447</f>
        <v>2.2171516281167744E-3</v>
      </c>
    </row>
    <row r="2448" spans="1:31" x14ac:dyDescent="0.3">
      <c r="A2448" t="s">
        <v>223</v>
      </c>
      <c r="B2448">
        <v>60</v>
      </c>
      <c r="C2448">
        <v>0.3</v>
      </c>
      <c r="D2448" t="str">
        <f>CONCATENATE("OS=",C2448)</f>
        <v>OS=0.3</v>
      </c>
      <c r="E2448">
        <v>4</v>
      </c>
      <c r="F2448">
        <v>0.7</v>
      </c>
      <c r="G2448" t="str">
        <f>CONCATENATE("ρ=",F2448)</f>
        <v>ρ=0.7</v>
      </c>
      <c r="H2448" t="s">
        <v>6</v>
      </c>
      <c r="I2448" t="str">
        <f>CONCATENATE("μ=",H2448)</f>
        <v>μ=L</v>
      </c>
      <c r="J2448">
        <v>5</v>
      </c>
      <c r="K2448">
        <v>2152.9742138622901</v>
      </c>
      <c r="L2448" t="s">
        <v>5</v>
      </c>
      <c r="M2448">
        <v>0</v>
      </c>
      <c r="N2448">
        <v>6</v>
      </c>
      <c r="O2448">
        <v>6.6666666666666599</v>
      </c>
      <c r="P2448">
        <v>11.587636400001401</v>
      </c>
      <c r="Q2448" t="s">
        <v>223</v>
      </c>
      <c r="R2448">
        <v>60</v>
      </c>
      <c r="S2448">
        <v>0.3</v>
      </c>
      <c r="T2448">
        <v>4</v>
      </c>
      <c r="U2448">
        <v>0.7</v>
      </c>
      <c r="V2448" t="s">
        <v>6</v>
      </c>
      <c r="W2448">
        <v>5</v>
      </c>
      <c r="X2448" t="s">
        <v>13</v>
      </c>
      <c r="Y2448">
        <v>2939.4804731432</v>
      </c>
      <c r="Z2448">
        <v>2986.1781686875702</v>
      </c>
      <c r="AA2448">
        <v>90000000000</v>
      </c>
      <c r="AB2448">
        <v>1509.36599429999</v>
      </c>
      <c r="AC2448">
        <f>(K2448-Y2448)/Y2448</f>
        <v>-0.26756641742201986</v>
      </c>
      <c r="AD2448">
        <f>-AC2448</f>
        <v>0.26756641742201986</v>
      </c>
      <c r="AE2448">
        <f>P2448/AB2448</f>
        <v>7.6771548078870596E-3</v>
      </c>
    </row>
    <row r="2449" spans="1:31" x14ac:dyDescent="0.3">
      <c r="A2449" t="s">
        <v>223</v>
      </c>
      <c r="B2449">
        <v>60</v>
      </c>
      <c r="C2449">
        <v>0.3</v>
      </c>
      <c r="D2449" t="str">
        <f>CONCATENATE("OS=",C2449)</f>
        <v>OS=0.3</v>
      </c>
      <c r="E2449">
        <v>4</v>
      </c>
      <c r="F2449">
        <v>0.7</v>
      </c>
      <c r="G2449" t="str">
        <f>CONCATENATE("ρ=",F2449)</f>
        <v>ρ=0.7</v>
      </c>
      <c r="H2449" t="s">
        <v>6</v>
      </c>
      <c r="I2449" t="str">
        <f>CONCATENATE("μ=",H2449)</f>
        <v>μ=L</v>
      </c>
      <c r="J2449">
        <v>5</v>
      </c>
      <c r="K2449">
        <v>2152.9742138622901</v>
      </c>
      <c r="L2449" t="s">
        <v>15</v>
      </c>
      <c r="M2449">
        <v>5</v>
      </c>
      <c r="N2449">
        <v>6</v>
      </c>
      <c r="O2449">
        <v>6.6666666666666599</v>
      </c>
      <c r="P2449">
        <v>12.4745342000005</v>
      </c>
      <c r="Q2449" t="s">
        <v>223</v>
      </c>
      <c r="R2449">
        <v>60</v>
      </c>
      <c r="S2449">
        <v>0.3</v>
      </c>
      <c r="T2449">
        <v>4</v>
      </c>
      <c r="U2449">
        <v>0.7</v>
      </c>
      <c r="V2449" t="s">
        <v>6</v>
      </c>
      <c r="W2449">
        <v>5</v>
      </c>
      <c r="X2449" t="s">
        <v>13</v>
      </c>
      <c r="Y2449">
        <v>2939.4804731432</v>
      </c>
      <c r="Z2449">
        <v>2986.1781686875702</v>
      </c>
      <c r="AA2449">
        <v>90000000000</v>
      </c>
      <c r="AB2449">
        <v>1509.36599429999</v>
      </c>
      <c r="AC2449">
        <f>(K2449-Y2449)/Y2449</f>
        <v>-0.26756641742201986</v>
      </c>
      <c r="AD2449">
        <f>-AC2449</f>
        <v>0.26756641742201986</v>
      </c>
      <c r="AE2449">
        <f>P2449/AB2449</f>
        <v>8.2647510591265898E-3</v>
      </c>
    </row>
    <row r="2450" spans="1:31" x14ac:dyDescent="0.3">
      <c r="A2450" t="s">
        <v>220</v>
      </c>
      <c r="B2450">
        <v>10</v>
      </c>
      <c r="C2450">
        <v>0.3</v>
      </c>
      <c r="D2450" t="str">
        <f>CONCATENATE("OS=",C2450)</f>
        <v>OS=0.3</v>
      </c>
      <c r="E2450">
        <v>2</v>
      </c>
      <c r="F2450">
        <v>0.7</v>
      </c>
      <c r="G2450" t="str">
        <f>CONCATENATE("ρ=",F2450)</f>
        <v>ρ=0.7</v>
      </c>
      <c r="H2450" t="s">
        <v>6</v>
      </c>
      <c r="I2450" t="str">
        <f>CONCATENATE("μ=",H2450)</f>
        <v>μ=L</v>
      </c>
      <c r="J2450">
        <v>1</v>
      </c>
      <c r="K2450">
        <v>2152.9626915520098</v>
      </c>
      <c r="L2450" t="s">
        <v>19</v>
      </c>
      <c r="M2450">
        <v>4</v>
      </c>
      <c r="N2450">
        <v>7</v>
      </c>
      <c r="O2450">
        <v>3.3333333333333299</v>
      </c>
      <c r="P2450">
        <v>9.9261500000000294E-2</v>
      </c>
      <c r="Q2450" t="s">
        <v>220</v>
      </c>
      <c r="R2450">
        <v>10</v>
      </c>
      <c r="S2450">
        <v>0.3</v>
      </c>
      <c r="T2450">
        <v>2</v>
      </c>
      <c r="U2450">
        <v>0.7</v>
      </c>
      <c r="V2450" t="s">
        <v>6</v>
      </c>
      <c r="W2450">
        <v>1</v>
      </c>
      <c r="X2450" t="s">
        <v>13</v>
      </c>
      <c r="Y2450">
        <v>2526.2111464437298</v>
      </c>
      <c r="Z2450">
        <v>2529.7016811567501</v>
      </c>
      <c r="AA2450">
        <v>90000000000</v>
      </c>
      <c r="AB2450">
        <v>36.979139699999998</v>
      </c>
      <c r="AC2450">
        <f>(K2450-Y2450)/Y2450</f>
        <v>-0.1477503000559395</v>
      </c>
      <c r="AD2450">
        <f>-AC2450</f>
        <v>0.1477503000559395</v>
      </c>
      <c r="AE2450">
        <f>P2450/AB2450</f>
        <v>2.6842566053531065E-3</v>
      </c>
    </row>
    <row r="2451" spans="1:31" x14ac:dyDescent="0.3">
      <c r="A2451" t="s">
        <v>223</v>
      </c>
      <c r="B2451">
        <v>60</v>
      </c>
      <c r="C2451">
        <v>0.3</v>
      </c>
      <c r="D2451" t="str">
        <f>CONCATENATE("OS=",C2451)</f>
        <v>OS=0.3</v>
      </c>
      <c r="E2451">
        <v>4</v>
      </c>
      <c r="F2451">
        <v>0.7</v>
      </c>
      <c r="G2451" t="str">
        <f>CONCATENATE("ρ=",F2451)</f>
        <v>ρ=0.7</v>
      </c>
      <c r="H2451" t="s">
        <v>6</v>
      </c>
      <c r="I2451" t="str">
        <f>CONCATENATE("μ=",H2451)</f>
        <v>μ=L</v>
      </c>
      <c r="J2451">
        <v>5</v>
      </c>
      <c r="K2451">
        <v>2152.8813056855302</v>
      </c>
      <c r="L2451" t="s">
        <v>17</v>
      </c>
      <c r="M2451">
        <v>3</v>
      </c>
      <c r="N2451">
        <v>6</v>
      </c>
      <c r="O2451">
        <v>6.6666666666666599</v>
      </c>
      <c r="P2451">
        <v>11.958685499999699</v>
      </c>
      <c r="Q2451" t="s">
        <v>223</v>
      </c>
      <c r="R2451">
        <v>60</v>
      </c>
      <c r="S2451">
        <v>0.3</v>
      </c>
      <c r="T2451">
        <v>4</v>
      </c>
      <c r="U2451">
        <v>0.7</v>
      </c>
      <c r="V2451" t="s">
        <v>6</v>
      </c>
      <c r="W2451">
        <v>5</v>
      </c>
      <c r="X2451" t="s">
        <v>13</v>
      </c>
      <c r="Y2451">
        <v>2939.4804731432</v>
      </c>
      <c r="Z2451">
        <v>2986.1781686875702</v>
      </c>
      <c r="AA2451">
        <v>90000000000</v>
      </c>
      <c r="AB2451">
        <v>1509.36599429999</v>
      </c>
      <c r="AC2451">
        <f>(K2451-Y2451)/Y2451</f>
        <v>-0.26759802442795472</v>
      </c>
      <c r="AD2451">
        <f>-AC2451</f>
        <v>0.26759802442795472</v>
      </c>
      <c r="AE2451">
        <f>P2451/AB2451</f>
        <v>7.9229859061094518E-3</v>
      </c>
    </row>
    <row r="2452" spans="1:31" x14ac:dyDescent="0.3">
      <c r="A2452" t="s">
        <v>223</v>
      </c>
      <c r="B2452">
        <v>60</v>
      </c>
      <c r="C2452">
        <v>0.3</v>
      </c>
      <c r="D2452" t="str">
        <f>CONCATENATE("OS=",C2452)</f>
        <v>OS=0.3</v>
      </c>
      <c r="E2452">
        <v>4</v>
      </c>
      <c r="F2452">
        <v>0.7</v>
      </c>
      <c r="G2452" t="str">
        <f>CONCATENATE("ρ=",F2452)</f>
        <v>ρ=0.7</v>
      </c>
      <c r="H2452" t="s">
        <v>6</v>
      </c>
      <c r="I2452" t="str">
        <f>CONCATENATE("μ=",H2452)</f>
        <v>μ=L</v>
      </c>
      <c r="J2452">
        <v>5</v>
      </c>
      <c r="K2452">
        <v>2152.7874138996299</v>
      </c>
      <c r="L2452" t="s">
        <v>16</v>
      </c>
      <c r="M2452">
        <v>4</v>
      </c>
      <c r="N2452">
        <v>6</v>
      </c>
      <c r="O2452">
        <v>6.6666666666666599</v>
      </c>
      <c r="P2452">
        <v>12.7181434000012</v>
      </c>
      <c r="Q2452" t="s">
        <v>223</v>
      </c>
      <c r="R2452">
        <v>60</v>
      </c>
      <c r="S2452">
        <v>0.3</v>
      </c>
      <c r="T2452">
        <v>4</v>
      </c>
      <c r="U2452">
        <v>0.7</v>
      </c>
      <c r="V2452" t="s">
        <v>6</v>
      </c>
      <c r="W2452">
        <v>5</v>
      </c>
      <c r="X2452" t="s">
        <v>13</v>
      </c>
      <c r="Y2452">
        <v>2939.4804731432</v>
      </c>
      <c r="Z2452">
        <v>2986.1781686875702</v>
      </c>
      <c r="AA2452">
        <v>90000000000</v>
      </c>
      <c r="AB2452">
        <v>1509.36599429999</v>
      </c>
      <c r="AC2452">
        <f>(K2452-Y2452)/Y2452</f>
        <v>-0.26762996605395223</v>
      </c>
      <c r="AD2452">
        <f>-AC2452</f>
        <v>0.26762996605395223</v>
      </c>
      <c r="AE2452">
        <f>P2452/AB2452</f>
        <v>8.4261494216978094E-3</v>
      </c>
    </row>
    <row r="2453" spans="1:31" x14ac:dyDescent="0.3">
      <c r="A2453" t="s">
        <v>208</v>
      </c>
      <c r="B2453">
        <v>20</v>
      </c>
      <c r="C2453">
        <v>0.7</v>
      </c>
      <c r="D2453" t="str">
        <f>CONCATENATE("OS=",C2453)</f>
        <v>OS=0.7</v>
      </c>
      <c r="E2453">
        <v>4</v>
      </c>
      <c r="F2453">
        <v>0.3</v>
      </c>
      <c r="G2453" t="str">
        <f>CONCATENATE("ρ=",F2453)</f>
        <v>ρ=0.3</v>
      </c>
      <c r="H2453" t="s">
        <v>6</v>
      </c>
      <c r="I2453" t="str">
        <f>CONCATENATE("μ=",H2453)</f>
        <v>μ=L</v>
      </c>
      <c r="J2453">
        <v>2</v>
      </c>
      <c r="K2453">
        <v>2152.5052159658499</v>
      </c>
      <c r="L2453" t="s">
        <v>24</v>
      </c>
      <c r="M2453">
        <v>5</v>
      </c>
      <c r="N2453">
        <v>9</v>
      </c>
      <c r="O2453">
        <v>6.6666666666666599</v>
      </c>
      <c r="P2453">
        <v>0.70307139999999801</v>
      </c>
      <c r="Q2453" t="s">
        <v>208</v>
      </c>
      <c r="R2453">
        <v>20</v>
      </c>
      <c r="S2453">
        <v>0.7</v>
      </c>
      <c r="T2453">
        <v>4</v>
      </c>
      <c r="U2453">
        <v>0.3</v>
      </c>
      <c r="V2453" t="s">
        <v>6</v>
      </c>
      <c r="W2453">
        <v>2</v>
      </c>
      <c r="X2453" t="s">
        <v>13</v>
      </c>
      <c r="Y2453">
        <v>2335.3017146903599</v>
      </c>
      <c r="Z2453">
        <v>2335.3017146903599</v>
      </c>
      <c r="AA2453">
        <v>2335.3017146903599</v>
      </c>
      <c r="AB2453">
        <v>345.80530909999999</v>
      </c>
      <c r="AC2453">
        <f>(K2453-Y2453)/Y2453</f>
        <v>-7.8275324158166515E-2</v>
      </c>
      <c r="AD2453">
        <f>-AC2453</f>
        <v>7.8275324158166515E-2</v>
      </c>
      <c r="AE2453">
        <f>P2453/AB2453</f>
        <v>2.0331422956744827E-3</v>
      </c>
    </row>
    <row r="2454" spans="1:31" x14ac:dyDescent="0.3">
      <c r="A2454" t="s">
        <v>183</v>
      </c>
      <c r="B2454">
        <v>30</v>
      </c>
      <c r="C2454">
        <v>0.7</v>
      </c>
      <c r="D2454" t="str">
        <f>CONCATENATE("OS=",C2454)</f>
        <v>OS=0.7</v>
      </c>
      <c r="E2454">
        <v>4</v>
      </c>
      <c r="F2454">
        <v>0.3</v>
      </c>
      <c r="G2454" t="str">
        <f>CONCATENATE("ρ=",F2454)</f>
        <v>ρ=0.3</v>
      </c>
      <c r="H2454" t="s">
        <v>6</v>
      </c>
      <c r="I2454" t="str">
        <f>CONCATENATE("μ=",H2454)</f>
        <v>μ=L</v>
      </c>
      <c r="J2454">
        <v>5</v>
      </c>
      <c r="K2454">
        <v>2151.9677646544001</v>
      </c>
      <c r="L2454" t="s">
        <v>23</v>
      </c>
      <c r="M2454">
        <v>3</v>
      </c>
      <c r="N2454">
        <v>9</v>
      </c>
      <c r="O2454">
        <v>6.6666666666666599</v>
      </c>
      <c r="P2454">
        <v>1.9451658000002601</v>
      </c>
      <c r="Q2454" t="s">
        <v>183</v>
      </c>
      <c r="R2454">
        <v>30</v>
      </c>
      <c r="S2454">
        <v>0.7</v>
      </c>
      <c r="T2454">
        <v>4</v>
      </c>
      <c r="U2454">
        <v>0.3</v>
      </c>
      <c r="V2454" t="s">
        <v>6</v>
      </c>
      <c r="W2454">
        <v>5</v>
      </c>
      <c r="X2454" t="s">
        <v>13</v>
      </c>
      <c r="Y2454">
        <v>2272.31395086981</v>
      </c>
      <c r="Z2454">
        <v>2272.31395086981</v>
      </c>
      <c r="AA2454">
        <v>2272.31395086981</v>
      </c>
      <c r="AB2454">
        <v>954.91934710000305</v>
      </c>
      <c r="AC2454">
        <f>(K2454-Y2454)/Y2454</f>
        <v>-5.2961953681331359E-2</v>
      </c>
      <c r="AD2454">
        <f>-AC2454</f>
        <v>5.2961953681331359E-2</v>
      </c>
      <c r="AE2454">
        <f>P2454/AB2454</f>
        <v>2.036994858160052E-3</v>
      </c>
    </row>
    <row r="2455" spans="1:31" x14ac:dyDescent="0.3">
      <c r="A2455" t="s">
        <v>217</v>
      </c>
      <c r="B2455">
        <v>10</v>
      </c>
      <c r="C2455">
        <v>0.7</v>
      </c>
      <c r="D2455" t="str">
        <f>CONCATENATE("OS=",C2455)</f>
        <v>OS=0.7</v>
      </c>
      <c r="E2455">
        <v>2</v>
      </c>
      <c r="F2455">
        <v>0.3</v>
      </c>
      <c r="G2455" t="str">
        <f>CONCATENATE("ρ=",F2455)</f>
        <v>ρ=0.3</v>
      </c>
      <c r="H2455" t="s">
        <v>6</v>
      </c>
      <c r="I2455" t="str">
        <f>CONCATENATE("μ=",H2455)</f>
        <v>μ=L</v>
      </c>
      <c r="J2455">
        <v>5</v>
      </c>
      <c r="K2455">
        <v>2151.4639649118399</v>
      </c>
      <c r="L2455" t="s">
        <v>21</v>
      </c>
      <c r="M2455">
        <v>0</v>
      </c>
      <c r="N2455">
        <v>7</v>
      </c>
      <c r="O2455">
        <v>3.3333333333333299</v>
      </c>
      <c r="P2455">
        <v>0.19042119999999499</v>
      </c>
      <c r="Q2455" t="s">
        <v>217</v>
      </c>
      <c r="R2455">
        <v>10</v>
      </c>
      <c r="S2455">
        <v>0.7</v>
      </c>
      <c r="T2455">
        <v>2</v>
      </c>
      <c r="U2455">
        <v>0.3</v>
      </c>
      <c r="V2455" t="s">
        <v>6</v>
      </c>
      <c r="W2455">
        <v>5</v>
      </c>
      <c r="X2455" t="s">
        <v>13</v>
      </c>
      <c r="Y2455">
        <v>2617.43981438539</v>
      </c>
      <c r="Z2455">
        <v>2617.43981438539</v>
      </c>
      <c r="AA2455">
        <v>2617.43981438539</v>
      </c>
      <c r="AB2455">
        <v>102.264960299999</v>
      </c>
      <c r="AC2455">
        <f>(K2455-Y2455)/Y2455</f>
        <v>-0.17802734065270859</v>
      </c>
      <c r="AD2455">
        <f>-AC2455</f>
        <v>0.17802734065270859</v>
      </c>
      <c r="AE2455">
        <f>P2455/AB2455</f>
        <v>1.8620375878637763E-3</v>
      </c>
    </row>
    <row r="2456" spans="1:31" x14ac:dyDescent="0.3">
      <c r="A2456" t="s">
        <v>217</v>
      </c>
      <c r="B2456">
        <v>10</v>
      </c>
      <c r="C2456">
        <v>0.7</v>
      </c>
      <c r="D2456" t="str">
        <f>CONCATENATE("OS=",C2456)</f>
        <v>OS=0.7</v>
      </c>
      <c r="E2456">
        <v>2</v>
      </c>
      <c r="F2456">
        <v>0.3</v>
      </c>
      <c r="G2456" t="str">
        <f>CONCATENATE("ρ=",F2456)</f>
        <v>ρ=0.3</v>
      </c>
      <c r="H2456" t="s">
        <v>6</v>
      </c>
      <c r="I2456" t="str">
        <f>CONCATENATE("μ=",H2456)</f>
        <v>μ=L</v>
      </c>
      <c r="J2456">
        <v>5</v>
      </c>
      <c r="K2456">
        <v>2151.4639649118399</v>
      </c>
      <c r="L2456" t="s">
        <v>20</v>
      </c>
      <c r="M2456">
        <v>3</v>
      </c>
      <c r="N2456">
        <v>7</v>
      </c>
      <c r="O2456">
        <v>3.3333333333333299</v>
      </c>
      <c r="P2456">
        <v>0.17627720000000099</v>
      </c>
      <c r="Q2456" t="s">
        <v>217</v>
      </c>
      <c r="R2456">
        <v>10</v>
      </c>
      <c r="S2456">
        <v>0.7</v>
      </c>
      <c r="T2456">
        <v>2</v>
      </c>
      <c r="U2456">
        <v>0.3</v>
      </c>
      <c r="V2456" t="s">
        <v>6</v>
      </c>
      <c r="W2456">
        <v>5</v>
      </c>
      <c r="X2456" t="s">
        <v>13</v>
      </c>
      <c r="Y2456">
        <v>2617.43981438539</v>
      </c>
      <c r="Z2456">
        <v>2617.43981438539</v>
      </c>
      <c r="AA2456">
        <v>2617.43981438539</v>
      </c>
      <c r="AB2456">
        <v>102.264960299999</v>
      </c>
      <c r="AC2456">
        <f>(K2456-Y2456)/Y2456</f>
        <v>-0.17802734065270859</v>
      </c>
      <c r="AD2456">
        <f>-AC2456</f>
        <v>0.17802734065270859</v>
      </c>
      <c r="AE2456">
        <f>P2456/AB2456</f>
        <v>1.7237301953952132E-3</v>
      </c>
    </row>
    <row r="2457" spans="1:31" x14ac:dyDescent="0.3">
      <c r="A2457" t="s">
        <v>217</v>
      </c>
      <c r="B2457">
        <v>10</v>
      </c>
      <c r="C2457">
        <v>0.7</v>
      </c>
      <c r="D2457" t="str">
        <f>CONCATENATE("OS=",C2457)</f>
        <v>OS=0.7</v>
      </c>
      <c r="E2457">
        <v>2</v>
      </c>
      <c r="F2457">
        <v>0.3</v>
      </c>
      <c r="G2457" t="str">
        <f>CONCATENATE("ρ=",F2457)</f>
        <v>ρ=0.3</v>
      </c>
      <c r="H2457" t="s">
        <v>6</v>
      </c>
      <c r="I2457" t="str">
        <f>CONCATENATE("μ=",H2457)</f>
        <v>μ=L</v>
      </c>
      <c r="J2457">
        <v>5</v>
      </c>
      <c r="K2457">
        <v>2151.4639649118399</v>
      </c>
      <c r="L2457" t="s">
        <v>19</v>
      </c>
      <c r="M2457">
        <v>4</v>
      </c>
      <c r="N2457">
        <v>7</v>
      </c>
      <c r="O2457">
        <v>3.3333333333333299</v>
      </c>
      <c r="P2457">
        <v>0.18833160000000501</v>
      </c>
      <c r="Q2457" t="s">
        <v>217</v>
      </c>
      <c r="R2457">
        <v>10</v>
      </c>
      <c r="S2457">
        <v>0.7</v>
      </c>
      <c r="T2457">
        <v>2</v>
      </c>
      <c r="U2457">
        <v>0.3</v>
      </c>
      <c r="V2457" t="s">
        <v>6</v>
      </c>
      <c r="W2457">
        <v>5</v>
      </c>
      <c r="X2457" t="s">
        <v>13</v>
      </c>
      <c r="Y2457">
        <v>2617.43981438539</v>
      </c>
      <c r="Z2457">
        <v>2617.43981438539</v>
      </c>
      <c r="AA2457">
        <v>2617.43981438539</v>
      </c>
      <c r="AB2457">
        <v>102.264960299999</v>
      </c>
      <c r="AC2457">
        <f>(K2457-Y2457)/Y2457</f>
        <v>-0.17802734065270859</v>
      </c>
      <c r="AD2457">
        <f>-AC2457</f>
        <v>0.17802734065270859</v>
      </c>
      <c r="AE2457">
        <f>P2457/AB2457</f>
        <v>1.8416043916462249E-3</v>
      </c>
    </row>
    <row r="2458" spans="1:31" x14ac:dyDescent="0.3">
      <c r="A2458" t="s">
        <v>217</v>
      </c>
      <c r="B2458">
        <v>10</v>
      </c>
      <c r="C2458">
        <v>0.7</v>
      </c>
      <c r="D2458" t="str">
        <f>CONCATENATE("OS=",C2458)</f>
        <v>OS=0.7</v>
      </c>
      <c r="E2458">
        <v>2</v>
      </c>
      <c r="F2458">
        <v>0.3</v>
      </c>
      <c r="G2458" t="str">
        <f>CONCATENATE("ρ=",F2458)</f>
        <v>ρ=0.3</v>
      </c>
      <c r="H2458" t="s">
        <v>6</v>
      </c>
      <c r="I2458" t="str">
        <f>CONCATENATE("μ=",H2458)</f>
        <v>μ=L</v>
      </c>
      <c r="J2458">
        <v>5</v>
      </c>
      <c r="K2458">
        <v>2151.4639649118399</v>
      </c>
      <c r="L2458" t="s">
        <v>18</v>
      </c>
      <c r="M2458">
        <v>5</v>
      </c>
      <c r="N2458">
        <v>7</v>
      </c>
      <c r="O2458">
        <v>3.3333333333333299</v>
      </c>
      <c r="P2458">
        <v>0.18126300000000101</v>
      </c>
      <c r="Q2458" t="s">
        <v>217</v>
      </c>
      <c r="R2458">
        <v>10</v>
      </c>
      <c r="S2458">
        <v>0.7</v>
      </c>
      <c r="T2458">
        <v>2</v>
      </c>
      <c r="U2458">
        <v>0.3</v>
      </c>
      <c r="V2458" t="s">
        <v>6</v>
      </c>
      <c r="W2458">
        <v>5</v>
      </c>
      <c r="X2458" t="s">
        <v>13</v>
      </c>
      <c r="Y2458">
        <v>2617.43981438539</v>
      </c>
      <c r="Z2458">
        <v>2617.43981438539</v>
      </c>
      <c r="AA2458">
        <v>2617.43981438539</v>
      </c>
      <c r="AB2458">
        <v>102.264960299999</v>
      </c>
      <c r="AC2458">
        <f>(K2458-Y2458)/Y2458</f>
        <v>-0.17802734065270859</v>
      </c>
      <c r="AD2458">
        <f>-AC2458</f>
        <v>0.17802734065270859</v>
      </c>
      <c r="AE2458">
        <f>P2458/AB2458</f>
        <v>1.7724839423812182E-3</v>
      </c>
    </row>
    <row r="2459" spans="1:31" x14ac:dyDescent="0.3">
      <c r="A2459" t="s">
        <v>163</v>
      </c>
      <c r="B2459">
        <v>60</v>
      </c>
      <c r="C2459">
        <v>0.3</v>
      </c>
      <c r="D2459" t="str">
        <f>CONCATENATE("OS=",C2459)</f>
        <v>OS=0.3</v>
      </c>
      <c r="E2459">
        <v>4</v>
      </c>
      <c r="F2459">
        <v>0.3</v>
      </c>
      <c r="G2459" t="str">
        <f>CONCATENATE("ρ=",F2459)</f>
        <v>ρ=0.3</v>
      </c>
      <c r="H2459" t="s">
        <v>6</v>
      </c>
      <c r="I2459" t="str">
        <f>CONCATENATE("μ=",H2459)</f>
        <v>μ=L</v>
      </c>
      <c r="J2459">
        <v>4</v>
      </c>
      <c r="K2459">
        <v>2150.3727342284101</v>
      </c>
      <c r="L2459" t="s">
        <v>24</v>
      </c>
      <c r="M2459">
        <v>5</v>
      </c>
      <c r="N2459">
        <v>9</v>
      </c>
      <c r="O2459">
        <v>6.6666666666666599</v>
      </c>
      <c r="P2459">
        <v>27.420881199999702</v>
      </c>
      <c r="Q2459" t="s">
        <v>163</v>
      </c>
      <c r="R2459">
        <v>60</v>
      </c>
      <c r="S2459">
        <v>0.3</v>
      </c>
      <c r="T2459">
        <v>4</v>
      </c>
      <c r="U2459">
        <v>0.3</v>
      </c>
      <c r="V2459" t="s">
        <v>6</v>
      </c>
      <c r="W2459">
        <v>4</v>
      </c>
      <c r="X2459" t="s">
        <v>13</v>
      </c>
      <c r="Y2459">
        <v>2587.3688903375601</v>
      </c>
      <c r="Z2459">
        <v>2587.3688903375601</v>
      </c>
      <c r="AA2459">
        <v>90000000000</v>
      </c>
      <c r="AB2459">
        <v>1518.7229324</v>
      </c>
      <c r="AC2459">
        <f>(K2459-Y2459)/Y2459</f>
        <v>-0.16889596135328713</v>
      </c>
      <c r="AD2459">
        <f>-AC2459</f>
        <v>0.16889596135328713</v>
      </c>
      <c r="AE2459">
        <f>P2459/AB2459</f>
        <v>1.8055222987031064E-2</v>
      </c>
    </row>
    <row r="2460" spans="1:31" x14ac:dyDescent="0.3">
      <c r="A2460" t="s">
        <v>213</v>
      </c>
      <c r="B2460">
        <v>20</v>
      </c>
      <c r="C2460">
        <v>0.3</v>
      </c>
      <c r="D2460" t="str">
        <f>CONCATENATE("OS=",C2460)</f>
        <v>OS=0.3</v>
      </c>
      <c r="E2460">
        <v>4</v>
      </c>
      <c r="F2460">
        <v>0.7</v>
      </c>
      <c r="G2460" t="str">
        <f>CONCATENATE("ρ=",F2460)</f>
        <v>ρ=0.7</v>
      </c>
      <c r="H2460" t="s">
        <v>6</v>
      </c>
      <c r="I2460" t="str">
        <f>CONCATENATE("μ=",H2460)</f>
        <v>μ=L</v>
      </c>
      <c r="J2460">
        <v>5</v>
      </c>
      <c r="K2460">
        <v>2149.8308138021398</v>
      </c>
      <c r="L2460" t="s">
        <v>18</v>
      </c>
      <c r="M2460">
        <v>5</v>
      </c>
      <c r="N2460">
        <v>7</v>
      </c>
      <c r="O2460">
        <v>6.6666666666666599</v>
      </c>
      <c r="P2460">
        <v>0.42619409999997498</v>
      </c>
      <c r="Q2460" t="s">
        <v>213</v>
      </c>
      <c r="R2460">
        <v>20</v>
      </c>
      <c r="S2460">
        <v>0.3</v>
      </c>
      <c r="T2460">
        <v>4</v>
      </c>
      <c r="U2460">
        <v>0.7</v>
      </c>
      <c r="V2460" t="s">
        <v>6</v>
      </c>
      <c r="W2460">
        <v>5</v>
      </c>
      <c r="X2460" t="s">
        <v>13</v>
      </c>
      <c r="Y2460">
        <v>2266.8790119364398</v>
      </c>
      <c r="Z2460">
        <v>2346.2408449816699</v>
      </c>
      <c r="AA2460">
        <v>2369.6359765440702</v>
      </c>
      <c r="AB2460">
        <v>191.129700299999</v>
      </c>
      <c r="AC2460">
        <f>(K2460-Y2460)/Y2460</f>
        <v>-5.1634073771900935E-2</v>
      </c>
      <c r="AD2460">
        <f>-AC2460</f>
        <v>5.1634073771900935E-2</v>
      </c>
      <c r="AE2460">
        <f>P2460/AB2460</f>
        <v>2.2298685098706096E-3</v>
      </c>
    </row>
    <row r="2461" spans="1:31" x14ac:dyDescent="0.3">
      <c r="A2461" t="s">
        <v>201</v>
      </c>
      <c r="B2461">
        <v>20</v>
      </c>
      <c r="C2461">
        <v>0.7</v>
      </c>
      <c r="D2461" t="str">
        <f>CONCATENATE("OS=",C2461)</f>
        <v>OS=0.7</v>
      </c>
      <c r="E2461">
        <v>2</v>
      </c>
      <c r="F2461">
        <v>0.3</v>
      </c>
      <c r="G2461" t="str">
        <f>CONCATENATE("ρ=",F2461)</f>
        <v>ρ=0.3</v>
      </c>
      <c r="H2461" t="s">
        <v>6</v>
      </c>
      <c r="I2461" t="str">
        <f>CONCATENATE("μ=",H2461)</f>
        <v>μ=L</v>
      </c>
      <c r="J2461">
        <v>4</v>
      </c>
      <c r="K2461">
        <v>2148.7889222038202</v>
      </c>
      <c r="L2461" t="s">
        <v>22</v>
      </c>
      <c r="M2461">
        <v>0</v>
      </c>
      <c r="N2461">
        <v>9</v>
      </c>
      <c r="O2461">
        <v>3.3333333333333299</v>
      </c>
      <c r="P2461">
        <v>0.79564180000005502</v>
      </c>
      <c r="Q2461" t="s">
        <v>201</v>
      </c>
      <c r="R2461">
        <v>20</v>
      </c>
      <c r="S2461">
        <v>0.7</v>
      </c>
      <c r="T2461">
        <v>2</v>
      </c>
      <c r="U2461">
        <v>0.3</v>
      </c>
      <c r="V2461" t="s">
        <v>6</v>
      </c>
      <c r="W2461">
        <v>4</v>
      </c>
      <c r="X2461" t="s">
        <v>13</v>
      </c>
      <c r="Y2461">
        <v>2350.0926730542101</v>
      </c>
      <c r="Z2461">
        <v>2350.0926730542101</v>
      </c>
      <c r="AA2461">
        <v>2350.0926730542101</v>
      </c>
      <c r="AB2461">
        <v>422.34701610000002</v>
      </c>
      <c r="AC2461">
        <f>(K2461-Y2461)/Y2461</f>
        <v>-8.5657792630268056E-2</v>
      </c>
      <c r="AD2461">
        <f>-AC2461</f>
        <v>8.5657792630268056E-2</v>
      </c>
      <c r="AE2461">
        <f>P2461/AB2461</f>
        <v>1.8838579880286622E-3</v>
      </c>
    </row>
    <row r="2462" spans="1:31" x14ac:dyDescent="0.3">
      <c r="A2462" t="s">
        <v>202</v>
      </c>
      <c r="B2462">
        <v>30</v>
      </c>
      <c r="C2462">
        <v>0.7</v>
      </c>
      <c r="D2462" t="str">
        <f>CONCATENATE("OS=",C2462)</f>
        <v>OS=0.7</v>
      </c>
      <c r="E2462">
        <v>2</v>
      </c>
      <c r="F2462">
        <v>0.7</v>
      </c>
      <c r="G2462" t="str">
        <f>CONCATENATE("ρ=",F2462)</f>
        <v>ρ=0.7</v>
      </c>
      <c r="H2462" t="s">
        <v>4</v>
      </c>
      <c r="I2462" t="str">
        <f>CONCATENATE("μ=",H2462)</f>
        <v>μ=H</v>
      </c>
      <c r="J2462">
        <v>5</v>
      </c>
      <c r="K2462">
        <v>2146.2916739336601</v>
      </c>
      <c r="L2462" t="s">
        <v>25</v>
      </c>
      <c r="M2462">
        <v>4</v>
      </c>
      <c r="N2462">
        <v>9</v>
      </c>
      <c r="O2462">
        <v>3.3333333333333299</v>
      </c>
      <c r="P2462">
        <v>1.64461829999982</v>
      </c>
      <c r="Q2462" t="s">
        <v>202</v>
      </c>
      <c r="R2462">
        <v>30</v>
      </c>
      <c r="S2462">
        <v>0.7</v>
      </c>
      <c r="T2462">
        <v>2</v>
      </c>
      <c r="U2462">
        <v>0.7</v>
      </c>
      <c r="V2462" t="s">
        <v>4</v>
      </c>
      <c r="W2462">
        <v>5</v>
      </c>
      <c r="X2462" t="s">
        <v>13</v>
      </c>
      <c r="Y2462">
        <v>2266.9551096239702</v>
      </c>
      <c r="Z2462">
        <v>2266.9551096239702</v>
      </c>
      <c r="AA2462">
        <v>2266.9551096239702</v>
      </c>
      <c r="AB2462">
        <v>563.567204499995</v>
      </c>
      <c r="AC2462">
        <f>(K2462-Y2462)/Y2462</f>
        <v>-5.3227095313027627E-2</v>
      </c>
      <c r="AD2462">
        <f>-AC2462</f>
        <v>5.3227095313027627E-2</v>
      </c>
      <c r="AE2462">
        <f>P2462/AB2462</f>
        <v>2.9182292490900871E-3</v>
      </c>
    </row>
    <row r="2463" spans="1:31" x14ac:dyDescent="0.3">
      <c r="A2463" t="s">
        <v>208</v>
      </c>
      <c r="B2463">
        <v>20</v>
      </c>
      <c r="C2463">
        <v>0.7</v>
      </c>
      <c r="D2463" t="str">
        <f>CONCATENATE("OS=",C2463)</f>
        <v>OS=0.7</v>
      </c>
      <c r="E2463">
        <v>4</v>
      </c>
      <c r="F2463">
        <v>0.3</v>
      </c>
      <c r="G2463" t="str">
        <f>CONCATENATE("ρ=",F2463)</f>
        <v>ρ=0.3</v>
      </c>
      <c r="H2463" t="s">
        <v>6</v>
      </c>
      <c r="I2463" t="str">
        <f>CONCATENATE("μ=",H2463)</f>
        <v>μ=L</v>
      </c>
      <c r="J2463">
        <v>2</v>
      </c>
      <c r="K2463">
        <v>2146.2062358759199</v>
      </c>
      <c r="L2463" t="s">
        <v>23</v>
      </c>
      <c r="M2463">
        <v>3</v>
      </c>
      <c r="N2463">
        <v>9</v>
      </c>
      <c r="O2463">
        <v>6.6666666666666599</v>
      </c>
      <c r="P2463">
        <v>0.79551109999999803</v>
      </c>
      <c r="Q2463" t="s">
        <v>208</v>
      </c>
      <c r="R2463">
        <v>20</v>
      </c>
      <c r="S2463">
        <v>0.7</v>
      </c>
      <c r="T2463">
        <v>4</v>
      </c>
      <c r="U2463">
        <v>0.3</v>
      </c>
      <c r="V2463" t="s">
        <v>6</v>
      </c>
      <c r="W2463">
        <v>2</v>
      </c>
      <c r="X2463" t="s">
        <v>13</v>
      </c>
      <c r="Y2463">
        <v>2335.3017146903599</v>
      </c>
      <c r="Z2463">
        <v>2335.3017146903599</v>
      </c>
      <c r="AA2463">
        <v>2335.3017146903599</v>
      </c>
      <c r="AB2463">
        <v>345.80530909999999</v>
      </c>
      <c r="AC2463">
        <f>(K2463-Y2463)/Y2463</f>
        <v>-8.0972611643678916E-2</v>
      </c>
      <c r="AD2463">
        <f>-AC2463</f>
        <v>8.0972611643678916E-2</v>
      </c>
      <c r="AE2463">
        <f>P2463/AB2463</f>
        <v>2.3004594755077984E-3</v>
      </c>
    </row>
    <row r="2464" spans="1:31" x14ac:dyDescent="0.3">
      <c r="A2464" t="s">
        <v>213</v>
      </c>
      <c r="B2464">
        <v>20</v>
      </c>
      <c r="C2464">
        <v>0.3</v>
      </c>
      <c r="D2464" t="str">
        <f>CONCATENATE("OS=",C2464)</f>
        <v>OS=0.3</v>
      </c>
      <c r="E2464">
        <v>4</v>
      </c>
      <c r="F2464">
        <v>0.7</v>
      </c>
      <c r="G2464" t="str">
        <f>CONCATENATE("ρ=",F2464)</f>
        <v>ρ=0.7</v>
      </c>
      <c r="H2464" t="s">
        <v>6</v>
      </c>
      <c r="I2464" t="str">
        <f>CONCATENATE("μ=",H2464)</f>
        <v>μ=L</v>
      </c>
      <c r="J2464">
        <v>5</v>
      </c>
      <c r="K2464">
        <v>2144.3255745822298</v>
      </c>
      <c r="L2464" t="s">
        <v>21</v>
      </c>
      <c r="M2464">
        <v>0</v>
      </c>
      <c r="N2464">
        <v>7</v>
      </c>
      <c r="O2464">
        <v>6.6666666666666599</v>
      </c>
      <c r="P2464">
        <v>0.35814750000002898</v>
      </c>
      <c r="Q2464" t="s">
        <v>213</v>
      </c>
      <c r="R2464">
        <v>20</v>
      </c>
      <c r="S2464">
        <v>0.3</v>
      </c>
      <c r="T2464">
        <v>4</v>
      </c>
      <c r="U2464">
        <v>0.7</v>
      </c>
      <c r="V2464" t="s">
        <v>6</v>
      </c>
      <c r="W2464">
        <v>5</v>
      </c>
      <c r="X2464" t="s">
        <v>13</v>
      </c>
      <c r="Y2464">
        <v>2266.8790119364398</v>
      </c>
      <c r="Z2464">
        <v>2346.2408449816699</v>
      </c>
      <c r="AA2464">
        <v>2369.6359765440702</v>
      </c>
      <c r="AB2464">
        <v>191.129700299999</v>
      </c>
      <c r="AC2464">
        <f>(K2464-Y2464)/Y2464</f>
        <v>-5.4062628269481834E-2</v>
      </c>
      <c r="AD2464">
        <f>-AC2464</f>
        <v>5.4062628269481834E-2</v>
      </c>
      <c r="AE2464">
        <f>P2464/AB2464</f>
        <v>1.8738453491941715E-3</v>
      </c>
    </row>
    <row r="2465" spans="1:31" x14ac:dyDescent="0.3">
      <c r="A2465" t="s">
        <v>213</v>
      </c>
      <c r="B2465">
        <v>20</v>
      </c>
      <c r="C2465">
        <v>0.3</v>
      </c>
      <c r="D2465" t="str">
        <f>CONCATENATE("OS=",C2465)</f>
        <v>OS=0.3</v>
      </c>
      <c r="E2465">
        <v>4</v>
      </c>
      <c r="F2465">
        <v>0.7</v>
      </c>
      <c r="G2465" t="str">
        <f>CONCATENATE("ρ=",F2465)</f>
        <v>ρ=0.7</v>
      </c>
      <c r="H2465" t="s">
        <v>6</v>
      </c>
      <c r="I2465" t="str">
        <f>CONCATENATE("μ=",H2465)</f>
        <v>μ=L</v>
      </c>
      <c r="J2465">
        <v>5</v>
      </c>
      <c r="K2465">
        <v>2142.4508238861999</v>
      </c>
      <c r="L2465" t="s">
        <v>20</v>
      </c>
      <c r="M2465">
        <v>3</v>
      </c>
      <c r="N2465">
        <v>7</v>
      </c>
      <c r="O2465">
        <v>6.6666666666666599</v>
      </c>
      <c r="P2465">
        <v>0.63969330000003299</v>
      </c>
      <c r="Q2465" t="s">
        <v>213</v>
      </c>
      <c r="R2465">
        <v>20</v>
      </c>
      <c r="S2465">
        <v>0.3</v>
      </c>
      <c r="T2465">
        <v>4</v>
      </c>
      <c r="U2465">
        <v>0.7</v>
      </c>
      <c r="V2465" t="s">
        <v>6</v>
      </c>
      <c r="W2465">
        <v>5</v>
      </c>
      <c r="X2465" t="s">
        <v>13</v>
      </c>
      <c r="Y2465">
        <v>2266.8790119364398</v>
      </c>
      <c r="Z2465">
        <v>2346.2408449816699</v>
      </c>
      <c r="AA2465">
        <v>2369.6359765440702</v>
      </c>
      <c r="AB2465">
        <v>191.129700299999</v>
      </c>
      <c r="AC2465">
        <f>(K2465-Y2465)/Y2465</f>
        <v>-5.4889646688267409E-2</v>
      </c>
      <c r="AD2465">
        <f>-AC2465</f>
        <v>5.4889646688267409E-2</v>
      </c>
      <c r="AE2465">
        <f>P2465/AB2465</f>
        <v>3.3469068334014249E-3</v>
      </c>
    </row>
    <row r="2466" spans="1:31" x14ac:dyDescent="0.3">
      <c r="A2466" t="s">
        <v>208</v>
      </c>
      <c r="B2466">
        <v>20</v>
      </c>
      <c r="C2466">
        <v>0.7</v>
      </c>
      <c r="D2466" t="str">
        <f>CONCATENATE("OS=",C2466)</f>
        <v>OS=0.7</v>
      </c>
      <c r="E2466">
        <v>4</v>
      </c>
      <c r="F2466">
        <v>0.3</v>
      </c>
      <c r="G2466" t="str">
        <f>CONCATENATE("ρ=",F2466)</f>
        <v>ρ=0.3</v>
      </c>
      <c r="H2466" t="s">
        <v>6</v>
      </c>
      <c r="I2466" t="str">
        <f>CONCATENATE("μ=",H2466)</f>
        <v>μ=L</v>
      </c>
      <c r="J2466">
        <v>2</v>
      </c>
      <c r="K2466">
        <v>2141.1310451453101</v>
      </c>
      <c r="L2466" t="s">
        <v>25</v>
      </c>
      <c r="M2466">
        <v>4</v>
      </c>
      <c r="N2466">
        <v>9</v>
      </c>
      <c r="O2466">
        <v>6.6666666666666599</v>
      </c>
      <c r="P2466">
        <v>1.0749518</v>
      </c>
      <c r="Q2466" t="s">
        <v>208</v>
      </c>
      <c r="R2466">
        <v>20</v>
      </c>
      <c r="S2466">
        <v>0.7</v>
      </c>
      <c r="T2466">
        <v>4</v>
      </c>
      <c r="U2466">
        <v>0.3</v>
      </c>
      <c r="V2466" t="s">
        <v>6</v>
      </c>
      <c r="W2466">
        <v>2</v>
      </c>
      <c r="X2466" t="s">
        <v>13</v>
      </c>
      <c r="Y2466">
        <v>2335.3017146903599</v>
      </c>
      <c r="Z2466">
        <v>2335.3017146903599</v>
      </c>
      <c r="AA2466">
        <v>2335.3017146903599</v>
      </c>
      <c r="AB2466">
        <v>345.80530909999999</v>
      </c>
      <c r="AC2466">
        <f>(K2466-Y2466)/Y2466</f>
        <v>-8.3145860050376871E-2</v>
      </c>
      <c r="AD2466">
        <f>-AC2466</f>
        <v>8.3145860050376871E-2</v>
      </c>
      <c r="AE2466">
        <f>P2466/AB2466</f>
        <v>3.1085462591586336E-3</v>
      </c>
    </row>
    <row r="2467" spans="1:31" x14ac:dyDescent="0.3">
      <c r="A2467" t="s">
        <v>202</v>
      </c>
      <c r="B2467">
        <v>30</v>
      </c>
      <c r="C2467">
        <v>0.7</v>
      </c>
      <c r="D2467" t="str">
        <f>CONCATENATE("OS=",C2467)</f>
        <v>OS=0.7</v>
      </c>
      <c r="E2467">
        <v>2</v>
      </c>
      <c r="F2467">
        <v>0.7</v>
      </c>
      <c r="G2467" t="str">
        <f>CONCATENATE("ρ=",F2467)</f>
        <v>ρ=0.7</v>
      </c>
      <c r="H2467" t="s">
        <v>4</v>
      </c>
      <c r="I2467" t="str">
        <f>CONCATENATE("μ=",H2467)</f>
        <v>μ=H</v>
      </c>
      <c r="J2467">
        <v>5</v>
      </c>
      <c r="K2467">
        <v>2140.3441555326499</v>
      </c>
      <c r="L2467" t="s">
        <v>23</v>
      </c>
      <c r="M2467">
        <v>3</v>
      </c>
      <c r="N2467">
        <v>9</v>
      </c>
      <c r="O2467">
        <v>3.3333333333333299</v>
      </c>
      <c r="P2467">
        <v>1.0663370999996</v>
      </c>
      <c r="Q2467" t="s">
        <v>202</v>
      </c>
      <c r="R2467">
        <v>30</v>
      </c>
      <c r="S2467">
        <v>0.7</v>
      </c>
      <c r="T2467">
        <v>2</v>
      </c>
      <c r="U2467">
        <v>0.7</v>
      </c>
      <c r="V2467" t="s">
        <v>4</v>
      </c>
      <c r="W2467">
        <v>5</v>
      </c>
      <c r="X2467" t="s">
        <v>13</v>
      </c>
      <c r="Y2467">
        <v>2266.9551096239702</v>
      </c>
      <c r="Z2467">
        <v>2266.9551096239702</v>
      </c>
      <c r="AA2467">
        <v>2266.9551096239702</v>
      </c>
      <c r="AB2467">
        <v>563.567204499995</v>
      </c>
      <c r="AC2467">
        <f>(K2467-Y2467)/Y2467</f>
        <v>-5.5850666629354576E-2</v>
      </c>
      <c r="AD2467">
        <f>-AC2467</f>
        <v>5.5850666629354576E-2</v>
      </c>
      <c r="AE2467">
        <f>P2467/AB2467</f>
        <v>1.8921205696234042E-3</v>
      </c>
    </row>
    <row r="2468" spans="1:31" x14ac:dyDescent="0.3">
      <c r="A2468" t="s">
        <v>202</v>
      </c>
      <c r="B2468">
        <v>30</v>
      </c>
      <c r="C2468">
        <v>0.7</v>
      </c>
      <c r="D2468" t="str">
        <f>CONCATENATE("OS=",C2468)</f>
        <v>OS=0.7</v>
      </c>
      <c r="E2468">
        <v>2</v>
      </c>
      <c r="F2468">
        <v>0.7</v>
      </c>
      <c r="G2468" t="str">
        <f>CONCATENATE("ρ=",F2468)</f>
        <v>ρ=0.7</v>
      </c>
      <c r="H2468" t="s">
        <v>4</v>
      </c>
      <c r="I2468" t="str">
        <f>CONCATENATE("μ=",H2468)</f>
        <v>μ=H</v>
      </c>
      <c r="J2468">
        <v>5</v>
      </c>
      <c r="K2468">
        <v>2138.90301045456</v>
      </c>
      <c r="L2468" t="s">
        <v>22</v>
      </c>
      <c r="M2468">
        <v>0</v>
      </c>
      <c r="N2468">
        <v>9</v>
      </c>
      <c r="O2468">
        <v>3.3333333333333299</v>
      </c>
      <c r="P2468">
        <v>1.15509610000026</v>
      </c>
      <c r="Q2468" t="s">
        <v>202</v>
      </c>
      <c r="R2468">
        <v>30</v>
      </c>
      <c r="S2468">
        <v>0.7</v>
      </c>
      <c r="T2468">
        <v>2</v>
      </c>
      <c r="U2468">
        <v>0.7</v>
      </c>
      <c r="V2468" t="s">
        <v>4</v>
      </c>
      <c r="W2468">
        <v>5</v>
      </c>
      <c r="X2468" t="s">
        <v>13</v>
      </c>
      <c r="Y2468">
        <v>2266.9551096239702</v>
      </c>
      <c r="Z2468">
        <v>2266.9551096239702</v>
      </c>
      <c r="AA2468">
        <v>2266.9551096239702</v>
      </c>
      <c r="AB2468">
        <v>563.567204499995</v>
      </c>
      <c r="AC2468">
        <f>(K2468-Y2468)/Y2468</f>
        <v>-5.6486385030646138E-2</v>
      </c>
      <c r="AD2468">
        <f>-AC2468</f>
        <v>5.6486385030646138E-2</v>
      </c>
      <c r="AE2468">
        <f>P2468/AB2468</f>
        <v>2.0496155396854186E-3</v>
      </c>
    </row>
    <row r="2469" spans="1:31" x14ac:dyDescent="0.3">
      <c r="A2469" t="s">
        <v>218</v>
      </c>
      <c r="B2469">
        <v>30</v>
      </c>
      <c r="C2469">
        <v>0.3</v>
      </c>
      <c r="D2469" t="str">
        <f>CONCATENATE("OS=",C2469)</f>
        <v>OS=0.3</v>
      </c>
      <c r="E2469">
        <v>2</v>
      </c>
      <c r="F2469">
        <v>0.7</v>
      </c>
      <c r="G2469" t="str">
        <f>CONCATENATE("ρ=",F2469)</f>
        <v>ρ=0.7</v>
      </c>
      <c r="H2469" t="s">
        <v>4</v>
      </c>
      <c r="I2469" t="str">
        <f>CONCATENATE("μ=",H2469)</f>
        <v>μ=H</v>
      </c>
      <c r="J2469">
        <v>1</v>
      </c>
      <c r="K2469">
        <v>2137.37157074878</v>
      </c>
      <c r="L2469" t="s">
        <v>21</v>
      </c>
      <c r="M2469">
        <v>0</v>
      </c>
      <c r="N2469">
        <v>7</v>
      </c>
      <c r="O2469">
        <v>3.3333333333333299</v>
      </c>
      <c r="P2469">
        <v>3.68005660000017</v>
      </c>
      <c r="Q2469" t="s">
        <v>218</v>
      </c>
      <c r="R2469">
        <v>30</v>
      </c>
      <c r="S2469">
        <v>0.3</v>
      </c>
      <c r="T2469">
        <v>2</v>
      </c>
      <c r="U2469">
        <v>0.7</v>
      </c>
      <c r="V2469" t="s">
        <v>4</v>
      </c>
      <c r="W2469">
        <v>1</v>
      </c>
      <c r="X2469" t="s">
        <v>13</v>
      </c>
      <c r="Y2469">
        <v>2761.7069487690901</v>
      </c>
      <c r="Z2469">
        <v>2765.3113437176598</v>
      </c>
      <c r="AA2469">
        <v>2852.7793410505001</v>
      </c>
      <c r="AB2469">
        <v>1495.1784763999999</v>
      </c>
      <c r="AC2469">
        <f>(K2469-Y2469)/Y2469</f>
        <v>-0.22606865594431744</v>
      </c>
      <c r="AD2469">
        <f>-AC2469</f>
        <v>0.22606865594431744</v>
      </c>
      <c r="AE2469">
        <f>P2469/AB2469</f>
        <v>2.4612824877340311E-3</v>
      </c>
    </row>
    <row r="2470" spans="1:31" x14ac:dyDescent="0.3">
      <c r="A2470" t="s">
        <v>218</v>
      </c>
      <c r="B2470">
        <v>30</v>
      </c>
      <c r="C2470">
        <v>0.3</v>
      </c>
      <c r="D2470" t="str">
        <f>CONCATENATE("OS=",C2470)</f>
        <v>OS=0.3</v>
      </c>
      <c r="E2470">
        <v>2</v>
      </c>
      <c r="F2470">
        <v>0.7</v>
      </c>
      <c r="G2470" t="str">
        <f>CONCATENATE("ρ=",F2470)</f>
        <v>ρ=0.7</v>
      </c>
      <c r="H2470" t="s">
        <v>4</v>
      </c>
      <c r="I2470" t="str">
        <f>CONCATENATE("μ=",H2470)</f>
        <v>μ=H</v>
      </c>
      <c r="J2470">
        <v>1</v>
      </c>
      <c r="K2470">
        <v>2137.37157074878</v>
      </c>
      <c r="L2470" t="s">
        <v>20</v>
      </c>
      <c r="M2470">
        <v>3</v>
      </c>
      <c r="N2470">
        <v>7</v>
      </c>
      <c r="O2470">
        <v>3.3333333333333299</v>
      </c>
      <c r="P2470">
        <v>3.0894971999998599</v>
      </c>
      <c r="Q2470" t="s">
        <v>218</v>
      </c>
      <c r="R2470">
        <v>30</v>
      </c>
      <c r="S2470">
        <v>0.3</v>
      </c>
      <c r="T2470">
        <v>2</v>
      </c>
      <c r="U2470">
        <v>0.7</v>
      </c>
      <c r="V2470" t="s">
        <v>4</v>
      </c>
      <c r="W2470">
        <v>1</v>
      </c>
      <c r="X2470" t="s">
        <v>13</v>
      </c>
      <c r="Y2470">
        <v>2761.7069487690901</v>
      </c>
      <c r="Z2470">
        <v>2765.3113437176598</v>
      </c>
      <c r="AA2470">
        <v>2852.7793410505001</v>
      </c>
      <c r="AB2470">
        <v>1495.1784763999999</v>
      </c>
      <c r="AC2470">
        <f>(K2470-Y2470)/Y2470</f>
        <v>-0.22606865594431744</v>
      </c>
      <c r="AD2470">
        <f>-AC2470</f>
        <v>0.22606865594431744</v>
      </c>
      <c r="AE2470">
        <f>P2470/AB2470</f>
        <v>2.0663066307900339E-3</v>
      </c>
    </row>
    <row r="2471" spans="1:31" x14ac:dyDescent="0.3">
      <c r="A2471" t="s">
        <v>218</v>
      </c>
      <c r="B2471">
        <v>30</v>
      </c>
      <c r="C2471">
        <v>0.3</v>
      </c>
      <c r="D2471" t="str">
        <f>CONCATENATE("OS=",C2471)</f>
        <v>OS=0.3</v>
      </c>
      <c r="E2471">
        <v>2</v>
      </c>
      <c r="F2471">
        <v>0.7</v>
      </c>
      <c r="G2471" t="str">
        <f>CONCATENATE("ρ=",F2471)</f>
        <v>ρ=0.7</v>
      </c>
      <c r="H2471" t="s">
        <v>4</v>
      </c>
      <c r="I2471" t="str">
        <f>CONCATENATE("μ=",H2471)</f>
        <v>μ=H</v>
      </c>
      <c r="J2471">
        <v>1</v>
      </c>
      <c r="K2471">
        <v>2137.37157074878</v>
      </c>
      <c r="L2471" t="s">
        <v>19</v>
      </c>
      <c r="M2471">
        <v>4</v>
      </c>
      <c r="N2471">
        <v>7</v>
      </c>
      <c r="O2471">
        <v>3.3333333333333299</v>
      </c>
      <c r="P2471">
        <v>3.1658529999999701</v>
      </c>
      <c r="Q2471" t="s">
        <v>218</v>
      </c>
      <c r="R2471">
        <v>30</v>
      </c>
      <c r="S2471">
        <v>0.3</v>
      </c>
      <c r="T2471">
        <v>2</v>
      </c>
      <c r="U2471">
        <v>0.7</v>
      </c>
      <c r="V2471" t="s">
        <v>4</v>
      </c>
      <c r="W2471">
        <v>1</v>
      </c>
      <c r="X2471" t="s">
        <v>13</v>
      </c>
      <c r="Y2471">
        <v>2761.7069487690901</v>
      </c>
      <c r="Z2471">
        <v>2765.3113437176598</v>
      </c>
      <c r="AA2471">
        <v>2852.7793410505001</v>
      </c>
      <c r="AB2471">
        <v>1495.1784763999999</v>
      </c>
      <c r="AC2471">
        <f>(K2471-Y2471)/Y2471</f>
        <v>-0.22606865594431744</v>
      </c>
      <c r="AD2471">
        <f>-AC2471</f>
        <v>0.22606865594431744</v>
      </c>
      <c r="AE2471">
        <f>P2471/AB2471</f>
        <v>2.1173746478898754E-3</v>
      </c>
    </row>
    <row r="2472" spans="1:31" x14ac:dyDescent="0.3">
      <c r="A2472" t="s">
        <v>218</v>
      </c>
      <c r="B2472">
        <v>30</v>
      </c>
      <c r="C2472">
        <v>0.3</v>
      </c>
      <c r="D2472" t="str">
        <f>CONCATENATE("OS=",C2472)</f>
        <v>OS=0.3</v>
      </c>
      <c r="E2472">
        <v>2</v>
      </c>
      <c r="F2472">
        <v>0.7</v>
      </c>
      <c r="G2472" t="str">
        <f>CONCATENATE("ρ=",F2472)</f>
        <v>ρ=0.7</v>
      </c>
      <c r="H2472" t="s">
        <v>4</v>
      </c>
      <c r="I2472" t="str">
        <f>CONCATENATE("μ=",H2472)</f>
        <v>μ=H</v>
      </c>
      <c r="J2472">
        <v>1</v>
      </c>
      <c r="K2472">
        <v>2137.37157074878</v>
      </c>
      <c r="L2472" t="s">
        <v>18</v>
      </c>
      <c r="M2472">
        <v>5</v>
      </c>
      <c r="N2472">
        <v>7</v>
      </c>
      <c r="O2472">
        <v>3.3333333333333299</v>
      </c>
      <c r="P2472">
        <v>2.9245890000001902</v>
      </c>
      <c r="Q2472" t="s">
        <v>218</v>
      </c>
      <c r="R2472">
        <v>30</v>
      </c>
      <c r="S2472">
        <v>0.3</v>
      </c>
      <c r="T2472">
        <v>2</v>
      </c>
      <c r="U2472">
        <v>0.7</v>
      </c>
      <c r="V2472" t="s">
        <v>4</v>
      </c>
      <c r="W2472">
        <v>1</v>
      </c>
      <c r="X2472" t="s">
        <v>13</v>
      </c>
      <c r="Y2472">
        <v>2761.7069487690901</v>
      </c>
      <c r="Z2472">
        <v>2765.3113437176598</v>
      </c>
      <c r="AA2472">
        <v>2852.7793410505001</v>
      </c>
      <c r="AB2472">
        <v>1495.1784763999999</v>
      </c>
      <c r="AC2472">
        <f>(K2472-Y2472)/Y2472</f>
        <v>-0.22606865594431744</v>
      </c>
      <c r="AD2472">
        <f>-AC2472</f>
        <v>0.22606865594431744</v>
      </c>
      <c r="AE2472">
        <f>P2472/AB2472</f>
        <v>1.956013309556086E-3</v>
      </c>
    </row>
    <row r="2473" spans="1:31" x14ac:dyDescent="0.3">
      <c r="A2473" t="s">
        <v>221</v>
      </c>
      <c r="B2473">
        <v>30</v>
      </c>
      <c r="C2473">
        <v>0.7</v>
      </c>
      <c r="D2473" t="str">
        <f>CONCATENATE("OS=",C2473)</f>
        <v>OS=0.7</v>
      </c>
      <c r="E2473">
        <v>2</v>
      </c>
      <c r="F2473">
        <v>0.3</v>
      </c>
      <c r="G2473" t="str">
        <f>CONCATENATE("ρ=",F2473)</f>
        <v>ρ=0.3</v>
      </c>
      <c r="H2473" t="s">
        <v>4</v>
      </c>
      <c r="I2473" t="str">
        <f>CONCATENATE("μ=",H2473)</f>
        <v>μ=H</v>
      </c>
      <c r="J2473">
        <v>2</v>
      </c>
      <c r="K2473">
        <v>2136.5349519064498</v>
      </c>
      <c r="L2473" t="s">
        <v>21</v>
      </c>
      <c r="M2473">
        <v>0</v>
      </c>
      <c r="N2473">
        <v>7</v>
      </c>
      <c r="O2473">
        <v>3.3333333333333299</v>
      </c>
      <c r="P2473">
        <v>2.00429960000019</v>
      </c>
      <c r="Q2473" t="s">
        <v>221</v>
      </c>
      <c r="R2473">
        <v>30</v>
      </c>
      <c r="S2473">
        <v>0.7</v>
      </c>
      <c r="T2473">
        <v>2</v>
      </c>
      <c r="U2473">
        <v>0.3</v>
      </c>
      <c r="V2473" t="s">
        <v>4</v>
      </c>
      <c r="W2473">
        <v>2</v>
      </c>
      <c r="X2473" t="s">
        <v>13</v>
      </c>
      <c r="Y2473">
        <v>2411.15387979466</v>
      </c>
      <c r="Z2473">
        <v>2411.15387979466</v>
      </c>
      <c r="AA2473">
        <v>2411.15387979466</v>
      </c>
      <c r="AB2473">
        <v>1138.4191605999999</v>
      </c>
      <c r="AC2473">
        <f>(K2473-Y2473)/Y2473</f>
        <v>-0.1138952309056266</v>
      </c>
      <c r="AD2473">
        <f>-AC2473</f>
        <v>0.1138952309056266</v>
      </c>
      <c r="AE2473">
        <f>P2473/AB2473</f>
        <v>1.760598968611729E-3</v>
      </c>
    </row>
    <row r="2474" spans="1:31" x14ac:dyDescent="0.3">
      <c r="A2474" t="s">
        <v>221</v>
      </c>
      <c r="B2474">
        <v>30</v>
      </c>
      <c r="C2474">
        <v>0.7</v>
      </c>
      <c r="D2474" t="str">
        <f>CONCATENATE("OS=",C2474)</f>
        <v>OS=0.7</v>
      </c>
      <c r="E2474">
        <v>2</v>
      </c>
      <c r="F2474">
        <v>0.3</v>
      </c>
      <c r="G2474" t="str">
        <f>CONCATENATE("ρ=",F2474)</f>
        <v>ρ=0.3</v>
      </c>
      <c r="H2474" t="s">
        <v>4</v>
      </c>
      <c r="I2474" t="str">
        <f>CONCATENATE("μ=",H2474)</f>
        <v>μ=H</v>
      </c>
      <c r="J2474">
        <v>2</v>
      </c>
      <c r="K2474">
        <v>2136.5349519064498</v>
      </c>
      <c r="L2474" t="s">
        <v>20</v>
      </c>
      <c r="M2474">
        <v>3</v>
      </c>
      <c r="N2474">
        <v>7</v>
      </c>
      <c r="O2474">
        <v>3.3333333333333299</v>
      </c>
      <c r="P2474">
        <v>1.97081049999997</v>
      </c>
      <c r="Q2474" t="s">
        <v>221</v>
      </c>
      <c r="R2474">
        <v>30</v>
      </c>
      <c r="S2474">
        <v>0.7</v>
      </c>
      <c r="T2474">
        <v>2</v>
      </c>
      <c r="U2474">
        <v>0.3</v>
      </c>
      <c r="V2474" t="s">
        <v>4</v>
      </c>
      <c r="W2474">
        <v>2</v>
      </c>
      <c r="X2474" t="s">
        <v>13</v>
      </c>
      <c r="Y2474">
        <v>2411.15387979466</v>
      </c>
      <c r="Z2474">
        <v>2411.15387979466</v>
      </c>
      <c r="AA2474">
        <v>2411.15387979466</v>
      </c>
      <c r="AB2474">
        <v>1138.4191605999999</v>
      </c>
      <c r="AC2474">
        <f>(K2474-Y2474)/Y2474</f>
        <v>-0.1138952309056266</v>
      </c>
      <c r="AD2474">
        <f>-AC2474</f>
        <v>0.1138952309056266</v>
      </c>
      <c r="AE2474">
        <f>P2474/AB2474</f>
        <v>1.7311817722404294E-3</v>
      </c>
    </row>
    <row r="2475" spans="1:31" x14ac:dyDescent="0.3">
      <c r="A2475" t="s">
        <v>221</v>
      </c>
      <c r="B2475">
        <v>30</v>
      </c>
      <c r="C2475">
        <v>0.7</v>
      </c>
      <c r="D2475" t="str">
        <f>CONCATENATE("OS=",C2475)</f>
        <v>OS=0.7</v>
      </c>
      <c r="E2475">
        <v>2</v>
      </c>
      <c r="F2475">
        <v>0.3</v>
      </c>
      <c r="G2475" t="str">
        <f>CONCATENATE("ρ=",F2475)</f>
        <v>ρ=0.3</v>
      </c>
      <c r="H2475" t="s">
        <v>4</v>
      </c>
      <c r="I2475" t="str">
        <f>CONCATENATE("μ=",H2475)</f>
        <v>μ=H</v>
      </c>
      <c r="J2475">
        <v>2</v>
      </c>
      <c r="K2475">
        <v>2136.5349519064498</v>
      </c>
      <c r="L2475" t="s">
        <v>19</v>
      </c>
      <c r="M2475">
        <v>4</v>
      </c>
      <c r="N2475">
        <v>7</v>
      </c>
      <c r="O2475">
        <v>3.3333333333333299</v>
      </c>
      <c r="P2475">
        <v>2.1569220999999699</v>
      </c>
      <c r="Q2475" t="s">
        <v>221</v>
      </c>
      <c r="R2475">
        <v>30</v>
      </c>
      <c r="S2475">
        <v>0.7</v>
      </c>
      <c r="T2475">
        <v>2</v>
      </c>
      <c r="U2475">
        <v>0.3</v>
      </c>
      <c r="V2475" t="s">
        <v>4</v>
      </c>
      <c r="W2475">
        <v>2</v>
      </c>
      <c r="X2475" t="s">
        <v>13</v>
      </c>
      <c r="Y2475">
        <v>2411.15387979466</v>
      </c>
      <c r="Z2475">
        <v>2411.15387979466</v>
      </c>
      <c r="AA2475">
        <v>2411.15387979466</v>
      </c>
      <c r="AB2475">
        <v>1138.4191605999999</v>
      </c>
      <c r="AC2475">
        <f>(K2475-Y2475)/Y2475</f>
        <v>-0.1138952309056266</v>
      </c>
      <c r="AD2475">
        <f>-AC2475</f>
        <v>0.1138952309056266</v>
      </c>
      <c r="AE2475">
        <f>P2475/AB2475</f>
        <v>1.8946642630849357E-3</v>
      </c>
    </row>
    <row r="2476" spans="1:31" x14ac:dyDescent="0.3">
      <c r="A2476" t="s">
        <v>221</v>
      </c>
      <c r="B2476">
        <v>30</v>
      </c>
      <c r="C2476">
        <v>0.7</v>
      </c>
      <c r="D2476" t="str">
        <f>CONCATENATE("OS=",C2476)</f>
        <v>OS=0.7</v>
      </c>
      <c r="E2476">
        <v>2</v>
      </c>
      <c r="F2476">
        <v>0.3</v>
      </c>
      <c r="G2476" t="str">
        <f>CONCATENATE("ρ=",F2476)</f>
        <v>ρ=0.3</v>
      </c>
      <c r="H2476" t="s">
        <v>4</v>
      </c>
      <c r="I2476" t="str">
        <f>CONCATENATE("μ=",H2476)</f>
        <v>μ=H</v>
      </c>
      <c r="J2476">
        <v>2</v>
      </c>
      <c r="K2476">
        <v>2136.5349519064498</v>
      </c>
      <c r="L2476" t="s">
        <v>18</v>
      </c>
      <c r="M2476">
        <v>5</v>
      </c>
      <c r="N2476">
        <v>7</v>
      </c>
      <c r="O2476">
        <v>3.3333333333333299</v>
      </c>
      <c r="P2476">
        <v>2.0361386999998099</v>
      </c>
      <c r="Q2476" t="s">
        <v>221</v>
      </c>
      <c r="R2476">
        <v>30</v>
      </c>
      <c r="S2476">
        <v>0.7</v>
      </c>
      <c r="T2476">
        <v>2</v>
      </c>
      <c r="U2476">
        <v>0.3</v>
      </c>
      <c r="V2476" t="s">
        <v>4</v>
      </c>
      <c r="W2476">
        <v>2</v>
      </c>
      <c r="X2476" t="s">
        <v>13</v>
      </c>
      <c r="Y2476">
        <v>2411.15387979466</v>
      </c>
      <c r="Z2476">
        <v>2411.15387979466</v>
      </c>
      <c r="AA2476">
        <v>2411.15387979466</v>
      </c>
      <c r="AB2476">
        <v>1138.4191605999999</v>
      </c>
      <c r="AC2476">
        <f>(K2476-Y2476)/Y2476</f>
        <v>-0.1138952309056266</v>
      </c>
      <c r="AD2476">
        <f>-AC2476</f>
        <v>0.1138952309056266</v>
      </c>
      <c r="AE2476">
        <f>P2476/AB2476</f>
        <v>1.7885667867068135E-3</v>
      </c>
    </row>
    <row r="2477" spans="1:31" x14ac:dyDescent="0.3">
      <c r="A2477" t="s">
        <v>208</v>
      </c>
      <c r="B2477">
        <v>20</v>
      </c>
      <c r="C2477">
        <v>0.7</v>
      </c>
      <c r="D2477" t="str">
        <f>CONCATENATE("OS=",C2477)</f>
        <v>OS=0.7</v>
      </c>
      <c r="E2477">
        <v>4</v>
      </c>
      <c r="F2477">
        <v>0.3</v>
      </c>
      <c r="G2477" t="str">
        <f>CONCATENATE("ρ=",F2477)</f>
        <v>ρ=0.3</v>
      </c>
      <c r="H2477" t="s">
        <v>6</v>
      </c>
      <c r="I2477" t="str">
        <f>CONCATENATE("μ=",H2477)</f>
        <v>μ=L</v>
      </c>
      <c r="J2477">
        <v>2</v>
      </c>
      <c r="K2477">
        <v>2134.5736583981002</v>
      </c>
      <c r="L2477" t="s">
        <v>21</v>
      </c>
      <c r="M2477">
        <v>0</v>
      </c>
      <c r="N2477">
        <v>7</v>
      </c>
      <c r="O2477">
        <v>6.6666666666666599</v>
      </c>
      <c r="P2477">
        <v>0.69527610000000095</v>
      </c>
      <c r="Q2477" t="s">
        <v>208</v>
      </c>
      <c r="R2477">
        <v>20</v>
      </c>
      <c r="S2477">
        <v>0.7</v>
      </c>
      <c r="T2477">
        <v>4</v>
      </c>
      <c r="U2477">
        <v>0.3</v>
      </c>
      <c r="V2477" t="s">
        <v>6</v>
      </c>
      <c r="W2477">
        <v>2</v>
      </c>
      <c r="X2477" t="s">
        <v>13</v>
      </c>
      <c r="Y2477">
        <v>2335.3017146903599</v>
      </c>
      <c r="Z2477">
        <v>2335.3017146903599</v>
      </c>
      <c r="AA2477">
        <v>2335.3017146903599</v>
      </c>
      <c r="AB2477">
        <v>345.80530909999999</v>
      </c>
      <c r="AC2477">
        <f>(K2477-Y2477)/Y2477</f>
        <v>-8.5953799900701233E-2</v>
      </c>
      <c r="AD2477">
        <f>-AC2477</f>
        <v>8.5953799900701233E-2</v>
      </c>
      <c r="AE2477">
        <f>P2477/AB2477</f>
        <v>2.0105998424649434E-3</v>
      </c>
    </row>
    <row r="2478" spans="1:31" x14ac:dyDescent="0.3">
      <c r="A2478" t="s">
        <v>208</v>
      </c>
      <c r="B2478">
        <v>20</v>
      </c>
      <c r="C2478">
        <v>0.7</v>
      </c>
      <c r="D2478" t="str">
        <f>CONCATENATE("OS=",C2478)</f>
        <v>OS=0.7</v>
      </c>
      <c r="E2478">
        <v>4</v>
      </c>
      <c r="F2478">
        <v>0.3</v>
      </c>
      <c r="G2478" t="str">
        <f>CONCATENATE("ρ=",F2478)</f>
        <v>ρ=0.3</v>
      </c>
      <c r="H2478" t="s">
        <v>6</v>
      </c>
      <c r="I2478" t="str">
        <f>CONCATENATE("μ=",H2478)</f>
        <v>μ=L</v>
      </c>
      <c r="J2478">
        <v>2</v>
      </c>
      <c r="K2478">
        <v>2134.5736583981002</v>
      </c>
      <c r="L2478" t="s">
        <v>20</v>
      </c>
      <c r="M2478">
        <v>3</v>
      </c>
      <c r="N2478">
        <v>7</v>
      </c>
      <c r="O2478">
        <v>6.6666666666666599</v>
      </c>
      <c r="P2478">
        <v>0.77920129999995402</v>
      </c>
      <c r="Q2478" t="s">
        <v>208</v>
      </c>
      <c r="R2478">
        <v>20</v>
      </c>
      <c r="S2478">
        <v>0.7</v>
      </c>
      <c r="T2478">
        <v>4</v>
      </c>
      <c r="U2478">
        <v>0.3</v>
      </c>
      <c r="V2478" t="s">
        <v>6</v>
      </c>
      <c r="W2478">
        <v>2</v>
      </c>
      <c r="X2478" t="s">
        <v>13</v>
      </c>
      <c r="Y2478">
        <v>2335.3017146903599</v>
      </c>
      <c r="Z2478">
        <v>2335.3017146903599</v>
      </c>
      <c r="AA2478">
        <v>2335.3017146903599</v>
      </c>
      <c r="AB2478">
        <v>345.80530909999999</v>
      </c>
      <c r="AC2478">
        <f>(K2478-Y2478)/Y2478</f>
        <v>-8.5953799900701233E-2</v>
      </c>
      <c r="AD2478">
        <f>-AC2478</f>
        <v>8.5953799900701233E-2</v>
      </c>
      <c r="AE2478">
        <f>P2478/AB2478</f>
        <v>2.2532947860977592E-3</v>
      </c>
    </row>
    <row r="2479" spans="1:31" x14ac:dyDescent="0.3">
      <c r="A2479" t="s">
        <v>208</v>
      </c>
      <c r="B2479">
        <v>20</v>
      </c>
      <c r="C2479">
        <v>0.7</v>
      </c>
      <c r="D2479" t="str">
        <f>CONCATENATE("OS=",C2479)</f>
        <v>OS=0.7</v>
      </c>
      <c r="E2479">
        <v>4</v>
      </c>
      <c r="F2479">
        <v>0.3</v>
      </c>
      <c r="G2479" t="str">
        <f>CONCATENATE("ρ=",F2479)</f>
        <v>ρ=0.3</v>
      </c>
      <c r="H2479" t="s">
        <v>6</v>
      </c>
      <c r="I2479" t="str">
        <f>CONCATENATE("μ=",H2479)</f>
        <v>μ=L</v>
      </c>
      <c r="J2479">
        <v>2</v>
      </c>
      <c r="K2479">
        <v>2134.5736583981002</v>
      </c>
      <c r="L2479" t="s">
        <v>19</v>
      </c>
      <c r="M2479">
        <v>4</v>
      </c>
      <c r="N2479">
        <v>7</v>
      </c>
      <c r="O2479">
        <v>6.6666666666666599</v>
      </c>
      <c r="P2479">
        <v>0.73162239999999201</v>
      </c>
      <c r="Q2479" t="s">
        <v>208</v>
      </c>
      <c r="R2479">
        <v>20</v>
      </c>
      <c r="S2479">
        <v>0.7</v>
      </c>
      <c r="T2479">
        <v>4</v>
      </c>
      <c r="U2479">
        <v>0.3</v>
      </c>
      <c r="V2479" t="s">
        <v>6</v>
      </c>
      <c r="W2479">
        <v>2</v>
      </c>
      <c r="X2479" t="s">
        <v>13</v>
      </c>
      <c r="Y2479">
        <v>2335.3017146903599</v>
      </c>
      <c r="Z2479">
        <v>2335.3017146903599</v>
      </c>
      <c r="AA2479">
        <v>2335.3017146903599</v>
      </c>
      <c r="AB2479">
        <v>345.80530909999999</v>
      </c>
      <c r="AC2479">
        <f>(K2479-Y2479)/Y2479</f>
        <v>-8.5953799900701233E-2</v>
      </c>
      <c r="AD2479">
        <f>-AC2479</f>
        <v>8.5953799900701233E-2</v>
      </c>
      <c r="AE2479">
        <f>P2479/AB2479</f>
        <v>2.115706094577112E-3</v>
      </c>
    </row>
    <row r="2480" spans="1:31" x14ac:dyDescent="0.3">
      <c r="A2480" t="s">
        <v>208</v>
      </c>
      <c r="B2480">
        <v>20</v>
      </c>
      <c r="C2480">
        <v>0.7</v>
      </c>
      <c r="D2480" t="str">
        <f>CONCATENATE("OS=",C2480)</f>
        <v>OS=0.7</v>
      </c>
      <c r="E2480">
        <v>4</v>
      </c>
      <c r="F2480">
        <v>0.3</v>
      </c>
      <c r="G2480" t="str">
        <f>CONCATENATE("ρ=",F2480)</f>
        <v>ρ=0.3</v>
      </c>
      <c r="H2480" t="s">
        <v>6</v>
      </c>
      <c r="I2480" t="str">
        <f>CONCATENATE("μ=",H2480)</f>
        <v>μ=L</v>
      </c>
      <c r="J2480">
        <v>2</v>
      </c>
      <c r="K2480">
        <v>2134.5736583981002</v>
      </c>
      <c r="L2480" t="s">
        <v>18</v>
      </c>
      <c r="M2480">
        <v>5</v>
      </c>
      <c r="N2480">
        <v>7</v>
      </c>
      <c r="O2480">
        <v>6.6666666666666599</v>
      </c>
      <c r="P2480">
        <v>0.67889760000002697</v>
      </c>
      <c r="Q2480" t="s">
        <v>208</v>
      </c>
      <c r="R2480">
        <v>20</v>
      </c>
      <c r="S2480">
        <v>0.7</v>
      </c>
      <c r="T2480">
        <v>4</v>
      </c>
      <c r="U2480">
        <v>0.3</v>
      </c>
      <c r="V2480" t="s">
        <v>6</v>
      </c>
      <c r="W2480">
        <v>2</v>
      </c>
      <c r="X2480" t="s">
        <v>13</v>
      </c>
      <c r="Y2480">
        <v>2335.3017146903599</v>
      </c>
      <c r="Z2480">
        <v>2335.3017146903599</v>
      </c>
      <c r="AA2480">
        <v>2335.3017146903599</v>
      </c>
      <c r="AB2480">
        <v>345.80530909999999</v>
      </c>
      <c r="AC2480">
        <f>(K2480-Y2480)/Y2480</f>
        <v>-8.5953799900701233E-2</v>
      </c>
      <c r="AD2480">
        <f>-AC2480</f>
        <v>8.5953799900701233E-2</v>
      </c>
      <c r="AE2480">
        <f>P2480/AB2480</f>
        <v>1.9632364863539538E-3</v>
      </c>
    </row>
    <row r="2481" spans="1:31" x14ac:dyDescent="0.3">
      <c r="A2481" t="s">
        <v>96</v>
      </c>
      <c r="B2481">
        <v>10</v>
      </c>
      <c r="C2481">
        <v>0.3</v>
      </c>
      <c r="D2481" t="str">
        <f>CONCATENATE("OS=",C2481)</f>
        <v>OS=0.3</v>
      </c>
      <c r="E2481">
        <v>4</v>
      </c>
      <c r="F2481">
        <v>0.7</v>
      </c>
      <c r="G2481" t="str">
        <f>CONCATENATE("ρ=",F2481)</f>
        <v>ρ=0.7</v>
      </c>
      <c r="H2481" t="s">
        <v>4</v>
      </c>
      <c r="I2481" t="str">
        <f>CONCATENATE("μ=",H2481)</f>
        <v>μ=H</v>
      </c>
      <c r="J2481">
        <v>1</v>
      </c>
      <c r="K2481">
        <v>2133.5071316276799</v>
      </c>
      <c r="L2481" t="s">
        <v>31</v>
      </c>
      <c r="M2481">
        <v>0</v>
      </c>
      <c r="N2481">
        <v>8</v>
      </c>
      <c r="O2481">
        <v>6.6666666666666599</v>
      </c>
      <c r="P2481">
        <v>4.9898500000001102E-2</v>
      </c>
      <c r="Q2481" t="s">
        <v>96</v>
      </c>
      <c r="R2481">
        <v>10</v>
      </c>
      <c r="S2481">
        <v>0.3</v>
      </c>
      <c r="T2481">
        <v>4</v>
      </c>
      <c r="U2481">
        <v>0.7</v>
      </c>
      <c r="V2481" t="s">
        <v>4</v>
      </c>
      <c r="W2481">
        <v>1</v>
      </c>
      <c r="X2481" t="s">
        <v>13</v>
      </c>
      <c r="Y2481">
        <v>1962.5354535937199</v>
      </c>
      <c r="Z2481">
        <v>1985.6344472005901</v>
      </c>
      <c r="AA2481">
        <v>90000000000</v>
      </c>
      <c r="AB2481">
        <v>29.0668682999999</v>
      </c>
      <c r="AC2481">
        <f>(K2481-Y2481)/Y2481</f>
        <v>8.7117752558754119E-2</v>
      </c>
      <c r="AD2481">
        <f>-AC2481</f>
        <v>-8.7117752558754119E-2</v>
      </c>
      <c r="AE2481">
        <f>P2481/AB2481</f>
        <v>1.7166796052810846E-3</v>
      </c>
    </row>
    <row r="2482" spans="1:31" x14ac:dyDescent="0.3">
      <c r="A2482" t="s">
        <v>96</v>
      </c>
      <c r="B2482">
        <v>10</v>
      </c>
      <c r="C2482">
        <v>0.3</v>
      </c>
      <c r="D2482" t="str">
        <f>CONCATENATE("OS=",C2482)</f>
        <v>OS=0.3</v>
      </c>
      <c r="E2482">
        <v>4</v>
      </c>
      <c r="F2482">
        <v>0.7</v>
      </c>
      <c r="G2482" t="str">
        <f>CONCATENATE("ρ=",F2482)</f>
        <v>ρ=0.7</v>
      </c>
      <c r="H2482" t="s">
        <v>4</v>
      </c>
      <c r="I2482" t="str">
        <f>CONCATENATE("μ=",H2482)</f>
        <v>μ=H</v>
      </c>
      <c r="J2482">
        <v>1</v>
      </c>
      <c r="K2482">
        <v>2133.5071316276799</v>
      </c>
      <c r="L2482" t="s">
        <v>30</v>
      </c>
      <c r="M2482">
        <v>3</v>
      </c>
      <c r="N2482">
        <v>8</v>
      </c>
      <c r="O2482">
        <v>6.6666666666666599</v>
      </c>
      <c r="P2482">
        <v>5.5327399999999402E-2</v>
      </c>
      <c r="Q2482" t="s">
        <v>96</v>
      </c>
      <c r="R2482">
        <v>10</v>
      </c>
      <c r="S2482">
        <v>0.3</v>
      </c>
      <c r="T2482">
        <v>4</v>
      </c>
      <c r="U2482">
        <v>0.7</v>
      </c>
      <c r="V2482" t="s">
        <v>4</v>
      </c>
      <c r="W2482">
        <v>1</v>
      </c>
      <c r="X2482" t="s">
        <v>13</v>
      </c>
      <c r="Y2482">
        <v>1962.5354535937199</v>
      </c>
      <c r="Z2482">
        <v>1985.6344472005901</v>
      </c>
      <c r="AA2482">
        <v>90000000000</v>
      </c>
      <c r="AB2482">
        <v>29.0668682999999</v>
      </c>
      <c r="AC2482">
        <f>(K2482-Y2482)/Y2482</f>
        <v>8.7117752558754119E-2</v>
      </c>
      <c r="AD2482">
        <f>-AC2482</f>
        <v>-8.7117752558754119E-2</v>
      </c>
      <c r="AE2482">
        <f>P2482/AB2482</f>
        <v>1.9034523922207194E-3</v>
      </c>
    </row>
    <row r="2483" spans="1:31" x14ac:dyDescent="0.3">
      <c r="A2483" t="s">
        <v>96</v>
      </c>
      <c r="B2483">
        <v>10</v>
      </c>
      <c r="C2483">
        <v>0.3</v>
      </c>
      <c r="D2483" t="str">
        <f>CONCATENATE("OS=",C2483)</f>
        <v>OS=0.3</v>
      </c>
      <c r="E2483">
        <v>4</v>
      </c>
      <c r="F2483">
        <v>0.7</v>
      </c>
      <c r="G2483" t="str">
        <f>CONCATENATE("ρ=",F2483)</f>
        <v>ρ=0.7</v>
      </c>
      <c r="H2483" t="s">
        <v>4</v>
      </c>
      <c r="I2483" t="str">
        <f>CONCATENATE("μ=",H2483)</f>
        <v>μ=H</v>
      </c>
      <c r="J2483">
        <v>1</v>
      </c>
      <c r="K2483">
        <v>2133.5071316276799</v>
      </c>
      <c r="L2483" t="s">
        <v>29</v>
      </c>
      <c r="M2483">
        <v>4</v>
      </c>
      <c r="N2483">
        <v>8</v>
      </c>
      <c r="O2483">
        <v>6.6666666666666599</v>
      </c>
      <c r="P2483">
        <v>5.6871399999998497E-2</v>
      </c>
      <c r="Q2483" t="s">
        <v>96</v>
      </c>
      <c r="R2483">
        <v>10</v>
      </c>
      <c r="S2483">
        <v>0.3</v>
      </c>
      <c r="T2483">
        <v>4</v>
      </c>
      <c r="U2483">
        <v>0.7</v>
      </c>
      <c r="V2483" t="s">
        <v>4</v>
      </c>
      <c r="W2483">
        <v>1</v>
      </c>
      <c r="X2483" t="s">
        <v>13</v>
      </c>
      <c r="Y2483">
        <v>1962.5354535937199</v>
      </c>
      <c r="Z2483">
        <v>1985.6344472005901</v>
      </c>
      <c r="AA2483">
        <v>90000000000</v>
      </c>
      <c r="AB2483">
        <v>29.0668682999999</v>
      </c>
      <c r="AC2483">
        <f>(K2483-Y2483)/Y2483</f>
        <v>8.7117752558754119E-2</v>
      </c>
      <c r="AD2483">
        <f>-AC2483</f>
        <v>-8.7117752558754119E-2</v>
      </c>
      <c r="AE2483">
        <f>P2483/AB2483</f>
        <v>1.9565712897938402E-3</v>
      </c>
    </row>
    <row r="2484" spans="1:31" x14ac:dyDescent="0.3">
      <c r="A2484" t="s">
        <v>96</v>
      </c>
      <c r="B2484">
        <v>10</v>
      </c>
      <c r="C2484">
        <v>0.3</v>
      </c>
      <c r="D2484" t="str">
        <f>CONCATENATE("OS=",C2484)</f>
        <v>OS=0.3</v>
      </c>
      <c r="E2484">
        <v>4</v>
      </c>
      <c r="F2484">
        <v>0.7</v>
      </c>
      <c r="G2484" t="str">
        <f>CONCATENATE("ρ=",F2484)</f>
        <v>ρ=0.7</v>
      </c>
      <c r="H2484" t="s">
        <v>4</v>
      </c>
      <c r="I2484" t="str">
        <f>CONCATENATE("μ=",H2484)</f>
        <v>μ=H</v>
      </c>
      <c r="J2484">
        <v>1</v>
      </c>
      <c r="K2484">
        <v>2133.5071316276799</v>
      </c>
      <c r="L2484" t="s">
        <v>28</v>
      </c>
      <c r="M2484">
        <v>5</v>
      </c>
      <c r="N2484">
        <v>8</v>
      </c>
      <c r="O2484">
        <v>6.6666666666666599</v>
      </c>
      <c r="P2484">
        <v>5.7445499999999997E-2</v>
      </c>
      <c r="Q2484" t="s">
        <v>96</v>
      </c>
      <c r="R2484">
        <v>10</v>
      </c>
      <c r="S2484">
        <v>0.3</v>
      </c>
      <c r="T2484">
        <v>4</v>
      </c>
      <c r="U2484">
        <v>0.7</v>
      </c>
      <c r="V2484" t="s">
        <v>4</v>
      </c>
      <c r="W2484">
        <v>1</v>
      </c>
      <c r="X2484" t="s">
        <v>13</v>
      </c>
      <c r="Y2484">
        <v>1962.5354535937199</v>
      </c>
      <c r="Z2484">
        <v>1985.6344472005901</v>
      </c>
      <c r="AA2484">
        <v>90000000000</v>
      </c>
      <c r="AB2484">
        <v>29.0668682999999</v>
      </c>
      <c r="AC2484">
        <f>(K2484-Y2484)/Y2484</f>
        <v>8.7117752558754119E-2</v>
      </c>
      <c r="AD2484">
        <f>-AC2484</f>
        <v>-8.7117752558754119E-2</v>
      </c>
      <c r="AE2484">
        <f>P2484/AB2484</f>
        <v>1.9763222995715776E-3</v>
      </c>
    </row>
    <row r="2485" spans="1:31" x14ac:dyDescent="0.3">
      <c r="A2485" t="s">
        <v>153</v>
      </c>
      <c r="B2485">
        <v>10</v>
      </c>
      <c r="C2485">
        <v>0.7</v>
      </c>
      <c r="D2485" t="str">
        <f>CONCATENATE("OS=",C2485)</f>
        <v>OS=0.7</v>
      </c>
      <c r="E2485">
        <v>4</v>
      </c>
      <c r="F2485">
        <v>0.3</v>
      </c>
      <c r="G2485" t="str">
        <f>CONCATENATE("ρ=",F2485)</f>
        <v>ρ=0.3</v>
      </c>
      <c r="H2485" t="s">
        <v>4</v>
      </c>
      <c r="I2485" t="str">
        <f>CONCATENATE("μ=",H2485)</f>
        <v>μ=H</v>
      </c>
      <c r="J2485">
        <v>1</v>
      </c>
      <c r="K2485">
        <v>2132.7392386747501</v>
      </c>
      <c r="L2485" t="s">
        <v>31</v>
      </c>
      <c r="M2485">
        <v>0</v>
      </c>
      <c r="N2485">
        <v>8</v>
      </c>
      <c r="O2485">
        <v>6.6666666666666599</v>
      </c>
      <c r="P2485">
        <v>8.8047099999998907E-2</v>
      </c>
      <c r="Q2485" t="s">
        <v>153</v>
      </c>
      <c r="R2485">
        <v>10</v>
      </c>
      <c r="S2485">
        <v>0.7</v>
      </c>
      <c r="T2485">
        <v>4</v>
      </c>
      <c r="U2485">
        <v>0.3</v>
      </c>
      <c r="V2485" t="s">
        <v>4</v>
      </c>
      <c r="W2485">
        <v>1</v>
      </c>
      <c r="X2485" t="s">
        <v>13</v>
      </c>
      <c r="Y2485">
        <v>1821.90906578664</v>
      </c>
      <c r="Z2485">
        <v>1821.90906578664</v>
      </c>
      <c r="AA2485">
        <v>1821.90906578664</v>
      </c>
      <c r="AB2485">
        <v>46.154139799999903</v>
      </c>
      <c r="AC2485">
        <f>(K2485-Y2485)/Y2485</f>
        <v>0.17060685339633236</v>
      </c>
      <c r="AD2485">
        <f>-AC2485</f>
        <v>-0.17060685339633236</v>
      </c>
      <c r="AE2485">
        <f>P2485/AB2485</f>
        <v>1.9076750294022182E-3</v>
      </c>
    </row>
    <row r="2486" spans="1:31" x14ac:dyDescent="0.3">
      <c r="A2486" t="s">
        <v>153</v>
      </c>
      <c r="B2486">
        <v>10</v>
      </c>
      <c r="C2486">
        <v>0.7</v>
      </c>
      <c r="D2486" t="str">
        <f>CONCATENATE("OS=",C2486)</f>
        <v>OS=0.7</v>
      </c>
      <c r="E2486">
        <v>4</v>
      </c>
      <c r="F2486">
        <v>0.3</v>
      </c>
      <c r="G2486" t="str">
        <f>CONCATENATE("ρ=",F2486)</f>
        <v>ρ=0.3</v>
      </c>
      <c r="H2486" t="s">
        <v>4</v>
      </c>
      <c r="I2486" t="str">
        <f>CONCATENATE("μ=",H2486)</f>
        <v>μ=H</v>
      </c>
      <c r="J2486">
        <v>1</v>
      </c>
      <c r="K2486">
        <v>2132.7392386747501</v>
      </c>
      <c r="L2486" t="s">
        <v>30</v>
      </c>
      <c r="M2486">
        <v>3</v>
      </c>
      <c r="N2486">
        <v>8</v>
      </c>
      <c r="O2486">
        <v>6.6666666666666599</v>
      </c>
      <c r="P2486">
        <v>9.9025799999999706E-2</v>
      </c>
      <c r="Q2486" t="s">
        <v>153</v>
      </c>
      <c r="R2486">
        <v>10</v>
      </c>
      <c r="S2486">
        <v>0.7</v>
      </c>
      <c r="T2486">
        <v>4</v>
      </c>
      <c r="U2486">
        <v>0.3</v>
      </c>
      <c r="V2486" t="s">
        <v>4</v>
      </c>
      <c r="W2486">
        <v>1</v>
      </c>
      <c r="X2486" t="s">
        <v>13</v>
      </c>
      <c r="Y2486">
        <v>1821.90906578664</v>
      </c>
      <c r="Z2486">
        <v>1821.90906578664</v>
      </c>
      <c r="AA2486">
        <v>1821.90906578664</v>
      </c>
      <c r="AB2486">
        <v>46.154139799999903</v>
      </c>
      <c r="AC2486">
        <f>(K2486-Y2486)/Y2486</f>
        <v>0.17060685339633236</v>
      </c>
      <c r="AD2486">
        <f>-AC2486</f>
        <v>-0.17060685339633236</v>
      </c>
      <c r="AE2486">
        <f>P2486/AB2486</f>
        <v>2.1455453493253039E-3</v>
      </c>
    </row>
    <row r="2487" spans="1:31" x14ac:dyDescent="0.3">
      <c r="A2487" t="s">
        <v>153</v>
      </c>
      <c r="B2487">
        <v>10</v>
      </c>
      <c r="C2487">
        <v>0.7</v>
      </c>
      <c r="D2487" t="str">
        <f>CONCATENATE("OS=",C2487)</f>
        <v>OS=0.7</v>
      </c>
      <c r="E2487">
        <v>4</v>
      </c>
      <c r="F2487">
        <v>0.3</v>
      </c>
      <c r="G2487" t="str">
        <f>CONCATENATE("ρ=",F2487)</f>
        <v>ρ=0.3</v>
      </c>
      <c r="H2487" t="s">
        <v>4</v>
      </c>
      <c r="I2487" t="str">
        <f>CONCATENATE("μ=",H2487)</f>
        <v>μ=H</v>
      </c>
      <c r="J2487">
        <v>1</v>
      </c>
      <c r="K2487">
        <v>2132.7392386747501</v>
      </c>
      <c r="L2487" t="s">
        <v>29</v>
      </c>
      <c r="M2487">
        <v>4</v>
      </c>
      <c r="N2487">
        <v>8</v>
      </c>
      <c r="O2487">
        <v>6.6666666666666599</v>
      </c>
      <c r="P2487">
        <v>9.8624700000001994E-2</v>
      </c>
      <c r="Q2487" t="s">
        <v>153</v>
      </c>
      <c r="R2487">
        <v>10</v>
      </c>
      <c r="S2487">
        <v>0.7</v>
      </c>
      <c r="T2487">
        <v>4</v>
      </c>
      <c r="U2487">
        <v>0.3</v>
      </c>
      <c r="V2487" t="s">
        <v>4</v>
      </c>
      <c r="W2487">
        <v>1</v>
      </c>
      <c r="X2487" t="s">
        <v>13</v>
      </c>
      <c r="Y2487">
        <v>1821.90906578664</v>
      </c>
      <c r="Z2487">
        <v>1821.90906578664</v>
      </c>
      <c r="AA2487">
        <v>1821.90906578664</v>
      </c>
      <c r="AB2487">
        <v>46.154139799999903</v>
      </c>
      <c r="AC2487">
        <f>(K2487-Y2487)/Y2487</f>
        <v>0.17060685339633236</v>
      </c>
      <c r="AD2487">
        <f>-AC2487</f>
        <v>-0.17060685339633236</v>
      </c>
      <c r="AE2487">
        <f>P2487/AB2487</f>
        <v>2.1368549046168594E-3</v>
      </c>
    </row>
    <row r="2488" spans="1:31" x14ac:dyDescent="0.3">
      <c r="A2488" t="s">
        <v>153</v>
      </c>
      <c r="B2488">
        <v>10</v>
      </c>
      <c r="C2488">
        <v>0.7</v>
      </c>
      <c r="D2488" t="str">
        <f>CONCATENATE("OS=",C2488)</f>
        <v>OS=0.7</v>
      </c>
      <c r="E2488">
        <v>4</v>
      </c>
      <c r="F2488">
        <v>0.3</v>
      </c>
      <c r="G2488" t="str">
        <f>CONCATENATE("ρ=",F2488)</f>
        <v>ρ=0.3</v>
      </c>
      <c r="H2488" t="s">
        <v>4</v>
      </c>
      <c r="I2488" t="str">
        <f>CONCATENATE("μ=",H2488)</f>
        <v>μ=H</v>
      </c>
      <c r="J2488">
        <v>1</v>
      </c>
      <c r="K2488">
        <v>2132.7392386747501</v>
      </c>
      <c r="L2488" t="s">
        <v>28</v>
      </c>
      <c r="M2488">
        <v>5</v>
      </c>
      <c r="N2488">
        <v>8</v>
      </c>
      <c r="O2488">
        <v>6.6666666666666599</v>
      </c>
      <c r="P2488">
        <v>0.115556099999999</v>
      </c>
      <c r="Q2488" t="s">
        <v>153</v>
      </c>
      <c r="R2488">
        <v>10</v>
      </c>
      <c r="S2488">
        <v>0.7</v>
      </c>
      <c r="T2488">
        <v>4</v>
      </c>
      <c r="U2488">
        <v>0.3</v>
      </c>
      <c r="V2488" t="s">
        <v>4</v>
      </c>
      <c r="W2488">
        <v>1</v>
      </c>
      <c r="X2488" t="s">
        <v>13</v>
      </c>
      <c r="Y2488">
        <v>1821.90906578664</v>
      </c>
      <c r="Z2488">
        <v>1821.90906578664</v>
      </c>
      <c r="AA2488">
        <v>1821.90906578664</v>
      </c>
      <c r="AB2488">
        <v>46.154139799999903</v>
      </c>
      <c r="AC2488">
        <f>(K2488-Y2488)/Y2488</f>
        <v>0.17060685339633236</v>
      </c>
      <c r="AD2488">
        <f>-AC2488</f>
        <v>-0.17060685339633236</v>
      </c>
      <c r="AE2488">
        <f>P2488/AB2488</f>
        <v>2.5036995706287485E-3</v>
      </c>
    </row>
    <row r="2489" spans="1:31" x14ac:dyDescent="0.3">
      <c r="A2489" t="s">
        <v>213</v>
      </c>
      <c r="B2489">
        <v>20</v>
      </c>
      <c r="C2489">
        <v>0.3</v>
      </c>
      <c r="D2489" t="str">
        <f>CONCATENATE("OS=",C2489)</f>
        <v>OS=0.3</v>
      </c>
      <c r="E2489">
        <v>4</v>
      </c>
      <c r="F2489">
        <v>0.7</v>
      </c>
      <c r="G2489" t="str">
        <f>CONCATENATE("ρ=",F2489)</f>
        <v>ρ=0.7</v>
      </c>
      <c r="H2489" t="s">
        <v>6</v>
      </c>
      <c r="I2489" t="str">
        <f>CONCATENATE("μ=",H2489)</f>
        <v>μ=L</v>
      </c>
      <c r="J2489">
        <v>5</v>
      </c>
      <c r="K2489">
        <v>2132.6742670425401</v>
      </c>
      <c r="L2489" t="s">
        <v>19</v>
      </c>
      <c r="M2489">
        <v>4</v>
      </c>
      <c r="N2489">
        <v>7</v>
      </c>
      <c r="O2489">
        <v>6.6666666666666599</v>
      </c>
      <c r="P2489">
        <v>0.38076929999999698</v>
      </c>
      <c r="Q2489" t="s">
        <v>213</v>
      </c>
      <c r="R2489">
        <v>20</v>
      </c>
      <c r="S2489">
        <v>0.3</v>
      </c>
      <c r="T2489">
        <v>4</v>
      </c>
      <c r="U2489">
        <v>0.7</v>
      </c>
      <c r="V2489" t="s">
        <v>6</v>
      </c>
      <c r="W2489">
        <v>5</v>
      </c>
      <c r="X2489" t="s">
        <v>13</v>
      </c>
      <c r="Y2489">
        <v>2266.8790119364398</v>
      </c>
      <c r="Z2489">
        <v>2346.2408449816699</v>
      </c>
      <c r="AA2489">
        <v>2369.6359765440702</v>
      </c>
      <c r="AB2489">
        <v>191.129700299999</v>
      </c>
      <c r="AC2489">
        <f>(K2489-Y2489)/Y2489</f>
        <v>-5.9202429502074647E-2</v>
      </c>
      <c r="AD2489">
        <f>-AC2489</f>
        <v>5.9202429502074647E-2</v>
      </c>
      <c r="AE2489">
        <f>P2489/AB2489</f>
        <v>1.9922037203131582E-3</v>
      </c>
    </row>
    <row r="2490" spans="1:31" x14ac:dyDescent="0.3">
      <c r="A2490" t="s">
        <v>202</v>
      </c>
      <c r="B2490">
        <v>30</v>
      </c>
      <c r="C2490">
        <v>0.7</v>
      </c>
      <c r="D2490" t="str">
        <f>CONCATENATE("OS=",C2490)</f>
        <v>OS=0.7</v>
      </c>
      <c r="E2490">
        <v>2</v>
      </c>
      <c r="F2490">
        <v>0.7</v>
      </c>
      <c r="G2490" t="str">
        <f>CONCATENATE("ρ=",F2490)</f>
        <v>ρ=0.7</v>
      </c>
      <c r="H2490" t="s">
        <v>4</v>
      </c>
      <c r="I2490" t="str">
        <f>CONCATENATE("μ=",H2490)</f>
        <v>μ=H</v>
      </c>
      <c r="J2490">
        <v>5</v>
      </c>
      <c r="K2490">
        <v>2130.96183580565</v>
      </c>
      <c r="L2490" t="s">
        <v>24</v>
      </c>
      <c r="M2490">
        <v>5</v>
      </c>
      <c r="N2490">
        <v>9</v>
      </c>
      <c r="O2490">
        <v>3.3333333333333299</v>
      </c>
      <c r="P2490">
        <v>1.4151530999997699</v>
      </c>
      <c r="Q2490" t="s">
        <v>202</v>
      </c>
      <c r="R2490">
        <v>30</v>
      </c>
      <c r="S2490">
        <v>0.7</v>
      </c>
      <c r="T2490">
        <v>2</v>
      </c>
      <c r="U2490">
        <v>0.7</v>
      </c>
      <c r="V2490" t="s">
        <v>4</v>
      </c>
      <c r="W2490">
        <v>5</v>
      </c>
      <c r="X2490" t="s">
        <v>13</v>
      </c>
      <c r="Y2490">
        <v>2266.9551096239702</v>
      </c>
      <c r="Z2490">
        <v>2266.9551096239702</v>
      </c>
      <c r="AA2490">
        <v>2266.9551096239702</v>
      </c>
      <c r="AB2490">
        <v>563.567204499995</v>
      </c>
      <c r="AC2490">
        <f>(K2490-Y2490)/Y2490</f>
        <v>-5.9989398661219183E-2</v>
      </c>
      <c r="AD2490">
        <f>-AC2490</f>
        <v>5.9989398661219183E-2</v>
      </c>
      <c r="AE2490">
        <f>P2490/AB2490</f>
        <v>2.5110636117573843E-3</v>
      </c>
    </row>
    <row r="2491" spans="1:31" x14ac:dyDescent="0.3">
      <c r="A2491" t="s">
        <v>199</v>
      </c>
      <c r="B2491">
        <v>20</v>
      </c>
      <c r="C2491">
        <v>0.3</v>
      </c>
      <c r="D2491" t="str">
        <f>CONCATENATE("OS=",C2491)</f>
        <v>OS=0.3</v>
      </c>
      <c r="E2491">
        <v>2</v>
      </c>
      <c r="F2491">
        <v>0.7</v>
      </c>
      <c r="G2491" t="str">
        <f>CONCATENATE("ρ=",F2491)</f>
        <v>ρ=0.7</v>
      </c>
      <c r="H2491" t="s">
        <v>4</v>
      </c>
      <c r="I2491" t="str">
        <f>CONCATENATE("μ=",H2491)</f>
        <v>μ=H</v>
      </c>
      <c r="J2491">
        <v>5</v>
      </c>
      <c r="K2491">
        <v>2130.7335599729099</v>
      </c>
      <c r="L2491" t="s">
        <v>31</v>
      </c>
      <c r="M2491">
        <v>0</v>
      </c>
      <c r="N2491">
        <v>8</v>
      </c>
      <c r="O2491">
        <v>3.3333333333333299</v>
      </c>
      <c r="P2491">
        <v>0.79007479999998498</v>
      </c>
      <c r="Q2491" t="s">
        <v>199</v>
      </c>
      <c r="R2491">
        <v>20</v>
      </c>
      <c r="S2491">
        <v>0.3</v>
      </c>
      <c r="T2491">
        <v>2</v>
      </c>
      <c r="U2491">
        <v>0.7</v>
      </c>
      <c r="V2491" t="s">
        <v>4</v>
      </c>
      <c r="W2491">
        <v>5</v>
      </c>
      <c r="X2491" t="s">
        <v>13</v>
      </c>
      <c r="Y2491">
        <v>2144.5833562511898</v>
      </c>
      <c r="Z2491">
        <v>2146.32069653386</v>
      </c>
      <c r="AA2491">
        <v>2185.26119445622</v>
      </c>
      <c r="AB2491">
        <v>379.17461129999998</v>
      </c>
      <c r="AC2491">
        <f>(K2491-Y2491)/Y2491</f>
        <v>-6.4580358874414814E-3</v>
      </c>
      <c r="AD2491">
        <f>-AC2491</f>
        <v>6.4580358874414814E-3</v>
      </c>
      <c r="AE2491">
        <f>P2491/AB2491</f>
        <v>2.0836700993539991E-3</v>
      </c>
    </row>
    <row r="2492" spans="1:31" x14ac:dyDescent="0.3">
      <c r="A2492" t="s">
        <v>199</v>
      </c>
      <c r="B2492">
        <v>20</v>
      </c>
      <c r="C2492">
        <v>0.3</v>
      </c>
      <c r="D2492" t="str">
        <f>CONCATENATE("OS=",C2492)</f>
        <v>OS=0.3</v>
      </c>
      <c r="E2492">
        <v>2</v>
      </c>
      <c r="F2492">
        <v>0.7</v>
      </c>
      <c r="G2492" t="str">
        <f>CONCATENATE("ρ=",F2492)</f>
        <v>ρ=0.7</v>
      </c>
      <c r="H2492" t="s">
        <v>4</v>
      </c>
      <c r="I2492" t="str">
        <f>CONCATENATE("μ=",H2492)</f>
        <v>μ=H</v>
      </c>
      <c r="J2492">
        <v>5</v>
      </c>
      <c r="K2492">
        <v>2130.7335599729099</v>
      </c>
      <c r="L2492" t="s">
        <v>30</v>
      </c>
      <c r="M2492">
        <v>3</v>
      </c>
      <c r="N2492">
        <v>8</v>
      </c>
      <c r="O2492">
        <v>3.3333333333333299</v>
      </c>
      <c r="P2492">
        <v>0.95531369999997595</v>
      </c>
      <c r="Q2492" t="s">
        <v>199</v>
      </c>
      <c r="R2492">
        <v>20</v>
      </c>
      <c r="S2492">
        <v>0.3</v>
      </c>
      <c r="T2492">
        <v>2</v>
      </c>
      <c r="U2492">
        <v>0.7</v>
      </c>
      <c r="V2492" t="s">
        <v>4</v>
      </c>
      <c r="W2492">
        <v>5</v>
      </c>
      <c r="X2492" t="s">
        <v>13</v>
      </c>
      <c r="Y2492">
        <v>2144.5833562511898</v>
      </c>
      <c r="Z2492">
        <v>2146.32069653386</v>
      </c>
      <c r="AA2492">
        <v>2185.26119445622</v>
      </c>
      <c r="AB2492">
        <v>379.17461129999998</v>
      </c>
      <c r="AC2492">
        <f>(K2492-Y2492)/Y2492</f>
        <v>-6.4580358874414814E-3</v>
      </c>
      <c r="AD2492">
        <f>-AC2492</f>
        <v>6.4580358874414814E-3</v>
      </c>
      <c r="AE2492">
        <f>P2492/AB2492</f>
        <v>2.5194558694863122E-3</v>
      </c>
    </row>
    <row r="2493" spans="1:31" x14ac:dyDescent="0.3">
      <c r="A2493" t="s">
        <v>199</v>
      </c>
      <c r="B2493">
        <v>20</v>
      </c>
      <c r="C2493">
        <v>0.3</v>
      </c>
      <c r="D2493" t="str">
        <f>CONCATENATE("OS=",C2493)</f>
        <v>OS=0.3</v>
      </c>
      <c r="E2493">
        <v>2</v>
      </c>
      <c r="F2493">
        <v>0.7</v>
      </c>
      <c r="G2493" t="str">
        <f>CONCATENATE("ρ=",F2493)</f>
        <v>ρ=0.7</v>
      </c>
      <c r="H2493" t="s">
        <v>4</v>
      </c>
      <c r="I2493" t="str">
        <f>CONCATENATE("μ=",H2493)</f>
        <v>μ=H</v>
      </c>
      <c r="J2493">
        <v>5</v>
      </c>
      <c r="K2493">
        <v>2130.7335599729099</v>
      </c>
      <c r="L2493" t="s">
        <v>28</v>
      </c>
      <c r="M2493">
        <v>5</v>
      </c>
      <c r="N2493">
        <v>8</v>
      </c>
      <c r="O2493">
        <v>3.3333333333333299</v>
      </c>
      <c r="P2493">
        <v>0.967309599999993</v>
      </c>
      <c r="Q2493" t="s">
        <v>199</v>
      </c>
      <c r="R2493">
        <v>20</v>
      </c>
      <c r="S2493">
        <v>0.3</v>
      </c>
      <c r="T2493">
        <v>2</v>
      </c>
      <c r="U2493">
        <v>0.7</v>
      </c>
      <c r="V2493" t="s">
        <v>4</v>
      </c>
      <c r="W2493">
        <v>5</v>
      </c>
      <c r="X2493" t="s">
        <v>13</v>
      </c>
      <c r="Y2493">
        <v>2144.5833562511898</v>
      </c>
      <c r="Z2493">
        <v>2146.32069653386</v>
      </c>
      <c r="AA2493">
        <v>2185.26119445622</v>
      </c>
      <c r="AB2493">
        <v>379.17461129999998</v>
      </c>
      <c r="AC2493">
        <f>(K2493-Y2493)/Y2493</f>
        <v>-6.4580358874414814E-3</v>
      </c>
      <c r="AD2493">
        <f>-AC2493</f>
        <v>6.4580358874414814E-3</v>
      </c>
      <c r="AE2493">
        <f>P2493/AB2493</f>
        <v>2.551092745064266E-3</v>
      </c>
    </row>
    <row r="2494" spans="1:31" x14ac:dyDescent="0.3">
      <c r="A2494" t="s">
        <v>190</v>
      </c>
      <c r="B2494">
        <v>30</v>
      </c>
      <c r="C2494">
        <v>0.3</v>
      </c>
      <c r="D2494" t="str">
        <f>CONCATENATE("OS=",C2494)</f>
        <v>OS=0.3</v>
      </c>
      <c r="E2494">
        <v>2</v>
      </c>
      <c r="F2494">
        <v>0.7</v>
      </c>
      <c r="G2494" t="str">
        <f>CONCATENATE("ρ=",F2494)</f>
        <v>ρ=0.7</v>
      </c>
      <c r="H2494" t="s">
        <v>4</v>
      </c>
      <c r="I2494" t="str">
        <f>CONCATENATE("μ=",H2494)</f>
        <v>μ=H</v>
      </c>
      <c r="J2494">
        <v>5</v>
      </c>
      <c r="K2494">
        <v>2130.6357159618701</v>
      </c>
      <c r="L2494" t="s">
        <v>25</v>
      </c>
      <c r="M2494">
        <v>4</v>
      </c>
      <c r="N2494">
        <v>9</v>
      </c>
      <c r="O2494">
        <v>3.3333333333333299</v>
      </c>
      <c r="P2494">
        <v>2.5510495999999399</v>
      </c>
      <c r="Q2494" t="s">
        <v>190</v>
      </c>
      <c r="R2494">
        <v>30</v>
      </c>
      <c r="S2494">
        <v>0.3</v>
      </c>
      <c r="T2494">
        <v>2</v>
      </c>
      <c r="U2494">
        <v>0.7</v>
      </c>
      <c r="V2494" t="s">
        <v>4</v>
      </c>
      <c r="W2494">
        <v>5</v>
      </c>
      <c r="X2494" t="s">
        <v>13</v>
      </c>
      <c r="Y2494">
        <v>1976.6503574107201</v>
      </c>
      <c r="Z2494">
        <v>1976.6503574107201</v>
      </c>
      <c r="AA2494">
        <v>1976.6503574107201</v>
      </c>
      <c r="AB2494">
        <v>1194.7880631999999</v>
      </c>
      <c r="AC2494">
        <f>(K2494-Y2494)/Y2494</f>
        <v>7.790217322645801E-2</v>
      </c>
      <c r="AD2494">
        <f>-AC2494</f>
        <v>-7.790217322645801E-2</v>
      </c>
      <c r="AE2494">
        <f>P2494/AB2494</f>
        <v>2.1351482146276771E-3</v>
      </c>
    </row>
    <row r="2495" spans="1:31" x14ac:dyDescent="0.3">
      <c r="A2495" t="s">
        <v>197</v>
      </c>
      <c r="B2495">
        <v>20</v>
      </c>
      <c r="C2495">
        <v>0.7</v>
      </c>
      <c r="D2495" t="str">
        <f>CONCATENATE("OS=",C2495)</f>
        <v>OS=0.7</v>
      </c>
      <c r="E2495">
        <v>2</v>
      </c>
      <c r="F2495">
        <v>0.3</v>
      </c>
      <c r="G2495" t="str">
        <f>CONCATENATE("ρ=",F2495)</f>
        <v>ρ=0.3</v>
      </c>
      <c r="H2495" t="s">
        <v>6</v>
      </c>
      <c r="I2495" t="str">
        <f>CONCATENATE("μ=",H2495)</f>
        <v>μ=L</v>
      </c>
      <c r="J2495">
        <v>1</v>
      </c>
      <c r="K2495">
        <v>2129.97891769234</v>
      </c>
      <c r="L2495" t="s">
        <v>23</v>
      </c>
      <c r="M2495">
        <v>3</v>
      </c>
      <c r="N2495">
        <v>9</v>
      </c>
      <c r="O2495">
        <v>3.3333333333333299</v>
      </c>
      <c r="P2495">
        <v>0.82706279999996402</v>
      </c>
      <c r="Q2495" t="s">
        <v>197</v>
      </c>
      <c r="R2495">
        <v>20</v>
      </c>
      <c r="S2495">
        <v>0.7</v>
      </c>
      <c r="T2495">
        <v>2</v>
      </c>
      <c r="U2495">
        <v>0.3</v>
      </c>
      <c r="V2495" t="s">
        <v>6</v>
      </c>
      <c r="W2495">
        <v>1</v>
      </c>
      <c r="X2495" t="s">
        <v>13</v>
      </c>
      <c r="Y2495">
        <v>2244.83539651099</v>
      </c>
      <c r="Z2495">
        <v>2244.83539651099</v>
      </c>
      <c r="AA2495">
        <v>2244.83539651099</v>
      </c>
      <c r="AB2495">
        <v>365.54572529999899</v>
      </c>
      <c r="AC2495">
        <f>(K2495-Y2495)/Y2495</f>
        <v>-5.1164766466692553E-2</v>
      </c>
      <c r="AD2495">
        <f>-AC2495</f>
        <v>5.1164766466692553E-2</v>
      </c>
      <c r="AE2495">
        <f>P2495/AB2495</f>
        <v>2.2625426663687655E-3</v>
      </c>
    </row>
    <row r="2496" spans="1:31" x14ac:dyDescent="0.3">
      <c r="A2496" t="s">
        <v>178</v>
      </c>
      <c r="B2496">
        <v>10</v>
      </c>
      <c r="C2496">
        <v>0.7</v>
      </c>
      <c r="D2496" t="str">
        <f>CONCATENATE("OS=",C2496)</f>
        <v>OS=0.7</v>
      </c>
      <c r="E2496">
        <v>4</v>
      </c>
      <c r="F2496">
        <v>0.7</v>
      </c>
      <c r="G2496" t="str">
        <f>CONCATENATE("ρ=",F2496)</f>
        <v>ρ=0.7</v>
      </c>
      <c r="H2496" t="s">
        <v>4</v>
      </c>
      <c r="I2496" t="str">
        <f>CONCATENATE("μ=",H2496)</f>
        <v>μ=H</v>
      </c>
      <c r="J2496">
        <v>5</v>
      </c>
      <c r="K2496">
        <v>2128.6584122586301</v>
      </c>
      <c r="L2496" t="s">
        <v>23</v>
      </c>
      <c r="M2496">
        <v>3</v>
      </c>
      <c r="N2496">
        <v>9</v>
      </c>
      <c r="O2496">
        <v>6.6666666666666599</v>
      </c>
      <c r="P2496">
        <v>0.14976420000000701</v>
      </c>
      <c r="Q2496" t="s">
        <v>178</v>
      </c>
      <c r="R2496">
        <v>10</v>
      </c>
      <c r="S2496">
        <v>0.7</v>
      </c>
      <c r="T2496">
        <v>4</v>
      </c>
      <c r="U2496">
        <v>0.7</v>
      </c>
      <c r="V2496" t="s">
        <v>4</v>
      </c>
      <c r="W2496">
        <v>5</v>
      </c>
      <c r="X2496" t="s">
        <v>13</v>
      </c>
      <c r="Y2496">
        <v>2371.5970088899498</v>
      </c>
      <c r="Z2496">
        <v>2391.1885726075302</v>
      </c>
      <c r="AA2496">
        <v>2793.4936916484899</v>
      </c>
      <c r="AB2496">
        <v>78.380739100000895</v>
      </c>
      <c r="AC2496">
        <f>(K2496-Y2496)/Y2496</f>
        <v>-0.10243671067245513</v>
      </c>
      <c r="AD2496">
        <f>-AC2496</f>
        <v>0.10243671067245513</v>
      </c>
      <c r="AE2496">
        <f>P2496/AB2496</f>
        <v>1.9107270704468938E-3</v>
      </c>
    </row>
    <row r="2497" spans="1:31" x14ac:dyDescent="0.3">
      <c r="A2497" t="s">
        <v>199</v>
      </c>
      <c r="B2497">
        <v>20</v>
      </c>
      <c r="C2497">
        <v>0.3</v>
      </c>
      <c r="D2497" t="str">
        <f>CONCATENATE("OS=",C2497)</f>
        <v>OS=0.3</v>
      </c>
      <c r="E2497">
        <v>2</v>
      </c>
      <c r="F2497">
        <v>0.7</v>
      </c>
      <c r="G2497" t="str">
        <f>CONCATENATE("ρ=",F2497)</f>
        <v>ρ=0.7</v>
      </c>
      <c r="H2497" t="s">
        <v>4</v>
      </c>
      <c r="I2497" t="str">
        <f>CONCATENATE("μ=",H2497)</f>
        <v>μ=H</v>
      </c>
      <c r="J2497">
        <v>5</v>
      </c>
      <c r="K2497">
        <v>2127.2306813229402</v>
      </c>
      <c r="L2497" t="s">
        <v>29</v>
      </c>
      <c r="M2497">
        <v>4</v>
      </c>
      <c r="N2497">
        <v>8</v>
      </c>
      <c r="O2497">
        <v>3.3333333333333299</v>
      </c>
      <c r="P2497">
        <v>0.916905799999995</v>
      </c>
      <c r="Q2497" t="s">
        <v>199</v>
      </c>
      <c r="R2497">
        <v>20</v>
      </c>
      <c r="S2497">
        <v>0.3</v>
      </c>
      <c r="T2497">
        <v>2</v>
      </c>
      <c r="U2497">
        <v>0.7</v>
      </c>
      <c r="V2497" t="s">
        <v>4</v>
      </c>
      <c r="W2497">
        <v>5</v>
      </c>
      <c r="X2497" t="s">
        <v>13</v>
      </c>
      <c r="Y2497">
        <v>2144.5833562511898</v>
      </c>
      <c r="Z2497">
        <v>2146.32069653386</v>
      </c>
      <c r="AA2497">
        <v>2185.26119445622</v>
      </c>
      <c r="AB2497">
        <v>379.17461129999998</v>
      </c>
      <c r="AC2497">
        <f>(K2497-Y2497)/Y2497</f>
        <v>-8.0913968103262304E-3</v>
      </c>
      <c r="AD2497">
        <f>-AC2497</f>
        <v>8.0913968103262304E-3</v>
      </c>
      <c r="AE2497">
        <f>P2497/AB2497</f>
        <v>2.4181624314359653E-3</v>
      </c>
    </row>
    <row r="2498" spans="1:31" x14ac:dyDescent="0.3">
      <c r="A2498" t="s">
        <v>195</v>
      </c>
      <c r="B2498">
        <v>20</v>
      </c>
      <c r="C2498">
        <v>0.7</v>
      </c>
      <c r="D2498" t="str">
        <f>CONCATENATE("OS=",C2498)</f>
        <v>OS=0.7</v>
      </c>
      <c r="E2498">
        <v>2</v>
      </c>
      <c r="F2498">
        <v>0.3</v>
      </c>
      <c r="G2498" t="str">
        <f>CONCATENATE("ρ=",F2498)</f>
        <v>ρ=0.3</v>
      </c>
      <c r="H2498" t="s">
        <v>4</v>
      </c>
      <c r="I2498" t="str">
        <f>CONCATENATE("μ=",H2498)</f>
        <v>μ=H</v>
      </c>
      <c r="J2498">
        <v>3</v>
      </c>
      <c r="K2498">
        <v>2126.77004534364</v>
      </c>
      <c r="L2498" t="s">
        <v>31</v>
      </c>
      <c r="M2498">
        <v>0</v>
      </c>
      <c r="N2498">
        <v>8</v>
      </c>
      <c r="O2498">
        <v>3.3333333333333299</v>
      </c>
      <c r="P2498">
        <v>0.89823290000003897</v>
      </c>
      <c r="Q2498" t="s">
        <v>195</v>
      </c>
      <c r="R2498">
        <v>20</v>
      </c>
      <c r="S2498">
        <v>0.7</v>
      </c>
      <c r="T2498">
        <v>2</v>
      </c>
      <c r="U2498">
        <v>0.3</v>
      </c>
      <c r="V2498" t="s">
        <v>4</v>
      </c>
      <c r="W2498">
        <v>3</v>
      </c>
      <c r="X2498" t="s">
        <v>13</v>
      </c>
      <c r="Y2498">
        <v>2118.0326517295498</v>
      </c>
      <c r="Z2498">
        <v>2118.0326517295498</v>
      </c>
      <c r="AA2498">
        <v>2118.0326517295498</v>
      </c>
      <c r="AB2498">
        <v>384.50660719999701</v>
      </c>
      <c r="AC2498">
        <f>(K2498-Y2498)/Y2498</f>
        <v>4.1252402822758386E-3</v>
      </c>
      <c r="AD2498">
        <f>-AC2498</f>
        <v>-4.1252402822758386E-3</v>
      </c>
      <c r="AE2498">
        <f>P2498/AB2498</f>
        <v>2.3360662292412383E-3</v>
      </c>
    </row>
    <row r="2499" spans="1:31" x14ac:dyDescent="0.3">
      <c r="A2499" t="s">
        <v>195</v>
      </c>
      <c r="B2499">
        <v>20</v>
      </c>
      <c r="C2499">
        <v>0.7</v>
      </c>
      <c r="D2499" t="str">
        <f>CONCATENATE("OS=",C2499)</f>
        <v>OS=0.7</v>
      </c>
      <c r="E2499">
        <v>2</v>
      </c>
      <c r="F2499">
        <v>0.3</v>
      </c>
      <c r="G2499" t="str">
        <f>CONCATENATE("ρ=",F2499)</f>
        <v>ρ=0.3</v>
      </c>
      <c r="H2499" t="s">
        <v>4</v>
      </c>
      <c r="I2499" t="str">
        <f>CONCATENATE("μ=",H2499)</f>
        <v>μ=H</v>
      </c>
      <c r="J2499">
        <v>3</v>
      </c>
      <c r="K2499">
        <v>2126.77004534364</v>
      </c>
      <c r="L2499" t="s">
        <v>30</v>
      </c>
      <c r="M2499">
        <v>3</v>
      </c>
      <c r="N2499">
        <v>8</v>
      </c>
      <c r="O2499">
        <v>3.3333333333333299</v>
      </c>
      <c r="P2499">
        <v>0.92458790000000501</v>
      </c>
      <c r="Q2499" t="s">
        <v>195</v>
      </c>
      <c r="R2499">
        <v>20</v>
      </c>
      <c r="S2499">
        <v>0.7</v>
      </c>
      <c r="T2499">
        <v>2</v>
      </c>
      <c r="U2499">
        <v>0.3</v>
      </c>
      <c r="V2499" t="s">
        <v>4</v>
      </c>
      <c r="W2499">
        <v>3</v>
      </c>
      <c r="X2499" t="s">
        <v>13</v>
      </c>
      <c r="Y2499">
        <v>2118.0326517295498</v>
      </c>
      <c r="Z2499">
        <v>2118.0326517295498</v>
      </c>
      <c r="AA2499">
        <v>2118.0326517295498</v>
      </c>
      <c r="AB2499">
        <v>384.50660719999701</v>
      </c>
      <c r="AC2499">
        <f>(K2499-Y2499)/Y2499</f>
        <v>4.1252402822758386E-3</v>
      </c>
      <c r="AD2499">
        <f>-AC2499</f>
        <v>-4.1252402822758386E-3</v>
      </c>
      <c r="AE2499">
        <f>P2499/AB2499</f>
        <v>2.4046086144862799E-3</v>
      </c>
    </row>
    <row r="2500" spans="1:31" x14ac:dyDescent="0.3">
      <c r="A2500" t="s">
        <v>195</v>
      </c>
      <c r="B2500">
        <v>20</v>
      </c>
      <c r="C2500">
        <v>0.7</v>
      </c>
      <c r="D2500" t="str">
        <f>CONCATENATE("OS=",C2500)</f>
        <v>OS=0.7</v>
      </c>
      <c r="E2500">
        <v>2</v>
      </c>
      <c r="F2500">
        <v>0.3</v>
      </c>
      <c r="G2500" t="str">
        <f>CONCATENATE("ρ=",F2500)</f>
        <v>ρ=0.3</v>
      </c>
      <c r="H2500" t="s">
        <v>4</v>
      </c>
      <c r="I2500" t="str">
        <f>CONCATENATE("μ=",H2500)</f>
        <v>μ=H</v>
      </c>
      <c r="J2500">
        <v>3</v>
      </c>
      <c r="K2500">
        <v>2126.77004534364</v>
      </c>
      <c r="L2500" t="s">
        <v>29</v>
      </c>
      <c r="M2500">
        <v>4</v>
      </c>
      <c r="N2500">
        <v>8</v>
      </c>
      <c r="O2500">
        <v>3.3333333333333299</v>
      </c>
      <c r="P2500">
        <v>1.0739484000000601</v>
      </c>
      <c r="Q2500" t="s">
        <v>195</v>
      </c>
      <c r="R2500">
        <v>20</v>
      </c>
      <c r="S2500">
        <v>0.7</v>
      </c>
      <c r="T2500">
        <v>2</v>
      </c>
      <c r="U2500">
        <v>0.3</v>
      </c>
      <c r="V2500" t="s">
        <v>4</v>
      </c>
      <c r="W2500">
        <v>3</v>
      </c>
      <c r="X2500" t="s">
        <v>13</v>
      </c>
      <c r="Y2500">
        <v>2118.0326517295498</v>
      </c>
      <c r="Z2500">
        <v>2118.0326517295498</v>
      </c>
      <c r="AA2500">
        <v>2118.0326517295498</v>
      </c>
      <c r="AB2500">
        <v>384.50660719999701</v>
      </c>
      <c r="AC2500">
        <f>(K2500-Y2500)/Y2500</f>
        <v>4.1252402822758386E-3</v>
      </c>
      <c r="AD2500">
        <f>-AC2500</f>
        <v>-4.1252402822758386E-3</v>
      </c>
      <c r="AE2500">
        <f>P2500/AB2500</f>
        <v>2.7930557756097475E-3</v>
      </c>
    </row>
    <row r="2501" spans="1:31" x14ac:dyDescent="0.3">
      <c r="A2501" t="s">
        <v>195</v>
      </c>
      <c r="B2501">
        <v>20</v>
      </c>
      <c r="C2501">
        <v>0.7</v>
      </c>
      <c r="D2501" t="str">
        <f>CONCATENATE("OS=",C2501)</f>
        <v>OS=0.7</v>
      </c>
      <c r="E2501">
        <v>2</v>
      </c>
      <c r="F2501">
        <v>0.3</v>
      </c>
      <c r="G2501" t="str">
        <f>CONCATENATE("ρ=",F2501)</f>
        <v>ρ=0.3</v>
      </c>
      <c r="H2501" t="s">
        <v>4</v>
      </c>
      <c r="I2501" t="str">
        <f>CONCATENATE("μ=",H2501)</f>
        <v>μ=H</v>
      </c>
      <c r="J2501">
        <v>3</v>
      </c>
      <c r="K2501">
        <v>2126.77004534364</v>
      </c>
      <c r="L2501" t="s">
        <v>28</v>
      </c>
      <c r="M2501">
        <v>5</v>
      </c>
      <c r="N2501">
        <v>8</v>
      </c>
      <c r="O2501">
        <v>3.3333333333333299</v>
      </c>
      <c r="P2501">
        <v>1.0042950000000701</v>
      </c>
      <c r="Q2501" t="s">
        <v>195</v>
      </c>
      <c r="R2501">
        <v>20</v>
      </c>
      <c r="S2501">
        <v>0.7</v>
      </c>
      <c r="T2501">
        <v>2</v>
      </c>
      <c r="U2501">
        <v>0.3</v>
      </c>
      <c r="V2501" t="s">
        <v>4</v>
      </c>
      <c r="W2501">
        <v>3</v>
      </c>
      <c r="X2501" t="s">
        <v>13</v>
      </c>
      <c r="Y2501">
        <v>2118.0326517295498</v>
      </c>
      <c r="Z2501">
        <v>2118.0326517295498</v>
      </c>
      <c r="AA2501">
        <v>2118.0326517295498</v>
      </c>
      <c r="AB2501">
        <v>384.50660719999701</v>
      </c>
      <c r="AC2501">
        <f>(K2501-Y2501)/Y2501</f>
        <v>4.1252402822758386E-3</v>
      </c>
      <c r="AD2501">
        <f>-AC2501</f>
        <v>-4.1252402822758386E-3</v>
      </c>
      <c r="AE2501">
        <f>P2501/AB2501</f>
        <v>2.6119057025142268E-3</v>
      </c>
    </row>
    <row r="2502" spans="1:31" x14ac:dyDescent="0.3">
      <c r="A2502" t="s">
        <v>200</v>
      </c>
      <c r="B2502">
        <v>60</v>
      </c>
      <c r="C2502">
        <v>0.3</v>
      </c>
      <c r="D2502" t="str">
        <f>CONCATENATE("OS=",C2502)</f>
        <v>OS=0.3</v>
      </c>
      <c r="E2502">
        <v>4</v>
      </c>
      <c r="F2502">
        <v>0.3</v>
      </c>
      <c r="G2502" t="str">
        <f>CONCATENATE("ρ=",F2502)</f>
        <v>ρ=0.3</v>
      </c>
      <c r="H2502" t="s">
        <v>6</v>
      </c>
      <c r="I2502" t="str">
        <f>CONCATENATE("μ=",H2502)</f>
        <v>μ=L</v>
      </c>
      <c r="J2502">
        <v>1</v>
      </c>
      <c r="K2502">
        <v>2125.3663219375499</v>
      </c>
      <c r="L2502" t="s">
        <v>21</v>
      </c>
      <c r="M2502">
        <v>0</v>
      </c>
      <c r="N2502">
        <v>7</v>
      </c>
      <c r="O2502">
        <v>6.6666666666666599</v>
      </c>
      <c r="P2502">
        <v>21.755150599999901</v>
      </c>
      <c r="Q2502" t="s">
        <v>200</v>
      </c>
      <c r="R2502">
        <v>60</v>
      </c>
      <c r="S2502">
        <v>0.3</v>
      </c>
      <c r="T2502">
        <v>4</v>
      </c>
      <c r="U2502">
        <v>0.3</v>
      </c>
      <c r="V2502" t="s">
        <v>6</v>
      </c>
      <c r="W2502">
        <v>1</v>
      </c>
      <c r="X2502" t="s">
        <v>13</v>
      </c>
      <c r="Y2502">
        <v>2168.7796908192799</v>
      </c>
      <c r="Z2502">
        <v>2168.7796908192799</v>
      </c>
      <c r="AA2502">
        <v>90000000000</v>
      </c>
      <c r="AB2502">
        <v>1518.9523239999901</v>
      </c>
      <c r="AC2502">
        <f>(K2502-Y2502)/Y2502</f>
        <v>-2.0017417659112358E-2</v>
      </c>
      <c r="AD2502">
        <f>-AC2502</f>
        <v>2.0017417659112358E-2</v>
      </c>
      <c r="AE2502">
        <f>P2502/AB2502</f>
        <v>1.4322470992842066E-2</v>
      </c>
    </row>
    <row r="2503" spans="1:31" x14ac:dyDescent="0.3">
      <c r="A2503" t="s">
        <v>200</v>
      </c>
      <c r="B2503">
        <v>60</v>
      </c>
      <c r="C2503">
        <v>0.3</v>
      </c>
      <c r="D2503" t="str">
        <f>CONCATENATE("OS=",C2503)</f>
        <v>OS=0.3</v>
      </c>
      <c r="E2503">
        <v>4</v>
      </c>
      <c r="F2503">
        <v>0.3</v>
      </c>
      <c r="G2503" t="str">
        <f>CONCATENATE("ρ=",F2503)</f>
        <v>ρ=0.3</v>
      </c>
      <c r="H2503" t="s">
        <v>6</v>
      </c>
      <c r="I2503" t="str">
        <f>CONCATENATE("μ=",H2503)</f>
        <v>μ=L</v>
      </c>
      <c r="J2503">
        <v>1</v>
      </c>
      <c r="K2503">
        <v>2125.3663219375499</v>
      </c>
      <c r="L2503" t="s">
        <v>20</v>
      </c>
      <c r="M2503">
        <v>3</v>
      </c>
      <c r="N2503">
        <v>7</v>
      </c>
      <c r="O2503">
        <v>6.6666666666666599</v>
      </c>
      <c r="P2503">
        <v>22.8245764000002</v>
      </c>
      <c r="Q2503" t="s">
        <v>200</v>
      </c>
      <c r="R2503">
        <v>60</v>
      </c>
      <c r="S2503">
        <v>0.3</v>
      </c>
      <c r="T2503">
        <v>4</v>
      </c>
      <c r="U2503">
        <v>0.3</v>
      </c>
      <c r="V2503" t="s">
        <v>6</v>
      </c>
      <c r="W2503">
        <v>1</v>
      </c>
      <c r="X2503" t="s">
        <v>13</v>
      </c>
      <c r="Y2503">
        <v>2168.7796908192799</v>
      </c>
      <c r="Z2503">
        <v>2168.7796908192799</v>
      </c>
      <c r="AA2503">
        <v>90000000000</v>
      </c>
      <c r="AB2503">
        <v>1518.9523239999901</v>
      </c>
      <c r="AC2503">
        <f>(K2503-Y2503)/Y2503</f>
        <v>-2.0017417659112358E-2</v>
      </c>
      <c r="AD2503">
        <f>-AC2503</f>
        <v>2.0017417659112358E-2</v>
      </c>
      <c r="AE2503">
        <f>P2503/AB2503</f>
        <v>1.5026525875344294E-2</v>
      </c>
    </row>
    <row r="2504" spans="1:31" x14ac:dyDescent="0.3">
      <c r="A2504" t="s">
        <v>200</v>
      </c>
      <c r="B2504">
        <v>60</v>
      </c>
      <c r="C2504">
        <v>0.3</v>
      </c>
      <c r="D2504" t="str">
        <f>CONCATENATE("OS=",C2504)</f>
        <v>OS=0.3</v>
      </c>
      <c r="E2504">
        <v>4</v>
      </c>
      <c r="F2504">
        <v>0.3</v>
      </c>
      <c r="G2504" t="str">
        <f>CONCATENATE("ρ=",F2504)</f>
        <v>ρ=0.3</v>
      </c>
      <c r="H2504" t="s">
        <v>6</v>
      </c>
      <c r="I2504" t="str">
        <f>CONCATENATE("μ=",H2504)</f>
        <v>μ=L</v>
      </c>
      <c r="J2504">
        <v>1</v>
      </c>
      <c r="K2504">
        <v>2125.3663219375499</v>
      </c>
      <c r="L2504" t="s">
        <v>19</v>
      </c>
      <c r="M2504">
        <v>4</v>
      </c>
      <c r="N2504">
        <v>7</v>
      </c>
      <c r="O2504">
        <v>6.6666666666666599</v>
      </c>
      <c r="P2504">
        <v>23.8962596000001</v>
      </c>
      <c r="Q2504" t="s">
        <v>200</v>
      </c>
      <c r="R2504">
        <v>60</v>
      </c>
      <c r="S2504">
        <v>0.3</v>
      </c>
      <c r="T2504">
        <v>4</v>
      </c>
      <c r="U2504">
        <v>0.3</v>
      </c>
      <c r="V2504" t="s">
        <v>6</v>
      </c>
      <c r="W2504">
        <v>1</v>
      </c>
      <c r="X2504" t="s">
        <v>13</v>
      </c>
      <c r="Y2504">
        <v>2168.7796908192799</v>
      </c>
      <c r="Z2504">
        <v>2168.7796908192799</v>
      </c>
      <c r="AA2504">
        <v>90000000000</v>
      </c>
      <c r="AB2504">
        <v>1518.9523239999901</v>
      </c>
      <c r="AC2504">
        <f>(K2504-Y2504)/Y2504</f>
        <v>-2.0017417659112358E-2</v>
      </c>
      <c r="AD2504">
        <f>-AC2504</f>
        <v>2.0017417659112358E-2</v>
      </c>
      <c r="AE2504">
        <f>P2504/AB2504</f>
        <v>1.5732066913773823E-2</v>
      </c>
    </row>
    <row r="2505" spans="1:31" x14ac:dyDescent="0.3">
      <c r="A2505" t="s">
        <v>200</v>
      </c>
      <c r="B2505">
        <v>60</v>
      </c>
      <c r="C2505">
        <v>0.3</v>
      </c>
      <c r="D2505" t="str">
        <f>CONCATENATE("OS=",C2505)</f>
        <v>OS=0.3</v>
      </c>
      <c r="E2505">
        <v>4</v>
      </c>
      <c r="F2505">
        <v>0.3</v>
      </c>
      <c r="G2505" t="str">
        <f>CONCATENATE("ρ=",F2505)</f>
        <v>ρ=0.3</v>
      </c>
      <c r="H2505" t="s">
        <v>6</v>
      </c>
      <c r="I2505" t="str">
        <f>CONCATENATE("μ=",H2505)</f>
        <v>μ=L</v>
      </c>
      <c r="J2505">
        <v>1</v>
      </c>
      <c r="K2505">
        <v>2125.3663219375499</v>
      </c>
      <c r="L2505" t="s">
        <v>18</v>
      </c>
      <c r="M2505">
        <v>5</v>
      </c>
      <c r="N2505">
        <v>7</v>
      </c>
      <c r="O2505">
        <v>6.6666666666666599</v>
      </c>
      <c r="P2505">
        <v>25.723508400000298</v>
      </c>
      <c r="Q2505" t="s">
        <v>200</v>
      </c>
      <c r="R2505">
        <v>60</v>
      </c>
      <c r="S2505">
        <v>0.3</v>
      </c>
      <c r="T2505">
        <v>4</v>
      </c>
      <c r="U2505">
        <v>0.3</v>
      </c>
      <c r="V2505" t="s">
        <v>6</v>
      </c>
      <c r="W2505">
        <v>1</v>
      </c>
      <c r="X2505" t="s">
        <v>13</v>
      </c>
      <c r="Y2505">
        <v>2168.7796908192799</v>
      </c>
      <c r="Z2505">
        <v>2168.7796908192799</v>
      </c>
      <c r="AA2505">
        <v>90000000000</v>
      </c>
      <c r="AB2505">
        <v>1518.9523239999901</v>
      </c>
      <c r="AC2505">
        <f>(K2505-Y2505)/Y2505</f>
        <v>-2.0017417659112358E-2</v>
      </c>
      <c r="AD2505">
        <f>-AC2505</f>
        <v>2.0017417659112358E-2</v>
      </c>
      <c r="AE2505">
        <f>P2505/AB2505</f>
        <v>1.6935033439535702E-2</v>
      </c>
    </row>
    <row r="2506" spans="1:31" x14ac:dyDescent="0.3">
      <c r="A2506" t="s">
        <v>220</v>
      </c>
      <c r="B2506">
        <v>10</v>
      </c>
      <c r="C2506">
        <v>0.3</v>
      </c>
      <c r="D2506" t="str">
        <f>CONCATENATE("OS=",C2506)</f>
        <v>OS=0.3</v>
      </c>
      <c r="E2506">
        <v>2</v>
      </c>
      <c r="F2506">
        <v>0.7</v>
      </c>
      <c r="G2506" t="str">
        <f>CONCATENATE("ρ=",F2506)</f>
        <v>ρ=0.7</v>
      </c>
      <c r="H2506" t="s">
        <v>6</v>
      </c>
      <c r="I2506" t="str">
        <f>CONCATENATE("μ=",H2506)</f>
        <v>μ=L</v>
      </c>
      <c r="J2506">
        <v>1</v>
      </c>
      <c r="K2506">
        <v>2124.7353625657101</v>
      </c>
      <c r="L2506" t="s">
        <v>16</v>
      </c>
      <c r="M2506">
        <v>4</v>
      </c>
      <c r="N2506">
        <v>6</v>
      </c>
      <c r="O2506">
        <v>3.3333333333333299</v>
      </c>
      <c r="P2506">
        <v>7.3094200000000303E-2</v>
      </c>
      <c r="Q2506" t="s">
        <v>220</v>
      </c>
      <c r="R2506">
        <v>10</v>
      </c>
      <c r="S2506">
        <v>0.3</v>
      </c>
      <c r="T2506">
        <v>2</v>
      </c>
      <c r="U2506">
        <v>0.7</v>
      </c>
      <c r="V2506" t="s">
        <v>6</v>
      </c>
      <c r="W2506">
        <v>1</v>
      </c>
      <c r="X2506" t="s">
        <v>13</v>
      </c>
      <c r="Y2506">
        <v>2526.2111464437298</v>
      </c>
      <c r="Z2506">
        <v>2529.7016811567501</v>
      </c>
      <c r="AA2506">
        <v>90000000000</v>
      </c>
      <c r="AB2506">
        <v>36.979139699999998</v>
      </c>
      <c r="AC2506">
        <f>(K2506-Y2506)/Y2506</f>
        <v>-0.15892408061107507</v>
      </c>
      <c r="AD2506">
        <f>-AC2506</f>
        <v>0.15892408061107507</v>
      </c>
      <c r="AE2506">
        <f>P2506/AB2506</f>
        <v>1.9766333287629272E-3</v>
      </c>
    </row>
    <row r="2507" spans="1:31" x14ac:dyDescent="0.3">
      <c r="A2507" t="s">
        <v>203</v>
      </c>
      <c r="B2507">
        <v>30</v>
      </c>
      <c r="C2507">
        <v>0.7</v>
      </c>
      <c r="D2507" t="str">
        <f>CONCATENATE("OS=",C2507)</f>
        <v>OS=0.7</v>
      </c>
      <c r="E2507">
        <v>4</v>
      </c>
      <c r="F2507">
        <v>0.3</v>
      </c>
      <c r="G2507" t="str">
        <f>CONCATENATE("ρ=",F2507)</f>
        <v>ρ=0.3</v>
      </c>
      <c r="H2507" t="s">
        <v>6</v>
      </c>
      <c r="I2507" t="str">
        <f>CONCATENATE("μ=",H2507)</f>
        <v>μ=L</v>
      </c>
      <c r="J2507">
        <v>1</v>
      </c>
      <c r="K2507">
        <v>2124.4513947386999</v>
      </c>
      <c r="L2507" t="s">
        <v>21</v>
      </c>
      <c r="M2507">
        <v>0</v>
      </c>
      <c r="N2507">
        <v>7</v>
      </c>
      <c r="O2507">
        <v>6.6666666666666599</v>
      </c>
      <c r="P2507">
        <v>2.7685114999999301</v>
      </c>
      <c r="Q2507" t="s">
        <v>203</v>
      </c>
      <c r="R2507">
        <v>30</v>
      </c>
      <c r="S2507">
        <v>0.7</v>
      </c>
      <c r="T2507">
        <v>4</v>
      </c>
      <c r="U2507">
        <v>0.3</v>
      </c>
      <c r="V2507" t="s">
        <v>6</v>
      </c>
      <c r="W2507">
        <v>1</v>
      </c>
      <c r="X2507" t="s">
        <v>13</v>
      </c>
      <c r="Y2507">
        <v>2232.8478645605001</v>
      </c>
      <c r="Z2507">
        <v>2232.8478645605001</v>
      </c>
      <c r="AA2507">
        <v>2232.8478645605001</v>
      </c>
      <c r="AB2507">
        <v>1056.2989665999901</v>
      </c>
      <c r="AC2507">
        <f>(K2507-Y2507)/Y2507</f>
        <v>-4.8546285460042395E-2</v>
      </c>
      <c r="AD2507">
        <f>-AC2507</f>
        <v>4.8546285460042395E-2</v>
      </c>
      <c r="AE2507">
        <f>P2507/AB2507</f>
        <v>2.6209544717355933E-3</v>
      </c>
    </row>
    <row r="2508" spans="1:31" x14ac:dyDescent="0.3">
      <c r="A2508" t="s">
        <v>203</v>
      </c>
      <c r="B2508">
        <v>30</v>
      </c>
      <c r="C2508">
        <v>0.7</v>
      </c>
      <c r="D2508" t="str">
        <f>CONCATENATE("OS=",C2508)</f>
        <v>OS=0.7</v>
      </c>
      <c r="E2508">
        <v>4</v>
      </c>
      <c r="F2508">
        <v>0.3</v>
      </c>
      <c r="G2508" t="str">
        <f>CONCATENATE("ρ=",F2508)</f>
        <v>ρ=0.3</v>
      </c>
      <c r="H2508" t="s">
        <v>6</v>
      </c>
      <c r="I2508" t="str">
        <f>CONCATENATE("μ=",H2508)</f>
        <v>μ=L</v>
      </c>
      <c r="J2508">
        <v>1</v>
      </c>
      <c r="K2508">
        <v>2124.4513947386999</v>
      </c>
      <c r="L2508" t="s">
        <v>20</v>
      </c>
      <c r="M2508">
        <v>3</v>
      </c>
      <c r="N2508">
        <v>7</v>
      </c>
      <c r="O2508">
        <v>6.6666666666666599</v>
      </c>
      <c r="P2508">
        <v>2.1449056999999798</v>
      </c>
      <c r="Q2508" t="s">
        <v>203</v>
      </c>
      <c r="R2508">
        <v>30</v>
      </c>
      <c r="S2508">
        <v>0.7</v>
      </c>
      <c r="T2508">
        <v>4</v>
      </c>
      <c r="U2508">
        <v>0.3</v>
      </c>
      <c r="V2508" t="s">
        <v>6</v>
      </c>
      <c r="W2508">
        <v>1</v>
      </c>
      <c r="X2508" t="s">
        <v>13</v>
      </c>
      <c r="Y2508">
        <v>2232.8478645605001</v>
      </c>
      <c r="Z2508">
        <v>2232.8478645605001</v>
      </c>
      <c r="AA2508">
        <v>2232.8478645605001</v>
      </c>
      <c r="AB2508">
        <v>1056.2989665999901</v>
      </c>
      <c r="AC2508">
        <f>(K2508-Y2508)/Y2508</f>
        <v>-4.8546285460042395E-2</v>
      </c>
      <c r="AD2508">
        <f>-AC2508</f>
        <v>4.8546285460042395E-2</v>
      </c>
      <c r="AE2508">
        <f>P2508/AB2508</f>
        <v>2.0305858169150648E-3</v>
      </c>
    </row>
    <row r="2509" spans="1:31" x14ac:dyDescent="0.3">
      <c r="A2509" t="s">
        <v>203</v>
      </c>
      <c r="B2509">
        <v>30</v>
      </c>
      <c r="C2509">
        <v>0.7</v>
      </c>
      <c r="D2509" t="str">
        <f>CONCATENATE("OS=",C2509)</f>
        <v>OS=0.7</v>
      </c>
      <c r="E2509">
        <v>4</v>
      </c>
      <c r="F2509">
        <v>0.3</v>
      </c>
      <c r="G2509" t="str">
        <f>CONCATENATE("ρ=",F2509)</f>
        <v>ρ=0.3</v>
      </c>
      <c r="H2509" t="s">
        <v>6</v>
      </c>
      <c r="I2509" t="str">
        <f>CONCATENATE("μ=",H2509)</f>
        <v>μ=L</v>
      </c>
      <c r="J2509">
        <v>1</v>
      </c>
      <c r="K2509">
        <v>2124.4513947386999</v>
      </c>
      <c r="L2509" t="s">
        <v>19</v>
      </c>
      <c r="M2509">
        <v>4</v>
      </c>
      <c r="N2509">
        <v>7</v>
      </c>
      <c r="O2509">
        <v>6.6666666666666599</v>
      </c>
      <c r="P2509">
        <v>2.4084606000001201</v>
      </c>
      <c r="Q2509" t="s">
        <v>203</v>
      </c>
      <c r="R2509">
        <v>30</v>
      </c>
      <c r="S2509">
        <v>0.7</v>
      </c>
      <c r="T2509">
        <v>4</v>
      </c>
      <c r="U2509">
        <v>0.3</v>
      </c>
      <c r="V2509" t="s">
        <v>6</v>
      </c>
      <c r="W2509">
        <v>1</v>
      </c>
      <c r="X2509" t="s">
        <v>13</v>
      </c>
      <c r="Y2509">
        <v>2232.8478645605001</v>
      </c>
      <c r="Z2509">
        <v>2232.8478645605001</v>
      </c>
      <c r="AA2509">
        <v>2232.8478645605001</v>
      </c>
      <c r="AB2509">
        <v>1056.2989665999901</v>
      </c>
      <c r="AC2509">
        <f>(K2509-Y2509)/Y2509</f>
        <v>-4.8546285460042395E-2</v>
      </c>
      <c r="AD2509">
        <f>-AC2509</f>
        <v>4.8546285460042395E-2</v>
      </c>
      <c r="AE2509">
        <f>P2509/AB2509</f>
        <v>2.2800936819548931E-3</v>
      </c>
    </row>
    <row r="2510" spans="1:31" x14ac:dyDescent="0.3">
      <c r="A2510" t="s">
        <v>203</v>
      </c>
      <c r="B2510">
        <v>30</v>
      </c>
      <c r="C2510">
        <v>0.7</v>
      </c>
      <c r="D2510" t="str">
        <f>CONCATENATE("OS=",C2510)</f>
        <v>OS=0.7</v>
      </c>
      <c r="E2510">
        <v>4</v>
      </c>
      <c r="F2510">
        <v>0.3</v>
      </c>
      <c r="G2510" t="str">
        <f>CONCATENATE("ρ=",F2510)</f>
        <v>ρ=0.3</v>
      </c>
      <c r="H2510" t="s">
        <v>6</v>
      </c>
      <c r="I2510" t="str">
        <f>CONCATENATE("μ=",H2510)</f>
        <v>μ=L</v>
      </c>
      <c r="J2510">
        <v>1</v>
      </c>
      <c r="K2510">
        <v>2124.4513947386999</v>
      </c>
      <c r="L2510" t="s">
        <v>18</v>
      </c>
      <c r="M2510">
        <v>5</v>
      </c>
      <c r="N2510">
        <v>7</v>
      </c>
      <c r="O2510">
        <v>6.6666666666666599</v>
      </c>
      <c r="P2510">
        <v>2.2665056999999198</v>
      </c>
      <c r="Q2510" t="s">
        <v>203</v>
      </c>
      <c r="R2510">
        <v>30</v>
      </c>
      <c r="S2510">
        <v>0.7</v>
      </c>
      <c r="T2510">
        <v>4</v>
      </c>
      <c r="U2510">
        <v>0.3</v>
      </c>
      <c r="V2510" t="s">
        <v>6</v>
      </c>
      <c r="W2510">
        <v>1</v>
      </c>
      <c r="X2510" t="s">
        <v>13</v>
      </c>
      <c r="Y2510">
        <v>2232.8478645605001</v>
      </c>
      <c r="Z2510">
        <v>2232.8478645605001</v>
      </c>
      <c r="AA2510">
        <v>2232.8478645605001</v>
      </c>
      <c r="AB2510">
        <v>1056.2989665999901</v>
      </c>
      <c r="AC2510">
        <f>(K2510-Y2510)/Y2510</f>
        <v>-4.8546285460042395E-2</v>
      </c>
      <c r="AD2510">
        <f>-AC2510</f>
        <v>4.8546285460042395E-2</v>
      </c>
      <c r="AE2510">
        <f>P2510/AB2510</f>
        <v>2.1457047404820789E-3</v>
      </c>
    </row>
    <row r="2511" spans="1:31" x14ac:dyDescent="0.3">
      <c r="A2511" t="s">
        <v>196</v>
      </c>
      <c r="B2511">
        <v>10</v>
      </c>
      <c r="C2511">
        <v>0.7</v>
      </c>
      <c r="D2511" t="str">
        <f>CONCATENATE("OS=",C2511)</f>
        <v>OS=0.7</v>
      </c>
      <c r="E2511">
        <v>2</v>
      </c>
      <c r="F2511">
        <v>0.7</v>
      </c>
      <c r="G2511" t="str">
        <f>CONCATENATE("ρ=",F2511)</f>
        <v>ρ=0.7</v>
      </c>
      <c r="H2511" t="s">
        <v>4</v>
      </c>
      <c r="I2511" t="str">
        <f>CONCATENATE("μ=",H2511)</f>
        <v>μ=H</v>
      </c>
      <c r="J2511">
        <v>5</v>
      </c>
      <c r="K2511">
        <v>2122.06176512908</v>
      </c>
      <c r="L2511" t="s">
        <v>22</v>
      </c>
      <c r="M2511">
        <v>0</v>
      </c>
      <c r="N2511">
        <v>9</v>
      </c>
      <c r="O2511">
        <v>3.3333333333333299</v>
      </c>
      <c r="P2511">
        <v>7.21848000000022E-2</v>
      </c>
      <c r="Q2511" t="s">
        <v>196</v>
      </c>
      <c r="R2511">
        <v>10</v>
      </c>
      <c r="S2511">
        <v>0.7</v>
      </c>
      <c r="T2511">
        <v>2</v>
      </c>
      <c r="U2511">
        <v>0.7</v>
      </c>
      <c r="V2511" t="s">
        <v>4</v>
      </c>
      <c r="W2511">
        <v>5</v>
      </c>
      <c r="X2511" t="s">
        <v>13</v>
      </c>
      <c r="Y2511">
        <v>2353.6145523106102</v>
      </c>
      <c r="Z2511">
        <v>2353.6145523106102</v>
      </c>
      <c r="AA2511">
        <v>2353.6145523106102</v>
      </c>
      <c r="AB2511">
        <v>37.058385699999597</v>
      </c>
      <c r="AC2511">
        <f>(K2511-Y2511)/Y2511</f>
        <v>-9.8381779189038523E-2</v>
      </c>
      <c r="AD2511">
        <f>-AC2511</f>
        <v>9.8381779189038523E-2</v>
      </c>
      <c r="AE2511">
        <f>P2511/AB2511</f>
        <v>1.9478668224882495E-3</v>
      </c>
    </row>
    <row r="2512" spans="1:31" x14ac:dyDescent="0.3">
      <c r="A2512" t="s">
        <v>222</v>
      </c>
      <c r="B2512">
        <v>20</v>
      </c>
      <c r="C2512">
        <v>0.3</v>
      </c>
      <c r="D2512" t="str">
        <f>CONCATENATE("OS=",C2512)</f>
        <v>OS=0.3</v>
      </c>
      <c r="E2512">
        <v>4</v>
      </c>
      <c r="F2512">
        <v>0.7</v>
      </c>
      <c r="G2512" t="str">
        <f>CONCATENATE("ρ=",F2512)</f>
        <v>ρ=0.7</v>
      </c>
      <c r="H2512" t="s">
        <v>6</v>
      </c>
      <c r="I2512" t="str">
        <f>CONCATENATE("μ=",H2512)</f>
        <v>μ=L</v>
      </c>
      <c r="J2512">
        <v>3</v>
      </c>
      <c r="K2512">
        <v>2121.9411898073599</v>
      </c>
      <c r="L2512" t="s">
        <v>5</v>
      </c>
      <c r="M2512">
        <v>0</v>
      </c>
      <c r="N2512">
        <v>6</v>
      </c>
      <c r="O2512">
        <v>6.6666666666666599</v>
      </c>
      <c r="P2512">
        <v>0.974845900000048</v>
      </c>
      <c r="Q2512" t="s">
        <v>222</v>
      </c>
      <c r="R2512">
        <v>20</v>
      </c>
      <c r="S2512">
        <v>0.3</v>
      </c>
      <c r="T2512">
        <v>4</v>
      </c>
      <c r="U2512">
        <v>0.7</v>
      </c>
      <c r="V2512" t="s">
        <v>6</v>
      </c>
      <c r="W2512">
        <v>3</v>
      </c>
      <c r="X2512" t="s">
        <v>13</v>
      </c>
      <c r="Y2512">
        <v>2664.1358900956998</v>
      </c>
      <c r="Z2512">
        <v>2692.4778146011799</v>
      </c>
      <c r="AA2512">
        <v>2734.3907355761198</v>
      </c>
      <c r="AB2512">
        <v>426.24061599999902</v>
      </c>
      <c r="AC2512">
        <f>(K2512-Y2512)/Y2512</f>
        <v>-0.20351615782964561</v>
      </c>
      <c r="AD2512">
        <f>-AC2512</f>
        <v>0.20351615782964561</v>
      </c>
      <c r="AE2512">
        <f>P2512/AB2512</f>
        <v>2.2870788550100308E-3</v>
      </c>
    </row>
    <row r="2513" spans="1:31" x14ac:dyDescent="0.3">
      <c r="A2513" t="s">
        <v>222</v>
      </c>
      <c r="B2513">
        <v>20</v>
      </c>
      <c r="C2513">
        <v>0.3</v>
      </c>
      <c r="D2513" t="str">
        <f>CONCATENATE("OS=",C2513)</f>
        <v>OS=0.3</v>
      </c>
      <c r="E2513">
        <v>4</v>
      </c>
      <c r="F2513">
        <v>0.7</v>
      </c>
      <c r="G2513" t="str">
        <f>CONCATENATE("ρ=",F2513)</f>
        <v>ρ=0.7</v>
      </c>
      <c r="H2513" t="s">
        <v>6</v>
      </c>
      <c r="I2513" t="str">
        <f>CONCATENATE("μ=",H2513)</f>
        <v>μ=L</v>
      </c>
      <c r="J2513">
        <v>3</v>
      </c>
      <c r="K2513">
        <v>2121.9411898073599</v>
      </c>
      <c r="L2513" t="s">
        <v>17</v>
      </c>
      <c r="M2513">
        <v>3</v>
      </c>
      <c r="N2513">
        <v>6</v>
      </c>
      <c r="O2513">
        <v>6.6666666666666599</v>
      </c>
      <c r="P2513">
        <v>1.28916859999998</v>
      </c>
      <c r="Q2513" t="s">
        <v>222</v>
      </c>
      <c r="R2513">
        <v>20</v>
      </c>
      <c r="S2513">
        <v>0.3</v>
      </c>
      <c r="T2513">
        <v>4</v>
      </c>
      <c r="U2513">
        <v>0.7</v>
      </c>
      <c r="V2513" t="s">
        <v>6</v>
      </c>
      <c r="W2513">
        <v>3</v>
      </c>
      <c r="X2513" t="s">
        <v>13</v>
      </c>
      <c r="Y2513">
        <v>2664.1358900956998</v>
      </c>
      <c r="Z2513">
        <v>2692.4778146011799</v>
      </c>
      <c r="AA2513">
        <v>2734.3907355761198</v>
      </c>
      <c r="AB2513">
        <v>426.24061599999902</v>
      </c>
      <c r="AC2513">
        <f>(K2513-Y2513)/Y2513</f>
        <v>-0.20351615782964561</v>
      </c>
      <c r="AD2513">
        <f>-AC2513</f>
        <v>0.20351615782964561</v>
      </c>
      <c r="AE2513">
        <f>P2513/AB2513</f>
        <v>3.0245090486636849E-3</v>
      </c>
    </row>
    <row r="2514" spans="1:31" x14ac:dyDescent="0.3">
      <c r="A2514" t="s">
        <v>222</v>
      </c>
      <c r="B2514">
        <v>20</v>
      </c>
      <c r="C2514">
        <v>0.3</v>
      </c>
      <c r="D2514" t="str">
        <f>CONCATENATE("OS=",C2514)</f>
        <v>OS=0.3</v>
      </c>
      <c r="E2514">
        <v>4</v>
      </c>
      <c r="F2514">
        <v>0.7</v>
      </c>
      <c r="G2514" t="str">
        <f>CONCATENATE("ρ=",F2514)</f>
        <v>ρ=0.7</v>
      </c>
      <c r="H2514" t="s">
        <v>6</v>
      </c>
      <c r="I2514" t="str">
        <f>CONCATENATE("μ=",H2514)</f>
        <v>μ=L</v>
      </c>
      <c r="J2514">
        <v>3</v>
      </c>
      <c r="K2514">
        <v>2121.9411898073599</v>
      </c>
      <c r="L2514" t="s">
        <v>16</v>
      </c>
      <c r="M2514">
        <v>4</v>
      </c>
      <c r="N2514">
        <v>6</v>
      </c>
      <c r="O2514">
        <v>6.6666666666666599</v>
      </c>
      <c r="P2514">
        <v>1.2684289</v>
      </c>
      <c r="Q2514" t="s">
        <v>222</v>
      </c>
      <c r="R2514">
        <v>20</v>
      </c>
      <c r="S2514">
        <v>0.3</v>
      </c>
      <c r="T2514">
        <v>4</v>
      </c>
      <c r="U2514">
        <v>0.7</v>
      </c>
      <c r="V2514" t="s">
        <v>6</v>
      </c>
      <c r="W2514">
        <v>3</v>
      </c>
      <c r="X2514" t="s">
        <v>13</v>
      </c>
      <c r="Y2514">
        <v>2664.1358900956998</v>
      </c>
      <c r="Z2514">
        <v>2692.4778146011799</v>
      </c>
      <c r="AA2514">
        <v>2734.3907355761198</v>
      </c>
      <c r="AB2514">
        <v>426.24061599999902</v>
      </c>
      <c r="AC2514">
        <f>(K2514-Y2514)/Y2514</f>
        <v>-0.20351615782964561</v>
      </c>
      <c r="AD2514">
        <f>-AC2514</f>
        <v>0.20351615782964561</v>
      </c>
      <c r="AE2514">
        <f>P2514/AB2514</f>
        <v>2.9758517897787639E-3</v>
      </c>
    </row>
    <row r="2515" spans="1:31" x14ac:dyDescent="0.3">
      <c r="A2515" t="s">
        <v>222</v>
      </c>
      <c r="B2515">
        <v>20</v>
      </c>
      <c r="C2515">
        <v>0.3</v>
      </c>
      <c r="D2515" t="str">
        <f>CONCATENATE("OS=",C2515)</f>
        <v>OS=0.3</v>
      </c>
      <c r="E2515">
        <v>4</v>
      </c>
      <c r="F2515">
        <v>0.7</v>
      </c>
      <c r="G2515" t="str">
        <f>CONCATENATE("ρ=",F2515)</f>
        <v>ρ=0.7</v>
      </c>
      <c r="H2515" t="s">
        <v>6</v>
      </c>
      <c r="I2515" t="str">
        <f>CONCATENATE("μ=",H2515)</f>
        <v>μ=L</v>
      </c>
      <c r="J2515">
        <v>3</v>
      </c>
      <c r="K2515">
        <v>2121.9411898073599</v>
      </c>
      <c r="L2515" t="s">
        <v>15</v>
      </c>
      <c r="M2515">
        <v>5</v>
      </c>
      <c r="N2515">
        <v>6</v>
      </c>
      <c r="O2515">
        <v>6.6666666666666599</v>
      </c>
      <c r="P2515">
        <v>1.1152284000000301</v>
      </c>
      <c r="Q2515" t="s">
        <v>222</v>
      </c>
      <c r="R2515">
        <v>20</v>
      </c>
      <c r="S2515">
        <v>0.3</v>
      </c>
      <c r="T2515">
        <v>4</v>
      </c>
      <c r="U2515">
        <v>0.7</v>
      </c>
      <c r="V2515" t="s">
        <v>6</v>
      </c>
      <c r="W2515">
        <v>3</v>
      </c>
      <c r="X2515" t="s">
        <v>13</v>
      </c>
      <c r="Y2515">
        <v>2664.1358900956998</v>
      </c>
      <c r="Z2515">
        <v>2692.4778146011799</v>
      </c>
      <c r="AA2515">
        <v>2734.3907355761198</v>
      </c>
      <c r="AB2515">
        <v>426.24061599999902</v>
      </c>
      <c r="AC2515">
        <f>(K2515-Y2515)/Y2515</f>
        <v>-0.20351615782964561</v>
      </c>
      <c r="AD2515">
        <f>-AC2515</f>
        <v>0.20351615782964561</v>
      </c>
      <c r="AE2515">
        <f>P2515/AB2515</f>
        <v>2.6164292142446433E-3</v>
      </c>
    </row>
    <row r="2516" spans="1:31" x14ac:dyDescent="0.3">
      <c r="A2516" t="s">
        <v>157</v>
      </c>
      <c r="B2516">
        <v>10</v>
      </c>
      <c r="C2516">
        <v>0.7</v>
      </c>
      <c r="D2516" t="str">
        <f>CONCATENATE("OS=",C2516)</f>
        <v>OS=0.7</v>
      </c>
      <c r="E2516">
        <v>4</v>
      </c>
      <c r="F2516">
        <v>0.7</v>
      </c>
      <c r="G2516" t="str">
        <f>CONCATENATE("ρ=",F2516)</f>
        <v>ρ=0.7</v>
      </c>
      <c r="H2516" t="s">
        <v>4</v>
      </c>
      <c r="I2516" t="str">
        <f>CONCATENATE("μ=",H2516)</f>
        <v>μ=H</v>
      </c>
      <c r="J2516">
        <v>2</v>
      </c>
      <c r="K2516">
        <v>2121.43384469478</v>
      </c>
      <c r="L2516" t="s">
        <v>31</v>
      </c>
      <c r="M2516">
        <v>0</v>
      </c>
      <c r="N2516">
        <v>8</v>
      </c>
      <c r="O2516">
        <v>6.6666666666666599</v>
      </c>
      <c r="P2516">
        <v>7.6630600000001395E-2</v>
      </c>
      <c r="Q2516" t="s">
        <v>157</v>
      </c>
      <c r="R2516">
        <v>10</v>
      </c>
      <c r="S2516">
        <v>0.7</v>
      </c>
      <c r="T2516">
        <v>4</v>
      </c>
      <c r="U2516">
        <v>0.7</v>
      </c>
      <c r="V2516" t="s">
        <v>4</v>
      </c>
      <c r="W2516">
        <v>2</v>
      </c>
      <c r="X2516" t="s">
        <v>13</v>
      </c>
      <c r="Y2516">
        <v>2087.29140255328</v>
      </c>
      <c r="Z2516">
        <v>2090.1004503833001</v>
      </c>
      <c r="AA2516">
        <v>2145.1758958825799</v>
      </c>
      <c r="AB2516">
        <v>33.161608500000497</v>
      </c>
      <c r="AC2516">
        <f>(K2516-Y2516)/Y2516</f>
        <v>1.6357295440270193E-2</v>
      </c>
      <c r="AD2516">
        <f>-AC2516</f>
        <v>-1.6357295440270193E-2</v>
      </c>
      <c r="AE2516">
        <f>P2516/AB2516</f>
        <v>2.310822769649435E-3</v>
      </c>
    </row>
    <row r="2517" spans="1:31" x14ac:dyDescent="0.3">
      <c r="A2517" t="s">
        <v>157</v>
      </c>
      <c r="B2517">
        <v>10</v>
      </c>
      <c r="C2517">
        <v>0.7</v>
      </c>
      <c r="D2517" t="str">
        <f>CONCATENATE("OS=",C2517)</f>
        <v>OS=0.7</v>
      </c>
      <c r="E2517">
        <v>4</v>
      </c>
      <c r="F2517">
        <v>0.7</v>
      </c>
      <c r="G2517" t="str">
        <f>CONCATENATE("ρ=",F2517)</f>
        <v>ρ=0.7</v>
      </c>
      <c r="H2517" t="s">
        <v>4</v>
      </c>
      <c r="I2517" t="str">
        <f>CONCATENATE("μ=",H2517)</f>
        <v>μ=H</v>
      </c>
      <c r="J2517">
        <v>2</v>
      </c>
      <c r="K2517">
        <v>2121.43384469478</v>
      </c>
      <c r="L2517" t="s">
        <v>30</v>
      </c>
      <c r="M2517">
        <v>3</v>
      </c>
      <c r="N2517">
        <v>8</v>
      </c>
      <c r="O2517">
        <v>6.6666666666666599</v>
      </c>
      <c r="P2517">
        <v>7.1677199999996305E-2</v>
      </c>
      <c r="Q2517" t="s">
        <v>157</v>
      </c>
      <c r="R2517">
        <v>10</v>
      </c>
      <c r="S2517">
        <v>0.7</v>
      </c>
      <c r="T2517">
        <v>4</v>
      </c>
      <c r="U2517">
        <v>0.7</v>
      </c>
      <c r="V2517" t="s">
        <v>4</v>
      </c>
      <c r="W2517">
        <v>2</v>
      </c>
      <c r="X2517" t="s">
        <v>13</v>
      </c>
      <c r="Y2517">
        <v>2087.29140255328</v>
      </c>
      <c r="Z2517">
        <v>2090.1004503833001</v>
      </c>
      <c r="AA2517">
        <v>2145.1758958825799</v>
      </c>
      <c r="AB2517">
        <v>33.161608500000497</v>
      </c>
      <c r="AC2517">
        <f>(K2517-Y2517)/Y2517</f>
        <v>1.6357295440270193E-2</v>
      </c>
      <c r="AD2517">
        <f>-AC2517</f>
        <v>-1.6357295440270193E-2</v>
      </c>
      <c r="AE2517">
        <f>P2517/AB2517</f>
        <v>2.1614512456473644E-3</v>
      </c>
    </row>
    <row r="2518" spans="1:31" x14ac:dyDescent="0.3">
      <c r="A2518" t="s">
        <v>157</v>
      </c>
      <c r="B2518">
        <v>10</v>
      </c>
      <c r="C2518">
        <v>0.7</v>
      </c>
      <c r="D2518" t="str">
        <f>CONCATENATE("OS=",C2518)</f>
        <v>OS=0.7</v>
      </c>
      <c r="E2518">
        <v>4</v>
      </c>
      <c r="F2518">
        <v>0.7</v>
      </c>
      <c r="G2518" t="str">
        <f>CONCATENATE("ρ=",F2518)</f>
        <v>ρ=0.7</v>
      </c>
      <c r="H2518" t="s">
        <v>4</v>
      </c>
      <c r="I2518" t="str">
        <f>CONCATENATE("μ=",H2518)</f>
        <v>μ=H</v>
      </c>
      <c r="J2518">
        <v>2</v>
      </c>
      <c r="K2518">
        <v>2121.43384469478</v>
      </c>
      <c r="L2518" t="s">
        <v>29</v>
      </c>
      <c r="M2518">
        <v>4</v>
      </c>
      <c r="N2518">
        <v>8</v>
      </c>
      <c r="O2518">
        <v>6.6666666666666599</v>
      </c>
      <c r="P2518">
        <v>7.5867099999996399E-2</v>
      </c>
      <c r="Q2518" t="s">
        <v>157</v>
      </c>
      <c r="R2518">
        <v>10</v>
      </c>
      <c r="S2518">
        <v>0.7</v>
      </c>
      <c r="T2518">
        <v>4</v>
      </c>
      <c r="U2518">
        <v>0.7</v>
      </c>
      <c r="V2518" t="s">
        <v>4</v>
      </c>
      <c r="W2518">
        <v>2</v>
      </c>
      <c r="X2518" t="s">
        <v>13</v>
      </c>
      <c r="Y2518">
        <v>2087.29140255328</v>
      </c>
      <c r="Z2518">
        <v>2090.1004503833001</v>
      </c>
      <c r="AA2518">
        <v>2145.1758958825799</v>
      </c>
      <c r="AB2518">
        <v>33.161608500000497</v>
      </c>
      <c r="AC2518">
        <f>(K2518-Y2518)/Y2518</f>
        <v>1.6357295440270193E-2</v>
      </c>
      <c r="AD2518">
        <f>-AC2518</f>
        <v>-1.6357295440270193E-2</v>
      </c>
      <c r="AE2518">
        <f>P2518/AB2518</f>
        <v>2.2877991578724314E-3</v>
      </c>
    </row>
    <row r="2519" spans="1:31" x14ac:dyDescent="0.3">
      <c r="A2519" t="s">
        <v>157</v>
      </c>
      <c r="B2519">
        <v>10</v>
      </c>
      <c r="C2519">
        <v>0.7</v>
      </c>
      <c r="D2519" t="str">
        <f>CONCATENATE("OS=",C2519)</f>
        <v>OS=0.7</v>
      </c>
      <c r="E2519">
        <v>4</v>
      </c>
      <c r="F2519">
        <v>0.7</v>
      </c>
      <c r="G2519" t="str">
        <f>CONCATENATE("ρ=",F2519)</f>
        <v>ρ=0.7</v>
      </c>
      <c r="H2519" t="s">
        <v>4</v>
      </c>
      <c r="I2519" t="str">
        <f>CONCATENATE("μ=",H2519)</f>
        <v>μ=H</v>
      </c>
      <c r="J2519">
        <v>2</v>
      </c>
      <c r="K2519">
        <v>2121.43384469478</v>
      </c>
      <c r="L2519" t="s">
        <v>28</v>
      </c>
      <c r="M2519">
        <v>5</v>
      </c>
      <c r="N2519">
        <v>8</v>
      </c>
      <c r="O2519">
        <v>6.6666666666666599</v>
      </c>
      <c r="P2519">
        <v>7.4483999999998204E-2</v>
      </c>
      <c r="Q2519" t="s">
        <v>157</v>
      </c>
      <c r="R2519">
        <v>10</v>
      </c>
      <c r="S2519">
        <v>0.7</v>
      </c>
      <c r="T2519">
        <v>4</v>
      </c>
      <c r="U2519">
        <v>0.7</v>
      </c>
      <c r="V2519" t="s">
        <v>4</v>
      </c>
      <c r="W2519">
        <v>2</v>
      </c>
      <c r="X2519" t="s">
        <v>13</v>
      </c>
      <c r="Y2519">
        <v>2087.29140255328</v>
      </c>
      <c r="Z2519">
        <v>2090.1004503833001</v>
      </c>
      <c r="AA2519">
        <v>2145.1758958825799</v>
      </c>
      <c r="AB2519">
        <v>33.161608500000497</v>
      </c>
      <c r="AC2519">
        <f>(K2519-Y2519)/Y2519</f>
        <v>1.6357295440270193E-2</v>
      </c>
      <c r="AD2519">
        <f>-AC2519</f>
        <v>-1.6357295440270193E-2</v>
      </c>
      <c r="AE2519">
        <f>P2519/AB2519</f>
        <v>2.2460912895705008E-3</v>
      </c>
    </row>
    <row r="2520" spans="1:31" x14ac:dyDescent="0.3">
      <c r="A2520" t="s">
        <v>190</v>
      </c>
      <c r="B2520">
        <v>30</v>
      </c>
      <c r="C2520">
        <v>0.3</v>
      </c>
      <c r="D2520" t="str">
        <f>CONCATENATE("OS=",C2520)</f>
        <v>OS=0.3</v>
      </c>
      <c r="E2520">
        <v>2</v>
      </c>
      <c r="F2520">
        <v>0.7</v>
      </c>
      <c r="G2520" t="str">
        <f>CONCATENATE("ρ=",F2520)</f>
        <v>ρ=0.7</v>
      </c>
      <c r="H2520" t="s">
        <v>4</v>
      </c>
      <c r="I2520" t="str">
        <f>CONCATENATE("μ=",H2520)</f>
        <v>μ=H</v>
      </c>
      <c r="J2520">
        <v>5</v>
      </c>
      <c r="K2520">
        <v>2120.30872901053</v>
      </c>
      <c r="L2520" t="s">
        <v>24</v>
      </c>
      <c r="M2520">
        <v>5</v>
      </c>
      <c r="N2520">
        <v>9</v>
      </c>
      <c r="O2520">
        <v>3.3333333333333299</v>
      </c>
      <c r="P2520">
        <v>2.7357799999999699</v>
      </c>
      <c r="Q2520" t="s">
        <v>190</v>
      </c>
      <c r="R2520">
        <v>30</v>
      </c>
      <c r="S2520">
        <v>0.3</v>
      </c>
      <c r="T2520">
        <v>2</v>
      </c>
      <c r="U2520">
        <v>0.7</v>
      </c>
      <c r="V2520" t="s">
        <v>4</v>
      </c>
      <c r="W2520">
        <v>5</v>
      </c>
      <c r="X2520" t="s">
        <v>13</v>
      </c>
      <c r="Y2520">
        <v>1976.6503574107201</v>
      </c>
      <c r="Z2520">
        <v>1976.6503574107201</v>
      </c>
      <c r="AA2520">
        <v>1976.6503574107201</v>
      </c>
      <c r="AB2520">
        <v>1194.7880631999999</v>
      </c>
      <c r="AC2520">
        <f>(K2520-Y2520)/Y2520</f>
        <v>7.2677684781841126E-2</v>
      </c>
      <c r="AD2520">
        <f>-AC2520</f>
        <v>-7.2677684781841126E-2</v>
      </c>
      <c r="AE2520">
        <f>P2520/AB2520</f>
        <v>2.2897617445831629E-3</v>
      </c>
    </row>
    <row r="2521" spans="1:31" x14ac:dyDescent="0.3">
      <c r="A2521" t="s">
        <v>141</v>
      </c>
      <c r="B2521">
        <v>20</v>
      </c>
      <c r="C2521">
        <v>0.7</v>
      </c>
      <c r="D2521" t="str">
        <f>CONCATENATE("OS=",C2521)</f>
        <v>OS=0.7</v>
      </c>
      <c r="E2521">
        <v>4</v>
      </c>
      <c r="F2521">
        <v>0.3</v>
      </c>
      <c r="G2521" t="str">
        <f>CONCATENATE("ρ=",F2521)</f>
        <v>ρ=0.3</v>
      </c>
      <c r="H2521" t="s">
        <v>6</v>
      </c>
      <c r="I2521" t="str">
        <f>CONCATENATE("μ=",H2521)</f>
        <v>μ=L</v>
      </c>
      <c r="J2521">
        <v>3</v>
      </c>
      <c r="K2521">
        <v>2118.83317595877</v>
      </c>
      <c r="L2521" t="s">
        <v>31</v>
      </c>
      <c r="M2521">
        <v>0</v>
      </c>
      <c r="N2521">
        <v>8</v>
      </c>
      <c r="O2521">
        <v>6.6666666666666599</v>
      </c>
      <c r="P2521">
        <v>0.739100399999983</v>
      </c>
      <c r="Q2521" t="s">
        <v>141</v>
      </c>
      <c r="R2521">
        <v>20</v>
      </c>
      <c r="S2521">
        <v>0.7</v>
      </c>
      <c r="T2521">
        <v>4</v>
      </c>
      <c r="U2521">
        <v>0.3</v>
      </c>
      <c r="V2521" t="s">
        <v>6</v>
      </c>
      <c r="W2521">
        <v>3</v>
      </c>
      <c r="X2521" t="s">
        <v>13</v>
      </c>
      <c r="Y2521">
        <v>1884.2777687586099</v>
      </c>
      <c r="Z2521">
        <v>1884.2777687586099</v>
      </c>
      <c r="AA2521">
        <v>1884.2777687586099</v>
      </c>
      <c r="AB2521">
        <v>384.958761899997</v>
      </c>
      <c r="AC2521">
        <f>(K2521-Y2521)/Y2521</f>
        <v>0.12448027095001425</v>
      </c>
      <c r="AD2521">
        <f>-AC2521</f>
        <v>-0.12448027095001425</v>
      </c>
      <c r="AE2521">
        <f>P2521/AB2521</f>
        <v>1.9199469479590219E-3</v>
      </c>
    </row>
    <row r="2522" spans="1:31" x14ac:dyDescent="0.3">
      <c r="A2522" t="s">
        <v>141</v>
      </c>
      <c r="B2522">
        <v>20</v>
      </c>
      <c r="C2522">
        <v>0.7</v>
      </c>
      <c r="D2522" t="str">
        <f>CONCATENATE("OS=",C2522)</f>
        <v>OS=0.7</v>
      </c>
      <c r="E2522">
        <v>4</v>
      </c>
      <c r="F2522">
        <v>0.3</v>
      </c>
      <c r="G2522" t="str">
        <f>CONCATENATE("ρ=",F2522)</f>
        <v>ρ=0.3</v>
      </c>
      <c r="H2522" t="s">
        <v>6</v>
      </c>
      <c r="I2522" t="str">
        <f>CONCATENATE("μ=",H2522)</f>
        <v>μ=L</v>
      </c>
      <c r="J2522">
        <v>3</v>
      </c>
      <c r="K2522">
        <v>2118.83317595877</v>
      </c>
      <c r="L2522" t="s">
        <v>30</v>
      </c>
      <c r="M2522">
        <v>3</v>
      </c>
      <c r="N2522">
        <v>8</v>
      </c>
      <c r="O2522">
        <v>6.6666666666666599</v>
      </c>
      <c r="P2522">
        <v>0.71763999999995998</v>
      </c>
      <c r="Q2522" t="s">
        <v>141</v>
      </c>
      <c r="R2522">
        <v>20</v>
      </c>
      <c r="S2522">
        <v>0.7</v>
      </c>
      <c r="T2522">
        <v>4</v>
      </c>
      <c r="U2522">
        <v>0.3</v>
      </c>
      <c r="V2522" t="s">
        <v>6</v>
      </c>
      <c r="W2522">
        <v>3</v>
      </c>
      <c r="X2522" t="s">
        <v>13</v>
      </c>
      <c r="Y2522">
        <v>1884.2777687586099</v>
      </c>
      <c r="Z2522">
        <v>1884.2777687586099</v>
      </c>
      <c r="AA2522">
        <v>1884.2777687586099</v>
      </c>
      <c r="AB2522">
        <v>384.958761899997</v>
      </c>
      <c r="AC2522">
        <f>(K2522-Y2522)/Y2522</f>
        <v>0.12448027095001425</v>
      </c>
      <c r="AD2522">
        <f>-AC2522</f>
        <v>-0.12448027095001425</v>
      </c>
      <c r="AE2522">
        <f>P2522/AB2522</f>
        <v>1.8641996780589852E-3</v>
      </c>
    </row>
    <row r="2523" spans="1:31" x14ac:dyDescent="0.3">
      <c r="A2523" t="s">
        <v>141</v>
      </c>
      <c r="B2523">
        <v>20</v>
      </c>
      <c r="C2523">
        <v>0.7</v>
      </c>
      <c r="D2523" t="str">
        <f>CONCATENATE("OS=",C2523)</f>
        <v>OS=0.7</v>
      </c>
      <c r="E2523">
        <v>4</v>
      </c>
      <c r="F2523">
        <v>0.3</v>
      </c>
      <c r="G2523" t="str">
        <f>CONCATENATE("ρ=",F2523)</f>
        <v>ρ=0.3</v>
      </c>
      <c r="H2523" t="s">
        <v>6</v>
      </c>
      <c r="I2523" t="str">
        <f>CONCATENATE("μ=",H2523)</f>
        <v>μ=L</v>
      </c>
      <c r="J2523">
        <v>3</v>
      </c>
      <c r="K2523">
        <v>2118.83317595877</v>
      </c>
      <c r="L2523" t="s">
        <v>29</v>
      </c>
      <c r="M2523">
        <v>4</v>
      </c>
      <c r="N2523">
        <v>8</v>
      </c>
      <c r="O2523">
        <v>6.6666666666666599</v>
      </c>
      <c r="P2523">
        <v>0.77045090000001404</v>
      </c>
      <c r="Q2523" t="s">
        <v>141</v>
      </c>
      <c r="R2523">
        <v>20</v>
      </c>
      <c r="S2523">
        <v>0.7</v>
      </c>
      <c r="T2523">
        <v>4</v>
      </c>
      <c r="U2523">
        <v>0.3</v>
      </c>
      <c r="V2523" t="s">
        <v>6</v>
      </c>
      <c r="W2523">
        <v>3</v>
      </c>
      <c r="X2523" t="s">
        <v>13</v>
      </c>
      <c r="Y2523">
        <v>1884.2777687586099</v>
      </c>
      <c r="Z2523">
        <v>1884.2777687586099</v>
      </c>
      <c r="AA2523">
        <v>1884.2777687586099</v>
      </c>
      <c r="AB2523">
        <v>384.958761899997</v>
      </c>
      <c r="AC2523">
        <f>(K2523-Y2523)/Y2523</f>
        <v>0.12448027095001425</v>
      </c>
      <c r="AD2523">
        <f>-AC2523</f>
        <v>-0.12448027095001425</v>
      </c>
      <c r="AE2523">
        <f>P2523/AB2523</f>
        <v>2.0013855411353349E-3</v>
      </c>
    </row>
    <row r="2524" spans="1:31" x14ac:dyDescent="0.3">
      <c r="A2524" t="s">
        <v>141</v>
      </c>
      <c r="B2524">
        <v>20</v>
      </c>
      <c r="C2524">
        <v>0.7</v>
      </c>
      <c r="D2524" t="str">
        <f>CONCATENATE("OS=",C2524)</f>
        <v>OS=0.7</v>
      </c>
      <c r="E2524">
        <v>4</v>
      </c>
      <c r="F2524">
        <v>0.3</v>
      </c>
      <c r="G2524" t="str">
        <f>CONCATENATE("ρ=",F2524)</f>
        <v>ρ=0.3</v>
      </c>
      <c r="H2524" t="s">
        <v>6</v>
      </c>
      <c r="I2524" t="str">
        <f>CONCATENATE("μ=",H2524)</f>
        <v>μ=L</v>
      </c>
      <c r="J2524">
        <v>3</v>
      </c>
      <c r="K2524">
        <v>2118.83317595877</v>
      </c>
      <c r="L2524" t="s">
        <v>28</v>
      </c>
      <c r="M2524">
        <v>5</v>
      </c>
      <c r="N2524">
        <v>8</v>
      </c>
      <c r="O2524">
        <v>6.6666666666666599</v>
      </c>
      <c r="P2524">
        <v>0.75688660000002905</v>
      </c>
      <c r="Q2524" t="s">
        <v>141</v>
      </c>
      <c r="R2524">
        <v>20</v>
      </c>
      <c r="S2524">
        <v>0.7</v>
      </c>
      <c r="T2524">
        <v>4</v>
      </c>
      <c r="U2524">
        <v>0.3</v>
      </c>
      <c r="V2524" t="s">
        <v>6</v>
      </c>
      <c r="W2524">
        <v>3</v>
      </c>
      <c r="X2524" t="s">
        <v>13</v>
      </c>
      <c r="Y2524">
        <v>1884.2777687586099</v>
      </c>
      <c r="Z2524">
        <v>1884.2777687586099</v>
      </c>
      <c r="AA2524">
        <v>1884.2777687586099</v>
      </c>
      <c r="AB2524">
        <v>384.958761899997</v>
      </c>
      <c r="AC2524">
        <f>(K2524-Y2524)/Y2524</f>
        <v>0.12448027095001425</v>
      </c>
      <c r="AD2524">
        <f>-AC2524</f>
        <v>-0.12448027095001425</v>
      </c>
      <c r="AE2524">
        <f>P2524/AB2524</f>
        <v>1.9661498189165777E-3</v>
      </c>
    </row>
    <row r="2525" spans="1:31" x14ac:dyDescent="0.3">
      <c r="A2525" t="s">
        <v>221</v>
      </c>
      <c r="B2525">
        <v>30</v>
      </c>
      <c r="C2525">
        <v>0.7</v>
      </c>
      <c r="D2525" t="str">
        <f>CONCATENATE("OS=",C2525)</f>
        <v>OS=0.7</v>
      </c>
      <c r="E2525">
        <v>2</v>
      </c>
      <c r="F2525">
        <v>0.3</v>
      </c>
      <c r="G2525" t="str">
        <f>CONCATENATE("ρ=",F2525)</f>
        <v>ρ=0.3</v>
      </c>
      <c r="H2525" t="s">
        <v>4</v>
      </c>
      <c r="I2525" t="str">
        <f>CONCATENATE("μ=",H2525)</f>
        <v>μ=H</v>
      </c>
      <c r="J2525">
        <v>2</v>
      </c>
      <c r="K2525">
        <v>2118.7766910240898</v>
      </c>
      <c r="L2525" t="s">
        <v>5</v>
      </c>
      <c r="M2525">
        <v>0</v>
      </c>
      <c r="N2525">
        <v>6</v>
      </c>
      <c r="O2525">
        <v>3.3333333333333299</v>
      </c>
      <c r="P2525">
        <v>2.0179395999998602</v>
      </c>
      <c r="Q2525" t="s">
        <v>221</v>
      </c>
      <c r="R2525">
        <v>30</v>
      </c>
      <c r="S2525">
        <v>0.7</v>
      </c>
      <c r="T2525">
        <v>2</v>
      </c>
      <c r="U2525">
        <v>0.3</v>
      </c>
      <c r="V2525" t="s">
        <v>4</v>
      </c>
      <c r="W2525">
        <v>2</v>
      </c>
      <c r="X2525" t="s">
        <v>13</v>
      </c>
      <c r="Y2525">
        <v>2411.15387979466</v>
      </c>
      <c r="Z2525">
        <v>2411.15387979466</v>
      </c>
      <c r="AA2525">
        <v>2411.15387979466</v>
      </c>
      <c r="AB2525">
        <v>1138.4191605999999</v>
      </c>
      <c r="AC2525">
        <f>(K2525-Y2525)/Y2525</f>
        <v>-0.12126027758770411</v>
      </c>
      <c r="AD2525">
        <f>-AC2525</f>
        <v>0.12126027758770411</v>
      </c>
      <c r="AE2525">
        <f>P2525/AB2525</f>
        <v>1.7725804956904554E-3</v>
      </c>
    </row>
    <row r="2526" spans="1:31" x14ac:dyDescent="0.3">
      <c r="A2526" t="s">
        <v>221</v>
      </c>
      <c r="B2526">
        <v>30</v>
      </c>
      <c r="C2526">
        <v>0.7</v>
      </c>
      <c r="D2526" t="str">
        <f>CONCATENATE("OS=",C2526)</f>
        <v>OS=0.7</v>
      </c>
      <c r="E2526">
        <v>2</v>
      </c>
      <c r="F2526">
        <v>0.3</v>
      </c>
      <c r="G2526" t="str">
        <f>CONCATENATE("ρ=",F2526)</f>
        <v>ρ=0.3</v>
      </c>
      <c r="H2526" t="s">
        <v>4</v>
      </c>
      <c r="I2526" t="str">
        <f>CONCATENATE("μ=",H2526)</f>
        <v>μ=H</v>
      </c>
      <c r="J2526">
        <v>2</v>
      </c>
      <c r="K2526">
        <v>2118.7766910240898</v>
      </c>
      <c r="L2526" t="s">
        <v>17</v>
      </c>
      <c r="M2526">
        <v>3</v>
      </c>
      <c r="N2526">
        <v>6</v>
      </c>
      <c r="O2526">
        <v>3.3333333333333299</v>
      </c>
      <c r="P2526">
        <v>1.9714947000002201</v>
      </c>
      <c r="Q2526" t="s">
        <v>221</v>
      </c>
      <c r="R2526">
        <v>30</v>
      </c>
      <c r="S2526">
        <v>0.7</v>
      </c>
      <c r="T2526">
        <v>2</v>
      </c>
      <c r="U2526">
        <v>0.3</v>
      </c>
      <c r="V2526" t="s">
        <v>4</v>
      </c>
      <c r="W2526">
        <v>2</v>
      </c>
      <c r="X2526" t="s">
        <v>13</v>
      </c>
      <c r="Y2526">
        <v>2411.15387979466</v>
      </c>
      <c r="Z2526">
        <v>2411.15387979466</v>
      </c>
      <c r="AA2526">
        <v>2411.15387979466</v>
      </c>
      <c r="AB2526">
        <v>1138.4191605999999</v>
      </c>
      <c r="AC2526">
        <f>(K2526-Y2526)/Y2526</f>
        <v>-0.12126027758770411</v>
      </c>
      <c r="AD2526">
        <f>-AC2526</f>
        <v>0.12126027758770411</v>
      </c>
      <c r="AE2526">
        <f>P2526/AB2526</f>
        <v>1.7317827810989675E-3</v>
      </c>
    </row>
    <row r="2527" spans="1:31" x14ac:dyDescent="0.3">
      <c r="A2527" t="s">
        <v>221</v>
      </c>
      <c r="B2527">
        <v>30</v>
      </c>
      <c r="C2527">
        <v>0.7</v>
      </c>
      <c r="D2527" t="str">
        <f>CONCATENATE("OS=",C2527)</f>
        <v>OS=0.7</v>
      </c>
      <c r="E2527">
        <v>2</v>
      </c>
      <c r="F2527">
        <v>0.3</v>
      </c>
      <c r="G2527" t="str">
        <f>CONCATENATE("ρ=",F2527)</f>
        <v>ρ=0.3</v>
      </c>
      <c r="H2527" t="s">
        <v>4</v>
      </c>
      <c r="I2527" t="str">
        <f>CONCATENATE("μ=",H2527)</f>
        <v>μ=H</v>
      </c>
      <c r="J2527">
        <v>2</v>
      </c>
      <c r="K2527">
        <v>2118.7766910240898</v>
      </c>
      <c r="L2527" t="s">
        <v>16</v>
      </c>
      <c r="M2527">
        <v>4</v>
      </c>
      <c r="N2527">
        <v>6</v>
      </c>
      <c r="O2527">
        <v>3.3333333333333299</v>
      </c>
      <c r="P2527">
        <v>2.1503404999998499</v>
      </c>
      <c r="Q2527" t="s">
        <v>221</v>
      </c>
      <c r="R2527">
        <v>30</v>
      </c>
      <c r="S2527">
        <v>0.7</v>
      </c>
      <c r="T2527">
        <v>2</v>
      </c>
      <c r="U2527">
        <v>0.3</v>
      </c>
      <c r="V2527" t="s">
        <v>4</v>
      </c>
      <c r="W2527">
        <v>2</v>
      </c>
      <c r="X2527" t="s">
        <v>13</v>
      </c>
      <c r="Y2527">
        <v>2411.15387979466</v>
      </c>
      <c r="Z2527">
        <v>2411.15387979466</v>
      </c>
      <c r="AA2527">
        <v>2411.15387979466</v>
      </c>
      <c r="AB2527">
        <v>1138.4191605999999</v>
      </c>
      <c r="AC2527">
        <f>(K2527-Y2527)/Y2527</f>
        <v>-0.12126027758770411</v>
      </c>
      <c r="AD2527">
        <f>-AC2527</f>
        <v>0.12126027758770411</v>
      </c>
      <c r="AE2527">
        <f>P2527/AB2527</f>
        <v>1.8888829127458821E-3</v>
      </c>
    </row>
    <row r="2528" spans="1:31" x14ac:dyDescent="0.3">
      <c r="A2528" t="s">
        <v>221</v>
      </c>
      <c r="B2528">
        <v>30</v>
      </c>
      <c r="C2528">
        <v>0.7</v>
      </c>
      <c r="D2528" t="str">
        <f>CONCATENATE("OS=",C2528)</f>
        <v>OS=0.7</v>
      </c>
      <c r="E2528">
        <v>2</v>
      </c>
      <c r="F2528">
        <v>0.3</v>
      </c>
      <c r="G2528" t="str">
        <f>CONCATENATE("ρ=",F2528)</f>
        <v>ρ=0.3</v>
      </c>
      <c r="H2528" t="s">
        <v>4</v>
      </c>
      <c r="I2528" t="str">
        <f>CONCATENATE("μ=",H2528)</f>
        <v>μ=H</v>
      </c>
      <c r="J2528">
        <v>2</v>
      </c>
      <c r="K2528">
        <v>2118.7766910240898</v>
      </c>
      <c r="L2528" t="s">
        <v>15</v>
      </c>
      <c r="M2528">
        <v>5</v>
      </c>
      <c r="N2528">
        <v>6</v>
      </c>
      <c r="O2528">
        <v>3.3333333333333299</v>
      </c>
      <c r="P2528">
        <v>2.0459418000000298</v>
      </c>
      <c r="Q2528" t="s">
        <v>221</v>
      </c>
      <c r="R2528">
        <v>30</v>
      </c>
      <c r="S2528">
        <v>0.7</v>
      </c>
      <c r="T2528">
        <v>2</v>
      </c>
      <c r="U2528">
        <v>0.3</v>
      </c>
      <c r="V2528" t="s">
        <v>4</v>
      </c>
      <c r="W2528">
        <v>2</v>
      </c>
      <c r="X2528" t="s">
        <v>13</v>
      </c>
      <c r="Y2528">
        <v>2411.15387979466</v>
      </c>
      <c r="Z2528">
        <v>2411.15387979466</v>
      </c>
      <c r="AA2528">
        <v>2411.15387979466</v>
      </c>
      <c r="AB2528">
        <v>1138.4191605999999</v>
      </c>
      <c r="AC2528">
        <f>(K2528-Y2528)/Y2528</f>
        <v>-0.12126027758770411</v>
      </c>
      <c r="AD2528">
        <f>-AC2528</f>
        <v>0.12126027758770411</v>
      </c>
      <c r="AE2528">
        <f>P2528/AB2528</f>
        <v>1.7971779383278504E-3</v>
      </c>
    </row>
    <row r="2529" spans="1:31" x14ac:dyDescent="0.3">
      <c r="A2529" t="s">
        <v>187</v>
      </c>
      <c r="B2529">
        <v>10</v>
      </c>
      <c r="C2529">
        <v>0.7</v>
      </c>
      <c r="D2529" t="str">
        <f>CONCATENATE("OS=",C2529)</f>
        <v>OS=0.7</v>
      </c>
      <c r="E2529">
        <v>2</v>
      </c>
      <c r="F2529">
        <v>0.3</v>
      </c>
      <c r="G2529" t="str">
        <f>CONCATENATE("ρ=",F2529)</f>
        <v>ρ=0.3</v>
      </c>
      <c r="H2529" t="s">
        <v>6</v>
      </c>
      <c r="I2529" t="str">
        <f>CONCATENATE("μ=",H2529)</f>
        <v>μ=L</v>
      </c>
      <c r="J2529">
        <v>3</v>
      </c>
      <c r="K2529">
        <v>2118.5256808591898</v>
      </c>
      <c r="L2529" t="s">
        <v>22</v>
      </c>
      <c r="M2529">
        <v>0</v>
      </c>
      <c r="N2529">
        <v>9</v>
      </c>
      <c r="O2529">
        <v>3.3333333333333299</v>
      </c>
      <c r="P2529">
        <v>0.108057700000003</v>
      </c>
      <c r="Q2529" t="s">
        <v>187</v>
      </c>
      <c r="R2529">
        <v>10</v>
      </c>
      <c r="S2529">
        <v>0.7</v>
      </c>
      <c r="T2529">
        <v>2</v>
      </c>
      <c r="U2529">
        <v>0.3</v>
      </c>
      <c r="V2529" t="s">
        <v>6</v>
      </c>
      <c r="W2529">
        <v>3</v>
      </c>
      <c r="X2529" t="s">
        <v>13</v>
      </c>
      <c r="Y2529">
        <v>2486.31251591213</v>
      </c>
      <c r="Z2529">
        <v>2486.31251591213</v>
      </c>
      <c r="AA2529">
        <v>2486.31251591213</v>
      </c>
      <c r="AB2529">
        <v>60.061875499999999</v>
      </c>
      <c r="AC2529">
        <f>(K2529-Y2529)/Y2529</f>
        <v>-0.14792462037621756</v>
      </c>
      <c r="AD2529">
        <f>-AC2529</f>
        <v>0.14792462037621756</v>
      </c>
      <c r="AE2529">
        <f>P2529/AB2529</f>
        <v>1.7991063232782832E-3</v>
      </c>
    </row>
    <row r="2530" spans="1:31" x14ac:dyDescent="0.3">
      <c r="A2530" t="s">
        <v>220</v>
      </c>
      <c r="B2530">
        <v>10</v>
      </c>
      <c r="C2530">
        <v>0.3</v>
      </c>
      <c r="D2530" t="str">
        <f>CONCATENATE("OS=",C2530)</f>
        <v>OS=0.3</v>
      </c>
      <c r="E2530">
        <v>2</v>
      </c>
      <c r="F2530">
        <v>0.7</v>
      </c>
      <c r="G2530" t="str">
        <f>CONCATENATE("ρ=",F2530)</f>
        <v>ρ=0.7</v>
      </c>
      <c r="H2530" t="s">
        <v>6</v>
      </c>
      <c r="I2530" t="str">
        <f>CONCATENATE("μ=",H2530)</f>
        <v>μ=L</v>
      </c>
      <c r="J2530">
        <v>1</v>
      </c>
      <c r="K2530">
        <v>2118.2520690040101</v>
      </c>
      <c r="L2530" t="s">
        <v>15</v>
      </c>
      <c r="M2530">
        <v>5</v>
      </c>
      <c r="N2530">
        <v>6</v>
      </c>
      <c r="O2530">
        <v>3.3333333333333299</v>
      </c>
      <c r="P2530">
        <v>8.6467299999999803E-2</v>
      </c>
      <c r="Q2530" t="s">
        <v>220</v>
      </c>
      <c r="R2530">
        <v>10</v>
      </c>
      <c r="S2530">
        <v>0.3</v>
      </c>
      <c r="T2530">
        <v>2</v>
      </c>
      <c r="U2530">
        <v>0.7</v>
      </c>
      <c r="V2530" t="s">
        <v>6</v>
      </c>
      <c r="W2530">
        <v>1</v>
      </c>
      <c r="X2530" t="s">
        <v>13</v>
      </c>
      <c r="Y2530">
        <v>2526.2111464437298</v>
      </c>
      <c r="Z2530">
        <v>2529.7016811567501</v>
      </c>
      <c r="AA2530">
        <v>90000000000</v>
      </c>
      <c r="AB2530">
        <v>36.979139699999998</v>
      </c>
      <c r="AC2530">
        <f>(K2530-Y2530)/Y2530</f>
        <v>-0.16149049061636181</v>
      </c>
      <c r="AD2530">
        <f>-AC2530</f>
        <v>0.16149049061636181</v>
      </c>
      <c r="AE2530">
        <f>P2530/AB2530</f>
        <v>2.3382723530477323E-3</v>
      </c>
    </row>
    <row r="2531" spans="1:31" x14ac:dyDescent="0.3">
      <c r="A2531" t="s">
        <v>155</v>
      </c>
      <c r="B2531">
        <v>30</v>
      </c>
      <c r="C2531">
        <v>0.3</v>
      </c>
      <c r="D2531" t="str">
        <f>CONCATENATE("OS=",C2531)</f>
        <v>OS=0.3</v>
      </c>
      <c r="E2531">
        <v>4</v>
      </c>
      <c r="F2531">
        <v>0.7</v>
      </c>
      <c r="G2531" t="str">
        <f>CONCATENATE("ρ=",F2531)</f>
        <v>ρ=0.7</v>
      </c>
      <c r="H2531" t="s">
        <v>4</v>
      </c>
      <c r="I2531" t="str">
        <f>CONCATENATE("μ=",H2531)</f>
        <v>μ=H</v>
      </c>
      <c r="J2531">
        <v>4</v>
      </c>
      <c r="K2531">
        <v>2117.7034931077201</v>
      </c>
      <c r="L2531" t="s">
        <v>31</v>
      </c>
      <c r="M2531">
        <v>0</v>
      </c>
      <c r="N2531">
        <v>8</v>
      </c>
      <c r="O2531">
        <v>6.6666666666666599</v>
      </c>
      <c r="P2531">
        <v>1.5319773000001</v>
      </c>
      <c r="Q2531" t="s">
        <v>155</v>
      </c>
      <c r="R2531">
        <v>30</v>
      </c>
      <c r="S2531">
        <v>0.3</v>
      </c>
      <c r="T2531">
        <v>4</v>
      </c>
      <c r="U2531">
        <v>0.7</v>
      </c>
      <c r="V2531" t="s">
        <v>4</v>
      </c>
      <c r="W2531">
        <v>4</v>
      </c>
      <c r="X2531" t="s">
        <v>13</v>
      </c>
      <c r="Y2531">
        <v>2178.1510967921499</v>
      </c>
      <c r="Z2531">
        <v>2205.18687386082</v>
      </c>
      <c r="AA2531">
        <v>2257.56005497758</v>
      </c>
      <c r="AB2531">
        <v>848.12856240000099</v>
      </c>
      <c r="AC2531">
        <f>(K2531-Y2531)/Y2531</f>
        <v>-2.7751795444059618E-2</v>
      </c>
      <c r="AD2531">
        <f>-AC2531</f>
        <v>2.7751795444059618E-2</v>
      </c>
      <c r="AE2531">
        <f>P2531/AB2531</f>
        <v>1.8063031572300439E-3</v>
      </c>
    </row>
    <row r="2532" spans="1:31" x14ac:dyDescent="0.3">
      <c r="A2532" t="s">
        <v>155</v>
      </c>
      <c r="B2532">
        <v>30</v>
      </c>
      <c r="C2532">
        <v>0.3</v>
      </c>
      <c r="D2532" t="str">
        <f>CONCATENATE("OS=",C2532)</f>
        <v>OS=0.3</v>
      </c>
      <c r="E2532">
        <v>4</v>
      </c>
      <c r="F2532">
        <v>0.7</v>
      </c>
      <c r="G2532" t="str">
        <f>CONCATENATE("ρ=",F2532)</f>
        <v>ρ=0.7</v>
      </c>
      <c r="H2532" t="s">
        <v>4</v>
      </c>
      <c r="I2532" t="str">
        <f>CONCATENATE("μ=",H2532)</f>
        <v>μ=H</v>
      </c>
      <c r="J2532">
        <v>4</v>
      </c>
      <c r="K2532">
        <v>2117.7034931077201</v>
      </c>
      <c r="L2532" t="s">
        <v>30</v>
      </c>
      <c r="M2532">
        <v>3</v>
      </c>
      <c r="N2532">
        <v>8</v>
      </c>
      <c r="O2532">
        <v>6.6666666666666599</v>
      </c>
      <c r="P2532">
        <v>1.5571198999996301</v>
      </c>
      <c r="Q2532" t="s">
        <v>155</v>
      </c>
      <c r="R2532">
        <v>30</v>
      </c>
      <c r="S2532">
        <v>0.3</v>
      </c>
      <c r="T2532">
        <v>4</v>
      </c>
      <c r="U2532">
        <v>0.7</v>
      </c>
      <c r="V2532" t="s">
        <v>4</v>
      </c>
      <c r="W2532">
        <v>4</v>
      </c>
      <c r="X2532" t="s">
        <v>13</v>
      </c>
      <c r="Y2532">
        <v>2178.1510967921499</v>
      </c>
      <c r="Z2532">
        <v>2205.18687386082</v>
      </c>
      <c r="AA2532">
        <v>2257.56005497758</v>
      </c>
      <c r="AB2532">
        <v>848.12856240000099</v>
      </c>
      <c r="AC2532">
        <f>(K2532-Y2532)/Y2532</f>
        <v>-2.7751795444059618E-2</v>
      </c>
      <c r="AD2532">
        <f>-AC2532</f>
        <v>2.7751795444059618E-2</v>
      </c>
      <c r="AE2532">
        <f>P2532/AB2532</f>
        <v>1.8359479553351596E-3</v>
      </c>
    </row>
    <row r="2533" spans="1:31" x14ac:dyDescent="0.3">
      <c r="A2533" t="s">
        <v>155</v>
      </c>
      <c r="B2533">
        <v>30</v>
      </c>
      <c r="C2533">
        <v>0.3</v>
      </c>
      <c r="D2533" t="str">
        <f>CONCATENATE("OS=",C2533)</f>
        <v>OS=0.3</v>
      </c>
      <c r="E2533">
        <v>4</v>
      </c>
      <c r="F2533">
        <v>0.7</v>
      </c>
      <c r="G2533" t="str">
        <f>CONCATENATE("ρ=",F2533)</f>
        <v>ρ=0.7</v>
      </c>
      <c r="H2533" t="s">
        <v>4</v>
      </c>
      <c r="I2533" t="str">
        <f>CONCATENATE("μ=",H2533)</f>
        <v>μ=H</v>
      </c>
      <c r="J2533">
        <v>4</v>
      </c>
      <c r="K2533">
        <v>2117.7034931077201</v>
      </c>
      <c r="L2533" t="s">
        <v>29</v>
      </c>
      <c r="M2533">
        <v>4</v>
      </c>
      <c r="N2533">
        <v>8</v>
      </c>
      <c r="O2533">
        <v>6.6666666666666599</v>
      </c>
      <c r="P2533">
        <v>1.6674091999998299</v>
      </c>
      <c r="Q2533" t="s">
        <v>155</v>
      </c>
      <c r="R2533">
        <v>30</v>
      </c>
      <c r="S2533">
        <v>0.3</v>
      </c>
      <c r="T2533">
        <v>4</v>
      </c>
      <c r="U2533">
        <v>0.7</v>
      </c>
      <c r="V2533" t="s">
        <v>4</v>
      </c>
      <c r="W2533">
        <v>4</v>
      </c>
      <c r="X2533" t="s">
        <v>13</v>
      </c>
      <c r="Y2533">
        <v>2178.1510967921499</v>
      </c>
      <c r="Z2533">
        <v>2205.18687386082</v>
      </c>
      <c r="AA2533">
        <v>2257.56005497758</v>
      </c>
      <c r="AB2533">
        <v>848.12856240000099</v>
      </c>
      <c r="AC2533">
        <f>(K2533-Y2533)/Y2533</f>
        <v>-2.7751795444059618E-2</v>
      </c>
      <c r="AD2533">
        <f>-AC2533</f>
        <v>2.7751795444059618E-2</v>
      </c>
      <c r="AE2533">
        <f>P2533/AB2533</f>
        <v>1.9659863774443118E-3</v>
      </c>
    </row>
    <row r="2534" spans="1:31" x14ac:dyDescent="0.3">
      <c r="A2534" t="s">
        <v>155</v>
      </c>
      <c r="B2534">
        <v>30</v>
      </c>
      <c r="C2534">
        <v>0.3</v>
      </c>
      <c r="D2534" t="str">
        <f>CONCATENATE("OS=",C2534)</f>
        <v>OS=0.3</v>
      </c>
      <c r="E2534">
        <v>4</v>
      </c>
      <c r="F2534">
        <v>0.7</v>
      </c>
      <c r="G2534" t="str">
        <f>CONCATENATE("ρ=",F2534)</f>
        <v>ρ=0.7</v>
      </c>
      <c r="H2534" t="s">
        <v>4</v>
      </c>
      <c r="I2534" t="str">
        <f>CONCATENATE("μ=",H2534)</f>
        <v>μ=H</v>
      </c>
      <c r="J2534">
        <v>4</v>
      </c>
      <c r="K2534">
        <v>2117.7034931077201</v>
      </c>
      <c r="L2534" t="s">
        <v>28</v>
      </c>
      <c r="M2534">
        <v>5</v>
      </c>
      <c r="N2534">
        <v>8</v>
      </c>
      <c r="O2534">
        <v>6.6666666666666599</v>
      </c>
      <c r="P2534">
        <v>1.6254893000000199</v>
      </c>
      <c r="Q2534" t="s">
        <v>155</v>
      </c>
      <c r="R2534">
        <v>30</v>
      </c>
      <c r="S2534">
        <v>0.3</v>
      </c>
      <c r="T2534">
        <v>4</v>
      </c>
      <c r="U2534">
        <v>0.7</v>
      </c>
      <c r="V2534" t="s">
        <v>4</v>
      </c>
      <c r="W2534">
        <v>4</v>
      </c>
      <c r="X2534" t="s">
        <v>13</v>
      </c>
      <c r="Y2534">
        <v>2178.1510967921499</v>
      </c>
      <c r="Z2534">
        <v>2205.18687386082</v>
      </c>
      <c r="AA2534">
        <v>2257.56005497758</v>
      </c>
      <c r="AB2534">
        <v>848.12856240000099</v>
      </c>
      <c r="AC2534">
        <f>(K2534-Y2534)/Y2534</f>
        <v>-2.7751795444059618E-2</v>
      </c>
      <c r="AD2534">
        <f>-AC2534</f>
        <v>2.7751795444059618E-2</v>
      </c>
      <c r="AE2534">
        <f>P2534/AB2534</f>
        <v>1.9165600264661219E-3</v>
      </c>
    </row>
    <row r="2535" spans="1:31" x14ac:dyDescent="0.3">
      <c r="A2535" t="s">
        <v>219</v>
      </c>
      <c r="B2535">
        <v>30</v>
      </c>
      <c r="C2535">
        <v>0.3</v>
      </c>
      <c r="D2535" t="str">
        <f>CONCATENATE("OS=",C2535)</f>
        <v>OS=0.3</v>
      </c>
      <c r="E2535">
        <v>4</v>
      </c>
      <c r="F2535">
        <v>0.7</v>
      </c>
      <c r="G2535" t="str">
        <f>CONCATENATE("ρ=",F2535)</f>
        <v>ρ=0.7</v>
      </c>
      <c r="H2535" t="s">
        <v>6</v>
      </c>
      <c r="I2535" t="str">
        <f>CONCATENATE("μ=",H2535)</f>
        <v>μ=L</v>
      </c>
      <c r="J2535">
        <v>4</v>
      </c>
      <c r="K2535">
        <v>2117.3140544067201</v>
      </c>
      <c r="L2535" t="s">
        <v>15</v>
      </c>
      <c r="M2535">
        <v>5</v>
      </c>
      <c r="N2535">
        <v>6</v>
      </c>
      <c r="O2535">
        <v>6.6666666666666599</v>
      </c>
      <c r="P2535">
        <v>1.4222655000003199</v>
      </c>
      <c r="Q2535" t="s">
        <v>219</v>
      </c>
      <c r="R2535">
        <v>30</v>
      </c>
      <c r="S2535">
        <v>0.3</v>
      </c>
      <c r="T2535">
        <v>4</v>
      </c>
      <c r="U2535">
        <v>0.7</v>
      </c>
      <c r="V2535" t="s">
        <v>6</v>
      </c>
      <c r="W2535">
        <v>4</v>
      </c>
      <c r="X2535" t="s">
        <v>13</v>
      </c>
      <c r="Y2535">
        <v>2921.09095365441</v>
      </c>
      <c r="Z2535">
        <v>2928.4285311133299</v>
      </c>
      <c r="AA2535">
        <v>3108.5252710465902</v>
      </c>
      <c r="AB2535">
        <v>750.292550799997</v>
      </c>
      <c r="AC2535">
        <f>(K2535-Y2535)/Y2535</f>
        <v>-0.2751632564683173</v>
      </c>
      <c r="AD2535">
        <f>-AC2535</f>
        <v>0.2751632564683173</v>
      </c>
      <c r="AE2535">
        <f>P2535/AB2535</f>
        <v>1.8956145819171921E-3</v>
      </c>
    </row>
    <row r="2536" spans="1:31" x14ac:dyDescent="0.3">
      <c r="A2536" t="s">
        <v>220</v>
      </c>
      <c r="B2536">
        <v>10</v>
      </c>
      <c r="C2536">
        <v>0.3</v>
      </c>
      <c r="D2536" t="str">
        <f>CONCATENATE("OS=",C2536)</f>
        <v>OS=0.3</v>
      </c>
      <c r="E2536">
        <v>2</v>
      </c>
      <c r="F2536">
        <v>0.7</v>
      </c>
      <c r="G2536" t="str">
        <f>CONCATENATE("ρ=",F2536)</f>
        <v>ρ=0.7</v>
      </c>
      <c r="H2536" t="s">
        <v>6</v>
      </c>
      <c r="I2536" t="str">
        <f>CONCATENATE("μ=",H2536)</f>
        <v>μ=L</v>
      </c>
      <c r="J2536">
        <v>1</v>
      </c>
      <c r="K2536">
        <v>2116.9648464543302</v>
      </c>
      <c r="L2536" t="s">
        <v>5</v>
      </c>
      <c r="M2536">
        <v>0</v>
      </c>
      <c r="N2536">
        <v>6</v>
      </c>
      <c r="O2536">
        <v>3.3333333333333299</v>
      </c>
      <c r="P2536">
        <v>7.1970699999999999E-2</v>
      </c>
      <c r="Q2536" t="s">
        <v>220</v>
      </c>
      <c r="R2536">
        <v>10</v>
      </c>
      <c r="S2536">
        <v>0.3</v>
      </c>
      <c r="T2536">
        <v>2</v>
      </c>
      <c r="U2536">
        <v>0.7</v>
      </c>
      <c r="V2536" t="s">
        <v>6</v>
      </c>
      <c r="W2536">
        <v>1</v>
      </c>
      <c r="X2536" t="s">
        <v>13</v>
      </c>
      <c r="Y2536">
        <v>2526.2111464437298</v>
      </c>
      <c r="Z2536">
        <v>2529.7016811567501</v>
      </c>
      <c r="AA2536">
        <v>90000000000</v>
      </c>
      <c r="AB2536">
        <v>36.979139699999998</v>
      </c>
      <c r="AC2536">
        <f>(K2536-Y2536)/Y2536</f>
        <v>-0.16200003731497881</v>
      </c>
      <c r="AD2536">
        <f>-AC2536</f>
        <v>0.16200003731497881</v>
      </c>
      <c r="AE2536">
        <f>P2536/AB2536</f>
        <v>1.9462513347761848E-3</v>
      </c>
    </row>
    <row r="2537" spans="1:31" x14ac:dyDescent="0.3">
      <c r="A2537" t="s">
        <v>219</v>
      </c>
      <c r="B2537">
        <v>30</v>
      </c>
      <c r="C2537">
        <v>0.3</v>
      </c>
      <c r="D2537" t="str">
        <f>CONCATENATE("OS=",C2537)</f>
        <v>OS=0.3</v>
      </c>
      <c r="E2537">
        <v>4</v>
      </c>
      <c r="F2537">
        <v>0.7</v>
      </c>
      <c r="G2537" t="str">
        <f>CONCATENATE("ρ=",F2537)</f>
        <v>ρ=0.7</v>
      </c>
      <c r="H2537" t="s">
        <v>6</v>
      </c>
      <c r="I2537" t="str">
        <f>CONCATENATE("μ=",H2537)</f>
        <v>μ=L</v>
      </c>
      <c r="J2537">
        <v>4</v>
      </c>
      <c r="K2537">
        <v>2116.9110207040999</v>
      </c>
      <c r="L2537" t="s">
        <v>17</v>
      </c>
      <c r="M2537">
        <v>3</v>
      </c>
      <c r="N2537">
        <v>6</v>
      </c>
      <c r="O2537">
        <v>6.6666666666666599</v>
      </c>
      <c r="P2537">
        <v>1.4808057000000101</v>
      </c>
      <c r="Q2537" t="s">
        <v>219</v>
      </c>
      <c r="R2537">
        <v>30</v>
      </c>
      <c r="S2537">
        <v>0.3</v>
      </c>
      <c r="T2537">
        <v>4</v>
      </c>
      <c r="U2537">
        <v>0.7</v>
      </c>
      <c r="V2537" t="s">
        <v>6</v>
      </c>
      <c r="W2537">
        <v>4</v>
      </c>
      <c r="X2537" t="s">
        <v>13</v>
      </c>
      <c r="Y2537">
        <v>2921.09095365441</v>
      </c>
      <c r="Z2537">
        <v>2928.4285311133299</v>
      </c>
      <c r="AA2537">
        <v>3108.5252710465902</v>
      </c>
      <c r="AB2537">
        <v>750.292550799997</v>
      </c>
      <c r="AC2537">
        <f>(K2537-Y2537)/Y2537</f>
        <v>-0.27530123016000119</v>
      </c>
      <c r="AD2537">
        <f>-AC2537</f>
        <v>0.27530123016000119</v>
      </c>
      <c r="AE2537">
        <f>P2537/AB2537</f>
        <v>1.9736377475973949E-3</v>
      </c>
    </row>
    <row r="2538" spans="1:31" x14ac:dyDescent="0.3">
      <c r="A2538" t="s">
        <v>220</v>
      </c>
      <c r="B2538">
        <v>10</v>
      </c>
      <c r="C2538">
        <v>0.3</v>
      </c>
      <c r="D2538" t="str">
        <f>CONCATENATE("OS=",C2538)</f>
        <v>OS=0.3</v>
      </c>
      <c r="E2538">
        <v>2</v>
      </c>
      <c r="F2538">
        <v>0.7</v>
      </c>
      <c r="G2538" t="str">
        <f>CONCATENATE("ρ=",F2538)</f>
        <v>ρ=0.7</v>
      </c>
      <c r="H2538" t="s">
        <v>6</v>
      </c>
      <c r="I2538" t="str">
        <f>CONCATENATE("μ=",H2538)</f>
        <v>μ=L</v>
      </c>
      <c r="J2538">
        <v>1</v>
      </c>
      <c r="K2538">
        <v>2116.7857036779201</v>
      </c>
      <c r="L2538" t="s">
        <v>17</v>
      </c>
      <c r="M2538">
        <v>3</v>
      </c>
      <c r="N2538">
        <v>6</v>
      </c>
      <c r="O2538">
        <v>3.3333333333333299</v>
      </c>
      <c r="P2538">
        <v>7.1410100000000004E-2</v>
      </c>
      <c r="Q2538" t="s">
        <v>220</v>
      </c>
      <c r="R2538">
        <v>10</v>
      </c>
      <c r="S2538">
        <v>0.3</v>
      </c>
      <c r="T2538">
        <v>2</v>
      </c>
      <c r="U2538">
        <v>0.7</v>
      </c>
      <c r="V2538" t="s">
        <v>6</v>
      </c>
      <c r="W2538">
        <v>1</v>
      </c>
      <c r="X2538" t="s">
        <v>13</v>
      </c>
      <c r="Y2538">
        <v>2526.2111464437298</v>
      </c>
      <c r="Z2538">
        <v>2529.7016811567501</v>
      </c>
      <c r="AA2538">
        <v>90000000000</v>
      </c>
      <c r="AB2538">
        <v>36.979139699999998</v>
      </c>
      <c r="AC2538">
        <f>(K2538-Y2538)/Y2538</f>
        <v>-0.162070950934635</v>
      </c>
      <c r="AD2538">
        <f>-AC2538</f>
        <v>0.162070950934635</v>
      </c>
      <c r="AE2538">
        <f>P2538/AB2538</f>
        <v>1.9310914363970455E-3</v>
      </c>
    </row>
    <row r="2539" spans="1:31" x14ac:dyDescent="0.3">
      <c r="A2539" t="s">
        <v>219</v>
      </c>
      <c r="B2539">
        <v>30</v>
      </c>
      <c r="C2539">
        <v>0.3</v>
      </c>
      <c r="D2539" t="str">
        <f>CONCATENATE("OS=",C2539)</f>
        <v>OS=0.3</v>
      </c>
      <c r="E2539">
        <v>4</v>
      </c>
      <c r="F2539">
        <v>0.7</v>
      </c>
      <c r="G2539" t="str">
        <f>CONCATENATE("ρ=",F2539)</f>
        <v>ρ=0.7</v>
      </c>
      <c r="H2539" t="s">
        <v>6</v>
      </c>
      <c r="I2539" t="str">
        <f>CONCATENATE("μ=",H2539)</f>
        <v>μ=L</v>
      </c>
      <c r="J2539">
        <v>4</v>
      </c>
      <c r="K2539">
        <v>2116.4376048121499</v>
      </c>
      <c r="L2539" t="s">
        <v>5</v>
      </c>
      <c r="M2539">
        <v>0</v>
      </c>
      <c r="N2539">
        <v>6</v>
      </c>
      <c r="O2539">
        <v>6.6666666666666599</v>
      </c>
      <c r="P2539">
        <v>1.38096960000007</v>
      </c>
      <c r="Q2539" t="s">
        <v>219</v>
      </c>
      <c r="R2539">
        <v>30</v>
      </c>
      <c r="S2539">
        <v>0.3</v>
      </c>
      <c r="T2539">
        <v>4</v>
      </c>
      <c r="U2539">
        <v>0.7</v>
      </c>
      <c r="V2539" t="s">
        <v>6</v>
      </c>
      <c r="W2539">
        <v>4</v>
      </c>
      <c r="X2539" t="s">
        <v>13</v>
      </c>
      <c r="Y2539">
        <v>2921.09095365441</v>
      </c>
      <c r="Z2539">
        <v>2928.4285311133299</v>
      </c>
      <c r="AA2539">
        <v>3108.5252710465902</v>
      </c>
      <c r="AB2539">
        <v>750.292550799997</v>
      </c>
      <c r="AC2539">
        <f>(K2539-Y2539)/Y2539</f>
        <v>-0.27546329833913741</v>
      </c>
      <c r="AD2539">
        <f>-AC2539</f>
        <v>0.27546329833913741</v>
      </c>
      <c r="AE2539">
        <f>P2539/AB2539</f>
        <v>1.8405748511398862E-3</v>
      </c>
    </row>
    <row r="2540" spans="1:31" x14ac:dyDescent="0.3">
      <c r="A2540" t="s">
        <v>219</v>
      </c>
      <c r="B2540">
        <v>30</v>
      </c>
      <c r="C2540">
        <v>0.3</v>
      </c>
      <c r="D2540" t="str">
        <f>CONCATENATE("OS=",C2540)</f>
        <v>OS=0.3</v>
      </c>
      <c r="E2540">
        <v>4</v>
      </c>
      <c r="F2540">
        <v>0.7</v>
      </c>
      <c r="G2540" t="str">
        <f>CONCATENATE("ρ=",F2540)</f>
        <v>ρ=0.7</v>
      </c>
      <c r="H2540" t="s">
        <v>6</v>
      </c>
      <c r="I2540" t="str">
        <f>CONCATENATE("μ=",H2540)</f>
        <v>μ=L</v>
      </c>
      <c r="J2540">
        <v>4</v>
      </c>
      <c r="K2540">
        <v>2115.9255309342998</v>
      </c>
      <c r="L2540" t="s">
        <v>16</v>
      </c>
      <c r="M2540">
        <v>4</v>
      </c>
      <c r="N2540">
        <v>6</v>
      </c>
      <c r="O2540">
        <v>6.6666666666666599</v>
      </c>
      <c r="P2540">
        <v>1.4427355999996501</v>
      </c>
      <c r="Q2540" t="s">
        <v>219</v>
      </c>
      <c r="R2540">
        <v>30</v>
      </c>
      <c r="S2540">
        <v>0.3</v>
      </c>
      <c r="T2540">
        <v>4</v>
      </c>
      <c r="U2540">
        <v>0.7</v>
      </c>
      <c r="V2540" t="s">
        <v>6</v>
      </c>
      <c r="W2540">
        <v>4</v>
      </c>
      <c r="X2540" t="s">
        <v>13</v>
      </c>
      <c r="Y2540">
        <v>2921.09095365441</v>
      </c>
      <c r="Z2540">
        <v>2928.4285311133299</v>
      </c>
      <c r="AA2540">
        <v>3108.5252710465902</v>
      </c>
      <c r="AB2540">
        <v>750.292550799997</v>
      </c>
      <c r="AC2540">
        <f>(K2540-Y2540)/Y2540</f>
        <v>-0.27563860061009526</v>
      </c>
      <c r="AD2540">
        <f>-AC2540</f>
        <v>0.27563860061009526</v>
      </c>
      <c r="AE2540">
        <f>P2540/AB2540</f>
        <v>1.9228974064334477E-3</v>
      </c>
    </row>
    <row r="2541" spans="1:31" x14ac:dyDescent="0.3">
      <c r="A2541" t="s">
        <v>196</v>
      </c>
      <c r="B2541">
        <v>10</v>
      </c>
      <c r="C2541">
        <v>0.7</v>
      </c>
      <c r="D2541" t="str">
        <f>CONCATENATE("OS=",C2541)</f>
        <v>OS=0.7</v>
      </c>
      <c r="E2541">
        <v>2</v>
      </c>
      <c r="F2541">
        <v>0.7</v>
      </c>
      <c r="G2541" t="str">
        <f>CONCATENATE("ρ=",F2541)</f>
        <v>ρ=0.7</v>
      </c>
      <c r="H2541" t="s">
        <v>4</v>
      </c>
      <c r="I2541" t="str">
        <f>CONCATENATE("μ=",H2541)</f>
        <v>μ=H</v>
      </c>
      <c r="J2541">
        <v>5</v>
      </c>
      <c r="K2541">
        <v>2115.29774737657</v>
      </c>
      <c r="L2541" t="s">
        <v>23</v>
      </c>
      <c r="M2541">
        <v>3</v>
      </c>
      <c r="N2541">
        <v>9</v>
      </c>
      <c r="O2541">
        <v>3.3333333333333299</v>
      </c>
      <c r="P2541">
        <v>8.7296099999988996E-2</v>
      </c>
      <c r="Q2541" t="s">
        <v>196</v>
      </c>
      <c r="R2541">
        <v>10</v>
      </c>
      <c r="S2541">
        <v>0.7</v>
      </c>
      <c r="T2541">
        <v>2</v>
      </c>
      <c r="U2541">
        <v>0.7</v>
      </c>
      <c r="V2541" t="s">
        <v>4</v>
      </c>
      <c r="W2541">
        <v>5</v>
      </c>
      <c r="X2541" t="s">
        <v>13</v>
      </c>
      <c r="Y2541">
        <v>2353.6145523106102</v>
      </c>
      <c r="Z2541">
        <v>2353.6145523106102</v>
      </c>
      <c r="AA2541">
        <v>2353.6145523106102</v>
      </c>
      <c r="AB2541">
        <v>37.058385699999597</v>
      </c>
      <c r="AC2541">
        <f>(K2541-Y2541)/Y2541</f>
        <v>-0.10125566427182302</v>
      </c>
      <c r="AD2541">
        <f>-AC2541</f>
        <v>0.10125566427182302</v>
      </c>
      <c r="AE2541">
        <f>P2541/AB2541</f>
        <v>2.3556368781598048E-3</v>
      </c>
    </row>
    <row r="2542" spans="1:31" x14ac:dyDescent="0.3">
      <c r="A2542" t="s">
        <v>179</v>
      </c>
      <c r="B2542">
        <v>60</v>
      </c>
      <c r="C2542">
        <v>0.3</v>
      </c>
      <c r="D2542" t="str">
        <f>CONCATENATE("OS=",C2542)</f>
        <v>OS=0.3</v>
      </c>
      <c r="E2542">
        <v>2</v>
      </c>
      <c r="F2542">
        <v>0.3</v>
      </c>
      <c r="G2542" t="str">
        <f>CONCATENATE("ρ=",F2542)</f>
        <v>ρ=0.3</v>
      </c>
      <c r="H2542" t="s">
        <v>6</v>
      </c>
      <c r="I2542" t="str">
        <f>CONCATENATE("μ=",H2542)</f>
        <v>μ=L</v>
      </c>
      <c r="J2542">
        <v>3</v>
      </c>
      <c r="K2542">
        <v>2114.1374891353398</v>
      </c>
      <c r="L2542" t="s">
        <v>31</v>
      </c>
      <c r="M2542">
        <v>0</v>
      </c>
      <c r="N2542">
        <v>8</v>
      </c>
      <c r="O2542">
        <v>3.3333333333333299</v>
      </c>
      <c r="P2542">
        <v>13.755947099999901</v>
      </c>
      <c r="Q2542" t="s">
        <v>179</v>
      </c>
      <c r="R2542">
        <v>60</v>
      </c>
      <c r="S2542">
        <v>0.3</v>
      </c>
      <c r="T2542">
        <v>2</v>
      </c>
      <c r="U2542">
        <v>0.3</v>
      </c>
      <c r="V2542" t="s">
        <v>6</v>
      </c>
      <c r="W2542">
        <v>3</v>
      </c>
      <c r="X2542" t="s">
        <v>13</v>
      </c>
      <c r="Y2542">
        <v>2161.0785409475102</v>
      </c>
      <c r="Z2542">
        <v>2161.0785409475102</v>
      </c>
      <c r="AA2542">
        <v>90000000000</v>
      </c>
      <c r="AB2542">
        <v>1509.7469649</v>
      </c>
      <c r="AC2542">
        <f>(K2542-Y2542)/Y2542</f>
        <v>-2.1721122542630675E-2</v>
      </c>
      <c r="AD2542">
        <f>-AC2542</f>
        <v>2.1721122542630675E-2</v>
      </c>
      <c r="AE2542">
        <f>P2542/AB2542</f>
        <v>9.1114255698543783E-3</v>
      </c>
    </row>
    <row r="2543" spans="1:31" x14ac:dyDescent="0.3">
      <c r="A2543" t="s">
        <v>179</v>
      </c>
      <c r="B2543">
        <v>60</v>
      </c>
      <c r="C2543">
        <v>0.3</v>
      </c>
      <c r="D2543" t="str">
        <f>CONCATENATE("OS=",C2543)</f>
        <v>OS=0.3</v>
      </c>
      <c r="E2543">
        <v>2</v>
      </c>
      <c r="F2543">
        <v>0.3</v>
      </c>
      <c r="G2543" t="str">
        <f>CONCATENATE("ρ=",F2543)</f>
        <v>ρ=0.3</v>
      </c>
      <c r="H2543" t="s">
        <v>6</v>
      </c>
      <c r="I2543" t="str">
        <f>CONCATENATE("μ=",H2543)</f>
        <v>μ=L</v>
      </c>
      <c r="J2543">
        <v>3</v>
      </c>
      <c r="K2543">
        <v>2114.1374891353398</v>
      </c>
      <c r="L2543" t="s">
        <v>30</v>
      </c>
      <c r="M2543">
        <v>3</v>
      </c>
      <c r="N2543">
        <v>8</v>
      </c>
      <c r="O2543">
        <v>3.3333333333333299</v>
      </c>
      <c r="P2543">
        <v>14.956739599999301</v>
      </c>
      <c r="Q2543" t="s">
        <v>179</v>
      </c>
      <c r="R2543">
        <v>60</v>
      </c>
      <c r="S2543">
        <v>0.3</v>
      </c>
      <c r="T2543">
        <v>2</v>
      </c>
      <c r="U2543">
        <v>0.3</v>
      </c>
      <c r="V2543" t="s">
        <v>6</v>
      </c>
      <c r="W2543">
        <v>3</v>
      </c>
      <c r="X2543" t="s">
        <v>13</v>
      </c>
      <c r="Y2543">
        <v>2161.0785409475102</v>
      </c>
      <c r="Z2543">
        <v>2161.0785409475102</v>
      </c>
      <c r="AA2543">
        <v>90000000000</v>
      </c>
      <c r="AB2543">
        <v>1509.7469649</v>
      </c>
      <c r="AC2543">
        <f>(K2543-Y2543)/Y2543</f>
        <v>-2.1721122542630675E-2</v>
      </c>
      <c r="AD2543">
        <f>-AC2543</f>
        <v>2.1721122542630675E-2</v>
      </c>
      <c r="AE2543">
        <f>P2543/AB2543</f>
        <v>9.9067856718559315E-3</v>
      </c>
    </row>
    <row r="2544" spans="1:31" x14ac:dyDescent="0.3">
      <c r="A2544" t="s">
        <v>179</v>
      </c>
      <c r="B2544">
        <v>60</v>
      </c>
      <c r="C2544">
        <v>0.3</v>
      </c>
      <c r="D2544" t="str">
        <f>CONCATENATE("OS=",C2544)</f>
        <v>OS=0.3</v>
      </c>
      <c r="E2544">
        <v>2</v>
      </c>
      <c r="F2544">
        <v>0.3</v>
      </c>
      <c r="G2544" t="str">
        <f>CONCATENATE("ρ=",F2544)</f>
        <v>ρ=0.3</v>
      </c>
      <c r="H2544" t="s">
        <v>6</v>
      </c>
      <c r="I2544" t="str">
        <f>CONCATENATE("μ=",H2544)</f>
        <v>μ=L</v>
      </c>
      <c r="J2544">
        <v>3</v>
      </c>
      <c r="K2544">
        <v>2114.1374891353398</v>
      </c>
      <c r="L2544" t="s">
        <v>29</v>
      </c>
      <c r="M2544">
        <v>4</v>
      </c>
      <c r="N2544">
        <v>8</v>
      </c>
      <c r="O2544">
        <v>3.3333333333333299</v>
      </c>
      <c r="P2544">
        <v>15.962712500000601</v>
      </c>
      <c r="Q2544" t="s">
        <v>179</v>
      </c>
      <c r="R2544">
        <v>60</v>
      </c>
      <c r="S2544">
        <v>0.3</v>
      </c>
      <c r="T2544">
        <v>2</v>
      </c>
      <c r="U2544">
        <v>0.3</v>
      </c>
      <c r="V2544" t="s">
        <v>6</v>
      </c>
      <c r="W2544">
        <v>3</v>
      </c>
      <c r="X2544" t="s">
        <v>13</v>
      </c>
      <c r="Y2544">
        <v>2161.0785409475102</v>
      </c>
      <c r="Z2544">
        <v>2161.0785409475102</v>
      </c>
      <c r="AA2544">
        <v>90000000000</v>
      </c>
      <c r="AB2544">
        <v>1509.7469649</v>
      </c>
      <c r="AC2544">
        <f>(K2544-Y2544)/Y2544</f>
        <v>-2.1721122542630675E-2</v>
      </c>
      <c r="AD2544">
        <f>-AC2544</f>
        <v>2.1721122542630675E-2</v>
      </c>
      <c r="AE2544">
        <f>P2544/AB2544</f>
        <v>1.0573104547395405E-2</v>
      </c>
    </row>
    <row r="2545" spans="1:31" x14ac:dyDescent="0.3">
      <c r="A2545" t="s">
        <v>179</v>
      </c>
      <c r="B2545">
        <v>60</v>
      </c>
      <c r="C2545">
        <v>0.3</v>
      </c>
      <c r="D2545" t="str">
        <f>CONCATENATE("OS=",C2545)</f>
        <v>OS=0.3</v>
      </c>
      <c r="E2545">
        <v>2</v>
      </c>
      <c r="F2545">
        <v>0.3</v>
      </c>
      <c r="G2545" t="str">
        <f>CONCATENATE("ρ=",F2545)</f>
        <v>ρ=0.3</v>
      </c>
      <c r="H2545" t="s">
        <v>6</v>
      </c>
      <c r="I2545" t="str">
        <f>CONCATENATE("μ=",H2545)</f>
        <v>μ=L</v>
      </c>
      <c r="J2545">
        <v>3</v>
      </c>
      <c r="K2545">
        <v>2114.1374891353398</v>
      </c>
      <c r="L2545" t="s">
        <v>28</v>
      </c>
      <c r="M2545">
        <v>5</v>
      </c>
      <c r="N2545">
        <v>8</v>
      </c>
      <c r="O2545">
        <v>3.3333333333333299</v>
      </c>
      <c r="P2545">
        <v>16.5468939000002</v>
      </c>
      <c r="Q2545" t="s">
        <v>179</v>
      </c>
      <c r="R2545">
        <v>60</v>
      </c>
      <c r="S2545">
        <v>0.3</v>
      </c>
      <c r="T2545">
        <v>2</v>
      </c>
      <c r="U2545">
        <v>0.3</v>
      </c>
      <c r="V2545" t="s">
        <v>6</v>
      </c>
      <c r="W2545">
        <v>3</v>
      </c>
      <c r="X2545" t="s">
        <v>13</v>
      </c>
      <c r="Y2545">
        <v>2161.0785409475102</v>
      </c>
      <c r="Z2545">
        <v>2161.0785409475102</v>
      </c>
      <c r="AA2545">
        <v>90000000000</v>
      </c>
      <c r="AB2545">
        <v>1509.7469649</v>
      </c>
      <c r="AC2545">
        <f>(K2545-Y2545)/Y2545</f>
        <v>-2.1721122542630675E-2</v>
      </c>
      <c r="AD2545">
        <f>-AC2545</f>
        <v>2.1721122542630675E-2</v>
      </c>
      <c r="AE2545">
        <f>P2545/AB2545</f>
        <v>1.0960044487386139E-2</v>
      </c>
    </row>
    <row r="2546" spans="1:31" x14ac:dyDescent="0.3">
      <c r="A2546" t="s">
        <v>190</v>
      </c>
      <c r="B2546">
        <v>30</v>
      </c>
      <c r="C2546">
        <v>0.3</v>
      </c>
      <c r="D2546" t="str">
        <f>CONCATENATE("OS=",C2546)</f>
        <v>OS=0.3</v>
      </c>
      <c r="E2546">
        <v>2</v>
      </c>
      <c r="F2546">
        <v>0.7</v>
      </c>
      <c r="G2546" t="str">
        <f>CONCATENATE("ρ=",F2546)</f>
        <v>ρ=0.7</v>
      </c>
      <c r="H2546" t="s">
        <v>4</v>
      </c>
      <c r="I2546" t="str">
        <f>CONCATENATE("μ=",H2546)</f>
        <v>μ=H</v>
      </c>
      <c r="J2546">
        <v>5</v>
      </c>
      <c r="K2546">
        <v>2113.0237957887698</v>
      </c>
      <c r="L2546" t="s">
        <v>23</v>
      </c>
      <c r="M2546">
        <v>3</v>
      </c>
      <c r="N2546">
        <v>9</v>
      </c>
      <c r="O2546">
        <v>3.3333333333333299</v>
      </c>
      <c r="P2546">
        <v>2.4330952000000199</v>
      </c>
      <c r="Q2546" t="s">
        <v>190</v>
      </c>
      <c r="R2546">
        <v>30</v>
      </c>
      <c r="S2546">
        <v>0.3</v>
      </c>
      <c r="T2546">
        <v>2</v>
      </c>
      <c r="U2546">
        <v>0.7</v>
      </c>
      <c r="V2546" t="s">
        <v>4</v>
      </c>
      <c r="W2546">
        <v>5</v>
      </c>
      <c r="X2546" t="s">
        <v>13</v>
      </c>
      <c r="Y2546">
        <v>1976.6503574107201</v>
      </c>
      <c r="Z2546">
        <v>1976.6503574107201</v>
      </c>
      <c r="AA2546">
        <v>1976.6503574107201</v>
      </c>
      <c r="AB2546">
        <v>1194.7880631999999</v>
      </c>
      <c r="AC2546">
        <f>(K2546-Y2546)/Y2546</f>
        <v>6.8992190686009758E-2</v>
      </c>
      <c r="AD2546">
        <f>-AC2546</f>
        <v>-6.8992190686009758E-2</v>
      </c>
      <c r="AE2546">
        <f>P2546/AB2546</f>
        <v>2.0364240947331387E-3</v>
      </c>
    </row>
    <row r="2547" spans="1:31" x14ac:dyDescent="0.3">
      <c r="A2547" t="s">
        <v>186</v>
      </c>
      <c r="B2547">
        <v>20</v>
      </c>
      <c r="C2547">
        <v>0.3</v>
      </c>
      <c r="D2547" t="str">
        <f>CONCATENATE("OS=",C2547)</f>
        <v>OS=0.3</v>
      </c>
      <c r="E2547">
        <v>2</v>
      </c>
      <c r="F2547">
        <v>0.7</v>
      </c>
      <c r="G2547" t="str">
        <f>CONCATENATE("ρ=",F2547)</f>
        <v>ρ=0.7</v>
      </c>
      <c r="H2547" t="s">
        <v>4</v>
      </c>
      <c r="I2547" t="str">
        <f>CONCATENATE("μ=",H2547)</f>
        <v>μ=H</v>
      </c>
      <c r="J2547">
        <v>3</v>
      </c>
      <c r="K2547">
        <v>2110.9443023496301</v>
      </c>
      <c r="L2547" t="s">
        <v>23</v>
      </c>
      <c r="M2547">
        <v>3</v>
      </c>
      <c r="N2547">
        <v>9</v>
      </c>
      <c r="O2547">
        <v>3.3333333333333299</v>
      </c>
      <c r="P2547">
        <v>0.923945899999978</v>
      </c>
      <c r="Q2547" t="s">
        <v>186</v>
      </c>
      <c r="R2547">
        <v>20</v>
      </c>
      <c r="S2547">
        <v>0.3</v>
      </c>
      <c r="T2547">
        <v>2</v>
      </c>
      <c r="U2547">
        <v>0.7</v>
      </c>
      <c r="V2547" t="s">
        <v>4</v>
      </c>
      <c r="W2547">
        <v>3</v>
      </c>
      <c r="X2547" t="s">
        <v>13</v>
      </c>
      <c r="Y2547">
        <v>2505.2501466888798</v>
      </c>
      <c r="Z2547">
        <v>2524.3257772247498</v>
      </c>
      <c r="AA2547">
        <v>90000000000</v>
      </c>
      <c r="AB2547">
        <v>458.26614810000098</v>
      </c>
      <c r="AC2547">
        <f>(K2547-Y2547)/Y2547</f>
        <v>-0.15739180570866063</v>
      </c>
      <c r="AD2547">
        <f>-AC2547</f>
        <v>0.15739180570866063</v>
      </c>
      <c r="AE2547">
        <f>P2547/AB2547</f>
        <v>2.0161775069590308E-3</v>
      </c>
    </row>
    <row r="2548" spans="1:31" x14ac:dyDescent="0.3">
      <c r="A2548" t="s">
        <v>211</v>
      </c>
      <c r="B2548">
        <v>30</v>
      </c>
      <c r="C2548">
        <v>0.3</v>
      </c>
      <c r="D2548" t="str">
        <f>CONCATENATE("OS=",C2548)</f>
        <v>OS=0.3</v>
      </c>
      <c r="E2548">
        <v>4</v>
      </c>
      <c r="F2548">
        <v>0.7</v>
      </c>
      <c r="G2548" t="str">
        <f>CONCATENATE("ρ=",F2548)</f>
        <v>ρ=0.7</v>
      </c>
      <c r="H2548" t="s">
        <v>6</v>
      </c>
      <c r="I2548" t="str">
        <f>CONCATENATE("μ=",H2548)</f>
        <v>μ=L</v>
      </c>
      <c r="J2548">
        <v>1</v>
      </c>
      <c r="K2548">
        <v>2109.53915168505</v>
      </c>
      <c r="L2548" t="s">
        <v>21</v>
      </c>
      <c r="M2548">
        <v>0</v>
      </c>
      <c r="N2548">
        <v>7</v>
      </c>
      <c r="O2548">
        <v>6.6666666666666599</v>
      </c>
      <c r="P2548">
        <v>0.96169129999998404</v>
      </c>
      <c r="Q2548" t="s">
        <v>211</v>
      </c>
      <c r="R2548">
        <v>30</v>
      </c>
      <c r="S2548">
        <v>0.3</v>
      </c>
      <c r="T2548">
        <v>4</v>
      </c>
      <c r="U2548">
        <v>0.7</v>
      </c>
      <c r="V2548" t="s">
        <v>6</v>
      </c>
      <c r="W2548">
        <v>1</v>
      </c>
      <c r="X2548" t="s">
        <v>13</v>
      </c>
      <c r="Y2548">
        <v>2806.4797264670901</v>
      </c>
      <c r="Z2548">
        <v>2838.9820780474101</v>
      </c>
      <c r="AA2548">
        <v>2912.94697763472</v>
      </c>
      <c r="AB2548">
        <v>533.45889879999902</v>
      </c>
      <c r="AC2548">
        <f>(K2548-Y2548)/Y2548</f>
        <v>-0.24833265966947748</v>
      </c>
      <c r="AD2548">
        <f>-AC2548</f>
        <v>0.24833265966947748</v>
      </c>
      <c r="AE2548">
        <f>P2548/AB2548</f>
        <v>1.802746757366466E-3</v>
      </c>
    </row>
    <row r="2549" spans="1:31" x14ac:dyDescent="0.3">
      <c r="A2549" t="s">
        <v>211</v>
      </c>
      <c r="B2549">
        <v>30</v>
      </c>
      <c r="C2549">
        <v>0.3</v>
      </c>
      <c r="D2549" t="str">
        <f>CONCATENATE("OS=",C2549)</f>
        <v>OS=0.3</v>
      </c>
      <c r="E2549">
        <v>4</v>
      </c>
      <c r="F2549">
        <v>0.7</v>
      </c>
      <c r="G2549" t="str">
        <f>CONCATENATE("ρ=",F2549)</f>
        <v>ρ=0.7</v>
      </c>
      <c r="H2549" t="s">
        <v>6</v>
      </c>
      <c r="I2549" t="str">
        <f>CONCATENATE("μ=",H2549)</f>
        <v>μ=L</v>
      </c>
      <c r="J2549">
        <v>1</v>
      </c>
      <c r="K2549">
        <v>2109.53915168505</v>
      </c>
      <c r="L2549" t="s">
        <v>20</v>
      </c>
      <c r="M2549">
        <v>3</v>
      </c>
      <c r="N2549">
        <v>7</v>
      </c>
      <c r="O2549">
        <v>6.6666666666666599</v>
      </c>
      <c r="P2549">
        <v>0.97501110000007396</v>
      </c>
      <c r="Q2549" t="s">
        <v>211</v>
      </c>
      <c r="R2549">
        <v>30</v>
      </c>
      <c r="S2549">
        <v>0.3</v>
      </c>
      <c r="T2549">
        <v>4</v>
      </c>
      <c r="U2549">
        <v>0.7</v>
      </c>
      <c r="V2549" t="s">
        <v>6</v>
      </c>
      <c r="W2549">
        <v>1</v>
      </c>
      <c r="X2549" t="s">
        <v>13</v>
      </c>
      <c r="Y2549">
        <v>2806.4797264670901</v>
      </c>
      <c r="Z2549">
        <v>2838.9820780474101</v>
      </c>
      <c r="AA2549">
        <v>2912.94697763472</v>
      </c>
      <c r="AB2549">
        <v>533.45889879999902</v>
      </c>
      <c r="AC2549">
        <f>(K2549-Y2549)/Y2549</f>
        <v>-0.24833265966947748</v>
      </c>
      <c r="AD2549">
        <f>-AC2549</f>
        <v>0.24833265966947748</v>
      </c>
      <c r="AE2549">
        <f>P2549/AB2549</f>
        <v>1.8277155038435658E-3</v>
      </c>
    </row>
    <row r="2550" spans="1:31" x14ac:dyDescent="0.3">
      <c r="A2550" t="s">
        <v>211</v>
      </c>
      <c r="B2550">
        <v>30</v>
      </c>
      <c r="C2550">
        <v>0.3</v>
      </c>
      <c r="D2550" t="str">
        <f>CONCATENATE("OS=",C2550)</f>
        <v>OS=0.3</v>
      </c>
      <c r="E2550">
        <v>4</v>
      </c>
      <c r="F2550">
        <v>0.7</v>
      </c>
      <c r="G2550" t="str">
        <f>CONCATENATE("ρ=",F2550)</f>
        <v>ρ=0.7</v>
      </c>
      <c r="H2550" t="s">
        <v>6</v>
      </c>
      <c r="I2550" t="str">
        <f>CONCATENATE("μ=",H2550)</f>
        <v>μ=L</v>
      </c>
      <c r="J2550">
        <v>1</v>
      </c>
      <c r="K2550">
        <v>2109.53915168505</v>
      </c>
      <c r="L2550" t="s">
        <v>19</v>
      </c>
      <c r="M2550">
        <v>4</v>
      </c>
      <c r="N2550">
        <v>7</v>
      </c>
      <c r="O2550">
        <v>6.6666666666666599</v>
      </c>
      <c r="P2550">
        <v>1.03153049999991</v>
      </c>
      <c r="Q2550" t="s">
        <v>211</v>
      </c>
      <c r="R2550">
        <v>30</v>
      </c>
      <c r="S2550">
        <v>0.3</v>
      </c>
      <c r="T2550">
        <v>4</v>
      </c>
      <c r="U2550">
        <v>0.7</v>
      </c>
      <c r="V2550" t="s">
        <v>6</v>
      </c>
      <c r="W2550">
        <v>1</v>
      </c>
      <c r="X2550" t="s">
        <v>13</v>
      </c>
      <c r="Y2550">
        <v>2806.4797264670901</v>
      </c>
      <c r="Z2550">
        <v>2838.9820780474101</v>
      </c>
      <c r="AA2550">
        <v>2912.94697763472</v>
      </c>
      <c r="AB2550">
        <v>533.45889879999902</v>
      </c>
      <c r="AC2550">
        <f>(K2550-Y2550)/Y2550</f>
        <v>-0.24833265966947748</v>
      </c>
      <c r="AD2550">
        <f>-AC2550</f>
        <v>0.24833265966947748</v>
      </c>
      <c r="AE2550">
        <f>P2550/AB2550</f>
        <v>1.933664434730228E-3</v>
      </c>
    </row>
    <row r="2551" spans="1:31" x14ac:dyDescent="0.3">
      <c r="A2551" t="s">
        <v>211</v>
      </c>
      <c r="B2551">
        <v>30</v>
      </c>
      <c r="C2551">
        <v>0.3</v>
      </c>
      <c r="D2551" t="str">
        <f>CONCATENATE("OS=",C2551)</f>
        <v>OS=0.3</v>
      </c>
      <c r="E2551">
        <v>4</v>
      </c>
      <c r="F2551">
        <v>0.7</v>
      </c>
      <c r="G2551" t="str">
        <f>CONCATENATE("ρ=",F2551)</f>
        <v>ρ=0.7</v>
      </c>
      <c r="H2551" t="s">
        <v>6</v>
      </c>
      <c r="I2551" t="str">
        <f>CONCATENATE("μ=",H2551)</f>
        <v>μ=L</v>
      </c>
      <c r="J2551">
        <v>1</v>
      </c>
      <c r="K2551">
        <v>2109.53915168505</v>
      </c>
      <c r="L2551" t="s">
        <v>18</v>
      </c>
      <c r="M2551">
        <v>5</v>
      </c>
      <c r="N2551">
        <v>7</v>
      </c>
      <c r="O2551">
        <v>6.6666666666666599</v>
      </c>
      <c r="P2551">
        <v>1.01505939999992</v>
      </c>
      <c r="Q2551" t="s">
        <v>211</v>
      </c>
      <c r="R2551">
        <v>30</v>
      </c>
      <c r="S2551">
        <v>0.3</v>
      </c>
      <c r="T2551">
        <v>4</v>
      </c>
      <c r="U2551">
        <v>0.7</v>
      </c>
      <c r="V2551" t="s">
        <v>6</v>
      </c>
      <c r="W2551">
        <v>1</v>
      </c>
      <c r="X2551" t="s">
        <v>13</v>
      </c>
      <c r="Y2551">
        <v>2806.4797264670901</v>
      </c>
      <c r="Z2551">
        <v>2838.9820780474101</v>
      </c>
      <c r="AA2551">
        <v>2912.94697763472</v>
      </c>
      <c r="AB2551">
        <v>533.45889879999902</v>
      </c>
      <c r="AC2551">
        <f>(K2551-Y2551)/Y2551</f>
        <v>-0.24833265966947748</v>
      </c>
      <c r="AD2551">
        <f>-AC2551</f>
        <v>0.24833265966947748</v>
      </c>
      <c r="AE2551">
        <f>P2551/AB2551</f>
        <v>1.9027883915391944E-3</v>
      </c>
    </row>
    <row r="2552" spans="1:31" x14ac:dyDescent="0.3">
      <c r="A2552" t="s">
        <v>145</v>
      </c>
      <c r="B2552">
        <v>10</v>
      </c>
      <c r="C2552">
        <v>0.3</v>
      </c>
      <c r="D2552" t="str">
        <f>CONCATENATE("OS=",C2552)</f>
        <v>OS=0.3</v>
      </c>
      <c r="E2552">
        <v>4</v>
      </c>
      <c r="F2552">
        <v>0.7</v>
      </c>
      <c r="G2552" t="str">
        <f>CONCATENATE("ρ=",F2552)</f>
        <v>ρ=0.7</v>
      </c>
      <c r="H2552" t="s">
        <v>6</v>
      </c>
      <c r="I2552" t="str">
        <f>CONCATENATE("μ=",H2552)</f>
        <v>μ=L</v>
      </c>
      <c r="J2552">
        <v>4</v>
      </c>
      <c r="K2552">
        <v>2107.2772893207198</v>
      </c>
      <c r="L2552" t="s">
        <v>24</v>
      </c>
      <c r="M2552">
        <v>5</v>
      </c>
      <c r="N2552">
        <v>9</v>
      </c>
      <c r="O2552">
        <v>6.6666666666666599</v>
      </c>
      <c r="P2552">
        <v>6.4285300000001599E-2</v>
      </c>
      <c r="Q2552" t="s">
        <v>145</v>
      </c>
      <c r="R2552">
        <v>10</v>
      </c>
      <c r="S2552">
        <v>0.3</v>
      </c>
      <c r="T2552">
        <v>4</v>
      </c>
      <c r="U2552">
        <v>0.7</v>
      </c>
      <c r="V2552" t="s">
        <v>6</v>
      </c>
      <c r="W2552">
        <v>4</v>
      </c>
      <c r="X2552" t="s">
        <v>13</v>
      </c>
      <c r="Y2552">
        <v>2520.09842092188</v>
      </c>
      <c r="Z2552">
        <v>2775.6753464042599</v>
      </c>
      <c r="AA2552">
        <v>90000000000</v>
      </c>
      <c r="AB2552">
        <v>30.382898600000001</v>
      </c>
      <c r="AC2552">
        <f>(K2552-Y2552)/Y2552</f>
        <v>-0.16381151155602314</v>
      </c>
      <c r="AD2552">
        <f>-AC2552</f>
        <v>0.16381151155602314</v>
      </c>
      <c r="AE2552">
        <f>P2552/AB2552</f>
        <v>2.1158382827898324E-3</v>
      </c>
    </row>
    <row r="2553" spans="1:31" x14ac:dyDescent="0.3">
      <c r="A2553" t="s">
        <v>172</v>
      </c>
      <c r="B2553">
        <v>20</v>
      </c>
      <c r="C2553">
        <v>0.7</v>
      </c>
      <c r="D2553" t="str">
        <f>CONCATENATE("OS=",C2553)</f>
        <v>OS=0.7</v>
      </c>
      <c r="E2553">
        <v>4</v>
      </c>
      <c r="F2553">
        <v>0.3</v>
      </c>
      <c r="G2553" t="str">
        <f>CONCATENATE("ρ=",F2553)</f>
        <v>ρ=0.3</v>
      </c>
      <c r="H2553" t="s">
        <v>6</v>
      </c>
      <c r="I2553" t="str">
        <f>CONCATENATE("μ=",H2553)</f>
        <v>μ=L</v>
      </c>
      <c r="J2553">
        <v>4</v>
      </c>
      <c r="K2553">
        <v>2106.0449011702699</v>
      </c>
      <c r="L2553" t="s">
        <v>22</v>
      </c>
      <c r="M2553">
        <v>0</v>
      </c>
      <c r="N2553">
        <v>9</v>
      </c>
      <c r="O2553">
        <v>6.6666666666666599</v>
      </c>
      <c r="P2553">
        <v>0.81011430000000895</v>
      </c>
      <c r="Q2553" t="s">
        <v>172</v>
      </c>
      <c r="R2553">
        <v>20</v>
      </c>
      <c r="S2553">
        <v>0.7</v>
      </c>
      <c r="T2553">
        <v>4</v>
      </c>
      <c r="U2553">
        <v>0.3</v>
      </c>
      <c r="V2553" t="s">
        <v>6</v>
      </c>
      <c r="W2553">
        <v>4</v>
      </c>
      <c r="X2553" t="s">
        <v>13</v>
      </c>
      <c r="Y2553">
        <v>2131.42217998366</v>
      </c>
      <c r="Z2553">
        <v>2131.42217998366</v>
      </c>
      <c r="AA2553">
        <v>2131.42217998366</v>
      </c>
      <c r="AB2553">
        <v>431.57825370000103</v>
      </c>
      <c r="AC2553">
        <f>(K2553-Y2553)/Y2553</f>
        <v>-1.1906265709210504E-2</v>
      </c>
      <c r="AD2553">
        <f>-AC2553</f>
        <v>1.1906265709210504E-2</v>
      </c>
      <c r="AE2553">
        <f>P2553/AB2553</f>
        <v>1.8770971267776993E-3</v>
      </c>
    </row>
    <row r="2554" spans="1:31" x14ac:dyDescent="0.3">
      <c r="A2554" t="s">
        <v>196</v>
      </c>
      <c r="B2554">
        <v>10</v>
      </c>
      <c r="C2554">
        <v>0.7</v>
      </c>
      <c r="D2554" t="str">
        <f>CONCATENATE("OS=",C2554)</f>
        <v>OS=0.7</v>
      </c>
      <c r="E2554">
        <v>2</v>
      </c>
      <c r="F2554">
        <v>0.7</v>
      </c>
      <c r="G2554" t="str">
        <f>CONCATENATE("ρ=",F2554)</f>
        <v>ρ=0.7</v>
      </c>
      <c r="H2554" t="s">
        <v>4</v>
      </c>
      <c r="I2554" t="str">
        <f>CONCATENATE("μ=",H2554)</f>
        <v>μ=H</v>
      </c>
      <c r="J2554">
        <v>5</v>
      </c>
      <c r="K2554">
        <v>2105.9903097339302</v>
      </c>
      <c r="L2554" t="s">
        <v>25</v>
      </c>
      <c r="M2554">
        <v>4</v>
      </c>
      <c r="N2554">
        <v>9</v>
      </c>
      <c r="O2554">
        <v>3.3333333333333299</v>
      </c>
      <c r="P2554">
        <v>7.4892700000006501E-2</v>
      </c>
      <c r="Q2554" t="s">
        <v>196</v>
      </c>
      <c r="R2554">
        <v>10</v>
      </c>
      <c r="S2554">
        <v>0.7</v>
      </c>
      <c r="T2554">
        <v>2</v>
      </c>
      <c r="U2554">
        <v>0.7</v>
      </c>
      <c r="V2554" t="s">
        <v>4</v>
      </c>
      <c r="W2554">
        <v>5</v>
      </c>
      <c r="X2554" t="s">
        <v>13</v>
      </c>
      <c r="Y2554">
        <v>2353.6145523106102</v>
      </c>
      <c r="Z2554">
        <v>2353.6145523106102</v>
      </c>
      <c r="AA2554">
        <v>2353.6145523106102</v>
      </c>
      <c r="AB2554">
        <v>37.058385699999597</v>
      </c>
      <c r="AC2554">
        <f>(K2554-Y2554)/Y2554</f>
        <v>-0.10521019354404494</v>
      </c>
      <c r="AD2554">
        <f>-AC2554</f>
        <v>0.10521019354404494</v>
      </c>
      <c r="AE2554">
        <f>P2554/AB2554</f>
        <v>2.0209380032440894E-3</v>
      </c>
    </row>
    <row r="2555" spans="1:31" x14ac:dyDescent="0.3">
      <c r="A2555" t="s">
        <v>206</v>
      </c>
      <c r="B2555">
        <v>10</v>
      </c>
      <c r="C2555">
        <v>0.3</v>
      </c>
      <c r="D2555" t="str">
        <f>CONCATENATE("OS=",C2555)</f>
        <v>OS=0.3</v>
      </c>
      <c r="E2555">
        <v>2</v>
      </c>
      <c r="F2555">
        <v>0.7</v>
      </c>
      <c r="G2555" t="str">
        <f>CONCATENATE("ρ=",F2555)</f>
        <v>ρ=0.7</v>
      </c>
      <c r="H2555" t="s">
        <v>6</v>
      </c>
      <c r="I2555" t="str">
        <f>CONCATENATE("μ=",H2555)</f>
        <v>μ=L</v>
      </c>
      <c r="J2555">
        <v>4</v>
      </c>
      <c r="K2555">
        <v>2105.95437344532</v>
      </c>
      <c r="L2555" t="s">
        <v>21</v>
      </c>
      <c r="M2555">
        <v>0</v>
      </c>
      <c r="N2555">
        <v>7</v>
      </c>
      <c r="O2555">
        <v>3.3333333333333299</v>
      </c>
      <c r="P2555">
        <v>7.0176500000002306E-2</v>
      </c>
      <c r="Q2555" t="s">
        <v>206</v>
      </c>
      <c r="R2555">
        <v>10</v>
      </c>
      <c r="S2555">
        <v>0.3</v>
      </c>
      <c r="T2555">
        <v>2</v>
      </c>
      <c r="U2555">
        <v>0.7</v>
      </c>
      <c r="V2555" t="s">
        <v>6</v>
      </c>
      <c r="W2555">
        <v>4</v>
      </c>
      <c r="X2555" t="s">
        <v>13</v>
      </c>
      <c r="Y2555">
        <v>2355.4745774652702</v>
      </c>
      <c r="Z2555">
        <v>2357.0084478577301</v>
      </c>
      <c r="AA2555">
        <v>2525.2220354721599</v>
      </c>
      <c r="AB2555">
        <v>35.464511999999999</v>
      </c>
      <c r="AC2555">
        <f>(K2555-Y2555)/Y2555</f>
        <v>-0.10593203017646627</v>
      </c>
      <c r="AD2555">
        <f>-AC2555</f>
        <v>0.10593203017646627</v>
      </c>
      <c r="AE2555">
        <f>P2555/AB2555</f>
        <v>1.9787809289467258E-3</v>
      </c>
    </row>
    <row r="2556" spans="1:31" x14ac:dyDescent="0.3">
      <c r="A2556" t="s">
        <v>206</v>
      </c>
      <c r="B2556">
        <v>10</v>
      </c>
      <c r="C2556">
        <v>0.3</v>
      </c>
      <c r="D2556" t="str">
        <f>CONCATENATE("OS=",C2556)</f>
        <v>OS=0.3</v>
      </c>
      <c r="E2556">
        <v>2</v>
      </c>
      <c r="F2556">
        <v>0.7</v>
      </c>
      <c r="G2556" t="str">
        <f>CONCATENATE("ρ=",F2556)</f>
        <v>ρ=0.7</v>
      </c>
      <c r="H2556" t="s">
        <v>6</v>
      </c>
      <c r="I2556" t="str">
        <f>CONCATENATE("μ=",H2556)</f>
        <v>μ=L</v>
      </c>
      <c r="J2556">
        <v>4</v>
      </c>
      <c r="K2556">
        <v>2105.95437344532</v>
      </c>
      <c r="L2556" t="s">
        <v>20</v>
      </c>
      <c r="M2556">
        <v>3</v>
      </c>
      <c r="N2556">
        <v>7</v>
      </c>
      <c r="O2556">
        <v>3.3333333333333299</v>
      </c>
      <c r="P2556">
        <v>7.4696099999997004E-2</v>
      </c>
      <c r="Q2556" t="s">
        <v>206</v>
      </c>
      <c r="R2556">
        <v>10</v>
      </c>
      <c r="S2556">
        <v>0.3</v>
      </c>
      <c r="T2556">
        <v>2</v>
      </c>
      <c r="U2556">
        <v>0.7</v>
      </c>
      <c r="V2556" t="s">
        <v>6</v>
      </c>
      <c r="W2556">
        <v>4</v>
      </c>
      <c r="X2556" t="s">
        <v>13</v>
      </c>
      <c r="Y2556">
        <v>2355.4745774652702</v>
      </c>
      <c r="Z2556">
        <v>2357.0084478577301</v>
      </c>
      <c r="AA2556">
        <v>2525.2220354721599</v>
      </c>
      <c r="AB2556">
        <v>35.464511999999999</v>
      </c>
      <c r="AC2556">
        <f>(K2556-Y2556)/Y2556</f>
        <v>-0.10593203017646627</v>
      </c>
      <c r="AD2556">
        <f>-AC2556</f>
        <v>0.10593203017646627</v>
      </c>
      <c r="AE2556">
        <f>P2556/AB2556</f>
        <v>2.1062210019976309E-3</v>
      </c>
    </row>
    <row r="2557" spans="1:31" x14ac:dyDescent="0.3">
      <c r="A2557" t="s">
        <v>206</v>
      </c>
      <c r="B2557">
        <v>10</v>
      </c>
      <c r="C2557">
        <v>0.3</v>
      </c>
      <c r="D2557" t="str">
        <f>CONCATENATE("OS=",C2557)</f>
        <v>OS=0.3</v>
      </c>
      <c r="E2557">
        <v>2</v>
      </c>
      <c r="F2557">
        <v>0.7</v>
      </c>
      <c r="G2557" t="str">
        <f>CONCATENATE("ρ=",F2557)</f>
        <v>ρ=0.7</v>
      </c>
      <c r="H2557" t="s">
        <v>6</v>
      </c>
      <c r="I2557" t="str">
        <f>CONCATENATE("μ=",H2557)</f>
        <v>μ=L</v>
      </c>
      <c r="J2557">
        <v>4</v>
      </c>
      <c r="K2557">
        <v>2105.95437344532</v>
      </c>
      <c r="L2557" t="s">
        <v>19</v>
      </c>
      <c r="M2557">
        <v>4</v>
      </c>
      <c r="N2557">
        <v>7</v>
      </c>
      <c r="O2557">
        <v>3.3333333333333299</v>
      </c>
      <c r="P2557">
        <v>8.0207699999998994E-2</v>
      </c>
      <c r="Q2557" t="s">
        <v>206</v>
      </c>
      <c r="R2557">
        <v>10</v>
      </c>
      <c r="S2557">
        <v>0.3</v>
      </c>
      <c r="T2557">
        <v>2</v>
      </c>
      <c r="U2557">
        <v>0.7</v>
      </c>
      <c r="V2557" t="s">
        <v>6</v>
      </c>
      <c r="W2557">
        <v>4</v>
      </c>
      <c r="X2557" t="s">
        <v>13</v>
      </c>
      <c r="Y2557">
        <v>2355.4745774652702</v>
      </c>
      <c r="Z2557">
        <v>2357.0084478577301</v>
      </c>
      <c r="AA2557">
        <v>2525.2220354721599</v>
      </c>
      <c r="AB2557">
        <v>35.464511999999999</v>
      </c>
      <c r="AC2557">
        <f>(K2557-Y2557)/Y2557</f>
        <v>-0.10593203017646627</v>
      </c>
      <c r="AD2557">
        <f>-AC2557</f>
        <v>0.10593203017646627</v>
      </c>
      <c r="AE2557">
        <f>P2557/AB2557</f>
        <v>2.2616326991895166E-3</v>
      </c>
    </row>
    <row r="2558" spans="1:31" x14ac:dyDescent="0.3">
      <c r="A2558" t="s">
        <v>206</v>
      </c>
      <c r="B2558">
        <v>10</v>
      </c>
      <c r="C2558">
        <v>0.3</v>
      </c>
      <c r="D2558" t="str">
        <f>CONCATENATE("OS=",C2558)</f>
        <v>OS=0.3</v>
      </c>
      <c r="E2558">
        <v>2</v>
      </c>
      <c r="F2558">
        <v>0.7</v>
      </c>
      <c r="G2558" t="str">
        <f>CONCATENATE("ρ=",F2558)</f>
        <v>ρ=0.7</v>
      </c>
      <c r="H2558" t="s">
        <v>6</v>
      </c>
      <c r="I2558" t="str">
        <f>CONCATENATE("μ=",H2558)</f>
        <v>μ=L</v>
      </c>
      <c r="J2558">
        <v>4</v>
      </c>
      <c r="K2558">
        <v>2105.95437344532</v>
      </c>
      <c r="L2558" t="s">
        <v>18</v>
      </c>
      <c r="M2558">
        <v>5</v>
      </c>
      <c r="N2558">
        <v>7</v>
      </c>
      <c r="O2558">
        <v>3.3333333333333299</v>
      </c>
      <c r="P2558">
        <v>7.5308199999998396E-2</v>
      </c>
      <c r="Q2558" t="s">
        <v>206</v>
      </c>
      <c r="R2558">
        <v>10</v>
      </c>
      <c r="S2558">
        <v>0.3</v>
      </c>
      <c r="T2558">
        <v>2</v>
      </c>
      <c r="U2558">
        <v>0.7</v>
      </c>
      <c r="V2558" t="s">
        <v>6</v>
      </c>
      <c r="W2558">
        <v>4</v>
      </c>
      <c r="X2558" t="s">
        <v>13</v>
      </c>
      <c r="Y2558">
        <v>2355.4745774652702</v>
      </c>
      <c r="Z2558">
        <v>2357.0084478577301</v>
      </c>
      <c r="AA2558">
        <v>2525.2220354721599</v>
      </c>
      <c r="AB2558">
        <v>35.464511999999999</v>
      </c>
      <c r="AC2558">
        <f>(K2558-Y2558)/Y2558</f>
        <v>-0.10593203017646627</v>
      </c>
      <c r="AD2558">
        <f>-AC2558</f>
        <v>0.10593203017646627</v>
      </c>
      <c r="AE2558">
        <f>P2558/AB2558</f>
        <v>2.1234805091917912E-3</v>
      </c>
    </row>
    <row r="2559" spans="1:31" x14ac:dyDescent="0.3">
      <c r="A2559" t="s">
        <v>218</v>
      </c>
      <c r="B2559">
        <v>30</v>
      </c>
      <c r="C2559">
        <v>0.3</v>
      </c>
      <c r="D2559" t="str">
        <f>CONCATENATE("OS=",C2559)</f>
        <v>OS=0.3</v>
      </c>
      <c r="E2559">
        <v>2</v>
      </c>
      <c r="F2559">
        <v>0.7</v>
      </c>
      <c r="G2559" t="str">
        <f>CONCATENATE("ρ=",F2559)</f>
        <v>ρ=0.7</v>
      </c>
      <c r="H2559" t="s">
        <v>4</v>
      </c>
      <c r="I2559" t="str">
        <f>CONCATENATE("μ=",H2559)</f>
        <v>μ=H</v>
      </c>
      <c r="J2559">
        <v>1</v>
      </c>
      <c r="K2559">
        <v>2101.9921431388102</v>
      </c>
      <c r="L2559" t="s">
        <v>5</v>
      </c>
      <c r="M2559">
        <v>0</v>
      </c>
      <c r="N2559">
        <v>6</v>
      </c>
      <c r="O2559">
        <v>3.3333333333333299</v>
      </c>
      <c r="P2559">
        <v>2.9731635000000498</v>
      </c>
      <c r="Q2559" t="s">
        <v>218</v>
      </c>
      <c r="R2559">
        <v>30</v>
      </c>
      <c r="S2559">
        <v>0.3</v>
      </c>
      <c r="T2559">
        <v>2</v>
      </c>
      <c r="U2559">
        <v>0.7</v>
      </c>
      <c r="V2559" t="s">
        <v>4</v>
      </c>
      <c r="W2559">
        <v>1</v>
      </c>
      <c r="X2559" t="s">
        <v>13</v>
      </c>
      <c r="Y2559">
        <v>2761.7069487690901</v>
      </c>
      <c r="Z2559">
        <v>2765.3113437176598</v>
      </c>
      <c r="AA2559">
        <v>2852.7793410505001</v>
      </c>
      <c r="AB2559">
        <v>1495.1784763999999</v>
      </c>
      <c r="AC2559">
        <f>(K2559-Y2559)/Y2559</f>
        <v>-0.23887936622830994</v>
      </c>
      <c r="AD2559">
        <f>-AC2559</f>
        <v>0.23887936622830994</v>
      </c>
      <c r="AE2559">
        <f>P2559/AB2559</f>
        <v>1.9885007354831998E-3</v>
      </c>
    </row>
    <row r="2560" spans="1:31" x14ac:dyDescent="0.3">
      <c r="A2560" t="s">
        <v>218</v>
      </c>
      <c r="B2560">
        <v>30</v>
      </c>
      <c r="C2560">
        <v>0.3</v>
      </c>
      <c r="D2560" t="str">
        <f>CONCATENATE("OS=",C2560)</f>
        <v>OS=0.3</v>
      </c>
      <c r="E2560">
        <v>2</v>
      </c>
      <c r="F2560">
        <v>0.7</v>
      </c>
      <c r="G2560" t="str">
        <f>CONCATENATE("ρ=",F2560)</f>
        <v>ρ=0.7</v>
      </c>
      <c r="H2560" t="s">
        <v>4</v>
      </c>
      <c r="I2560" t="str">
        <f>CONCATENATE("μ=",H2560)</f>
        <v>μ=H</v>
      </c>
      <c r="J2560">
        <v>1</v>
      </c>
      <c r="K2560">
        <v>2101.9921431388102</v>
      </c>
      <c r="L2560" t="s">
        <v>17</v>
      </c>
      <c r="M2560">
        <v>3</v>
      </c>
      <c r="N2560">
        <v>6</v>
      </c>
      <c r="O2560">
        <v>3.3333333333333299</v>
      </c>
      <c r="P2560">
        <v>3.1951432000000701</v>
      </c>
      <c r="Q2560" t="s">
        <v>218</v>
      </c>
      <c r="R2560">
        <v>30</v>
      </c>
      <c r="S2560">
        <v>0.3</v>
      </c>
      <c r="T2560">
        <v>2</v>
      </c>
      <c r="U2560">
        <v>0.7</v>
      </c>
      <c r="V2560" t="s">
        <v>4</v>
      </c>
      <c r="W2560">
        <v>1</v>
      </c>
      <c r="X2560" t="s">
        <v>13</v>
      </c>
      <c r="Y2560">
        <v>2761.7069487690901</v>
      </c>
      <c r="Z2560">
        <v>2765.3113437176598</v>
      </c>
      <c r="AA2560">
        <v>2852.7793410505001</v>
      </c>
      <c r="AB2560">
        <v>1495.1784763999999</v>
      </c>
      <c r="AC2560">
        <f>(K2560-Y2560)/Y2560</f>
        <v>-0.23887936622830994</v>
      </c>
      <c r="AD2560">
        <f>-AC2560</f>
        <v>0.23887936622830994</v>
      </c>
      <c r="AE2560">
        <f>P2560/AB2560</f>
        <v>2.136964416243566E-3</v>
      </c>
    </row>
    <row r="2561" spans="1:31" x14ac:dyDescent="0.3">
      <c r="A2561" t="s">
        <v>218</v>
      </c>
      <c r="B2561">
        <v>30</v>
      </c>
      <c r="C2561">
        <v>0.3</v>
      </c>
      <c r="D2561" t="str">
        <f>CONCATENATE("OS=",C2561)</f>
        <v>OS=0.3</v>
      </c>
      <c r="E2561">
        <v>2</v>
      </c>
      <c r="F2561">
        <v>0.7</v>
      </c>
      <c r="G2561" t="str">
        <f>CONCATENATE("ρ=",F2561)</f>
        <v>ρ=0.7</v>
      </c>
      <c r="H2561" t="s">
        <v>4</v>
      </c>
      <c r="I2561" t="str">
        <f>CONCATENATE("μ=",H2561)</f>
        <v>μ=H</v>
      </c>
      <c r="J2561">
        <v>1</v>
      </c>
      <c r="K2561">
        <v>2101.9921431388102</v>
      </c>
      <c r="L2561" t="s">
        <v>16</v>
      </c>
      <c r="M2561">
        <v>4</v>
      </c>
      <c r="N2561">
        <v>6</v>
      </c>
      <c r="O2561">
        <v>3.3333333333333299</v>
      </c>
      <c r="P2561">
        <v>2.95590029999993</v>
      </c>
      <c r="Q2561" t="s">
        <v>218</v>
      </c>
      <c r="R2561">
        <v>30</v>
      </c>
      <c r="S2561">
        <v>0.3</v>
      </c>
      <c r="T2561">
        <v>2</v>
      </c>
      <c r="U2561">
        <v>0.7</v>
      </c>
      <c r="V2561" t="s">
        <v>4</v>
      </c>
      <c r="W2561">
        <v>1</v>
      </c>
      <c r="X2561" t="s">
        <v>13</v>
      </c>
      <c r="Y2561">
        <v>2761.7069487690901</v>
      </c>
      <c r="Z2561">
        <v>2765.3113437176598</v>
      </c>
      <c r="AA2561">
        <v>2852.7793410505001</v>
      </c>
      <c r="AB2561">
        <v>1495.1784763999999</v>
      </c>
      <c r="AC2561">
        <f>(K2561-Y2561)/Y2561</f>
        <v>-0.23887936622830994</v>
      </c>
      <c r="AD2561">
        <f>-AC2561</f>
        <v>0.23887936622830994</v>
      </c>
      <c r="AE2561">
        <f>P2561/AB2561</f>
        <v>1.9769548228897511E-3</v>
      </c>
    </row>
    <row r="2562" spans="1:31" x14ac:dyDescent="0.3">
      <c r="A2562" t="s">
        <v>218</v>
      </c>
      <c r="B2562">
        <v>30</v>
      </c>
      <c r="C2562">
        <v>0.3</v>
      </c>
      <c r="D2562" t="str">
        <f>CONCATENATE("OS=",C2562)</f>
        <v>OS=0.3</v>
      </c>
      <c r="E2562">
        <v>2</v>
      </c>
      <c r="F2562">
        <v>0.7</v>
      </c>
      <c r="G2562" t="str">
        <f>CONCATENATE("ρ=",F2562)</f>
        <v>ρ=0.7</v>
      </c>
      <c r="H2562" t="s">
        <v>4</v>
      </c>
      <c r="I2562" t="str">
        <f>CONCATENATE("μ=",H2562)</f>
        <v>μ=H</v>
      </c>
      <c r="J2562">
        <v>1</v>
      </c>
      <c r="K2562">
        <v>2101.9921431388102</v>
      </c>
      <c r="L2562" t="s">
        <v>15</v>
      </c>
      <c r="M2562">
        <v>5</v>
      </c>
      <c r="N2562">
        <v>6</v>
      </c>
      <c r="O2562">
        <v>3.3333333333333299</v>
      </c>
      <c r="P2562">
        <v>3.3094556000000899</v>
      </c>
      <c r="Q2562" t="s">
        <v>218</v>
      </c>
      <c r="R2562">
        <v>30</v>
      </c>
      <c r="S2562">
        <v>0.3</v>
      </c>
      <c r="T2562">
        <v>2</v>
      </c>
      <c r="U2562">
        <v>0.7</v>
      </c>
      <c r="V2562" t="s">
        <v>4</v>
      </c>
      <c r="W2562">
        <v>1</v>
      </c>
      <c r="X2562" t="s">
        <v>13</v>
      </c>
      <c r="Y2562">
        <v>2761.7069487690901</v>
      </c>
      <c r="Z2562">
        <v>2765.3113437176598</v>
      </c>
      <c r="AA2562">
        <v>2852.7793410505001</v>
      </c>
      <c r="AB2562">
        <v>1495.1784763999999</v>
      </c>
      <c r="AC2562">
        <f>(K2562-Y2562)/Y2562</f>
        <v>-0.23887936622830994</v>
      </c>
      <c r="AD2562">
        <f>-AC2562</f>
        <v>0.23887936622830994</v>
      </c>
      <c r="AE2562">
        <f>P2562/AB2562</f>
        <v>2.2134184328070293E-3</v>
      </c>
    </row>
    <row r="2563" spans="1:31" x14ac:dyDescent="0.3">
      <c r="A2563" t="s">
        <v>198</v>
      </c>
      <c r="B2563">
        <v>60</v>
      </c>
      <c r="C2563">
        <v>0.3</v>
      </c>
      <c r="D2563" t="str">
        <f>CONCATENATE("OS=",C2563)</f>
        <v>OS=0.3</v>
      </c>
      <c r="E2563">
        <v>2</v>
      </c>
      <c r="F2563">
        <v>0.3</v>
      </c>
      <c r="G2563" t="str">
        <f>CONCATENATE("ρ=",F2563)</f>
        <v>ρ=0.3</v>
      </c>
      <c r="H2563" t="s">
        <v>6</v>
      </c>
      <c r="I2563" t="str">
        <f>CONCATENATE("μ=",H2563)</f>
        <v>μ=L</v>
      </c>
      <c r="J2563">
        <v>5</v>
      </c>
      <c r="K2563">
        <v>2100.2553735418501</v>
      </c>
      <c r="L2563" t="s">
        <v>22</v>
      </c>
      <c r="M2563">
        <v>0</v>
      </c>
      <c r="N2563">
        <v>9</v>
      </c>
      <c r="O2563">
        <v>3.3333333333333299</v>
      </c>
      <c r="P2563">
        <v>14.912106599999699</v>
      </c>
      <c r="Q2563" t="s">
        <v>198</v>
      </c>
      <c r="R2563">
        <v>60</v>
      </c>
      <c r="S2563">
        <v>0.3</v>
      </c>
      <c r="T2563">
        <v>2</v>
      </c>
      <c r="U2563">
        <v>0.3</v>
      </c>
      <c r="V2563" t="s">
        <v>6</v>
      </c>
      <c r="W2563">
        <v>5</v>
      </c>
      <c r="X2563" t="s">
        <v>13</v>
      </c>
      <c r="Y2563">
        <v>2084.49180446623</v>
      </c>
      <c r="Z2563">
        <v>2084.49180446623</v>
      </c>
      <c r="AA2563">
        <v>90000000000</v>
      </c>
      <c r="AB2563">
        <v>1510.8010131000001</v>
      </c>
      <c r="AC2563">
        <f>(K2563-Y2563)/Y2563</f>
        <v>7.5623080128428034E-3</v>
      </c>
      <c r="AD2563">
        <f>-AC2563</f>
        <v>-7.5623080128428034E-3</v>
      </c>
      <c r="AE2563">
        <f>P2563/AB2563</f>
        <v>9.8703313478733182E-3</v>
      </c>
    </row>
    <row r="2564" spans="1:31" x14ac:dyDescent="0.3">
      <c r="A2564" t="s">
        <v>198</v>
      </c>
      <c r="B2564">
        <v>60</v>
      </c>
      <c r="C2564">
        <v>0.3</v>
      </c>
      <c r="D2564" t="str">
        <f>CONCATENATE("OS=",C2564)</f>
        <v>OS=0.3</v>
      </c>
      <c r="E2564">
        <v>2</v>
      </c>
      <c r="F2564">
        <v>0.3</v>
      </c>
      <c r="G2564" t="str">
        <f>CONCATENATE("ρ=",F2564)</f>
        <v>ρ=0.3</v>
      </c>
      <c r="H2564" t="s">
        <v>6</v>
      </c>
      <c r="I2564" t="str">
        <f>CONCATENATE("μ=",H2564)</f>
        <v>μ=L</v>
      </c>
      <c r="J2564">
        <v>5</v>
      </c>
      <c r="K2564">
        <v>2100.02478564699</v>
      </c>
      <c r="L2564" t="s">
        <v>23</v>
      </c>
      <c r="M2564">
        <v>3</v>
      </c>
      <c r="N2564">
        <v>9</v>
      </c>
      <c r="O2564">
        <v>3.3333333333333299</v>
      </c>
      <c r="P2564">
        <v>16.128297499999402</v>
      </c>
      <c r="Q2564" t="s">
        <v>198</v>
      </c>
      <c r="R2564">
        <v>60</v>
      </c>
      <c r="S2564">
        <v>0.3</v>
      </c>
      <c r="T2564">
        <v>2</v>
      </c>
      <c r="U2564">
        <v>0.3</v>
      </c>
      <c r="V2564" t="s">
        <v>6</v>
      </c>
      <c r="W2564">
        <v>5</v>
      </c>
      <c r="X2564" t="s">
        <v>13</v>
      </c>
      <c r="Y2564">
        <v>2084.49180446623</v>
      </c>
      <c r="Z2564">
        <v>2084.49180446623</v>
      </c>
      <c r="AA2564">
        <v>90000000000</v>
      </c>
      <c r="AB2564">
        <v>1510.8010131000001</v>
      </c>
      <c r="AC2564">
        <f>(K2564-Y2564)/Y2564</f>
        <v>7.4516873357233357E-3</v>
      </c>
      <c r="AD2564">
        <f>-AC2564</f>
        <v>-7.4516873357233357E-3</v>
      </c>
      <c r="AE2564">
        <f>P2564/AB2564</f>
        <v>1.0675328756171457E-2</v>
      </c>
    </row>
    <row r="2565" spans="1:31" x14ac:dyDescent="0.3">
      <c r="A2565" t="s">
        <v>185</v>
      </c>
      <c r="B2565">
        <v>60</v>
      </c>
      <c r="C2565">
        <v>0.3</v>
      </c>
      <c r="D2565" t="str">
        <f>CONCATENATE("OS=",C2565)</f>
        <v>OS=0.3</v>
      </c>
      <c r="E2565">
        <v>2</v>
      </c>
      <c r="F2565">
        <v>0.7</v>
      </c>
      <c r="G2565" t="str">
        <f>CONCATENATE("ρ=",F2565)</f>
        <v>ρ=0.7</v>
      </c>
      <c r="H2565" t="s">
        <v>4</v>
      </c>
      <c r="I2565" t="str">
        <f>CONCATENATE("μ=",H2565)</f>
        <v>μ=H</v>
      </c>
      <c r="J2565">
        <v>4</v>
      </c>
      <c r="K2565">
        <v>2099.5691326344399</v>
      </c>
      <c r="L2565" t="s">
        <v>25</v>
      </c>
      <c r="M2565">
        <v>4</v>
      </c>
      <c r="N2565">
        <v>9</v>
      </c>
      <c r="O2565">
        <v>3.3333333333333299</v>
      </c>
      <c r="P2565">
        <v>16.849974499999</v>
      </c>
      <c r="Q2565" t="s">
        <v>185</v>
      </c>
      <c r="R2565">
        <v>60</v>
      </c>
      <c r="S2565">
        <v>0.3</v>
      </c>
      <c r="T2565">
        <v>2</v>
      </c>
      <c r="U2565">
        <v>0.7</v>
      </c>
      <c r="V2565" t="s">
        <v>4</v>
      </c>
      <c r="W2565">
        <v>4</v>
      </c>
      <c r="X2565" t="s">
        <v>13</v>
      </c>
      <c r="Y2565">
        <v>2260.5020856762499</v>
      </c>
      <c r="Z2565">
        <v>2269.22024866424</v>
      </c>
      <c r="AA2565">
        <v>90000000000</v>
      </c>
      <c r="AB2565">
        <v>1504.6367430999901</v>
      </c>
      <c r="AC2565">
        <f>(K2565-Y2565)/Y2565</f>
        <v>-7.1193454791113525E-2</v>
      </c>
      <c r="AD2565">
        <f>-AC2565</f>
        <v>7.1193454791113525E-2</v>
      </c>
      <c r="AE2565">
        <f>P2565/AB2565</f>
        <v>1.119869933874082E-2</v>
      </c>
    </row>
    <row r="2566" spans="1:31" x14ac:dyDescent="0.3">
      <c r="A2566" t="s">
        <v>196</v>
      </c>
      <c r="B2566">
        <v>10</v>
      </c>
      <c r="C2566">
        <v>0.7</v>
      </c>
      <c r="D2566" t="str">
        <f>CONCATENATE("OS=",C2566)</f>
        <v>OS=0.7</v>
      </c>
      <c r="E2566">
        <v>2</v>
      </c>
      <c r="F2566">
        <v>0.7</v>
      </c>
      <c r="G2566" t="str">
        <f>CONCATENATE("ρ=",F2566)</f>
        <v>ρ=0.7</v>
      </c>
      <c r="H2566" t="s">
        <v>4</v>
      </c>
      <c r="I2566" t="str">
        <f>CONCATENATE("μ=",H2566)</f>
        <v>μ=H</v>
      </c>
      <c r="J2566">
        <v>5</v>
      </c>
      <c r="K2566">
        <v>2099.2041463282399</v>
      </c>
      <c r="L2566" t="s">
        <v>24</v>
      </c>
      <c r="M2566">
        <v>5</v>
      </c>
      <c r="N2566">
        <v>9</v>
      </c>
      <c r="O2566">
        <v>3.3333333333333299</v>
      </c>
      <c r="P2566">
        <v>7.4957699999998795E-2</v>
      </c>
      <c r="Q2566" t="s">
        <v>196</v>
      </c>
      <c r="R2566">
        <v>10</v>
      </c>
      <c r="S2566">
        <v>0.7</v>
      </c>
      <c r="T2566">
        <v>2</v>
      </c>
      <c r="U2566">
        <v>0.7</v>
      </c>
      <c r="V2566" t="s">
        <v>4</v>
      </c>
      <c r="W2566">
        <v>5</v>
      </c>
      <c r="X2566" t="s">
        <v>13</v>
      </c>
      <c r="Y2566">
        <v>2353.6145523106102</v>
      </c>
      <c r="Z2566">
        <v>2353.6145523106102</v>
      </c>
      <c r="AA2566">
        <v>2353.6145523106102</v>
      </c>
      <c r="AB2566">
        <v>37.058385699999597</v>
      </c>
      <c r="AC2566">
        <f>(K2566-Y2566)/Y2566</f>
        <v>-0.1080934878366589</v>
      </c>
      <c r="AD2566">
        <f>-AC2566</f>
        <v>0.1080934878366589</v>
      </c>
      <c r="AE2566">
        <f>P2566/AB2566</f>
        <v>2.0226919922202548E-3</v>
      </c>
    </row>
    <row r="2567" spans="1:31" x14ac:dyDescent="0.3">
      <c r="A2567" t="s">
        <v>68</v>
      </c>
      <c r="B2567">
        <v>10</v>
      </c>
      <c r="C2567">
        <v>0.7</v>
      </c>
      <c r="D2567" t="str">
        <f>CONCATENATE("OS=",C2567)</f>
        <v>OS=0.7</v>
      </c>
      <c r="E2567">
        <v>4</v>
      </c>
      <c r="F2567">
        <v>0.7</v>
      </c>
      <c r="G2567" t="str">
        <f>CONCATENATE("ρ=",F2567)</f>
        <v>ρ=0.7</v>
      </c>
      <c r="H2567" t="s">
        <v>4</v>
      </c>
      <c r="I2567" t="str">
        <f>CONCATENATE("μ=",H2567)</f>
        <v>μ=H</v>
      </c>
      <c r="J2567">
        <v>4</v>
      </c>
      <c r="K2567">
        <v>2099.1667808513998</v>
      </c>
      <c r="L2567" t="s">
        <v>31</v>
      </c>
      <c r="M2567">
        <v>0</v>
      </c>
      <c r="N2567">
        <v>8</v>
      </c>
      <c r="O2567">
        <v>6.6666666666666599</v>
      </c>
      <c r="P2567">
        <v>2.1929800000009401E-2</v>
      </c>
      <c r="Q2567" t="s">
        <v>68</v>
      </c>
      <c r="R2567">
        <v>10</v>
      </c>
      <c r="S2567">
        <v>0.7</v>
      </c>
      <c r="T2567">
        <v>4</v>
      </c>
      <c r="U2567">
        <v>0.7</v>
      </c>
      <c r="V2567" t="s">
        <v>4</v>
      </c>
      <c r="W2567">
        <v>4</v>
      </c>
      <c r="X2567" t="s">
        <v>13</v>
      </c>
      <c r="Y2567">
        <v>1736.64838175048</v>
      </c>
      <c r="Z2567">
        <v>1789.2662916091699</v>
      </c>
      <c r="AA2567">
        <v>90000000000</v>
      </c>
      <c r="AB2567">
        <v>11.3183467999988</v>
      </c>
      <c r="AC2567">
        <f>(K2567-Y2567)/Y2567</f>
        <v>0.20874599769903573</v>
      </c>
      <c r="AD2567">
        <f>-AC2567</f>
        <v>-0.20874599769903573</v>
      </c>
      <c r="AE2567">
        <f>P2567/AB2567</f>
        <v>1.9375444477467087E-3</v>
      </c>
    </row>
    <row r="2568" spans="1:31" x14ac:dyDescent="0.3">
      <c r="A2568" t="s">
        <v>68</v>
      </c>
      <c r="B2568">
        <v>10</v>
      </c>
      <c r="C2568">
        <v>0.7</v>
      </c>
      <c r="D2568" t="str">
        <f>CONCATENATE("OS=",C2568)</f>
        <v>OS=0.7</v>
      </c>
      <c r="E2568">
        <v>4</v>
      </c>
      <c r="F2568">
        <v>0.7</v>
      </c>
      <c r="G2568" t="str">
        <f>CONCATENATE("ρ=",F2568)</f>
        <v>ρ=0.7</v>
      </c>
      <c r="H2568" t="s">
        <v>4</v>
      </c>
      <c r="I2568" t="str">
        <f>CONCATENATE("μ=",H2568)</f>
        <v>μ=H</v>
      </c>
      <c r="J2568">
        <v>4</v>
      </c>
      <c r="K2568">
        <v>2099.1667808513998</v>
      </c>
      <c r="L2568" t="s">
        <v>30</v>
      </c>
      <c r="M2568">
        <v>3</v>
      </c>
      <c r="N2568">
        <v>8</v>
      </c>
      <c r="O2568">
        <v>6.6666666666666599</v>
      </c>
      <c r="P2568">
        <v>2.0538299999998299E-2</v>
      </c>
      <c r="Q2568" t="s">
        <v>68</v>
      </c>
      <c r="R2568">
        <v>10</v>
      </c>
      <c r="S2568">
        <v>0.7</v>
      </c>
      <c r="T2568">
        <v>4</v>
      </c>
      <c r="U2568">
        <v>0.7</v>
      </c>
      <c r="V2568" t="s">
        <v>4</v>
      </c>
      <c r="W2568">
        <v>4</v>
      </c>
      <c r="X2568" t="s">
        <v>13</v>
      </c>
      <c r="Y2568">
        <v>1736.64838175048</v>
      </c>
      <c r="Z2568">
        <v>1789.2662916091699</v>
      </c>
      <c r="AA2568">
        <v>90000000000</v>
      </c>
      <c r="AB2568">
        <v>11.3183467999988</v>
      </c>
      <c r="AC2568">
        <f>(K2568-Y2568)/Y2568</f>
        <v>0.20874599769903573</v>
      </c>
      <c r="AD2568">
        <f>-AC2568</f>
        <v>-0.20874599769903573</v>
      </c>
      <c r="AE2568">
        <f>P2568/AB2568</f>
        <v>1.8146024647345562E-3</v>
      </c>
    </row>
    <row r="2569" spans="1:31" x14ac:dyDescent="0.3">
      <c r="A2569" t="s">
        <v>68</v>
      </c>
      <c r="B2569">
        <v>10</v>
      </c>
      <c r="C2569">
        <v>0.7</v>
      </c>
      <c r="D2569" t="str">
        <f>CONCATENATE("OS=",C2569)</f>
        <v>OS=0.7</v>
      </c>
      <c r="E2569">
        <v>4</v>
      </c>
      <c r="F2569">
        <v>0.7</v>
      </c>
      <c r="G2569" t="str">
        <f>CONCATENATE("ρ=",F2569)</f>
        <v>ρ=0.7</v>
      </c>
      <c r="H2569" t="s">
        <v>4</v>
      </c>
      <c r="I2569" t="str">
        <f>CONCATENATE("μ=",H2569)</f>
        <v>μ=H</v>
      </c>
      <c r="J2569">
        <v>4</v>
      </c>
      <c r="K2569">
        <v>2099.1667808513998</v>
      </c>
      <c r="L2569" t="s">
        <v>29</v>
      </c>
      <c r="M2569">
        <v>4</v>
      </c>
      <c r="N2569">
        <v>8</v>
      </c>
      <c r="O2569">
        <v>6.6666666666666599</v>
      </c>
      <c r="P2569">
        <v>2.9036899999994099E-2</v>
      </c>
      <c r="Q2569" t="s">
        <v>68</v>
      </c>
      <c r="R2569">
        <v>10</v>
      </c>
      <c r="S2569">
        <v>0.7</v>
      </c>
      <c r="T2569">
        <v>4</v>
      </c>
      <c r="U2569">
        <v>0.7</v>
      </c>
      <c r="V2569" t="s">
        <v>4</v>
      </c>
      <c r="W2569">
        <v>4</v>
      </c>
      <c r="X2569" t="s">
        <v>13</v>
      </c>
      <c r="Y2569">
        <v>1736.64838175048</v>
      </c>
      <c r="Z2569">
        <v>1789.2662916091699</v>
      </c>
      <c r="AA2569">
        <v>90000000000</v>
      </c>
      <c r="AB2569">
        <v>11.3183467999988</v>
      </c>
      <c r="AC2569">
        <f>(K2569-Y2569)/Y2569</f>
        <v>0.20874599769903573</v>
      </c>
      <c r="AD2569">
        <f>-AC2569</f>
        <v>-0.20874599769903573</v>
      </c>
      <c r="AE2569">
        <f>P2569/AB2569</f>
        <v>2.5654718408166448E-3</v>
      </c>
    </row>
    <row r="2570" spans="1:31" x14ac:dyDescent="0.3">
      <c r="A2570" t="s">
        <v>68</v>
      </c>
      <c r="B2570">
        <v>10</v>
      </c>
      <c r="C2570">
        <v>0.7</v>
      </c>
      <c r="D2570" t="str">
        <f>CONCATENATE("OS=",C2570)</f>
        <v>OS=0.7</v>
      </c>
      <c r="E2570">
        <v>4</v>
      </c>
      <c r="F2570">
        <v>0.7</v>
      </c>
      <c r="G2570" t="str">
        <f>CONCATENATE("ρ=",F2570)</f>
        <v>ρ=0.7</v>
      </c>
      <c r="H2570" t="s">
        <v>4</v>
      </c>
      <c r="I2570" t="str">
        <f>CONCATENATE("μ=",H2570)</f>
        <v>μ=H</v>
      </c>
      <c r="J2570">
        <v>4</v>
      </c>
      <c r="K2570">
        <v>2099.1667808513998</v>
      </c>
      <c r="L2570" t="s">
        <v>28</v>
      </c>
      <c r="M2570">
        <v>5</v>
      </c>
      <c r="N2570">
        <v>8</v>
      </c>
      <c r="O2570">
        <v>6.6666666666666599</v>
      </c>
      <c r="P2570">
        <v>2.18689000000011E-2</v>
      </c>
      <c r="Q2570" t="s">
        <v>68</v>
      </c>
      <c r="R2570">
        <v>10</v>
      </c>
      <c r="S2570">
        <v>0.7</v>
      </c>
      <c r="T2570">
        <v>4</v>
      </c>
      <c r="U2570">
        <v>0.7</v>
      </c>
      <c r="V2570" t="s">
        <v>4</v>
      </c>
      <c r="W2570">
        <v>4</v>
      </c>
      <c r="X2570" t="s">
        <v>13</v>
      </c>
      <c r="Y2570">
        <v>1736.64838175048</v>
      </c>
      <c r="Z2570">
        <v>1789.2662916091699</v>
      </c>
      <c r="AA2570">
        <v>90000000000</v>
      </c>
      <c r="AB2570">
        <v>11.3183467999988</v>
      </c>
      <c r="AC2570">
        <f>(K2570-Y2570)/Y2570</f>
        <v>0.20874599769903573</v>
      </c>
      <c r="AD2570">
        <f>-AC2570</f>
        <v>-0.20874599769903573</v>
      </c>
      <c r="AE2570">
        <f>P2570/AB2570</f>
        <v>1.9321638032864853E-3</v>
      </c>
    </row>
    <row r="2571" spans="1:31" x14ac:dyDescent="0.3">
      <c r="A2571" t="s">
        <v>198</v>
      </c>
      <c r="B2571">
        <v>60</v>
      </c>
      <c r="C2571">
        <v>0.3</v>
      </c>
      <c r="D2571" t="str">
        <f>CONCATENATE("OS=",C2571)</f>
        <v>OS=0.3</v>
      </c>
      <c r="E2571">
        <v>2</v>
      </c>
      <c r="F2571">
        <v>0.3</v>
      </c>
      <c r="G2571" t="str">
        <f>CONCATENATE("ρ=",F2571)</f>
        <v>ρ=0.3</v>
      </c>
      <c r="H2571" t="s">
        <v>6</v>
      </c>
      <c r="I2571" t="str">
        <f>CONCATENATE("μ=",H2571)</f>
        <v>μ=L</v>
      </c>
      <c r="J2571">
        <v>5</v>
      </c>
      <c r="K2571">
        <v>2098.2129176506201</v>
      </c>
      <c r="L2571" t="s">
        <v>25</v>
      </c>
      <c r="M2571">
        <v>4</v>
      </c>
      <c r="N2571">
        <v>9</v>
      </c>
      <c r="O2571">
        <v>3.3333333333333299</v>
      </c>
      <c r="P2571">
        <v>15.4847544000003</v>
      </c>
      <c r="Q2571" t="s">
        <v>198</v>
      </c>
      <c r="R2571">
        <v>60</v>
      </c>
      <c r="S2571">
        <v>0.3</v>
      </c>
      <c r="T2571">
        <v>2</v>
      </c>
      <c r="U2571">
        <v>0.3</v>
      </c>
      <c r="V2571" t="s">
        <v>6</v>
      </c>
      <c r="W2571">
        <v>5</v>
      </c>
      <c r="X2571" t="s">
        <v>13</v>
      </c>
      <c r="Y2571">
        <v>2084.49180446623</v>
      </c>
      <c r="Z2571">
        <v>2084.49180446623</v>
      </c>
      <c r="AA2571">
        <v>90000000000</v>
      </c>
      <c r="AB2571">
        <v>1510.8010131000001</v>
      </c>
      <c r="AC2571">
        <f>(K2571-Y2571)/Y2571</f>
        <v>6.5824740375525883E-3</v>
      </c>
      <c r="AD2571">
        <f>-AC2571</f>
        <v>-6.5824740375525883E-3</v>
      </c>
      <c r="AE2571">
        <f>P2571/AB2571</f>
        <v>1.0249367233496396E-2</v>
      </c>
    </row>
    <row r="2572" spans="1:31" x14ac:dyDescent="0.3">
      <c r="A2572" t="s">
        <v>198</v>
      </c>
      <c r="B2572">
        <v>60</v>
      </c>
      <c r="C2572">
        <v>0.3</v>
      </c>
      <c r="D2572" t="str">
        <f>CONCATENATE("OS=",C2572)</f>
        <v>OS=0.3</v>
      </c>
      <c r="E2572">
        <v>2</v>
      </c>
      <c r="F2572">
        <v>0.3</v>
      </c>
      <c r="G2572" t="str">
        <f>CONCATENATE("ρ=",F2572)</f>
        <v>ρ=0.3</v>
      </c>
      <c r="H2572" t="s">
        <v>6</v>
      </c>
      <c r="I2572" t="str">
        <f>CONCATENATE("μ=",H2572)</f>
        <v>μ=L</v>
      </c>
      <c r="J2572">
        <v>5</v>
      </c>
      <c r="K2572">
        <v>2098.0130112039801</v>
      </c>
      <c r="L2572" t="s">
        <v>24</v>
      </c>
      <c r="M2572">
        <v>5</v>
      </c>
      <c r="N2572">
        <v>9</v>
      </c>
      <c r="O2572">
        <v>3.3333333333333299</v>
      </c>
      <c r="P2572">
        <v>15.156484999999501</v>
      </c>
      <c r="Q2572" t="s">
        <v>198</v>
      </c>
      <c r="R2572">
        <v>60</v>
      </c>
      <c r="S2572">
        <v>0.3</v>
      </c>
      <c r="T2572">
        <v>2</v>
      </c>
      <c r="U2572">
        <v>0.3</v>
      </c>
      <c r="V2572" t="s">
        <v>6</v>
      </c>
      <c r="W2572">
        <v>5</v>
      </c>
      <c r="X2572" t="s">
        <v>13</v>
      </c>
      <c r="Y2572">
        <v>2084.49180446623</v>
      </c>
      <c r="Z2572">
        <v>2084.49180446623</v>
      </c>
      <c r="AA2572">
        <v>90000000000</v>
      </c>
      <c r="AB2572">
        <v>1510.8010131000001</v>
      </c>
      <c r="AC2572">
        <f>(K2572-Y2572)/Y2572</f>
        <v>6.4865722708909862E-3</v>
      </c>
      <c r="AD2572">
        <f>-AC2572</f>
        <v>-6.4865722708909862E-3</v>
      </c>
      <c r="AE2572">
        <f>P2572/AB2572</f>
        <v>1.0032085541761741E-2</v>
      </c>
    </row>
    <row r="2573" spans="1:31" x14ac:dyDescent="0.3">
      <c r="A2573" t="s">
        <v>187</v>
      </c>
      <c r="B2573">
        <v>10</v>
      </c>
      <c r="C2573">
        <v>0.7</v>
      </c>
      <c r="D2573" t="str">
        <f>CONCATENATE("OS=",C2573)</f>
        <v>OS=0.7</v>
      </c>
      <c r="E2573">
        <v>2</v>
      </c>
      <c r="F2573">
        <v>0.3</v>
      </c>
      <c r="G2573" t="str">
        <f>CONCATENATE("ρ=",F2573)</f>
        <v>ρ=0.3</v>
      </c>
      <c r="H2573" t="s">
        <v>6</v>
      </c>
      <c r="I2573" t="str">
        <f>CONCATENATE("μ=",H2573)</f>
        <v>μ=L</v>
      </c>
      <c r="J2573">
        <v>3</v>
      </c>
      <c r="K2573">
        <v>2097.9276409275199</v>
      </c>
      <c r="L2573" t="s">
        <v>25</v>
      </c>
      <c r="M2573">
        <v>4</v>
      </c>
      <c r="N2573">
        <v>9</v>
      </c>
      <c r="O2573">
        <v>3.3333333333333299</v>
      </c>
      <c r="P2573">
        <v>0.13027920000000301</v>
      </c>
      <c r="Q2573" t="s">
        <v>187</v>
      </c>
      <c r="R2573">
        <v>10</v>
      </c>
      <c r="S2573">
        <v>0.7</v>
      </c>
      <c r="T2573">
        <v>2</v>
      </c>
      <c r="U2573">
        <v>0.3</v>
      </c>
      <c r="V2573" t="s">
        <v>6</v>
      </c>
      <c r="W2573">
        <v>3</v>
      </c>
      <c r="X2573" t="s">
        <v>13</v>
      </c>
      <c r="Y2573">
        <v>2486.31251591213</v>
      </c>
      <c r="Z2573">
        <v>2486.31251591213</v>
      </c>
      <c r="AA2573">
        <v>2486.31251591213</v>
      </c>
      <c r="AB2573">
        <v>60.061875499999999</v>
      </c>
      <c r="AC2573">
        <f>(K2573-Y2573)/Y2573</f>
        <v>-0.15620919433859951</v>
      </c>
      <c r="AD2573">
        <f>-AC2573</f>
        <v>0.15620919433859951</v>
      </c>
      <c r="AE2573">
        <f>P2573/AB2573</f>
        <v>2.1690831149620529E-3</v>
      </c>
    </row>
    <row r="2574" spans="1:31" x14ac:dyDescent="0.3">
      <c r="A2574" t="s">
        <v>217</v>
      </c>
      <c r="B2574">
        <v>10</v>
      </c>
      <c r="C2574">
        <v>0.7</v>
      </c>
      <c r="D2574" t="str">
        <f>CONCATENATE("OS=",C2574)</f>
        <v>OS=0.7</v>
      </c>
      <c r="E2574">
        <v>2</v>
      </c>
      <c r="F2574">
        <v>0.3</v>
      </c>
      <c r="G2574" t="str">
        <f>CONCATENATE("ρ=",F2574)</f>
        <v>ρ=0.3</v>
      </c>
      <c r="H2574" t="s">
        <v>6</v>
      </c>
      <c r="I2574" t="str">
        <f>CONCATENATE("μ=",H2574)</f>
        <v>μ=L</v>
      </c>
      <c r="J2574">
        <v>5</v>
      </c>
      <c r="K2574">
        <v>2097.7217551536601</v>
      </c>
      <c r="L2574" t="s">
        <v>5</v>
      </c>
      <c r="M2574">
        <v>0</v>
      </c>
      <c r="N2574">
        <v>6</v>
      </c>
      <c r="O2574">
        <v>3.3333333333333299</v>
      </c>
      <c r="P2574">
        <v>0.19321829999999801</v>
      </c>
      <c r="Q2574" t="s">
        <v>217</v>
      </c>
      <c r="R2574">
        <v>10</v>
      </c>
      <c r="S2574">
        <v>0.7</v>
      </c>
      <c r="T2574">
        <v>2</v>
      </c>
      <c r="U2574">
        <v>0.3</v>
      </c>
      <c r="V2574" t="s">
        <v>6</v>
      </c>
      <c r="W2574">
        <v>5</v>
      </c>
      <c r="X2574" t="s">
        <v>13</v>
      </c>
      <c r="Y2574">
        <v>2617.43981438539</v>
      </c>
      <c r="Z2574">
        <v>2617.43981438539</v>
      </c>
      <c r="AA2574">
        <v>2617.43981438539</v>
      </c>
      <c r="AB2574">
        <v>102.264960299999</v>
      </c>
      <c r="AC2574">
        <f>(K2574-Y2574)/Y2574</f>
        <v>-0.19855969805890905</v>
      </c>
      <c r="AD2574">
        <f>-AC2574</f>
        <v>0.19855969805890905</v>
      </c>
      <c r="AE2574">
        <f>P2574/AB2574</f>
        <v>1.8893890872610048E-3</v>
      </c>
    </row>
    <row r="2575" spans="1:31" x14ac:dyDescent="0.3">
      <c r="A2575" t="s">
        <v>217</v>
      </c>
      <c r="B2575">
        <v>10</v>
      </c>
      <c r="C2575">
        <v>0.7</v>
      </c>
      <c r="D2575" t="str">
        <f>CONCATENATE("OS=",C2575)</f>
        <v>OS=0.7</v>
      </c>
      <c r="E2575">
        <v>2</v>
      </c>
      <c r="F2575">
        <v>0.3</v>
      </c>
      <c r="G2575" t="str">
        <f>CONCATENATE("ρ=",F2575)</f>
        <v>ρ=0.3</v>
      </c>
      <c r="H2575" t="s">
        <v>6</v>
      </c>
      <c r="I2575" t="str">
        <f>CONCATENATE("μ=",H2575)</f>
        <v>μ=L</v>
      </c>
      <c r="J2575">
        <v>5</v>
      </c>
      <c r="K2575">
        <v>2097.7217551536601</v>
      </c>
      <c r="L2575" t="s">
        <v>17</v>
      </c>
      <c r="M2575">
        <v>3</v>
      </c>
      <c r="N2575">
        <v>6</v>
      </c>
      <c r="O2575">
        <v>3.3333333333333299</v>
      </c>
      <c r="P2575">
        <v>0.19298580000000201</v>
      </c>
      <c r="Q2575" t="s">
        <v>217</v>
      </c>
      <c r="R2575">
        <v>10</v>
      </c>
      <c r="S2575">
        <v>0.7</v>
      </c>
      <c r="T2575">
        <v>2</v>
      </c>
      <c r="U2575">
        <v>0.3</v>
      </c>
      <c r="V2575" t="s">
        <v>6</v>
      </c>
      <c r="W2575">
        <v>5</v>
      </c>
      <c r="X2575" t="s">
        <v>13</v>
      </c>
      <c r="Y2575">
        <v>2617.43981438539</v>
      </c>
      <c r="Z2575">
        <v>2617.43981438539</v>
      </c>
      <c r="AA2575">
        <v>2617.43981438539</v>
      </c>
      <c r="AB2575">
        <v>102.264960299999</v>
      </c>
      <c r="AC2575">
        <f>(K2575-Y2575)/Y2575</f>
        <v>-0.19855969805890905</v>
      </c>
      <c r="AD2575">
        <f>-AC2575</f>
        <v>0.19855969805890905</v>
      </c>
      <c r="AE2575">
        <f>P2575/AB2575</f>
        <v>1.8871155812691777E-3</v>
      </c>
    </row>
    <row r="2576" spans="1:31" x14ac:dyDescent="0.3">
      <c r="A2576" t="s">
        <v>217</v>
      </c>
      <c r="B2576">
        <v>10</v>
      </c>
      <c r="C2576">
        <v>0.7</v>
      </c>
      <c r="D2576" t="str">
        <f>CONCATENATE("OS=",C2576)</f>
        <v>OS=0.7</v>
      </c>
      <c r="E2576">
        <v>2</v>
      </c>
      <c r="F2576">
        <v>0.3</v>
      </c>
      <c r="G2576" t="str">
        <f>CONCATENATE("ρ=",F2576)</f>
        <v>ρ=0.3</v>
      </c>
      <c r="H2576" t="s">
        <v>6</v>
      </c>
      <c r="I2576" t="str">
        <f>CONCATENATE("μ=",H2576)</f>
        <v>μ=L</v>
      </c>
      <c r="J2576">
        <v>5</v>
      </c>
      <c r="K2576">
        <v>2097.7217551536601</v>
      </c>
      <c r="L2576" t="s">
        <v>16</v>
      </c>
      <c r="M2576">
        <v>4</v>
      </c>
      <c r="N2576">
        <v>6</v>
      </c>
      <c r="O2576">
        <v>3.3333333333333299</v>
      </c>
      <c r="P2576">
        <v>0.20406390000000099</v>
      </c>
      <c r="Q2576" t="s">
        <v>217</v>
      </c>
      <c r="R2576">
        <v>10</v>
      </c>
      <c r="S2576">
        <v>0.7</v>
      </c>
      <c r="T2576">
        <v>2</v>
      </c>
      <c r="U2576">
        <v>0.3</v>
      </c>
      <c r="V2576" t="s">
        <v>6</v>
      </c>
      <c r="W2576">
        <v>5</v>
      </c>
      <c r="X2576" t="s">
        <v>13</v>
      </c>
      <c r="Y2576">
        <v>2617.43981438539</v>
      </c>
      <c r="Z2576">
        <v>2617.43981438539</v>
      </c>
      <c r="AA2576">
        <v>2617.43981438539</v>
      </c>
      <c r="AB2576">
        <v>102.264960299999</v>
      </c>
      <c r="AC2576">
        <f>(K2576-Y2576)/Y2576</f>
        <v>-0.19855969805890905</v>
      </c>
      <c r="AD2576">
        <f>-AC2576</f>
        <v>0.19855969805890905</v>
      </c>
      <c r="AE2576">
        <f>P2576/AB2576</f>
        <v>1.9954430080583816E-3</v>
      </c>
    </row>
    <row r="2577" spans="1:31" x14ac:dyDescent="0.3">
      <c r="A2577" t="s">
        <v>217</v>
      </c>
      <c r="B2577">
        <v>10</v>
      </c>
      <c r="C2577">
        <v>0.7</v>
      </c>
      <c r="D2577" t="str">
        <f>CONCATENATE("OS=",C2577)</f>
        <v>OS=0.7</v>
      </c>
      <c r="E2577">
        <v>2</v>
      </c>
      <c r="F2577">
        <v>0.3</v>
      </c>
      <c r="G2577" t="str">
        <f>CONCATENATE("ρ=",F2577)</f>
        <v>ρ=0.3</v>
      </c>
      <c r="H2577" t="s">
        <v>6</v>
      </c>
      <c r="I2577" t="str">
        <f>CONCATENATE("μ=",H2577)</f>
        <v>μ=L</v>
      </c>
      <c r="J2577">
        <v>5</v>
      </c>
      <c r="K2577">
        <v>2097.7217551536601</v>
      </c>
      <c r="L2577" t="s">
        <v>15</v>
      </c>
      <c r="M2577">
        <v>5</v>
      </c>
      <c r="N2577">
        <v>6</v>
      </c>
      <c r="O2577">
        <v>3.3333333333333299</v>
      </c>
      <c r="P2577">
        <v>0.19788439999999899</v>
      </c>
      <c r="Q2577" t="s">
        <v>217</v>
      </c>
      <c r="R2577">
        <v>10</v>
      </c>
      <c r="S2577">
        <v>0.7</v>
      </c>
      <c r="T2577">
        <v>2</v>
      </c>
      <c r="U2577">
        <v>0.3</v>
      </c>
      <c r="V2577" t="s">
        <v>6</v>
      </c>
      <c r="W2577">
        <v>5</v>
      </c>
      <c r="X2577" t="s">
        <v>13</v>
      </c>
      <c r="Y2577">
        <v>2617.43981438539</v>
      </c>
      <c r="Z2577">
        <v>2617.43981438539</v>
      </c>
      <c r="AA2577">
        <v>2617.43981438539</v>
      </c>
      <c r="AB2577">
        <v>102.264960299999</v>
      </c>
      <c r="AC2577">
        <f>(K2577-Y2577)/Y2577</f>
        <v>-0.19855969805890905</v>
      </c>
      <c r="AD2577">
        <f>-AC2577</f>
        <v>0.19855969805890905</v>
      </c>
      <c r="AE2577">
        <f>P2577/AB2577</f>
        <v>1.9350166412766985E-3</v>
      </c>
    </row>
    <row r="2578" spans="1:31" x14ac:dyDescent="0.3">
      <c r="A2578" t="s">
        <v>215</v>
      </c>
      <c r="B2578">
        <v>20</v>
      </c>
      <c r="C2578">
        <v>0.7</v>
      </c>
      <c r="D2578" t="str">
        <f>CONCATENATE("OS=",C2578)</f>
        <v>OS=0.7</v>
      </c>
      <c r="E2578">
        <v>2</v>
      </c>
      <c r="F2578">
        <v>0.3</v>
      </c>
      <c r="G2578" t="str">
        <f>CONCATENATE("ρ=",F2578)</f>
        <v>ρ=0.3</v>
      </c>
      <c r="H2578" t="s">
        <v>4</v>
      </c>
      <c r="I2578" t="str">
        <f>CONCATENATE("μ=",H2578)</f>
        <v>μ=H</v>
      </c>
      <c r="J2578">
        <v>2</v>
      </c>
      <c r="K2578">
        <v>2092.50828024054</v>
      </c>
      <c r="L2578" t="s">
        <v>21</v>
      </c>
      <c r="M2578">
        <v>0</v>
      </c>
      <c r="N2578">
        <v>7</v>
      </c>
      <c r="O2578">
        <v>3.3333333333333299</v>
      </c>
      <c r="P2578">
        <v>0.89006470000003901</v>
      </c>
      <c r="Q2578" t="s">
        <v>215</v>
      </c>
      <c r="R2578">
        <v>20</v>
      </c>
      <c r="S2578">
        <v>0.7</v>
      </c>
      <c r="T2578">
        <v>2</v>
      </c>
      <c r="U2578">
        <v>0.3</v>
      </c>
      <c r="V2578" t="s">
        <v>4</v>
      </c>
      <c r="W2578">
        <v>2</v>
      </c>
      <c r="X2578" t="s">
        <v>13</v>
      </c>
      <c r="Y2578">
        <v>2220.5081033311699</v>
      </c>
      <c r="Z2578">
        <v>2220.5081033311699</v>
      </c>
      <c r="AA2578">
        <v>2220.5081033311699</v>
      </c>
      <c r="AB2578">
        <v>442.4104797</v>
      </c>
      <c r="AC2578">
        <f>(K2578-Y2578)/Y2578</f>
        <v>-5.7644384588647367E-2</v>
      </c>
      <c r="AD2578">
        <f>-AC2578</f>
        <v>5.7644384588647367E-2</v>
      </c>
      <c r="AE2578">
        <f>P2578/AB2578</f>
        <v>2.0118526591042661E-3</v>
      </c>
    </row>
    <row r="2579" spans="1:31" x14ac:dyDescent="0.3">
      <c r="A2579" t="s">
        <v>215</v>
      </c>
      <c r="B2579">
        <v>20</v>
      </c>
      <c r="C2579">
        <v>0.7</v>
      </c>
      <c r="D2579" t="str">
        <f>CONCATENATE("OS=",C2579)</f>
        <v>OS=0.7</v>
      </c>
      <c r="E2579">
        <v>2</v>
      </c>
      <c r="F2579">
        <v>0.3</v>
      </c>
      <c r="G2579" t="str">
        <f>CONCATENATE("ρ=",F2579)</f>
        <v>ρ=0.3</v>
      </c>
      <c r="H2579" t="s">
        <v>4</v>
      </c>
      <c r="I2579" t="str">
        <f>CONCATENATE("μ=",H2579)</f>
        <v>μ=H</v>
      </c>
      <c r="J2579">
        <v>2</v>
      </c>
      <c r="K2579">
        <v>2092.50828024054</v>
      </c>
      <c r="L2579" t="s">
        <v>20</v>
      </c>
      <c r="M2579">
        <v>3</v>
      </c>
      <c r="N2579">
        <v>7</v>
      </c>
      <c r="O2579">
        <v>3.3333333333333299</v>
      </c>
      <c r="P2579">
        <v>1.06148200000001</v>
      </c>
      <c r="Q2579" t="s">
        <v>215</v>
      </c>
      <c r="R2579">
        <v>20</v>
      </c>
      <c r="S2579">
        <v>0.7</v>
      </c>
      <c r="T2579">
        <v>2</v>
      </c>
      <c r="U2579">
        <v>0.3</v>
      </c>
      <c r="V2579" t="s">
        <v>4</v>
      </c>
      <c r="W2579">
        <v>2</v>
      </c>
      <c r="X2579" t="s">
        <v>13</v>
      </c>
      <c r="Y2579">
        <v>2220.5081033311699</v>
      </c>
      <c r="Z2579">
        <v>2220.5081033311699</v>
      </c>
      <c r="AA2579">
        <v>2220.5081033311699</v>
      </c>
      <c r="AB2579">
        <v>442.4104797</v>
      </c>
      <c r="AC2579">
        <f>(K2579-Y2579)/Y2579</f>
        <v>-5.7644384588647367E-2</v>
      </c>
      <c r="AD2579">
        <f>-AC2579</f>
        <v>5.7644384588647367E-2</v>
      </c>
      <c r="AE2579">
        <f>P2579/AB2579</f>
        <v>2.3993147737363827E-3</v>
      </c>
    </row>
    <row r="2580" spans="1:31" x14ac:dyDescent="0.3">
      <c r="A2580" t="s">
        <v>215</v>
      </c>
      <c r="B2580">
        <v>20</v>
      </c>
      <c r="C2580">
        <v>0.7</v>
      </c>
      <c r="D2580" t="str">
        <f>CONCATENATE("OS=",C2580)</f>
        <v>OS=0.7</v>
      </c>
      <c r="E2580">
        <v>2</v>
      </c>
      <c r="F2580">
        <v>0.3</v>
      </c>
      <c r="G2580" t="str">
        <f>CONCATENATE("ρ=",F2580)</f>
        <v>ρ=0.3</v>
      </c>
      <c r="H2580" t="s">
        <v>4</v>
      </c>
      <c r="I2580" t="str">
        <f>CONCATENATE("μ=",H2580)</f>
        <v>μ=H</v>
      </c>
      <c r="J2580">
        <v>2</v>
      </c>
      <c r="K2580">
        <v>2092.50828024054</v>
      </c>
      <c r="L2580" t="s">
        <v>19</v>
      </c>
      <c r="M2580">
        <v>4</v>
      </c>
      <c r="N2580">
        <v>7</v>
      </c>
      <c r="O2580">
        <v>3.3333333333333299</v>
      </c>
      <c r="P2580">
        <v>1.32841110000003</v>
      </c>
      <c r="Q2580" t="s">
        <v>215</v>
      </c>
      <c r="R2580">
        <v>20</v>
      </c>
      <c r="S2580">
        <v>0.7</v>
      </c>
      <c r="T2580">
        <v>2</v>
      </c>
      <c r="U2580">
        <v>0.3</v>
      </c>
      <c r="V2580" t="s">
        <v>4</v>
      </c>
      <c r="W2580">
        <v>2</v>
      </c>
      <c r="X2580" t="s">
        <v>13</v>
      </c>
      <c r="Y2580">
        <v>2220.5081033311699</v>
      </c>
      <c r="Z2580">
        <v>2220.5081033311699</v>
      </c>
      <c r="AA2580">
        <v>2220.5081033311699</v>
      </c>
      <c r="AB2580">
        <v>442.4104797</v>
      </c>
      <c r="AC2580">
        <f>(K2580-Y2580)/Y2580</f>
        <v>-5.7644384588647367E-2</v>
      </c>
      <c r="AD2580">
        <f>-AC2580</f>
        <v>5.7644384588647367E-2</v>
      </c>
      <c r="AE2580">
        <f>P2580/AB2580</f>
        <v>3.0026664397751835E-3</v>
      </c>
    </row>
    <row r="2581" spans="1:31" x14ac:dyDescent="0.3">
      <c r="A2581" t="s">
        <v>215</v>
      </c>
      <c r="B2581">
        <v>20</v>
      </c>
      <c r="C2581">
        <v>0.7</v>
      </c>
      <c r="D2581" t="str">
        <f>CONCATENATE("OS=",C2581)</f>
        <v>OS=0.7</v>
      </c>
      <c r="E2581">
        <v>2</v>
      </c>
      <c r="F2581">
        <v>0.3</v>
      </c>
      <c r="G2581" t="str">
        <f>CONCATENATE("ρ=",F2581)</f>
        <v>ρ=0.3</v>
      </c>
      <c r="H2581" t="s">
        <v>4</v>
      </c>
      <c r="I2581" t="str">
        <f>CONCATENATE("μ=",H2581)</f>
        <v>μ=H</v>
      </c>
      <c r="J2581">
        <v>2</v>
      </c>
      <c r="K2581">
        <v>2092.50828024054</v>
      </c>
      <c r="L2581" t="s">
        <v>18</v>
      </c>
      <c r="M2581">
        <v>5</v>
      </c>
      <c r="N2581">
        <v>7</v>
      </c>
      <c r="O2581">
        <v>3.3333333333333299</v>
      </c>
      <c r="P2581">
        <v>1.0859051000000399</v>
      </c>
      <c r="Q2581" t="s">
        <v>215</v>
      </c>
      <c r="R2581">
        <v>20</v>
      </c>
      <c r="S2581">
        <v>0.7</v>
      </c>
      <c r="T2581">
        <v>2</v>
      </c>
      <c r="U2581">
        <v>0.3</v>
      </c>
      <c r="V2581" t="s">
        <v>4</v>
      </c>
      <c r="W2581">
        <v>2</v>
      </c>
      <c r="X2581" t="s">
        <v>13</v>
      </c>
      <c r="Y2581">
        <v>2220.5081033311699</v>
      </c>
      <c r="Z2581">
        <v>2220.5081033311699</v>
      </c>
      <c r="AA2581">
        <v>2220.5081033311699</v>
      </c>
      <c r="AB2581">
        <v>442.4104797</v>
      </c>
      <c r="AC2581">
        <f>(K2581-Y2581)/Y2581</f>
        <v>-5.7644384588647367E-2</v>
      </c>
      <c r="AD2581">
        <f>-AC2581</f>
        <v>5.7644384588647367E-2</v>
      </c>
      <c r="AE2581">
        <f>P2581/AB2581</f>
        <v>2.4545193882757835E-3</v>
      </c>
    </row>
    <row r="2582" spans="1:31" x14ac:dyDescent="0.3">
      <c r="A2582" t="s">
        <v>216</v>
      </c>
      <c r="B2582">
        <v>10</v>
      </c>
      <c r="C2582">
        <v>0.7</v>
      </c>
      <c r="D2582" t="str">
        <f>CONCATENATE("OS=",C2582)</f>
        <v>OS=0.7</v>
      </c>
      <c r="E2582">
        <v>2</v>
      </c>
      <c r="F2582">
        <v>0.7</v>
      </c>
      <c r="G2582" t="str">
        <f>CONCATENATE("ρ=",F2582)</f>
        <v>ρ=0.7</v>
      </c>
      <c r="H2582" t="s">
        <v>6</v>
      </c>
      <c r="I2582" t="str">
        <f>CONCATENATE("μ=",H2582)</f>
        <v>μ=L</v>
      </c>
      <c r="J2582">
        <v>4</v>
      </c>
      <c r="K2582">
        <v>2092.0981593707502</v>
      </c>
      <c r="L2582" t="s">
        <v>5</v>
      </c>
      <c r="M2582">
        <v>0</v>
      </c>
      <c r="N2582">
        <v>6</v>
      </c>
      <c r="O2582">
        <v>3.3333333333333299</v>
      </c>
      <c r="P2582">
        <v>8.1400699999996107E-2</v>
      </c>
      <c r="Q2582" t="s">
        <v>216</v>
      </c>
      <c r="R2582">
        <v>10</v>
      </c>
      <c r="S2582">
        <v>0.7</v>
      </c>
      <c r="T2582">
        <v>2</v>
      </c>
      <c r="U2582">
        <v>0.7</v>
      </c>
      <c r="V2582" t="s">
        <v>6</v>
      </c>
      <c r="W2582">
        <v>4</v>
      </c>
      <c r="X2582" t="s">
        <v>13</v>
      </c>
      <c r="Y2582">
        <v>2619.04881867001</v>
      </c>
      <c r="Z2582">
        <v>2623.59046815288</v>
      </c>
      <c r="AA2582">
        <v>2644.46525155261</v>
      </c>
      <c r="AB2582">
        <v>37.247275199999798</v>
      </c>
      <c r="AC2582">
        <f>(K2582-Y2582)/Y2582</f>
        <v>-0.20119925048470566</v>
      </c>
      <c r="AD2582">
        <f>-AC2582</f>
        <v>0.20119925048470566</v>
      </c>
      <c r="AE2582">
        <f>P2582/AB2582</f>
        <v>2.1854135520763289E-3</v>
      </c>
    </row>
    <row r="2583" spans="1:31" x14ac:dyDescent="0.3">
      <c r="A2583" t="s">
        <v>216</v>
      </c>
      <c r="B2583">
        <v>10</v>
      </c>
      <c r="C2583">
        <v>0.7</v>
      </c>
      <c r="D2583" t="str">
        <f>CONCATENATE("OS=",C2583)</f>
        <v>OS=0.7</v>
      </c>
      <c r="E2583">
        <v>2</v>
      </c>
      <c r="F2583">
        <v>0.7</v>
      </c>
      <c r="G2583" t="str">
        <f>CONCATENATE("ρ=",F2583)</f>
        <v>ρ=0.7</v>
      </c>
      <c r="H2583" t="s">
        <v>6</v>
      </c>
      <c r="I2583" t="str">
        <f>CONCATENATE("μ=",H2583)</f>
        <v>μ=L</v>
      </c>
      <c r="J2583">
        <v>4</v>
      </c>
      <c r="K2583">
        <v>2092.0981593707502</v>
      </c>
      <c r="L2583" t="s">
        <v>17</v>
      </c>
      <c r="M2583">
        <v>3</v>
      </c>
      <c r="N2583">
        <v>6</v>
      </c>
      <c r="O2583">
        <v>3.3333333333333299</v>
      </c>
      <c r="P2583">
        <v>7.40970000000018E-2</v>
      </c>
      <c r="Q2583" t="s">
        <v>216</v>
      </c>
      <c r="R2583">
        <v>10</v>
      </c>
      <c r="S2583">
        <v>0.7</v>
      </c>
      <c r="T2583">
        <v>2</v>
      </c>
      <c r="U2583">
        <v>0.7</v>
      </c>
      <c r="V2583" t="s">
        <v>6</v>
      </c>
      <c r="W2583">
        <v>4</v>
      </c>
      <c r="X2583" t="s">
        <v>13</v>
      </c>
      <c r="Y2583">
        <v>2619.04881867001</v>
      </c>
      <c r="Z2583">
        <v>2623.59046815288</v>
      </c>
      <c r="AA2583">
        <v>2644.46525155261</v>
      </c>
      <c r="AB2583">
        <v>37.247275199999798</v>
      </c>
      <c r="AC2583">
        <f>(K2583-Y2583)/Y2583</f>
        <v>-0.20119925048470566</v>
      </c>
      <c r="AD2583">
        <f>-AC2583</f>
        <v>0.20119925048470566</v>
      </c>
      <c r="AE2583">
        <f>P2583/AB2583</f>
        <v>1.989326725301028E-3</v>
      </c>
    </row>
    <row r="2584" spans="1:31" x14ac:dyDescent="0.3">
      <c r="A2584" t="s">
        <v>216</v>
      </c>
      <c r="B2584">
        <v>10</v>
      </c>
      <c r="C2584">
        <v>0.7</v>
      </c>
      <c r="D2584" t="str">
        <f>CONCATENATE("OS=",C2584)</f>
        <v>OS=0.7</v>
      </c>
      <c r="E2584">
        <v>2</v>
      </c>
      <c r="F2584">
        <v>0.7</v>
      </c>
      <c r="G2584" t="str">
        <f>CONCATENATE("ρ=",F2584)</f>
        <v>ρ=0.7</v>
      </c>
      <c r="H2584" t="s">
        <v>6</v>
      </c>
      <c r="I2584" t="str">
        <f>CONCATENATE("μ=",H2584)</f>
        <v>μ=L</v>
      </c>
      <c r="J2584">
        <v>4</v>
      </c>
      <c r="K2584">
        <v>2092.0981593707502</v>
      </c>
      <c r="L2584" t="s">
        <v>16</v>
      </c>
      <c r="M2584">
        <v>4</v>
      </c>
      <c r="N2584">
        <v>6</v>
      </c>
      <c r="O2584">
        <v>3.3333333333333299</v>
      </c>
      <c r="P2584">
        <v>7.7169500000003596E-2</v>
      </c>
      <c r="Q2584" t="s">
        <v>216</v>
      </c>
      <c r="R2584">
        <v>10</v>
      </c>
      <c r="S2584">
        <v>0.7</v>
      </c>
      <c r="T2584">
        <v>2</v>
      </c>
      <c r="U2584">
        <v>0.7</v>
      </c>
      <c r="V2584" t="s">
        <v>6</v>
      </c>
      <c r="W2584">
        <v>4</v>
      </c>
      <c r="X2584" t="s">
        <v>13</v>
      </c>
      <c r="Y2584">
        <v>2619.04881867001</v>
      </c>
      <c r="Z2584">
        <v>2623.59046815288</v>
      </c>
      <c r="AA2584">
        <v>2644.46525155261</v>
      </c>
      <c r="AB2584">
        <v>37.247275199999798</v>
      </c>
      <c r="AC2584">
        <f>(K2584-Y2584)/Y2584</f>
        <v>-0.20119925048470566</v>
      </c>
      <c r="AD2584">
        <f>-AC2584</f>
        <v>0.20119925048470566</v>
      </c>
      <c r="AE2584">
        <f>P2584/AB2584</f>
        <v>2.0718159807835827E-3</v>
      </c>
    </row>
    <row r="2585" spans="1:31" x14ac:dyDescent="0.3">
      <c r="A2585" t="s">
        <v>216</v>
      </c>
      <c r="B2585">
        <v>10</v>
      </c>
      <c r="C2585">
        <v>0.7</v>
      </c>
      <c r="D2585" t="str">
        <f>CONCATENATE("OS=",C2585)</f>
        <v>OS=0.7</v>
      </c>
      <c r="E2585">
        <v>2</v>
      </c>
      <c r="F2585">
        <v>0.7</v>
      </c>
      <c r="G2585" t="str">
        <f>CONCATENATE("ρ=",F2585)</f>
        <v>ρ=0.7</v>
      </c>
      <c r="H2585" t="s">
        <v>6</v>
      </c>
      <c r="I2585" t="str">
        <f>CONCATENATE("μ=",H2585)</f>
        <v>μ=L</v>
      </c>
      <c r="J2585">
        <v>4</v>
      </c>
      <c r="K2585">
        <v>2092.0981593707502</v>
      </c>
      <c r="L2585" t="s">
        <v>15</v>
      </c>
      <c r="M2585">
        <v>5</v>
      </c>
      <c r="N2585">
        <v>6</v>
      </c>
      <c r="O2585">
        <v>3.3333333333333299</v>
      </c>
      <c r="P2585">
        <v>8.0503699999994099E-2</v>
      </c>
      <c r="Q2585" t="s">
        <v>216</v>
      </c>
      <c r="R2585">
        <v>10</v>
      </c>
      <c r="S2585">
        <v>0.7</v>
      </c>
      <c r="T2585">
        <v>2</v>
      </c>
      <c r="U2585">
        <v>0.7</v>
      </c>
      <c r="V2585" t="s">
        <v>6</v>
      </c>
      <c r="W2585">
        <v>4</v>
      </c>
      <c r="X2585" t="s">
        <v>13</v>
      </c>
      <c r="Y2585">
        <v>2619.04881867001</v>
      </c>
      <c r="Z2585">
        <v>2623.59046815288</v>
      </c>
      <c r="AA2585">
        <v>2644.46525155261</v>
      </c>
      <c r="AB2585">
        <v>37.247275199999798</v>
      </c>
      <c r="AC2585">
        <f>(K2585-Y2585)/Y2585</f>
        <v>-0.20119925048470566</v>
      </c>
      <c r="AD2585">
        <f>-AC2585</f>
        <v>0.20119925048470566</v>
      </c>
      <c r="AE2585">
        <f>P2585/AB2585</f>
        <v>2.1613312535676311E-3</v>
      </c>
    </row>
    <row r="2586" spans="1:31" x14ac:dyDescent="0.3">
      <c r="A2586" t="s">
        <v>187</v>
      </c>
      <c r="B2586">
        <v>10</v>
      </c>
      <c r="C2586">
        <v>0.7</v>
      </c>
      <c r="D2586" t="str">
        <f>CONCATENATE("OS=",C2586)</f>
        <v>OS=0.7</v>
      </c>
      <c r="E2586">
        <v>2</v>
      </c>
      <c r="F2586">
        <v>0.3</v>
      </c>
      <c r="G2586" t="str">
        <f>CONCATENATE("ρ=",F2586)</f>
        <v>ρ=0.3</v>
      </c>
      <c r="H2586" t="s">
        <v>6</v>
      </c>
      <c r="I2586" t="str">
        <f>CONCATENATE("μ=",H2586)</f>
        <v>μ=L</v>
      </c>
      <c r="J2586">
        <v>3</v>
      </c>
      <c r="K2586">
        <v>2092.0226358131299</v>
      </c>
      <c r="L2586" t="s">
        <v>23</v>
      </c>
      <c r="M2586">
        <v>3</v>
      </c>
      <c r="N2586">
        <v>9</v>
      </c>
      <c r="O2586">
        <v>3.3333333333333299</v>
      </c>
      <c r="P2586">
        <v>0.110273399999996</v>
      </c>
      <c r="Q2586" t="s">
        <v>187</v>
      </c>
      <c r="R2586">
        <v>10</v>
      </c>
      <c r="S2586">
        <v>0.7</v>
      </c>
      <c r="T2586">
        <v>2</v>
      </c>
      <c r="U2586">
        <v>0.3</v>
      </c>
      <c r="V2586" t="s">
        <v>6</v>
      </c>
      <c r="W2586">
        <v>3</v>
      </c>
      <c r="X2586" t="s">
        <v>13</v>
      </c>
      <c r="Y2586">
        <v>2486.31251591213</v>
      </c>
      <c r="Z2586">
        <v>2486.31251591213</v>
      </c>
      <c r="AA2586">
        <v>2486.31251591213</v>
      </c>
      <c r="AB2586">
        <v>60.061875499999999</v>
      </c>
      <c r="AC2586">
        <f>(K2586-Y2586)/Y2586</f>
        <v>-0.15858419952262146</v>
      </c>
      <c r="AD2586">
        <f>-AC2586</f>
        <v>0.15858419952262146</v>
      </c>
      <c r="AE2586">
        <f>P2586/AB2586</f>
        <v>1.8359966131926066E-3</v>
      </c>
    </row>
    <row r="2587" spans="1:31" x14ac:dyDescent="0.3">
      <c r="A2587" t="s">
        <v>187</v>
      </c>
      <c r="B2587">
        <v>10</v>
      </c>
      <c r="C2587">
        <v>0.7</v>
      </c>
      <c r="D2587" t="str">
        <f>CONCATENATE("OS=",C2587)</f>
        <v>OS=0.7</v>
      </c>
      <c r="E2587">
        <v>2</v>
      </c>
      <c r="F2587">
        <v>0.3</v>
      </c>
      <c r="G2587" t="str">
        <f>CONCATENATE("ρ=",F2587)</f>
        <v>ρ=0.3</v>
      </c>
      <c r="H2587" t="s">
        <v>6</v>
      </c>
      <c r="I2587" t="str">
        <f>CONCATENATE("μ=",H2587)</f>
        <v>μ=L</v>
      </c>
      <c r="J2587">
        <v>3</v>
      </c>
      <c r="K2587">
        <v>2090.7579853878501</v>
      </c>
      <c r="L2587" t="s">
        <v>24</v>
      </c>
      <c r="M2587">
        <v>5</v>
      </c>
      <c r="N2587">
        <v>9</v>
      </c>
      <c r="O2587">
        <v>3.3333333333333299</v>
      </c>
      <c r="P2587">
        <v>0.114399400000003</v>
      </c>
      <c r="Q2587" t="s">
        <v>187</v>
      </c>
      <c r="R2587">
        <v>10</v>
      </c>
      <c r="S2587">
        <v>0.7</v>
      </c>
      <c r="T2587">
        <v>2</v>
      </c>
      <c r="U2587">
        <v>0.3</v>
      </c>
      <c r="V2587" t="s">
        <v>6</v>
      </c>
      <c r="W2587">
        <v>3</v>
      </c>
      <c r="X2587" t="s">
        <v>13</v>
      </c>
      <c r="Y2587">
        <v>2486.31251591213</v>
      </c>
      <c r="Z2587">
        <v>2486.31251591213</v>
      </c>
      <c r="AA2587">
        <v>2486.31251591213</v>
      </c>
      <c r="AB2587">
        <v>60.061875499999999</v>
      </c>
      <c r="AC2587">
        <f>(K2587-Y2587)/Y2587</f>
        <v>-0.15909284452086128</v>
      </c>
      <c r="AD2587">
        <f>-AC2587</f>
        <v>0.15909284452086128</v>
      </c>
      <c r="AE2587">
        <f>P2587/AB2587</f>
        <v>1.9046924367189133E-3</v>
      </c>
    </row>
    <row r="2588" spans="1:31" x14ac:dyDescent="0.3">
      <c r="A2588" t="s">
        <v>172</v>
      </c>
      <c r="B2588">
        <v>20</v>
      </c>
      <c r="C2588">
        <v>0.7</v>
      </c>
      <c r="D2588" t="str">
        <f>CONCATENATE("OS=",C2588)</f>
        <v>OS=0.7</v>
      </c>
      <c r="E2588">
        <v>4</v>
      </c>
      <c r="F2588">
        <v>0.3</v>
      </c>
      <c r="G2588" t="str">
        <f>CONCATENATE("ρ=",F2588)</f>
        <v>ρ=0.3</v>
      </c>
      <c r="H2588" t="s">
        <v>6</v>
      </c>
      <c r="I2588" t="str">
        <f>CONCATENATE("μ=",H2588)</f>
        <v>μ=L</v>
      </c>
      <c r="J2588">
        <v>4</v>
      </c>
      <c r="K2588">
        <v>2090.3728117457399</v>
      </c>
      <c r="L2588" t="s">
        <v>25</v>
      </c>
      <c r="M2588">
        <v>4</v>
      </c>
      <c r="N2588">
        <v>9</v>
      </c>
      <c r="O2588">
        <v>6.6666666666666599</v>
      </c>
      <c r="P2588">
        <v>0.88368379999997104</v>
      </c>
      <c r="Q2588" t="s">
        <v>172</v>
      </c>
      <c r="R2588">
        <v>20</v>
      </c>
      <c r="S2588">
        <v>0.7</v>
      </c>
      <c r="T2588">
        <v>4</v>
      </c>
      <c r="U2588">
        <v>0.3</v>
      </c>
      <c r="V2588" t="s">
        <v>6</v>
      </c>
      <c r="W2588">
        <v>4</v>
      </c>
      <c r="X2588" t="s">
        <v>13</v>
      </c>
      <c r="Y2588">
        <v>2131.42217998366</v>
      </c>
      <c r="Z2588">
        <v>2131.42217998366</v>
      </c>
      <c r="AA2588">
        <v>2131.42217998366</v>
      </c>
      <c r="AB2588">
        <v>431.57825370000103</v>
      </c>
      <c r="AC2588">
        <f>(K2588-Y2588)/Y2588</f>
        <v>-1.9259144726660783E-2</v>
      </c>
      <c r="AD2588">
        <f>-AC2588</f>
        <v>1.9259144726660783E-2</v>
      </c>
      <c r="AE2588">
        <f>P2588/AB2588</f>
        <v>2.0475633153987363E-3</v>
      </c>
    </row>
    <row r="2589" spans="1:31" x14ac:dyDescent="0.3">
      <c r="A2589" t="s">
        <v>214</v>
      </c>
      <c r="B2589">
        <v>10</v>
      </c>
      <c r="C2589">
        <v>0.7</v>
      </c>
      <c r="D2589" t="str">
        <f>CONCATENATE("OS=",C2589)</f>
        <v>OS=0.7</v>
      </c>
      <c r="E2589">
        <v>4</v>
      </c>
      <c r="F2589">
        <v>0.7</v>
      </c>
      <c r="G2589" t="str">
        <f>CONCATENATE("ρ=",F2589)</f>
        <v>ρ=0.7</v>
      </c>
      <c r="H2589" t="s">
        <v>6</v>
      </c>
      <c r="I2589" t="str">
        <f>CONCATENATE("μ=",H2589)</f>
        <v>μ=L</v>
      </c>
      <c r="J2589">
        <v>3</v>
      </c>
      <c r="K2589">
        <v>2089.8899408284401</v>
      </c>
      <c r="L2589" t="s">
        <v>18</v>
      </c>
      <c r="M2589">
        <v>5</v>
      </c>
      <c r="N2589">
        <v>7</v>
      </c>
      <c r="O2589">
        <v>6.6666666666666599</v>
      </c>
      <c r="P2589">
        <v>8.9161900000007593E-2</v>
      </c>
      <c r="Q2589" t="s">
        <v>214</v>
      </c>
      <c r="R2589">
        <v>10</v>
      </c>
      <c r="S2589">
        <v>0.7</v>
      </c>
      <c r="T2589">
        <v>4</v>
      </c>
      <c r="U2589">
        <v>0.7</v>
      </c>
      <c r="V2589" t="s">
        <v>6</v>
      </c>
      <c r="W2589">
        <v>3</v>
      </c>
      <c r="X2589" t="s">
        <v>13</v>
      </c>
      <c r="Y2589">
        <v>2985.4770952477902</v>
      </c>
      <c r="Z2589">
        <v>2992.7675245042601</v>
      </c>
      <c r="AA2589">
        <v>3162.7516919520599</v>
      </c>
      <c r="AB2589">
        <v>42.139205300001699</v>
      </c>
      <c r="AC2589">
        <f>(K2589-Y2589)/Y2589</f>
        <v>-0.299981251185924</v>
      </c>
      <c r="AD2589">
        <f>-AC2589</f>
        <v>0.299981251185924</v>
      </c>
      <c r="AE2589">
        <f>P2589/AB2589</f>
        <v>2.1158894517643882E-3</v>
      </c>
    </row>
    <row r="2590" spans="1:31" x14ac:dyDescent="0.3">
      <c r="A2590" t="s">
        <v>214</v>
      </c>
      <c r="B2590">
        <v>10</v>
      </c>
      <c r="C2590">
        <v>0.7</v>
      </c>
      <c r="D2590" t="str">
        <f>CONCATENATE("OS=",C2590)</f>
        <v>OS=0.7</v>
      </c>
      <c r="E2590">
        <v>4</v>
      </c>
      <c r="F2590">
        <v>0.7</v>
      </c>
      <c r="G2590" t="str">
        <f>CONCATENATE("ρ=",F2590)</f>
        <v>ρ=0.7</v>
      </c>
      <c r="H2590" t="s">
        <v>6</v>
      </c>
      <c r="I2590" t="str">
        <f>CONCATENATE("μ=",H2590)</f>
        <v>μ=L</v>
      </c>
      <c r="J2590">
        <v>3</v>
      </c>
      <c r="K2590">
        <v>2089.8899408284301</v>
      </c>
      <c r="L2590" t="s">
        <v>21</v>
      </c>
      <c r="M2590">
        <v>0</v>
      </c>
      <c r="N2590">
        <v>7</v>
      </c>
      <c r="O2590">
        <v>6.6666666666666599</v>
      </c>
      <c r="P2590">
        <v>0.102271799999996</v>
      </c>
      <c r="Q2590" t="s">
        <v>214</v>
      </c>
      <c r="R2590">
        <v>10</v>
      </c>
      <c r="S2590">
        <v>0.7</v>
      </c>
      <c r="T2590">
        <v>4</v>
      </c>
      <c r="U2590">
        <v>0.7</v>
      </c>
      <c r="V2590" t="s">
        <v>6</v>
      </c>
      <c r="W2590">
        <v>3</v>
      </c>
      <c r="X2590" t="s">
        <v>13</v>
      </c>
      <c r="Y2590">
        <v>2985.4770952477902</v>
      </c>
      <c r="Z2590">
        <v>2992.7675245042601</v>
      </c>
      <c r="AA2590">
        <v>3162.7516919520599</v>
      </c>
      <c r="AB2590">
        <v>42.139205300001699</v>
      </c>
      <c r="AC2590">
        <f>(K2590-Y2590)/Y2590</f>
        <v>-0.29998125118592733</v>
      </c>
      <c r="AD2590">
        <f>-AC2590</f>
        <v>0.29998125118592733</v>
      </c>
      <c r="AE2590">
        <f>P2590/AB2590</f>
        <v>2.4269987834818489E-3</v>
      </c>
    </row>
    <row r="2591" spans="1:31" x14ac:dyDescent="0.3">
      <c r="A2591" t="s">
        <v>214</v>
      </c>
      <c r="B2591">
        <v>10</v>
      </c>
      <c r="C2591">
        <v>0.7</v>
      </c>
      <c r="D2591" t="str">
        <f>CONCATENATE("OS=",C2591)</f>
        <v>OS=0.7</v>
      </c>
      <c r="E2591">
        <v>4</v>
      </c>
      <c r="F2591">
        <v>0.7</v>
      </c>
      <c r="G2591" t="str">
        <f>CONCATENATE("ρ=",F2591)</f>
        <v>ρ=0.7</v>
      </c>
      <c r="H2591" t="s">
        <v>6</v>
      </c>
      <c r="I2591" t="str">
        <f>CONCATENATE("μ=",H2591)</f>
        <v>μ=L</v>
      </c>
      <c r="J2591">
        <v>3</v>
      </c>
      <c r="K2591">
        <v>2089.8899408284301</v>
      </c>
      <c r="L2591" t="s">
        <v>20</v>
      </c>
      <c r="M2591">
        <v>3</v>
      </c>
      <c r="N2591">
        <v>7</v>
      </c>
      <c r="O2591">
        <v>6.6666666666666599</v>
      </c>
      <c r="P2591">
        <v>7.8000099999997005E-2</v>
      </c>
      <c r="Q2591" t="s">
        <v>214</v>
      </c>
      <c r="R2591">
        <v>10</v>
      </c>
      <c r="S2591">
        <v>0.7</v>
      </c>
      <c r="T2591">
        <v>4</v>
      </c>
      <c r="U2591">
        <v>0.7</v>
      </c>
      <c r="V2591" t="s">
        <v>6</v>
      </c>
      <c r="W2591">
        <v>3</v>
      </c>
      <c r="X2591" t="s">
        <v>13</v>
      </c>
      <c r="Y2591">
        <v>2985.4770952477902</v>
      </c>
      <c r="Z2591">
        <v>2992.7675245042601</v>
      </c>
      <c r="AA2591">
        <v>3162.7516919520599</v>
      </c>
      <c r="AB2591">
        <v>42.139205300001699</v>
      </c>
      <c r="AC2591">
        <f>(K2591-Y2591)/Y2591</f>
        <v>-0.29998125118592733</v>
      </c>
      <c r="AD2591">
        <f>-AC2591</f>
        <v>0.29998125118592733</v>
      </c>
      <c r="AE2591">
        <f>P2591/AB2591</f>
        <v>1.8510102277603669E-3</v>
      </c>
    </row>
    <row r="2592" spans="1:31" x14ac:dyDescent="0.3">
      <c r="A2592" t="s">
        <v>214</v>
      </c>
      <c r="B2592">
        <v>10</v>
      </c>
      <c r="C2592">
        <v>0.7</v>
      </c>
      <c r="D2592" t="str">
        <f>CONCATENATE("OS=",C2592)</f>
        <v>OS=0.7</v>
      </c>
      <c r="E2592">
        <v>4</v>
      </c>
      <c r="F2592">
        <v>0.7</v>
      </c>
      <c r="G2592" t="str">
        <f>CONCATENATE("ρ=",F2592)</f>
        <v>ρ=0.7</v>
      </c>
      <c r="H2592" t="s">
        <v>6</v>
      </c>
      <c r="I2592" t="str">
        <f>CONCATENATE("μ=",H2592)</f>
        <v>μ=L</v>
      </c>
      <c r="J2592">
        <v>3</v>
      </c>
      <c r="K2592">
        <v>2089.8899408284301</v>
      </c>
      <c r="L2592" t="s">
        <v>19</v>
      </c>
      <c r="M2592">
        <v>4</v>
      </c>
      <c r="N2592">
        <v>7</v>
      </c>
      <c r="O2592">
        <v>6.6666666666666599</v>
      </c>
      <c r="P2592">
        <v>9.1667799999996094E-2</v>
      </c>
      <c r="Q2592" t="s">
        <v>214</v>
      </c>
      <c r="R2592">
        <v>10</v>
      </c>
      <c r="S2592">
        <v>0.7</v>
      </c>
      <c r="T2592">
        <v>4</v>
      </c>
      <c r="U2592">
        <v>0.7</v>
      </c>
      <c r="V2592" t="s">
        <v>6</v>
      </c>
      <c r="W2592">
        <v>3</v>
      </c>
      <c r="X2592" t="s">
        <v>13</v>
      </c>
      <c r="Y2592">
        <v>2985.4770952477902</v>
      </c>
      <c r="Z2592">
        <v>2992.7675245042601</v>
      </c>
      <c r="AA2592">
        <v>3162.7516919520599</v>
      </c>
      <c r="AB2592">
        <v>42.139205300001699</v>
      </c>
      <c r="AC2592">
        <f>(K2592-Y2592)/Y2592</f>
        <v>-0.29998125118592733</v>
      </c>
      <c r="AD2592">
        <f>-AC2592</f>
        <v>0.29998125118592733</v>
      </c>
      <c r="AE2592">
        <f>P2592/AB2592</f>
        <v>2.1753566387259895E-3</v>
      </c>
    </row>
    <row r="2593" spans="1:31" x14ac:dyDescent="0.3">
      <c r="A2593" t="s">
        <v>123</v>
      </c>
      <c r="B2593">
        <v>30</v>
      </c>
      <c r="C2593">
        <v>0.3</v>
      </c>
      <c r="D2593" t="str">
        <f>CONCATENATE("OS=",C2593)</f>
        <v>OS=0.3</v>
      </c>
      <c r="E2593">
        <v>2</v>
      </c>
      <c r="F2593">
        <v>0.3</v>
      </c>
      <c r="G2593" t="str">
        <f>CONCATENATE("ρ=",F2593)</f>
        <v>ρ=0.3</v>
      </c>
      <c r="H2593" t="s">
        <v>6</v>
      </c>
      <c r="I2593" t="str">
        <f>CONCATENATE("μ=",H2593)</f>
        <v>μ=L</v>
      </c>
      <c r="J2593">
        <v>4</v>
      </c>
      <c r="K2593">
        <v>2089.6445683633501</v>
      </c>
      <c r="L2593" t="s">
        <v>31</v>
      </c>
      <c r="M2593">
        <v>0</v>
      </c>
      <c r="N2593">
        <v>8</v>
      </c>
      <c r="O2593">
        <v>3.3333333333333299</v>
      </c>
      <c r="P2593">
        <v>1.9618871999999701</v>
      </c>
      <c r="Q2593" t="s">
        <v>123</v>
      </c>
      <c r="R2593">
        <v>30</v>
      </c>
      <c r="S2593">
        <v>0.3</v>
      </c>
      <c r="T2593">
        <v>2</v>
      </c>
      <c r="U2593">
        <v>0.3</v>
      </c>
      <c r="V2593" t="s">
        <v>6</v>
      </c>
      <c r="W2593">
        <v>4</v>
      </c>
      <c r="X2593" t="s">
        <v>13</v>
      </c>
      <c r="Y2593">
        <v>1586.004483941</v>
      </c>
      <c r="Z2593">
        <v>1586.004483941</v>
      </c>
      <c r="AA2593">
        <v>1586.004483941</v>
      </c>
      <c r="AB2593">
        <v>990.19189119999601</v>
      </c>
      <c r="AC2593">
        <f>(K2593-Y2593)/Y2593</f>
        <v>0.31755274939127204</v>
      </c>
      <c r="AD2593">
        <f>-AC2593</f>
        <v>-0.31755274939127204</v>
      </c>
      <c r="AE2593">
        <f>P2593/AB2593</f>
        <v>1.9813202041297205E-3</v>
      </c>
    </row>
    <row r="2594" spans="1:31" x14ac:dyDescent="0.3">
      <c r="A2594" t="s">
        <v>123</v>
      </c>
      <c r="B2594">
        <v>30</v>
      </c>
      <c r="C2594">
        <v>0.3</v>
      </c>
      <c r="D2594" t="str">
        <f>CONCATENATE("OS=",C2594)</f>
        <v>OS=0.3</v>
      </c>
      <c r="E2594">
        <v>2</v>
      </c>
      <c r="F2594">
        <v>0.3</v>
      </c>
      <c r="G2594" t="str">
        <f>CONCATENATE("ρ=",F2594)</f>
        <v>ρ=0.3</v>
      </c>
      <c r="H2594" t="s">
        <v>6</v>
      </c>
      <c r="I2594" t="str">
        <f>CONCATENATE("μ=",H2594)</f>
        <v>μ=L</v>
      </c>
      <c r="J2594">
        <v>4</v>
      </c>
      <c r="K2594">
        <v>2089.6445683633501</v>
      </c>
      <c r="L2594" t="s">
        <v>30</v>
      </c>
      <c r="M2594">
        <v>3</v>
      </c>
      <c r="N2594">
        <v>8</v>
      </c>
      <c r="O2594">
        <v>3.3333333333333299</v>
      </c>
      <c r="P2594">
        <v>1.91209849999995</v>
      </c>
      <c r="Q2594" t="s">
        <v>123</v>
      </c>
      <c r="R2594">
        <v>30</v>
      </c>
      <c r="S2594">
        <v>0.3</v>
      </c>
      <c r="T2594">
        <v>2</v>
      </c>
      <c r="U2594">
        <v>0.3</v>
      </c>
      <c r="V2594" t="s">
        <v>6</v>
      </c>
      <c r="W2594">
        <v>4</v>
      </c>
      <c r="X2594" t="s">
        <v>13</v>
      </c>
      <c r="Y2594">
        <v>1586.004483941</v>
      </c>
      <c r="Z2594">
        <v>1586.004483941</v>
      </c>
      <c r="AA2594">
        <v>1586.004483941</v>
      </c>
      <c r="AB2594">
        <v>990.19189119999601</v>
      </c>
      <c r="AC2594">
        <f>(K2594-Y2594)/Y2594</f>
        <v>0.31755274939127204</v>
      </c>
      <c r="AD2594">
        <f>-AC2594</f>
        <v>-0.31755274939127204</v>
      </c>
      <c r="AE2594">
        <f>P2594/AB2594</f>
        <v>1.9310383340775611E-3</v>
      </c>
    </row>
    <row r="2595" spans="1:31" x14ac:dyDescent="0.3">
      <c r="A2595" t="s">
        <v>123</v>
      </c>
      <c r="B2595">
        <v>30</v>
      </c>
      <c r="C2595">
        <v>0.3</v>
      </c>
      <c r="D2595" t="str">
        <f>CONCATENATE("OS=",C2595)</f>
        <v>OS=0.3</v>
      </c>
      <c r="E2595">
        <v>2</v>
      </c>
      <c r="F2595">
        <v>0.3</v>
      </c>
      <c r="G2595" t="str">
        <f>CONCATENATE("ρ=",F2595)</f>
        <v>ρ=0.3</v>
      </c>
      <c r="H2595" t="s">
        <v>6</v>
      </c>
      <c r="I2595" t="str">
        <f>CONCATENATE("μ=",H2595)</f>
        <v>μ=L</v>
      </c>
      <c r="J2595">
        <v>4</v>
      </c>
      <c r="K2595">
        <v>2089.6445683633501</v>
      </c>
      <c r="L2595" t="s">
        <v>29</v>
      </c>
      <c r="M2595">
        <v>4</v>
      </c>
      <c r="N2595">
        <v>8</v>
      </c>
      <c r="O2595">
        <v>3.3333333333333299</v>
      </c>
      <c r="P2595">
        <v>2.0740295000000502</v>
      </c>
      <c r="Q2595" t="s">
        <v>123</v>
      </c>
      <c r="R2595">
        <v>30</v>
      </c>
      <c r="S2595">
        <v>0.3</v>
      </c>
      <c r="T2595">
        <v>2</v>
      </c>
      <c r="U2595">
        <v>0.3</v>
      </c>
      <c r="V2595" t="s">
        <v>6</v>
      </c>
      <c r="W2595">
        <v>4</v>
      </c>
      <c r="X2595" t="s">
        <v>13</v>
      </c>
      <c r="Y2595">
        <v>1586.004483941</v>
      </c>
      <c r="Z2595">
        <v>1586.004483941</v>
      </c>
      <c r="AA2595">
        <v>1586.004483941</v>
      </c>
      <c r="AB2595">
        <v>990.19189119999601</v>
      </c>
      <c r="AC2595">
        <f>(K2595-Y2595)/Y2595</f>
        <v>0.31755274939127204</v>
      </c>
      <c r="AD2595">
        <f>-AC2595</f>
        <v>-0.31755274939127204</v>
      </c>
      <c r="AE2595">
        <f>P2595/AB2595</f>
        <v>2.0945733028439272E-3</v>
      </c>
    </row>
    <row r="2596" spans="1:31" x14ac:dyDescent="0.3">
      <c r="A2596" t="s">
        <v>123</v>
      </c>
      <c r="B2596">
        <v>30</v>
      </c>
      <c r="C2596">
        <v>0.3</v>
      </c>
      <c r="D2596" t="str">
        <f>CONCATENATE("OS=",C2596)</f>
        <v>OS=0.3</v>
      </c>
      <c r="E2596">
        <v>2</v>
      </c>
      <c r="F2596">
        <v>0.3</v>
      </c>
      <c r="G2596" t="str">
        <f>CONCATENATE("ρ=",F2596)</f>
        <v>ρ=0.3</v>
      </c>
      <c r="H2596" t="s">
        <v>6</v>
      </c>
      <c r="I2596" t="str">
        <f>CONCATENATE("μ=",H2596)</f>
        <v>μ=L</v>
      </c>
      <c r="J2596">
        <v>4</v>
      </c>
      <c r="K2596">
        <v>2089.6445683633501</v>
      </c>
      <c r="L2596" t="s">
        <v>28</v>
      </c>
      <c r="M2596">
        <v>5</v>
      </c>
      <c r="N2596">
        <v>8</v>
      </c>
      <c r="O2596">
        <v>3.3333333333333299</v>
      </c>
      <c r="P2596">
        <v>2.2079507999999302</v>
      </c>
      <c r="Q2596" t="s">
        <v>123</v>
      </c>
      <c r="R2596">
        <v>30</v>
      </c>
      <c r="S2596">
        <v>0.3</v>
      </c>
      <c r="T2596">
        <v>2</v>
      </c>
      <c r="U2596">
        <v>0.3</v>
      </c>
      <c r="V2596" t="s">
        <v>6</v>
      </c>
      <c r="W2596">
        <v>4</v>
      </c>
      <c r="X2596" t="s">
        <v>13</v>
      </c>
      <c r="Y2596">
        <v>1586.004483941</v>
      </c>
      <c r="Z2596">
        <v>1586.004483941</v>
      </c>
      <c r="AA2596">
        <v>1586.004483941</v>
      </c>
      <c r="AB2596">
        <v>990.19189119999601</v>
      </c>
      <c r="AC2596">
        <f>(K2596-Y2596)/Y2596</f>
        <v>0.31755274939127204</v>
      </c>
      <c r="AD2596">
        <f>-AC2596</f>
        <v>-0.31755274939127204</v>
      </c>
      <c r="AE2596">
        <f>P2596/AB2596</f>
        <v>2.229821128230159E-3</v>
      </c>
    </row>
    <row r="2597" spans="1:31" x14ac:dyDescent="0.3">
      <c r="A2597" t="s">
        <v>186</v>
      </c>
      <c r="B2597">
        <v>20</v>
      </c>
      <c r="C2597">
        <v>0.3</v>
      </c>
      <c r="D2597" t="str">
        <f>CONCATENATE("OS=",C2597)</f>
        <v>OS=0.3</v>
      </c>
      <c r="E2597">
        <v>2</v>
      </c>
      <c r="F2597">
        <v>0.7</v>
      </c>
      <c r="G2597" t="str">
        <f>CONCATENATE("ρ=",F2597)</f>
        <v>ρ=0.7</v>
      </c>
      <c r="H2597" t="s">
        <v>4</v>
      </c>
      <c r="I2597" t="str">
        <f>CONCATENATE("μ=",H2597)</f>
        <v>μ=H</v>
      </c>
      <c r="J2597">
        <v>3</v>
      </c>
      <c r="K2597">
        <v>2088.7768309878102</v>
      </c>
      <c r="L2597" t="s">
        <v>24</v>
      </c>
      <c r="M2597">
        <v>5</v>
      </c>
      <c r="N2597">
        <v>9</v>
      </c>
      <c r="O2597">
        <v>3.3333333333333299</v>
      </c>
      <c r="P2597">
        <v>1.0080127000000201</v>
      </c>
      <c r="Q2597" t="s">
        <v>186</v>
      </c>
      <c r="R2597">
        <v>20</v>
      </c>
      <c r="S2597">
        <v>0.3</v>
      </c>
      <c r="T2597">
        <v>2</v>
      </c>
      <c r="U2597">
        <v>0.7</v>
      </c>
      <c r="V2597" t="s">
        <v>4</v>
      </c>
      <c r="W2597">
        <v>3</v>
      </c>
      <c r="X2597" t="s">
        <v>13</v>
      </c>
      <c r="Y2597">
        <v>2505.2501466888798</v>
      </c>
      <c r="Z2597">
        <v>2524.3257772247498</v>
      </c>
      <c r="AA2597">
        <v>90000000000</v>
      </c>
      <c r="AB2597">
        <v>458.26614810000098</v>
      </c>
      <c r="AC2597">
        <f>(K2597-Y2597)/Y2597</f>
        <v>-0.16624021208082193</v>
      </c>
      <c r="AD2597">
        <f>-AC2597</f>
        <v>0.16624021208082193</v>
      </c>
      <c r="AE2597">
        <f>P2597/AB2597</f>
        <v>2.1996228702017406E-3</v>
      </c>
    </row>
    <row r="2598" spans="1:31" x14ac:dyDescent="0.3">
      <c r="A2598" t="s">
        <v>213</v>
      </c>
      <c r="B2598">
        <v>20</v>
      </c>
      <c r="C2598">
        <v>0.3</v>
      </c>
      <c r="D2598" t="str">
        <f>CONCATENATE("OS=",C2598)</f>
        <v>OS=0.3</v>
      </c>
      <c r="E2598">
        <v>4</v>
      </c>
      <c r="F2598">
        <v>0.7</v>
      </c>
      <c r="G2598" t="str">
        <f>CONCATENATE("ρ=",F2598)</f>
        <v>ρ=0.7</v>
      </c>
      <c r="H2598" t="s">
        <v>6</v>
      </c>
      <c r="I2598" t="str">
        <f>CONCATENATE("μ=",H2598)</f>
        <v>μ=L</v>
      </c>
      <c r="J2598">
        <v>5</v>
      </c>
      <c r="K2598">
        <v>2088.65323927687</v>
      </c>
      <c r="L2598" t="s">
        <v>15</v>
      </c>
      <c r="M2598">
        <v>5</v>
      </c>
      <c r="N2598">
        <v>6</v>
      </c>
      <c r="O2598">
        <v>6.6666666666666599</v>
      </c>
      <c r="P2598">
        <v>0.43788030000001699</v>
      </c>
      <c r="Q2598" t="s">
        <v>213</v>
      </c>
      <c r="R2598">
        <v>20</v>
      </c>
      <c r="S2598">
        <v>0.3</v>
      </c>
      <c r="T2598">
        <v>4</v>
      </c>
      <c r="U2598">
        <v>0.7</v>
      </c>
      <c r="V2598" t="s">
        <v>6</v>
      </c>
      <c r="W2598">
        <v>5</v>
      </c>
      <c r="X2598" t="s">
        <v>13</v>
      </c>
      <c r="Y2598">
        <v>2266.8790119364398</v>
      </c>
      <c r="Z2598">
        <v>2346.2408449816699</v>
      </c>
      <c r="AA2598">
        <v>2369.6359765440702</v>
      </c>
      <c r="AB2598">
        <v>191.129700299999</v>
      </c>
      <c r="AC2598">
        <f>(K2598-Y2598)/Y2598</f>
        <v>-7.862165193691735E-2</v>
      </c>
      <c r="AD2598">
        <f>-AC2598</f>
        <v>7.862165193691735E-2</v>
      </c>
      <c r="AE2598">
        <f>P2598/AB2598</f>
        <v>2.291011283503903E-3</v>
      </c>
    </row>
    <row r="2599" spans="1:31" x14ac:dyDescent="0.3">
      <c r="A2599" t="s">
        <v>215</v>
      </c>
      <c r="B2599">
        <v>20</v>
      </c>
      <c r="C2599">
        <v>0.7</v>
      </c>
      <c r="D2599" t="str">
        <f>CONCATENATE("OS=",C2599)</f>
        <v>OS=0.7</v>
      </c>
      <c r="E2599">
        <v>2</v>
      </c>
      <c r="F2599">
        <v>0.3</v>
      </c>
      <c r="G2599" t="str">
        <f>CONCATENATE("ρ=",F2599)</f>
        <v>ρ=0.3</v>
      </c>
      <c r="H2599" t="s">
        <v>4</v>
      </c>
      <c r="I2599" t="str">
        <f>CONCATENATE("μ=",H2599)</f>
        <v>μ=H</v>
      </c>
      <c r="J2599">
        <v>2</v>
      </c>
      <c r="K2599">
        <v>2088.3851514194798</v>
      </c>
      <c r="L2599" t="s">
        <v>5</v>
      </c>
      <c r="M2599">
        <v>0</v>
      </c>
      <c r="N2599">
        <v>6</v>
      </c>
      <c r="O2599">
        <v>3.3333333333333299</v>
      </c>
      <c r="P2599">
        <v>0.90096700000003604</v>
      </c>
      <c r="Q2599" t="s">
        <v>215</v>
      </c>
      <c r="R2599">
        <v>20</v>
      </c>
      <c r="S2599">
        <v>0.7</v>
      </c>
      <c r="T2599">
        <v>2</v>
      </c>
      <c r="U2599">
        <v>0.3</v>
      </c>
      <c r="V2599" t="s">
        <v>4</v>
      </c>
      <c r="W2599">
        <v>2</v>
      </c>
      <c r="X2599" t="s">
        <v>13</v>
      </c>
      <c r="Y2599">
        <v>2220.5081033311699</v>
      </c>
      <c r="Z2599">
        <v>2220.5081033311699</v>
      </c>
      <c r="AA2599">
        <v>2220.5081033311699</v>
      </c>
      <c r="AB2599">
        <v>442.4104797</v>
      </c>
      <c r="AC2599">
        <f>(K2599-Y2599)/Y2599</f>
        <v>-5.9501224838351803E-2</v>
      </c>
      <c r="AD2599">
        <f>-AC2599</f>
        <v>5.9501224838351803E-2</v>
      </c>
      <c r="AE2599">
        <f>P2599/AB2599</f>
        <v>2.0364956106170558E-3</v>
      </c>
    </row>
    <row r="2600" spans="1:31" x14ac:dyDescent="0.3">
      <c r="A2600" t="s">
        <v>215</v>
      </c>
      <c r="B2600">
        <v>20</v>
      </c>
      <c r="C2600">
        <v>0.7</v>
      </c>
      <c r="D2600" t="str">
        <f>CONCATENATE("OS=",C2600)</f>
        <v>OS=0.7</v>
      </c>
      <c r="E2600">
        <v>2</v>
      </c>
      <c r="F2600">
        <v>0.3</v>
      </c>
      <c r="G2600" t="str">
        <f>CONCATENATE("ρ=",F2600)</f>
        <v>ρ=0.3</v>
      </c>
      <c r="H2600" t="s">
        <v>4</v>
      </c>
      <c r="I2600" t="str">
        <f>CONCATENATE("μ=",H2600)</f>
        <v>μ=H</v>
      </c>
      <c r="J2600">
        <v>2</v>
      </c>
      <c r="K2600">
        <v>2088.3851514194798</v>
      </c>
      <c r="L2600" t="s">
        <v>17</v>
      </c>
      <c r="M2600">
        <v>3</v>
      </c>
      <c r="N2600">
        <v>6</v>
      </c>
      <c r="O2600">
        <v>3.3333333333333299</v>
      </c>
      <c r="P2600">
        <v>0.97685510000002296</v>
      </c>
      <c r="Q2600" t="s">
        <v>215</v>
      </c>
      <c r="R2600">
        <v>20</v>
      </c>
      <c r="S2600">
        <v>0.7</v>
      </c>
      <c r="T2600">
        <v>2</v>
      </c>
      <c r="U2600">
        <v>0.3</v>
      </c>
      <c r="V2600" t="s">
        <v>4</v>
      </c>
      <c r="W2600">
        <v>2</v>
      </c>
      <c r="X2600" t="s">
        <v>13</v>
      </c>
      <c r="Y2600">
        <v>2220.5081033311699</v>
      </c>
      <c r="Z2600">
        <v>2220.5081033311699</v>
      </c>
      <c r="AA2600">
        <v>2220.5081033311699</v>
      </c>
      <c r="AB2600">
        <v>442.4104797</v>
      </c>
      <c r="AC2600">
        <f>(K2600-Y2600)/Y2600</f>
        <v>-5.9501224838351803E-2</v>
      </c>
      <c r="AD2600">
        <f>-AC2600</f>
        <v>5.9501224838351803E-2</v>
      </c>
      <c r="AE2600">
        <f>P2600/AB2600</f>
        <v>2.2080288438520524E-3</v>
      </c>
    </row>
    <row r="2601" spans="1:31" x14ac:dyDescent="0.3">
      <c r="A2601" t="s">
        <v>215</v>
      </c>
      <c r="B2601">
        <v>20</v>
      </c>
      <c r="C2601">
        <v>0.7</v>
      </c>
      <c r="D2601" t="str">
        <f>CONCATENATE("OS=",C2601)</f>
        <v>OS=0.7</v>
      </c>
      <c r="E2601">
        <v>2</v>
      </c>
      <c r="F2601">
        <v>0.3</v>
      </c>
      <c r="G2601" t="str">
        <f>CONCATENATE("ρ=",F2601)</f>
        <v>ρ=0.3</v>
      </c>
      <c r="H2601" t="s">
        <v>4</v>
      </c>
      <c r="I2601" t="str">
        <f>CONCATENATE("μ=",H2601)</f>
        <v>μ=H</v>
      </c>
      <c r="J2601">
        <v>2</v>
      </c>
      <c r="K2601">
        <v>2088.3851514194798</v>
      </c>
      <c r="L2601" t="s">
        <v>16</v>
      </c>
      <c r="M2601">
        <v>4</v>
      </c>
      <c r="N2601">
        <v>6</v>
      </c>
      <c r="O2601">
        <v>3.3333333333333299</v>
      </c>
      <c r="P2601">
        <v>1.1854263999999799</v>
      </c>
      <c r="Q2601" t="s">
        <v>215</v>
      </c>
      <c r="R2601">
        <v>20</v>
      </c>
      <c r="S2601">
        <v>0.7</v>
      </c>
      <c r="T2601">
        <v>2</v>
      </c>
      <c r="U2601">
        <v>0.3</v>
      </c>
      <c r="V2601" t="s">
        <v>4</v>
      </c>
      <c r="W2601">
        <v>2</v>
      </c>
      <c r="X2601" t="s">
        <v>13</v>
      </c>
      <c r="Y2601">
        <v>2220.5081033311699</v>
      </c>
      <c r="Z2601">
        <v>2220.5081033311699</v>
      </c>
      <c r="AA2601">
        <v>2220.5081033311699</v>
      </c>
      <c r="AB2601">
        <v>442.4104797</v>
      </c>
      <c r="AC2601">
        <f>(K2601-Y2601)/Y2601</f>
        <v>-5.9501224838351803E-2</v>
      </c>
      <c r="AD2601">
        <f>-AC2601</f>
        <v>5.9501224838351803E-2</v>
      </c>
      <c r="AE2601">
        <f>P2601/AB2601</f>
        <v>2.6794717900982395E-3</v>
      </c>
    </row>
    <row r="2602" spans="1:31" x14ac:dyDescent="0.3">
      <c r="A2602" t="s">
        <v>215</v>
      </c>
      <c r="B2602">
        <v>20</v>
      </c>
      <c r="C2602">
        <v>0.7</v>
      </c>
      <c r="D2602" t="str">
        <f>CONCATENATE("OS=",C2602)</f>
        <v>OS=0.7</v>
      </c>
      <c r="E2602">
        <v>2</v>
      </c>
      <c r="F2602">
        <v>0.3</v>
      </c>
      <c r="G2602" t="str">
        <f>CONCATENATE("ρ=",F2602)</f>
        <v>ρ=0.3</v>
      </c>
      <c r="H2602" t="s">
        <v>4</v>
      </c>
      <c r="I2602" t="str">
        <f>CONCATENATE("μ=",H2602)</f>
        <v>μ=H</v>
      </c>
      <c r="J2602">
        <v>2</v>
      </c>
      <c r="K2602">
        <v>2088.3851514194798</v>
      </c>
      <c r="L2602" t="s">
        <v>15</v>
      </c>
      <c r="M2602">
        <v>5</v>
      </c>
      <c r="N2602">
        <v>6</v>
      </c>
      <c r="O2602">
        <v>3.3333333333333299</v>
      </c>
      <c r="P2602">
        <v>1.1202859999999599</v>
      </c>
      <c r="Q2602" t="s">
        <v>215</v>
      </c>
      <c r="R2602">
        <v>20</v>
      </c>
      <c r="S2602">
        <v>0.7</v>
      </c>
      <c r="T2602">
        <v>2</v>
      </c>
      <c r="U2602">
        <v>0.3</v>
      </c>
      <c r="V2602" t="s">
        <v>4</v>
      </c>
      <c r="W2602">
        <v>2</v>
      </c>
      <c r="X2602" t="s">
        <v>13</v>
      </c>
      <c r="Y2602">
        <v>2220.5081033311699</v>
      </c>
      <c r="Z2602">
        <v>2220.5081033311699</v>
      </c>
      <c r="AA2602">
        <v>2220.5081033311699</v>
      </c>
      <c r="AB2602">
        <v>442.4104797</v>
      </c>
      <c r="AC2602">
        <f>(K2602-Y2602)/Y2602</f>
        <v>-5.9501224838351803E-2</v>
      </c>
      <c r="AD2602">
        <f>-AC2602</f>
        <v>5.9501224838351803E-2</v>
      </c>
      <c r="AE2602">
        <f>P2602/AB2602</f>
        <v>2.5322320591492985E-3</v>
      </c>
    </row>
    <row r="2603" spans="1:31" x14ac:dyDescent="0.3">
      <c r="A2603" t="s">
        <v>185</v>
      </c>
      <c r="B2603">
        <v>60</v>
      </c>
      <c r="C2603">
        <v>0.3</v>
      </c>
      <c r="D2603" t="str">
        <f>CONCATENATE("OS=",C2603)</f>
        <v>OS=0.3</v>
      </c>
      <c r="E2603">
        <v>2</v>
      </c>
      <c r="F2603">
        <v>0.7</v>
      </c>
      <c r="G2603" t="str">
        <f>CONCATENATE("ρ=",F2603)</f>
        <v>ρ=0.7</v>
      </c>
      <c r="H2603" t="s">
        <v>4</v>
      </c>
      <c r="I2603" t="str">
        <f>CONCATENATE("μ=",H2603)</f>
        <v>μ=H</v>
      </c>
      <c r="J2603">
        <v>4</v>
      </c>
      <c r="K2603">
        <v>2087.9067898579701</v>
      </c>
      <c r="L2603" t="s">
        <v>22</v>
      </c>
      <c r="M2603">
        <v>0</v>
      </c>
      <c r="N2603">
        <v>9</v>
      </c>
      <c r="O2603">
        <v>3.3333333333333299</v>
      </c>
      <c r="P2603">
        <v>15.012028299999599</v>
      </c>
      <c r="Q2603" t="s">
        <v>185</v>
      </c>
      <c r="R2603">
        <v>60</v>
      </c>
      <c r="S2603">
        <v>0.3</v>
      </c>
      <c r="T2603">
        <v>2</v>
      </c>
      <c r="U2603">
        <v>0.7</v>
      </c>
      <c r="V2603" t="s">
        <v>4</v>
      </c>
      <c r="W2603">
        <v>4</v>
      </c>
      <c r="X2603" t="s">
        <v>13</v>
      </c>
      <c r="Y2603">
        <v>2260.5020856762499</v>
      </c>
      <c r="Z2603">
        <v>2269.22024866424</v>
      </c>
      <c r="AA2603">
        <v>90000000000</v>
      </c>
      <c r="AB2603">
        <v>1504.6367430999901</v>
      </c>
      <c r="AC2603">
        <f>(K2603-Y2603)/Y2603</f>
        <v>-7.635263727998122E-2</v>
      </c>
      <c r="AD2603">
        <f>-AC2603</f>
        <v>7.635263727998122E-2</v>
      </c>
      <c r="AE2603">
        <f>P2603/AB2603</f>
        <v>9.9771777931399221E-3</v>
      </c>
    </row>
    <row r="2604" spans="1:31" x14ac:dyDescent="0.3">
      <c r="A2604" t="s">
        <v>173</v>
      </c>
      <c r="B2604">
        <v>10</v>
      </c>
      <c r="C2604">
        <v>0.3</v>
      </c>
      <c r="D2604" t="str">
        <f>CONCATENATE("OS=",C2604)</f>
        <v>OS=0.3</v>
      </c>
      <c r="E2604">
        <v>2</v>
      </c>
      <c r="F2604">
        <v>0.7</v>
      </c>
      <c r="G2604" t="str">
        <f>CONCATENATE("ρ=",F2604)</f>
        <v>ρ=0.7</v>
      </c>
      <c r="H2604" t="s">
        <v>4</v>
      </c>
      <c r="I2604" t="str">
        <f>CONCATENATE("μ=",H2604)</f>
        <v>μ=H</v>
      </c>
      <c r="J2604">
        <v>5</v>
      </c>
      <c r="K2604">
        <v>2087.5936823398001</v>
      </c>
      <c r="L2604" t="s">
        <v>31</v>
      </c>
      <c r="M2604">
        <v>0</v>
      </c>
      <c r="N2604">
        <v>8</v>
      </c>
      <c r="O2604">
        <v>3.3333333333333299</v>
      </c>
      <c r="P2604">
        <v>0.101896499999998</v>
      </c>
      <c r="Q2604" t="s">
        <v>173</v>
      </c>
      <c r="R2604">
        <v>10</v>
      </c>
      <c r="S2604">
        <v>0.3</v>
      </c>
      <c r="T2604">
        <v>2</v>
      </c>
      <c r="U2604">
        <v>0.7</v>
      </c>
      <c r="V2604" t="s">
        <v>4</v>
      </c>
      <c r="W2604">
        <v>5</v>
      </c>
      <c r="X2604" t="s">
        <v>13</v>
      </c>
      <c r="Y2604">
        <v>2070.4220742386701</v>
      </c>
      <c r="Z2604">
        <v>2108.46140583741</v>
      </c>
      <c r="AA2604">
        <v>90000000000</v>
      </c>
      <c r="AB2604">
        <v>48.6451548</v>
      </c>
      <c r="AC2604">
        <f>(K2604-Y2604)/Y2604</f>
        <v>8.2937717457655588E-3</v>
      </c>
      <c r="AD2604">
        <f>-AC2604</f>
        <v>-8.2937717457655588E-3</v>
      </c>
      <c r="AE2604">
        <f>P2604/AB2604</f>
        <v>2.09468960308454E-3</v>
      </c>
    </row>
    <row r="2605" spans="1:31" x14ac:dyDescent="0.3">
      <c r="A2605" t="s">
        <v>173</v>
      </c>
      <c r="B2605">
        <v>10</v>
      </c>
      <c r="C2605">
        <v>0.3</v>
      </c>
      <c r="D2605" t="str">
        <f>CONCATENATE("OS=",C2605)</f>
        <v>OS=0.3</v>
      </c>
      <c r="E2605">
        <v>2</v>
      </c>
      <c r="F2605">
        <v>0.7</v>
      </c>
      <c r="G2605" t="str">
        <f>CONCATENATE("ρ=",F2605)</f>
        <v>ρ=0.7</v>
      </c>
      <c r="H2605" t="s">
        <v>4</v>
      </c>
      <c r="I2605" t="str">
        <f>CONCATENATE("μ=",H2605)</f>
        <v>μ=H</v>
      </c>
      <c r="J2605">
        <v>5</v>
      </c>
      <c r="K2605">
        <v>2087.5936823398001</v>
      </c>
      <c r="L2605" t="s">
        <v>30</v>
      </c>
      <c r="M2605">
        <v>3</v>
      </c>
      <c r="N2605">
        <v>8</v>
      </c>
      <c r="O2605">
        <v>3.3333333333333299</v>
      </c>
      <c r="P2605">
        <v>8.9531600000000794E-2</v>
      </c>
      <c r="Q2605" t="s">
        <v>173</v>
      </c>
      <c r="R2605">
        <v>10</v>
      </c>
      <c r="S2605">
        <v>0.3</v>
      </c>
      <c r="T2605">
        <v>2</v>
      </c>
      <c r="U2605">
        <v>0.7</v>
      </c>
      <c r="V2605" t="s">
        <v>4</v>
      </c>
      <c r="W2605">
        <v>5</v>
      </c>
      <c r="X2605" t="s">
        <v>13</v>
      </c>
      <c r="Y2605">
        <v>2070.4220742386701</v>
      </c>
      <c r="Z2605">
        <v>2108.46140583741</v>
      </c>
      <c r="AA2605">
        <v>90000000000</v>
      </c>
      <c r="AB2605">
        <v>48.6451548</v>
      </c>
      <c r="AC2605">
        <f>(K2605-Y2605)/Y2605</f>
        <v>8.2937717457655588E-3</v>
      </c>
      <c r="AD2605">
        <f>-AC2605</f>
        <v>-8.2937717457655588E-3</v>
      </c>
      <c r="AE2605">
        <f>P2605/AB2605</f>
        <v>1.8405039590911282E-3</v>
      </c>
    </row>
    <row r="2606" spans="1:31" x14ac:dyDescent="0.3">
      <c r="A2606" t="s">
        <v>173</v>
      </c>
      <c r="B2606">
        <v>10</v>
      </c>
      <c r="C2606">
        <v>0.3</v>
      </c>
      <c r="D2606" t="str">
        <f>CONCATENATE("OS=",C2606)</f>
        <v>OS=0.3</v>
      </c>
      <c r="E2606">
        <v>2</v>
      </c>
      <c r="F2606">
        <v>0.7</v>
      </c>
      <c r="G2606" t="str">
        <f>CONCATENATE("ρ=",F2606)</f>
        <v>ρ=0.7</v>
      </c>
      <c r="H2606" t="s">
        <v>4</v>
      </c>
      <c r="I2606" t="str">
        <f>CONCATENATE("μ=",H2606)</f>
        <v>μ=H</v>
      </c>
      <c r="J2606">
        <v>5</v>
      </c>
      <c r="K2606">
        <v>2087.5936823398001</v>
      </c>
      <c r="L2606" t="s">
        <v>29</v>
      </c>
      <c r="M2606">
        <v>4</v>
      </c>
      <c r="N2606">
        <v>8</v>
      </c>
      <c r="O2606">
        <v>3.3333333333333299</v>
      </c>
      <c r="P2606">
        <v>0.105623899999997</v>
      </c>
      <c r="Q2606" t="s">
        <v>173</v>
      </c>
      <c r="R2606">
        <v>10</v>
      </c>
      <c r="S2606">
        <v>0.3</v>
      </c>
      <c r="T2606">
        <v>2</v>
      </c>
      <c r="U2606">
        <v>0.7</v>
      </c>
      <c r="V2606" t="s">
        <v>4</v>
      </c>
      <c r="W2606">
        <v>5</v>
      </c>
      <c r="X2606" t="s">
        <v>13</v>
      </c>
      <c r="Y2606">
        <v>2070.4220742386701</v>
      </c>
      <c r="Z2606">
        <v>2108.46140583741</v>
      </c>
      <c r="AA2606">
        <v>90000000000</v>
      </c>
      <c r="AB2606">
        <v>48.6451548</v>
      </c>
      <c r="AC2606">
        <f>(K2606-Y2606)/Y2606</f>
        <v>8.2937717457655588E-3</v>
      </c>
      <c r="AD2606">
        <f>-AC2606</f>
        <v>-8.2937717457655588E-3</v>
      </c>
      <c r="AE2606">
        <f>P2606/AB2606</f>
        <v>2.1713138838648943E-3</v>
      </c>
    </row>
    <row r="2607" spans="1:31" x14ac:dyDescent="0.3">
      <c r="A2607" t="s">
        <v>173</v>
      </c>
      <c r="B2607">
        <v>10</v>
      </c>
      <c r="C2607">
        <v>0.3</v>
      </c>
      <c r="D2607" t="str">
        <f>CONCATENATE("OS=",C2607)</f>
        <v>OS=0.3</v>
      </c>
      <c r="E2607">
        <v>2</v>
      </c>
      <c r="F2607">
        <v>0.7</v>
      </c>
      <c r="G2607" t="str">
        <f>CONCATENATE("ρ=",F2607)</f>
        <v>ρ=0.7</v>
      </c>
      <c r="H2607" t="s">
        <v>4</v>
      </c>
      <c r="I2607" t="str">
        <f>CONCATENATE("μ=",H2607)</f>
        <v>μ=H</v>
      </c>
      <c r="J2607">
        <v>5</v>
      </c>
      <c r="K2607">
        <v>2087.5936823398001</v>
      </c>
      <c r="L2607" t="s">
        <v>28</v>
      </c>
      <c r="M2607">
        <v>5</v>
      </c>
      <c r="N2607">
        <v>8</v>
      </c>
      <c r="O2607">
        <v>3.3333333333333299</v>
      </c>
      <c r="P2607">
        <v>9.8908699999999003E-2</v>
      </c>
      <c r="Q2607" t="s">
        <v>173</v>
      </c>
      <c r="R2607">
        <v>10</v>
      </c>
      <c r="S2607">
        <v>0.3</v>
      </c>
      <c r="T2607">
        <v>2</v>
      </c>
      <c r="U2607">
        <v>0.7</v>
      </c>
      <c r="V2607" t="s">
        <v>4</v>
      </c>
      <c r="W2607">
        <v>5</v>
      </c>
      <c r="X2607" t="s">
        <v>13</v>
      </c>
      <c r="Y2607">
        <v>2070.4220742386701</v>
      </c>
      <c r="Z2607">
        <v>2108.46140583741</v>
      </c>
      <c r="AA2607">
        <v>90000000000</v>
      </c>
      <c r="AB2607">
        <v>48.6451548</v>
      </c>
      <c r="AC2607">
        <f>(K2607-Y2607)/Y2607</f>
        <v>8.2937717457655588E-3</v>
      </c>
      <c r="AD2607">
        <f>-AC2607</f>
        <v>-8.2937717457655588E-3</v>
      </c>
      <c r="AE2607">
        <f>P2607/AB2607</f>
        <v>2.0332693031125683E-3</v>
      </c>
    </row>
    <row r="2608" spans="1:31" x14ac:dyDescent="0.3">
      <c r="A2608" t="s">
        <v>185</v>
      </c>
      <c r="B2608">
        <v>60</v>
      </c>
      <c r="C2608">
        <v>0.3</v>
      </c>
      <c r="D2608" t="str">
        <f>CONCATENATE("OS=",C2608)</f>
        <v>OS=0.3</v>
      </c>
      <c r="E2608">
        <v>2</v>
      </c>
      <c r="F2608">
        <v>0.7</v>
      </c>
      <c r="G2608" t="str">
        <f>CONCATENATE("ρ=",F2608)</f>
        <v>ρ=0.7</v>
      </c>
      <c r="H2608" t="s">
        <v>4</v>
      </c>
      <c r="I2608" t="str">
        <f>CONCATENATE("μ=",H2608)</f>
        <v>μ=H</v>
      </c>
      <c r="J2608">
        <v>4</v>
      </c>
      <c r="K2608">
        <v>2087.4932616211599</v>
      </c>
      <c r="L2608" t="s">
        <v>24</v>
      </c>
      <c r="M2608">
        <v>5</v>
      </c>
      <c r="N2608">
        <v>9</v>
      </c>
      <c r="O2608">
        <v>3.3333333333333299</v>
      </c>
      <c r="P2608">
        <v>16.631054500001401</v>
      </c>
      <c r="Q2608" t="s">
        <v>185</v>
      </c>
      <c r="R2608">
        <v>60</v>
      </c>
      <c r="S2608">
        <v>0.3</v>
      </c>
      <c r="T2608">
        <v>2</v>
      </c>
      <c r="U2608">
        <v>0.7</v>
      </c>
      <c r="V2608" t="s">
        <v>4</v>
      </c>
      <c r="W2608">
        <v>4</v>
      </c>
      <c r="X2608" t="s">
        <v>13</v>
      </c>
      <c r="Y2608">
        <v>2260.5020856762499</v>
      </c>
      <c r="Z2608">
        <v>2269.22024866424</v>
      </c>
      <c r="AA2608">
        <v>90000000000</v>
      </c>
      <c r="AB2608">
        <v>1504.6367430999901</v>
      </c>
      <c r="AC2608">
        <f>(K2608-Y2608)/Y2608</f>
        <v>-7.6535573734422255E-2</v>
      </c>
      <c r="AD2608">
        <f>-AC2608</f>
        <v>7.6535573734422255E-2</v>
      </c>
      <c r="AE2608">
        <f>P2608/AB2608</f>
        <v>1.1053202426611345E-2</v>
      </c>
    </row>
    <row r="2609" spans="1:31" x14ac:dyDescent="0.3">
      <c r="A2609" t="s">
        <v>185</v>
      </c>
      <c r="B2609">
        <v>60</v>
      </c>
      <c r="C2609">
        <v>0.3</v>
      </c>
      <c r="D2609" t="str">
        <f>CONCATENATE("OS=",C2609)</f>
        <v>OS=0.3</v>
      </c>
      <c r="E2609">
        <v>2</v>
      </c>
      <c r="F2609">
        <v>0.7</v>
      </c>
      <c r="G2609" t="str">
        <f>CONCATENATE("ρ=",F2609)</f>
        <v>ρ=0.7</v>
      </c>
      <c r="H2609" t="s">
        <v>4</v>
      </c>
      <c r="I2609" t="str">
        <f>CONCATENATE("μ=",H2609)</f>
        <v>μ=H</v>
      </c>
      <c r="J2609">
        <v>4</v>
      </c>
      <c r="K2609">
        <v>2085.63874776794</v>
      </c>
      <c r="L2609" t="s">
        <v>23</v>
      </c>
      <c r="M2609">
        <v>3</v>
      </c>
      <c r="N2609">
        <v>9</v>
      </c>
      <c r="O2609">
        <v>3.3333333333333299</v>
      </c>
      <c r="P2609">
        <v>15.2588405999995</v>
      </c>
      <c r="Q2609" t="s">
        <v>185</v>
      </c>
      <c r="R2609">
        <v>60</v>
      </c>
      <c r="S2609">
        <v>0.3</v>
      </c>
      <c r="T2609">
        <v>2</v>
      </c>
      <c r="U2609">
        <v>0.7</v>
      </c>
      <c r="V2609" t="s">
        <v>4</v>
      </c>
      <c r="W2609">
        <v>4</v>
      </c>
      <c r="X2609" t="s">
        <v>13</v>
      </c>
      <c r="Y2609">
        <v>2260.5020856762499</v>
      </c>
      <c r="Z2609">
        <v>2269.22024866424</v>
      </c>
      <c r="AA2609">
        <v>90000000000</v>
      </c>
      <c r="AB2609">
        <v>1504.6367430999901</v>
      </c>
      <c r="AC2609">
        <f>(K2609-Y2609)/Y2609</f>
        <v>-7.7355972824063063E-2</v>
      </c>
      <c r="AD2609">
        <f>-AC2609</f>
        <v>7.7355972824063063E-2</v>
      </c>
      <c r="AE2609">
        <f>P2609/AB2609</f>
        <v>1.0141212269322788E-2</v>
      </c>
    </row>
    <row r="2610" spans="1:31" x14ac:dyDescent="0.3">
      <c r="A2610" t="s">
        <v>127</v>
      </c>
      <c r="B2610">
        <v>30</v>
      </c>
      <c r="C2610">
        <v>0.3</v>
      </c>
      <c r="D2610" t="str">
        <f>CONCATENATE("OS=",C2610)</f>
        <v>OS=0.3</v>
      </c>
      <c r="E2610">
        <v>4</v>
      </c>
      <c r="F2610">
        <v>0.3</v>
      </c>
      <c r="G2610" t="str">
        <f>CONCATENATE("ρ=",F2610)</f>
        <v>ρ=0.3</v>
      </c>
      <c r="H2610" t="s">
        <v>6</v>
      </c>
      <c r="I2610" t="str">
        <f>CONCATENATE("μ=",H2610)</f>
        <v>μ=L</v>
      </c>
      <c r="J2610">
        <v>3</v>
      </c>
      <c r="K2610">
        <v>2085.40137712555</v>
      </c>
      <c r="L2610" t="s">
        <v>31</v>
      </c>
      <c r="M2610">
        <v>0</v>
      </c>
      <c r="N2610">
        <v>8</v>
      </c>
      <c r="O2610">
        <v>6.6666666666666599</v>
      </c>
      <c r="P2610">
        <v>1.78445239999996</v>
      </c>
      <c r="Q2610" t="s">
        <v>127</v>
      </c>
      <c r="R2610">
        <v>30</v>
      </c>
      <c r="S2610">
        <v>0.3</v>
      </c>
      <c r="T2610">
        <v>4</v>
      </c>
      <c r="U2610">
        <v>0.3</v>
      </c>
      <c r="V2610" t="s">
        <v>6</v>
      </c>
      <c r="W2610">
        <v>3</v>
      </c>
      <c r="X2610" t="s">
        <v>13</v>
      </c>
      <c r="Y2610">
        <v>2015.11713767073</v>
      </c>
      <c r="Z2610">
        <v>2020.03871059068</v>
      </c>
      <c r="AA2610">
        <v>2116.51480198942</v>
      </c>
      <c r="AB2610">
        <v>876.49362549999898</v>
      </c>
      <c r="AC2610">
        <f>(K2610-Y2610)/Y2610</f>
        <v>3.4878488272925598E-2</v>
      </c>
      <c r="AD2610">
        <f>-AC2610</f>
        <v>-3.4878488272925598E-2</v>
      </c>
      <c r="AE2610">
        <f>P2610/AB2610</f>
        <v>2.035898890858462E-3</v>
      </c>
    </row>
    <row r="2611" spans="1:31" x14ac:dyDescent="0.3">
      <c r="A2611" t="s">
        <v>127</v>
      </c>
      <c r="B2611">
        <v>30</v>
      </c>
      <c r="C2611">
        <v>0.3</v>
      </c>
      <c r="D2611" t="str">
        <f>CONCATENATE("OS=",C2611)</f>
        <v>OS=0.3</v>
      </c>
      <c r="E2611">
        <v>4</v>
      </c>
      <c r="F2611">
        <v>0.3</v>
      </c>
      <c r="G2611" t="str">
        <f>CONCATENATE("ρ=",F2611)</f>
        <v>ρ=0.3</v>
      </c>
      <c r="H2611" t="s">
        <v>6</v>
      </c>
      <c r="I2611" t="str">
        <f>CONCATENATE("μ=",H2611)</f>
        <v>μ=L</v>
      </c>
      <c r="J2611">
        <v>3</v>
      </c>
      <c r="K2611">
        <v>2085.40137712555</v>
      </c>
      <c r="L2611" t="s">
        <v>30</v>
      </c>
      <c r="M2611">
        <v>3</v>
      </c>
      <c r="N2611">
        <v>8</v>
      </c>
      <c r="O2611">
        <v>6.6666666666666599</v>
      </c>
      <c r="P2611">
        <v>1.74307399999997</v>
      </c>
      <c r="Q2611" t="s">
        <v>127</v>
      </c>
      <c r="R2611">
        <v>30</v>
      </c>
      <c r="S2611">
        <v>0.3</v>
      </c>
      <c r="T2611">
        <v>4</v>
      </c>
      <c r="U2611">
        <v>0.3</v>
      </c>
      <c r="V2611" t="s">
        <v>6</v>
      </c>
      <c r="W2611">
        <v>3</v>
      </c>
      <c r="X2611" t="s">
        <v>13</v>
      </c>
      <c r="Y2611">
        <v>2015.11713767073</v>
      </c>
      <c r="Z2611">
        <v>2020.03871059068</v>
      </c>
      <c r="AA2611">
        <v>2116.51480198942</v>
      </c>
      <c r="AB2611">
        <v>876.49362549999898</v>
      </c>
      <c r="AC2611">
        <f>(K2611-Y2611)/Y2611</f>
        <v>3.4878488272925598E-2</v>
      </c>
      <c r="AD2611">
        <f>-AC2611</f>
        <v>-3.4878488272925598E-2</v>
      </c>
      <c r="AE2611">
        <f>P2611/AB2611</f>
        <v>1.9886898766726651E-3</v>
      </c>
    </row>
    <row r="2612" spans="1:31" x14ac:dyDescent="0.3">
      <c r="A2612" t="s">
        <v>127</v>
      </c>
      <c r="B2612">
        <v>30</v>
      </c>
      <c r="C2612">
        <v>0.3</v>
      </c>
      <c r="D2612" t="str">
        <f>CONCATENATE("OS=",C2612)</f>
        <v>OS=0.3</v>
      </c>
      <c r="E2612">
        <v>4</v>
      </c>
      <c r="F2612">
        <v>0.3</v>
      </c>
      <c r="G2612" t="str">
        <f>CONCATENATE("ρ=",F2612)</f>
        <v>ρ=0.3</v>
      </c>
      <c r="H2612" t="s">
        <v>6</v>
      </c>
      <c r="I2612" t="str">
        <f>CONCATENATE("μ=",H2612)</f>
        <v>μ=L</v>
      </c>
      <c r="J2612">
        <v>3</v>
      </c>
      <c r="K2612">
        <v>2085.40137712555</v>
      </c>
      <c r="L2612" t="s">
        <v>29</v>
      </c>
      <c r="M2612">
        <v>4</v>
      </c>
      <c r="N2612">
        <v>8</v>
      </c>
      <c r="O2612">
        <v>6.6666666666666599</v>
      </c>
      <c r="P2612">
        <v>1.83488460000012</v>
      </c>
      <c r="Q2612" t="s">
        <v>127</v>
      </c>
      <c r="R2612">
        <v>30</v>
      </c>
      <c r="S2612">
        <v>0.3</v>
      </c>
      <c r="T2612">
        <v>4</v>
      </c>
      <c r="U2612">
        <v>0.3</v>
      </c>
      <c r="V2612" t="s">
        <v>6</v>
      </c>
      <c r="W2612">
        <v>3</v>
      </c>
      <c r="X2612" t="s">
        <v>13</v>
      </c>
      <c r="Y2612">
        <v>2015.11713767073</v>
      </c>
      <c r="Z2612">
        <v>2020.03871059068</v>
      </c>
      <c r="AA2612">
        <v>2116.51480198942</v>
      </c>
      <c r="AB2612">
        <v>876.49362549999898</v>
      </c>
      <c r="AC2612">
        <f>(K2612-Y2612)/Y2612</f>
        <v>3.4878488272925598E-2</v>
      </c>
      <c r="AD2612">
        <f>-AC2612</f>
        <v>-3.4878488272925598E-2</v>
      </c>
      <c r="AE2612">
        <f>P2612/AB2612</f>
        <v>2.0934374724669597E-3</v>
      </c>
    </row>
    <row r="2613" spans="1:31" x14ac:dyDescent="0.3">
      <c r="A2613" t="s">
        <v>127</v>
      </c>
      <c r="B2613">
        <v>30</v>
      </c>
      <c r="C2613">
        <v>0.3</v>
      </c>
      <c r="D2613" t="str">
        <f>CONCATENATE("OS=",C2613)</f>
        <v>OS=0.3</v>
      </c>
      <c r="E2613">
        <v>4</v>
      </c>
      <c r="F2613">
        <v>0.3</v>
      </c>
      <c r="G2613" t="str">
        <f>CONCATENATE("ρ=",F2613)</f>
        <v>ρ=0.3</v>
      </c>
      <c r="H2613" t="s">
        <v>6</v>
      </c>
      <c r="I2613" t="str">
        <f>CONCATENATE("μ=",H2613)</f>
        <v>μ=L</v>
      </c>
      <c r="J2613">
        <v>3</v>
      </c>
      <c r="K2613">
        <v>2085.40137712555</v>
      </c>
      <c r="L2613" t="s">
        <v>28</v>
      </c>
      <c r="M2613">
        <v>5</v>
      </c>
      <c r="N2613">
        <v>8</v>
      </c>
      <c r="O2613">
        <v>6.6666666666666599</v>
      </c>
      <c r="P2613">
        <v>1.98992789999988</v>
      </c>
      <c r="Q2613" t="s">
        <v>127</v>
      </c>
      <c r="R2613">
        <v>30</v>
      </c>
      <c r="S2613">
        <v>0.3</v>
      </c>
      <c r="T2613">
        <v>4</v>
      </c>
      <c r="U2613">
        <v>0.3</v>
      </c>
      <c r="V2613" t="s">
        <v>6</v>
      </c>
      <c r="W2613">
        <v>3</v>
      </c>
      <c r="X2613" t="s">
        <v>13</v>
      </c>
      <c r="Y2613">
        <v>2015.11713767073</v>
      </c>
      <c r="Z2613">
        <v>2020.03871059068</v>
      </c>
      <c r="AA2613">
        <v>2116.51480198942</v>
      </c>
      <c r="AB2613">
        <v>876.49362549999898</v>
      </c>
      <c r="AC2613">
        <f>(K2613-Y2613)/Y2613</f>
        <v>3.4878488272925598E-2</v>
      </c>
      <c r="AD2613">
        <f>-AC2613</f>
        <v>-3.4878488272925598E-2</v>
      </c>
      <c r="AE2613">
        <f>P2613/AB2613</f>
        <v>2.2703278633255529E-3</v>
      </c>
    </row>
    <row r="2614" spans="1:31" x14ac:dyDescent="0.3">
      <c r="A2614" t="s">
        <v>214</v>
      </c>
      <c r="B2614">
        <v>10</v>
      </c>
      <c r="C2614">
        <v>0.7</v>
      </c>
      <c r="D2614" t="str">
        <f>CONCATENATE("OS=",C2614)</f>
        <v>OS=0.7</v>
      </c>
      <c r="E2614">
        <v>4</v>
      </c>
      <c r="F2614">
        <v>0.7</v>
      </c>
      <c r="G2614" t="str">
        <f>CONCATENATE("ρ=",F2614)</f>
        <v>ρ=0.7</v>
      </c>
      <c r="H2614" t="s">
        <v>6</v>
      </c>
      <c r="I2614" t="str">
        <f>CONCATENATE("μ=",H2614)</f>
        <v>μ=L</v>
      </c>
      <c r="J2614">
        <v>3</v>
      </c>
      <c r="K2614">
        <v>2083.4656069817802</v>
      </c>
      <c r="L2614" t="s">
        <v>5</v>
      </c>
      <c r="M2614">
        <v>0</v>
      </c>
      <c r="N2614">
        <v>6</v>
      </c>
      <c r="O2614">
        <v>6.6666666666666599</v>
      </c>
      <c r="P2614">
        <v>9.1554799999997202E-2</v>
      </c>
      <c r="Q2614" t="s">
        <v>214</v>
      </c>
      <c r="R2614">
        <v>10</v>
      </c>
      <c r="S2614">
        <v>0.7</v>
      </c>
      <c r="T2614">
        <v>4</v>
      </c>
      <c r="U2614">
        <v>0.7</v>
      </c>
      <c r="V2614" t="s">
        <v>6</v>
      </c>
      <c r="W2614">
        <v>3</v>
      </c>
      <c r="X2614" t="s">
        <v>13</v>
      </c>
      <c r="Y2614">
        <v>2985.4770952477902</v>
      </c>
      <c r="Z2614">
        <v>2992.7675245042601</v>
      </c>
      <c r="AA2614">
        <v>3162.7516919520599</v>
      </c>
      <c r="AB2614">
        <v>42.139205300001699</v>
      </c>
      <c r="AC2614">
        <f>(K2614-Y2614)/Y2614</f>
        <v>-0.30213311289569428</v>
      </c>
      <c r="AD2614">
        <f>-AC2614</f>
        <v>0.30213311289569428</v>
      </c>
      <c r="AE2614">
        <f>P2614/AB2614</f>
        <v>2.1726750504237322E-3</v>
      </c>
    </row>
    <row r="2615" spans="1:31" x14ac:dyDescent="0.3">
      <c r="A2615" t="s">
        <v>214</v>
      </c>
      <c r="B2615">
        <v>10</v>
      </c>
      <c r="C2615">
        <v>0.7</v>
      </c>
      <c r="D2615" t="str">
        <f>CONCATENATE("OS=",C2615)</f>
        <v>OS=0.7</v>
      </c>
      <c r="E2615">
        <v>4</v>
      </c>
      <c r="F2615">
        <v>0.7</v>
      </c>
      <c r="G2615" t="str">
        <f>CONCATENATE("ρ=",F2615)</f>
        <v>ρ=0.7</v>
      </c>
      <c r="H2615" t="s">
        <v>6</v>
      </c>
      <c r="I2615" t="str">
        <f>CONCATENATE("μ=",H2615)</f>
        <v>μ=L</v>
      </c>
      <c r="J2615">
        <v>3</v>
      </c>
      <c r="K2615">
        <v>2083.4656069817802</v>
      </c>
      <c r="L2615" t="s">
        <v>17</v>
      </c>
      <c r="M2615">
        <v>3</v>
      </c>
      <c r="N2615">
        <v>6</v>
      </c>
      <c r="O2615">
        <v>6.6666666666666599</v>
      </c>
      <c r="P2615">
        <v>8.8327499999991205E-2</v>
      </c>
      <c r="Q2615" t="s">
        <v>214</v>
      </c>
      <c r="R2615">
        <v>10</v>
      </c>
      <c r="S2615">
        <v>0.7</v>
      </c>
      <c r="T2615">
        <v>4</v>
      </c>
      <c r="U2615">
        <v>0.7</v>
      </c>
      <c r="V2615" t="s">
        <v>6</v>
      </c>
      <c r="W2615">
        <v>3</v>
      </c>
      <c r="X2615" t="s">
        <v>13</v>
      </c>
      <c r="Y2615">
        <v>2985.4770952477902</v>
      </c>
      <c r="Z2615">
        <v>2992.7675245042601</v>
      </c>
      <c r="AA2615">
        <v>3162.7516919520599</v>
      </c>
      <c r="AB2615">
        <v>42.139205300001699</v>
      </c>
      <c r="AC2615">
        <f>(K2615-Y2615)/Y2615</f>
        <v>-0.30213311289569428</v>
      </c>
      <c r="AD2615">
        <f>-AC2615</f>
        <v>0.30213311289569428</v>
      </c>
      <c r="AE2615">
        <f>P2615/AB2615</f>
        <v>2.0960884138929796E-3</v>
      </c>
    </row>
    <row r="2616" spans="1:31" x14ac:dyDescent="0.3">
      <c r="A2616" t="s">
        <v>214</v>
      </c>
      <c r="B2616">
        <v>10</v>
      </c>
      <c r="C2616">
        <v>0.7</v>
      </c>
      <c r="D2616" t="str">
        <f>CONCATENATE("OS=",C2616)</f>
        <v>OS=0.7</v>
      </c>
      <c r="E2616">
        <v>4</v>
      </c>
      <c r="F2616">
        <v>0.7</v>
      </c>
      <c r="G2616" t="str">
        <f>CONCATENATE("ρ=",F2616)</f>
        <v>ρ=0.7</v>
      </c>
      <c r="H2616" t="s">
        <v>6</v>
      </c>
      <c r="I2616" t="str">
        <f>CONCATENATE("μ=",H2616)</f>
        <v>μ=L</v>
      </c>
      <c r="J2616">
        <v>3</v>
      </c>
      <c r="K2616">
        <v>2083.4656069817802</v>
      </c>
      <c r="L2616" t="s">
        <v>16</v>
      </c>
      <c r="M2616">
        <v>4</v>
      </c>
      <c r="N2616">
        <v>6</v>
      </c>
      <c r="O2616">
        <v>6.6666666666666599</v>
      </c>
      <c r="P2616">
        <v>8.1415599999999699E-2</v>
      </c>
      <c r="Q2616" t="s">
        <v>214</v>
      </c>
      <c r="R2616">
        <v>10</v>
      </c>
      <c r="S2616">
        <v>0.7</v>
      </c>
      <c r="T2616">
        <v>4</v>
      </c>
      <c r="U2616">
        <v>0.7</v>
      </c>
      <c r="V2616" t="s">
        <v>6</v>
      </c>
      <c r="W2616">
        <v>3</v>
      </c>
      <c r="X2616" t="s">
        <v>13</v>
      </c>
      <c r="Y2616">
        <v>2985.4770952477902</v>
      </c>
      <c r="Z2616">
        <v>2992.7675245042601</v>
      </c>
      <c r="AA2616">
        <v>3162.7516919520599</v>
      </c>
      <c r="AB2616">
        <v>42.139205300001699</v>
      </c>
      <c r="AC2616">
        <f>(K2616-Y2616)/Y2616</f>
        <v>-0.30213311289569428</v>
      </c>
      <c r="AD2616">
        <f>-AC2616</f>
        <v>0.30213311289569428</v>
      </c>
      <c r="AE2616">
        <f>P2616/AB2616</f>
        <v>1.9320630140121891E-3</v>
      </c>
    </row>
    <row r="2617" spans="1:31" x14ac:dyDescent="0.3">
      <c r="A2617" t="s">
        <v>214</v>
      </c>
      <c r="B2617">
        <v>10</v>
      </c>
      <c r="C2617">
        <v>0.7</v>
      </c>
      <c r="D2617" t="str">
        <f>CONCATENATE("OS=",C2617)</f>
        <v>OS=0.7</v>
      </c>
      <c r="E2617">
        <v>4</v>
      </c>
      <c r="F2617">
        <v>0.7</v>
      </c>
      <c r="G2617" t="str">
        <f>CONCATENATE("ρ=",F2617)</f>
        <v>ρ=0.7</v>
      </c>
      <c r="H2617" t="s">
        <v>6</v>
      </c>
      <c r="I2617" t="str">
        <f>CONCATENATE("μ=",H2617)</f>
        <v>μ=L</v>
      </c>
      <c r="J2617">
        <v>3</v>
      </c>
      <c r="K2617">
        <v>2083.4656069817802</v>
      </c>
      <c r="L2617" t="s">
        <v>15</v>
      </c>
      <c r="M2617">
        <v>5</v>
      </c>
      <c r="N2617">
        <v>6</v>
      </c>
      <c r="O2617">
        <v>6.6666666666666599</v>
      </c>
      <c r="P2617">
        <v>8.6890999999994195E-2</v>
      </c>
      <c r="Q2617" t="s">
        <v>214</v>
      </c>
      <c r="R2617">
        <v>10</v>
      </c>
      <c r="S2617">
        <v>0.7</v>
      </c>
      <c r="T2617">
        <v>4</v>
      </c>
      <c r="U2617">
        <v>0.7</v>
      </c>
      <c r="V2617" t="s">
        <v>6</v>
      </c>
      <c r="W2617">
        <v>3</v>
      </c>
      <c r="X2617" t="s">
        <v>13</v>
      </c>
      <c r="Y2617">
        <v>2985.4770952477902</v>
      </c>
      <c r="Z2617">
        <v>2992.7675245042601</v>
      </c>
      <c r="AA2617">
        <v>3162.7516919520599</v>
      </c>
      <c r="AB2617">
        <v>42.139205300001699</v>
      </c>
      <c r="AC2617">
        <f>(K2617-Y2617)/Y2617</f>
        <v>-0.30213311289569428</v>
      </c>
      <c r="AD2617">
        <f>-AC2617</f>
        <v>0.30213311289569428</v>
      </c>
      <c r="AE2617">
        <f>P2617/AB2617</f>
        <v>2.061999019236148E-3</v>
      </c>
    </row>
    <row r="2618" spans="1:31" x14ac:dyDescent="0.3">
      <c r="A2618" t="s">
        <v>172</v>
      </c>
      <c r="B2618">
        <v>20</v>
      </c>
      <c r="C2618">
        <v>0.7</v>
      </c>
      <c r="D2618" t="str">
        <f>CONCATENATE("OS=",C2618)</f>
        <v>OS=0.7</v>
      </c>
      <c r="E2618">
        <v>4</v>
      </c>
      <c r="F2618">
        <v>0.3</v>
      </c>
      <c r="G2618" t="str">
        <f>CONCATENATE("ρ=",F2618)</f>
        <v>ρ=0.3</v>
      </c>
      <c r="H2618" t="s">
        <v>6</v>
      </c>
      <c r="I2618" t="str">
        <f>CONCATENATE("μ=",H2618)</f>
        <v>μ=L</v>
      </c>
      <c r="J2618">
        <v>4</v>
      </c>
      <c r="K2618">
        <v>2083.0408242994299</v>
      </c>
      <c r="L2618" t="s">
        <v>24</v>
      </c>
      <c r="M2618">
        <v>5</v>
      </c>
      <c r="N2618">
        <v>9</v>
      </c>
      <c r="O2618">
        <v>6.6666666666666599</v>
      </c>
      <c r="P2618">
        <v>0.80901069999993003</v>
      </c>
      <c r="Q2618" t="s">
        <v>172</v>
      </c>
      <c r="R2618">
        <v>20</v>
      </c>
      <c r="S2618">
        <v>0.7</v>
      </c>
      <c r="T2618">
        <v>4</v>
      </c>
      <c r="U2618">
        <v>0.3</v>
      </c>
      <c r="V2618" t="s">
        <v>6</v>
      </c>
      <c r="W2618">
        <v>4</v>
      </c>
      <c r="X2618" t="s">
        <v>13</v>
      </c>
      <c r="Y2618">
        <v>2131.42217998366</v>
      </c>
      <c r="Z2618">
        <v>2131.42217998366</v>
      </c>
      <c r="AA2618">
        <v>2131.42217998366</v>
      </c>
      <c r="AB2618">
        <v>431.57825370000103</v>
      </c>
      <c r="AC2618">
        <f>(K2618-Y2618)/Y2618</f>
        <v>-2.2699095532824488E-2</v>
      </c>
      <c r="AD2618">
        <f>-AC2618</f>
        <v>2.2699095532824488E-2</v>
      </c>
      <c r="AE2618">
        <f>P2618/AB2618</f>
        <v>1.8745400007162782E-3</v>
      </c>
    </row>
    <row r="2619" spans="1:31" x14ac:dyDescent="0.3">
      <c r="A2619" t="s">
        <v>213</v>
      </c>
      <c r="B2619">
        <v>20</v>
      </c>
      <c r="C2619">
        <v>0.3</v>
      </c>
      <c r="D2619" t="str">
        <f>CONCATENATE("OS=",C2619)</f>
        <v>OS=0.3</v>
      </c>
      <c r="E2619">
        <v>4</v>
      </c>
      <c r="F2619">
        <v>0.7</v>
      </c>
      <c r="G2619" t="str">
        <f>CONCATENATE("ρ=",F2619)</f>
        <v>ρ=0.7</v>
      </c>
      <c r="H2619" t="s">
        <v>6</v>
      </c>
      <c r="I2619" t="str">
        <f>CONCATENATE("μ=",H2619)</f>
        <v>μ=L</v>
      </c>
      <c r="J2619">
        <v>5</v>
      </c>
      <c r="K2619">
        <v>2082.4098854741301</v>
      </c>
      <c r="L2619" t="s">
        <v>5</v>
      </c>
      <c r="M2619">
        <v>0</v>
      </c>
      <c r="N2619">
        <v>6</v>
      </c>
      <c r="O2619">
        <v>6.6666666666666599</v>
      </c>
      <c r="P2619">
        <v>0.410469000000034</v>
      </c>
      <c r="Q2619" t="s">
        <v>213</v>
      </c>
      <c r="R2619">
        <v>20</v>
      </c>
      <c r="S2619">
        <v>0.3</v>
      </c>
      <c r="T2619">
        <v>4</v>
      </c>
      <c r="U2619">
        <v>0.7</v>
      </c>
      <c r="V2619" t="s">
        <v>6</v>
      </c>
      <c r="W2619">
        <v>5</v>
      </c>
      <c r="X2619" t="s">
        <v>13</v>
      </c>
      <c r="Y2619">
        <v>2266.8790119364398</v>
      </c>
      <c r="Z2619">
        <v>2346.2408449816699</v>
      </c>
      <c r="AA2619">
        <v>2369.6359765440702</v>
      </c>
      <c r="AB2619">
        <v>191.129700299999</v>
      </c>
      <c r="AC2619">
        <f>(K2619-Y2619)/Y2619</f>
        <v>-8.1375814717491418E-2</v>
      </c>
      <c r="AD2619">
        <f>-AC2619</f>
        <v>8.1375814717491418E-2</v>
      </c>
      <c r="AE2619">
        <f>P2619/AB2619</f>
        <v>2.1475940126299466E-3</v>
      </c>
    </row>
    <row r="2620" spans="1:31" x14ac:dyDescent="0.3">
      <c r="A2620" t="s">
        <v>145</v>
      </c>
      <c r="B2620">
        <v>10</v>
      </c>
      <c r="C2620">
        <v>0.3</v>
      </c>
      <c r="D2620" t="str">
        <f>CONCATENATE("OS=",C2620)</f>
        <v>OS=0.3</v>
      </c>
      <c r="E2620">
        <v>4</v>
      </c>
      <c r="F2620">
        <v>0.7</v>
      </c>
      <c r="G2620" t="str">
        <f>CONCATENATE("ρ=",F2620)</f>
        <v>ρ=0.7</v>
      </c>
      <c r="H2620" t="s">
        <v>6</v>
      </c>
      <c r="I2620" t="str">
        <f>CONCATENATE("μ=",H2620)</f>
        <v>μ=L</v>
      </c>
      <c r="J2620">
        <v>4</v>
      </c>
      <c r="K2620">
        <v>2081.4329706572898</v>
      </c>
      <c r="L2620" t="s">
        <v>22</v>
      </c>
      <c r="M2620">
        <v>0</v>
      </c>
      <c r="N2620">
        <v>9</v>
      </c>
      <c r="O2620">
        <v>6.6666666666666599</v>
      </c>
      <c r="P2620">
        <v>5.7798900000001603E-2</v>
      </c>
      <c r="Q2620" t="s">
        <v>145</v>
      </c>
      <c r="R2620">
        <v>10</v>
      </c>
      <c r="S2620">
        <v>0.3</v>
      </c>
      <c r="T2620">
        <v>4</v>
      </c>
      <c r="U2620">
        <v>0.7</v>
      </c>
      <c r="V2620" t="s">
        <v>6</v>
      </c>
      <c r="W2620">
        <v>4</v>
      </c>
      <c r="X2620" t="s">
        <v>13</v>
      </c>
      <c r="Y2620">
        <v>2520.09842092188</v>
      </c>
      <c r="Z2620">
        <v>2775.6753464042599</v>
      </c>
      <c r="AA2620">
        <v>90000000000</v>
      </c>
      <c r="AB2620">
        <v>30.382898600000001</v>
      </c>
      <c r="AC2620">
        <f>(K2620-Y2620)/Y2620</f>
        <v>-0.17406679303585351</v>
      </c>
      <c r="AD2620">
        <f>-AC2620</f>
        <v>0.17406679303585351</v>
      </c>
      <c r="AE2620">
        <f>P2620/AB2620</f>
        <v>1.9023497646140188E-3</v>
      </c>
    </row>
    <row r="2621" spans="1:31" x14ac:dyDescent="0.3">
      <c r="A2621" t="s">
        <v>213</v>
      </c>
      <c r="B2621">
        <v>20</v>
      </c>
      <c r="C2621">
        <v>0.3</v>
      </c>
      <c r="D2621" t="str">
        <f>CONCATENATE("OS=",C2621)</f>
        <v>OS=0.3</v>
      </c>
      <c r="E2621">
        <v>4</v>
      </c>
      <c r="F2621">
        <v>0.7</v>
      </c>
      <c r="G2621" t="str">
        <f>CONCATENATE("ρ=",F2621)</f>
        <v>ρ=0.7</v>
      </c>
      <c r="H2621" t="s">
        <v>6</v>
      </c>
      <c r="I2621" t="str">
        <f>CONCATENATE("μ=",H2621)</f>
        <v>μ=L</v>
      </c>
      <c r="J2621">
        <v>5</v>
      </c>
      <c r="K2621">
        <v>2080.7754478676802</v>
      </c>
      <c r="L2621" t="s">
        <v>17</v>
      </c>
      <c r="M2621">
        <v>3</v>
      </c>
      <c r="N2621">
        <v>6</v>
      </c>
      <c r="O2621">
        <v>6.6666666666666599</v>
      </c>
      <c r="P2621">
        <v>0.36422069999997497</v>
      </c>
      <c r="Q2621" t="s">
        <v>213</v>
      </c>
      <c r="R2621">
        <v>20</v>
      </c>
      <c r="S2621">
        <v>0.3</v>
      </c>
      <c r="T2621">
        <v>4</v>
      </c>
      <c r="U2621">
        <v>0.7</v>
      </c>
      <c r="V2621" t="s">
        <v>6</v>
      </c>
      <c r="W2621">
        <v>5</v>
      </c>
      <c r="X2621" t="s">
        <v>13</v>
      </c>
      <c r="Y2621">
        <v>2266.8790119364398</v>
      </c>
      <c r="Z2621">
        <v>2346.2408449816699</v>
      </c>
      <c r="AA2621">
        <v>2369.6359765440702</v>
      </c>
      <c r="AB2621">
        <v>191.129700299999</v>
      </c>
      <c r="AC2621">
        <f>(K2621-Y2621)/Y2621</f>
        <v>-8.2096822586832305E-2</v>
      </c>
      <c r="AD2621">
        <f>-AC2621</f>
        <v>8.2096822586832305E-2</v>
      </c>
      <c r="AE2621">
        <f>P2621/AB2621</f>
        <v>1.9056206305367021E-3</v>
      </c>
    </row>
    <row r="2622" spans="1:31" x14ac:dyDescent="0.3">
      <c r="A2622" t="s">
        <v>213</v>
      </c>
      <c r="B2622">
        <v>20</v>
      </c>
      <c r="C2622">
        <v>0.3</v>
      </c>
      <c r="D2622" t="str">
        <f>CONCATENATE("OS=",C2622)</f>
        <v>OS=0.3</v>
      </c>
      <c r="E2622">
        <v>4</v>
      </c>
      <c r="F2622">
        <v>0.7</v>
      </c>
      <c r="G2622" t="str">
        <f>CONCATENATE("ρ=",F2622)</f>
        <v>ρ=0.7</v>
      </c>
      <c r="H2622" t="s">
        <v>6</v>
      </c>
      <c r="I2622" t="str">
        <f>CONCATENATE("μ=",H2622)</f>
        <v>μ=L</v>
      </c>
      <c r="J2622">
        <v>5</v>
      </c>
      <c r="K2622">
        <v>2080.4105284849302</v>
      </c>
      <c r="L2622" t="s">
        <v>16</v>
      </c>
      <c r="M2622">
        <v>4</v>
      </c>
      <c r="N2622">
        <v>6</v>
      </c>
      <c r="O2622">
        <v>6.6666666666666599</v>
      </c>
      <c r="P2622">
        <v>0.38293100000004099</v>
      </c>
      <c r="Q2622" t="s">
        <v>213</v>
      </c>
      <c r="R2622">
        <v>20</v>
      </c>
      <c r="S2622">
        <v>0.3</v>
      </c>
      <c r="T2622">
        <v>4</v>
      </c>
      <c r="U2622">
        <v>0.7</v>
      </c>
      <c r="V2622" t="s">
        <v>6</v>
      </c>
      <c r="W2622">
        <v>5</v>
      </c>
      <c r="X2622" t="s">
        <v>13</v>
      </c>
      <c r="Y2622">
        <v>2266.8790119364398</v>
      </c>
      <c r="Z2622">
        <v>2346.2408449816699</v>
      </c>
      <c r="AA2622">
        <v>2369.6359765440702</v>
      </c>
      <c r="AB2622">
        <v>191.129700299999</v>
      </c>
      <c r="AC2622">
        <f>(K2622-Y2622)/Y2622</f>
        <v>-8.2257801351392976E-2</v>
      </c>
      <c r="AD2622">
        <f>-AC2622</f>
        <v>8.2257801351392976E-2</v>
      </c>
      <c r="AE2622">
        <f>P2622/AB2622</f>
        <v>2.0035138411193488E-3</v>
      </c>
    </row>
    <row r="2623" spans="1:31" x14ac:dyDescent="0.3">
      <c r="A2623" t="s">
        <v>194</v>
      </c>
      <c r="B2623">
        <v>20</v>
      </c>
      <c r="C2623">
        <v>0.3</v>
      </c>
      <c r="D2623" t="str">
        <f>CONCATENATE("OS=",C2623)</f>
        <v>OS=0.3</v>
      </c>
      <c r="E2623">
        <v>4</v>
      </c>
      <c r="F2623">
        <v>0.7</v>
      </c>
      <c r="G2623" t="str">
        <f>CONCATENATE("ρ=",F2623)</f>
        <v>ρ=0.7</v>
      </c>
      <c r="H2623" t="s">
        <v>6</v>
      </c>
      <c r="I2623" t="str">
        <f>CONCATENATE("μ=",H2623)</f>
        <v>μ=L</v>
      </c>
      <c r="J2623">
        <v>2</v>
      </c>
      <c r="K2623">
        <v>2077.8369981816099</v>
      </c>
      <c r="L2623" t="s">
        <v>19</v>
      </c>
      <c r="M2623">
        <v>4</v>
      </c>
      <c r="N2623">
        <v>7</v>
      </c>
      <c r="O2623">
        <v>6.6666666666666599</v>
      </c>
      <c r="P2623">
        <v>0.50235059999999898</v>
      </c>
      <c r="Q2623" t="s">
        <v>194</v>
      </c>
      <c r="R2623">
        <v>20</v>
      </c>
      <c r="S2623">
        <v>0.3</v>
      </c>
      <c r="T2623">
        <v>4</v>
      </c>
      <c r="U2623">
        <v>0.7</v>
      </c>
      <c r="V2623" t="s">
        <v>6</v>
      </c>
      <c r="W2623">
        <v>2</v>
      </c>
      <c r="X2623" t="s">
        <v>13</v>
      </c>
      <c r="Y2623">
        <v>2982.6790612097898</v>
      </c>
      <c r="Z2623">
        <v>3066.36354677688</v>
      </c>
      <c r="AA2623">
        <v>3087.8646029230999</v>
      </c>
      <c r="AB2623">
        <v>226.99785790000101</v>
      </c>
      <c r="AC2623">
        <f>(K2623-Y2623)/Y2623</f>
        <v>-0.303365546362595</v>
      </c>
      <c r="AD2623">
        <f>-AC2623</f>
        <v>0.303365546362595</v>
      </c>
      <c r="AE2623">
        <f>P2623/AB2623</f>
        <v>2.2130191211817457E-3</v>
      </c>
    </row>
    <row r="2624" spans="1:31" x14ac:dyDescent="0.3">
      <c r="A2624" t="s">
        <v>194</v>
      </c>
      <c r="B2624">
        <v>20</v>
      </c>
      <c r="C2624">
        <v>0.3</v>
      </c>
      <c r="D2624" t="str">
        <f>CONCATENATE("OS=",C2624)</f>
        <v>OS=0.3</v>
      </c>
      <c r="E2624">
        <v>4</v>
      </c>
      <c r="F2624">
        <v>0.7</v>
      </c>
      <c r="G2624" t="str">
        <f>CONCATENATE("ρ=",F2624)</f>
        <v>ρ=0.7</v>
      </c>
      <c r="H2624" t="s">
        <v>6</v>
      </c>
      <c r="I2624" t="str">
        <f>CONCATENATE("μ=",H2624)</f>
        <v>μ=L</v>
      </c>
      <c r="J2624">
        <v>2</v>
      </c>
      <c r="K2624">
        <v>2077.8369981816099</v>
      </c>
      <c r="L2624" t="s">
        <v>18</v>
      </c>
      <c r="M2624">
        <v>5</v>
      </c>
      <c r="N2624">
        <v>7</v>
      </c>
      <c r="O2624">
        <v>6.6666666666666599</v>
      </c>
      <c r="P2624">
        <v>0.62025169999998297</v>
      </c>
      <c r="Q2624" t="s">
        <v>194</v>
      </c>
      <c r="R2624">
        <v>20</v>
      </c>
      <c r="S2624">
        <v>0.3</v>
      </c>
      <c r="T2624">
        <v>4</v>
      </c>
      <c r="U2624">
        <v>0.7</v>
      </c>
      <c r="V2624" t="s">
        <v>6</v>
      </c>
      <c r="W2624">
        <v>2</v>
      </c>
      <c r="X2624" t="s">
        <v>13</v>
      </c>
      <c r="Y2624">
        <v>2982.6790612097898</v>
      </c>
      <c r="Z2624">
        <v>3066.36354677688</v>
      </c>
      <c r="AA2624">
        <v>3087.8646029230999</v>
      </c>
      <c r="AB2624">
        <v>226.99785790000101</v>
      </c>
      <c r="AC2624">
        <f>(K2624-Y2624)/Y2624</f>
        <v>-0.303365546362595</v>
      </c>
      <c r="AD2624">
        <f>-AC2624</f>
        <v>0.303365546362595</v>
      </c>
      <c r="AE2624">
        <f>P2624/AB2624</f>
        <v>2.7324121281938328E-3</v>
      </c>
    </row>
    <row r="2625" spans="1:31" x14ac:dyDescent="0.3">
      <c r="A2625" t="s">
        <v>194</v>
      </c>
      <c r="B2625">
        <v>20</v>
      </c>
      <c r="C2625">
        <v>0.3</v>
      </c>
      <c r="D2625" t="str">
        <f>CONCATENATE("OS=",C2625)</f>
        <v>OS=0.3</v>
      </c>
      <c r="E2625">
        <v>4</v>
      </c>
      <c r="F2625">
        <v>0.7</v>
      </c>
      <c r="G2625" t="str">
        <f>CONCATENATE("ρ=",F2625)</f>
        <v>ρ=0.7</v>
      </c>
      <c r="H2625" t="s">
        <v>6</v>
      </c>
      <c r="I2625" t="str">
        <f>CONCATENATE("μ=",H2625)</f>
        <v>μ=L</v>
      </c>
      <c r="J2625">
        <v>2</v>
      </c>
      <c r="K2625">
        <v>2076.7554978507101</v>
      </c>
      <c r="L2625" t="s">
        <v>20</v>
      </c>
      <c r="M2625">
        <v>3</v>
      </c>
      <c r="N2625">
        <v>7</v>
      </c>
      <c r="O2625">
        <v>6.6666666666666599</v>
      </c>
      <c r="P2625">
        <v>0.72010979999998803</v>
      </c>
      <c r="Q2625" t="s">
        <v>194</v>
      </c>
      <c r="R2625">
        <v>20</v>
      </c>
      <c r="S2625">
        <v>0.3</v>
      </c>
      <c r="T2625">
        <v>4</v>
      </c>
      <c r="U2625">
        <v>0.7</v>
      </c>
      <c r="V2625" t="s">
        <v>6</v>
      </c>
      <c r="W2625">
        <v>2</v>
      </c>
      <c r="X2625" t="s">
        <v>13</v>
      </c>
      <c r="Y2625">
        <v>2982.6790612097898</v>
      </c>
      <c r="Z2625">
        <v>3066.36354677688</v>
      </c>
      <c r="AA2625">
        <v>3087.8646029230999</v>
      </c>
      <c r="AB2625">
        <v>226.99785790000101</v>
      </c>
      <c r="AC2625">
        <f>(K2625-Y2625)/Y2625</f>
        <v>-0.30372813996006415</v>
      </c>
      <c r="AD2625">
        <f>-AC2625</f>
        <v>0.30372813996006415</v>
      </c>
      <c r="AE2625">
        <f>P2625/AB2625</f>
        <v>3.1723198036398069E-3</v>
      </c>
    </row>
    <row r="2626" spans="1:31" x14ac:dyDescent="0.3">
      <c r="A2626" t="s">
        <v>166</v>
      </c>
      <c r="B2626">
        <v>60</v>
      </c>
      <c r="C2626">
        <v>0.3</v>
      </c>
      <c r="D2626" t="str">
        <f>CONCATENATE("OS=",C2626)</f>
        <v>OS=0.3</v>
      </c>
      <c r="E2626">
        <v>4</v>
      </c>
      <c r="F2626">
        <v>0.7</v>
      </c>
      <c r="G2626" t="str">
        <f>CONCATENATE("ρ=",F2626)</f>
        <v>ρ=0.7</v>
      </c>
      <c r="H2626" t="s">
        <v>4</v>
      </c>
      <c r="I2626" t="str">
        <f>CONCATENATE("μ=",H2626)</f>
        <v>μ=H</v>
      </c>
      <c r="J2626">
        <v>4</v>
      </c>
      <c r="K2626">
        <v>2076.3344488819898</v>
      </c>
      <c r="L2626" t="s">
        <v>24</v>
      </c>
      <c r="M2626">
        <v>5</v>
      </c>
      <c r="N2626">
        <v>9</v>
      </c>
      <c r="O2626">
        <v>6.6666666666666599</v>
      </c>
      <c r="P2626">
        <v>15.7362434000006</v>
      </c>
      <c r="Q2626" t="s">
        <v>166</v>
      </c>
      <c r="R2626">
        <v>60</v>
      </c>
      <c r="S2626">
        <v>0.3</v>
      </c>
      <c r="T2626">
        <v>4</v>
      </c>
      <c r="U2626">
        <v>0.7</v>
      </c>
      <c r="V2626" t="s">
        <v>4</v>
      </c>
      <c r="W2626">
        <v>4</v>
      </c>
      <c r="X2626" t="s">
        <v>13</v>
      </c>
      <c r="Y2626">
        <v>2353.0413809796</v>
      </c>
      <c r="Z2626">
        <v>2370.4512072776101</v>
      </c>
      <c r="AA2626">
        <v>90000000000</v>
      </c>
      <c r="AB2626">
        <v>1510.8489588</v>
      </c>
      <c r="AC2626">
        <f>(K2626-Y2626)/Y2626</f>
        <v>-0.11759543811440057</v>
      </c>
      <c r="AD2626">
        <f>-AC2626</f>
        <v>0.11759543811440057</v>
      </c>
      <c r="AE2626">
        <f>P2626/AB2626</f>
        <v>1.04154973985614E-2</v>
      </c>
    </row>
    <row r="2627" spans="1:31" x14ac:dyDescent="0.3">
      <c r="A2627" t="s">
        <v>143</v>
      </c>
      <c r="B2627">
        <v>60</v>
      </c>
      <c r="C2627">
        <v>0.3</v>
      </c>
      <c r="D2627" t="str">
        <f>CONCATENATE("OS=",C2627)</f>
        <v>OS=0.3</v>
      </c>
      <c r="E2627">
        <v>4</v>
      </c>
      <c r="F2627">
        <v>0.3</v>
      </c>
      <c r="G2627" t="str">
        <f>CONCATENATE("ρ=",F2627)</f>
        <v>ρ=0.3</v>
      </c>
      <c r="H2627" t="s">
        <v>6</v>
      </c>
      <c r="I2627" t="str">
        <f>CONCATENATE("μ=",H2627)</f>
        <v>μ=L</v>
      </c>
      <c r="J2627">
        <v>3</v>
      </c>
      <c r="K2627">
        <v>2075.2247504198499</v>
      </c>
      <c r="L2627" t="s">
        <v>31</v>
      </c>
      <c r="M2627">
        <v>0</v>
      </c>
      <c r="N2627">
        <v>8</v>
      </c>
      <c r="O2627">
        <v>6.6666666666666599</v>
      </c>
      <c r="P2627">
        <v>13.491875600000601</v>
      </c>
      <c r="Q2627" t="s">
        <v>143</v>
      </c>
      <c r="R2627">
        <v>60</v>
      </c>
      <c r="S2627">
        <v>0.3</v>
      </c>
      <c r="T2627">
        <v>4</v>
      </c>
      <c r="U2627">
        <v>0.3</v>
      </c>
      <c r="V2627" t="s">
        <v>6</v>
      </c>
      <c r="W2627">
        <v>3</v>
      </c>
      <c r="X2627" t="s">
        <v>13</v>
      </c>
      <c r="Y2627">
        <v>1787.86126073931</v>
      </c>
      <c r="Z2627">
        <v>1787.86126073931</v>
      </c>
      <c r="AA2627">
        <v>90000000000</v>
      </c>
      <c r="AB2627">
        <v>1509.1340779</v>
      </c>
      <c r="AC2627">
        <f>(K2627-Y2627)/Y2627</f>
        <v>0.1607303072061142</v>
      </c>
      <c r="AD2627">
        <f>-AC2627</f>
        <v>-0.1607303072061142</v>
      </c>
      <c r="AE2627">
        <f>P2627/AB2627</f>
        <v>8.9401437536782043E-3</v>
      </c>
    </row>
    <row r="2628" spans="1:31" x14ac:dyDescent="0.3">
      <c r="A2628" t="s">
        <v>143</v>
      </c>
      <c r="B2628">
        <v>60</v>
      </c>
      <c r="C2628">
        <v>0.3</v>
      </c>
      <c r="D2628" t="str">
        <f>CONCATENATE("OS=",C2628)</f>
        <v>OS=0.3</v>
      </c>
      <c r="E2628">
        <v>4</v>
      </c>
      <c r="F2628">
        <v>0.3</v>
      </c>
      <c r="G2628" t="str">
        <f>CONCATENATE("ρ=",F2628)</f>
        <v>ρ=0.3</v>
      </c>
      <c r="H2628" t="s">
        <v>6</v>
      </c>
      <c r="I2628" t="str">
        <f>CONCATENATE("μ=",H2628)</f>
        <v>μ=L</v>
      </c>
      <c r="J2628">
        <v>3</v>
      </c>
      <c r="K2628">
        <v>2075.2247504198499</v>
      </c>
      <c r="L2628" t="s">
        <v>30</v>
      </c>
      <c r="M2628">
        <v>3</v>
      </c>
      <c r="N2628">
        <v>8</v>
      </c>
      <c r="O2628">
        <v>6.6666666666666599</v>
      </c>
      <c r="P2628">
        <v>13.2110675999992</v>
      </c>
      <c r="Q2628" t="s">
        <v>143</v>
      </c>
      <c r="R2628">
        <v>60</v>
      </c>
      <c r="S2628">
        <v>0.3</v>
      </c>
      <c r="T2628">
        <v>4</v>
      </c>
      <c r="U2628">
        <v>0.3</v>
      </c>
      <c r="V2628" t="s">
        <v>6</v>
      </c>
      <c r="W2628">
        <v>3</v>
      </c>
      <c r="X2628" t="s">
        <v>13</v>
      </c>
      <c r="Y2628">
        <v>1787.86126073931</v>
      </c>
      <c r="Z2628">
        <v>1787.86126073931</v>
      </c>
      <c r="AA2628">
        <v>90000000000</v>
      </c>
      <c r="AB2628">
        <v>1509.1340779</v>
      </c>
      <c r="AC2628">
        <f>(K2628-Y2628)/Y2628</f>
        <v>0.1607303072061142</v>
      </c>
      <c r="AD2628">
        <f>-AC2628</f>
        <v>-0.1607303072061142</v>
      </c>
      <c r="AE2628">
        <f>P2628/AB2628</f>
        <v>8.7540714860688523E-3</v>
      </c>
    </row>
    <row r="2629" spans="1:31" x14ac:dyDescent="0.3">
      <c r="A2629" t="s">
        <v>143</v>
      </c>
      <c r="B2629">
        <v>60</v>
      </c>
      <c r="C2629">
        <v>0.3</v>
      </c>
      <c r="D2629" t="str">
        <f>CONCATENATE("OS=",C2629)</f>
        <v>OS=0.3</v>
      </c>
      <c r="E2629">
        <v>4</v>
      </c>
      <c r="F2629">
        <v>0.3</v>
      </c>
      <c r="G2629" t="str">
        <f>CONCATENATE("ρ=",F2629)</f>
        <v>ρ=0.3</v>
      </c>
      <c r="H2629" t="s">
        <v>6</v>
      </c>
      <c r="I2629" t="str">
        <f>CONCATENATE("μ=",H2629)</f>
        <v>μ=L</v>
      </c>
      <c r="J2629">
        <v>3</v>
      </c>
      <c r="K2629">
        <v>2075.2247504198499</v>
      </c>
      <c r="L2629" t="s">
        <v>29</v>
      </c>
      <c r="M2629">
        <v>4</v>
      </c>
      <c r="N2629">
        <v>8</v>
      </c>
      <c r="O2629">
        <v>6.6666666666666599</v>
      </c>
      <c r="P2629">
        <v>15.3519042000007</v>
      </c>
      <c r="Q2629" t="s">
        <v>143</v>
      </c>
      <c r="R2629">
        <v>60</v>
      </c>
      <c r="S2629">
        <v>0.3</v>
      </c>
      <c r="T2629">
        <v>4</v>
      </c>
      <c r="U2629">
        <v>0.3</v>
      </c>
      <c r="V2629" t="s">
        <v>6</v>
      </c>
      <c r="W2629">
        <v>3</v>
      </c>
      <c r="X2629" t="s">
        <v>13</v>
      </c>
      <c r="Y2629">
        <v>1787.86126073931</v>
      </c>
      <c r="Z2629">
        <v>1787.86126073931</v>
      </c>
      <c r="AA2629">
        <v>90000000000</v>
      </c>
      <c r="AB2629">
        <v>1509.1340779</v>
      </c>
      <c r="AC2629">
        <f>(K2629-Y2629)/Y2629</f>
        <v>0.1607303072061142</v>
      </c>
      <c r="AD2629">
        <f>-AC2629</f>
        <v>-0.1607303072061142</v>
      </c>
      <c r="AE2629">
        <f>P2629/AB2629</f>
        <v>1.0172657568877698E-2</v>
      </c>
    </row>
    <row r="2630" spans="1:31" x14ac:dyDescent="0.3">
      <c r="A2630" t="s">
        <v>143</v>
      </c>
      <c r="B2630">
        <v>60</v>
      </c>
      <c r="C2630">
        <v>0.3</v>
      </c>
      <c r="D2630" t="str">
        <f>CONCATENATE("OS=",C2630)</f>
        <v>OS=0.3</v>
      </c>
      <c r="E2630">
        <v>4</v>
      </c>
      <c r="F2630">
        <v>0.3</v>
      </c>
      <c r="G2630" t="str">
        <f>CONCATENATE("ρ=",F2630)</f>
        <v>ρ=0.3</v>
      </c>
      <c r="H2630" t="s">
        <v>6</v>
      </c>
      <c r="I2630" t="str">
        <f>CONCATENATE("μ=",H2630)</f>
        <v>μ=L</v>
      </c>
      <c r="J2630">
        <v>3</v>
      </c>
      <c r="K2630">
        <v>2075.2247504198499</v>
      </c>
      <c r="L2630" t="s">
        <v>28</v>
      </c>
      <c r="M2630">
        <v>5</v>
      </c>
      <c r="N2630">
        <v>8</v>
      </c>
      <c r="O2630">
        <v>6.6666666666666599</v>
      </c>
      <c r="P2630">
        <v>17.9085876999997</v>
      </c>
      <c r="Q2630" t="s">
        <v>143</v>
      </c>
      <c r="R2630">
        <v>60</v>
      </c>
      <c r="S2630">
        <v>0.3</v>
      </c>
      <c r="T2630">
        <v>4</v>
      </c>
      <c r="U2630">
        <v>0.3</v>
      </c>
      <c r="V2630" t="s">
        <v>6</v>
      </c>
      <c r="W2630">
        <v>3</v>
      </c>
      <c r="X2630" t="s">
        <v>13</v>
      </c>
      <c r="Y2630">
        <v>1787.86126073931</v>
      </c>
      <c r="Z2630">
        <v>1787.86126073931</v>
      </c>
      <c r="AA2630">
        <v>90000000000</v>
      </c>
      <c r="AB2630">
        <v>1509.1340779</v>
      </c>
      <c r="AC2630">
        <f>(K2630-Y2630)/Y2630</f>
        <v>0.1607303072061142</v>
      </c>
      <c r="AD2630">
        <f>-AC2630</f>
        <v>-0.1607303072061142</v>
      </c>
      <c r="AE2630">
        <f>P2630/AB2630</f>
        <v>1.1866796968046718E-2</v>
      </c>
    </row>
    <row r="2631" spans="1:31" x14ac:dyDescent="0.3">
      <c r="A2631" t="s">
        <v>209</v>
      </c>
      <c r="B2631">
        <v>20</v>
      </c>
      <c r="C2631">
        <v>0.7</v>
      </c>
      <c r="D2631" t="str">
        <f>CONCATENATE("OS=",C2631)</f>
        <v>OS=0.7</v>
      </c>
      <c r="E2631">
        <v>4</v>
      </c>
      <c r="F2631">
        <v>0.3</v>
      </c>
      <c r="G2631" t="str">
        <f>CONCATENATE("ρ=",F2631)</f>
        <v>ρ=0.3</v>
      </c>
      <c r="H2631" t="s">
        <v>6</v>
      </c>
      <c r="I2631" t="str">
        <f>CONCATENATE("μ=",H2631)</f>
        <v>μ=L</v>
      </c>
      <c r="J2631">
        <v>1</v>
      </c>
      <c r="K2631">
        <v>2075.0582616515198</v>
      </c>
      <c r="L2631" t="s">
        <v>21</v>
      </c>
      <c r="M2631">
        <v>0</v>
      </c>
      <c r="N2631">
        <v>7</v>
      </c>
      <c r="O2631">
        <v>6.6666666666666599</v>
      </c>
      <c r="P2631">
        <v>0.56867679999993404</v>
      </c>
      <c r="Q2631" t="s">
        <v>209</v>
      </c>
      <c r="R2631">
        <v>20</v>
      </c>
      <c r="S2631">
        <v>0.7</v>
      </c>
      <c r="T2631">
        <v>4</v>
      </c>
      <c r="U2631">
        <v>0.3</v>
      </c>
      <c r="V2631" t="s">
        <v>6</v>
      </c>
      <c r="W2631">
        <v>1</v>
      </c>
      <c r="X2631" t="s">
        <v>13</v>
      </c>
      <c r="Y2631">
        <v>2624.5978878846599</v>
      </c>
      <c r="Z2631">
        <v>2624.5978878846599</v>
      </c>
      <c r="AA2631">
        <v>2624.5978878846599</v>
      </c>
      <c r="AB2631">
        <v>239.91327860000001</v>
      </c>
      <c r="AC2631">
        <f>(K2631-Y2631)/Y2631</f>
        <v>-0.209380503112441</v>
      </c>
      <c r="AD2631">
        <f>-AC2631</f>
        <v>0.209380503112441</v>
      </c>
      <c r="AE2631">
        <f>P2631/AB2631</f>
        <v>2.3703431644901624E-3</v>
      </c>
    </row>
    <row r="2632" spans="1:31" x14ac:dyDescent="0.3">
      <c r="A2632" t="s">
        <v>209</v>
      </c>
      <c r="B2632">
        <v>20</v>
      </c>
      <c r="C2632">
        <v>0.7</v>
      </c>
      <c r="D2632" t="str">
        <f>CONCATENATE("OS=",C2632)</f>
        <v>OS=0.7</v>
      </c>
      <c r="E2632">
        <v>4</v>
      </c>
      <c r="F2632">
        <v>0.3</v>
      </c>
      <c r="G2632" t="str">
        <f>CONCATENATE("ρ=",F2632)</f>
        <v>ρ=0.3</v>
      </c>
      <c r="H2632" t="s">
        <v>6</v>
      </c>
      <c r="I2632" t="str">
        <f>CONCATENATE("μ=",H2632)</f>
        <v>μ=L</v>
      </c>
      <c r="J2632">
        <v>1</v>
      </c>
      <c r="K2632">
        <v>2075.0582616515198</v>
      </c>
      <c r="L2632" t="s">
        <v>20</v>
      </c>
      <c r="M2632">
        <v>3</v>
      </c>
      <c r="N2632">
        <v>7</v>
      </c>
      <c r="O2632">
        <v>6.6666666666666599</v>
      </c>
      <c r="P2632">
        <v>0.54641809999998203</v>
      </c>
      <c r="Q2632" t="s">
        <v>209</v>
      </c>
      <c r="R2632">
        <v>20</v>
      </c>
      <c r="S2632">
        <v>0.7</v>
      </c>
      <c r="T2632">
        <v>4</v>
      </c>
      <c r="U2632">
        <v>0.3</v>
      </c>
      <c r="V2632" t="s">
        <v>6</v>
      </c>
      <c r="W2632">
        <v>1</v>
      </c>
      <c r="X2632" t="s">
        <v>13</v>
      </c>
      <c r="Y2632">
        <v>2624.5978878846599</v>
      </c>
      <c r="Z2632">
        <v>2624.5978878846599</v>
      </c>
      <c r="AA2632">
        <v>2624.5978878846599</v>
      </c>
      <c r="AB2632">
        <v>239.91327860000001</v>
      </c>
      <c r="AC2632">
        <f>(K2632-Y2632)/Y2632</f>
        <v>-0.209380503112441</v>
      </c>
      <c r="AD2632">
        <f>-AC2632</f>
        <v>0.209380503112441</v>
      </c>
      <c r="AE2632">
        <f>P2632/AB2632</f>
        <v>2.277565056792909E-3</v>
      </c>
    </row>
    <row r="2633" spans="1:31" x14ac:dyDescent="0.3">
      <c r="A2633" t="s">
        <v>209</v>
      </c>
      <c r="B2633">
        <v>20</v>
      </c>
      <c r="C2633">
        <v>0.7</v>
      </c>
      <c r="D2633" t="str">
        <f>CONCATENATE("OS=",C2633)</f>
        <v>OS=0.7</v>
      </c>
      <c r="E2633">
        <v>4</v>
      </c>
      <c r="F2633">
        <v>0.3</v>
      </c>
      <c r="G2633" t="str">
        <f>CONCATENATE("ρ=",F2633)</f>
        <v>ρ=0.3</v>
      </c>
      <c r="H2633" t="s">
        <v>6</v>
      </c>
      <c r="I2633" t="str">
        <f>CONCATENATE("μ=",H2633)</f>
        <v>μ=L</v>
      </c>
      <c r="J2633">
        <v>1</v>
      </c>
      <c r="K2633">
        <v>2075.0582616515198</v>
      </c>
      <c r="L2633" t="s">
        <v>19</v>
      </c>
      <c r="M2633">
        <v>4</v>
      </c>
      <c r="N2633">
        <v>7</v>
      </c>
      <c r="O2633">
        <v>6.6666666666666599</v>
      </c>
      <c r="P2633">
        <v>0.58957479999992302</v>
      </c>
      <c r="Q2633" t="s">
        <v>209</v>
      </c>
      <c r="R2633">
        <v>20</v>
      </c>
      <c r="S2633">
        <v>0.7</v>
      </c>
      <c r="T2633">
        <v>4</v>
      </c>
      <c r="U2633">
        <v>0.3</v>
      </c>
      <c r="V2633" t="s">
        <v>6</v>
      </c>
      <c r="W2633">
        <v>1</v>
      </c>
      <c r="X2633" t="s">
        <v>13</v>
      </c>
      <c r="Y2633">
        <v>2624.5978878846599</v>
      </c>
      <c r="Z2633">
        <v>2624.5978878846599</v>
      </c>
      <c r="AA2633">
        <v>2624.5978878846599</v>
      </c>
      <c r="AB2633">
        <v>239.91327860000001</v>
      </c>
      <c r="AC2633">
        <f>(K2633-Y2633)/Y2633</f>
        <v>-0.209380503112441</v>
      </c>
      <c r="AD2633">
        <f>-AC2633</f>
        <v>0.209380503112441</v>
      </c>
      <c r="AE2633">
        <f>P2633/AB2633</f>
        <v>2.4574496394711978E-3</v>
      </c>
    </row>
    <row r="2634" spans="1:31" x14ac:dyDescent="0.3">
      <c r="A2634" t="s">
        <v>209</v>
      </c>
      <c r="B2634">
        <v>20</v>
      </c>
      <c r="C2634">
        <v>0.7</v>
      </c>
      <c r="D2634" t="str">
        <f>CONCATENATE("OS=",C2634)</f>
        <v>OS=0.7</v>
      </c>
      <c r="E2634">
        <v>4</v>
      </c>
      <c r="F2634">
        <v>0.3</v>
      </c>
      <c r="G2634" t="str">
        <f>CONCATENATE("ρ=",F2634)</f>
        <v>ρ=0.3</v>
      </c>
      <c r="H2634" t="s">
        <v>6</v>
      </c>
      <c r="I2634" t="str">
        <f>CONCATENATE("μ=",H2634)</f>
        <v>μ=L</v>
      </c>
      <c r="J2634">
        <v>1</v>
      </c>
      <c r="K2634">
        <v>2075.0582616515198</v>
      </c>
      <c r="L2634" t="s">
        <v>18</v>
      </c>
      <c r="M2634">
        <v>5</v>
      </c>
      <c r="N2634">
        <v>7</v>
      </c>
      <c r="O2634">
        <v>6.6666666666666599</v>
      </c>
      <c r="P2634">
        <v>0.47127479999994598</v>
      </c>
      <c r="Q2634" t="s">
        <v>209</v>
      </c>
      <c r="R2634">
        <v>20</v>
      </c>
      <c r="S2634">
        <v>0.7</v>
      </c>
      <c r="T2634">
        <v>4</v>
      </c>
      <c r="U2634">
        <v>0.3</v>
      </c>
      <c r="V2634" t="s">
        <v>6</v>
      </c>
      <c r="W2634">
        <v>1</v>
      </c>
      <c r="X2634" t="s">
        <v>13</v>
      </c>
      <c r="Y2634">
        <v>2624.5978878846599</v>
      </c>
      <c r="Z2634">
        <v>2624.5978878846599</v>
      </c>
      <c r="AA2634">
        <v>2624.5978878846599</v>
      </c>
      <c r="AB2634">
        <v>239.91327860000001</v>
      </c>
      <c r="AC2634">
        <f>(K2634-Y2634)/Y2634</f>
        <v>-0.209380503112441</v>
      </c>
      <c r="AD2634">
        <f>-AC2634</f>
        <v>0.209380503112441</v>
      </c>
      <c r="AE2634">
        <f>P2634/AB2634</f>
        <v>1.9643547983256393E-3</v>
      </c>
    </row>
    <row r="2635" spans="1:31" x14ac:dyDescent="0.3">
      <c r="A2635" t="s">
        <v>194</v>
      </c>
      <c r="B2635">
        <v>20</v>
      </c>
      <c r="C2635">
        <v>0.3</v>
      </c>
      <c r="D2635" t="str">
        <f>CONCATENATE("OS=",C2635)</f>
        <v>OS=0.3</v>
      </c>
      <c r="E2635">
        <v>4</v>
      </c>
      <c r="F2635">
        <v>0.7</v>
      </c>
      <c r="G2635" t="str">
        <f>CONCATENATE("ρ=",F2635)</f>
        <v>ρ=0.7</v>
      </c>
      <c r="H2635" t="s">
        <v>6</v>
      </c>
      <c r="I2635" t="str">
        <f>CONCATENATE("μ=",H2635)</f>
        <v>μ=L</v>
      </c>
      <c r="J2635">
        <v>2</v>
      </c>
      <c r="K2635">
        <v>2074.7358672422101</v>
      </c>
      <c r="L2635" t="s">
        <v>21</v>
      </c>
      <c r="M2635">
        <v>0</v>
      </c>
      <c r="N2635">
        <v>7</v>
      </c>
      <c r="O2635">
        <v>6.6666666666666599</v>
      </c>
      <c r="P2635">
        <v>0.44137779999999699</v>
      </c>
      <c r="Q2635" t="s">
        <v>194</v>
      </c>
      <c r="R2635">
        <v>20</v>
      </c>
      <c r="S2635">
        <v>0.3</v>
      </c>
      <c r="T2635">
        <v>4</v>
      </c>
      <c r="U2635">
        <v>0.7</v>
      </c>
      <c r="V2635" t="s">
        <v>6</v>
      </c>
      <c r="W2635">
        <v>2</v>
      </c>
      <c r="X2635" t="s">
        <v>13</v>
      </c>
      <c r="Y2635">
        <v>2982.6790612097898</v>
      </c>
      <c r="Z2635">
        <v>3066.36354677688</v>
      </c>
      <c r="AA2635">
        <v>3087.8646029230999</v>
      </c>
      <c r="AB2635">
        <v>226.99785790000101</v>
      </c>
      <c r="AC2635">
        <f>(K2635-Y2635)/Y2635</f>
        <v>-0.30440525961224713</v>
      </c>
      <c r="AD2635">
        <f>-AC2635</f>
        <v>0.30440525961224713</v>
      </c>
      <c r="AE2635">
        <f>P2635/AB2635</f>
        <v>1.9444139433000131E-3</v>
      </c>
    </row>
    <row r="2636" spans="1:31" x14ac:dyDescent="0.3">
      <c r="A2636" t="s">
        <v>159</v>
      </c>
      <c r="B2636">
        <v>10</v>
      </c>
      <c r="C2636">
        <v>0.7</v>
      </c>
      <c r="D2636" t="str">
        <f>CONCATENATE("OS=",C2636)</f>
        <v>OS=0.7</v>
      </c>
      <c r="E2636">
        <v>2</v>
      </c>
      <c r="F2636">
        <v>0.7</v>
      </c>
      <c r="G2636" t="str">
        <f>CONCATENATE("ρ=",F2636)</f>
        <v>ρ=0.7</v>
      </c>
      <c r="H2636" t="s">
        <v>4</v>
      </c>
      <c r="I2636" t="str">
        <f>CONCATENATE("μ=",H2636)</f>
        <v>μ=H</v>
      </c>
      <c r="J2636">
        <v>4</v>
      </c>
      <c r="K2636">
        <v>2074.6630224741698</v>
      </c>
      <c r="L2636" t="s">
        <v>31</v>
      </c>
      <c r="M2636">
        <v>0</v>
      </c>
      <c r="N2636">
        <v>8</v>
      </c>
      <c r="O2636">
        <v>3.3333333333333299</v>
      </c>
      <c r="P2636">
        <v>4.7041099999986999E-2</v>
      </c>
      <c r="Q2636" t="s">
        <v>159</v>
      </c>
      <c r="R2636">
        <v>10</v>
      </c>
      <c r="S2636">
        <v>0.7</v>
      </c>
      <c r="T2636">
        <v>2</v>
      </c>
      <c r="U2636">
        <v>0.7</v>
      </c>
      <c r="V2636" t="s">
        <v>4</v>
      </c>
      <c r="W2636">
        <v>4</v>
      </c>
      <c r="X2636" t="s">
        <v>13</v>
      </c>
      <c r="Y2636">
        <v>2195.65061708443</v>
      </c>
      <c r="Z2636">
        <v>2195.65061708443</v>
      </c>
      <c r="AA2636">
        <v>2195.65061708443</v>
      </c>
      <c r="AB2636">
        <v>26.915084799999899</v>
      </c>
      <c r="AC2636">
        <f>(K2636-Y2636)/Y2636</f>
        <v>-5.5103299982634635E-2</v>
      </c>
      <c r="AD2636">
        <f>-AC2636</f>
        <v>5.5103299982634635E-2</v>
      </c>
      <c r="AE2636">
        <f>P2636/AB2636</f>
        <v>1.7477596801027792E-3</v>
      </c>
    </row>
    <row r="2637" spans="1:31" x14ac:dyDescent="0.3">
      <c r="A2637" t="s">
        <v>159</v>
      </c>
      <c r="B2637">
        <v>10</v>
      </c>
      <c r="C2637">
        <v>0.7</v>
      </c>
      <c r="D2637" t="str">
        <f>CONCATENATE("OS=",C2637)</f>
        <v>OS=0.7</v>
      </c>
      <c r="E2637">
        <v>2</v>
      </c>
      <c r="F2637">
        <v>0.7</v>
      </c>
      <c r="G2637" t="str">
        <f>CONCATENATE("ρ=",F2637)</f>
        <v>ρ=0.7</v>
      </c>
      <c r="H2637" t="s">
        <v>4</v>
      </c>
      <c r="I2637" t="str">
        <f>CONCATENATE("μ=",H2637)</f>
        <v>μ=H</v>
      </c>
      <c r="J2637">
        <v>4</v>
      </c>
      <c r="K2637">
        <v>2074.6630224741698</v>
      </c>
      <c r="L2637" t="s">
        <v>30</v>
      </c>
      <c r="M2637">
        <v>3</v>
      </c>
      <c r="N2637">
        <v>8</v>
      </c>
      <c r="O2637">
        <v>3.3333333333333299</v>
      </c>
      <c r="P2637">
        <v>5.3166799999999598E-2</v>
      </c>
      <c r="Q2637" t="s">
        <v>159</v>
      </c>
      <c r="R2637">
        <v>10</v>
      </c>
      <c r="S2637">
        <v>0.7</v>
      </c>
      <c r="T2637">
        <v>2</v>
      </c>
      <c r="U2637">
        <v>0.7</v>
      </c>
      <c r="V2637" t="s">
        <v>4</v>
      </c>
      <c r="W2637">
        <v>4</v>
      </c>
      <c r="X2637" t="s">
        <v>13</v>
      </c>
      <c r="Y2637">
        <v>2195.65061708443</v>
      </c>
      <c r="Z2637">
        <v>2195.65061708443</v>
      </c>
      <c r="AA2637">
        <v>2195.65061708443</v>
      </c>
      <c r="AB2637">
        <v>26.915084799999899</v>
      </c>
      <c r="AC2637">
        <f>(K2637-Y2637)/Y2637</f>
        <v>-5.5103299982634635E-2</v>
      </c>
      <c r="AD2637">
        <f>-AC2637</f>
        <v>5.5103299982634635E-2</v>
      </c>
      <c r="AE2637">
        <f>P2637/AB2637</f>
        <v>1.9753532413169213E-3</v>
      </c>
    </row>
    <row r="2638" spans="1:31" x14ac:dyDescent="0.3">
      <c r="A2638" t="s">
        <v>159</v>
      </c>
      <c r="B2638">
        <v>10</v>
      </c>
      <c r="C2638">
        <v>0.7</v>
      </c>
      <c r="D2638" t="str">
        <f>CONCATENATE("OS=",C2638)</f>
        <v>OS=0.7</v>
      </c>
      <c r="E2638">
        <v>2</v>
      </c>
      <c r="F2638">
        <v>0.7</v>
      </c>
      <c r="G2638" t="str">
        <f>CONCATENATE("ρ=",F2638)</f>
        <v>ρ=0.7</v>
      </c>
      <c r="H2638" t="s">
        <v>4</v>
      </c>
      <c r="I2638" t="str">
        <f>CONCATENATE("μ=",H2638)</f>
        <v>μ=H</v>
      </c>
      <c r="J2638">
        <v>4</v>
      </c>
      <c r="K2638">
        <v>2074.6630224741698</v>
      </c>
      <c r="L2638" t="s">
        <v>29</v>
      </c>
      <c r="M2638">
        <v>4</v>
      </c>
      <c r="N2638">
        <v>8</v>
      </c>
      <c r="O2638">
        <v>3.3333333333333299</v>
      </c>
      <c r="P2638">
        <v>5.8359600000002801E-2</v>
      </c>
      <c r="Q2638" t="s">
        <v>159</v>
      </c>
      <c r="R2638">
        <v>10</v>
      </c>
      <c r="S2638">
        <v>0.7</v>
      </c>
      <c r="T2638">
        <v>2</v>
      </c>
      <c r="U2638">
        <v>0.7</v>
      </c>
      <c r="V2638" t="s">
        <v>4</v>
      </c>
      <c r="W2638">
        <v>4</v>
      </c>
      <c r="X2638" t="s">
        <v>13</v>
      </c>
      <c r="Y2638">
        <v>2195.65061708443</v>
      </c>
      <c r="Z2638">
        <v>2195.65061708443</v>
      </c>
      <c r="AA2638">
        <v>2195.65061708443</v>
      </c>
      <c r="AB2638">
        <v>26.915084799999899</v>
      </c>
      <c r="AC2638">
        <f>(K2638-Y2638)/Y2638</f>
        <v>-5.5103299982634635E-2</v>
      </c>
      <c r="AD2638">
        <f>-AC2638</f>
        <v>5.5103299982634635E-2</v>
      </c>
      <c r="AE2638">
        <f>P2638/AB2638</f>
        <v>2.1682859420157955E-3</v>
      </c>
    </row>
    <row r="2639" spans="1:31" x14ac:dyDescent="0.3">
      <c r="A2639" t="s">
        <v>159</v>
      </c>
      <c r="B2639">
        <v>10</v>
      </c>
      <c r="C2639">
        <v>0.7</v>
      </c>
      <c r="D2639" t="str">
        <f>CONCATENATE("OS=",C2639)</f>
        <v>OS=0.7</v>
      </c>
      <c r="E2639">
        <v>2</v>
      </c>
      <c r="F2639">
        <v>0.7</v>
      </c>
      <c r="G2639" t="str">
        <f>CONCATENATE("ρ=",F2639)</f>
        <v>ρ=0.7</v>
      </c>
      <c r="H2639" t="s">
        <v>4</v>
      </c>
      <c r="I2639" t="str">
        <f>CONCATENATE("μ=",H2639)</f>
        <v>μ=H</v>
      </c>
      <c r="J2639">
        <v>4</v>
      </c>
      <c r="K2639">
        <v>2074.6630224741698</v>
      </c>
      <c r="L2639" t="s">
        <v>28</v>
      </c>
      <c r="M2639">
        <v>5</v>
      </c>
      <c r="N2639">
        <v>8</v>
      </c>
      <c r="O2639">
        <v>3.3333333333333299</v>
      </c>
      <c r="P2639">
        <v>5.6988200000006303E-2</v>
      </c>
      <c r="Q2639" t="s">
        <v>159</v>
      </c>
      <c r="R2639">
        <v>10</v>
      </c>
      <c r="S2639">
        <v>0.7</v>
      </c>
      <c r="T2639">
        <v>2</v>
      </c>
      <c r="U2639">
        <v>0.7</v>
      </c>
      <c r="V2639" t="s">
        <v>4</v>
      </c>
      <c r="W2639">
        <v>4</v>
      </c>
      <c r="X2639" t="s">
        <v>13</v>
      </c>
      <c r="Y2639">
        <v>2195.65061708443</v>
      </c>
      <c r="Z2639">
        <v>2195.65061708443</v>
      </c>
      <c r="AA2639">
        <v>2195.65061708443</v>
      </c>
      <c r="AB2639">
        <v>26.915084799999899</v>
      </c>
      <c r="AC2639">
        <f>(K2639-Y2639)/Y2639</f>
        <v>-5.5103299982634635E-2</v>
      </c>
      <c r="AD2639">
        <f>-AC2639</f>
        <v>5.5103299982634635E-2</v>
      </c>
      <c r="AE2639">
        <f>P2639/AB2639</f>
        <v>2.117333102365203E-3</v>
      </c>
    </row>
    <row r="2640" spans="1:31" x14ac:dyDescent="0.3">
      <c r="A2640" t="s">
        <v>212</v>
      </c>
      <c r="B2640">
        <v>20</v>
      </c>
      <c r="C2640">
        <v>0.7</v>
      </c>
      <c r="D2640" t="str">
        <f>CONCATENATE("OS=",C2640)</f>
        <v>OS=0.7</v>
      </c>
      <c r="E2640">
        <v>2</v>
      </c>
      <c r="F2640">
        <v>0.3</v>
      </c>
      <c r="G2640" t="str">
        <f>CONCATENATE("ρ=",F2640)</f>
        <v>ρ=0.3</v>
      </c>
      <c r="H2640" t="s">
        <v>4</v>
      </c>
      <c r="I2640" t="str">
        <f>CONCATENATE("μ=",H2640)</f>
        <v>μ=H</v>
      </c>
      <c r="J2640">
        <v>5</v>
      </c>
      <c r="K2640">
        <v>2074.6275216835702</v>
      </c>
      <c r="L2640" t="s">
        <v>5</v>
      </c>
      <c r="M2640">
        <v>0</v>
      </c>
      <c r="N2640">
        <v>6</v>
      </c>
      <c r="O2640">
        <v>3.3333333333333299</v>
      </c>
      <c r="P2640">
        <v>0.94916310000007797</v>
      </c>
      <c r="Q2640" t="s">
        <v>212</v>
      </c>
      <c r="R2640">
        <v>20</v>
      </c>
      <c r="S2640">
        <v>0.7</v>
      </c>
      <c r="T2640">
        <v>2</v>
      </c>
      <c r="U2640">
        <v>0.3</v>
      </c>
      <c r="V2640" t="s">
        <v>4</v>
      </c>
      <c r="W2640">
        <v>5</v>
      </c>
      <c r="X2640" t="s">
        <v>13</v>
      </c>
      <c r="Y2640">
        <v>2287.3250862888699</v>
      </c>
      <c r="Z2640">
        <v>2287.3250862888699</v>
      </c>
      <c r="AA2640">
        <v>2287.3250862888699</v>
      </c>
      <c r="AB2640">
        <v>484.399537100001</v>
      </c>
      <c r="AC2640">
        <f>(K2640-Y2640)/Y2640</f>
        <v>-9.2989652358684352E-2</v>
      </c>
      <c r="AD2640">
        <f>-AC2640</f>
        <v>9.2989652358684352E-2</v>
      </c>
      <c r="AE2640">
        <f>P2640/AB2640</f>
        <v>1.9594632680339035E-3</v>
      </c>
    </row>
    <row r="2641" spans="1:31" x14ac:dyDescent="0.3">
      <c r="A2641" t="s">
        <v>212</v>
      </c>
      <c r="B2641">
        <v>20</v>
      </c>
      <c r="C2641">
        <v>0.7</v>
      </c>
      <c r="D2641" t="str">
        <f>CONCATENATE("OS=",C2641)</f>
        <v>OS=0.7</v>
      </c>
      <c r="E2641">
        <v>2</v>
      </c>
      <c r="F2641">
        <v>0.3</v>
      </c>
      <c r="G2641" t="str">
        <f>CONCATENATE("ρ=",F2641)</f>
        <v>ρ=0.3</v>
      </c>
      <c r="H2641" t="s">
        <v>4</v>
      </c>
      <c r="I2641" t="str">
        <f>CONCATENATE("μ=",H2641)</f>
        <v>μ=H</v>
      </c>
      <c r="J2641">
        <v>5</v>
      </c>
      <c r="K2641">
        <v>2074.6275216835702</v>
      </c>
      <c r="L2641" t="s">
        <v>21</v>
      </c>
      <c r="M2641">
        <v>0</v>
      </c>
      <c r="N2641">
        <v>7</v>
      </c>
      <c r="O2641">
        <v>3.3333333333333299</v>
      </c>
      <c r="P2641">
        <v>0.95431890000008901</v>
      </c>
      <c r="Q2641" t="s">
        <v>212</v>
      </c>
      <c r="R2641">
        <v>20</v>
      </c>
      <c r="S2641">
        <v>0.7</v>
      </c>
      <c r="T2641">
        <v>2</v>
      </c>
      <c r="U2641">
        <v>0.3</v>
      </c>
      <c r="V2641" t="s">
        <v>4</v>
      </c>
      <c r="W2641">
        <v>5</v>
      </c>
      <c r="X2641" t="s">
        <v>13</v>
      </c>
      <c r="Y2641">
        <v>2287.3250862888699</v>
      </c>
      <c r="Z2641">
        <v>2287.3250862888699</v>
      </c>
      <c r="AA2641">
        <v>2287.3250862888699</v>
      </c>
      <c r="AB2641">
        <v>484.399537100001</v>
      </c>
      <c r="AC2641">
        <f>(K2641-Y2641)/Y2641</f>
        <v>-9.2989652358684352E-2</v>
      </c>
      <c r="AD2641">
        <f>-AC2641</f>
        <v>9.2989652358684352E-2</v>
      </c>
      <c r="AE2641">
        <f>P2641/AB2641</f>
        <v>1.9701069611118898E-3</v>
      </c>
    </row>
    <row r="2642" spans="1:31" x14ac:dyDescent="0.3">
      <c r="A2642" t="s">
        <v>212</v>
      </c>
      <c r="B2642">
        <v>20</v>
      </c>
      <c r="C2642">
        <v>0.7</v>
      </c>
      <c r="D2642" t="str">
        <f>CONCATENATE("OS=",C2642)</f>
        <v>OS=0.7</v>
      </c>
      <c r="E2642">
        <v>2</v>
      </c>
      <c r="F2642">
        <v>0.3</v>
      </c>
      <c r="G2642" t="str">
        <f>CONCATENATE("ρ=",F2642)</f>
        <v>ρ=0.3</v>
      </c>
      <c r="H2642" t="s">
        <v>4</v>
      </c>
      <c r="I2642" t="str">
        <f>CONCATENATE("μ=",H2642)</f>
        <v>μ=H</v>
      </c>
      <c r="J2642">
        <v>5</v>
      </c>
      <c r="K2642">
        <v>2074.6275216835702</v>
      </c>
      <c r="L2642" t="s">
        <v>17</v>
      </c>
      <c r="M2642">
        <v>3</v>
      </c>
      <c r="N2642">
        <v>6</v>
      </c>
      <c r="O2642">
        <v>3.3333333333333299</v>
      </c>
      <c r="P2642">
        <v>0.94701040000006698</v>
      </c>
      <c r="Q2642" t="s">
        <v>212</v>
      </c>
      <c r="R2642">
        <v>20</v>
      </c>
      <c r="S2642">
        <v>0.7</v>
      </c>
      <c r="T2642">
        <v>2</v>
      </c>
      <c r="U2642">
        <v>0.3</v>
      </c>
      <c r="V2642" t="s">
        <v>4</v>
      </c>
      <c r="W2642">
        <v>5</v>
      </c>
      <c r="X2642" t="s">
        <v>13</v>
      </c>
      <c r="Y2642">
        <v>2287.3250862888699</v>
      </c>
      <c r="Z2642">
        <v>2287.3250862888699</v>
      </c>
      <c r="AA2642">
        <v>2287.3250862888699</v>
      </c>
      <c r="AB2642">
        <v>484.399537100001</v>
      </c>
      <c r="AC2642">
        <f>(K2642-Y2642)/Y2642</f>
        <v>-9.2989652358684352E-2</v>
      </c>
      <c r="AD2642">
        <f>-AC2642</f>
        <v>9.2989652358684352E-2</v>
      </c>
      <c r="AE2642">
        <f>P2642/AB2642</f>
        <v>1.9550192092866576E-3</v>
      </c>
    </row>
    <row r="2643" spans="1:31" x14ac:dyDescent="0.3">
      <c r="A2643" t="s">
        <v>212</v>
      </c>
      <c r="B2643">
        <v>20</v>
      </c>
      <c r="C2643">
        <v>0.7</v>
      </c>
      <c r="D2643" t="str">
        <f>CONCATENATE("OS=",C2643)</f>
        <v>OS=0.7</v>
      </c>
      <c r="E2643">
        <v>2</v>
      </c>
      <c r="F2643">
        <v>0.3</v>
      </c>
      <c r="G2643" t="str">
        <f>CONCATENATE("ρ=",F2643)</f>
        <v>ρ=0.3</v>
      </c>
      <c r="H2643" t="s">
        <v>4</v>
      </c>
      <c r="I2643" t="str">
        <f>CONCATENATE("μ=",H2643)</f>
        <v>μ=H</v>
      </c>
      <c r="J2643">
        <v>5</v>
      </c>
      <c r="K2643">
        <v>2074.6275216835702</v>
      </c>
      <c r="L2643" t="s">
        <v>20</v>
      </c>
      <c r="M2643">
        <v>3</v>
      </c>
      <c r="N2643">
        <v>7</v>
      </c>
      <c r="O2643">
        <v>3.3333333333333299</v>
      </c>
      <c r="P2643">
        <v>0.93155960000001403</v>
      </c>
      <c r="Q2643" t="s">
        <v>212</v>
      </c>
      <c r="R2643">
        <v>20</v>
      </c>
      <c r="S2643">
        <v>0.7</v>
      </c>
      <c r="T2643">
        <v>2</v>
      </c>
      <c r="U2643">
        <v>0.3</v>
      </c>
      <c r="V2643" t="s">
        <v>4</v>
      </c>
      <c r="W2643">
        <v>5</v>
      </c>
      <c r="X2643" t="s">
        <v>13</v>
      </c>
      <c r="Y2643">
        <v>2287.3250862888699</v>
      </c>
      <c r="Z2643">
        <v>2287.3250862888699</v>
      </c>
      <c r="AA2643">
        <v>2287.3250862888699</v>
      </c>
      <c r="AB2643">
        <v>484.399537100001</v>
      </c>
      <c r="AC2643">
        <f>(K2643-Y2643)/Y2643</f>
        <v>-9.2989652358684352E-2</v>
      </c>
      <c r="AD2643">
        <f>-AC2643</f>
        <v>9.2989652358684352E-2</v>
      </c>
      <c r="AE2643">
        <f>P2643/AB2643</f>
        <v>1.9231223992844152E-3</v>
      </c>
    </row>
    <row r="2644" spans="1:31" x14ac:dyDescent="0.3">
      <c r="A2644" t="s">
        <v>212</v>
      </c>
      <c r="B2644">
        <v>20</v>
      </c>
      <c r="C2644">
        <v>0.7</v>
      </c>
      <c r="D2644" t="str">
        <f>CONCATENATE("OS=",C2644)</f>
        <v>OS=0.7</v>
      </c>
      <c r="E2644">
        <v>2</v>
      </c>
      <c r="F2644">
        <v>0.3</v>
      </c>
      <c r="G2644" t="str">
        <f>CONCATENATE("ρ=",F2644)</f>
        <v>ρ=0.3</v>
      </c>
      <c r="H2644" t="s">
        <v>4</v>
      </c>
      <c r="I2644" t="str">
        <f>CONCATENATE("μ=",H2644)</f>
        <v>μ=H</v>
      </c>
      <c r="J2644">
        <v>5</v>
      </c>
      <c r="K2644">
        <v>2074.6275216835702</v>
      </c>
      <c r="L2644" t="s">
        <v>16</v>
      </c>
      <c r="M2644">
        <v>4</v>
      </c>
      <c r="N2644">
        <v>6</v>
      </c>
      <c r="O2644">
        <v>3.3333333333333299</v>
      </c>
      <c r="P2644">
        <v>1.0062685999999901</v>
      </c>
      <c r="Q2644" t="s">
        <v>212</v>
      </c>
      <c r="R2644">
        <v>20</v>
      </c>
      <c r="S2644">
        <v>0.7</v>
      </c>
      <c r="T2644">
        <v>2</v>
      </c>
      <c r="U2644">
        <v>0.3</v>
      </c>
      <c r="V2644" t="s">
        <v>4</v>
      </c>
      <c r="W2644">
        <v>5</v>
      </c>
      <c r="X2644" t="s">
        <v>13</v>
      </c>
      <c r="Y2644">
        <v>2287.3250862888699</v>
      </c>
      <c r="Z2644">
        <v>2287.3250862888699</v>
      </c>
      <c r="AA2644">
        <v>2287.3250862888699</v>
      </c>
      <c r="AB2644">
        <v>484.399537100001</v>
      </c>
      <c r="AC2644">
        <f>(K2644-Y2644)/Y2644</f>
        <v>-9.2989652358684352E-2</v>
      </c>
      <c r="AD2644">
        <f>-AC2644</f>
        <v>9.2989652358684352E-2</v>
      </c>
      <c r="AE2644">
        <f>P2644/AB2644</f>
        <v>2.077352521896099E-3</v>
      </c>
    </row>
    <row r="2645" spans="1:31" x14ac:dyDescent="0.3">
      <c r="A2645" t="s">
        <v>212</v>
      </c>
      <c r="B2645">
        <v>20</v>
      </c>
      <c r="C2645">
        <v>0.7</v>
      </c>
      <c r="D2645" t="str">
        <f>CONCATENATE("OS=",C2645)</f>
        <v>OS=0.7</v>
      </c>
      <c r="E2645">
        <v>2</v>
      </c>
      <c r="F2645">
        <v>0.3</v>
      </c>
      <c r="G2645" t="str">
        <f>CONCATENATE("ρ=",F2645)</f>
        <v>ρ=0.3</v>
      </c>
      <c r="H2645" t="s">
        <v>4</v>
      </c>
      <c r="I2645" t="str">
        <f>CONCATENATE("μ=",H2645)</f>
        <v>μ=H</v>
      </c>
      <c r="J2645">
        <v>5</v>
      </c>
      <c r="K2645">
        <v>2074.6275216835702</v>
      </c>
      <c r="L2645" t="s">
        <v>19</v>
      </c>
      <c r="M2645">
        <v>4</v>
      </c>
      <c r="N2645">
        <v>7</v>
      </c>
      <c r="O2645">
        <v>3.3333333333333299</v>
      </c>
      <c r="P2645">
        <v>0.99151830000005203</v>
      </c>
      <c r="Q2645" t="s">
        <v>212</v>
      </c>
      <c r="R2645">
        <v>20</v>
      </c>
      <c r="S2645">
        <v>0.7</v>
      </c>
      <c r="T2645">
        <v>2</v>
      </c>
      <c r="U2645">
        <v>0.3</v>
      </c>
      <c r="V2645" t="s">
        <v>4</v>
      </c>
      <c r="W2645">
        <v>5</v>
      </c>
      <c r="X2645" t="s">
        <v>13</v>
      </c>
      <c r="Y2645">
        <v>2287.3250862888699</v>
      </c>
      <c r="Z2645">
        <v>2287.3250862888699</v>
      </c>
      <c r="AA2645">
        <v>2287.3250862888699</v>
      </c>
      <c r="AB2645">
        <v>484.399537100001</v>
      </c>
      <c r="AC2645">
        <f>(K2645-Y2645)/Y2645</f>
        <v>-9.2989652358684352E-2</v>
      </c>
      <c r="AD2645">
        <f>-AC2645</f>
        <v>9.2989652358684352E-2</v>
      </c>
      <c r="AE2645">
        <f>P2645/AB2645</f>
        <v>2.04690183218602E-3</v>
      </c>
    </row>
    <row r="2646" spans="1:31" x14ac:dyDescent="0.3">
      <c r="A2646" t="s">
        <v>212</v>
      </c>
      <c r="B2646">
        <v>20</v>
      </c>
      <c r="C2646">
        <v>0.7</v>
      </c>
      <c r="D2646" t="str">
        <f>CONCATENATE("OS=",C2646)</f>
        <v>OS=0.7</v>
      </c>
      <c r="E2646">
        <v>2</v>
      </c>
      <c r="F2646">
        <v>0.3</v>
      </c>
      <c r="G2646" t="str">
        <f>CONCATENATE("ρ=",F2646)</f>
        <v>ρ=0.3</v>
      </c>
      <c r="H2646" t="s">
        <v>4</v>
      </c>
      <c r="I2646" t="str">
        <f>CONCATENATE("μ=",H2646)</f>
        <v>μ=H</v>
      </c>
      <c r="J2646">
        <v>5</v>
      </c>
      <c r="K2646">
        <v>2074.6275216835702</v>
      </c>
      <c r="L2646" t="s">
        <v>15</v>
      </c>
      <c r="M2646">
        <v>5</v>
      </c>
      <c r="N2646">
        <v>6</v>
      </c>
      <c r="O2646">
        <v>3.3333333333333299</v>
      </c>
      <c r="P2646">
        <v>0.96115270000007003</v>
      </c>
      <c r="Q2646" t="s">
        <v>212</v>
      </c>
      <c r="R2646">
        <v>20</v>
      </c>
      <c r="S2646">
        <v>0.7</v>
      </c>
      <c r="T2646">
        <v>2</v>
      </c>
      <c r="U2646">
        <v>0.3</v>
      </c>
      <c r="V2646" t="s">
        <v>4</v>
      </c>
      <c r="W2646">
        <v>5</v>
      </c>
      <c r="X2646" t="s">
        <v>13</v>
      </c>
      <c r="Y2646">
        <v>2287.3250862888699</v>
      </c>
      <c r="Z2646">
        <v>2287.3250862888699</v>
      </c>
      <c r="AA2646">
        <v>2287.3250862888699</v>
      </c>
      <c r="AB2646">
        <v>484.399537100001</v>
      </c>
      <c r="AC2646">
        <f>(K2646-Y2646)/Y2646</f>
        <v>-9.2989652358684352E-2</v>
      </c>
      <c r="AD2646">
        <f>-AC2646</f>
        <v>9.2989652358684352E-2</v>
      </c>
      <c r="AE2646">
        <f>P2646/AB2646</f>
        <v>1.9842147367734719E-3</v>
      </c>
    </row>
    <row r="2647" spans="1:31" x14ac:dyDescent="0.3">
      <c r="A2647" t="s">
        <v>212</v>
      </c>
      <c r="B2647">
        <v>20</v>
      </c>
      <c r="C2647">
        <v>0.7</v>
      </c>
      <c r="D2647" t="str">
        <f>CONCATENATE("OS=",C2647)</f>
        <v>OS=0.7</v>
      </c>
      <c r="E2647">
        <v>2</v>
      </c>
      <c r="F2647">
        <v>0.3</v>
      </c>
      <c r="G2647" t="str">
        <f>CONCATENATE("ρ=",F2647)</f>
        <v>ρ=0.3</v>
      </c>
      <c r="H2647" t="s">
        <v>4</v>
      </c>
      <c r="I2647" t="str">
        <f>CONCATENATE("μ=",H2647)</f>
        <v>μ=H</v>
      </c>
      <c r="J2647">
        <v>5</v>
      </c>
      <c r="K2647">
        <v>2074.6275216835702</v>
      </c>
      <c r="L2647" t="s">
        <v>18</v>
      </c>
      <c r="M2647">
        <v>5</v>
      </c>
      <c r="N2647">
        <v>7</v>
      </c>
      <c r="O2647">
        <v>3.3333333333333299</v>
      </c>
      <c r="P2647">
        <v>0.92717050000010204</v>
      </c>
      <c r="Q2647" t="s">
        <v>212</v>
      </c>
      <c r="R2647">
        <v>20</v>
      </c>
      <c r="S2647">
        <v>0.7</v>
      </c>
      <c r="T2647">
        <v>2</v>
      </c>
      <c r="U2647">
        <v>0.3</v>
      </c>
      <c r="V2647" t="s">
        <v>4</v>
      </c>
      <c r="W2647">
        <v>5</v>
      </c>
      <c r="X2647" t="s">
        <v>13</v>
      </c>
      <c r="Y2647">
        <v>2287.3250862888699</v>
      </c>
      <c r="Z2647">
        <v>2287.3250862888699</v>
      </c>
      <c r="AA2647">
        <v>2287.3250862888699</v>
      </c>
      <c r="AB2647">
        <v>484.399537100001</v>
      </c>
      <c r="AC2647">
        <f>(K2647-Y2647)/Y2647</f>
        <v>-9.2989652358684352E-2</v>
      </c>
      <c r="AD2647">
        <f>-AC2647</f>
        <v>9.2989652358684352E-2</v>
      </c>
      <c r="AE2647">
        <f>P2647/AB2647</f>
        <v>1.9140614905432784E-3</v>
      </c>
    </row>
    <row r="2648" spans="1:31" x14ac:dyDescent="0.3">
      <c r="A2648" t="s">
        <v>166</v>
      </c>
      <c r="B2648">
        <v>60</v>
      </c>
      <c r="C2648">
        <v>0.3</v>
      </c>
      <c r="D2648" t="str">
        <f>CONCATENATE("OS=",C2648)</f>
        <v>OS=0.3</v>
      </c>
      <c r="E2648">
        <v>4</v>
      </c>
      <c r="F2648">
        <v>0.7</v>
      </c>
      <c r="G2648" t="str">
        <f>CONCATENATE("ρ=",F2648)</f>
        <v>ρ=0.7</v>
      </c>
      <c r="H2648" t="s">
        <v>4</v>
      </c>
      <c r="I2648" t="str">
        <f>CONCATENATE("μ=",H2648)</f>
        <v>μ=H</v>
      </c>
      <c r="J2648">
        <v>4</v>
      </c>
      <c r="K2648">
        <v>2073.8753090919799</v>
      </c>
      <c r="L2648" t="s">
        <v>25</v>
      </c>
      <c r="M2648">
        <v>4</v>
      </c>
      <c r="N2648">
        <v>9</v>
      </c>
      <c r="O2648">
        <v>6.6666666666666599</v>
      </c>
      <c r="P2648">
        <v>16.517704699999701</v>
      </c>
      <c r="Q2648" t="s">
        <v>166</v>
      </c>
      <c r="R2648">
        <v>60</v>
      </c>
      <c r="S2648">
        <v>0.3</v>
      </c>
      <c r="T2648">
        <v>4</v>
      </c>
      <c r="U2648">
        <v>0.7</v>
      </c>
      <c r="V2648" t="s">
        <v>4</v>
      </c>
      <c r="W2648">
        <v>4</v>
      </c>
      <c r="X2648" t="s">
        <v>13</v>
      </c>
      <c r="Y2648">
        <v>2353.0413809796</v>
      </c>
      <c r="Z2648">
        <v>2370.4512072776101</v>
      </c>
      <c r="AA2648">
        <v>90000000000</v>
      </c>
      <c r="AB2648">
        <v>1510.8489588</v>
      </c>
      <c r="AC2648">
        <f>(K2648-Y2648)/Y2648</f>
        <v>-0.11864052801799849</v>
      </c>
      <c r="AD2648">
        <f>-AC2648</f>
        <v>0.11864052801799849</v>
      </c>
      <c r="AE2648">
        <f>P2648/AB2648</f>
        <v>1.0932730637163742E-2</v>
      </c>
    </row>
    <row r="2649" spans="1:31" x14ac:dyDescent="0.3">
      <c r="A2649" t="s">
        <v>211</v>
      </c>
      <c r="B2649">
        <v>30</v>
      </c>
      <c r="C2649">
        <v>0.3</v>
      </c>
      <c r="D2649" t="str">
        <f>CONCATENATE("OS=",C2649)</f>
        <v>OS=0.3</v>
      </c>
      <c r="E2649">
        <v>4</v>
      </c>
      <c r="F2649">
        <v>0.7</v>
      </c>
      <c r="G2649" t="str">
        <f>CONCATENATE("ρ=",F2649)</f>
        <v>ρ=0.7</v>
      </c>
      <c r="H2649" t="s">
        <v>6</v>
      </c>
      <c r="I2649" t="str">
        <f>CONCATENATE("μ=",H2649)</f>
        <v>μ=L</v>
      </c>
      <c r="J2649">
        <v>1</v>
      </c>
      <c r="K2649">
        <v>2072.6529947378899</v>
      </c>
      <c r="L2649" t="s">
        <v>5</v>
      </c>
      <c r="M2649">
        <v>0</v>
      </c>
      <c r="N2649">
        <v>6</v>
      </c>
      <c r="O2649">
        <v>6.6666666666666599</v>
      </c>
      <c r="P2649">
        <v>0.95287919999987003</v>
      </c>
      <c r="Q2649" t="s">
        <v>211</v>
      </c>
      <c r="R2649">
        <v>30</v>
      </c>
      <c r="S2649">
        <v>0.3</v>
      </c>
      <c r="T2649">
        <v>4</v>
      </c>
      <c r="U2649">
        <v>0.7</v>
      </c>
      <c r="V2649" t="s">
        <v>6</v>
      </c>
      <c r="W2649">
        <v>1</v>
      </c>
      <c r="X2649" t="s">
        <v>13</v>
      </c>
      <c r="Y2649">
        <v>2806.4797264670901</v>
      </c>
      <c r="Z2649">
        <v>2838.9820780474101</v>
      </c>
      <c r="AA2649">
        <v>2912.94697763472</v>
      </c>
      <c r="AB2649">
        <v>533.45889879999902</v>
      </c>
      <c r="AC2649">
        <f>(K2649-Y2649)/Y2649</f>
        <v>-0.26147587128768285</v>
      </c>
      <c r="AD2649">
        <f>-AC2649</f>
        <v>0.26147587128768285</v>
      </c>
      <c r="AE2649">
        <f>P2649/AB2649</f>
        <v>1.7862279589736815E-3</v>
      </c>
    </row>
    <row r="2650" spans="1:31" x14ac:dyDescent="0.3">
      <c r="A2650" t="s">
        <v>211</v>
      </c>
      <c r="B2650">
        <v>30</v>
      </c>
      <c r="C2650">
        <v>0.3</v>
      </c>
      <c r="D2650" t="str">
        <f>CONCATENATE("OS=",C2650)</f>
        <v>OS=0.3</v>
      </c>
      <c r="E2650">
        <v>4</v>
      </c>
      <c r="F2650">
        <v>0.7</v>
      </c>
      <c r="G2650" t="str">
        <f>CONCATENATE("ρ=",F2650)</f>
        <v>ρ=0.7</v>
      </c>
      <c r="H2650" t="s">
        <v>6</v>
      </c>
      <c r="I2650" t="str">
        <f>CONCATENATE("μ=",H2650)</f>
        <v>μ=L</v>
      </c>
      <c r="J2650">
        <v>1</v>
      </c>
      <c r="K2650">
        <v>2072.6529947378899</v>
      </c>
      <c r="L2650" t="s">
        <v>17</v>
      </c>
      <c r="M2650">
        <v>3</v>
      </c>
      <c r="N2650">
        <v>6</v>
      </c>
      <c r="O2650">
        <v>6.6666666666666599</v>
      </c>
      <c r="P2650">
        <v>0.96713049999993905</v>
      </c>
      <c r="Q2650" t="s">
        <v>211</v>
      </c>
      <c r="R2650">
        <v>30</v>
      </c>
      <c r="S2650">
        <v>0.3</v>
      </c>
      <c r="T2650">
        <v>4</v>
      </c>
      <c r="U2650">
        <v>0.7</v>
      </c>
      <c r="V2650" t="s">
        <v>6</v>
      </c>
      <c r="W2650">
        <v>1</v>
      </c>
      <c r="X2650" t="s">
        <v>13</v>
      </c>
      <c r="Y2650">
        <v>2806.4797264670901</v>
      </c>
      <c r="Z2650">
        <v>2838.9820780474101</v>
      </c>
      <c r="AA2650">
        <v>2912.94697763472</v>
      </c>
      <c r="AB2650">
        <v>533.45889879999902</v>
      </c>
      <c r="AC2650">
        <f>(K2650-Y2650)/Y2650</f>
        <v>-0.26147587128768285</v>
      </c>
      <c r="AD2650">
        <f>-AC2650</f>
        <v>0.26147587128768285</v>
      </c>
      <c r="AE2650">
        <f>P2650/AB2650</f>
        <v>1.812942856845152E-3</v>
      </c>
    </row>
    <row r="2651" spans="1:31" x14ac:dyDescent="0.3">
      <c r="A2651" t="s">
        <v>211</v>
      </c>
      <c r="B2651">
        <v>30</v>
      </c>
      <c r="C2651">
        <v>0.3</v>
      </c>
      <c r="D2651" t="str">
        <f>CONCATENATE("OS=",C2651)</f>
        <v>OS=0.3</v>
      </c>
      <c r="E2651">
        <v>4</v>
      </c>
      <c r="F2651">
        <v>0.7</v>
      </c>
      <c r="G2651" t="str">
        <f>CONCATENATE("ρ=",F2651)</f>
        <v>ρ=0.7</v>
      </c>
      <c r="H2651" t="s">
        <v>6</v>
      </c>
      <c r="I2651" t="str">
        <f>CONCATENATE("μ=",H2651)</f>
        <v>μ=L</v>
      </c>
      <c r="J2651">
        <v>1</v>
      </c>
      <c r="K2651">
        <v>2072.6529947378899</v>
      </c>
      <c r="L2651" t="s">
        <v>16</v>
      </c>
      <c r="M2651">
        <v>4</v>
      </c>
      <c r="N2651">
        <v>6</v>
      </c>
      <c r="O2651">
        <v>6.6666666666666599</v>
      </c>
      <c r="P2651">
        <v>1.0184952000001799</v>
      </c>
      <c r="Q2651" t="s">
        <v>211</v>
      </c>
      <c r="R2651">
        <v>30</v>
      </c>
      <c r="S2651">
        <v>0.3</v>
      </c>
      <c r="T2651">
        <v>4</v>
      </c>
      <c r="U2651">
        <v>0.7</v>
      </c>
      <c r="V2651" t="s">
        <v>6</v>
      </c>
      <c r="W2651">
        <v>1</v>
      </c>
      <c r="X2651" t="s">
        <v>13</v>
      </c>
      <c r="Y2651">
        <v>2806.4797264670901</v>
      </c>
      <c r="Z2651">
        <v>2838.9820780474101</v>
      </c>
      <c r="AA2651">
        <v>2912.94697763472</v>
      </c>
      <c r="AB2651">
        <v>533.45889879999902</v>
      </c>
      <c r="AC2651">
        <f>(K2651-Y2651)/Y2651</f>
        <v>-0.26147587128768285</v>
      </c>
      <c r="AD2651">
        <f>-AC2651</f>
        <v>0.26147587128768285</v>
      </c>
      <c r="AE2651">
        <f>P2651/AB2651</f>
        <v>1.909229000193373E-3</v>
      </c>
    </row>
    <row r="2652" spans="1:31" x14ac:dyDescent="0.3">
      <c r="A2652" t="s">
        <v>211</v>
      </c>
      <c r="B2652">
        <v>30</v>
      </c>
      <c r="C2652">
        <v>0.3</v>
      </c>
      <c r="D2652" t="str">
        <f>CONCATENATE("OS=",C2652)</f>
        <v>OS=0.3</v>
      </c>
      <c r="E2652">
        <v>4</v>
      </c>
      <c r="F2652">
        <v>0.7</v>
      </c>
      <c r="G2652" t="str">
        <f>CONCATENATE("ρ=",F2652)</f>
        <v>ρ=0.7</v>
      </c>
      <c r="H2652" t="s">
        <v>6</v>
      </c>
      <c r="I2652" t="str">
        <f>CONCATENATE("μ=",H2652)</f>
        <v>μ=L</v>
      </c>
      <c r="J2652">
        <v>1</v>
      </c>
      <c r="K2652">
        <v>2072.6529947378899</v>
      </c>
      <c r="L2652" t="s">
        <v>15</v>
      </c>
      <c r="M2652">
        <v>5</v>
      </c>
      <c r="N2652">
        <v>6</v>
      </c>
      <c r="O2652">
        <v>6.6666666666666599</v>
      </c>
      <c r="P2652">
        <v>0.99993880000010904</v>
      </c>
      <c r="Q2652" t="s">
        <v>211</v>
      </c>
      <c r="R2652">
        <v>30</v>
      </c>
      <c r="S2652">
        <v>0.3</v>
      </c>
      <c r="T2652">
        <v>4</v>
      </c>
      <c r="U2652">
        <v>0.7</v>
      </c>
      <c r="V2652" t="s">
        <v>6</v>
      </c>
      <c r="W2652">
        <v>1</v>
      </c>
      <c r="X2652" t="s">
        <v>13</v>
      </c>
      <c r="Y2652">
        <v>2806.4797264670901</v>
      </c>
      <c r="Z2652">
        <v>2838.9820780474101</v>
      </c>
      <c r="AA2652">
        <v>2912.94697763472</v>
      </c>
      <c r="AB2652">
        <v>533.45889879999902</v>
      </c>
      <c r="AC2652">
        <f>(K2652-Y2652)/Y2652</f>
        <v>-0.26147587128768285</v>
      </c>
      <c r="AD2652">
        <f>-AC2652</f>
        <v>0.26147587128768285</v>
      </c>
      <c r="AE2652">
        <f>P2652/AB2652</f>
        <v>1.8744439398226248E-3</v>
      </c>
    </row>
    <row r="2653" spans="1:31" x14ac:dyDescent="0.3">
      <c r="A2653" t="s">
        <v>125</v>
      </c>
      <c r="B2653">
        <v>10</v>
      </c>
      <c r="C2653">
        <v>0.7</v>
      </c>
      <c r="D2653" t="str">
        <f>CONCATENATE("OS=",C2653)</f>
        <v>OS=0.7</v>
      </c>
      <c r="E2653">
        <v>4</v>
      </c>
      <c r="F2653">
        <v>0.3</v>
      </c>
      <c r="G2653" t="str">
        <f>CONCATENATE("ρ=",F2653)</f>
        <v>ρ=0.3</v>
      </c>
      <c r="H2653" t="s">
        <v>6</v>
      </c>
      <c r="I2653" t="str">
        <f>CONCATENATE("μ=",H2653)</f>
        <v>μ=L</v>
      </c>
      <c r="J2653">
        <v>3</v>
      </c>
      <c r="K2653">
        <v>2071.6820629082599</v>
      </c>
      <c r="L2653" t="s">
        <v>31</v>
      </c>
      <c r="M2653">
        <v>0</v>
      </c>
      <c r="N2653">
        <v>8</v>
      </c>
      <c r="O2653">
        <v>6.6666666666666599</v>
      </c>
      <c r="P2653">
        <v>8.6113999999994903E-2</v>
      </c>
      <c r="Q2653" t="s">
        <v>125</v>
      </c>
      <c r="R2653">
        <v>10</v>
      </c>
      <c r="S2653">
        <v>0.7</v>
      </c>
      <c r="T2653">
        <v>4</v>
      </c>
      <c r="U2653">
        <v>0.3</v>
      </c>
      <c r="V2653" t="s">
        <v>6</v>
      </c>
      <c r="W2653">
        <v>3</v>
      </c>
      <c r="X2653" t="s">
        <v>13</v>
      </c>
      <c r="Y2653">
        <v>1885.5145934703901</v>
      </c>
      <c r="Z2653">
        <v>1885.5145934703901</v>
      </c>
      <c r="AA2653">
        <v>1885.5145934703901</v>
      </c>
      <c r="AB2653">
        <v>47.9324206000001</v>
      </c>
      <c r="AC2653">
        <f>(K2653-Y2653)/Y2653</f>
        <v>9.873562903335513E-2</v>
      </c>
      <c r="AD2653">
        <f>-AC2653</f>
        <v>-9.873562903335513E-2</v>
      </c>
      <c r="AE2653">
        <f>P2653/AB2653</f>
        <v>1.7965710665568749E-3</v>
      </c>
    </row>
    <row r="2654" spans="1:31" x14ac:dyDescent="0.3">
      <c r="A2654" t="s">
        <v>125</v>
      </c>
      <c r="B2654">
        <v>10</v>
      </c>
      <c r="C2654">
        <v>0.7</v>
      </c>
      <c r="D2654" t="str">
        <f>CONCATENATE("OS=",C2654)</f>
        <v>OS=0.7</v>
      </c>
      <c r="E2654">
        <v>4</v>
      </c>
      <c r="F2654">
        <v>0.3</v>
      </c>
      <c r="G2654" t="str">
        <f>CONCATENATE("ρ=",F2654)</f>
        <v>ρ=0.3</v>
      </c>
      <c r="H2654" t="s">
        <v>6</v>
      </c>
      <c r="I2654" t="str">
        <f>CONCATENATE("μ=",H2654)</f>
        <v>μ=L</v>
      </c>
      <c r="J2654">
        <v>3</v>
      </c>
      <c r="K2654">
        <v>2071.6820629082599</v>
      </c>
      <c r="L2654" t="s">
        <v>30</v>
      </c>
      <c r="M2654">
        <v>3</v>
      </c>
      <c r="N2654">
        <v>8</v>
      </c>
      <c r="O2654">
        <v>6.6666666666666599</v>
      </c>
      <c r="P2654">
        <v>7.9294300000000803E-2</v>
      </c>
      <c r="Q2654" t="s">
        <v>125</v>
      </c>
      <c r="R2654">
        <v>10</v>
      </c>
      <c r="S2654">
        <v>0.7</v>
      </c>
      <c r="T2654">
        <v>4</v>
      </c>
      <c r="U2654">
        <v>0.3</v>
      </c>
      <c r="V2654" t="s">
        <v>6</v>
      </c>
      <c r="W2654">
        <v>3</v>
      </c>
      <c r="X2654" t="s">
        <v>13</v>
      </c>
      <c r="Y2654">
        <v>1885.5145934703901</v>
      </c>
      <c r="Z2654">
        <v>1885.5145934703901</v>
      </c>
      <c r="AA2654">
        <v>1885.5145934703901</v>
      </c>
      <c r="AB2654">
        <v>47.9324206000001</v>
      </c>
      <c r="AC2654">
        <f>(K2654-Y2654)/Y2654</f>
        <v>9.873562903335513E-2</v>
      </c>
      <c r="AD2654">
        <f>-AC2654</f>
        <v>-9.873562903335513E-2</v>
      </c>
      <c r="AE2654">
        <f>P2654/AB2654</f>
        <v>1.6542936702846306E-3</v>
      </c>
    </row>
    <row r="2655" spans="1:31" x14ac:dyDescent="0.3">
      <c r="A2655" t="s">
        <v>125</v>
      </c>
      <c r="B2655">
        <v>10</v>
      </c>
      <c r="C2655">
        <v>0.7</v>
      </c>
      <c r="D2655" t="str">
        <f>CONCATENATE("OS=",C2655)</f>
        <v>OS=0.7</v>
      </c>
      <c r="E2655">
        <v>4</v>
      </c>
      <c r="F2655">
        <v>0.3</v>
      </c>
      <c r="G2655" t="str">
        <f>CONCATENATE("ρ=",F2655)</f>
        <v>ρ=0.3</v>
      </c>
      <c r="H2655" t="s">
        <v>6</v>
      </c>
      <c r="I2655" t="str">
        <f>CONCATENATE("μ=",H2655)</f>
        <v>μ=L</v>
      </c>
      <c r="J2655">
        <v>3</v>
      </c>
      <c r="K2655">
        <v>2071.6820629082599</v>
      </c>
      <c r="L2655" t="s">
        <v>29</v>
      </c>
      <c r="M2655">
        <v>4</v>
      </c>
      <c r="N2655">
        <v>8</v>
      </c>
      <c r="O2655">
        <v>6.6666666666666599</v>
      </c>
      <c r="P2655">
        <v>8.4239500000009501E-2</v>
      </c>
      <c r="Q2655" t="s">
        <v>125</v>
      </c>
      <c r="R2655">
        <v>10</v>
      </c>
      <c r="S2655">
        <v>0.7</v>
      </c>
      <c r="T2655">
        <v>4</v>
      </c>
      <c r="U2655">
        <v>0.3</v>
      </c>
      <c r="V2655" t="s">
        <v>6</v>
      </c>
      <c r="W2655">
        <v>3</v>
      </c>
      <c r="X2655" t="s">
        <v>13</v>
      </c>
      <c r="Y2655">
        <v>1885.5145934703901</v>
      </c>
      <c r="Z2655">
        <v>1885.5145934703901</v>
      </c>
      <c r="AA2655">
        <v>1885.5145934703901</v>
      </c>
      <c r="AB2655">
        <v>47.9324206000001</v>
      </c>
      <c r="AC2655">
        <f>(K2655-Y2655)/Y2655</f>
        <v>9.873562903335513E-2</v>
      </c>
      <c r="AD2655">
        <f>-AC2655</f>
        <v>-9.873562903335513E-2</v>
      </c>
      <c r="AE2655">
        <f>P2655/AB2655</f>
        <v>1.7574639241150557E-3</v>
      </c>
    </row>
    <row r="2656" spans="1:31" x14ac:dyDescent="0.3">
      <c r="A2656" t="s">
        <v>125</v>
      </c>
      <c r="B2656">
        <v>10</v>
      </c>
      <c r="C2656">
        <v>0.7</v>
      </c>
      <c r="D2656" t="str">
        <f>CONCATENATE("OS=",C2656)</f>
        <v>OS=0.7</v>
      </c>
      <c r="E2656">
        <v>4</v>
      </c>
      <c r="F2656">
        <v>0.3</v>
      </c>
      <c r="G2656" t="str">
        <f>CONCATENATE("ρ=",F2656)</f>
        <v>ρ=0.3</v>
      </c>
      <c r="H2656" t="s">
        <v>6</v>
      </c>
      <c r="I2656" t="str">
        <f>CONCATENATE("μ=",H2656)</f>
        <v>μ=L</v>
      </c>
      <c r="J2656">
        <v>3</v>
      </c>
      <c r="K2656">
        <v>2071.6820629082599</v>
      </c>
      <c r="L2656" t="s">
        <v>28</v>
      </c>
      <c r="M2656">
        <v>5</v>
      </c>
      <c r="N2656">
        <v>8</v>
      </c>
      <c r="O2656">
        <v>6.6666666666666599</v>
      </c>
      <c r="P2656">
        <v>8.7348099999999804E-2</v>
      </c>
      <c r="Q2656" t="s">
        <v>125</v>
      </c>
      <c r="R2656">
        <v>10</v>
      </c>
      <c r="S2656">
        <v>0.7</v>
      </c>
      <c r="T2656">
        <v>4</v>
      </c>
      <c r="U2656">
        <v>0.3</v>
      </c>
      <c r="V2656" t="s">
        <v>6</v>
      </c>
      <c r="W2656">
        <v>3</v>
      </c>
      <c r="X2656" t="s">
        <v>13</v>
      </c>
      <c r="Y2656">
        <v>1885.5145934703901</v>
      </c>
      <c r="Z2656">
        <v>1885.5145934703901</v>
      </c>
      <c r="AA2656">
        <v>1885.5145934703901</v>
      </c>
      <c r="AB2656">
        <v>47.9324206000001</v>
      </c>
      <c r="AC2656">
        <f>(K2656-Y2656)/Y2656</f>
        <v>9.873562903335513E-2</v>
      </c>
      <c r="AD2656">
        <f>-AC2656</f>
        <v>-9.873562903335513E-2</v>
      </c>
      <c r="AE2656">
        <f>P2656/AB2656</f>
        <v>1.822317732061285E-3</v>
      </c>
    </row>
    <row r="2657" spans="1:31" x14ac:dyDescent="0.3">
      <c r="A2657" t="s">
        <v>210</v>
      </c>
      <c r="B2657">
        <v>10</v>
      </c>
      <c r="C2657">
        <v>0.7</v>
      </c>
      <c r="D2657" t="str">
        <f>CONCATENATE("OS=",C2657)</f>
        <v>OS=0.7</v>
      </c>
      <c r="E2657">
        <v>4</v>
      </c>
      <c r="F2657">
        <v>0.3</v>
      </c>
      <c r="G2657" t="str">
        <f>CONCATENATE("ρ=",F2657)</f>
        <v>ρ=0.3</v>
      </c>
      <c r="H2657" t="s">
        <v>6</v>
      </c>
      <c r="I2657" t="str">
        <f>CONCATENATE("μ=",H2657)</f>
        <v>μ=L</v>
      </c>
      <c r="J2657">
        <v>4</v>
      </c>
      <c r="K2657">
        <v>2071.6360490771799</v>
      </c>
      <c r="L2657" t="s">
        <v>5</v>
      </c>
      <c r="M2657">
        <v>0</v>
      </c>
      <c r="N2657">
        <v>6</v>
      </c>
      <c r="O2657">
        <v>6.6666666666666599</v>
      </c>
      <c r="P2657">
        <v>0.17392149999999101</v>
      </c>
      <c r="Q2657" t="s">
        <v>210</v>
      </c>
      <c r="R2657">
        <v>10</v>
      </c>
      <c r="S2657">
        <v>0.7</v>
      </c>
      <c r="T2657">
        <v>4</v>
      </c>
      <c r="U2657">
        <v>0.3</v>
      </c>
      <c r="V2657" t="s">
        <v>6</v>
      </c>
      <c r="W2657">
        <v>4</v>
      </c>
      <c r="X2657" t="s">
        <v>13</v>
      </c>
      <c r="Y2657">
        <v>2256.60584813079</v>
      </c>
      <c r="Z2657">
        <v>2256.60584813079</v>
      </c>
      <c r="AA2657">
        <v>2256.60584813079</v>
      </c>
      <c r="AB2657">
        <v>87.931727000000095</v>
      </c>
      <c r="AC2657">
        <f>(K2657-Y2657)/Y2657</f>
        <v>-8.1968146633505268E-2</v>
      </c>
      <c r="AD2657">
        <f>-AC2657</f>
        <v>8.1968146633505268E-2</v>
      </c>
      <c r="AE2657">
        <f>P2657/AB2657</f>
        <v>1.9779152068739743E-3</v>
      </c>
    </row>
    <row r="2658" spans="1:31" x14ac:dyDescent="0.3">
      <c r="A2658" t="s">
        <v>210</v>
      </c>
      <c r="B2658">
        <v>10</v>
      </c>
      <c r="C2658">
        <v>0.7</v>
      </c>
      <c r="D2658" t="str">
        <f>CONCATENATE("OS=",C2658)</f>
        <v>OS=0.7</v>
      </c>
      <c r="E2658">
        <v>4</v>
      </c>
      <c r="F2658">
        <v>0.3</v>
      </c>
      <c r="G2658" t="str">
        <f>CONCATENATE("ρ=",F2658)</f>
        <v>ρ=0.3</v>
      </c>
      <c r="H2658" t="s">
        <v>6</v>
      </c>
      <c r="I2658" t="str">
        <f>CONCATENATE("μ=",H2658)</f>
        <v>μ=L</v>
      </c>
      <c r="J2658">
        <v>4</v>
      </c>
      <c r="K2658">
        <v>2071.6360490771799</v>
      </c>
      <c r="L2658" t="s">
        <v>17</v>
      </c>
      <c r="M2658">
        <v>3</v>
      </c>
      <c r="N2658">
        <v>6</v>
      </c>
      <c r="O2658">
        <v>6.6666666666666599</v>
      </c>
      <c r="P2658">
        <v>0.16426099999999599</v>
      </c>
      <c r="Q2658" t="s">
        <v>210</v>
      </c>
      <c r="R2658">
        <v>10</v>
      </c>
      <c r="S2658">
        <v>0.7</v>
      </c>
      <c r="T2658">
        <v>4</v>
      </c>
      <c r="U2658">
        <v>0.3</v>
      </c>
      <c r="V2658" t="s">
        <v>6</v>
      </c>
      <c r="W2658">
        <v>4</v>
      </c>
      <c r="X2658" t="s">
        <v>13</v>
      </c>
      <c r="Y2658">
        <v>2256.60584813079</v>
      </c>
      <c r="Z2658">
        <v>2256.60584813079</v>
      </c>
      <c r="AA2658">
        <v>2256.60584813079</v>
      </c>
      <c r="AB2658">
        <v>87.931727000000095</v>
      </c>
      <c r="AC2658">
        <f>(K2658-Y2658)/Y2658</f>
        <v>-8.1968146633505268E-2</v>
      </c>
      <c r="AD2658">
        <f>-AC2658</f>
        <v>8.1968146633505268E-2</v>
      </c>
      <c r="AE2658">
        <f>P2658/AB2658</f>
        <v>1.8680515623217069E-3</v>
      </c>
    </row>
    <row r="2659" spans="1:31" x14ac:dyDescent="0.3">
      <c r="A2659" t="s">
        <v>210</v>
      </c>
      <c r="B2659">
        <v>10</v>
      </c>
      <c r="C2659">
        <v>0.7</v>
      </c>
      <c r="D2659" t="str">
        <f>CONCATENATE("OS=",C2659)</f>
        <v>OS=0.7</v>
      </c>
      <c r="E2659">
        <v>4</v>
      </c>
      <c r="F2659">
        <v>0.3</v>
      </c>
      <c r="G2659" t="str">
        <f>CONCATENATE("ρ=",F2659)</f>
        <v>ρ=0.3</v>
      </c>
      <c r="H2659" t="s">
        <v>6</v>
      </c>
      <c r="I2659" t="str">
        <f>CONCATENATE("μ=",H2659)</f>
        <v>μ=L</v>
      </c>
      <c r="J2659">
        <v>4</v>
      </c>
      <c r="K2659">
        <v>2071.6360490771799</v>
      </c>
      <c r="L2659" t="s">
        <v>16</v>
      </c>
      <c r="M2659">
        <v>4</v>
      </c>
      <c r="N2659">
        <v>6</v>
      </c>
      <c r="O2659">
        <v>6.6666666666666599</v>
      </c>
      <c r="P2659">
        <v>0.17339559999999199</v>
      </c>
      <c r="Q2659" t="s">
        <v>210</v>
      </c>
      <c r="R2659">
        <v>10</v>
      </c>
      <c r="S2659">
        <v>0.7</v>
      </c>
      <c r="T2659">
        <v>4</v>
      </c>
      <c r="U2659">
        <v>0.3</v>
      </c>
      <c r="V2659" t="s">
        <v>6</v>
      </c>
      <c r="W2659">
        <v>4</v>
      </c>
      <c r="X2659" t="s">
        <v>13</v>
      </c>
      <c r="Y2659">
        <v>2256.60584813079</v>
      </c>
      <c r="Z2659">
        <v>2256.60584813079</v>
      </c>
      <c r="AA2659">
        <v>2256.60584813079</v>
      </c>
      <c r="AB2659">
        <v>87.931727000000095</v>
      </c>
      <c r="AC2659">
        <f>(K2659-Y2659)/Y2659</f>
        <v>-8.1968146633505268E-2</v>
      </c>
      <c r="AD2659">
        <f>-AC2659</f>
        <v>8.1968146633505268E-2</v>
      </c>
      <c r="AE2659">
        <f>P2659/AB2659</f>
        <v>1.9719344304472922E-3</v>
      </c>
    </row>
    <row r="2660" spans="1:31" x14ac:dyDescent="0.3">
      <c r="A2660" t="s">
        <v>210</v>
      </c>
      <c r="B2660">
        <v>10</v>
      </c>
      <c r="C2660">
        <v>0.7</v>
      </c>
      <c r="D2660" t="str">
        <f>CONCATENATE("OS=",C2660)</f>
        <v>OS=0.7</v>
      </c>
      <c r="E2660">
        <v>4</v>
      </c>
      <c r="F2660">
        <v>0.3</v>
      </c>
      <c r="G2660" t="str">
        <f>CONCATENATE("ρ=",F2660)</f>
        <v>ρ=0.3</v>
      </c>
      <c r="H2660" t="s">
        <v>6</v>
      </c>
      <c r="I2660" t="str">
        <f>CONCATENATE("μ=",H2660)</f>
        <v>μ=L</v>
      </c>
      <c r="J2660">
        <v>4</v>
      </c>
      <c r="K2660">
        <v>2071.6360490771799</v>
      </c>
      <c r="L2660" t="s">
        <v>15</v>
      </c>
      <c r="M2660">
        <v>5</v>
      </c>
      <c r="N2660">
        <v>6</v>
      </c>
      <c r="O2660">
        <v>6.6666666666666599</v>
      </c>
      <c r="P2660">
        <v>0.172091300000005</v>
      </c>
      <c r="Q2660" t="s">
        <v>210</v>
      </c>
      <c r="R2660">
        <v>10</v>
      </c>
      <c r="S2660">
        <v>0.7</v>
      </c>
      <c r="T2660">
        <v>4</v>
      </c>
      <c r="U2660">
        <v>0.3</v>
      </c>
      <c r="V2660" t="s">
        <v>6</v>
      </c>
      <c r="W2660">
        <v>4</v>
      </c>
      <c r="X2660" t="s">
        <v>13</v>
      </c>
      <c r="Y2660">
        <v>2256.60584813079</v>
      </c>
      <c r="Z2660">
        <v>2256.60584813079</v>
      </c>
      <c r="AA2660">
        <v>2256.60584813079</v>
      </c>
      <c r="AB2660">
        <v>87.931727000000095</v>
      </c>
      <c r="AC2660">
        <f>(K2660-Y2660)/Y2660</f>
        <v>-8.1968146633505268E-2</v>
      </c>
      <c r="AD2660">
        <f>-AC2660</f>
        <v>8.1968146633505268E-2</v>
      </c>
      <c r="AE2660">
        <f>P2660/AB2660</f>
        <v>1.957101331581999E-3</v>
      </c>
    </row>
    <row r="2661" spans="1:31" x14ac:dyDescent="0.3">
      <c r="A2661" t="s">
        <v>189</v>
      </c>
      <c r="B2661">
        <v>10</v>
      </c>
      <c r="C2661">
        <v>0.7</v>
      </c>
      <c r="D2661" t="str">
        <f>CONCATENATE("OS=",C2661)</f>
        <v>OS=0.7</v>
      </c>
      <c r="E2661">
        <v>2</v>
      </c>
      <c r="F2661">
        <v>0.7</v>
      </c>
      <c r="G2661" t="str">
        <f>CONCATENATE("ρ=",F2661)</f>
        <v>ρ=0.7</v>
      </c>
      <c r="H2661" t="s">
        <v>4</v>
      </c>
      <c r="I2661" t="str">
        <f>CONCATENATE("μ=",H2661)</f>
        <v>μ=H</v>
      </c>
      <c r="J2661">
        <v>1</v>
      </c>
      <c r="K2661">
        <v>2071.0991383094802</v>
      </c>
      <c r="L2661" t="s">
        <v>24</v>
      </c>
      <c r="M2661">
        <v>5</v>
      </c>
      <c r="N2661">
        <v>9</v>
      </c>
      <c r="O2661">
        <v>3.3333333333333299</v>
      </c>
      <c r="P2661">
        <v>7.1983199999999997E-2</v>
      </c>
      <c r="Q2661" t="s">
        <v>189</v>
      </c>
      <c r="R2661">
        <v>10</v>
      </c>
      <c r="S2661">
        <v>0.7</v>
      </c>
      <c r="T2661">
        <v>2</v>
      </c>
      <c r="U2661">
        <v>0.7</v>
      </c>
      <c r="V2661" t="s">
        <v>4</v>
      </c>
      <c r="W2661">
        <v>1</v>
      </c>
      <c r="X2661" t="s">
        <v>13</v>
      </c>
      <c r="Y2661">
        <v>2229.5790627218398</v>
      </c>
      <c r="Z2661">
        <v>2229.5790627218398</v>
      </c>
      <c r="AA2661">
        <v>2229.5790627218398</v>
      </c>
      <c r="AB2661">
        <v>37.705016800000003</v>
      </c>
      <c r="AC2661">
        <f>(K2661-Y2661)/Y2661</f>
        <v>-7.1080647940284084E-2</v>
      </c>
      <c r="AD2661">
        <f>-AC2661</f>
        <v>7.1080647940284084E-2</v>
      </c>
      <c r="AE2661">
        <f>P2661/AB2661</f>
        <v>1.9091146512895862E-3</v>
      </c>
    </row>
    <row r="2662" spans="1:31" x14ac:dyDescent="0.3">
      <c r="A2662" t="s">
        <v>166</v>
      </c>
      <c r="B2662">
        <v>60</v>
      </c>
      <c r="C2662">
        <v>0.3</v>
      </c>
      <c r="D2662" t="str">
        <f>CONCATENATE("OS=",C2662)</f>
        <v>OS=0.3</v>
      </c>
      <c r="E2662">
        <v>4</v>
      </c>
      <c r="F2662">
        <v>0.7</v>
      </c>
      <c r="G2662" t="str">
        <f>CONCATENATE("ρ=",F2662)</f>
        <v>ρ=0.7</v>
      </c>
      <c r="H2662" t="s">
        <v>4</v>
      </c>
      <c r="I2662" t="str">
        <f>CONCATENATE("μ=",H2662)</f>
        <v>μ=H</v>
      </c>
      <c r="J2662">
        <v>4</v>
      </c>
      <c r="K2662">
        <v>2070.2010897139999</v>
      </c>
      <c r="L2662" t="s">
        <v>23</v>
      </c>
      <c r="M2662">
        <v>3</v>
      </c>
      <c r="N2662">
        <v>9</v>
      </c>
      <c r="O2662">
        <v>6.6666666666666599</v>
      </c>
      <c r="P2662">
        <v>15.859169499999499</v>
      </c>
      <c r="Q2662" t="s">
        <v>166</v>
      </c>
      <c r="R2662">
        <v>60</v>
      </c>
      <c r="S2662">
        <v>0.3</v>
      </c>
      <c r="T2662">
        <v>4</v>
      </c>
      <c r="U2662">
        <v>0.7</v>
      </c>
      <c r="V2662" t="s">
        <v>4</v>
      </c>
      <c r="W2662">
        <v>4</v>
      </c>
      <c r="X2662" t="s">
        <v>13</v>
      </c>
      <c r="Y2662">
        <v>2353.0413809796</v>
      </c>
      <c r="Z2662">
        <v>2370.4512072776101</v>
      </c>
      <c r="AA2662">
        <v>90000000000</v>
      </c>
      <c r="AB2662">
        <v>1510.8489588</v>
      </c>
      <c r="AC2662">
        <f>(K2662-Y2662)/Y2662</f>
        <v>-0.12020200475516087</v>
      </c>
      <c r="AD2662">
        <f>-AC2662</f>
        <v>0.12020200475516087</v>
      </c>
      <c r="AE2662">
        <f>P2662/AB2662</f>
        <v>1.0496859667954982E-2</v>
      </c>
    </row>
    <row r="2663" spans="1:31" x14ac:dyDescent="0.3">
      <c r="A2663" t="s">
        <v>172</v>
      </c>
      <c r="B2663">
        <v>20</v>
      </c>
      <c r="C2663">
        <v>0.7</v>
      </c>
      <c r="D2663" t="str">
        <f>CONCATENATE("OS=",C2663)</f>
        <v>OS=0.7</v>
      </c>
      <c r="E2663">
        <v>4</v>
      </c>
      <c r="F2663">
        <v>0.3</v>
      </c>
      <c r="G2663" t="str">
        <f>CONCATENATE("ρ=",F2663)</f>
        <v>ρ=0.3</v>
      </c>
      <c r="H2663" t="s">
        <v>6</v>
      </c>
      <c r="I2663" t="str">
        <f>CONCATENATE("μ=",H2663)</f>
        <v>μ=L</v>
      </c>
      <c r="J2663">
        <v>4</v>
      </c>
      <c r="K2663">
        <v>2069.7345410743801</v>
      </c>
      <c r="L2663" t="s">
        <v>23</v>
      </c>
      <c r="M2663">
        <v>3</v>
      </c>
      <c r="N2663">
        <v>9</v>
      </c>
      <c r="O2663">
        <v>6.6666666666666599</v>
      </c>
      <c r="P2663">
        <v>0.809304699999984</v>
      </c>
      <c r="Q2663" t="s">
        <v>172</v>
      </c>
      <c r="R2663">
        <v>20</v>
      </c>
      <c r="S2663">
        <v>0.7</v>
      </c>
      <c r="T2663">
        <v>4</v>
      </c>
      <c r="U2663">
        <v>0.3</v>
      </c>
      <c r="V2663" t="s">
        <v>6</v>
      </c>
      <c r="W2663">
        <v>4</v>
      </c>
      <c r="X2663" t="s">
        <v>13</v>
      </c>
      <c r="Y2663">
        <v>2131.42217998366</v>
      </c>
      <c r="Z2663">
        <v>2131.42217998366</v>
      </c>
      <c r="AA2663">
        <v>2131.42217998366</v>
      </c>
      <c r="AB2663">
        <v>431.57825370000103</v>
      </c>
      <c r="AC2663">
        <f>(K2663-Y2663)/Y2663</f>
        <v>-2.8942008527729993E-2</v>
      </c>
      <c r="AD2663">
        <f>-AC2663</f>
        <v>2.8942008527729993E-2</v>
      </c>
      <c r="AE2663">
        <f>P2663/AB2663</f>
        <v>1.875221221323511E-3</v>
      </c>
    </row>
    <row r="2664" spans="1:31" x14ac:dyDescent="0.3">
      <c r="A2664" t="s">
        <v>205</v>
      </c>
      <c r="B2664">
        <v>60</v>
      </c>
      <c r="C2664">
        <v>0.3</v>
      </c>
      <c r="D2664" t="str">
        <f>CONCATENATE("OS=",C2664)</f>
        <v>OS=0.3</v>
      </c>
      <c r="E2664">
        <v>4</v>
      </c>
      <c r="F2664">
        <v>0.7</v>
      </c>
      <c r="G2664" t="str">
        <f>CONCATENATE("ρ=",F2664)</f>
        <v>ρ=0.7</v>
      </c>
      <c r="H2664" t="s">
        <v>4</v>
      </c>
      <c r="I2664" t="str">
        <f>CONCATENATE("μ=",H2664)</f>
        <v>μ=H</v>
      </c>
      <c r="J2664">
        <v>1</v>
      </c>
      <c r="K2664">
        <v>2069.4064598708101</v>
      </c>
      <c r="L2664" t="s">
        <v>21</v>
      </c>
      <c r="M2664">
        <v>0</v>
      </c>
      <c r="N2664">
        <v>7</v>
      </c>
      <c r="O2664">
        <v>6.6666666666666599</v>
      </c>
      <c r="P2664">
        <v>21.584619299999702</v>
      </c>
      <c r="Q2664" t="s">
        <v>205</v>
      </c>
      <c r="R2664">
        <v>60</v>
      </c>
      <c r="S2664">
        <v>0.3</v>
      </c>
      <c r="T2664">
        <v>4</v>
      </c>
      <c r="U2664">
        <v>0.7</v>
      </c>
      <c r="V2664" t="s">
        <v>4</v>
      </c>
      <c r="W2664">
        <v>1</v>
      </c>
      <c r="X2664" t="s">
        <v>13</v>
      </c>
      <c r="Y2664">
        <v>2234.3713730794698</v>
      </c>
      <c r="Z2664">
        <v>2235.1511124164499</v>
      </c>
      <c r="AA2664">
        <v>90000000000</v>
      </c>
      <c r="AB2664">
        <v>1510.98925479999</v>
      </c>
      <c r="AC2664">
        <f>(K2664-Y2664)/Y2664</f>
        <v>-7.3830570511338359E-2</v>
      </c>
      <c r="AD2664">
        <f>-AC2664</f>
        <v>7.3830570511338359E-2</v>
      </c>
      <c r="AE2664">
        <f>P2664/AB2664</f>
        <v>1.4285091195341996E-2</v>
      </c>
    </row>
    <row r="2665" spans="1:31" x14ac:dyDescent="0.3">
      <c r="A2665" t="s">
        <v>205</v>
      </c>
      <c r="B2665">
        <v>60</v>
      </c>
      <c r="C2665">
        <v>0.3</v>
      </c>
      <c r="D2665" t="str">
        <f>CONCATENATE("OS=",C2665)</f>
        <v>OS=0.3</v>
      </c>
      <c r="E2665">
        <v>4</v>
      </c>
      <c r="F2665">
        <v>0.7</v>
      </c>
      <c r="G2665" t="str">
        <f>CONCATENATE("ρ=",F2665)</f>
        <v>ρ=0.7</v>
      </c>
      <c r="H2665" t="s">
        <v>4</v>
      </c>
      <c r="I2665" t="str">
        <f>CONCATENATE("μ=",H2665)</f>
        <v>μ=H</v>
      </c>
      <c r="J2665">
        <v>1</v>
      </c>
      <c r="K2665">
        <v>2069.4064598708101</v>
      </c>
      <c r="L2665" t="s">
        <v>20</v>
      </c>
      <c r="M2665">
        <v>3</v>
      </c>
      <c r="N2665">
        <v>7</v>
      </c>
      <c r="O2665">
        <v>6.6666666666666599</v>
      </c>
      <c r="P2665">
        <v>21.806035900001</v>
      </c>
      <c r="Q2665" t="s">
        <v>205</v>
      </c>
      <c r="R2665">
        <v>60</v>
      </c>
      <c r="S2665">
        <v>0.3</v>
      </c>
      <c r="T2665">
        <v>4</v>
      </c>
      <c r="U2665">
        <v>0.7</v>
      </c>
      <c r="V2665" t="s">
        <v>4</v>
      </c>
      <c r="W2665">
        <v>1</v>
      </c>
      <c r="X2665" t="s">
        <v>13</v>
      </c>
      <c r="Y2665">
        <v>2234.3713730794698</v>
      </c>
      <c r="Z2665">
        <v>2235.1511124164499</v>
      </c>
      <c r="AA2665">
        <v>90000000000</v>
      </c>
      <c r="AB2665">
        <v>1510.98925479999</v>
      </c>
      <c r="AC2665">
        <f>(K2665-Y2665)/Y2665</f>
        <v>-7.3830570511338359E-2</v>
      </c>
      <c r="AD2665">
        <f>-AC2665</f>
        <v>7.3830570511338359E-2</v>
      </c>
      <c r="AE2665">
        <f>P2665/AB2665</f>
        <v>1.4431628703334141E-2</v>
      </c>
    </row>
    <row r="2666" spans="1:31" x14ac:dyDescent="0.3">
      <c r="A2666" t="s">
        <v>205</v>
      </c>
      <c r="B2666">
        <v>60</v>
      </c>
      <c r="C2666">
        <v>0.3</v>
      </c>
      <c r="D2666" t="str">
        <f>CONCATENATE("OS=",C2666)</f>
        <v>OS=0.3</v>
      </c>
      <c r="E2666">
        <v>4</v>
      </c>
      <c r="F2666">
        <v>0.7</v>
      </c>
      <c r="G2666" t="str">
        <f>CONCATENATE("ρ=",F2666)</f>
        <v>ρ=0.7</v>
      </c>
      <c r="H2666" t="s">
        <v>4</v>
      </c>
      <c r="I2666" t="str">
        <f>CONCATENATE("μ=",H2666)</f>
        <v>μ=H</v>
      </c>
      <c r="J2666">
        <v>1</v>
      </c>
      <c r="K2666">
        <v>2069.4064598708101</v>
      </c>
      <c r="L2666" t="s">
        <v>19</v>
      </c>
      <c r="M2666">
        <v>4</v>
      </c>
      <c r="N2666">
        <v>7</v>
      </c>
      <c r="O2666">
        <v>6.6666666666666599</v>
      </c>
      <c r="P2666">
        <v>24.666049800000099</v>
      </c>
      <c r="Q2666" t="s">
        <v>205</v>
      </c>
      <c r="R2666">
        <v>60</v>
      </c>
      <c r="S2666">
        <v>0.3</v>
      </c>
      <c r="T2666">
        <v>4</v>
      </c>
      <c r="U2666">
        <v>0.7</v>
      </c>
      <c r="V2666" t="s">
        <v>4</v>
      </c>
      <c r="W2666">
        <v>1</v>
      </c>
      <c r="X2666" t="s">
        <v>13</v>
      </c>
      <c r="Y2666">
        <v>2234.3713730794698</v>
      </c>
      <c r="Z2666">
        <v>2235.1511124164499</v>
      </c>
      <c r="AA2666">
        <v>90000000000</v>
      </c>
      <c r="AB2666">
        <v>1510.98925479999</v>
      </c>
      <c r="AC2666">
        <f>(K2666-Y2666)/Y2666</f>
        <v>-7.3830570511338359E-2</v>
      </c>
      <c r="AD2666">
        <f>-AC2666</f>
        <v>7.3830570511338359E-2</v>
      </c>
      <c r="AE2666">
        <f>P2666/AB2666</f>
        <v>1.6324437597185396E-2</v>
      </c>
    </row>
    <row r="2667" spans="1:31" x14ac:dyDescent="0.3">
      <c r="A2667" t="s">
        <v>205</v>
      </c>
      <c r="B2667">
        <v>60</v>
      </c>
      <c r="C2667">
        <v>0.3</v>
      </c>
      <c r="D2667" t="str">
        <f>CONCATENATE("OS=",C2667)</f>
        <v>OS=0.3</v>
      </c>
      <c r="E2667">
        <v>4</v>
      </c>
      <c r="F2667">
        <v>0.7</v>
      </c>
      <c r="G2667" t="str">
        <f>CONCATENATE("ρ=",F2667)</f>
        <v>ρ=0.7</v>
      </c>
      <c r="H2667" t="s">
        <v>4</v>
      </c>
      <c r="I2667" t="str">
        <f>CONCATENATE("μ=",H2667)</f>
        <v>μ=H</v>
      </c>
      <c r="J2667">
        <v>1</v>
      </c>
      <c r="K2667">
        <v>2069.4064598708101</v>
      </c>
      <c r="L2667" t="s">
        <v>18</v>
      </c>
      <c r="M2667">
        <v>5</v>
      </c>
      <c r="N2667">
        <v>7</v>
      </c>
      <c r="O2667">
        <v>6.6666666666666599</v>
      </c>
      <c r="P2667">
        <v>25.899358999998999</v>
      </c>
      <c r="Q2667" t="s">
        <v>205</v>
      </c>
      <c r="R2667">
        <v>60</v>
      </c>
      <c r="S2667">
        <v>0.3</v>
      </c>
      <c r="T2667">
        <v>4</v>
      </c>
      <c r="U2667">
        <v>0.7</v>
      </c>
      <c r="V2667" t="s">
        <v>4</v>
      </c>
      <c r="W2667">
        <v>1</v>
      </c>
      <c r="X2667" t="s">
        <v>13</v>
      </c>
      <c r="Y2667">
        <v>2234.3713730794698</v>
      </c>
      <c r="Z2667">
        <v>2235.1511124164499</v>
      </c>
      <c r="AA2667">
        <v>90000000000</v>
      </c>
      <c r="AB2667">
        <v>1510.98925479999</v>
      </c>
      <c r="AC2667">
        <f>(K2667-Y2667)/Y2667</f>
        <v>-7.3830570511338359E-2</v>
      </c>
      <c r="AD2667">
        <f>-AC2667</f>
        <v>7.3830570511338359E-2</v>
      </c>
      <c r="AE2667">
        <f>P2667/AB2667</f>
        <v>1.7140663917843215E-2</v>
      </c>
    </row>
    <row r="2668" spans="1:31" x14ac:dyDescent="0.3">
      <c r="A2668" t="s">
        <v>209</v>
      </c>
      <c r="B2668">
        <v>20</v>
      </c>
      <c r="C2668">
        <v>0.7</v>
      </c>
      <c r="D2668" t="str">
        <f>CONCATENATE("OS=",C2668)</f>
        <v>OS=0.7</v>
      </c>
      <c r="E2668">
        <v>4</v>
      </c>
      <c r="F2668">
        <v>0.3</v>
      </c>
      <c r="G2668" t="str">
        <f>CONCATENATE("ρ=",F2668)</f>
        <v>ρ=0.3</v>
      </c>
      <c r="H2668" t="s">
        <v>6</v>
      </c>
      <c r="I2668" t="str">
        <f>CONCATENATE("μ=",H2668)</f>
        <v>μ=L</v>
      </c>
      <c r="J2668">
        <v>1</v>
      </c>
      <c r="K2668">
        <v>2068.9391265515301</v>
      </c>
      <c r="L2668" t="s">
        <v>5</v>
      </c>
      <c r="M2668">
        <v>0</v>
      </c>
      <c r="N2668">
        <v>6</v>
      </c>
      <c r="O2668">
        <v>6.6666666666666599</v>
      </c>
      <c r="P2668">
        <v>0.53208910000000698</v>
      </c>
      <c r="Q2668" t="s">
        <v>209</v>
      </c>
      <c r="R2668">
        <v>20</v>
      </c>
      <c r="S2668">
        <v>0.7</v>
      </c>
      <c r="T2668">
        <v>4</v>
      </c>
      <c r="U2668">
        <v>0.3</v>
      </c>
      <c r="V2668" t="s">
        <v>6</v>
      </c>
      <c r="W2668">
        <v>1</v>
      </c>
      <c r="X2668" t="s">
        <v>13</v>
      </c>
      <c r="Y2668">
        <v>2624.5978878846599</v>
      </c>
      <c r="Z2668">
        <v>2624.5978878846599</v>
      </c>
      <c r="AA2668">
        <v>2624.5978878846599</v>
      </c>
      <c r="AB2668">
        <v>239.91327860000001</v>
      </c>
      <c r="AC2668">
        <f>(K2668-Y2668)/Y2668</f>
        <v>-0.21171195934359782</v>
      </c>
      <c r="AD2668">
        <f>-AC2668</f>
        <v>0.21171195934359782</v>
      </c>
      <c r="AE2668">
        <f>P2668/AB2668</f>
        <v>2.217839308874365E-3</v>
      </c>
    </row>
    <row r="2669" spans="1:31" x14ac:dyDescent="0.3">
      <c r="A2669" t="s">
        <v>209</v>
      </c>
      <c r="B2669">
        <v>20</v>
      </c>
      <c r="C2669">
        <v>0.7</v>
      </c>
      <c r="D2669" t="str">
        <f>CONCATENATE("OS=",C2669)</f>
        <v>OS=0.7</v>
      </c>
      <c r="E2669">
        <v>4</v>
      </c>
      <c r="F2669">
        <v>0.3</v>
      </c>
      <c r="G2669" t="str">
        <f>CONCATENATE("ρ=",F2669)</f>
        <v>ρ=0.3</v>
      </c>
      <c r="H2669" t="s">
        <v>6</v>
      </c>
      <c r="I2669" t="str">
        <f>CONCATENATE("μ=",H2669)</f>
        <v>μ=L</v>
      </c>
      <c r="J2669">
        <v>1</v>
      </c>
      <c r="K2669">
        <v>2068.9391265515301</v>
      </c>
      <c r="L2669" t="s">
        <v>17</v>
      </c>
      <c r="M2669">
        <v>3</v>
      </c>
      <c r="N2669">
        <v>6</v>
      </c>
      <c r="O2669">
        <v>6.6666666666666599</v>
      </c>
      <c r="P2669">
        <v>0.56500000000005401</v>
      </c>
      <c r="Q2669" t="s">
        <v>209</v>
      </c>
      <c r="R2669">
        <v>20</v>
      </c>
      <c r="S2669">
        <v>0.7</v>
      </c>
      <c r="T2669">
        <v>4</v>
      </c>
      <c r="U2669">
        <v>0.3</v>
      </c>
      <c r="V2669" t="s">
        <v>6</v>
      </c>
      <c r="W2669">
        <v>1</v>
      </c>
      <c r="X2669" t="s">
        <v>13</v>
      </c>
      <c r="Y2669">
        <v>2624.5978878846599</v>
      </c>
      <c r="Z2669">
        <v>2624.5978878846599</v>
      </c>
      <c r="AA2669">
        <v>2624.5978878846599</v>
      </c>
      <c r="AB2669">
        <v>239.91327860000001</v>
      </c>
      <c r="AC2669">
        <f>(K2669-Y2669)/Y2669</f>
        <v>-0.21171195934359782</v>
      </c>
      <c r="AD2669">
        <f>-AC2669</f>
        <v>0.21171195934359782</v>
      </c>
      <c r="AE2669">
        <f>P2669/AB2669</f>
        <v>2.3550176267736352E-3</v>
      </c>
    </row>
    <row r="2670" spans="1:31" x14ac:dyDescent="0.3">
      <c r="A2670" t="s">
        <v>209</v>
      </c>
      <c r="B2670">
        <v>20</v>
      </c>
      <c r="C2670">
        <v>0.7</v>
      </c>
      <c r="D2670" t="str">
        <f>CONCATENATE("OS=",C2670)</f>
        <v>OS=0.7</v>
      </c>
      <c r="E2670">
        <v>4</v>
      </c>
      <c r="F2670">
        <v>0.3</v>
      </c>
      <c r="G2670" t="str">
        <f>CONCATENATE("ρ=",F2670)</f>
        <v>ρ=0.3</v>
      </c>
      <c r="H2670" t="s">
        <v>6</v>
      </c>
      <c r="I2670" t="str">
        <f>CONCATENATE("μ=",H2670)</f>
        <v>μ=L</v>
      </c>
      <c r="J2670">
        <v>1</v>
      </c>
      <c r="K2670">
        <v>2068.9391265515301</v>
      </c>
      <c r="L2670" t="s">
        <v>16</v>
      </c>
      <c r="M2670">
        <v>4</v>
      </c>
      <c r="N2670">
        <v>6</v>
      </c>
      <c r="O2670">
        <v>6.6666666666666599</v>
      </c>
      <c r="P2670">
        <v>0.603111300000023</v>
      </c>
      <c r="Q2670" t="s">
        <v>209</v>
      </c>
      <c r="R2670">
        <v>20</v>
      </c>
      <c r="S2670">
        <v>0.7</v>
      </c>
      <c r="T2670">
        <v>4</v>
      </c>
      <c r="U2670">
        <v>0.3</v>
      </c>
      <c r="V2670" t="s">
        <v>6</v>
      </c>
      <c r="W2670">
        <v>1</v>
      </c>
      <c r="X2670" t="s">
        <v>13</v>
      </c>
      <c r="Y2670">
        <v>2624.5978878846599</v>
      </c>
      <c r="Z2670">
        <v>2624.5978878846599</v>
      </c>
      <c r="AA2670">
        <v>2624.5978878846599</v>
      </c>
      <c r="AB2670">
        <v>239.91327860000001</v>
      </c>
      <c r="AC2670">
        <f>(K2670-Y2670)/Y2670</f>
        <v>-0.21171195934359782</v>
      </c>
      <c r="AD2670">
        <f>-AC2670</f>
        <v>0.21171195934359782</v>
      </c>
      <c r="AE2670">
        <f>P2670/AB2670</f>
        <v>2.5138721104535936E-3</v>
      </c>
    </row>
    <row r="2671" spans="1:31" x14ac:dyDescent="0.3">
      <c r="A2671" t="s">
        <v>209</v>
      </c>
      <c r="B2671">
        <v>20</v>
      </c>
      <c r="C2671">
        <v>0.7</v>
      </c>
      <c r="D2671" t="str">
        <f>CONCATENATE("OS=",C2671)</f>
        <v>OS=0.7</v>
      </c>
      <c r="E2671">
        <v>4</v>
      </c>
      <c r="F2671">
        <v>0.3</v>
      </c>
      <c r="G2671" t="str">
        <f>CONCATENATE("ρ=",F2671)</f>
        <v>ρ=0.3</v>
      </c>
      <c r="H2671" t="s">
        <v>6</v>
      </c>
      <c r="I2671" t="str">
        <f>CONCATENATE("μ=",H2671)</f>
        <v>μ=L</v>
      </c>
      <c r="J2671">
        <v>1</v>
      </c>
      <c r="K2671">
        <v>2068.9391265515301</v>
      </c>
      <c r="L2671" t="s">
        <v>15</v>
      </c>
      <c r="M2671">
        <v>5</v>
      </c>
      <c r="N2671">
        <v>6</v>
      </c>
      <c r="O2671">
        <v>6.6666666666666599</v>
      </c>
      <c r="P2671">
        <v>0.624122599999964</v>
      </c>
      <c r="Q2671" t="s">
        <v>209</v>
      </c>
      <c r="R2671">
        <v>20</v>
      </c>
      <c r="S2671">
        <v>0.7</v>
      </c>
      <c r="T2671">
        <v>4</v>
      </c>
      <c r="U2671">
        <v>0.3</v>
      </c>
      <c r="V2671" t="s">
        <v>6</v>
      </c>
      <c r="W2671">
        <v>1</v>
      </c>
      <c r="X2671" t="s">
        <v>13</v>
      </c>
      <c r="Y2671">
        <v>2624.5978878846599</v>
      </c>
      <c r="Z2671">
        <v>2624.5978878846599</v>
      </c>
      <c r="AA2671">
        <v>2624.5978878846599</v>
      </c>
      <c r="AB2671">
        <v>239.91327860000001</v>
      </c>
      <c r="AC2671">
        <f>(K2671-Y2671)/Y2671</f>
        <v>-0.21171195934359782</v>
      </c>
      <c r="AD2671">
        <f>-AC2671</f>
        <v>0.21171195934359782</v>
      </c>
      <c r="AE2671">
        <f>P2671/AB2671</f>
        <v>2.6014508394116205E-3</v>
      </c>
    </row>
    <row r="2672" spans="1:31" x14ac:dyDescent="0.3">
      <c r="A2672" t="s">
        <v>189</v>
      </c>
      <c r="B2672">
        <v>10</v>
      </c>
      <c r="C2672">
        <v>0.7</v>
      </c>
      <c r="D2672" t="str">
        <f>CONCATENATE("OS=",C2672)</f>
        <v>OS=0.7</v>
      </c>
      <c r="E2672">
        <v>2</v>
      </c>
      <c r="F2672">
        <v>0.7</v>
      </c>
      <c r="G2672" t="str">
        <f>CONCATENATE("ρ=",F2672)</f>
        <v>ρ=0.7</v>
      </c>
      <c r="H2672" t="s">
        <v>4</v>
      </c>
      <c r="I2672" t="str">
        <f>CONCATENATE("μ=",H2672)</f>
        <v>μ=H</v>
      </c>
      <c r="J2672">
        <v>1</v>
      </c>
      <c r="K2672">
        <v>2064.03262050891</v>
      </c>
      <c r="L2672" t="s">
        <v>22</v>
      </c>
      <c r="M2672">
        <v>0</v>
      </c>
      <c r="N2672">
        <v>9</v>
      </c>
      <c r="O2672">
        <v>3.3333333333333299</v>
      </c>
      <c r="P2672">
        <v>6.9414400000001195E-2</v>
      </c>
      <c r="Q2672" t="s">
        <v>189</v>
      </c>
      <c r="R2672">
        <v>10</v>
      </c>
      <c r="S2672">
        <v>0.7</v>
      </c>
      <c r="T2672">
        <v>2</v>
      </c>
      <c r="U2672">
        <v>0.7</v>
      </c>
      <c r="V2672" t="s">
        <v>4</v>
      </c>
      <c r="W2672">
        <v>1</v>
      </c>
      <c r="X2672" t="s">
        <v>13</v>
      </c>
      <c r="Y2672">
        <v>2229.5790627218398</v>
      </c>
      <c r="Z2672">
        <v>2229.5790627218398</v>
      </c>
      <c r="AA2672">
        <v>2229.5790627218398</v>
      </c>
      <c r="AB2672">
        <v>37.705016800000003</v>
      </c>
      <c r="AC2672">
        <f>(K2672-Y2672)/Y2672</f>
        <v>-7.425008827039889E-2</v>
      </c>
      <c r="AD2672">
        <f>-AC2672</f>
        <v>7.425008827039889E-2</v>
      </c>
      <c r="AE2672">
        <f>P2672/AB2672</f>
        <v>1.8409857862734379E-3</v>
      </c>
    </row>
    <row r="2673" spans="1:31" x14ac:dyDescent="0.3">
      <c r="A2673" t="s">
        <v>207</v>
      </c>
      <c r="B2673">
        <v>10</v>
      </c>
      <c r="C2673">
        <v>0.3</v>
      </c>
      <c r="D2673" t="str">
        <f>CONCATENATE("OS=",C2673)</f>
        <v>OS=0.3</v>
      </c>
      <c r="E2673">
        <v>4</v>
      </c>
      <c r="F2673">
        <v>0.7</v>
      </c>
      <c r="G2673" t="str">
        <f>CONCATENATE("ρ=",F2673)</f>
        <v>ρ=0.7</v>
      </c>
      <c r="H2673" t="s">
        <v>6</v>
      </c>
      <c r="I2673" t="str">
        <f>CONCATENATE("μ=",H2673)</f>
        <v>μ=L</v>
      </c>
      <c r="J2673">
        <v>5</v>
      </c>
      <c r="K2673">
        <v>2063.1843025233302</v>
      </c>
      <c r="L2673" t="s">
        <v>5</v>
      </c>
      <c r="M2673">
        <v>0</v>
      </c>
      <c r="N2673">
        <v>6</v>
      </c>
      <c r="O2673">
        <v>6.6666666666666599</v>
      </c>
      <c r="P2673">
        <v>9.3683499999997297E-2</v>
      </c>
      <c r="Q2673" t="s">
        <v>207</v>
      </c>
      <c r="R2673">
        <v>10</v>
      </c>
      <c r="S2673">
        <v>0.3</v>
      </c>
      <c r="T2673">
        <v>4</v>
      </c>
      <c r="U2673">
        <v>0.7</v>
      </c>
      <c r="V2673" t="s">
        <v>6</v>
      </c>
      <c r="W2673">
        <v>5</v>
      </c>
      <c r="X2673" t="s">
        <v>13</v>
      </c>
      <c r="Y2673">
        <v>2568.1199962487299</v>
      </c>
      <c r="Z2673">
        <v>2622.8879440293199</v>
      </c>
      <c r="AA2673">
        <v>2772.6154148569599</v>
      </c>
      <c r="AB2673">
        <v>38.059339499999801</v>
      </c>
      <c r="AC2673">
        <f>(K2673-Y2673)/Y2673</f>
        <v>-0.19661686154189159</v>
      </c>
      <c r="AD2673">
        <f>-AC2673</f>
        <v>0.19661686154189159</v>
      </c>
      <c r="AE2673">
        <f>P2673/AB2673</f>
        <v>2.4615114510854238E-3</v>
      </c>
    </row>
    <row r="2674" spans="1:31" x14ac:dyDescent="0.3">
      <c r="A2674" t="s">
        <v>208</v>
      </c>
      <c r="B2674">
        <v>20</v>
      </c>
      <c r="C2674">
        <v>0.7</v>
      </c>
      <c r="D2674" t="str">
        <f>CONCATENATE("OS=",C2674)</f>
        <v>OS=0.7</v>
      </c>
      <c r="E2674">
        <v>4</v>
      </c>
      <c r="F2674">
        <v>0.3</v>
      </c>
      <c r="G2674" t="str">
        <f>CONCATENATE("ρ=",F2674)</f>
        <v>ρ=0.3</v>
      </c>
      <c r="H2674" t="s">
        <v>6</v>
      </c>
      <c r="I2674" t="str">
        <f>CONCATENATE("μ=",H2674)</f>
        <v>μ=L</v>
      </c>
      <c r="J2674">
        <v>2</v>
      </c>
      <c r="K2674">
        <v>2062.96745232582</v>
      </c>
      <c r="L2674" t="s">
        <v>5</v>
      </c>
      <c r="M2674">
        <v>0</v>
      </c>
      <c r="N2674">
        <v>6</v>
      </c>
      <c r="O2674">
        <v>6.6666666666666599</v>
      </c>
      <c r="P2674">
        <v>0.67298180000000196</v>
      </c>
      <c r="Q2674" t="s">
        <v>208</v>
      </c>
      <c r="R2674">
        <v>20</v>
      </c>
      <c r="S2674">
        <v>0.7</v>
      </c>
      <c r="T2674">
        <v>4</v>
      </c>
      <c r="U2674">
        <v>0.3</v>
      </c>
      <c r="V2674" t="s">
        <v>6</v>
      </c>
      <c r="W2674">
        <v>2</v>
      </c>
      <c r="X2674" t="s">
        <v>13</v>
      </c>
      <c r="Y2674">
        <v>2335.3017146903599</v>
      </c>
      <c r="Z2674">
        <v>2335.3017146903599</v>
      </c>
      <c r="AA2674">
        <v>2335.3017146903599</v>
      </c>
      <c r="AB2674">
        <v>345.80530909999999</v>
      </c>
      <c r="AC2674">
        <f>(K2674-Y2674)/Y2674</f>
        <v>-0.11661630728543741</v>
      </c>
      <c r="AD2674">
        <f>-AC2674</f>
        <v>0.11661630728543741</v>
      </c>
      <c r="AE2674">
        <f>P2674/AB2674</f>
        <v>1.9461291723701936E-3</v>
      </c>
    </row>
    <row r="2675" spans="1:31" x14ac:dyDescent="0.3">
      <c r="A2675" t="s">
        <v>208</v>
      </c>
      <c r="B2675">
        <v>20</v>
      </c>
      <c r="C2675">
        <v>0.7</v>
      </c>
      <c r="D2675" t="str">
        <f>CONCATENATE("OS=",C2675)</f>
        <v>OS=0.7</v>
      </c>
      <c r="E2675">
        <v>4</v>
      </c>
      <c r="F2675">
        <v>0.3</v>
      </c>
      <c r="G2675" t="str">
        <f>CONCATENATE("ρ=",F2675)</f>
        <v>ρ=0.3</v>
      </c>
      <c r="H2675" t="s">
        <v>6</v>
      </c>
      <c r="I2675" t="str">
        <f>CONCATENATE("μ=",H2675)</f>
        <v>μ=L</v>
      </c>
      <c r="J2675">
        <v>2</v>
      </c>
      <c r="K2675">
        <v>2062.96745232582</v>
      </c>
      <c r="L2675" t="s">
        <v>17</v>
      </c>
      <c r="M2675">
        <v>3</v>
      </c>
      <c r="N2675">
        <v>6</v>
      </c>
      <c r="O2675">
        <v>6.6666666666666599</v>
      </c>
      <c r="P2675">
        <v>0.79330840000000002</v>
      </c>
      <c r="Q2675" t="s">
        <v>208</v>
      </c>
      <c r="R2675">
        <v>20</v>
      </c>
      <c r="S2675">
        <v>0.7</v>
      </c>
      <c r="T2675">
        <v>4</v>
      </c>
      <c r="U2675">
        <v>0.3</v>
      </c>
      <c r="V2675" t="s">
        <v>6</v>
      </c>
      <c r="W2675">
        <v>2</v>
      </c>
      <c r="X2675" t="s">
        <v>13</v>
      </c>
      <c r="Y2675">
        <v>2335.3017146903599</v>
      </c>
      <c r="Z2675">
        <v>2335.3017146903599</v>
      </c>
      <c r="AA2675">
        <v>2335.3017146903599</v>
      </c>
      <c r="AB2675">
        <v>345.80530909999999</v>
      </c>
      <c r="AC2675">
        <f>(K2675-Y2675)/Y2675</f>
        <v>-0.11661630728543741</v>
      </c>
      <c r="AD2675">
        <f>-AC2675</f>
        <v>0.11661630728543741</v>
      </c>
      <c r="AE2675">
        <f>P2675/AB2675</f>
        <v>2.2940897063283405E-3</v>
      </c>
    </row>
    <row r="2676" spans="1:31" x14ac:dyDescent="0.3">
      <c r="A2676" t="s">
        <v>208</v>
      </c>
      <c r="B2676">
        <v>20</v>
      </c>
      <c r="C2676">
        <v>0.7</v>
      </c>
      <c r="D2676" t="str">
        <f>CONCATENATE("OS=",C2676)</f>
        <v>OS=0.7</v>
      </c>
      <c r="E2676">
        <v>4</v>
      </c>
      <c r="F2676">
        <v>0.3</v>
      </c>
      <c r="G2676" t="str">
        <f>CONCATENATE("ρ=",F2676)</f>
        <v>ρ=0.3</v>
      </c>
      <c r="H2676" t="s">
        <v>6</v>
      </c>
      <c r="I2676" t="str">
        <f>CONCATENATE("μ=",H2676)</f>
        <v>μ=L</v>
      </c>
      <c r="J2676">
        <v>2</v>
      </c>
      <c r="K2676">
        <v>2062.96745232582</v>
      </c>
      <c r="L2676" t="s">
        <v>16</v>
      </c>
      <c r="M2676">
        <v>4</v>
      </c>
      <c r="N2676">
        <v>6</v>
      </c>
      <c r="O2676">
        <v>6.6666666666666599</v>
      </c>
      <c r="P2676">
        <v>0.83050939999998197</v>
      </c>
      <c r="Q2676" t="s">
        <v>208</v>
      </c>
      <c r="R2676">
        <v>20</v>
      </c>
      <c r="S2676">
        <v>0.7</v>
      </c>
      <c r="T2676">
        <v>4</v>
      </c>
      <c r="U2676">
        <v>0.3</v>
      </c>
      <c r="V2676" t="s">
        <v>6</v>
      </c>
      <c r="W2676">
        <v>2</v>
      </c>
      <c r="X2676" t="s">
        <v>13</v>
      </c>
      <c r="Y2676">
        <v>2335.3017146903599</v>
      </c>
      <c r="Z2676">
        <v>2335.3017146903599</v>
      </c>
      <c r="AA2676">
        <v>2335.3017146903599</v>
      </c>
      <c r="AB2676">
        <v>345.80530909999999</v>
      </c>
      <c r="AC2676">
        <f>(K2676-Y2676)/Y2676</f>
        <v>-0.11661630728543741</v>
      </c>
      <c r="AD2676">
        <f>-AC2676</f>
        <v>0.11661630728543741</v>
      </c>
      <c r="AE2676">
        <f>P2676/AB2676</f>
        <v>2.401667580412466E-3</v>
      </c>
    </row>
    <row r="2677" spans="1:31" x14ac:dyDescent="0.3">
      <c r="A2677" t="s">
        <v>208</v>
      </c>
      <c r="B2677">
        <v>20</v>
      </c>
      <c r="C2677">
        <v>0.7</v>
      </c>
      <c r="D2677" t="str">
        <f>CONCATENATE("OS=",C2677)</f>
        <v>OS=0.7</v>
      </c>
      <c r="E2677">
        <v>4</v>
      </c>
      <c r="F2677">
        <v>0.3</v>
      </c>
      <c r="G2677" t="str">
        <f>CONCATENATE("ρ=",F2677)</f>
        <v>ρ=0.3</v>
      </c>
      <c r="H2677" t="s">
        <v>6</v>
      </c>
      <c r="I2677" t="str">
        <f>CONCATENATE("μ=",H2677)</f>
        <v>μ=L</v>
      </c>
      <c r="J2677">
        <v>2</v>
      </c>
      <c r="K2677">
        <v>2062.96745232582</v>
      </c>
      <c r="L2677" t="s">
        <v>15</v>
      </c>
      <c r="M2677">
        <v>5</v>
      </c>
      <c r="N2677">
        <v>6</v>
      </c>
      <c r="O2677">
        <v>6.6666666666666599</v>
      </c>
      <c r="P2677">
        <v>0.68680119999999001</v>
      </c>
      <c r="Q2677" t="s">
        <v>208</v>
      </c>
      <c r="R2677">
        <v>20</v>
      </c>
      <c r="S2677">
        <v>0.7</v>
      </c>
      <c r="T2677">
        <v>4</v>
      </c>
      <c r="U2677">
        <v>0.3</v>
      </c>
      <c r="V2677" t="s">
        <v>6</v>
      </c>
      <c r="W2677">
        <v>2</v>
      </c>
      <c r="X2677" t="s">
        <v>13</v>
      </c>
      <c r="Y2677">
        <v>2335.3017146903599</v>
      </c>
      <c r="Z2677">
        <v>2335.3017146903599</v>
      </c>
      <c r="AA2677">
        <v>2335.3017146903599</v>
      </c>
      <c r="AB2677">
        <v>345.80530909999999</v>
      </c>
      <c r="AC2677">
        <f>(K2677-Y2677)/Y2677</f>
        <v>-0.11661630728543741</v>
      </c>
      <c r="AD2677">
        <f>-AC2677</f>
        <v>0.11661630728543741</v>
      </c>
      <c r="AE2677">
        <f>P2677/AB2677</f>
        <v>1.986092121568269E-3</v>
      </c>
    </row>
    <row r="2678" spans="1:31" x14ac:dyDescent="0.3">
      <c r="A2678" t="s">
        <v>207</v>
      </c>
      <c r="B2678">
        <v>10</v>
      </c>
      <c r="C2678">
        <v>0.3</v>
      </c>
      <c r="D2678" t="str">
        <f>CONCATENATE("OS=",C2678)</f>
        <v>OS=0.3</v>
      </c>
      <c r="E2678">
        <v>4</v>
      </c>
      <c r="F2678">
        <v>0.7</v>
      </c>
      <c r="G2678" t="str">
        <f>CONCATENATE("ρ=",F2678)</f>
        <v>ρ=0.7</v>
      </c>
      <c r="H2678" t="s">
        <v>6</v>
      </c>
      <c r="I2678" t="str">
        <f>CONCATENATE("μ=",H2678)</f>
        <v>μ=L</v>
      </c>
      <c r="J2678">
        <v>5</v>
      </c>
      <c r="K2678">
        <v>2062.0261244958101</v>
      </c>
      <c r="L2678" t="s">
        <v>16</v>
      </c>
      <c r="M2678">
        <v>4</v>
      </c>
      <c r="N2678">
        <v>6</v>
      </c>
      <c r="O2678">
        <v>6.6666666666666599</v>
      </c>
      <c r="P2678">
        <v>8.6427100000001603E-2</v>
      </c>
      <c r="Q2678" t="s">
        <v>207</v>
      </c>
      <c r="R2678">
        <v>10</v>
      </c>
      <c r="S2678">
        <v>0.3</v>
      </c>
      <c r="T2678">
        <v>4</v>
      </c>
      <c r="U2678">
        <v>0.7</v>
      </c>
      <c r="V2678" t="s">
        <v>6</v>
      </c>
      <c r="W2678">
        <v>5</v>
      </c>
      <c r="X2678" t="s">
        <v>13</v>
      </c>
      <c r="Y2678">
        <v>2568.1199962487299</v>
      </c>
      <c r="Z2678">
        <v>2622.8879440293199</v>
      </c>
      <c r="AA2678">
        <v>2772.6154148569599</v>
      </c>
      <c r="AB2678">
        <v>38.059339499999801</v>
      </c>
      <c r="AC2678">
        <f>(K2678-Y2678)/Y2678</f>
        <v>-0.19706784437338384</v>
      </c>
      <c r="AD2678">
        <f>-AC2678</f>
        <v>0.19706784437338384</v>
      </c>
      <c r="AE2678">
        <f>P2678/AB2678</f>
        <v>2.2708512847418715E-3</v>
      </c>
    </row>
    <row r="2679" spans="1:31" x14ac:dyDescent="0.3">
      <c r="A2679" t="s">
        <v>171</v>
      </c>
      <c r="B2679">
        <v>10</v>
      </c>
      <c r="C2679">
        <v>0.3</v>
      </c>
      <c r="D2679" t="str">
        <f>CONCATENATE("OS=",C2679)</f>
        <v>OS=0.3</v>
      </c>
      <c r="E2679">
        <v>2</v>
      </c>
      <c r="F2679">
        <v>0.7</v>
      </c>
      <c r="G2679" t="str">
        <f>CONCATENATE("ρ=",F2679)</f>
        <v>ρ=0.7</v>
      </c>
      <c r="H2679" t="s">
        <v>6</v>
      </c>
      <c r="I2679" t="str">
        <f>CONCATENATE("μ=",H2679)</f>
        <v>μ=L</v>
      </c>
      <c r="J2679">
        <v>2</v>
      </c>
      <c r="K2679">
        <v>2061.15913990834</v>
      </c>
      <c r="L2679" t="s">
        <v>22</v>
      </c>
      <c r="M2679">
        <v>0</v>
      </c>
      <c r="N2679">
        <v>9</v>
      </c>
      <c r="O2679">
        <v>3.3333333333333299</v>
      </c>
      <c r="P2679">
        <v>4.7431300000001203E-2</v>
      </c>
      <c r="Q2679" t="s">
        <v>171</v>
      </c>
      <c r="R2679">
        <v>10</v>
      </c>
      <c r="S2679">
        <v>0.3</v>
      </c>
      <c r="T2679">
        <v>2</v>
      </c>
      <c r="U2679">
        <v>0.7</v>
      </c>
      <c r="V2679" t="s">
        <v>6</v>
      </c>
      <c r="W2679">
        <v>2</v>
      </c>
      <c r="X2679" t="s">
        <v>13</v>
      </c>
      <c r="Y2679">
        <v>1950.77036416601</v>
      </c>
      <c r="Z2679">
        <v>1976.4036436331401</v>
      </c>
      <c r="AA2679">
        <v>1987.39750452058</v>
      </c>
      <c r="AB2679">
        <v>29.94988</v>
      </c>
      <c r="AC2679">
        <f>(K2679-Y2679)/Y2679</f>
        <v>5.6587273299860255E-2</v>
      </c>
      <c r="AD2679">
        <f>-AC2679</f>
        <v>-5.6587273299860255E-2</v>
      </c>
      <c r="AE2679">
        <f>P2679/AB2679</f>
        <v>1.5836891500066513E-3</v>
      </c>
    </row>
    <row r="2680" spans="1:31" x14ac:dyDescent="0.3">
      <c r="A2680" t="s">
        <v>189</v>
      </c>
      <c r="B2680">
        <v>10</v>
      </c>
      <c r="C2680">
        <v>0.7</v>
      </c>
      <c r="D2680" t="str">
        <f>CONCATENATE("OS=",C2680)</f>
        <v>OS=0.7</v>
      </c>
      <c r="E2680">
        <v>2</v>
      </c>
      <c r="F2680">
        <v>0.7</v>
      </c>
      <c r="G2680" t="str">
        <f>CONCATENATE("ρ=",F2680)</f>
        <v>ρ=0.7</v>
      </c>
      <c r="H2680" t="s">
        <v>4</v>
      </c>
      <c r="I2680" t="str">
        <f>CONCATENATE("μ=",H2680)</f>
        <v>μ=H</v>
      </c>
      <c r="J2680">
        <v>1</v>
      </c>
      <c r="K2680">
        <v>2060.2179716179799</v>
      </c>
      <c r="L2680" t="s">
        <v>25</v>
      </c>
      <c r="M2680">
        <v>4</v>
      </c>
      <c r="N2680">
        <v>9</v>
      </c>
      <c r="O2680">
        <v>3.3333333333333299</v>
      </c>
      <c r="P2680">
        <v>6.9827699999999299E-2</v>
      </c>
      <c r="Q2680" t="s">
        <v>189</v>
      </c>
      <c r="R2680">
        <v>10</v>
      </c>
      <c r="S2680">
        <v>0.7</v>
      </c>
      <c r="T2680">
        <v>2</v>
      </c>
      <c r="U2680">
        <v>0.7</v>
      </c>
      <c r="V2680" t="s">
        <v>4</v>
      </c>
      <c r="W2680">
        <v>1</v>
      </c>
      <c r="X2680" t="s">
        <v>13</v>
      </c>
      <c r="Y2680">
        <v>2229.5790627218398</v>
      </c>
      <c r="Z2680">
        <v>2229.5790627218398</v>
      </c>
      <c r="AA2680">
        <v>2229.5790627218398</v>
      </c>
      <c r="AB2680">
        <v>37.705016800000003</v>
      </c>
      <c r="AC2680">
        <f>(K2680-Y2680)/Y2680</f>
        <v>-7.5961016110864546E-2</v>
      </c>
      <c r="AD2680">
        <f>-AC2680</f>
        <v>7.5961016110864546E-2</v>
      </c>
      <c r="AE2680">
        <f>P2680/AB2680</f>
        <v>1.8519471923428316E-3</v>
      </c>
    </row>
    <row r="2681" spans="1:31" x14ac:dyDescent="0.3">
      <c r="A2681" t="s">
        <v>207</v>
      </c>
      <c r="B2681">
        <v>10</v>
      </c>
      <c r="C2681">
        <v>0.3</v>
      </c>
      <c r="D2681" t="str">
        <f>CONCATENATE("OS=",C2681)</f>
        <v>OS=0.3</v>
      </c>
      <c r="E2681">
        <v>4</v>
      </c>
      <c r="F2681">
        <v>0.7</v>
      </c>
      <c r="G2681" t="str">
        <f>CONCATENATE("ρ=",F2681)</f>
        <v>ρ=0.7</v>
      </c>
      <c r="H2681" t="s">
        <v>6</v>
      </c>
      <c r="I2681" t="str">
        <f>CONCATENATE("μ=",H2681)</f>
        <v>μ=L</v>
      </c>
      <c r="J2681">
        <v>5</v>
      </c>
      <c r="K2681">
        <v>2060.2148952481998</v>
      </c>
      <c r="L2681" t="s">
        <v>17</v>
      </c>
      <c r="M2681">
        <v>3</v>
      </c>
      <c r="N2681">
        <v>6</v>
      </c>
      <c r="O2681">
        <v>6.6666666666666599</v>
      </c>
      <c r="P2681">
        <v>9.7777399999998196E-2</v>
      </c>
      <c r="Q2681" t="s">
        <v>207</v>
      </c>
      <c r="R2681">
        <v>10</v>
      </c>
      <c r="S2681">
        <v>0.3</v>
      </c>
      <c r="T2681">
        <v>4</v>
      </c>
      <c r="U2681">
        <v>0.7</v>
      </c>
      <c r="V2681" t="s">
        <v>6</v>
      </c>
      <c r="W2681">
        <v>5</v>
      </c>
      <c r="X2681" t="s">
        <v>13</v>
      </c>
      <c r="Y2681">
        <v>2568.1199962487299</v>
      </c>
      <c r="Z2681">
        <v>2622.8879440293199</v>
      </c>
      <c r="AA2681">
        <v>2772.6154148569599</v>
      </c>
      <c r="AB2681">
        <v>38.059339499999801</v>
      </c>
      <c r="AC2681">
        <f>(K2681-Y2681)/Y2681</f>
        <v>-0.19777311875707929</v>
      </c>
      <c r="AD2681">
        <f>-AC2681</f>
        <v>0.19777311875707929</v>
      </c>
      <c r="AE2681">
        <f>P2681/AB2681</f>
        <v>2.5690776898532018E-3</v>
      </c>
    </row>
    <row r="2682" spans="1:31" x14ac:dyDescent="0.3">
      <c r="A2682" t="s">
        <v>207</v>
      </c>
      <c r="B2682">
        <v>10</v>
      </c>
      <c r="C2682">
        <v>0.3</v>
      </c>
      <c r="D2682" t="str">
        <f>CONCATENATE("OS=",C2682)</f>
        <v>OS=0.3</v>
      </c>
      <c r="E2682">
        <v>4</v>
      </c>
      <c r="F2682">
        <v>0.7</v>
      </c>
      <c r="G2682" t="str">
        <f>CONCATENATE("ρ=",F2682)</f>
        <v>ρ=0.7</v>
      </c>
      <c r="H2682" t="s">
        <v>6</v>
      </c>
      <c r="I2682" t="str">
        <f>CONCATENATE("μ=",H2682)</f>
        <v>μ=L</v>
      </c>
      <c r="J2682">
        <v>5</v>
      </c>
      <c r="K2682">
        <v>2059.3107700645201</v>
      </c>
      <c r="L2682" t="s">
        <v>15</v>
      </c>
      <c r="M2682">
        <v>5</v>
      </c>
      <c r="N2682">
        <v>6</v>
      </c>
      <c r="O2682">
        <v>6.6666666666666599</v>
      </c>
      <c r="P2682">
        <v>6.8141900000000505E-2</v>
      </c>
      <c r="Q2682" t="s">
        <v>207</v>
      </c>
      <c r="R2682">
        <v>10</v>
      </c>
      <c r="S2682">
        <v>0.3</v>
      </c>
      <c r="T2682">
        <v>4</v>
      </c>
      <c r="U2682">
        <v>0.7</v>
      </c>
      <c r="V2682" t="s">
        <v>6</v>
      </c>
      <c r="W2682">
        <v>5</v>
      </c>
      <c r="X2682" t="s">
        <v>13</v>
      </c>
      <c r="Y2682">
        <v>2568.1199962487299</v>
      </c>
      <c r="Z2682">
        <v>2622.8879440293199</v>
      </c>
      <c r="AA2682">
        <v>2772.6154148569599</v>
      </c>
      <c r="AB2682">
        <v>38.059339499999801</v>
      </c>
      <c r="AC2682">
        <f>(K2682-Y2682)/Y2682</f>
        <v>-0.19812517597597887</v>
      </c>
      <c r="AD2682">
        <f>-AC2682</f>
        <v>0.19812517597597887</v>
      </c>
      <c r="AE2682">
        <f>P2682/AB2682</f>
        <v>1.7904120485328144E-3</v>
      </c>
    </row>
    <row r="2683" spans="1:31" x14ac:dyDescent="0.3">
      <c r="A2683" t="s">
        <v>180</v>
      </c>
      <c r="B2683">
        <v>20</v>
      </c>
      <c r="C2683">
        <v>0.7</v>
      </c>
      <c r="D2683" t="str">
        <f>CONCATENATE("OS=",C2683)</f>
        <v>OS=0.7</v>
      </c>
      <c r="E2683">
        <v>2</v>
      </c>
      <c r="F2683">
        <v>0.3</v>
      </c>
      <c r="G2683" t="str">
        <f>CONCATENATE("ρ=",F2683)</f>
        <v>ρ=0.3</v>
      </c>
      <c r="H2683" t="s">
        <v>6</v>
      </c>
      <c r="I2683" t="str">
        <f>CONCATENATE("μ=",H2683)</f>
        <v>μ=L</v>
      </c>
      <c r="J2683">
        <v>5</v>
      </c>
      <c r="K2683">
        <v>2059.19052748268</v>
      </c>
      <c r="L2683" t="s">
        <v>24</v>
      </c>
      <c r="M2683">
        <v>5</v>
      </c>
      <c r="N2683">
        <v>9</v>
      </c>
      <c r="O2683">
        <v>3.3333333333333299</v>
      </c>
      <c r="P2683">
        <v>0.47435779999994998</v>
      </c>
      <c r="Q2683" t="s">
        <v>180</v>
      </c>
      <c r="R2683">
        <v>20</v>
      </c>
      <c r="S2683">
        <v>0.7</v>
      </c>
      <c r="T2683">
        <v>2</v>
      </c>
      <c r="U2683">
        <v>0.3</v>
      </c>
      <c r="V2683" t="s">
        <v>6</v>
      </c>
      <c r="W2683">
        <v>5</v>
      </c>
      <c r="X2683" t="s">
        <v>13</v>
      </c>
      <c r="Y2683">
        <v>1972.9403930168801</v>
      </c>
      <c r="Z2683">
        <v>1972.9403930168801</v>
      </c>
      <c r="AA2683">
        <v>1972.9403930168801</v>
      </c>
      <c r="AB2683">
        <v>246.88794859999999</v>
      </c>
      <c r="AC2683">
        <f>(K2683-Y2683)/Y2683</f>
        <v>4.3716543475453055E-2</v>
      </c>
      <c r="AD2683">
        <f>-AC2683</f>
        <v>-4.3716543475453055E-2</v>
      </c>
      <c r="AE2683">
        <f>P2683/AB2683</f>
        <v>1.9213485416758411E-3</v>
      </c>
    </row>
    <row r="2684" spans="1:31" x14ac:dyDescent="0.3">
      <c r="A2684" t="s">
        <v>181</v>
      </c>
      <c r="B2684">
        <v>60</v>
      </c>
      <c r="C2684">
        <v>0.3</v>
      </c>
      <c r="D2684" t="str">
        <f>CONCATENATE("OS=",C2684)</f>
        <v>OS=0.3</v>
      </c>
      <c r="E2684">
        <v>2</v>
      </c>
      <c r="F2684">
        <v>0.7</v>
      </c>
      <c r="G2684" t="str">
        <f>CONCATENATE("ρ=",F2684)</f>
        <v>ρ=0.7</v>
      </c>
      <c r="H2684" t="s">
        <v>4</v>
      </c>
      <c r="I2684" t="str">
        <f>CONCATENATE("μ=",H2684)</f>
        <v>μ=H</v>
      </c>
      <c r="J2684">
        <v>5</v>
      </c>
      <c r="K2684">
        <v>2059.1628235673402</v>
      </c>
      <c r="L2684" t="s">
        <v>22</v>
      </c>
      <c r="M2684">
        <v>0</v>
      </c>
      <c r="N2684">
        <v>9</v>
      </c>
      <c r="O2684">
        <v>3.3333333333333299</v>
      </c>
      <c r="P2684">
        <v>15.8224700000009</v>
      </c>
      <c r="Q2684" t="s">
        <v>181</v>
      </c>
      <c r="R2684">
        <v>60</v>
      </c>
      <c r="S2684">
        <v>0.3</v>
      </c>
      <c r="T2684">
        <v>2</v>
      </c>
      <c r="U2684">
        <v>0.7</v>
      </c>
      <c r="V2684" t="s">
        <v>4</v>
      </c>
      <c r="W2684">
        <v>5</v>
      </c>
      <c r="X2684" t="s">
        <v>13</v>
      </c>
      <c r="Y2684">
        <v>2376.2686949426602</v>
      </c>
      <c r="Z2684">
        <v>2376.2686949426602</v>
      </c>
      <c r="AA2684">
        <v>90000000000</v>
      </c>
      <c r="AB2684">
        <v>1509.7323194999899</v>
      </c>
      <c r="AC2684">
        <f>(K2684-Y2684)/Y2684</f>
        <v>-0.13344697594603117</v>
      </c>
      <c r="AD2684">
        <f>-AC2684</f>
        <v>0.13344697594603117</v>
      </c>
      <c r="AE2684">
        <f>P2684/AB2684</f>
        <v>1.048031481848462E-2</v>
      </c>
    </row>
    <row r="2685" spans="1:31" x14ac:dyDescent="0.3">
      <c r="A2685" t="s">
        <v>176</v>
      </c>
      <c r="B2685">
        <v>60</v>
      </c>
      <c r="C2685">
        <v>0.3</v>
      </c>
      <c r="D2685" t="str">
        <f>CONCATENATE("OS=",C2685)</f>
        <v>OS=0.3</v>
      </c>
      <c r="E2685">
        <v>2</v>
      </c>
      <c r="F2685">
        <v>0.3</v>
      </c>
      <c r="G2685" t="str">
        <f>CONCATENATE("ρ=",F2685)</f>
        <v>ρ=0.3</v>
      </c>
      <c r="H2685" t="s">
        <v>4</v>
      </c>
      <c r="I2685" t="str">
        <f>CONCATENATE("μ=",H2685)</f>
        <v>μ=H</v>
      </c>
      <c r="J2685">
        <v>5</v>
      </c>
      <c r="K2685">
        <v>2059.0200691775799</v>
      </c>
      <c r="L2685" t="s">
        <v>31</v>
      </c>
      <c r="M2685">
        <v>0</v>
      </c>
      <c r="N2685">
        <v>8</v>
      </c>
      <c r="O2685">
        <v>3.3333333333333299</v>
      </c>
      <c r="P2685">
        <v>16.012106800000701</v>
      </c>
      <c r="Q2685" t="s">
        <v>176</v>
      </c>
      <c r="R2685">
        <v>60</v>
      </c>
      <c r="S2685">
        <v>0.3</v>
      </c>
      <c r="T2685">
        <v>2</v>
      </c>
      <c r="U2685">
        <v>0.3</v>
      </c>
      <c r="V2685" t="s">
        <v>4</v>
      </c>
      <c r="W2685">
        <v>5</v>
      </c>
      <c r="X2685" t="s">
        <v>13</v>
      </c>
      <c r="Y2685">
        <v>2023.3209604620199</v>
      </c>
      <c r="Z2685">
        <v>2023.3209604620199</v>
      </c>
      <c r="AA2685">
        <v>90000000000</v>
      </c>
      <c r="AB2685">
        <v>1505.8908936</v>
      </c>
      <c r="AC2685">
        <f>(K2685-Y2685)/Y2685</f>
        <v>1.7643818955648139E-2</v>
      </c>
      <c r="AD2685">
        <f>-AC2685</f>
        <v>-1.7643818955648139E-2</v>
      </c>
      <c r="AE2685">
        <f>P2685/AB2685</f>
        <v>1.0632979366600707E-2</v>
      </c>
    </row>
    <row r="2686" spans="1:31" x14ac:dyDescent="0.3">
      <c r="A2686" t="s">
        <v>176</v>
      </c>
      <c r="B2686">
        <v>60</v>
      </c>
      <c r="C2686">
        <v>0.3</v>
      </c>
      <c r="D2686" t="str">
        <f>CONCATENATE("OS=",C2686)</f>
        <v>OS=0.3</v>
      </c>
      <c r="E2686">
        <v>2</v>
      </c>
      <c r="F2686">
        <v>0.3</v>
      </c>
      <c r="G2686" t="str">
        <f>CONCATENATE("ρ=",F2686)</f>
        <v>ρ=0.3</v>
      </c>
      <c r="H2686" t="s">
        <v>4</v>
      </c>
      <c r="I2686" t="str">
        <f>CONCATENATE("μ=",H2686)</f>
        <v>μ=H</v>
      </c>
      <c r="J2686">
        <v>5</v>
      </c>
      <c r="K2686">
        <v>2059.0200691775799</v>
      </c>
      <c r="L2686" t="s">
        <v>30</v>
      </c>
      <c r="M2686">
        <v>3</v>
      </c>
      <c r="N2686">
        <v>8</v>
      </c>
      <c r="O2686">
        <v>3.3333333333333299</v>
      </c>
      <c r="P2686">
        <v>16.111267999999601</v>
      </c>
      <c r="Q2686" t="s">
        <v>176</v>
      </c>
      <c r="R2686">
        <v>60</v>
      </c>
      <c r="S2686">
        <v>0.3</v>
      </c>
      <c r="T2686">
        <v>2</v>
      </c>
      <c r="U2686">
        <v>0.3</v>
      </c>
      <c r="V2686" t="s">
        <v>4</v>
      </c>
      <c r="W2686">
        <v>5</v>
      </c>
      <c r="X2686" t="s">
        <v>13</v>
      </c>
      <c r="Y2686">
        <v>2023.3209604620199</v>
      </c>
      <c r="Z2686">
        <v>2023.3209604620199</v>
      </c>
      <c r="AA2686">
        <v>90000000000</v>
      </c>
      <c r="AB2686">
        <v>1505.8908936</v>
      </c>
      <c r="AC2686">
        <f>(K2686-Y2686)/Y2686</f>
        <v>1.7643818955648139E-2</v>
      </c>
      <c r="AD2686">
        <f>-AC2686</f>
        <v>-1.7643818955648139E-2</v>
      </c>
      <c r="AE2686">
        <f>P2686/AB2686</f>
        <v>1.0698828227511104E-2</v>
      </c>
    </row>
    <row r="2687" spans="1:31" x14ac:dyDescent="0.3">
      <c r="A2687" t="s">
        <v>176</v>
      </c>
      <c r="B2687">
        <v>60</v>
      </c>
      <c r="C2687">
        <v>0.3</v>
      </c>
      <c r="D2687" t="str">
        <f>CONCATENATE("OS=",C2687)</f>
        <v>OS=0.3</v>
      </c>
      <c r="E2687">
        <v>2</v>
      </c>
      <c r="F2687">
        <v>0.3</v>
      </c>
      <c r="G2687" t="str">
        <f>CONCATENATE("ρ=",F2687)</f>
        <v>ρ=0.3</v>
      </c>
      <c r="H2687" t="s">
        <v>4</v>
      </c>
      <c r="I2687" t="str">
        <f>CONCATENATE("μ=",H2687)</f>
        <v>μ=H</v>
      </c>
      <c r="J2687">
        <v>5</v>
      </c>
      <c r="K2687">
        <v>2059.0200691775799</v>
      </c>
      <c r="L2687" t="s">
        <v>29</v>
      </c>
      <c r="M2687">
        <v>4</v>
      </c>
      <c r="N2687">
        <v>8</v>
      </c>
      <c r="O2687">
        <v>3.3333333333333299</v>
      </c>
      <c r="P2687">
        <v>18.9680173999995</v>
      </c>
      <c r="Q2687" t="s">
        <v>176</v>
      </c>
      <c r="R2687">
        <v>60</v>
      </c>
      <c r="S2687">
        <v>0.3</v>
      </c>
      <c r="T2687">
        <v>2</v>
      </c>
      <c r="U2687">
        <v>0.3</v>
      </c>
      <c r="V2687" t="s">
        <v>4</v>
      </c>
      <c r="W2687">
        <v>5</v>
      </c>
      <c r="X2687" t="s">
        <v>13</v>
      </c>
      <c r="Y2687">
        <v>2023.3209604620199</v>
      </c>
      <c r="Z2687">
        <v>2023.3209604620199</v>
      </c>
      <c r="AA2687">
        <v>90000000000</v>
      </c>
      <c r="AB2687">
        <v>1505.8908936</v>
      </c>
      <c r="AC2687">
        <f>(K2687-Y2687)/Y2687</f>
        <v>1.7643818955648139E-2</v>
      </c>
      <c r="AD2687">
        <f>-AC2687</f>
        <v>-1.7643818955648139E-2</v>
      </c>
      <c r="AE2687">
        <f>P2687/AB2687</f>
        <v>1.2595877616773643E-2</v>
      </c>
    </row>
    <row r="2688" spans="1:31" x14ac:dyDescent="0.3">
      <c r="A2688" t="s">
        <v>176</v>
      </c>
      <c r="B2688">
        <v>60</v>
      </c>
      <c r="C2688">
        <v>0.3</v>
      </c>
      <c r="D2688" t="str">
        <f>CONCATENATE("OS=",C2688)</f>
        <v>OS=0.3</v>
      </c>
      <c r="E2688">
        <v>2</v>
      </c>
      <c r="F2688">
        <v>0.3</v>
      </c>
      <c r="G2688" t="str">
        <f>CONCATENATE("ρ=",F2688)</f>
        <v>ρ=0.3</v>
      </c>
      <c r="H2688" t="s">
        <v>4</v>
      </c>
      <c r="I2688" t="str">
        <f>CONCATENATE("μ=",H2688)</f>
        <v>μ=H</v>
      </c>
      <c r="J2688">
        <v>5</v>
      </c>
      <c r="K2688">
        <v>2059.0200691775799</v>
      </c>
      <c r="L2688" t="s">
        <v>28</v>
      </c>
      <c r="M2688">
        <v>5</v>
      </c>
      <c r="N2688">
        <v>8</v>
      </c>
      <c r="O2688">
        <v>3.3333333333333299</v>
      </c>
      <c r="P2688">
        <v>25.7184598999992</v>
      </c>
      <c r="Q2688" t="s">
        <v>176</v>
      </c>
      <c r="R2688">
        <v>60</v>
      </c>
      <c r="S2688">
        <v>0.3</v>
      </c>
      <c r="T2688">
        <v>2</v>
      </c>
      <c r="U2688">
        <v>0.3</v>
      </c>
      <c r="V2688" t="s">
        <v>4</v>
      </c>
      <c r="W2688">
        <v>5</v>
      </c>
      <c r="X2688" t="s">
        <v>13</v>
      </c>
      <c r="Y2688">
        <v>2023.3209604620199</v>
      </c>
      <c r="Z2688">
        <v>2023.3209604620199</v>
      </c>
      <c r="AA2688">
        <v>90000000000</v>
      </c>
      <c r="AB2688">
        <v>1505.8908936</v>
      </c>
      <c r="AC2688">
        <f>(K2688-Y2688)/Y2688</f>
        <v>1.7643818955648139E-2</v>
      </c>
      <c r="AD2688">
        <f>-AC2688</f>
        <v>-1.7643818955648139E-2</v>
      </c>
      <c r="AE2688">
        <f>P2688/AB2688</f>
        <v>1.7078567915711579E-2</v>
      </c>
    </row>
    <row r="2689" spans="1:31" x14ac:dyDescent="0.3">
      <c r="A2689" t="s">
        <v>181</v>
      </c>
      <c r="B2689">
        <v>60</v>
      </c>
      <c r="C2689">
        <v>0.3</v>
      </c>
      <c r="D2689" t="str">
        <f>CONCATENATE("OS=",C2689)</f>
        <v>OS=0.3</v>
      </c>
      <c r="E2689">
        <v>2</v>
      </c>
      <c r="F2689">
        <v>0.7</v>
      </c>
      <c r="G2689" t="str">
        <f>CONCATENATE("ρ=",F2689)</f>
        <v>ρ=0.7</v>
      </c>
      <c r="H2689" t="s">
        <v>4</v>
      </c>
      <c r="I2689" t="str">
        <f>CONCATENATE("μ=",H2689)</f>
        <v>μ=H</v>
      </c>
      <c r="J2689">
        <v>5</v>
      </c>
      <c r="K2689">
        <v>2058.2369419248598</v>
      </c>
      <c r="L2689" t="s">
        <v>23</v>
      </c>
      <c r="M2689">
        <v>3</v>
      </c>
      <c r="N2689">
        <v>9</v>
      </c>
      <c r="O2689">
        <v>3.3333333333333299</v>
      </c>
      <c r="P2689">
        <v>15.0400680999991</v>
      </c>
      <c r="Q2689" t="s">
        <v>181</v>
      </c>
      <c r="R2689">
        <v>60</v>
      </c>
      <c r="S2689">
        <v>0.3</v>
      </c>
      <c r="T2689">
        <v>2</v>
      </c>
      <c r="U2689">
        <v>0.7</v>
      </c>
      <c r="V2689" t="s">
        <v>4</v>
      </c>
      <c r="W2689">
        <v>5</v>
      </c>
      <c r="X2689" t="s">
        <v>13</v>
      </c>
      <c r="Y2689">
        <v>2376.2686949426602</v>
      </c>
      <c r="Z2689">
        <v>2376.2686949426602</v>
      </c>
      <c r="AA2689">
        <v>90000000000</v>
      </c>
      <c r="AB2689">
        <v>1509.7323194999899</v>
      </c>
      <c r="AC2689">
        <f>(K2689-Y2689)/Y2689</f>
        <v>-0.13383661270910047</v>
      </c>
      <c r="AD2689">
        <f>-AC2689</f>
        <v>0.13383661270910047</v>
      </c>
      <c r="AE2689">
        <f>P2689/AB2689</f>
        <v>9.9620759956839493E-3</v>
      </c>
    </row>
    <row r="2690" spans="1:31" x14ac:dyDescent="0.3">
      <c r="A2690" t="s">
        <v>166</v>
      </c>
      <c r="B2690">
        <v>60</v>
      </c>
      <c r="C2690">
        <v>0.3</v>
      </c>
      <c r="D2690" t="str">
        <f>CONCATENATE("OS=",C2690)</f>
        <v>OS=0.3</v>
      </c>
      <c r="E2690">
        <v>4</v>
      </c>
      <c r="F2690">
        <v>0.7</v>
      </c>
      <c r="G2690" t="str">
        <f>CONCATENATE("ρ=",F2690)</f>
        <v>ρ=0.7</v>
      </c>
      <c r="H2690" t="s">
        <v>4</v>
      </c>
      <c r="I2690" t="str">
        <f>CONCATENATE("μ=",H2690)</f>
        <v>μ=H</v>
      </c>
      <c r="J2690">
        <v>4</v>
      </c>
      <c r="K2690">
        <v>2057.6621547187701</v>
      </c>
      <c r="L2690" t="s">
        <v>22</v>
      </c>
      <c r="M2690">
        <v>0</v>
      </c>
      <c r="N2690">
        <v>9</v>
      </c>
      <c r="O2690">
        <v>6.6666666666666599</v>
      </c>
      <c r="P2690">
        <v>16.5614480999993</v>
      </c>
      <c r="Q2690" t="s">
        <v>166</v>
      </c>
      <c r="R2690">
        <v>60</v>
      </c>
      <c r="S2690">
        <v>0.3</v>
      </c>
      <c r="T2690">
        <v>4</v>
      </c>
      <c r="U2690">
        <v>0.7</v>
      </c>
      <c r="V2690" t="s">
        <v>4</v>
      </c>
      <c r="W2690">
        <v>4</v>
      </c>
      <c r="X2690" t="s">
        <v>13</v>
      </c>
      <c r="Y2690">
        <v>2353.0413809796</v>
      </c>
      <c r="Z2690">
        <v>2370.4512072776101</v>
      </c>
      <c r="AA2690">
        <v>90000000000</v>
      </c>
      <c r="AB2690">
        <v>1510.8489588</v>
      </c>
      <c r="AC2690">
        <f>(K2690-Y2690)/Y2690</f>
        <v>-0.1255308251901035</v>
      </c>
      <c r="AD2690">
        <f>-AC2690</f>
        <v>0.1255308251901035</v>
      </c>
      <c r="AE2690">
        <f>P2690/AB2690</f>
        <v>1.0961683498232226E-2</v>
      </c>
    </row>
    <row r="2691" spans="1:31" x14ac:dyDescent="0.3">
      <c r="A2691" t="s">
        <v>181</v>
      </c>
      <c r="B2691">
        <v>60</v>
      </c>
      <c r="C2691">
        <v>0.3</v>
      </c>
      <c r="D2691" t="str">
        <f>CONCATENATE("OS=",C2691)</f>
        <v>OS=0.3</v>
      </c>
      <c r="E2691">
        <v>2</v>
      </c>
      <c r="F2691">
        <v>0.7</v>
      </c>
      <c r="G2691" t="str">
        <f>CONCATENATE("ρ=",F2691)</f>
        <v>ρ=0.7</v>
      </c>
      <c r="H2691" t="s">
        <v>4</v>
      </c>
      <c r="I2691" t="str">
        <f>CONCATENATE("μ=",H2691)</f>
        <v>μ=H</v>
      </c>
      <c r="J2691">
        <v>5</v>
      </c>
      <c r="K2691">
        <v>2057.6606761605999</v>
      </c>
      <c r="L2691" t="s">
        <v>25</v>
      </c>
      <c r="M2691">
        <v>4</v>
      </c>
      <c r="N2691">
        <v>9</v>
      </c>
      <c r="O2691">
        <v>3.3333333333333299</v>
      </c>
      <c r="P2691">
        <v>14.9968926000001</v>
      </c>
      <c r="Q2691" t="s">
        <v>181</v>
      </c>
      <c r="R2691">
        <v>60</v>
      </c>
      <c r="S2691">
        <v>0.3</v>
      </c>
      <c r="T2691">
        <v>2</v>
      </c>
      <c r="U2691">
        <v>0.7</v>
      </c>
      <c r="V2691" t="s">
        <v>4</v>
      </c>
      <c r="W2691">
        <v>5</v>
      </c>
      <c r="X2691" t="s">
        <v>13</v>
      </c>
      <c r="Y2691">
        <v>2376.2686949426602</v>
      </c>
      <c r="Z2691">
        <v>2376.2686949426602</v>
      </c>
      <c r="AA2691">
        <v>90000000000</v>
      </c>
      <c r="AB2691">
        <v>1509.7323194999899</v>
      </c>
      <c r="AC2691">
        <f>(K2691-Y2691)/Y2691</f>
        <v>-0.13407912138056777</v>
      </c>
      <c r="AD2691">
        <f>-AC2691</f>
        <v>0.13407912138056777</v>
      </c>
      <c r="AE2691">
        <f>P2691/AB2691</f>
        <v>9.9334778796859435E-3</v>
      </c>
    </row>
    <row r="2692" spans="1:31" x14ac:dyDescent="0.3">
      <c r="A2692" t="s">
        <v>175</v>
      </c>
      <c r="B2692">
        <v>20</v>
      </c>
      <c r="C2692">
        <v>0.3</v>
      </c>
      <c r="D2692" t="str">
        <f>CONCATENATE("OS=",C2692)</f>
        <v>OS=0.3</v>
      </c>
      <c r="E2692">
        <v>2</v>
      </c>
      <c r="F2692">
        <v>0.7</v>
      </c>
      <c r="G2692" t="str">
        <f>CONCATENATE("ρ=",F2692)</f>
        <v>ρ=0.7</v>
      </c>
      <c r="H2692" t="s">
        <v>6</v>
      </c>
      <c r="I2692" t="str">
        <f>CONCATENATE("μ=",H2692)</f>
        <v>μ=L</v>
      </c>
      <c r="J2692">
        <v>2</v>
      </c>
      <c r="K2692">
        <v>2057.3169571404801</v>
      </c>
      <c r="L2692" t="s">
        <v>24</v>
      </c>
      <c r="M2692">
        <v>5</v>
      </c>
      <c r="N2692">
        <v>9</v>
      </c>
      <c r="O2692">
        <v>3.3333333333333299</v>
      </c>
      <c r="P2692">
        <v>0.45744729999998401</v>
      </c>
      <c r="Q2692" t="s">
        <v>175</v>
      </c>
      <c r="R2692">
        <v>20</v>
      </c>
      <c r="S2692">
        <v>0.3</v>
      </c>
      <c r="T2692">
        <v>2</v>
      </c>
      <c r="U2692">
        <v>0.7</v>
      </c>
      <c r="V2692" t="s">
        <v>6</v>
      </c>
      <c r="W2692">
        <v>2</v>
      </c>
      <c r="X2692" t="s">
        <v>13</v>
      </c>
      <c r="Y2692">
        <v>2221.4605839001802</v>
      </c>
      <c r="Z2692">
        <v>2221.4605839001802</v>
      </c>
      <c r="AA2692">
        <v>2221.4605839001802</v>
      </c>
      <c r="AB2692">
        <v>227.47475809999901</v>
      </c>
      <c r="AC2692">
        <f>(K2692-Y2692)/Y2692</f>
        <v>-7.3889956882113986E-2</v>
      </c>
      <c r="AD2692">
        <f>-AC2692</f>
        <v>7.3889956882113986E-2</v>
      </c>
      <c r="AE2692">
        <f>P2692/AB2692</f>
        <v>2.0109804877730124E-3</v>
      </c>
    </row>
    <row r="2693" spans="1:31" x14ac:dyDescent="0.3">
      <c r="A2693" t="s">
        <v>206</v>
      </c>
      <c r="B2693">
        <v>10</v>
      </c>
      <c r="C2693">
        <v>0.3</v>
      </c>
      <c r="D2693" t="str">
        <f>CONCATENATE("OS=",C2693)</f>
        <v>OS=0.3</v>
      </c>
      <c r="E2693">
        <v>2</v>
      </c>
      <c r="F2693">
        <v>0.7</v>
      </c>
      <c r="G2693" t="str">
        <f>CONCATENATE("ρ=",F2693)</f>
        <v>ρ=0.7</v>
      </c>
      <c r="H2693" t="s">
        <v>6</v>
      </c>
      <c r="I2693" t="str">
        <f>CONCATENATE("μ=",H2693)</f>
        <v>μ=L</v>
      </c>
      <c r="J2693">
        <v>4</v>
      </c>
      <c r="K2693">
        <v>2055.84863395088</v>
      </c>
      <c r="L2693" t="s">
        <v>5</v>
      </c>
      <c r="M2693">
        <v>0</v>
      </c>
      <c r="N2693">
        <v>6</v>
      </c>
      <c r="O2693">
        <v>3.3333333333333299</v>
      </c>
      <c r="P2693">
        <v>6.0111200000001398E-2</v>
      </c>
      <c r="Q2693" t="s">
        <v>206</v>
      </c>
      <c r="R2693">
        <v>10</v>
      </c>
      <c r="S2693">
        <v>0.3</v>
      </c>
      <c r="T2693">
        <v>2</v>
      </c>
      <c r="U2693">
        <v>0.7</v>
      </c>
      <c r="V2693" t="s">
        <v>6</v>
      </c>
      <c r="W2693">
        <v>4</v>
      </c>
      <c r="X2693" t="s">
        <v>13</v>
      </c>
      <c r="Y2693">
        <v>2355.4745774652702</v>
      </c>
      <c r="Z2693">
        <v>2357.0084478577301</v>
      </c>
      <c r="AA2693">
        <v>2525.2220354721599</v>
      </c>
      <c r="AB2693">
        <v>35.464511999999999</v>
      </c>
      <c r="AC2693">
        <f>(K2693-Y2693)/Y2693</f>
        <v>-0.12720406595804493</v>
      </c>
      <c r="AD2693">
        <f>-AC2693</f>
        <v>0.12720406595804493</v>
      </c>
      <c r="AE2693">
        <f>P2693/AB2693</f>
        <v>1.6949676341239772E-3</v>
      </c>
    </row>
    <row r="2694" spans="1:31" x14ac:dyDescent="0.3">
      <c r="A2694" t="s">
        <v>206</v>
      </c>
      <c r="B2694">
        <v>10</v>
      </c>
      <c r="C2694">
        <v>0.3</v>
      </c>
      <c r="D2694" t="str">
        <f>CONCATENATE("OS=",C2694)</f>
        <v>OS=0.3</v>
      </c>
      <c r="E2694">
        <v>2</v>
      </c>
      <c r="F2694">
        <v>0.7</v>
      </c>
      <c r="G2694" t="str">
        <f>CONCATENATE("ρ=",F2694)</f>
        <v>ρ=0.7</v>
      </c>
      <c r="H2694" t="s">
        <v>6</v>
      </c>
      <c r="I2694" t="str">
        <f>CONCATENATE("μ=",H2694)</f>
        <v>μ=L</v>
      </c>
      <c r="J2694">
        <v>4</v>
      </c>
      <c r="K2694">
        <v>2055.84863395088</v>
      </c>
      <c r="L2694" t="s">
        <v>17</v>
      </c>
      <c r="M2694">
        <v>3</v>
      </c>
      <c r="N2694">
        <v>6</v>
      </c>
      <c r="O2694">
        <v>3.3333333333333299</v>
      </c>
      <c r="P2694">
        <v>6.4258399999999896E-2</v>
      </c>
      <c r="Q2694" t="s">
        <v>206</v>
      </c>
      <c r="R2694">
        <v>10</v>
      </c>
      <c r="S2694">
        <v>0.3</v>
      </c>
      <c r="T2694">
        <v>2</v>
      </c>
      <c r="U2694">
        <v>0.7</v>
      </c>
      <c r="V2694" t="s">
        <v>6</v>
      </c>
      <c r="W2694">
        <v>4</v>
      </c>
      <c r="X2694" t="s">
        <v>13</v>
      </c>
      <c r="Y2694">
        <v>2355.4745774652702</v>
      </c>
      <c r="Z2694">
        <v>2357.0084478577301</v>
      </c>
      <c r="AA2694">
        <v>2525.2220354721599</v>
      </c>
      <c r="AB2694">
        <v>35.464511999999999</v>
      </c>
      <c r="AC2694">
        <f>(K2694-Y2694)/Y2694</f>
        <v>-0.12720406595804493</v>
      </c>
      <c r="AD2694">
        <f>-AC2694</f>
        <v>0.12720406595804493</v>
      </c>
      <c r="AE2694">
        <f>P2694/AB2694</f>
        <v>1.8119070692414968E-3</v>
      </c>
    </row>
    <row r="2695" spans="1:31" x14ac:dyDescent="0.3">
      <c r="A2695" t="s">
        <v>206</v>
      </c>
      <c r="B2695">
        <v>10</v>
      </c>
      <c r="C2695">
        <v>0.3</v>
      </c>
      <c r="D2695" t="str">
        <f>CONCATENATE("OS=",C2695)</f>
        <v>OS=0.3</v>
      </c>
      <c r="E2695">
        <v>2</v>
      </c>
      <c r="F2695">
        <v>0.7</v>
      </c>
      <c r="G2695" t="str">
        <f>CONCATENATE("ρ=",F2695)</f>
        <v>ρ=0.7</v>
      </c>
      <c r="H2695" t="s">
        <v>6</v>
      </c>
      <c r="I2695" t="str">
        <f>CONCATENATE("μ=",H2695)</f>
        <v>μ=L</v>
      </c>
      <c r="J2695">
        <v>4</v>
      </c>
      <c r="K2695">
        <v>2055.84863395088</v>
      </c>
      <c r="L2695" t="s">
        <v>16</v>
      </c>
      <c r="M2695">
        <v>4</v>
      </c>
      <c r="N2695">
        <v>6</v>
      </c>
      <c r="O2695">
        <v>3.3333333333333299</v>
      </c>
      <c r="P2695">
        <v>6.7438500000001497E-2</v>
      </c>
      <c r="Q2695" t="s">
        <v>206</v>
      </c>
      <c r="R2695">
        <v>10</v>
      </c>
      <c r="S2695">
        <v>0.3</v>
      </c>
      <c r="T2695">
        <v>2</v>
      </c>
      <c r="U2695">
        <v>0.7</v>
      </c>
      <c r="V2695" t="s">
        <v>6</v>
      </c>
      <c r="W2695">
        <v>4</v>
      </c>
      <c r="X2695" t="s">
        <v>13</v>
      </c>
      <c r="Y2695">
        <v>2355.4745774652702</v>
      </c>
      <c r="Z2695">
        <v>2357.0084478577301</v>
      </c>
      <c r="AA2695">
        <v>2525.2220354721599</v>
      </c>
      <c r="AB2695">
        <v>35.464511999999999</v>
      </c>
      <c r="AC2695">
        <f>(K2695-Y2695)/Y2695</f>
        <v>-0.12720406595804493</v>
      </c>
      <c r="AD2695">
        <f>-AC2695</f>
        <v>0.12720406595804493</v>
      </c>
      <c r="AE2695">
        <f>P2695/AB2695</f>
        <v>1.9015769905420241E-3</v>
      </c>
    </row>
    <row r="2696" spans="1:31" x14ac:dyDescent="0.3">
      <c r="A2696" t="s">
        <v>206</v>
      </c>
      <c r="B2696">
        <v>10</v>
      </c>
      <c r="C2696">
        <v>0.3</v>
      </c>
      <c r="D2696" t="str">
        <f>CONCATENATE("OS=",C2696)</f>
        <v>OS=0.3</v>
      </c>
      <c r="E2696">
        <v>2</v>
      </c>
      <c r="F2696">
        <v>0.7</v>
      </c>
      <c r="G2696" t="str">
        <f>CONCATENATE("ρ=",F2696)</f>
        <v>ρ=0.7</v>
      </c>
      <c r="H2696" t="s">
        <v>6</v>
      </c>
      <c r="I2696" t="str">
        <f>CONCATENATE("μ=",H2696)</f>
        <v>μ=L</v>
      </c>
      <c r="J2696">
        <v>4</v>
      </c>
      <c r="K2696">
        <v>2055.84863395088</v>
      </c>
      <c r="L2696" t="s">
        <v>15</v>
      </c>
      <c r="M2696">
        <v>5</v>
      </c>
      <c r="N2696">
        <v>6</v>
      </c>
      <c r="O2696">
        <v>3.3333333333333299</v>
      </c>
      <c r="P2696">
        <v>6.2749699999997605E-2</v>
      </c>
      <c r="Q2696" t="s">
        <v>206</v>
      </c>
      <c r="R2696">
        <v>10</v>
      </c>
      <c r="S2696">
        <v>0.3</v>
      </c>
      <c r="T2696">
        <v>2</v>
      </c>
      <c r="U2696">
        <v>0.7</v>
      </c>
      <c r="V2696" t="s">
        <v>6</v>
      </c>
      <c r="W2696">
        <v>4</v>
      </c>
      <c r="X2696" t="s">
        <v>13</v>
      </c>
      <c r="Y2696">
        <v>2355.4745774652702</v>
      </c>
      <c r="Z2696">
        <v>2357.0084478577301</v>
      </c>
      <c r="AA2696">
        <v>2525.2220354721599</v>
      </c>
      <c r="AB2696">
        <v>35.464511999999999</v>
      </c>
      <c r="AC2696">
        <f>(K2696-Y2696)/Y2696</f>
        <v>-0.12720406595804493</v>
      </c>
      <c r="AD2696">
        <f>-AC2696</f>
        <v>0.12720406595804493</v>
      </c>
      <c r="AE2696">
        <f>P2696/AB2696</f>
        <v>1.7693659509539453E-3</v>
      </c>
    </row>
    <row r="2697" spans="1:31" x14ac:dyDescent="0.3">
      <c r="A2697" t="s">
        <v>115</v>
      </c>
      <c r="B2697">
        <v>20</v>
      </c>
      <c r="C2697">
        <v>0.3</v>
      </c>
      <c r="D2697" t="str">
        <f>CONCATENATE("OS=",C2697)</f>
        <v>OS=0.3</v>
      </c>
      <c r="E2697">
        <v>4</v>
      </c>
      <c r="F2697">
        <v>0.7</v>
      </c>
      <c r="G2697" t="str">
        <f>CONCATENATE("ρ=",F2697)</f>
        <v>ρ=0.7</v>
      </c>
      <c r="H2697" t="s">
        <v>4</v>
      </c>
      <c r="I2697" t="str">
        <f>CONCATENATE("μ=",H2697)</f>
        <v>μ=H</v>
      </c>
      <c r="J2697">
        <v>1</v>
      </c>
      <c r="K2697">
        <v>2055.1756450073999</v>
      </c>
      <c r="L2697" t="s">
        <v>31</v>
      </c>
      <c r="M2697">
        <v>0</v>
      </c>
      <c r="N2697">
        <v>8</v>
      </c>
      <c r="O2697">
        <v>6.6666666666666599</v>
      </c>
      <c r="P2697">
        <v>0.76253030000003696</v>
      </c>
      <c r="Q2697" t="s">
        <v>115</v>
      </c>
      <c r="R2697">
        <v>20</v>
      </c>
      <c r="S2697">
        <v>0.3</v>
      </c>
      <c r="T2697">
        <v>4</v>
      </c>
      <c r="U2697">
        <v>0.7</v>
      </c>
      <c r="V2697" t="s">
        <v>4</v>
      </c>
      <c r="W2697">
        <v>1</v>
      </c>
      <c r="X2697" t="s">
        <v>13</v>
      </c>
      <c r="Y2697">
        <v>2062.9870590599799</v>
      </c>
      <c r="Z2697">
        <v>2088.8499167457999</v>
      </c>
      <c r="AA2697">
        <v>2197.2441982150599</v>
      </c>
      <c r="AB2697">
        <v>348.98762520000002</v>
      </c>
      <c r="AC2697">
        <f>(K2697-Y2697)/Y2697</f>
        <v>-3.7864580964164143E-3</v>
      </c>
      <c r="AD2697">
        <f>-AC2697</f>
        <v>3.7864580964164143E-3</v>
      </c>
      <c r="AE2697">
        <f>P2697/AB2697</f>
        <v>2.1849780477546771E-3</v>
      </c>
    </row>
    <row r="2698" spans="1:31" x14ac:dyDescent="0.3">
      <c r="A2698" t="s">
        <v>115</v>
      </c>
      <c r="B2698">
        <v>20</v>
      </c>
      <c r="C2698">
        <v>0.3</v>
      </c>
      <c r="D2698" t="str">
        <f>CONCATENATE("OS=",C2698)</f>
        <v>OS=0.3</v>
      </c>
      <c r="E2698">
        <v>4</v>
      </c>
      <c r="F2698">
        <v>0.7</v>
      </c>
      <c r="G2698" t="str">
        <f>CONCATENATE("ρ=",F2698)</f>
        <v>ρ=0.7</v>
      </c>
      <c r="H2698" t="s">
        <v>4</v>
      </c>
      <c r="I2698" t="str">
        <f>CONCATENATE("μ=",H2698)</f>
        <v>μ=H</v>
      </c>
      <c r="J2698">
        <v>1</v>
      </c>
      <c r="K2698">
        <v>2055.1756450073999</v>
      </c>
      <c r="L2698" t="s">
        <v>30</v>
      </c>
      <c r="M2698">
        <v>3</v>
      </c>
      <c r="N2698">
        <v>8</v>
      </c>
      <c r="O2698">
        <v>6.6666666666666599</v>
      </c>
      <c r="P2698">
        <v>0.67063999999999102</v>
      </c>
      <c r="Q2698" t="s">
        <v>115</v>
      </c>
      <c r="R2698">
        <v>20</v>
      </c>
      <c r="S2698">
        <v>0.3</v>
      </c>
      <c r="T2698">
        <v>4</v>
      </c>
      <c r="U2698">
        <v>0.7</v>
      </c>
      <c r="V2698" t="s">
        <v>4</v>
      </c>
      <c r="W2698">
        <v>1</v>
      </c>
      <c r="X2698" t="s">
        <v>13</v>
      </c>
      <c r="Y2698">
        <v>2062.9870590599799</v>
      </c>
      <c r="Z2698">
        <v>2088.8499167457999</v>
      </c>
      <c r="AA2698">
        <v>2197.2441982150599</v>
      </c>
      <c r="AB2698">
        <v>348.98762520000002</v>
      </c>
      <c r="AC2698">
        <f>(K2698-Y2698)/Y2698</f>
        <v>-3.7864580964164143E-3</v>
      </c>
      <c r="AD2698">
        <f>-AC2698</f>
        <v>3.7864580964164143E-3</v>
      </c>
      <c r="AE2698">
        <f>P2698/AB2698</f>
        <v>1.9216727229673443E-3</v>
      </c>
    </row>
    <row r="2699" spans="1:31" x14ac:dyDescent="0.3">
      <c r="A2699" t="s">
        <v>115</v>
      </c>
      <c r="B2699">
        <v>20</v>
      </c>
      <c r="C2699">
        <v>0.3</v>
      </c>
      <c r="D2699" t="str">
        <f>CONCATENATE("OS=",C2699)</f>
        <v>OS=0.3</v>
      </c>
      <c r="E2699">
        <v>4</v>
      </c>
      <c r="F2699">
        <v>0.7</v>
      </c>
      <c r="G2699" t="str">
        <f>CONCATENATE("ρ=",F2699)</f>
        <v>ρ=0.7</v>
      </c>
      <c r="H2699" t="s">
        <v>4</v>
      </c>
      <c r="I2699" t="str">
        <f>CONCATENATE("μ=",H2699)</f>
        <v>μ=H</v>
      </c>
      <c r="J2699">
        <v>1</v>
      </c>
      <c r="K2699">
        <v>2055.1756450073999</v>
      </c>
      <c r="L2699" t="s">
        <v>29</v>
      </c>
      <c r="M2699">
        <v>4</v>
      </c>
      <c r="N2699">
        <v>8</v>
      </c>
      <c r="O2699">
        <v>6.6666666666666599</v>
      </c>
      <c r="P2699">
        <v>0.78781549999996503</v>
      </c>
      <c r="Q2699" t="s">
        <v>115</v>
      </c>
      <c r="R2699">
        <v>20</v>
      </c>
      <c r="S2699">
        <v>0.3</v>
      </c>
      <c r="T2699">
        <v>4</v>
      </c>
      <c r="U2699">
        <v>0.7</v>
      </c>
      <c r="V2699" t="s">
        <v>4</v>
      </c>
      <c r="W2699">
        <v>1</v>
      </c>
      <c r="X2699" t="s">
        <v>13</v>
      </c>
      <c r="Y2699">
        <v>2062.9870590599799</v>
      </c>
      <c r="Z2699">
        <v>2088.8499167457999</v>
      </c>
      <c r="AA2699">
        <v>2197.2441982150599</v>
      </c>
      <c r="AB2699">
        <v>348.98762520000002</v>
      </c>
      <c r="AC2699">
        <f>(K2699-Y2699)/Y2699</f>
        <v>-3.7864580964164143E-3</v>
      </c>
      <c r="AD2699">
        <f>-AC2699</f>
        <v>3.7864580964164143E-3</v>
      </c>
      <c r="AE2699">
        <f>P2699/AB2699</f>
        <v>2.2574310465836109E-3</v>
      </c>
    </row>
    <row r="2700" spans="1:31" x14ac:dyDescent="0.3">
      <c r="A2700" t="s">
        <v>115</v>
      </c>
      <c r="B2700">
        <v>20</v>
      </c>
      <c r="C2700">
        <v>0.3</v>
      </c>
      <c r="D2700" t="str">
        <f>CONCATENATE("OS=",C2700)</f>
        <v>OS=0.3</v>
      </c>
      <c r="E2700">
        <v>4</v>
      </c>
      <c r="F2700">
        <v>0.7</v>
      </c>
      <c r="G2700" t="str">
        <f>CONCATENATE("ρ=",F2700)</f>
        <v>ρ=0.7</v>
      </c>
      <c r="H2700" t="s">
        <v>4</v>
      </c>
      <c r="I2700" t="str">
        <f>CONCATENATE("μ=",H2700)</f>
        <v>μ=H</v>
      </c>
      <c r="J2700">
        <v>1</v>
      </c>
      <c r="K2700">
        <v>2055.1756450073999</v>
      </c>
      <c r="L2700" t="s">
        <v>28</v>
      </c>
      <c r="M2700">
        <v>5</v>
      </c>
      <c r="N2700">
        <v>8</v>
      </c>
      <c r="O2700">
        <v>6.6666666666666599</v>
      </c>
      <c r="P2700">
        <v>0.68492129999998497</v>
      </c>
      <c r="Q2700" t="s">
        <v>115</v>
      </c>
      <c r="R2700">
        <v>20</v>
      </c>
      <c r="S2700">
        <v>0.3</v>
      </c>
      <c r="T2700">
        <v>4</v>
      </c>
      <c r="U2700">
        <v>0.7</v>
      </c>
      <c r="V2700" t="s">
        <v>4</v>
      </c>
      <c r="W2700">
        <v>1</v>
      </c>
      <c r="X2700" t="s">
        <v>13</v>
      </c>
      <c r="Y2700">
        <v>2062.9870590599799</v>
      </c>
      <c r="Z2700">
        <v>2088.8499167457999</v>
      </c>
      <c r="AA2700">
        <v>2197.2441982150599</v>
      </c>
      <c r="AB2700">
        <v>348.98762520000002</v>
      </c>
      <c r="AC2700">
        <f>(K2700-Y2700)/Y2700</f>
        <v>-3.7864580964164143E-3</v>
      </c>
      <c r="AD2700">
        <f>-AC2700</f>
        <v>3.7864580964164143E-3</v>
      </c>
      <c r="AE2700">
        <f>P2700/AB2700</f>
        <v>1.9625948043500568E-3</v>
      </c>
    </row>
    <row r="2701" spans="1:31" x14ac:dyDescent="0.3">
      <c r="A2701" t="s">
        <v>171</v>
      </c>
      <c r="B2701">
        <v>10</v>
      </c>
      <c r="C2701">
        <v>0.3</v>
      </c>
      <c r="D2701" t="str">
        <f>CONCATENATE("OS=",C2701)</f>
        <v>OS=0.3</v>
      </c>
      <c r="E2701">
        <v>2</v>
      </c>
      <c r="F2701">
        <v>0.7</v>
      </c>
      <c r="G2701" t="str">
        <f>CONCATENATE("ρ=",F2701)</f>
        <v>ρ=0.7</v>
      </c>
      <c r="H2701" t="s">
        <v>6</v>
      </c>
      <c r="I2701" t="str">
        <f>CONCATENATE("μ=",H2701)</f>
        <v>μ=L</v>
      </c>
      <c r="J2701">
        <v>2</v>
      </c>
      <c r="K2701">
        <v>2054.5777950152001</v>
      </c>
      <c r="L2701" t="s">
        <v>25</v>
      </c>
      <c r="M2701">
        <v>4</v>
      </c>
      <c r="N2701">
        <v>9</v>
      </c>
      <c r="O2701">
        <v>3.3333333333333299</v>
      </c>
      <c r="P2701">
        <v>6.1290700000000697E-2</v>
      </c>
      <c r="Q2701" t="s">
        <v>171</v>
      </c>
      <c r="R2701">
        <v>10</v>
      </c>
      <c r="S2701">
        <v>0.3</v>
      </c>
      <c r="T2701">
        <v>2</v>
      </c>
      <c r="U2701">
        <v>0.7</v>
      </c>
      <c r="V2701" t="s">
        <v>6</v>
      </c>
      <c r="W2701">
        <v>2</v>
      </c>
      <c r="X2701" t="s">
        <v>13</v>
      </c>
      <c r="Y2701">
        <v>1950.77036416601</v>
      </c>
      <c r="Z2701">
        <v>1976.4036436331401</v>
      </c>
      <c r="AA2701">
        <v>1987.39750452058</v>
      </c>
      <c r="AB2701">
        <v>29.94988</v>
      </c>
      <c r="AC2701">
        <f>(K2701-Y2701)/Y2701</f>
        <v>5.3213557451991342E-2</v>
      </c>
      <c r="AD2701">
        <f>-AC2701</f>
        <v>-5.3213557451991342E-2</v>
      </c>
      <c r="AE2701">
        <f>P2701/AB2701</f>
        <v>2.0464422561960413E-3</v>
      </c>
    </row>
    <row r="2702" spans="1:31" x14ac:dyDescent="0.3">
      <c r="A2702" t="s">
        <v>180</v>
      </c>
      <c r="B2702">
        <v>20</v>
      </c>
      <c r="C2702">
        <v>0.7</v>
      </c>
      <c r="D2702" t="str">
        <f>CONCATENATE("OS=",C2702)</f>
        <v>OS=0.7</v>
      </c>
      <c r="E2702">
        <v>2</v>
      </c>
      <c r="F2702">
        <v>0.3</v>
      </c>
      <c r="G2702" t="str">
        <f>CONCATENATE("ρ=",F2702)</f>
        <v>ρ=0.3</v>
      </c>
      <c r="H2702" t="s">
        <v>6</v>
      </c>
      <c r="I2702" t="str">
        <f>CONCATENATE("μ=",H2702)</f>
        <v>μ=L</v>
      </c>
      <c r="J2702">
        <v>5</v>
      </c>
      <c r="K2702">
        <v>2054.0076971036001</v>
      </c>
      <c r="L2702" t="s">
        <v>22</v>
      </c>
      <c r="M2702">
        <v>0</v>
      </c>
      <c r="N2702">
        <v>9</v>
      </c>
      <c r="O2702">
        <v>3.3333333333333299</v>
      </c>
      <c r="P2702">
        <v>0.53209839999999498</v>
      </c>
      <c r="Q2702" t="s">
        <v>180</v>
      </c>
      <c r="R2702">
        <v>20</v>
      </c>
      <c r="S2702">
        <v>0.7</v>
      </c>
      <c r="T2702">
        <v>2</v>
      </c>
      <c r="U2702">
        <v>0.3</v>
      </c>
      <c r="V2702" t="s">
        <v>6</v>
      </c>
      <c r="W2702">
        <v>5</v>
      </c>
      <c r="X2702" t="s">
        <v>13</v>
      </c>
      <c r="Y2702">
        <v>1972.9403930168801</v>
      </c>
      <c r="Z2702">
        <v>1972.9403930168801</v>
      </c>
      <c r="AA2702">
        <v>1972.9403930168801</v>
      </c>
      <c r="AB2702">
        <v>246.88794859999999</v>
      </c>
      <c r="AC2702">
        <f>(K2702-Y2702)/Y2702</f>
        <v>4.1089586068415201E-2</v>
      </c>
      <c r="AD2702">
        <f>-AC2702</f>
        <v>-4.1089586068415201E-2</v>
      </c>
      <c r="AE2702">
        <f>P2702/AB2702</f>
        <v>2.1552222496776623E-3</v>
      </c>
    </row>
    <row r="2703" spans="1:31" x14ac:dyDescent="0.3">
      <c r="A2703" t="s">
        <v>175</v>
      </c>
      <c r="B2703">
        <v>20</v>
      </c>
      <c r="C2703">
        <v>0.3</v>
      </c>
      <c r="D2703" t="str">
        <f>CONCATENATE("OS=",C2703)</f>
        <v>OS=0.3</v>
      </c>
      <c r="E2703">
        <v>2</v>
      </c>
      <c r="F2703">
        <v>0.7</v>
      </c>
      <c r="G2703" t="str">
        <f>CONCATENATE("ρ=",F2703)</f>
        <v>ρ=0.7</v>
      </c>
      <c r="H2703" t="s">
        <v>6</v>
      </c>
      <c r="I2703" t="str">
        <f>CONCATENATE("μ=",H2703)</f>
        <v>μ=L</v>
      </c>
      <c r="J2703">
        <v>2</v>
      </c>
      <c r="K2703">
        <v>2052.79589543673</v>
      </c>
      <c r="L2703" t="s">
        <v>25</v>
      </c>
      <c r="M2703">
        <v>4</v>
      </c>
      <c r="N2703">
        <v>9</v>
      </c>
      <c r="O2703">
        <v>3.3333333333333299</v>
      </c>
      <c r="P2703">
        <v>0.49475400000000003</v>
      </c>
      <c r="Q2703" t="s">
        <v>175</v>
      </c>
      <c r="R2703">
        <v>20</v>
      </c>
      <c r="S2703">
        <v>0.3</v>
      </c>
      <c r="T2703">
        <v>2</v>
      </c>
      <c r="U2703">
        <v>0.7</v>
      </c>
      <c r="V2703" t="s">
        <v>6</v>
      </c>
      <c r="W2703">
        <v>2</v>
      </c>
      <c r="X2703" t="s">
        <v>13</v>
      </c>
      <c r="Y2703">
        <v>2221.4605839001802</v>
      </c>
      <c r="Z2703">
        <v>2221.4605839001802</v>
      </c>
      <c r="AA2703">
        <v>2221.4605839001802</v>
      </c>
      <c r="AB2703">
        <v>227.47475809999901</v>
      </c>
      <c r="AC2703">
        <f>(K2703-Y2703)/Y2703</f>
        <v>-7.5925132179175764E-2</v>
      </c>
      <c r="AD2703">
        <f>-AC2703</f>
        <v>7.5925132179175764E-2</v>
      </c>
      <c r="AE2703">
        <f>P2703/AB2703</f>
        <v>2.1749841790468186E-3</v>
      </c>
    </row>
    <row r="2704" spans="1:31" x14ac:dyDescent="0.3">
      <c r="A2704" t="s">
        <v>205</v>
      </c>
      <c r="B2704">
        <v>60</v>
      </c>
      <c r="C2704">
        <v>0.3</v>
      </c>
      <c r="D2704" t="str">
        <f>CONCATENATE("OS=",C2704)</f>
        <v>OS=0.3</v>
      </c>
      <c r="E2704">
        <v>4</v>
      </c>
      <c r="F2704">
        <v>0.7</v>
      </c>
      <c r="G2704" t="str">
        <f>CONCATENATE("ρ=",F2704)</f>
        <v>ρ=0.7</v>
      </c>
      <c r="H2704" t="s">
        <v>4</v>
      </c>
      <c r="I2704" t="str">
        <f>CONCATENATE("μ=",H2704)</f>
        <v>μ=H</v>
      </c>
      <c r="J2704">
        <v>1</v>
      </c>
      <c r="K2704">
        <v>2052.31446116609</v>
      </c>
      <c r="L2704" t="s">
        <v>5</v>
      </c>
      <c r="M2704">
        <v>0</v>
      </c>
      <c r="N2704">
        <v>6</v>
      </c>
      <c r="O2704">
        <v>6.6666666666666599</v>
      </c>
      <c r="P2704">
        <v>21.451099199999501</v>
      </c>
      <c r="Q2704" t="s">
        <v>205</v>
      </c>
      <c r="R2704">
        <v>60</v>
      </c>
      <c r="S2704">
        <v>0.3</v>
      </c>
      <c r="T2704">
        <v>4</v>
      </c>
      <c r="U2704">
        <v>0.7</v>
      </c>
      <c r="V2704" t="s">
        <v>4</v>
      </c>
      <c r="W2704">
        <v>1</v>
      </c>
      <c r="X2704" t="s">
        <v>13</v>
      </c>
      <c r="Y2704">
        <v>2234.3713730794698</v>
      </c>
      <c r="Z2704">
        <v>2235.1511124164499</v>
      </c>
      <c r="AA2704">
        <v>90000000000</v>
      </c>
      <c r="AB2704">
        <v>1510.98925479999</v>
      </c>
      <c r="AC2704">
        <f>(K2704-Y2704)/Y2704</f>
        <v>-8.1480148782278786E-2</v>
      </c>
      <c r="AD2704">
        <f>-AC2704</f>
        <v>8.1480148782278786E-2</v>
      </c>
      <c r="AE2704">
        <f>P2704/AB2704</f>
        <v>1.4196725179782292E-2</v>
      </c>
    </row>
    <row r="2705" spans="1:31" x14ac:dyDescent="0.3">
      <c r="A2705" t="s">
        <v>205</v>
      </c>
      <c r="B2705">
        <v>60</v>
      </c>
      <c r="C2705">
        <v>0.3</v>
      </c>
      <c r="D2705" t="str">
        <f>CONCATENATE("OS=",C2705)</f>
        <v>OS=0.3</v>
      </c>
      <c r="E2705">
        <v>4</v>
      </c>
      <c r="F2705">
        <v>0.7</v>
      </c>
      <c r="G2705" t="str">
        <f>CONCATENATE("ρ=",F2705)</f>
        <v>ρ=0.7</v>
      </c>
      <c r="H2705" t="s">
        <v>4</v>
      </c>
      <c r="I2705" t="str">
        <f>CONCATENATE("μ=",H2705)</f>
        <v>μ=H</v>
      </c>
      <c r="J2705">
        <v>1</v>
      </c>
      <c r="K2705">
        <v>2052.31446116609</v>
      </c>
      <c r="L2705" t="s">
        <v>17</v>
      </c>
      <c r="M2705">
        <v>3</v>
      </c>
      <c r="N2705">
        <v>6</v>
      </c>
      <c r="O2705">
        <v>6.6666666666666599</v>
      </c>
      <c r="P2705">
        <v>21.838466100000002</v>
      </c>
      <c r="Q2705" t="s">
        <v>205</v>
      </c>
      <c r="R2705">
        <v>60</v>
      </c>
      <c r="S2705">
        <v>0.3</v>
      </c>
      <c r="T2705">
        <v>4</v>
      </c>
      <c r="U2705">
        <v>0.7</v>
      </c>
      <c r="V2705" t="s">
        <v>4</v>
      </c>
      <c r="W2705">
        <v>1</v>
      </c>
      <c r="X2705" t="s">
        <v>13</v>
      </c>
      <c r="Y2705">
        <v>2234.3713730794698</v>
      </c>
      <c r="Z2705">
        <v>2235.1511124164499</v>
      </c>
      <c r="AA2705">
        <v>90000000000</v>
      </c>
      <c r="AB2705">
        <v>1510.98925479999</v>
      </c>
      <c r="AC2705">
        <f>(K2705-Y2705)/Y2705</f>
        <v>-8.1480148782278786E-2</v>
      </c>
      <c r="AD2705">
        <f>-AC2705</f>
        <v>8.1480148782278786E-2</v>
      </c>
      <c r="AE2705">
        <f>P2705/AB2705</f>
        <v>1.4453091595870259E-2</v>
      </c>
    </row>
    <row r="2706" spans="1:31" x14ac:dyDescent="0.3">
      <c r="A2706" t="s">
        <v>205</v>
      </c>
      <c r="B2706">
        <v>60</v>
      </c>
      <c r="C2706">
        <v>0.3</v>
      </c>
      <c r="D2706" t="str">
        <f>CONCATENATE("OS=",C2706)</f>
        <v>OS=0.3</v>
      </c>
      <c r="E2706">
        <v>4</v>
      </c>
      <c r="F2706">
        <v>0.7</v>
      </c>
      <c r="G2706" t="str">
        <f>CONCATENATE("ρ=",F2706)</f>
        <v>ρ=0.7</v>
      </c>
      <c r="H2706" t="s">
        <v>4</v>
      </c>
      <c r="I2706" t="str">
        <f>CONCATENATE("μ=",H2706)</f>
        <v>μ=H</v>
      </c>
      <c r="J2706">
        <v>1</v>
      </c>
      <c r="K2706">
        <v>2052.31446116609</v>
      </c>
      <c r="L2706" t="s">
        <v>16</v>
      </c>
      <c r="M2706">
        <v>4</v>
      </c>
      <c r="N2706">
        <v>6</v>
      </c>
      <c r="O2706">
        <v>6.6666666666666599</v>
      </c>
      <c r="P2706">
        <v>25.775100599999799</v>
      </c>
      <c r="Q2706" t="s">
        <v>205</v>
      </c>
      <c r="R2706">
        <v>60</v>
      </c>
      <c r="S2706">
        <v>0.3</v>
      </c>
      <c r="T2706">
        <v>4</v>
      </c>
      <c r="U2706">
        <v>0.7</v>
      </c>
      <c r="V2706" t="s">
        <v>4</v>
      </c>
      <c r="W2706">
        <v>1</v>
      </c>
      <c r="X2706" t="s">
        <v>13</v>
      </c>
      <c r="Y2706">
        <v>2234.3713730794698</v>
      </c>
      <c r="Z2706">
        <v>2235.1511124164499</v>
      </c>
      <c r="AA2706">
        <v>90000000000</v>
      </c>
      <c r="AB2706">
        <v>1510.98925479999</v>
      </c>
      <c r="AC2706">
        <f>(K2706-Y2706)/Y2706</f>
        <v>-8.1480148782278786E-2</v>
      </c>
      <c r="AD2706">
        <f>-AC2706</f>
        <v>8.1480148782278786E-2</v>
      </c>
      <c r="AE2706">
        <f>P2706/AB2706</f>
        <v>1.7058427462749663E-2</v>
      </c>
    </row>
    <row r="2707" spans="1:31" x14ac:dyDescent="0.3">
      <c r="A2707" t="s">
        <v>205</v>
      </c>
      <c r="B2707">
        <v>60</v>
      </c>
      <c r="C2707">
        <v>0.3</v>
      </c>
      <c r="D2707" t="str">
        <f>CONCATENATE("OS=",C2707)</f>
        <v>OS=0.3</v>
      </c>
      <c r="E2707">
        <v>4</v>
      </c>
      <c r="F2707">
        <v>0.7</v>
      </c>
      <c r="G2707" t="str">
        <f>CONCATENATE("ρ=",F2707)</f>
        <v>ρ=0.7</v>
      </c>
      <c r="H2707" t="s">
        <v>4</v>
      </c>
      <c r="I2707" t="str">
        <f>CONCATENATE("μ=",H2707)</f>
        <v>μ=H</v>
      </c>
      <c r="J2707">
        <v>1</v>
      </c>
      <c r="K2707">
        <v>2052.31446116609</v>
      </c>
      <c r="L2707" t="s">
        <v>15</v>
      </c>
      <c r="M2707">
        <v>5</v>
      </c>
      <c r="N2707">
        <v>6</v>
      </c>
      <c r="O2707">
        <v>6.6666666666666599</v>
      </c>
      <c r="P2707">
        <v>27.859628300000601</v>
      </c>
      <c r="Q2707" t="s">
        <v>205</v>
      </c>
      <c r="R2707">
        <v>60</v>
      </c>
      <c r="S2707">
        <v>0.3</v>
      </c>
      <c r="T2707">
        <v>4</v>
      </c>
      <c r="U2707">
        <v>0.7</v>
      </c>
      <c r="V2707" t="s">
        <v>4</v>
      </c>
      <c r="W2707">
        <v>1</v>
      </c>
      <c r="X2707" t="s">
        <v>13</v>
      </c>
      <c r="Y2707">
        <v>2234.3713730794698</v>
      </c>
      <c r="Z2707">
        <v>2235.1511124164499</v>
      </c>
      <c r="AA2707">
        <v>90000000000</v>
      </c>
      <c r="AB2707">
        <v>1510.98925479999</v>
      </c>
      <c r="AC2707">
        <f>(K2707-Y2707)/Y2707</f>
        <v>-8.1480148782278786E-2</v>
      </c>
      <c r="AD2707">
        <f>-AC2707</f>
        <v>8.1480148782278786E-2</v>
      </c>
      <c r="AE2707">
        <f>P2707/AB2707</f>
        <v>1.8438005572507122E-2</v>
      </c>
    </row>
    <row r="2708" spans="1:31" x14ac:dyDescent="0.3">
      <c r="A2708" t="s">
        <v>204</v>
      </c>
      <c r="B2708">
        <v>10</v>
      </c>
      <c r="C2708">
        <v>0.7</v>
      </c>
      <c r="D2708" t="str">
        <f>CONCATENATE("OS=",C2708)</f>
        <v>OS=0.7</v>
      </c>
      <c r="E2708">
        <v>4</v>
      </c>
      <c r="F2708">
        <v>0.7</v>
      </c>
      <c r="G2708" t="str">
        <f>CONCATENATE("ρ=",F2708)</f>
        <v>ρ=0.7</v>
      </c>
      <c r="H2708" t="s">
        <v>6</v>
      </c>
      <c r="I2708" t="str">
        <f>CONCATENATE("μ=",H2708)</f>
        <v>μ=L</v>
      </c>
      <c r="J2708">
        <v>1</v>
      </c>
      <c r="K2708">
        <v>2052.2791117767201</v>
      </c>
      <c r="L2708" t="s">
        <v>5</v>
      </c>
      <c r="M2708">
        <v>0</v>
      </c>
      <c r="N2708">
        <v>6</v>
      </c>
      <c r="O2708">
        <v>6.6666666666666599</v>
      </c>
      <c r="P2708">
        <v>5.31967999999984E-2</v>
      </c>
      <c r="Q2708" t="s">
        <v>204</v>
      </c>
      <c r="R2708">
        <v>10</v>
      </c>
      <c r="S2708">
        <v>0.7</v>
      </c>
      <c r="T2708">
        <v>4</v>
      </c>
      <c r="U2708">
        <v>0.7</v>
      </c>
      <c r="V2708" t="s">
        <v>6</v>
      </c>
      <c r="W2708">
        <v>1</v>
      </c>
      <c r="X2708" t="s">
        <v>13</v>
      </c>
      <c r="Y2708">
        <v>2974.13711273237</v>
      </c>
      <c r="Z2708">
        <v>3138.38164036322</v>
      </c>
      <c r="AA2708">
        <v>90000000000</v>
      </c>
      <c r="AB2708">
        <v>23.104276299999999</v>
      </c>
      <c r="AC2708">
        <f>(K2708-Y2708)/Y2708</f>
        <v>-0.30995813777688602</v>
      </c>
      <c r="AD2708">
        <f>-AC2708</f>
        <v>0.30995813777688602</v>
      </c>
      <c r="AE2708">
        <f>P2708/AB2708</f>
        <v>2.3024655396801327E-3</v>
      </c>
    </row>
    <row r="2709" spans="1:31" x14ac:dyDescent="0.3">
      <c r="A2709" t="s">
        <v>204</v>
      </c>
      <c r="B2709">
        <v>10</v>
      </c>
      <c r="C2709">
        <v>0.7</v>
      </c>
      <c r="D2709" t="str">
        <f>CONCATENATE("OS=",C2709)</f>
        <v>OS=0.7</v>
      </c>
      <c r="E2709">
        <v>4</v>
      </c>
      <c r="F2709">
        <v>0.7</v>
      </c>
      <c r="G2709" t="str">
        <f>CONCATENATE("ρ=",F2709)</f>
        <v>ρ=0.7</v>
      </c>
      <c r="H2709" t="s">
        <v>6</v>
      </c>
      <c r="I2709" t="str">
        <f>CONCATENATE("μ=",H2709)</f>
        <v>μ=L</v>
      </c>
      <c r="J2709">
        <v>1</v>
      </c>
      <c r="K2709">
        <v>2052.2791117767201</v>
      </c>
      <c r="L2709" t="s">
        <v>17</v>
      </c>
      <c r="M2709">
        <v>3</v>
      </c>
      <c r="N2709">
        <v>6</v>
      </c>
      <c r="O2709">
        <v>6.6666666666666599</v>
      </c>
      <c r="P2709">
        <v>5.0694699999997497E-2</v>
      </c>
      <c r="Q2709" t="s">
        <v>204</v>
      </c>
      <c r="R2709">
        <v>10</v>
      </c>
      <c r="S2709">
        <v>0.7</v>
      </c>
      <c r="T2709">
        <v>4</v>
      </c>
      <c r="U2709">
        <v>0.7</v>
      </c>
      <c r="V2709" t="s">
        <v>6</v>
      </c>
      <c r="W2709">
        <v>1</v>
      </c>
      <c r="X2709" t="s">
        <v>13</v>
      </c>
      <c r="Y2709">
        <v>2974.13711273237</v>
      </c>
      <c r="Z2709">
        <v>3138.38164036322</v>
      </c>
      <c r="AA2709">
        <v>90000000000</v>
      </c>
      <c r="AB2709">
        <v>23.104276299999999</v>
      </c>
      <c r="AC2709">
        <f>(K2709-Y2709)/Y2709</f>
        <v>-0.30995813777688602</v>
      </c>
      <c r="AD2709">
        <f>-AC2709</f>
        <v>0.30995813777688602</v>
      </c>
      <c r="AE2709">
        <f>P2709/AB2709</f>
        <v>2.1941695702452062E-3</v>
      </c>
    </row>
    <row r="2710" spans="1:31" x14ac:dyDescent="0.3">
      <c r="A2710" t="s">
        <v>204</v>
      </c>
      <c r="B2710">
        <v>10</v>
      </c>
      <c r="C2710">
        <v>0.7</v>
      </c>
      <c r="D2710" t="str">
        <f>CONCATENATE("OS=",C2710)</f>
        <v>OS=0.7</v>
      </c>
      <c r="E2710">
        <v>4</v>
      </c>
      <c r="F2710">
        <v>0.7</v>
      </c>
      <c r="G2710" t="str">
        <f>CONCATENATE("ρ=",F2710)</f>
        <v>ρ=0.7</v>
      </c>
      <c r="H2710" t="s">
        <v>6</v>
      </c>
      <c r="I2710" t="str">
        <f>CONCATENATE("μ=",H2710)</f>
        <v>μ=L</v>
      </c>
      <c r="J2710">
        <v>1</v>
      </c>
      <c r="K2710">
        <v>2052.2791117767201</v>
      </c>
      <c r="L2710" t="s">
        <v>16</v>
      </c>
      <c r="M2710">
        <v>4</v>
      </c>
      <c r="N2710">
        <v>6</v>
      </c>
      <c r="O2710">
        <v>6.6666666666666599</v>
      </c>
      <c r="P2710">
        <v>5.9215699999999302E-2</v>
      </c>
      <c r="Q2710" t="s">
        <v>204</v>
      </c>
      <c r="R2710">
        <v>10</v>
      </c>
      <c r="S2710">
        <v>0.7</v>
      </c>
      <c r="T2710">
        <v>4</v>
      </c>
      <c r="U2710">
        <v>0.7</v>
      </c>
      <c r="V2710" t="s">
        <v>6</v>
      </c>
      <c r="W2710">
        <v>1</v>
      </c>
      <c r="X2710" t="s">
        <v>13</v>
      </c>
      <c r="Y2710">
        <v>2974.13711273237</v>
      </c>
      <c r="Z2710">
        <v>3138.38164036322</v>
      </c>
      <c r="AA2710">
        <v>90000000000</v>
      </c>
      <c r="AB2710">
        <v>23.104276299999999</v>
      </c>
      <c r="AC2710">
        <f>(K2710-Y2710)/Y2710</f>
        <v>-0.30995813777688602</v>
      </c>
      <c r="AD2710">
        <f>-AC2710</f>
        <v>0.30995813777688602</v>
      </c>
      <c r="AE2710">
        <f>P2710/AB2710</f>
        <v>2.5629757552717331E-3</v>
      </c>
    </row>
    <row r="2711" spans="1:31" x14ac:dyDescent="0.3">
      <c r="A2711" t="s">
        <v>204</v>
      </c>
      <c r="B2711">
        <v>10</v>
      </c>
      <c r="C2711">
        <v>0.7</v>
      </c>
      <c r="D2711" t="str">
        <f>CONCATENATE("OS=",C2711)</f>
        <v>OS=0.7</v>
      </c>
      <c r="E2711">
        <v>4</v>
      </c>
      <c r="F2711">
        <v>0.7</v>
      </c>
      <c r="G2711" t="str">
        <f>CONCATENATE("ρ=",F2711)</f>
        <v>ρ=0.7</v>
      </c>
      <c r="H2711" t="s">
        <v>6</v>
      </c>
      <c r="I2711" t="str">
        <f>CONCATENATE("μ=",H2711)</f>
        <v>μ=L</v>
      </c>
      <c r="J2711">
        <v>1</v>
      </c>
      <c r="K2711">
        <v>2052.2791117767201</v>
      </c>
      <c r="L2711" t="s">
        <v>15</v>
      </c>
      <c r="M2711">
        <v>5</v>
      </c>
      <c r="N2711">
        <v>6</v>
      </c>
      <c r="O2711">
        <v>6.6666666666666599</v>
      </c>
      <c r="P2711">
        <v>5.9005700000000098E-2</v>
      </c>
      <c r="Q2711" t="s">
        <v>204</v>
      </c>
      <c r="R2711">
        <v>10</v>
      </c>
      <c r="S2711">
        <v>0.7</v>
      </c>
      <c r="T2711">
        <v>4</v>
      </c>
      <c r="U2711">
        <v>0.7</v>
      </c>
      <c r="V2711" t="s">
        <v>6</v>
      </c>
      <c r="W2711">
        <v>1</v>
      </c>
      <c r="X2711" t="s">
        <v>13</v>
      </c>
      <c r="Y2711">
        <v>2974.13711273237</v>
      </c>
      <c r="Z2711">
        <v>3138.38164036322</v>
      </c>
      <c r="AA2711">
        <v>90000000000</v>
      </c>
      <c r="AB2711">
        <v>23.104276299999999</v>
      </c>
      <c r="AC2711">
        <f>(K2711-Y2711)/Y2711</f>
        <v>-0.30995813777688602</v>
      </c>
      <c r="AD2711">
        <f>-AC2711</f>
        <v>0.30995813777688602</v>
      </c>
      <c r="AE2711">
        <f>P2711/AB2711</f>
        <v>2.5538865287894823E-3</v>
      </c>
    </row>
    <row r="2712" spans="1:31" x14ac:dyDescent="0.3">
      <c r="A2712" t="s">
        <v>186</v>
      </c>
      <c r="B2712">
        <v>20</v>
      </c>
      <c r="C2712">
        <v>0.3</v>
      </c>
      <c r="D2712" t="str">
        <f>CONCATENATE("OS=",C2712)</f>
        <v>OS=0.3</v>
      </c>
      <c r="E2712">
        <v>2</v>
      </c>
      <c r="F2712">
        <v>0.7</v>
      </c>
      <c r="G2712" t="str">
        <f>CONCATENATE("ρ=",F2712)</f>
        <v>ρ=0.7</v>
      </c>
      <c r="H2712" t="s">
        <v>4</v>
      </c>
      <c r="I2712" t="str">
        <f>CONCATENATE("μ=",H2712)</f>
        <v>μ=H</v>
      </c>
      <c r="J2712">
        <v>3</v>
      </c>
      <c r="K2712">
        <v>2052.2573594366499</v>
      </c>
      <c r="L2712" t="s">
        <v>5</v>
      </c>
      <c r="M2712">
        <v>0</v>
      </c>
      <c r="N2712">
        <v>6</v>
      </c>
      <c r="O2712">
        <v>3.3333333333333299</v>
      </c>
      <c r="P2712">
        <v>0.89525180000001103</v>
      </c>
      <c r="Q2712" t="s">
        <v>186</v>
      </c>
      <c r="R2712">
        <v>20</v>
      </c>
      <c r="S2712">
        <v>0.3</v>
      </c>
      <c r="T2712">
        <v>2</v>
      </c>
      <c r="U2712">
        <v>0.7</v>
      </c>
      <c r="V2712" t="s">
        <v>4</v>
      </c>
      <c r="W2712">
        <v>3</v>
      </c>
      <c r="X2712" t="s">
        <v>13</v>
      </c>
      <c r="Y2712">
        <v>2505.2501466888798</v>
      </c>
      <c r="Z2712">
        <v>2524.3257772247498</v>
      </c>
      <c r="AA2712">
        <v>90000000000</v>
      </c>
      <c r="AB2712">
        <v>458.26614810000098</v>
      </c>
      <c r="AC2712">
        <f>(K2712-Y2712)/Y2712</f>
        <v>-0.18081738777700021</v>
      </c>
      <c r="AD2712">
        <f>-AC2712</f>
        <v>0.18081738777700021</v>
      </c>
      <c r="AE2712">
        <f>P2712/AB2712</f>
        <v>1.9535630194632068E-3</v>
      </c>
    </row>
    <row r="2713" spans="1:31" x14ac:dyDescent="0.3">
      <c r="A2713" t="s">
        <v>186</v>
      </c>
      <c r="B2713">
        <v>20</v>
      </c>
      <c r="C2713">
        <v>0.3</v>
      </c>
      <c r="D2713" t="str">
        <f>CONCATENATE("OS=",C2713)</f>
        <v>OS=0.3</v>
      </c>
      <c r="E2713">
        <v>2</v>
      </c>
      <c r="F2713">
        <v>0.7</v>
      </c>
      <c r="G2713" t="str">
        <f>CONCATENATE("ρ=",F2713)</f>
        <v>ρ=0.7</v>
      </c>
      <c r="H2713" t="s">
        <v>4</v>
      </c>
      <c r="I2713" t="str">
        <f>CONCATENATE("μ=",H2713)</f>
        <v>μ=H</v>
      </c>
      <c r="J2713">
        <v>3</v>
      </c>
      <c r="K2713">
        <v>2052.2573594366499</v>
      </c>
      <c r="L2713" t="s">
        <v>21</v>
      </c>
      <c r="M2713">
        <v>0</v>
      </c>
      <c r="N2713">
        <v>7</v>
      </c>
      <c r="O2713">
        <v>3.3333333333333299</v>
      </c>
      <c r="P2713">
        <v>0.87127449999999795</v>
      </c>
      <c r="Q2713" t="s">
        <v>186</v>
      </c>
      <c r="R2713">
        <v>20</v>
      </c>
      <c r="S2713">
        <v>0.3</v>
      </c>
      <c r="T2713">
        <v>2</v>
      </c>
      <c r="U2713">
        <v>0.7</v>
      </c>
      <c r="V2713" t="s">
        <v>4</v>
      </c>
      <c r="W2713">
        <v>3</v>
      </c>
      <c r="X2713" t="s">
        <v>13</v>
      </c>
      <c r="Y2713">
        <v>2505.2501466888798</v>
      </c>
      <c r="Z2713">
        <v>2524.3257772247498</v>
      </c>
      <c r="AA2713">
        <v>90000000000</v>
      </c>
      <c r="AB2713">
        <v>458.26614810000098</v>
      </c>
      <c r="AC2713">
        <f>(K2713-Y2713)/Y2713</f>
        <v>-0.18081738777700021</v>
      </c>
      <c r="AD2713">
        <f>-AC2713</f>
        <v>0.18081738777700021</v>
      </c>
      <c r="AE2713">
        <f>P2713/AB2713</f>
        <v>1.9012412407339151E-3</v>
      </c>
    </row>
    <row r="2714" spans="1:31" x14ac:dyDescent="0.3">
      <c r="A2714" t="s">
        <v>181</v>
      </c>
      <c r="B2714">
        <v>60</v>
      </c>
      <c r="C2714">
        <v>0.3</v>
      </c>
      <c r="D2714" t="str">
        <f>CONCATENATE("OS=",C2714)</f>
        <v>OS=0.3</v>
      </c>
      <c r="E2714">
        <v>2</v>
      </c>
      <c r="F2714">
        <v>0.7</v>
      </c>
      <c r="G2714" t="str">
        <f>CONCATENATE("ρ=",F2714)</f>
        <v>ρ=0.7</v>
      </c>
      <c r="H2714" t="s">
        <v>4</v>
      </c>
      <c r="I2714" t="str">
        <f>CONCATENATE("μ=",H2714)</f>
        <v>μ=H</v>
      </c>
      <c r="J2714">
        <v>5</v>
      </c>
      <c r="K2714">
        <v>2051.8702863088602</v>
      </c>
      <c r="L2714" t="s">
        <v>24</v>
      </c>
      <c r="M2714">
        <v>5</v>
      </c>
      <c r="N2714">
        <v>9</v>
      </c>
      <c r="O2714">
        <v>3.3333333333333299</v>
      </c>
      <c r="P2714">
        <v>15.6118344000005</v>
      </c>
      <c r="Q2714" t="s">
        <v>181</v>
      </c>
      <c r="R2714">
        <v>60</v>
      </c>
      <c r="S2714">
        <v>0.3</v>
      </c>
      <c r="T2714">
        <v>2</v>
      </c>
      <c r="U2714">
        <v>0.7</v>
      </c>
      <c r="V2714" t="s">
        <v>4</v>
      </c>
      <c r="W2714">
        <v>5</v>
      </c>
      <c r="X2714" t="s">
        <v>13</v>
      </c>
      <c r="Y2714">
        <v>2376.2686949426602</v>
      </c>
      <c r="Z2714">
        <v>2376.2686949426602</v>
      </c>
      <c r="AA2714">
        <v>90000000000</v>
      </c>
      <c r="AB2714">
        <v>1509.7323194999899</v>
      </c>
      <c r="AC2714">
        <f>(K2714-Y2714)/Y2714</f>
        <v>-0.13651587858065345</v>
      </c>
      <c r="AD2714">
        <f>-AC2714</f>
        <v>0.13651587858065345</v>
      </c>
      <c r="AE2714">
        <f>P2714/AB2714</f>
        <v>1.0340796310945375E-2</v>
      </c>
    </row>
    <row r="2715" spans="1:31" x14ac:dyDescent="0.3">
      <c r="A2715" t="s">
        <v>119</v>
      </c>
      <c r="B2715">
        <v>20</v>
      </c>
      <c r="C2715">
        <v>0.7</v>
      </c>
      <c r="D2715" t="str">
        <f>CONCATENATE("OS=",C2715)</f>
        <v>OS=0.7</v>
      </c>
      <c r="E2715">
        <v>4</v>
      </c>
      <c r="F2715">
        <v>0.7</v>
      </c>
      <c r="G2715" t="str">
        <f>CONCATENATE("ρ=",F2715)</f>
        <v>ρ=0.7</v>
      </c>
      <c r="H2715" t="s">
        <v>4</v>
      </c>
      <c r="I2715" t="str">
        <f>CONCATENATE("μ=",H2715)</f>
        <v>μ=H</v>
      </c>
      <c r="J2715">
        <v>5</v>
      </c>
      <c r="K2715">
        <v>2051.8501503030302</v>
      </c>
      <c r="L2715" t="s">
        <v>31</v>
      </c>
      <c r="M2715">
        <v>0</v>
      </c>
      <c r="N2715">
        <v>8</v>
      </c>
      <c r="O2715">
        <v>6.6666666666666599</v>
      </c>
      <c r="P2715">
        <v>0.34933489999991701</v>
      </c>
      <c r="Q2715" t="s">
        <v>119</v>
      </c>
      <c r="R2715">
        <v>20</v>
      </c>
      <c r="S2715">
        <v>0.7</v>
      </c>
      <c r="T2715">
        <v>4</v>
      </c>
      <c r="U2715">
        <v>0.7</v>
      </c>
      <c r="V2715" t="s">
        <v>4</v>
      </c>
      <c r="W2715">
        <v>5</v>
      </c>
      <c r="X2715" t="s">
        <v>13</v>
      </c>
      <c r="Y2715">
        <v>2097.3848436793901</v>
      </c>
      <c r="Z2715">
        <v>2113.3877557825199</v>
      </c>
      <c r="AA2715">
        <v>2199.2187117222002</v>
      </c>
      <c r="AB2715">
        <v>155.742300599999</v>
      </c>
      <c r="AC2715">
        <f>(K2715-Y2715)/Y2715</f>
        <v>-2.1710223335303359E-2</v>
      </c>
      <c r="AD2715">
        <f>-AC2715</f>
        <v>2.1710223335303359E-2</v>
      </c>
      <c r="AE2715">
        <f>P2715/AB2715</f>
        <v>2.2430315890679688E-3</v>
      </c>
    </row>
    <row r="2716" spans="1:31" x14ac:dyDescent="0.3">
      <c r="A2716" t="s">
        <v>119</v>
      </c>
      <c r="B2716">
        <v>20</v>
      </c>
      <c r="C2716">
        <v>0.7</v>
      </c>
      <c r="D2716" t="str">
        <f>CONCATENATE("OS=",C2716)</f>
        <v>OS=0.7</v>
      </c>
      <c r="E2716">
        <v>4</v>
      </c>
      <c r="F2716">
        <v>0.7</v>
      </c>
      <c r="G2716" t="str">
        <f>CONCATENATE("ρ=",F2716)</f>
        <v>ρ=0.7</v>
      </c>
      <c r="H2716" t="s">
        <v>4</v>
      </c>
      <c r="I2716" t="str">
        <f>CONCATENATE("μ=",H2716)</f>
        <v>μ=H</v>
      </c>
      <c r="J2716">
        <v>5</v>
      </c>
      <c r="K2716">
        <v>2051.8501503030302</v>
      </c>
      <c r="L2716" t="s">
        <v>30</v>
      </c>
      <c r="M2716">
        <v>3</v>
      </c>
      <c r="N2716">
        <v>8</v>
      </c>
      <c r="O2716">
        <v>6.6666666666666599</v>
      </c>
      <c r="P2716">
        <v>0.38409560000002302</v>
      </c>
      <c r="Q2716" t="s">
        <v>119</v>
      </c>
      <c r="R2716">
        <v>20</v>
      </c>
      <c r="S2716">
        <v>0.7</v>
      </c>
      <c r="T2716">
        <v>4</v>
      </c>
      <c r="U2716">
        <v>0.7</v>
      </c>
      <c r="V2716" t="s">
        <v>4</v>
      </c>
      <c r="W2716">
        <v>5</v>
      </c>
      <c r="X2716" t="s">
        <v>13</v>
      </c>
      <c r="Y2716">
        <v>2097.3848436793901</v>
      </c>
      <c r="Z2716">
        <v>2113.3877557825199</v>
      </c>
      <c r="AA2716">
        <v>2199.2187117222002</v>
      </c>
      <c r="AB2716">
        <v>155.742300599999</v>
      </c>
      <c r="AC2716">
        <f>(K2716-Y2716)/Y2716</f>
        <v>-2.1710223335303359E-2</v>
      </c>
      <c r="AD2716">
        <f>-AC2716</f>
        <v>2.1710223335303359E-2</v>
      </c>
      <c r="AE2716">
        <f>P2716/AB2716</f>
        <v>2.4662252870305003E-3</v>
      </c>
    </row>
    <row r="2717" spans="1:31" x14ac:dyDescent="0.3">
      <c r="A2717" t="s">
        <v>119</v>
      </c>
      <c r="B2717">
        <v>20</v>
      </c>
      <c r="C2717">
        <v>0.7</v>
      </c>
      <c r="D2717" t="str">
        <f>CONCATENATE("OS=",C2717)</f>
        <v>OS=0.7</v>
      </c>
      <c r="E2717">
        <v>4</v>
      </c>
      <c r="F2717">
        <v>0.7</v>
      </c>
      <c r="G2717" t="str">
        <f>CONCATENATE("ρ=",F2717)</f>
        <v>ρ=0.7</v>
      </c>
      <c r="H2717" t="s">
        <v>4</v>
      </c>
      <c r="I2717" t="str">
        <f>CONCATENATE("μ=",H2717)</f>
        <v>μ=H</v>
      </c>
      <c r="J2717">
        <v>5</v>
      </c>
      <c r="K2717">
        <v>2051.8501503030302</v>
      </c>
      <c r="L2717" t="s">
        <v>29</v>
      </c>
      <c r="M2717">
        <v>4</v>
      </c>
      <c r="N2717">
        <v>8</v>
      </c>
      <c r="O2717">
        <v>6.6666666666666599</v>
      </c>
      <c r="P2717">
        <v>0.37692449999997202</v>
      </c>
      <c r="Q2717" t="s">
        <v>119</v>
      </c>
      <c r="R2717">
        <v>20</v>
      </c>
      <c r="S2717">
        <v>0.7</v>
      </c>
      <c r="T2717">
        <v>4</v>
      </c>
      <c r="U2717">
        <v>0.7</v>
      </c>
      <c r="V2717" t="s">
        <v>4</v>
      </c>
      <c r="W2717">
        <v>5</v>
      </c>
      <c r="X2717" t="s">
        <v>13</v>
      </c>
      <c r="Y2717">
        <v>2097.3848436793901</v>
      </c>
      <c r="Z2717">
        <v>2113.3877557825199</v>
      </c>
      <c r="AA2717">
        <v>2199.2187117222002</v>
      </c>
      <c r="AB2717">
        <v>155.742300599999</v>
      </c>
      <c r="AC2717">
        <f>(K2717-Y2717)/Y2717</f>
        <v>-2.1710223335303359E-2</v>
      </c>
      <c r="AD2717">
        <f>-AC2717</f>
        <v>2.1710223335303359E-2</v>
      </c>
      <c r="AE2717">
        <f>P2717/AB2717</f>
        <v>2.4201806352408179E-3</v>
      </c>
    </row>
    <row r="2718" spans="1:31" x14ac:dyDescent="0.3">
      <c r="A2718" t="s">
        <v>119</v>
      </c>
      <c r="B2718">
        <v>20</v>
      </c>
      <c r="C2718">
        <v>0.7</v>
      </c>
      <c r="D2718" t="str">
        <f>CONCATENATE("OS=",C2718)</f>
        <v>OS=0.7</v>
      </c>
      <c r="E2718">
        <v>4</v>
      </c>
      <c r="F2718">
        <v>0.7</v>
      </c>
      <c r="G2718" t="str">
        <f>CONCATENATE("ρ=",F2718)</f>
        <v>ρ=0.7</v>
      </c>
      <c r="H2718" t="s">
        <v>4</v>
      </c>
      <c r="I2718" t="str">
        <f>CONCATENATE("μ=",H2718)</f>
        <v>μ=H</v>
      </c>
      <c r="J2718">
        <v>5</v>
      </c>
      <c r="K2718">
        <v>2051.8501503030302</v>
      </c>
      <c r="L2718" t="s">
        <v>28</v>
      </c>
      <c r="M2718">
        <v>5</v>
      </c>
      <c r="N2718">
        <v>8</v>
      </c>
      <c r="O2718">
        <v>6.6666666666666599</v>
      </c>
      <c r="P2718">
        <v>0.38022049999995</v>
      </c>
      <c r="Q2718" t="s">
        <v>119</v>
      </c>
      <c r="R2718">
        <v>20</v>
      </c>
      <c r="S2718">
        <v>0.7</v>
      </c>
      <c r="T2718">
        <v>4</v>
      </c>
      <c r="U2718">
        <v>0.7</v>
      </c>
      <c r="V2718" t="s">
        <v>4</v>
      </c>
      <c r="W2718">
        <v>5</v>
      </c>
      <c r="X2718" t="s">
        <v>13</v>
      </c>
      <c r="Y2718">
        <v>2097.3848436793901</v>
      </c>
      <c r="Z2718">
        <v>2113.3877557825199</v>
      </c>
      <c r="AA2718">
        <v>2199.2187117222002</v>
      </c>
      <c r="AB2718">
        <v>155.742300599999</v>
      </c>
      <c r="AC2718">
        <f>(K2718-Y2718)/Y2718</f>
        <v>-2.1710223335303359E-2</v>
      </c>
      <c r="AD2718">
        <f>-AC2718</f>
        <v>2.1710223335303359E-2</v>
      </c>
      <c r="AE2718">
        <f>P2718/AB2718</f>
        <v>2.4413438002080755E-3</v>
      </c>
    </row>
    <row r="2719" spans="1:31" x14ac:dyDescent="0.3">
      <c r="A2719" t="s">
        <v>175</v>
      </c>
      <c r="B2719">
        <v>20</v>
      </c>
      <c r="C2719">
        <v>0.3</v>
      </c>
      <c r="D2719" t="str">
        <f>CONCATENATE("OS=",C2719)</f>
        <v>OS=0.3</v>
      </c>
      <c r="E2719">
        <v>2</v>
      </c>
      <c r="F2719">
        <v>0.7</v>
      </c>
      <c r="G2719" t="str">
        <f>CONCATENATE("ρ=",F2719)</f>
        <v>ρ=0.7</v>
      </c>
      <c r="H2719" t="s">
        <v>6</v>
      </c>
      <c r="I2719" t="str">
        <f>CONCATENATE("μ=",H2719)</f>
        <v>μ=L</v>
      </c>
      <c r="J2719">
        <v>2</v>
      </c>
      <c r="K2719">
        <v>2051.0755339846501</v>
      </c>
      <c r="L2719" t="s">
        <v>22</v>
      </c>
      <c r="M2719">
        <v>0</v>
      </c>
      <c r="N2719">
        <v>9</v>
      </c>
      <c r="O2719">
        <v>3.3333333333333299</v>
      </c>
      <c r="P2719">
        <v>0.538378899999997</v>
      </c>
      <c r="Q2719" t="s">
        <v>175</v>
      </c>
      <c r="R2719">
        <v>20</v>
      </c>
      <c r="S2719">
        <v>0.3</v>
      </c>
      <c r="T2719">
        <v>2</v>
      </c>
      <c r="U2719">
        <v>0.7</v>
      </c>
      <c r="V2719" t="s">
        <v>6</v>
      </c>
      <c r="W2719">
        <v>2</v>
      </c>
      <c r="X2719" t="s">
        <v>13</v>
      </c>
      <c r="Y2719">
        <v>2221.4605839001802</v>
      </c>
      <c r="Z2719">
        <v>2221.4605839001802</v>
      </c>
      <c r="AA2719">
        <v>2221.4605839001802</v>
      </c>
      <c r="AB2719">
        <v>227.47475809999901</v>
      </c>
      <c r="AC2719">
        <f>(K2719-Y2719)/Y2719</f>
        <v>-7.6699560257957849E-2</v>
      </c>
      <c r="AD2719">
        <f>-AC2719</f>
        <v>7.6699560257957849E-2</v>
      </c>
      <c r="AE2719">
        <f>P2719/AB2719</f>
        <v>2.3667632597869298E-3</v>
      </c>
    </row>
    <row r="2720" spans="1:31" x14ac:dyDescent="0.3">
      <c r="A2720" t="s">
        <v>175</v>
      </c>
      <c r="B2720">
        <v>20</v>
      </c>
      <c r="C2720">
        <v>0.3</v>
      </c>
      <c r="D2720" t="str">
        <f>CONCATENATE("OS=",C2720)</f>
        <v>OS=0.3</v>
      </c>
      <c r="E2720">
        <v>2</v>
      </c>
      <c r="F2720">
        <v>0.7</v>
      </c>
      <c r="G2720" t="str">
        <f>CONCATENATE("ρ=",F2720)</f>
        <v>ρ=0.7</v>
      </c>
      <c r="H2720" t="s">
        <v>6</v>
      </c>
      <c r="I2720" t="str">
        <f>CONCATENATE("μ=",H2720)</f>
        <v>μ=L</v>
      </c>
      <c r="J2720">
        <v>2</v>
      </c>
      <c r="K2720">
        <v>2050.96556902564</v>
      </c>
      <c r="L2720" t="s">
        <v>23</v>
      </c>
      <c r="M2720">
        <v>3</v>
      </c>
      <c r="N2720">
        <v>9</v>
      </c>
      <c r="O2720">
        <v>3.3333333333333299</v>
      </c>
      <c r="P2720">
        <v>0.47606929999997699</v>
      </c>
      <c r="Q2720" t="s">
        <v>175</v>
      </c>
      <c r="R2720">
        <v>20</v>
      </c>
      <c r="S2720">
        <v>0.3</v>
      </c>
      <c r="T2720">
        <v>2</v>
      </c>
      <c r="U2720">
        <v>0.7</v>
      </c>
      <c r="V2720" t="s">
        <v>6</v>
      </c>
      <c r="W2720">
        <v>2</v>
      </c>
      <c r="X2720" t="s">
        <v>13</v>
      </c>
      <c r="Y2720">
        <v>2221.4605839001802</v>
      </c>
      <c r="Z2720">
        <v>2221.4605839001802</v>
      </c>
      <c r="AA2720">
        <v>2221.4605839001802</v>
      </c>
      <c r="AB2720">
        <v>227.47475809999901</v>
      </c>
      <c r="AC2720">
        <f>(K2720-Y2720)/Y2720</f>
        <v>-7.674906145541642E-2</v>
      </c>
      <c r="AD2720">
        <f>-AC2720</f>
        <v>7.674906145541642E-2</v>
      </c>
      <c r="AE2720">
        <f>P2720/AB2720</f>
        <v>2.0928445159207275E-3</v>
      </c>
    </row>
    <row r="2721" spans="1:31" x14ac:dyDescent="0.3">
      <c r="A2721" t="s">
        <v>180</v>
      </c>
      <c r="B2721">
        <v>20</v>
      </c>
      <c r="C2721">
        <v>0.7</v>
      </c>
      <c r="D2721" t="str">
        <f>CONCATENATE("OS=",C2721)</f>
        <v>OS=0.7</v>
      </c>
      <c r="E2721">
        <v>2</v>
      </c>
      <c r="F2721">
        <v>0.3</v>
      </c>
      <c r="G2721" t="str">
        <f>CONCATENATE("ρ=",F2721)</f>
        <v>ρ=0.3</v>
      </c>
      <c r="H2721" t="s">
        <v>6</v>
      </c>
      <c r="I2721" t="str">
        <f>CONCATENATE("μ=",H2721)</f>
        <v>μ=L</v>
      </c>
      <c r="J2721">
        <v>5</v>
      </c>
      <c r="K2721">
        <v>2049.8834604714102</v>
      </c>
      <c r="L2721" t="s">
        <v>25</v>
      </c>
      <c r="M2721">
        <v>4</v>
      </c>
      <c r="N2721">
        <v>9</v>
      </c>
      <c r="O2721">
        <v>3.3333333333333299</v>
      </c>
      <c r="P2721">
        <v>0.61580949999995405</v>
      </c>
      <c r="Q2721" t="s">
        <v>180</v>
      </c>
      <c r="R2721">
        <v>20</v>
      </c>
      <c r="S2721">
        <v>0.7</v>
      </c>
      <c r="T2721">
        <v>2</v>
      </c>
      <c r="U2721">
        <v>0.3</v>
      </c>
      <c r="V2721" t="s">
        <v>6</v>
      </c>
      <c r="W2721">
        <v>5</v>
      </c>
      <c r="X2721" t="s">
        <v>13</v>
      </c>
      <c r="Y2721">
        <v>1972.9403930168801</v>
      </c>
      <c r="Z2721">
        <v>1972.9403930168801</v>
      </c>
      <c r="AA2721">
        <v>1972.9403930168801</v>
      </c>
      <c r="AB2721">
        <v>246.88794859999999</v>
      </c>
      <c r="AC2721">
        <f>(K2721-Y2721)/Y2721</f>
        <v>3.8999185037148679E-2</v>
      </c>
      <c r="AD2721">
        <f>-AC2721</f>
        <v>-3.8999185037148679E-2</v>
      </c>
      <c r="AE2721">
        <f>P2721/AB2721</f>
        <v>2.4942874024105124E-3</v>
      </c>
    </row>
    <row r="2722" spans="1:31" x14ac:dyDescent="0.3">
      <c r="A2722" t="s">
        <v>144</v>
      </c>
      <c r="B2722">
        <v>30</v>
      </c>
      <c r="C2722">
        <v>0.3</v>
      </c>
      <c r="D2722" t="str">
        <f>CONCATENATE("OS=",C2722)</f>
        <v>OS=0.3</v>
      </c>
      <c r="E2722">
        <v>4</v>
      </c>
      <c r="F2722">
        <v>0.3</v>
      </c>
      <c r="G2722" t="str">
        <f>CONCATENATE("ρ=",F2722)</f>
        <v>ρ=0.3</v>
      </c>
      <c r="H2722" t="s">
        <v>4</v>
      </c>
      <c r="I2722" t="str">
        <f>CONCATENATE("μ=",H2722)</f>
        <v>μ=H</v>
      </c>
      <c r="J2722">
        <v>1</v>
      </c>
      <c r="K2722">
        <v>2049.5250250930098</v>
      </c>
      <c r="L2722" t="s">
        <v>31</v>
      </c>
      <c r="M2722">
        <v>0</v>
      </c>
      <c r="N2722">
        <v>8</v>
      </c>
      <c r="O2722">
        <v>6.6666666666666599</v>
      </c>
      <c r="P2722">
        <v>3.1505280999999701</v>
      </c>
      <c r="Q2722" t="s">
        <v>144</v>
      </c>
      <c r="R2722">
        <v>30</v>
      </c>
      <c r="S2722">
        <v>0.3</v>
      </c>
      <c r="T2722">
        <v>4</v>
      </c>
      <c r="U2722">
        <v>0.3</v>
      </c>
      <c r="V2722" t="s">
        <v>4</v>
      </c>
      <c r="W2722">
        <v>1</v>
      </c>
      <c r="X2722" t="s">
        <v>13</v>
      </c>
      <c r="Y2722">
        <v>1869.07467791864</v>
      </c>
      <c r="Z2722">
        <v>1869.07467791864</v>
      </c>
      <c r="AA2722">
        <v>1869.07467791864</v>
      </c>
      <c r="AB2722">
        <v>1670.5999603999901</v>
      </c>
      <c r="AC2722">
        <f>(K2722-Y2722)/Y2722</f>
        <v>9.6545284844003862E-2</v>
      </c>
      <c r="AD2722">
        <f>-AC2722</f>
        <v>-9.6545284844003862E-2</v>
      </c>
      <c r="AE2722">
        <f>P2722/AB2722</f>
        <v>1.8858662604335525E-3</v>
      </c>
    </row>
    <row r="2723" spans="1:31" x14ac:dyDescent="0.3">
      <c r="A2723" t="s">
        <v>144</v>
      </c>
      <c r="B2723">
        <v>30</v>
      </c>
      <c r="C2723">
        <v>0.3</v>
      </c>
      <c r="D2723" t="str">
        <f>CONCATENATE("OS=",C2723)</f>
        <v>OS=0.3</v>
      </c>
      <c r="E2723">
        <v>4</v>
      </c>
      <c r="F2723">
        <v>0.3</v>
      </c>
      <c r="G2723" t="str">
        <f>CONCATENATE("ρ=",F2723)</f>
        <v>ρ=0.3</v>
      </c>
      <c r="H2723" t="s">
        <v>4</v>
      </c>
      <c r="I2723" t="str">
        <f>CONCATENATE("μ=",H2723)</f>
        <v>μ=H</v>
      </c>
      <c r="J2723">
        <v>1</v>
      </c>
      <c r="K2723">
        <v>2049.5250250930098</v>
      </c>
      <c r="L2723" t="s">
        <v>30</v>
      </c>
      <c r="M2723">
        <v>3</v>
      </c>
      <c r="N2723">
        <v>8</v>
      </c>
      <c r="O2723">
        <v>6.6666666666666599</v>
      </c>
      <c r="P2723">
        <v>3.6586554999998899</v>
      </c>
      <c r="Q2723" t="s">
        <v>144</v>
      </c>
      <c r="R2723">
        <v>30</v>
      </c>
      <c r="S2723">
        <v>0.3</v>
      </c>
      <c r="T2723">
        <v>4</v>
      </c>
      <c r="U2723">
        <v>0.3</v>
      </c>
      <c r="V2723" t="s">
        <v>4</v>
      </c>
      <c r="W2723">
        <v>1</v>
      </c>
      <c r="X2723" t="s">
        <v>13</v>
      </c>
      <c r="Y2723">
        <v>1869.07467791864</v>
      </c>
      <c r="Z2723">
        <v>1869.07467791864</v>
      </c>
      <c r="AA2723">
        <v>1869.07467791864</v>
      </c>
      <c r="AB2723">
        <v>1670.5999603999901</v>
      </c>
      <c r="AC2723">
        <f>(K2723-Y2723)/Y2723</f>
        <v>9.6545284844003862E-2</v>
      </c>
      <c r="AD2723">
        <f>-AC2723</f>
        <v>-9.6545284844003862E-2</v>
      </c>
      <c r="AE2723">
        <f>P2723/AB2723</f>
        <v>2.1900248932867818E-3</v>
      </c>
    </row>
    <row r="2724" spans="1:31" x14ac:dyDescent="0.3">
      <c r="A2724" t="s">
        <v>144</v>
      </c>
      <c r="B2724">
        <v>30</v>
      </c>
      <c r="C2724">
        <v>0.3</v>
      </c>
      <c r="D2724" t="str">
        <f>CONCATENATE("OS=",C2724)</f>
        <v>OS=0.3</v>
      </c>
      <c r="E2724">
        <v>4</v>
      </c>
      <c r="F2724">
        <v>0.3</v>
      </c>
      <c r="G2724" t="str">
        <f>CONCATENATE("ρ=",F2724)</f>
        <v>ρ=0.3</v>
      </c>
      <c r="H2724" t="s">
        <v>4</v>
      </c>
      <c r="I2724" t="str">
        <f>CONCATENATE("μ=",H2724)</f>
        <v>μ=H</v>
      </c>
      <c r="J2724">
        <v>1</v>
      </c>
      <c r="K2724">
        <v>2049.5250250930098</v>
      </c>
      <c r="L2724" t="s">
        <v>29</v>
      </c>
      <c r="M2724">
        <v>4</v>
      </c>
      <c r="N2724">
        <v>8</v>
      </c>
      <c r="O2724">
        <v>6.6666666666666599</v>
      </c>
      <c r="P2724">
        <v>3.9132047000000498</v>
      </c>
      <c r="Q2724" t="s">
        <v>144</v>
      </c>
      <c r="R2724">
        <v>30</v>
      </c>
      <c r="S2724">
        <v>0.3</v>
      </c>
      <c r="T2724">
        <v>4</v>
      </c>
      <c r="U2724">
        <v>0.3</v>
      </c>
      <c r="V2724" t="s">
        <v>4</v>
      </c>
      <c r="W2724">
        <v>1</v>
      </c>
      <c r="X2724" t="s">
        <v>13</v>
      </c>
      <c r="Y2724">
        <v>1869.07467791864</v>
      </c>
      <c r="Z2724">
        <v>1869.07467791864</v>
      </c>
      <c r="AA2724">
        <v>1869.07467791864</v>
      </c>
      <c r="AB2724">
        <v>1670.5999603999901</v>
      </c>
      <c r="AC2724">
        <f>(K2724-Y2724)/Y2724</f>
        <v>9.6545284844003862E-2</v>
      </c>
      <c r="AD2724">
        <f>-AC2724</f>
        <v>-9.6545284844003862E-2</v>
      </c>
      <c r="AE2724">
        <f>P2724/AB2724</f>
        <v>2.3423948238710094E-3</v>
      </c>
    </row>
    <row r="2725" spans="1:31" x14ac:dyDescent="0.3">
      <c r="A2725" t="s">
        <v>144</v>
      </c>
      <c r="B2725">
        <v>30</v>
      </c>
      <c r="C2725">
        <v>0.3</v>
      </c>
      <c r="D2725" t="str">
        <f>CONCATENATE("OS=",C2725)</f>
        <v>OS=0.3</v>
      </c>
      <c r="E2725">
        <v>4</v>
      </c>
      <c r="F2725">
        <v>0.3</v>
      </c>
      <c r="G2725" t="str">
        <f>CONCATENATE("ρ=",F2725)</f>
        <v>ρ=0.3</v>
      </c>
      <c r="H2725" t="s">
        <v>4</v>
      </c>
      <c r="I2725" t="str">
        <f>CONCATENATE("μ=",H2725)</f>
        <v>μ=H</v>
      </c>
      <c r="J2725">
        <v>1</v>
      </c>
      <c r="K2725">
        <v>2049.5250250930098</v>
      </c>
      <c r="L2725" t="s">
        <v>28</v>
      </c>
      <c r="M2725">
        <v>5</v>
      </c>
      <c r="N2725">
        <v>8</v>
      </c>
      <c r="O2725">
        <v>6.6666666666666599</v>
      </c>
      <c r="P2725">
        <v>3.7373099999999702</v>
      </c>
      <c r="Q2725" t="s">
        <v>144</v>
      </c>
      <c r="R2725">
        <v>30</v>
      </c>
      <c r="S2725">
        <v>0.3</v>
      </c>
      <c r="T2725">
        <v>4</v>
      </c>
      <c r="U2725">
        <v>0.3</v>
      </c>
      <c r="V2725" t="s">
        <v>4</v>
      </c>
      <c r="W2725">
        <v>1</v>
      </c>
      <c r="X2725" t="s">
        <v>13</v>
      </c>
      <c r="Y2725">
        <v>1869.07467791864</v>
      </c>
      <c r="Z2725">
        <v>1869.07467791864</v>
      </c>
      <c r="AA2725">
        <v>1869.07467791864</v>
      </c>
      <c r="AB2725">
        <v>1670.5999603999901</v>
      </c>
      <c r="AC2725">
        <f>(K2725-Y2725)/Y2725</f>
        <v>9.6545284844003862E-2</v>
      </c>
      <c r="AD2725">
        <f>-AC2725</f>
        <v>-9.6545284844003862E-2</v>
      </c>
      <c r="AE2725">
        <f>P2725/AB2725</f>
        <v>2.237106481856464E-3</v>
      </c>
    </row>
    <row r="2726" spans="1:31" x14ac:dyDescent="0.3">
      <c r="A2726" t="s">
        <v>180</v>
      </c>
      <c r="B2726">
        <v>20</v>
      </c>
      <c r="C2726">
        <v>0.7</v>
      </c>
      <c r="D2726" t="str">
        <f>CONCATENATE("OS=",C2726)</f>
        <v>OS=0.7</v>
      </c>
      <c r="E2726">
        <v>2</v>
      </c>
      <c r="F2726">
        <v>0.3</v>
      </c>
      <c r="G2726" t="str">
        <f>CONCATENATE("ρ=",F2726)</f>
        <v>ρ=0.3</v>
      </c>
      <c r="H2726" t="s">
        <v>6</v>
      </c>
      <c r="I2726" t="str">
        <f>CONCATENATE("μ=",H2726)</f>
        <v>μ=L</v>
      </c>
      <c r="J2726">
        <v>5</v>
      </c>
      <c r="K2726">
        <v>2047.6337095699901</v>
      </c>
      <c r="L2726" t="s">
        <v>23</v>
      </c>
      <c r="M2726">
        <v>3</v>
      </c>
      <c r="N2726">
        <v>9</v>
      </c>
      <c r="O2726">
        <v>3.3333333333333299</v>
      </c>
      <c r="P2726">
        <v>0.45409259999996698</v>
      </c>
      <c r="Q2726" t="s">
        <v>180</v>
      </c>
      <c r="R2726">
        <v>20</v>
      </c>
      <c r="S2726">
        <v>0.7</v>
      </c>
      <c r="T2726">
        <v>2</v>
      </c>
      <c r="U2726">
        <v>0.3</v>
      </c>
      <c r="V2726" t="s">
        <v>6</v>
      </c>
      <c r="W2726">
        <v>5</v>
      </c>
      <c r="X2726" t="s">
        <v>13</v>
      </c>
      <c r="Y2726">
        <v>1972.9403930168801</v>
      </c>
      <c r="Z2726">
        <v>1972.9403930168801</v>
      </c>
      <c r="AA2726">
        <v>1972.9403930168801</v>
      </c>
      <c r="AB2726">
        <v>246.88794859999999</v>
      </c>
      <c r="AC2726">
        <f>(K2726-Y2726)/Y2726</f>
        <v>3.7858881503710445E-2</v>
      </c>
      <c r="AD2726">
        <f>-AC2726</f>
        <v>-3.7858881503710445E-2</v>
      </c>
      <c r="AE2726">
        <f>P2726/AB2726</f>
        <v>1.8392659608334038E-3</v>
      </c>
    </row>
    <row r="2727" spans="1:31" x14ac:dyDescent="0.3">
      <c r="A2727" t="s">
        <v>171</v>
      </c>
      <c r="B2727">
        <v>10</v>
      </c>
      <c r="C2727">
        <v>0.3</v>
      </c>
      <c r="D2727" t="str">
        <f>CONCATENATE("OS=",C2727)</f>
        <v>OS=0.3</v>
      </c>
      <c r="E2727">
        <v>2</v>
      </c>
      <c r="F2727">
        <v>0.7</v>
      </c>
      <c r="G2727" t="str">
        <f>CONCATENATE("ρ=",F2727)</f>
        <v>ρ=0.7</v>
      </c>
      <c r="H2727" t="s">
        <v>6</v>
      </c>
      <c r="I2727" t="str">
        <f>CONCATENATE("μ=",H2727)</f>
        <v>μ=L</v>
      </c>
      <c r="J2727">
        <v>2</v>
      </c>
      <c r="K2727">
        <v>2047.07226909211</v>
      </c>
      <c r="L2727" t="s">
        <v>23</v>
      </c>
      <c r="M2727">
        <v>3</v>
      </c>
      <c r="N2727">
        <v>9</v>
      </c>
      <c r="O2727">
        <v>3.3333333333333299</v>
      </c>
      <c r="P2727">
        <v>5.2913300000000101E-2</v>
      </c>
      <c r="Q2727" t="s">
        <v>171</v>
      </c>
      <c r="R2727">
        <v>10</v>
      </c>
      <c r="S2727">
        <v>0.3</v>
      </c>
      <c r="T2727">
        <v>2</v>
      </c>
      <c r="U2727">
        <v>0.7</v>
      </c>
      <c r="V2727" t="s">
        <v>6</v>
      </c>
      <c r="W2727">
        <v>2</v>
      </c>
      <c r="X2727" t="s">
        <v>13</v>
      </c>
      <c r="Y2727">
        <v>1950.77036416601</v>
      </c>
      <c r="Z2727">
        <v>1976.4036436331401</v>
      </c>
      <c r="AA2727">
        <v>1987.39750452058</v>
      </c>
      <c r="AB2727">
        <v>29.94988</v>
      </c>
      <c r="AC2727">
        <f>(K2727-Y2727)/Y2727</f>
        <v>4.9366089774113817E-2</v>
      </c>
      <c r="AD2727">
        <f>-AC2727</f>
        <v>-4.9366089774113817E-2</v>
      </c>
      <c r="AE2727">
        <f>P2727/AB2727</f>
        <v>1.7667282807143168E-3</v>
      </c>
    </row>
    <row r="2728" spans="1:31" x14ac:dyDescent="0.3">
      <c r="A2728" t="s">
        <v>199</v>
      </c>
      <c r="B2728">
        <v>20</v>
      </c>
      <c r="C2728">
        <v>0.3</v>
      </c>
      <c r="D2728" t="str">
        <f>CONCATENATE("OS=",C2728)</f>
        <v>OS=0.3</v>
      </c>
      <c r="E2728">
        <v>2</v>
      </c>
      <c r="F2728">
        <v>0.7</v>
      </c>
      <c r="G2728" t="str">
        <f>CONCATENATE("ρ=",F2728)</f>
        <v>ρ=0.7</v>
      </c>
      <c r="H2728" t="s">
        <v>4</v>
      </c>
      <c r="I2728" t="str">
        <f>CONCATENATE("μ=",H2728)</f>
        <v>μ=H</v>
      </c>
      <c r="J2728">
        <v>5</v>
      </c>
      <c r="K2728">
        <v>2046.6991324227699</v>
      </c>
      <c r="L2728" t="s">
        <v>24</v>
      </c>
      <c r="M2728">
        <v>5</v>
      </c>
      <c r="N2728">
        <v>9</v>
      </c>
      <c r="O2728">
        <v>3.3333333333333299</v>
      </c>
      <c r="P2728">
        <v>0.74625270000001298</v>
      </c>
      <c r="Q2728" t="s">
        <v>199</v>
      </c>
      <c r="R2728">
        <v>20</v>
      </c>
      <c r="S2728">
        <v>0.3</v>
      </c>
      <c r="T2728">
        <v>2</v>
      </c>
      <c r="U2728">
        <v>0.7</v>
      </c>
      <c r="V2728" t="s">
        <v>4</v>
      </c>
      <c r="W2728">
        <v>5</v>
      </c>
      <c r="X2728" t="s">
        <v>13</v>
      </c>
      <c r="Y2728">
        <v>2144.5833562511898</v>
      </c>
      <c r="Z2728">
        <v>2146.32069653386</v>
      </c>
      <c r="AA2728">
        <v>2185.26119445622</v>
      </c>
      <c r="AB2728">
        <v>379.17461129999998</v>
      </c>
      <c r="AC2728">
        <f>(K2728-Y2728)/Y2728</f>
        <v>-4.5642536366376107E-2</v>
      </c>
      <c r="AD2728">
        <f>-AC2728</f>
        <v>4.5642536366376107E-2</v>
      </c>
      <c r="AE2728">
        <f>P2728/AB2728</f>
        <v>1.9680977516967338E-3</v>
      </c>
    </row>
    <row r="2729" spans="1:31" x14ac:dyDescent="0.3">
      <c r="A2729" t="s">
        <v>192</v>
      </c>
      <c r="B2729">
        <v>30</v>
      </c>
      <c r="C2729">
        <v>0.7</v>
      </c>
      <c r="D2729" t="str">
        <f>CONCATENATE("OS=",C2729)</f>
        <v>OS=0.7</v>
      </c>
      <c r="E2729">
        <v>2</v>
      </c>
      <c r="F2729">
        <v>0.3</v>
      </c>
      <c r="G2729" t="str">
        <f>CONCATENATE("ρ=",F2729)</f>
        <v>ρ=0.3</v>
      </c>
      <c r="H2729" t="s">
        <v>4</v>
      </c>
      <c r="I2729" t="str">
        <f>CONCATENATE("μ=",H2729)</f>
        <v>μ=H</v>
      </c>
      <c r="J2729">
        <v>1</v>
      </c>
      <c r="K2729">
        <v>2045.5810746676</v>
      </c>
      <c r="L2729" t="s">
        <v>22</v>
      </c>
      <c r="M2729">
        <v>0</v>
      </c>
      <c r="N2729">
        <v>9</v>
      </c>
      <c r="O2729">
        <v>3.3333333333333299</v>
      </c>
      <c r="P2729">
        <v>1.49038410000002</v>
      </c>
      <c r="Q2729" t="s">
        <v>192</v>
      </c>
      <c r="R2729">
        <v>30</v>
      </c>
      <c r="S2729">
        <v>0.7</v>
      </c>
      <c r="T2729">
        <v>2</v>
      </c>
      <c r="U2729">
        <v>0.3</v>
      </c>
      <c r="V2729" t="s">
        <v>4</v>
      </c>
      <c r="W2729">
        <v>1</v>
      </c>
      <c r="X2729" t="s">
        <v>13</v>
      </c>
      <c r="Y2729">
        <v>2059.1969217810902</v>
      </c>
      <c r="Z2729">
        <v>2059.1969217810902</v>
      </c>
      <c r="AA2729">
        <v>2059.1969217810902</v>
      </c>
      <c r="AB2729">
        <v>786.61445519999995</v>
      </c>
      <c r="AC2729">
        <f>(K2729-Y2729)/Y2729</f>
        <v>-6.6122122510329142E-3</v>
      </c>
      <c r="AD2729">
        <f>-AC2729</f>
        <v>6.6122122510329142E-3</v>
      </c>
      <c r="AE2729">
        <f>P2729/AB2729</f>
        <v>1.8946818103172077E-3</v>
      </c>
    </row>
    <row r="2730" spans="1:31" x14ac:dyDescent="0.3">
      <c r="A2730" t="s">
        <v>199</v>
      </c>
      <c r="B2730">
        <v>20</v>
      </c>
      <c r="C2730">
        <v>0.3</v>
      </c>
      <c r="D2730" t="str">
        <f>CONCATENATE("OS=",C2730)</f>
        <v>OS=0.3</v>
      </c>
      <c r="E2730">
        <v>2</v>
      </c>
      <c r="F2730">
        <v>0.7</v>
      </c>
      <c r="G2730" t="str">
        <f>CONCATENATE("ρ=",F2730)</f>
        <v>ρ=0.7</v>
      </c>
      <c r="H2730" t="s">
        <v>4</v>
      </c>
      <c r="I2730" t="str">
        <f>CONCATENATE("μ=",H2730)</f>
        <v>μ=H</v>
      </c>
      <c r="J2730">
        <v>5</v>
      </c>
      <c r="K2730">
        <v>2043.4978958169199</v>
      </c>
      <c r="L2730" t="s">
        <v>25</v>
      </c>
      <c r="M2730">
        <v>4</v>
      </c>
      <c r="N2730">
        <v>9</v>
      </c>
      <c r="O2730">
        <v>3.3333333333333299</v>
      </c>
      <c r="P2730">
        <v>0.82277039999999602</v>
      </c>
      <c r="Q2730" t="s">
        <v>199</v>
      </c>
      <c r="R2730">
        <v>20</v>
      </c>
      <c r="S2730">
        <v>0.3</v>
      </c>
      <c r="T2730">
        <v>2</v>
      </c>
      <c r="U2730">
        <v>0.7</v>
      </c>
      <c r="V2730" t="s">
        <v>4</v>
      </c>
      <c r="W2730">
        <v>5</v>
      </c>
      <c r="X2730" t="s">
        <v>13</v>
      </c>
      <c r="Y2730">
        <v>2144.5833562511898</v>
      </c>
      <c r="Z2730">
        <v>2146.32069653386</v>
      </c>
      <c r="AA2730">
        <v>2185.26119445622</v>
      </c>
      <c r="AB2730">
        <v>379.17461129999998</v>
      </c>
      <c r="AC2730">
        <f>(K2730-Y2730)/Y2730</f>
        <v>-4.7135244307300296E-2</v>
      </c>
      <c r="AD2730">
        <f>-AC2730</f>
        <v>4.7135244307300296E-2</v>
      </c>
      <c r="AE2730">
        <f>P2730/AB2730</f>
        <v>2.1698984464680483E-3</v>
      </c>
    </row>
    <row r="2731" spans="1:31" x14ac:dyDescent="0.3">
      <c r="A2731" t="s">
        <v>184</v>
      </c>
      <c r="B2731">
        <v>20</v>
      </c>
      <c r="C2731">
        <v>0.7</v>
      </c>
      <c r="D2731" t="str">
        <f>CONCATENATE("OS=",C2731)</f>
        <v>OS=0.7</v>
      </c>
      <c r="E2731">
        <v>4</v>
      </c>
      <c r="F2731">
        <v>0.3</v>
      </c>
      <c r="G2731" t="str">
        <f>CONCATENATE("ρ=",F2731)</f>
        <v>ρ=0.3</v>
      </c>
      <c r="H2731" t="s">
        <v>4</v>
      </c>
      <c r="I2731" t="str">
        <f>CONCATENATE("μ=",H2731)</f>
        <v>μ=H</v>
      </c>
      <c r="J2731">
        <v>4</v>
      </c>
      <c r="K2731">
        <v>2042.98082156592</v>
      </c>
      <c r="L2731" t="s">
        <v>22</v>
      </c>
      <c r="M2731">
        <v>0</v>
      </c>
      <c r="N2731">
        <v>9</v>
      </c>
      <c r="O2731">
        <v>6.6666666666666599</v>
      </c>
      <c r="P2731">
        <v>0.96362229999999705</v>
      </c>
      <c r="Q2731" t="s">
        <v>184</v>
      </c>
      <c r="R2731">
        <v>20</v>
      </c>
      <c r="S2731">
        <v>0.7</v>
      </c>
      <c r="T2731">
        <v>4</v>
      </c>
      <c r="U2731">
        <v>0.3</v>
      </c>
      <c r="V2731" t="s">
        <v>4</v>
      </c>
      <c r="W2731">
        <v>4</v>
      </c>
      <c r="X2731" t="s">
        <v>13</v>
      </c>
      <c r="Y2731">
        <v>2317.1361180745098</v>
      </c>
      <c r="Z2731">
        <v>2317.1361180745098</v>
      </c>
      <c r="AA2731">
        <v>2317.1361180745098</v>
      </c>
      <c r="AB2731">
        <v>471.95083849999997</v>
      </c>
      <c r="AC2731">
        <f>(K2731-Y2731)/Y2731</f>
        <v>-0.11831644000975089</v>
      </c>
      <c r="AD2731">
        <f>-AC2731</f>
        <v>0.11831644000975089</v>
      </c>
      <c r="AE2731">
        <f>P2731/AB2731</f>
        <v>2.0417853331136672E-3</v>
      </c>
    </row>
    <row r="2732" spans="1:31" x14ac:dyDescent="0.3">
      <c r="A2732" t="s">
        <v>192</v>
      </c>
      <c r="B2732">
        <v>30</v>
      </c>
      <c r="C2732">
        <v>0.7</v>
      </c>
      <c r="D2732" t="str">
        <f>CONCATENATE("OS=",C2732)</f>
        <v>OS=0.7</v>
      </c>
      <c r="E2732">
        <v>2</v>
      </c>
      <c r="F2732">
        <v>0.3</v>
      </c>
      <c r="G2732" t="str">
        <f>CONCATENATE("ρ=",F2732)</f>
        <v>ρ=0.3</v>
      </c>
      <c r="H2732" t="s">
        <v>4</v>
      </c>
      <c r="I2732" t="str">
        <f>CONCATENATE("μ=",H2732)</f>
        <v>μ=H</v>
      </c>
      <c r="J2732">
        <v>1</v>
      </c>
      <c r="K2732">
        <v>2042.1456583608399</v>
      </c>
      <c r="L2732" t="s">
        <v>23</v>
      </c>
      <c r="M2732">
        <v>3</v>
      </c>
      <c r="N2732">
        <v>9</v>
      </c>
      <c r="O2732">
        <v>3.3333333333333299</v>
      </c>
      <c r="P2732">
        <v>1.47156360000008</v>
      </c>
      <c r="Q2732" t="s">
        <v>192</v>
      </c>
      <c r="R2732">
        <v>30</v>
      </c>
      <c r="S2732">
        <v>0.7</v>
      </c>
      <c r="T2732">
        <v>2</v>
      </c>
      <c r="U2732">
        <v>0.3</v>
      </c>
      <c r="V2732" t="s">
        <v>4</v>
      </c>
      <c r="W2732">
        <v>1</v>
      </c>
      <c r="X2732" t="s">
        <v>13</v>
      </c>
      <c r="Y2732">
        <v>2059.1969217810902</v>
      </c>
      <c r="Z2732">
        <v>2059.1969217810902</v>
      </c>
      <c r="AA2732">
        <v>2059.1969217810902</v>
      </c>
      <c r="AB2732">
        <v>786.61445519999995</v>
      </c>
      <c r="AC2732">
        <f>(K2732-Y2732)/Y2732</f>
        <v>-8.280540457248688E-3</v>
      </c>
      <c r="AD2732">
        <f>-AC2732</f>
        <v>8.280540457248688E-3</v>
      </c>
      <c r="AE2732">
        <f>P2732/AB2732</f>
        <v>1.8707558579328788E-3</v>
      </c>
    </row>
    <row r="2733" spans="1:31" x14ac:dyDescent="0.3">
      <c r="A2733" t="s">
        <v>184</v>
      </c>
      <c r="B2733">
        <v>20</v>
      </c>
      <c r="C2733">
        <v>0.7</v>
      </c>
      <c r="D2733" t="str">
        <f>CONCATENATE("OS=",C2733)</f>
        <v>OS=0.7</v>
      </c>
      <c r="E2733">
        <v>4</v>
      </c>
      <c r="F2733">
        <v>0.3</v>
      </c>
      <c r="G2733" t="str">
        <f>CONCATENATE("ρ=",F2733)</f>
        <v>ρ=0.3</v>
      </c>
      <c r="H2733" t="s">
        <v>4</v>
      </c>
      <c r="I2733" t="str">
        <f>CONCATENATE("μ=",H2733)</f>
        <v>μ=H</v>
      </c>
      <c r="J2733">
        <v>4</v>
      </c>
      <c r="K2733">
        <v>2041.9875624987401</v>
      </c>
      <c r="L2733" t="s">
        <v>25</v>
      </c>
      <c r="M2733">
        <v>4</v>
      </c>
      <c r="N2733">
        <v>9</v>
      </c>
      <c r="O2733">
        <v>6.6666666666666599</v>
      </c>
      <c r="P2733">
        <v>0.96744940000007695</v>
      </c>
      <c r="Q2733" t="s">
        <v>184</v>
      </c>
      <c r="R2733">
        <v>20</v>
      </c>
      <c r="S2733">
        <v>0.7</v>
      </c>
      <c r="T2733">
        <v>4</v>
      </c>
      <c r="U2733">
        <v>0.3</v>
      </c>
      <c r="V2733" t="s">
        <v>4</v>
      </c>
      <c r="W2733">
        <v>4</v>
      </c>
      <c r="X2733" t="s">
        <v>13</v>
      </c>
      <c r="Y2733">
        <v>2317.1361180745098</v>
      </c>
      <c r="Z2733">
        <v>2317.1361180745098</v>
      </c>
      <c r="AA2733">
        <v>2317.1361180745098</v>
      </c>
      <c r="AB2733">
        <v>471.95083849999997</v>
      </c>
      <c r="AC2733">
        <f>(K2733-Y2733)/Y2733</f>
        <v>-0.11874509806718314</v>
      </c>
      <c r="AD2733">
        <f>-AC2733</f>
        <v>0.11874509806718314</v>
      </c>
      <c r="AE2733">
        <f>P2733/AB2733</f>
        <v>2.0498944404356155E-3</v>
      </c>
    </row>
    <row r="2734" spans="1:31" x14ac:dyDescent="0.3">
      <c r="A2734" t="s">
        <v>199</v>
      </c>
      <c r="B2734">
        <v>20</v>
      </c>
      <c r="C2734">
        <v>0.3</v>
      </c>
      <c r="D2734" t="str">
        <f>CONCATENATE("OS=",C2734)</f>
        <v>OS=0.3</v>
      </c>
      <c r="E2734">
        <v>2</v>
      </c>
      <c r="F2734">
        <v>0.7</v>
      </c>
      <c r="G2734" t="str">
        <f>CONCATENATE("ρ=",F2734)</f>
        <v>ρ=0.7</v>
      </c>
      <c r="H2734" t="s">
        <v>4</v>
      </c>
      <c r="I2734" t="str">
        <f>CONCATENATE("μ=",H2734)</f>
        <v>μ=H</v>
      </c>
      <c r="J2734">
        <v>5</v>
      </c>
      <c r="K2734">
        <v>2041.5513948825801</v>
      </c>
      <c r="L2734" t="s">
        <v>23</v>
      </c>
      <c r="M2734">
        <v>3</v>
      </c>
      <c r="N2734">
        <v>9</v>
      </c>
      <c r="O2734">
        <v>3.3333333333333299</v>
      </c>
      <c r="P2734">
        <v>1.0472224000000001</v>
      </c>
      <c r="Q2734" t="s">
        <v>199</v>
      </c>
      <c r="R2734">
        <v>20</v>
      </c>
      <c r="S2734">
        <v>0.3</v>
      </c>
      <c r="T2734">
        <v>2</v>
      </c>
      <c r="U2734">
        <v>0.7</v>
      </c>
      <c r="V2734" t="s">
        <v>4</v>
      </c>
      <c r="W2734">
        <v>5</v>
      </c>
      <c r="X2734" t="s">
        <v>13</v>
      </c>
      <c r="Y2734">
        <v>2144.5833562511898</v>
      </c>
      <c r="Z2734">
        <v>2146.32069653386</v>
      </c>
      <c r="AA2734">
        <v>2185.26119445622</v>
      </c>
      <c r="AB2734">
        <v>379.17461129999998</v>
      </c>
      <c r="AC2734">
        <f>(K2734-Y2734)/Y2734</f>
        <v>-4.8042880249109708E-2</v>
      </c>
      <c r="AD2734">
        <f>-AC2734</f>
        <v>4.8042880249109708E-2</v>
      </c>
      <c r="AE2734">
        <f>P2734/AB2734</f>
        <v>2.7618473621153026E-3</v>
      </c>
    </row>
    <row r="2735" spans="1:31" x14ac:dyDescent="0.3">
      <c r="A2735" t="s">
        <v>192</v>
      </c>
      <c r="B2735">
        <v>30</v>
      </c>
      <c r="C2735">
        <v>0.7</v>
      </c>
      <c r="D2735" t="str">
        <f>CONCATENATE("OS=",C2735)</f>
        <v>OS=0.7</v>
      </c>
      <c r="E2735">
        <v>2</v>
      </c>
      <c r="F2735">
        <v>0.3</v>
      </c>
      <c r="G2735" t="str">
        <f>CONCATENATE("ρ=",F2735)</f>
        <v>ρ=0.3</v>
      </c>
      <c r="H2735" t="s">
        <v>4</v>
      </c>
      <c r="I2735" t="str">
        <f>CONCATENATE("μ=",H2735)</f>
        <v>μ=H</v>
      </c>
      <c r="J2735">
        <v>1</v>
      </c>
      <c r="K2735">
        <v>2040.25138276588</v>
      </c>
      <c r="L2735" t="s">
        <v>25</v>
      </c>
      <c r="M2735">
        <v>4</v>
      </c>
      <c r="N2735">
        <v>9</v>
      </c>
      <c r="O2735">
        <v>3.3333333333333299</v>
      </c>
      <c r="P2735">
        <v>1.57102480000003</v>
      </c>
      <c r="Q2735" t="s">
        <v>192</v>
      </c>
      <c r="R2735">
        <v>30</v>
      </c>
      <c r="S2735">
        <v>0.7</v>
      </c>
      <c r="T2735">
        <v>2</v>
      </c>
      <c r="U2735">
        <v>0.3</v>
      </c>
      <c r="V2735" t="s">
        <v>4</v>
      </c>
      <c r="W2735">
        <v>1</v>
      </c>
      <c r="X2735" t="s">
        <v>13</v>
      </c>
      <c r="Y2735">
        <v>2059.1969217810902</v>
      </c>
      <c r="Z2735">
        <v>2059.1969217810902</v>
      </c>
      <c r="AA2735">
        <v>2059.1969217810902</v>
      </c>
      <c r="AB2735">
        <v>786.61445519999995</v>
      </c>
      <c r="AC2735">
        <f>(K2735-Y2735)/Y2735</f>
        <v>-9.2004503380975263E-3</v>
      </c>
      <c r="AD2735">
        <f>-AC2735</f>
        <v>9.2004503380975263E-3</v>
      </c>
      <c r="AE2735">
        <f>P2735/AB2735</f>
        <v>1.9971979787742275E-3</v>
      </c>
    </row>
    <row r="2736" spans="1:31" x14ac:dyDescent="0.3">
      <c r="A2736" t="s">
        <v>203</v>
      </c>
      <c r="B2736">
        <v>30</v>
      </c>
      <c r="C2736">
        <v>0.7</v>
      </c>
      <c r="D2736" t="str">
        <f>CONCATENATE("OS=",C2736)</f>
        <v>OS=0.7</v>
      </c>
      <c r="E2736">
        <v>4</v>
      </c>
      <c r="F2736">
        <v>0.3</v>
      </c>
      <c r="G2736" t="str">
        <f>CONCATENATE("ρ=",F2736)</f>
        <v>ρ=0.3</v>
      </c>
      <c r="H2736" t="s">
        <v>6</v>
      </c>
      <c r="I2736" t="str">
        <f>CONCATENATE("μ=",H2736)</f>
        <v>μ=L</v>
      </c>
      <c r="J2736">
        <v>1</v>
      </c>
      <c r="K2736">
        <v>2040.19887663552</v>
      </c>
      <c r="L2736" t="s">
        <v>5</v>
      </c>
      <c r="M2736">
        <v>0</v>
      </c>
      <c r="N2736">
        <v>6</v>
      </c>
      <c r="O2736">
        <v>6.6666666666666599</v>
      </c>
      <c r="P2736">
        <v>2.45728139999982</v>
      </c>
      <c r="Q2736" t="s">
        <v>203</v>
      </c>
      <c r="R2736">
        <v>30</v>
      </c>
      <c r="S2736">
        <v>0.7</v>
      </c>
      <c r="T2736">
        <v>4</v>
      </c>
      <c r="U2736">
        <v>0.3</v>
      </c>
      <c r="V2736" t="s">
        <v>6</v>
      </c>
      <c r="W2736">
        <v>1</v>
      </c>
      <c r="X2736" t="s">
        <v>13</v>
      </c>
      <c r="Y2736">
        <v>2232.8478645605001</v>
      </c>
      <c r="Z2736">
        <v>2232.8478645605001</v>
      </c>
      <c r="AA2736">
        <v>2232.8478645605001</v>
      </c>
      <c r="AB2736">
        <v>1056.2989665999901</v>
      </c>
      <c r="AC2736">
        <f>(K2736-Y2736)/Y2736</f>
        <v>-8.6279495787725716E-2</v>
      </c>
      <c r="AD2736">
        <f>-AC2736</f>
        <v>8.6279495787725716E-2</v>
      </c>
      <c r="AE2736">
        <f>P2736/AB2736</f>
        <v>2.3263124150441094E-3</v>
      </c>
    </row>
    <row r="2737" spans="1:31" x14ac:dyDescent="0.3">
      <c r="A2737" t="s">
        <v>203</v>
      </c>
      <c r="B2737">
        <v>30</v>
      </c>
      <c r="C2737">
        <v>0.7</v>
      </c>
      <c r="D2737" t="str">
        <f>CONCATENATE("OS=",C2737)</f>
        <v>OS=0.7</v>
      </c>
      <c r="E2737">
        <v>4</v>
      </c>
      <c r="F2737">
        <v>0.3</v>
      </c>
      <c r="G2737" t="str">
        <f>CONCATENATE("ρ=",F2737)</f>
        <v>ρ=0.3</v>
      </c>
      <c r="H2737" t="s">
        <v>6</v>
      </c>
      <c r="I2737" t="str">
        <f>CONCATENATE("μ=",H2737)</f>
        <v>μ=L</v>
      </c>
      <c r="J2737">
        <v>1</v>
      </c>
      <c r="K2737">
        <v>2040.19887663552</v>
      </c>
      <c r="L2737" t="s">
        <v>17</v>
      </c>
      <c r="M2737">
        <v>3</v>
      </c>
      <c r="N2737">
        <v>6</v>
      </c>
      <c r="O2737">
        <v>6.6666666666666599</v>
      </c>
      <c r="P2737">
        <v>2.13258350000023</v>
      </c>
      <c r="Q2737" t="s">
        <v>203</v>
      </c>
      <c r="R2737">
        <v>30</v>
      </c>
      <c r="S2737">
        <v>0.7</v>
      </c>
      <c r="T2737">
        <v>4</v>
      </c>
      <c r="U2737">
        <v>0.3</v>
      </c>
      <c r="V2737" t="s">
        <v>6</v>
      </c>
      <c r="W2737">
        <v>1</v>
      </c>
      <c r="X2737" t="s">
        <v>13</v>
      </c>
      <c r="Y2737">
        <v>2232.8478645605001</v>
      </c>
      <c r="Z2737">
        <v>2232.8478645605001</v>
      </c>
      <c r="AA2737">
        <v>2232.8478645605001</v>
      </c>
      <c r="AB2737">
        <v>1056.2989665999901</v>
      </c>
      <c r="AC2737">
        <f>(K2737-Y2737)/Y2737</f>
        <v>-8.6279495787725716E-2</v>
      </c>
      <c r="AD2737">
        <f>-AC2737</f>
        <v>8.6279495787725716E-2</v>
      </c>
      <c r="AE2737">
        <f>P2737/AB2737</f>
        <v>2.0189203695470605E-3</v>
      </c>
    </row>
    <row r="2738" spans="1:31" x14ac:dyDescent="0.3">
      <c r="A2738" t="s">
        <v>203</v>
      </c>
      <c r="B2738">
        <v>30</v>
      </c>
      <c r="C2738">
        <v>0.7</v>
      </c>
      <c r="D2738" t="str">
        <f>CONCATENATE("OS=",C2738)</f>
        <v>OS=0.7</v>
      </c>
      <c r="E2738">
        <v>4</v>
      </c>
      <c r="F2738">
        <v>0.3</v>
      </c>
      <c r="G2738" t="str">
        <f>CONCATENATE("ρ=",F2738)</f>
        <v>ρ=0.3</v>
      </c>
      <c r="H2738" t="s">
        <v>6</v>
      </c>
      <c r="I2738" t="str">
        <f>CONCATENATE("μ=",H2738)</f>
        <v>μ=L</v>
      </c>
      <c r="J2738">
        <v>1</v>
      </c>
      <c r="K2738">
        <v>2040.19887663552</v>
      </c>
      <c r="L2738" t="s">
        <v>16</v>
      </c>
      <c r="M2738">
        <v>4</v>
      </c>
      <c r="N2738">
        <v>6</v>
      </c>
      <c r="O2738">
        <v>6.6666666666666599</v>
      </c>
      <c r="P2738">
        <v>2.9758198999998</v>
      </c>
      <c r="Q2738" t="s">
        <v>203</v>
      </c>
      <c r="R2738">
        <v>30</v>
      </c>
      <c r="S2738">
        <v>0.7</v>
      </c>
      <c r="T2738">
        <v>4</v>
      </c>
      <c r="U2738">
        <v>0.3</v>
      </c>
      <c r="V2738" t="s">
        <v>6</v>
      </c>
      <c r="W2738">
        <v>1</v>
      </c>
      <c r="X2738" t="s">
        <v>13</v>
      </c>
      <c r="Y2738">
        <v>2232.8478645605001</v>
      </c>
      <c r="Z2738">
        <v>2232.8478645605001</v>
      </c>
      <c r="AA2738">
        <v>2232.8478645605001</v>
      </c>
      <c r="AB2738">
        <v>1056.2989665999901</v>
      </c>
      <c r="AC2738">
        <f>(K2738-Y2738)/Y2738</f>
        <v>-8.6279495787725716E-2</v>
      </c>
      <c r="AD2738">
        <f>-AC2738</f>
        <v>8.6279495787725716E-2</v>
      </c>
      <c r="AE2738">
        <f>P2738/AB2738</f>
        <v>2.8172136810645136E-3</v>
      </c>
    </row>
    <row r="2739" spans="1:31" x14ac:dyDescent="0.3">
      <c r="A2739" t="s">
        <v>203</v>
      </c>
      <c r="B2739">
        <v>30</v>
      </c>
      <c r="C2739">
        <v>0.7</v>
      </c>
      <c r="D2739" t="str">
        <f>CONCATENATE("OS=",C2739)</f>
        <v>OS=0.7</v>
      </c>
      <c r="E2739">
        <v>4</v>
      </c>
      <c r="F2739">
        <v>0.3</v>
      </c>
      <c r="G2739" t="str">
        <f>CONCATENATE("ρ=",F2739)</f>
        <v>ρ=0.3</v>
      </c>
      <c r="H2739" t="s">
        <v>6</v>
      </c>
      <c r="I2739" t="str">
        <f>CONCATENATE("μ=",H2739)</f>
        <v>μ=L</v>
      </c>
      <c r="J2739">
        <v>1</v>
      </c>
      <c r="K2739">
        <v>2040.19887663552</v>
      </c>
      <c r="L2739" t="s">
        <v>15</v>
      </c>
      <c r="M2739">
        <v>5</v>
      </c>
      <c r="N2739">
        <v>6</v>
      </c>
      <c r="O2739">
        <v>6.6666666666666599</v>
      </c>
      <c r="P2739">
        <v>2.2767349000000601</v>
      </c>
      <c r="Q2739" t="s">
        <v>203</v>
      </c>
      <c r="R2739">
        <v>30</v>
      </c>
      <c r="S2739">
        <v>0.7</v>
      </c>
      <c r="T2739">
        <v>4</v>
      </c>
      <c r="U2739">
        <v>0.3</v>
      </c>
      <c r="V2739" t="s">
        <v>6</v>
      </c>
      <c r="W2739">
        <v>1</v>
      </c>
      <c r="X2739" t="s">
        <v>13</v>
      </c>
      <c r="Y2739">
        <v>2232.8478645605001</v>
      </c>
      <c r="Z2739">
        <v>2232.8478645605001</v>
      </c>
      <c r="AA2739">
        <v>2232.8478645605001</v>
      </c>
      <c r="AB2739">
        <v>1056.2989665999901</v>
      </c>
      <c r="AC2739">
        <f>(K2739-Y2739)/Y2739</f>
        <v>-8.6279495787725716E-2</v>
      </c>
      <c r="AD2739">
        <f>-AC2739</f>
        <v>8.6279495787725716E-2</v>
      </c>
      <c r="AE2739">
        <f>P2739/AB2739</f>
        <v>2.1553887412466216E-3</v>
      </c>
    </row>
    <row r="2740" spans="1:31" x14ac:dyDescent="0.3">
      <c r="A2740" t="s">
        <v>195</v>
      </c>
      <c r="B2740">
        <v>20</v>
      </c>
      <c r="C2740">
        <v>0.7</v>
      </c>
      <c r="D2740" t="str">
        <f>CONCATENATE("OS=",C2740)</f>
        <v>OS=0.7</v>
      </c>
      <c r="E2740">
        <v>2</v>
      </c>
      <c r="F2740">
        <v>0.3</v>
      </c>
      <c r="G2740" t="str">
        <f>CONCATENATE("ρ=",F2740)</f>
        <v>ρ=0.3</v>
      </c>
      <c r="H2740" t="s">
        <v>4</v>
      </c>
      <c r="I2740" t="str">
        <f>CONCATENATE("μ=",H2740)</f>
        <v>μ=H</v>
      </c>
      <c r="J2740">
        <v>3</v>
      </c>
      <c r="K2740">
        <v>2038.7580292042201</v>
      </c>
      <c r="L2740" t="s">
        <v>22</v>
      </c>
      <c r="M2740">
        <v>0</v>
      </c>
      <c r="N2740">
        <v>9</v>
      </c>
      <c r="O2740">
        <v>3.3333333333333299</v>
      </c>
      <c r="P2740">
        <v>0.94360400000004996</v>
      </c>
      <c r="Q2740" t="s">
        <v>195</v>
      </c>
      <c r="R2740">
        <v>20</v>
      </c>
      <c r="S2740">
        <v>0.7</v>
      </c>
      <c r="T2740">
        <v>2</v>
      </c>
      <c r="U2740">
        <v>0.3</v>
      </c>
      <c r="V2740" t="s">
        <v>4</v>
      </c>
      <c r="W2740">
        <v>3</v>
      </c>
      <c r="X2740" t="s">
        <v>13</v>
      </c>
      <c r="Y2740">
        <v>2118.0326517295498</v>
      </c>
      <c r="Z2740">
        <v>2118.0326517295498</v>
      </c>
      <c r="AA2740">
        <v>2118.0326517295498</v>
      </c>
      <c r="AB2740">
        <v>384.50660719999701</v>
      </c>
      <c r="AC2740">
        <f>(K2740-Y2740)/Y2740</f>
        <v>-3.7428423240121161E-2</v>
      </c>
      <c r="AD2740">
        <f>-AC2740</f>
        <v>3.7428423240121161E-2</v>
      </c>
      <c r="AE2740">
        <f>P2740/AB2740</f>
        <v>2.4540644616523962E-3</v>
      </c>
    </row>
    <row r="2741" spans="1:31" x14ac:dyDescent="0.3">
      <c r="A2741" t="s">
        <v>152</v>
      </c>
      <c r="B2741">
        <v>60</v>
      </c>
      <c r="C2741">
        <v>0.3</v>
      </c>
      <c r="D2741" t="str">
        <f>CONCATENATE("OS=",C2741)</f>
        <v>OS=0.3</v>
      </c>
      <c r="E2741">
        <v>4</v>
      </c>
      <c r="F2741">
        <v>0.3</v>
      </c>
      <c r="G2741" t="str">
        <f>CONCATENATE("ρ=",F2741)</f>
        <v>ρ=0.3</v>
      </c>
      <c r="H2741" t="s">
        <v>6</v>
      </c>
      <c r="I2741" t="str">
        <f>CONCATENATE("μ=",H2741)</f>
        <v>μ=L</v>
      </c>
      <c r="J2741">
        <v>5</v>
      </c>
      <c r="K2741">
        <v>2037.64978547329</v>
      </c>
      <c r="L2741" t="s">
        <v>23</v>
      </c>
      <c r="M2741">
        <v>3</v>
      </c>
      <c r="N2741">
        <v>9</v>
      </c>
      <c r="O2741">
        <v>6.6666666666666599</v>
      </c>
      <c r="P2741">
        <v>16.4037970999997</v>
      </c>
      <c r="Q2741" t="s">
        <v>152</v>
      </c>
      <c r="R2741">
        <v>60</v>
      </c>
      <c r="S2741">
        <v>0.3</v>
      </c>
      <c r="T2741">
        <v>4</v>
      </c>
      <c r="U2741">
        <v>0.3</v>
      </c>
      <c r="V2741" t="s">
        <v>6</v>
      </c>
      <c r="W2741">
        <v>5</v>
      </c>
      <c r="X2741" t="s">
        <v>13</v>
      </c>
      <c r="Y2741">
        <v>2080.0115620757301</v>
      </c>
      <c r="Z2741">
        <v>2080.0115620757301</v>
      </c>
      <c r="AA2741">
        <v>90000000000</v>
      </c>
      <c r="AB2741">
        <v>1513.8275527000001</v>
      </c>
      <c r="AC2741">
        <f>(K2741-Y2741)/Y2741</f>
        <v>-2.0366125542189573E-2</v>
      </c>
      <c r="AD2741">
        <f>-AC2741</f>
        <v>2.0366125542189573E-2</v>
      </c>
      <c r="AE2741">
        <f>P2741/AB2741</f>
        <v>1.0835974725616909E-2</v>
      </c>
    </row>
    <row r="2742" spans="1:31" x14ac:dyDescent="0.3">
      <c r="A2742" t="s">
        <v>184</v>
      </c>
      <c r="B2742">
        <v>20</v>
      </c>
      <c r="C2742">
        <v>0.7</v>
      </c>
      <c r="D2742" t="str">
        <f>CONCATENATE("OS=",C2742)</f>
        <v>OS=0.7</v>
      </c>
      <c r="E2742">
        <v>4</v>
      </c>
      <c r="F2742">
        <v>0.3</v>
      </c>
      <c r="G2742" t="str">
        <f>CONCATENATE("ρ=",F2742)</f>
        <v>ρ=0.3</v>
      </c>
      <c r="H2742" t="s">
        <v>4</v>
      </c>
      <c r="I2742" t="str">
        <f>CONCATENATE("μ=",H2742)</f>
        <v>μ=H</v>
      </c>
      <c r="J2742">
        <v>4</v>
      </c>
      <c r="K2742">
        <v>2037.4574756296499</v>
      </c>
      <c r="L2742" t="s">
        <v>24</v>
      </c>
      <c r="M2742">
        <v>5</v>
      </c>
      <c r="N2742">
        <v>9</v>
      </c>
      <c r="O2742">
        <v>6.6666666666666599</v>
      </c>
      <c r="P2742">
        <v>0.970541400000001</v>
      </c>
      <c r="Q2742" t="s">
        <v>184</v>
      </c>
      <c r="R2742">
        <v>20</v>
      </c>
      <c r="S2742">
        <v>0.7</v>
      </c>
      <c r="T2742">
        <v>4</v>
      </c>
      <c r="U2742">
        <v>0.3</v>
      </c>
      <c r="V2742" t="s">
        <v>4</v>
      </c>
      <c r="W2742">
        <v>4</v>
      </c>
      <c r="X2742" t="s">
        <v>13</v>
      </c>
      <c r="Y2742">
        <v>2317.1361180745098</v>
      </c>
      <c r="Z2742">
        <v>2317.1361180745098</v>
      </c>
      <c r="AA2742">
        <v>2317.1361180745098</v>
      </c>
      <c r="AB2742">
        <v>471.95083849999997</v>
      </c>
      <c r="AC2742">
        <f>(K2742-Y2742)/Y2742</f>
        <v>-0.12070013507763488</v>
      </c>
      <c r="AD2742">
        <f>-AC2742</f>
        <v>0.12070013507763488</v>
      </c>
      <c r="AE2742">
        <f>P2742/AB2742</f>
        <v>2.0564459702723911E-3</v>
      </c>
    </row>
    <row r="2743" spans="1:31" x14ac:dyDescent="0.3">
      <c r="A2743" t="s">
        <v>201</v>
      </c>
      <c r="B2743">
        <v>20</v>
      </c>
      <c r="C2743">
        <v>0.7</v>
      </c>
      <c r="D2743" t="str">
        <f>CONCATENATE("OS=",C2743)</f>
        <v>OS=0.7</v>
      </c>
      <c r="E2743">
        <v>2</v>
      </c>
      <c r="F2743">
        <v>0.3</v>
      </c>
      <c r="G2743" t="str">
        <f>CONCATENATE("ρ=",F2743)</f>
        <v>ρ=0.3</v>
      </c>
      <c r="H2743" t="s">
        <v>6</v>
      </c>
      <c r="I2743" t="str">
        <f>CONCATENATE("μ=",H2743)</f>
        <v>μ=L</v>
      </c>
      <c r="J2743">
        <v>4</v>
      </c>
      <c r="K2743">
        <v>2037.35544680468</v>
      </c>
      <c r="L2743" t="s">
        <v>21</v>
      </c>
      <c r="M2743">
        <v>0</v>
      </c>
      <c r="N2743">
        <v>7</v>
      </c>
      <c r="O2743">
        <v>3.3333333333333299</v>
      </c>
      <c r="P2743">
        <v>0.88982980000002898</v>
      </c>
      <c r="Q2743" t="s">
        <v>201</v>
      </c>
      <c r="R2743">
        <v>20</v>
      </c>
      <c r="S2743">
        <v>0.7</v>
      </c>
      <c r="T2743">
        <v>2</v>
      </c>
      <c r="U2743">
        <v>0.3</v>
      </c>
      <c r="V2743" t="s">
        <v>6</v>
      </c>
      <c r="W2743">
        <v>4</v>
      </c>
      <c r="X2743" t="s">
        <v>13</v>
      </c>
      <c r="Y2743">
        <v>2350.0926730542101</v>
      </c>
      <c r="Z2743">
        <v>2350.0926730542101</v>
      </c>
      <c r="AA2743">
        <v>2350.0926730542101</v>
      </c>
      <c r="AB2743">
        <v>422.34701610000002</v>
      </c>
      <c r="AC2743">
        <f>(K2743-Y2743)/Y2743</f>
        <v>-0.13307442290907312</v>
      </c>
      <c r="AD2743">
        <f>-AC2743</f>
        <v>0.13307442290907312</v>
      </c>
      <c r="AE2743">
        <f>P2743/AB2743</f>
        <v>2.1068689160321711E-3</v>
      </c>
    </row>
    <row r="2744" spans="1:31" x14ac:dyDescent="0.3">
      <c r="A2744" t="s">
        <v>201</v>
      </c>
      <c r="B2744">
        <v>20</v>
      </c>
      <c r="C2744">
        <v>0.7</v>
      </c>
      <c r="D2744" t="str">
        <f>CONCATENATE("OS=",C2744)</f>
        <v>OS=0.7</v>
      </c>
      <c r="E2744">
        <v>2</v>
      </c>
      <c r="F2744">
        <v>0.3</v>
      </c>
      <c r="G2744" t="str">
        <f>CONCATENATE("ρ=",F2744)</f>
        <v>ρ=0.3</v>
      </c>
      <c r="H2744" t="s">
        <v>6</v>
      </c>
      <c r="I2744" t="str">
        <f>CONCATENATE("μ=",H2744)</f>
        <v>μ=L</v>
      </c>
      <c r="J2744">
        <v>4</v>
      </c>
      <c r="K2744">
        <v>2037.35544680468</v>
      </c>
      <c r="L2744" t="s">
        <v>20</v>
      </c>
      <c r="M2744">
        <v>3</v>
      </c>
      <c r="N2744">
        <v>7</v>
      </c>
      <c r="O2744">
        <v>3.3333333333333299</v>
      </c>
      <c r="P2744">
        <v>0.77439290000000904</v>
      </c>
      <c r="Q2744" t="s">
        <v>201</v>
      </c>
      <c r="R2744">
        <v>20</v>
      </c>
      <c r="S2744">
        <v>0.7</v>
      </c>
      <c r="T2744">
        <v>2</v>
      </c>
      <c r="U2744">
        <v>0.3</v>
      </c>
      <c r="V2744" t="s">
        <v>6</v>
      </c>
      <c r="W2744">
        <v>4</v>
      </c>
      <c r="X2744" t="s">
        <v>13</v>
      </c>
      <c r="Y2744">
        <v>2350.0926730542101</v>
      </c>
      <c r="Z2744">
        <v>2350.0926730542101</v>
      </c>
      <c r="AA2744">
        <v>2350.0926730542101</v>
      </c>
      <c r="AB2744">
        <v>422.34701610000002</v>
      </c>
      <c r="AC2744">
        <f>(K2744-Y2744)/Y2744</f>
        <v>-0.13307442290907312</v>
      </c>
      <c r="AD2744">
        <f>-AC2744</f>
        <v>0.13307442290907312</v>
      </c>
      <c r="AE2744">
        <f>P2744/AB2744</f>
        <v>1.8335465162056558E-3</v>
      </c>
    </row>
    <row r="2745" spans="1:31" x14ac:dyDescent="0.3">
      <c r="A2745" t="s">
        <v>201</v>
      </c>
      <c r="B2745">
        <v>20</v>
      </c>
      <c r="C2745">
        <v>0.7</v>
      </c>
      <c r="D2745" t="str">
        <f>CONCATENATE("OS=",C2745)</f>
        <v>OS=0.7</v>
      </c>
      <c r="E2745">
        <v>2</v>
      </c>
      <c r="F2745">
        <v>0.3</v>
      </c>
      <c r="G2745" t="str">
        <f>CONCATENATE("ρ=",F2745)</f>
        <v>ρ=0.3</v>
      </c>
      <c r="H2745" t="s">
        <v>6</v>
      </c>
      <c r="I2745" t="str">
        <f>CONCATENATE("μ=",H2745)</f>
        <v>μ=L</v>
      </c>
      <c r="J2745">
        <v>4</v>
      </c>
      <c r="K2745">
        <v>2037.35544680468</v>
      </c>
      <c r="L2745" t="s">
        <v>19</v>
      </c>
      <c r="M2745">
        <v>4</v>
      </c>
      <c r="N2745">
        <v>7</v>
      </c>
      <c r="O2745">
        <v>3.3333333333333299</v>
      </c>
      <c r="P2745">
        <v>0.83846740000001296</v>
      </c>
      <c r="Q2745" t="s">
        <v>201</v>
      </c>
      <c r="R2745">
        <v>20</v>
      </c>
      <c r="S2745">
        <v>0.7</v>
      </c>
      <c r="T2745">
        <v>2</v>
      </c>
      <c r="U2745">
        <v>0.3</v>
      </c>
      <c r="V2745" t="s">
        <v>6</v>
      </c>
      <c r="W2745">
        <v>4</v>
      </c>
      <c r="X2745" t="s">
        <v>13</v>
      </c>
      <c r="Y2745">
        <v>2350.0926730542101</v>
      </c>
      <c r="Z2745">
        <v>2350.0926730542101</v>
      </c>
      <c r="AA2745">
        <v>2350.0926730542101</v>
      </c>
      <c r="AB2745">
        <v>422.34701610000002</v>
      </c>
      <c r="AC2745">
        <f>(K2745-Y2745)/Y2745</f>
        <v>-0.13307442290907312</v>
      </c>
      <c r="AD2745">
        <f>-AC2745</f>
        <v>0.13307442290907312</v>
      </c>
      <c r="AE2745">
        <f>P2745/AB2745</f>
        <v>1.9852570706963093E-3</v>
      </c>
    </row>
    <row r="2746" spans="1:31" x14ac:dyDescent="0.3">
      <c r="A2746" t="s">
        <v>201</v>
      </c>
      <c r="B2746">
        <v>20</v>
      </c>
      <c r="C2746">
        <v>0.7</v>
      </c>
      <c r="D2746" t="str">
        <f>CONCATENATE("OS=",C2746)</f>
        <v>OS=0.7</v>
      </c>
      <c r="E2746">
        <v>2</v>
      </c>
      <c r="F2746">
        <v>0.3</v>
      </c>
      <c r="G2746" t="str">
        <f>CONCATENATE("ρ=",F2746)</f>
        <v>ρ=0.3</v>
      </c>
      <c r="H2746" t="s">
        <v>6</v>
      </c>
      <c r="I2746" t="str">
        <f>CONCATENATE("μ=",H2746)</f>
        <v>μ=L</v>
      </c>
      <c r="J2746">
        <v>4</v>
      </c>
      <c r="K2746">
        <v>2037.35544680468</v>
      </c>
      <c r="L2746" t="s">
        <v>18</v>
      </c>
      <c r="M2746">
        <v>5</v>
      </c>
      <c r="N2746">
        <v>7</v>
      </c>
      <c r="O2746">
        <v>3.3333333333333299</v>
      </c>
      <c r="P2746">
        <v>0.788707299999998</v>
      </c>
      <c r="Q2746" t="s">
        <v>201</v>
      </c>
      <c r="R2746">
        <v>20</v>
      </c>
      <c r="S2746">
        <v>0.7</v>
      </c>
      <c r="T2746">
        <v>2</v>
      </c>
      <c r="U2746">
        <v>0.3</v>
      </c>
      <c r="V2746" t="s">
        <v>6</v>
      </c>
      <c r="W2746">
        <v>4</v>
      </c>
      <c r="X2746" t="s">
        <v>13</v>
      </c>
      <c r="Y2746">
        <v>2350.0926730542101</v>
      </c>
      <c r="Z2746">
        <v>2350.0926730542101</v>
      </c>
      <c r="AA2746">
        <v>2350.0926730542101</v>
      </c>
      <c r="AB2746">
        <v>422.34701610000002</v>
      </c>
      <c r="AC2746">
        <f>(K2746-Y2746)/Y2746</f>
        <v>-0.13307442290907312</v>
      </c>
      <c r="AD2746">
        <f>-AC2746</f>
        <v>0.13307442290907312</v>
      </c>
      <c r="AE2746">
        <f>P2746/AB2746</f>
        <v>1.8674390251007577E-3</v>
      </c>
    </row>
    <row r="2747" spans="1:31" x14ac:dyDescent="0.3">
      <c r="A2747" t="s">
        <v>192</v>
      </c>
      <c r="B2747">
        <v>30</v>
      </c>
      <c r="C2747">
        <v>0.7</v>
      </c>
      <c r="D2747" t="str">
        <f>CONCATENATE("OS=",C2747)</f>
        <v>OS=0.7</v>
      </c>
      <c r="E2747">
        <v>2</v>
      </c>
      <c r="F2747">
        <v>0.3</v>
      </c>
      <c r="G2747" t="str">
        <f>CONCATENATE("ρ=",F2747)</f>
        <v>ρ=0.3</v>
      </c>
      <c r="H2747" t="s">
        <v>4</v>
      </c>
      <c r="I2747" t="str">
        <f>CONCATENATE("μ=",H2747)</f>
        <v>μ=H</v>
      </c>
      <c r="J2747">
        <v>1</v>
      </c>
      <c r="K2747">
        <v>2036.3560784506999</v>
      </c>
      <c r="L2747" t="s">
        <v>24</v>
      </c>
      <c r="M2747">
        <v>5</v>
      </c>
      <c r="N2747">
        <v>9</v>
      </c>
      <c r="O2747">
        <v>3.3333333333333299</v>
      </c>
      <c r="P2747">
        <v>1.5223825999996701</v>
      </c>
      <c r="Q2747" t="s">
        <v>192</v>
      </c>
      <c r="R2747">
        <v>30</v>
      </c>
      <c r="S2747">
        <v>0.7</v>
      </c>
      <c r="T2747">
        <v>2</v>
      </c>
      <c r="U2747">
        <v>0.3</v>
      </c>
      <c r="V2747" t="s">
        <v>4</v>
      </c>
      <c r="W2747">
        <v>1</v>
      </c>
      <c r="X2747" t="s">
        <v>13</v>
      </c>
      <c r="Y2747">
        <v>2059.1969217810902</v>
      </c>
      <c r="Z2747">
        <v>2059.1969217810902</v>
      </c>
      <c r="AA2747">
        <v>2059.1969217810902</v>
      </c>
      <c r="AB2747">
        <v>786.61445519999995</v>
      </c>
      <c r="AC2747">
        <f>(K2747-Y2747)/Y2747</f>
        <v>-1.1092112215588501E-2</v>
      </c>
      <c r="AD2747">
        <f>-AC2747</f>
        <v>1.1092112215588501E-2</v>
      </c>
      <c r="AE2747">
        <f>P2747/AB2747</f>
        <v>1.9353605695087285E-3</v>
      </c>
    </row>
    <row r="2748" spans="1:31" x14ac:dyDescent="0.3">
      <c r="A2748" t="s">
        <v>188</v>
      </c>
      <c r="B2748">
        <v>30</v>
      </c>
      <c r="C2748">
        <v>0.7</v>
      </c>
      <c r="D2748" t="str">
        <f>CONCATENATE("OS=",C2748)</f>
        <v>OS=0.7</v>
      </c>
      <c r="E2748">
        <v>2</v>
      </c>
      <c r="F2748">
        <v>0.3</v>
      </c>
      <c r="G2748" t="str">
        <f>CONCATENATE("ρ=",F2748)</f>
        <v>ρ=0.3</v>
      </c>
      <c r="H2748" t="s">
        <v>4</v>
      </c>
      <c r="I2748" t="str">
        <f>CONCATENATE("μ=",H2748)</f>
        <v>μ=H</v>
      </c>
      <c r="J2748">
        <v>5</v>
      </c>
      <c r="K2748">
        <v>2036.2947422094501</v>
      </c>
      <c r="L2748" t="s">
        <v>24</v>
      </c>
      <c r="M2748">
        <v>5</v>
      </c>
      <c r="N2748">
        <v>9</v>
      </c>
      <c r="O2748">
        <v>3.3333333333333299</v>
      </c>
      <c r="P2748">
        <v>2.1587443999997</v>
      </c>
      <c r="Q2748" t="s">
        <v>188</v>
      </c>
      <c r="R2748">
        <v>30</v>
      </c>
      <c r="S2748">
        <v>0.7</v>
      </c>
      <c r="T2748">
        <v>2</v>
      </c>
      <c r="U2748">
        <v>0.3</v>
      </c>
      <c r="V2748" t="s">
        <v>4</v>
      </c>
      <c r="W2748">
        <v>5</v>
      </c>
      <c r="X2748" t="s">
        <v>13</v>
      </c>
      <c r="Y2748">
        <v>2125.8938589408099</v>
      </c>
      <c r="Z2748">
        <v>2125.8938589408099</v>
      </c>
      <c r="AA2748">
        <v>2125.8938589408099</v>
      </c>
      <c r="AB2748">
        <v>1138.3363356</v>
      </c>
      <c r="AC2748">
        <f>(K2748-Y2748)/Y2748</f>
        <v>-4.2146561717808916E-2</v>
      </c>
      <c r="AD2748">
        <f>-AC2748</f>
        <v>4.2146561717808916E-2</v>
      </c>
      <c r="AE2748">
        <f>P2748/AB2748</f>
        <v>1.896402963243599E-3</v>
      </c>
    </row>
    <row r="2749" spans="1:31" x14ac:dyDescent="0.3">
      <c r="A2749" t="s">
        <v>152</v>
      </c>
      <c r="B2749">
        <v>60</v>
      </c>
      <c r="C2749">
        <v>0.3</v>
      </c>
      <c r="D2749" t="str">
        <f>CONCATENATE("OS=",C2749)</f>
        <v>OS=0.3</v>
      </c>
      <c r="E2749">
        <v>4</v>
      </c>
      <c r="F2749">
        <v>0.3</v>
      </c>
      <c r="G2749" t="str">
        <f>CONCATENATE("ρ=",F2749)</f>
        <v>ρ=0.3</v>
      </c>
      <c r="H2749" t="s">
        <v>6</v>
      </c>
      <c r="I2749" t="str">
        <f>CONCATENATE("μ=",H2749)</f>
        <v>μ=L</v>
      </c>
      <c r="J2749">
        <v>5</v>
      </c>
      <c r="K2749">
        <v>2034.89820844679</v>
      </c>
      <c r="L2749" t="s">
        <v>24</v>
      </c>
      <c r="M2749">
        <v>5</v>
      </c>
      <c r="N2749">
        <v>9</v>
      </c>
      <c r="O2749">
        <v>6.6666666666666599</v>
      </c>
      <c r="P2749">
        <v>16.936246200000799</v>
      </c>
      <c r="Q2749" t="s">
        <v>152</v>
      </c>
      <c r="R2749">
        <v>60</v>
      </c>
      <c r="S2749">
        <v>0.3</v>
      </c>
      <c r="T2749">
        <v>4</v>
      </c>
      <c r="U2749">
        <v>0.3</v>
      </c>
      <c r="V2749" t="s">
        <v>6</v>
      </c>
      <c r="W2749">
        <v>5</v>
      </c>
      <c r="X2749" t="s">
        <v>13</v>
      </c>
      <c r="Y2749">
        <v>2080.0115620757301</v>
      </c>
      <c r="Z2749">
        <v>2080.0115620757301</v>
      </c>
      <c r="AA2749">
        <v>90000000000</v>
      </c>
      <c r="AB2749">
        <v>1513.8275527000001</v>
      </c>
      <c r="AC2749">
        <f>(K2749-Y2749)/Y2749</f>
        <v>-2.1688991759218689E-2</v>
      </c>
      <c r="AD2749">
        <f>-AC2749</f>
        <v>2.1688991759218689E-2</v>
      </c>
      <c r="AE2749">
        <f>P2749/AB2749</f>
        <v>1.1187698473180787E-2</v>
      </c>
    </row>
    <row r="2750" spans="1:31" x14ac:dyDescent="0.3">
      <c r="A2750" t="s">
        <v>199</v>
      </c>
      <c r="B2750">
        <v>20</v>
      </c>
      <c r="C2750">
        <v>0.3</v>
      </c>
      <c r="D2750" t="str">
        <f>CONCATENATE("OS=",C2750)</f>
        <v>OS=0.3</v>
      </c>
      <c r="E2750">
        <v>2</v>
      </c>
      <c r="F2750">
        <v>0.7</v>
      </c>
      <c r="G2750" t="str">
        <f>CONCATENATE("ρ=",F2750)</f>
        <v>ρ=0.7</v>
      </c>
      <c r="H2750" t="s">
        <v>4</v>
      </c>
      <c r="I2750" t="str">
        <f>CONCATENATE("μ=",H2750)</f>
        <v>μ=H</v>
      </c>
      <c r="J2750">
        <v>5</v>
      </c>
      <c r="K2750">
        <v>2034.7264536385001</v>
      </c>
      <c r="L2750" t="s">
        <v>22</v>
      </c>
      <c r="M2750">
        <v>0</v>
      </c>
      <c r="N2750">
        <v>9</v>
      </c>
      <c r="O2750">
        <v>3.3333333333333299</v>
      </c>
      <c r="P2750">
        <v>0.80540429999999197</v>
      </c>
      <c r="Q2750" t="s">
        <v>199</v>
      </c>
      <c r="R2750">
        <v>20</v>
      </c>
      <c r="S2750">
        <v>0.3</v>
      </c>
      <c r="T2750">
        <v>2</v>
      </c>
      <c r="U2750">
        <v>0.7</v>
      </c>
      <c r="V2750" t="s">
        <v>4</v>
      </c>
      <c r="W2750">
        <v>5</v>
      </c>
      <c r="X2750" t="s">
        <v>13</v>
      </c>
      <c r="Y2750">
        <v>2144.5833562511898</v>
      </c>
      <c r="Z2750">
        <v>2146.32069653386</v>
      </c>
      <c r="AA2750">
        <v>2185.26119445622</v>
      </c>
      <c r="AB2750">
        <v>379.17461129999998</v>
      </c>
      <c r="AC2750">
        <f>(K2750-Y2750)/Y2750</f>
        <v>-5.12252891884434E-2</v>
      </c>
      <c r="AD2750">
        <f>-AC2750</f>
        <v>5.12252891884434E-2</v>
      </c>
      <c r="AE2750">
        <f>P2750/AB2750</f>
        <v>2.1240987028078272E-3</v>
      </c>
    </row>
    <row r="2751" spans="1:31" x14ac:dyDescent="0.3">
      <c r="A2751" t="s">
        <v>160</v>
      </c>
      <c r="B2751">
        <v>20</v>
      </c>
      <c r="C2751">
        <v>0.7</v>
      </c>
      <c r="D2751" t="str">
        <f>CONCATENATE("OS=",C2751)</f>
        <v>OS=0.7</v>
      </c>
      <c r="E2751">
        <v>2</v>
      </c>
      <c r="F2751">
        <v>0.3</v>
      </c>
      <c r="G2751" t="str">
        <f>CONCATENATE("ρ=",F2751)</f>
        <v>ρ=0.3</v>
      </c>
      <c r="H2751" t="s">
        <v>6</v>
      </c>
      <c r="I2751" t="str">
        <f>CONCATENATE("μ=",H2751)</f>
        <v>μ=L</v>
      </c>
      <c r="J2751">
        <v>3</v>
      </c>
      <c r="K2751">
        <v>2033.1723567537799</v>
      </c>
      <c r="L2751" t="s">
        <v>31</v>
      </c>
      <c r="M2751">
        <v>0</v>
      </c>
      <c r="N2751">
        <v>8</v>
      </c>
      <c r="O2751">
        <v>3.3333333333333299</v>
      </c>
      <c r="P2751">
        <v>0.46632379999999701</v>
      </c>
      <c r="Q2751" t="s">
        <v>160</v>
      </c>
      <c r="R2751">
        <v>20</v>
      </c>
      <c r="S2751">
        <v>0.7</v>
      </c>
      <c r="T2751">
        <v>2</v>
      </c>
      <c r="U2751">
        <v>0.3</v>
      </c>
      <c r="V2751" t="s">
        <v>6</v>
      </c>
      <c r="W2751">
        <v>3</v>
      </c>
      <c r="X2751" t="s">
        <v>13</v>
      </c>
      <c r="Y2751">
        <v>1929.5578591706601</v>
      </c>
      <c r="Z2751">
        <v>1929.5578591706601</v>
      </c>
      <c r="AA2751">
        <v>1929.5578591706601</v>
      </c>
      <c r="AB2751">
        <v>233.7105406</v>
      </c>
      <c r="AC2751">
        <f>(K2751-Y2751)/Y2751</f>
        <v>5.3698569903290798E-2</v>
      </c>
      <c r="AD2751">
        <f>-AC2751</f>
        <v>-5.3698569903290798E-2</v>
      </c>
      <c r="AE2751">
        <f>P2751/AB2751</f>
        <v>1.995304956305411E-3</v>
      </c>
    </row>
    <row r="2752" spans="1:31" x14ac:dyDescent="0.3">
      <c r="A2752" t="s">
        <v>160</v>
      </c>
      <c r="B2752">
        <v>20</v>
      </c>
      <c r="C2752">
        <v>0.7</v>
      </c>
      <c r="D2752" t="str">
        <f>CONCATENATE("OS=",C2752)</f>
        <v>OS=0.7</v>
      </c>
      <c r="E2752">
        <v>2</v>
      </c>
      <c r="F2752">
        <v>0.3</v>
      </c>
      <c r="G2752" t="str">
        <f>CONCATENATE("ρ=",F2752)</f>
        <v>ρ=0.3</v>
      </c>
      <c r="H2752" t="s">
        <v>6</v>
      </c>
      <c r="I2752" t="str">
        <f>CONCATENATE("μ=",H2752)</f>
        <v>μ=L</v>
      </c>
      <c r="J2752">
        <v>3</v>
      </c>
      <c r="K2752">
        <v>2033.1723567537799</v>
      </c>
      <c r="L2752" t="s">
        <v>30</v>
      </c>
      <c r="M2752">
        <v>3</v>
      </c>
      <c r="N2752">
        <v>8</v>
      </c>
      <c r="O2752">
        <v>3.3333333333333299</v>
      </c>
      <c r="P2752">
        <v>0.437833400000045</v>
      </c>
      <c r="Q2752" t="s">
        <v>160</v>
      </c>
      <c r="R2752">
        <v>20</v>
      </c>
      <c r="S2752">
        <v>0.7</v>
      </c>
      <c r="T2752">
        <v>2</v>
      </c>
      <c r="U2752">
        <v>0.3</v>
      </c>
      <c r="V2752" t="s">
        <v>6</v>
      </c>
      <c r="W2752">
        <v>3</v>
      </c>
      <c r="X2752" t="s">
        <v>13</v>
      </c>
      <c r="Y2752">
        <v>1929.5578591706601</v>
      </c>
      <c r="Z2752">
        <v>1929.5578591706601</v>
      </c>
      <c r="AA2752">
        <v>1929.5578591706601</v>
      </c>
      <c r="AB2752">
        <v>233.7105406</v>
      </c>
      <c r="AC2752">
        <f>(K2752-Y2752)/Y2752</f>
        <v>5.3698569903290798E-2</v>
      </c>
      <c r="AD2752">
        <f>-AC2752</f>
        <v>-5.3698569903290798E-2</v>
      </c>
      <c r="AE2752">
        <f>P2752/AB2752</f>
        <v>1.8734003133791261E-3</v>
      </c>
    </row>
    <row r="2753" spans="1:31" x14ac:dyDescent="0.3">
      <c r="A2753" t="s">
        <v>160</v>
      </c>
      <c r="B2753">
        <v>20</v>
      </c>
      <c r="C2753">
        <v>0.7</v>
      </c>
      <c r="D2753" t="str">
        <f>CONCATENATE("OS=",C2753)</f>
        <v>OS=0.7</v>
      </c>
      <c r="E2753">
        <v>2</v>
      </c>
      <c r="F2753">
        <v>0.3</v>
      </c>
      <c r="G2753" t="str">
        <f>CONCATENATE("ρ=",F2753)</f>
        <v>ρ=0.3</v>
      </c>
      <c r="H2753" t="s">
        <v>6</v>
      </c>
      <c r="I2753" t="str">
        <f>CONCATENATE("μ=",H2753)</f>
        <v>μ=L</v>
      </c>
      <c r="J2753">
        <v>3</v>
      </c>
      <c r="K2753">
        <v>2033.1723567537799</v>
      </c>
      <c r="L2753" t="s">
        <v>29</v>
      </c>
      <c r="M2753">
        <v>4</v>
      </c>
      <c r="N2753">
        <v>8</v>
      </c>
      <c r="O2753">
        <v>3.3333333333333299</v>
      </c>
      <c r="P2753">
        <v>0.503796600000043</v>
      </c>
      <c r="Q2753" t="s">
        <v>160</v>
      </c>
      <c r="R2753">
        <v>20</v>
      </c>
      <c r="S2753">
        <v>0.7</v>
      </c>
      <c r="T2753">
        <v>2</v>
      </c>
      <c r="U2753">
        <v>0.3</v>
      </c>
      <c r="V2753" t="s">
        <v>6</v>
      </c>
      <c r="W2753">
        <v>3</v>
      </c>
      <c r="X2753" t="s">
        <v>13</v>
      </c>
      <c r="Y2753">
        <v>1929.5578591706601</v>
      </c>
      <c r="Z2753">
        <v>1929.5578591706601</v>
      </c>
      <c r="AA2753">
        <v>1929.5578591706601</v>
      </c>
      <c r="AB2753">
        <v>233.7105406</v>
      </c>
      <c r="AC2753">
        <f>(K2753-Y2753)/Y2753</f>
        <v>5.3698569903290798E-2</v>
      </c>
      <c r="AD2753">
        <f>-AC2753</f>
        <v>-5.3698569903290798E-2</v>
      </c>
      <c r="AE2753">
        <f>P2753/AB2753</f>
        <v>2.1556434669427272E-3</v>
      </c>
    </row>
    <row r="2754" spans="1:31" x14ac:dyDescent="0.3">
      <c r="A2754" t="s">
        <v>160</v>
      </c>
      <c r="B2754">
        <v>20</v>
      </c>
      <c r="C2754">
        <v>0.7</v>
      </c>
      <c r="D2754" t="str">
        <f>CONCATENATE("OS=",C2754)</f>
        <v>OS=0.7</v>
      </c>
      <c r="E2754">
        <v>2</v>
      </c>
      <c r="F2754">
        <v>0.3</v>
      </c>
      <c r="G2754" t="str">
        <f>CONCATENATE("ρ=",F2754)</f>
        <v>ρ=0.3</v>
      </c>
      <c r="H2754" t="s">
        <v>6</v>
      </c>
      <c r="I2754" t="str">
        <f>CONCATENATE("μ=",H2754)</f>
        <v>μ=L</v>
      </c>
      <c r="J2754">
        <v>3</v>
      </c>
      <c r="K2754">
        <v>2033.1723567537799</v>
      </c>
      <c r="L2754" t="s">
        <v>28</v>
      </c>
      <c r="M2754">
        <v>5</v>
      </c>
      <c r="N2754">
        <v>8</v>
      </c>
      <c r="O2754">
        <v>3.3333333333333299</v>
      </c>
      <c r="P2754">
        <v>0.52193049999999597</v>
      </c>
      <c r="Q2754" t="s">
        <v>160</v>
      </c>
      <c r="R2754">
        <v>20</v>
      </c>
      <c r="S2754">
        <v>0.7</v>
      </c>
      <c r="T2754">
        <v>2</v>
      </c>
      <c r="U2754">
        <v>0.3</v>
      </c>
      <c r="V2754" t="s">
        <v>6</v>
      </c>
      <c r="W2754">
        <v>3</v>
      </c>
      <c r="X2754" t="s">
        <v>13</v>
      </c>
      <c r="Y2754">
        <v>1929.5578591706601</v>
      </c>
      <c r="Z2754">
        <v>1929.5578591706601</v>
      </c>
      <c r="AA2754">
        <v>1929.5578591706601</v>
      </c>
      <c r="AB2754">
        <v>233.7105406</v>
      </c>
      <c r="AC2754">
        <f>(K2754-Y2754)/Y2754</f>
        <v>5.3698569903290798E-2</v>
      </c>
      <c r="AD2754">
        <f>-AC2754</f>
        <v>-5.3698569903290798E-2</v>
      </c>
      <c r="AE2754">
        <f>P2754/AB2754</f>
        <v>2.2332347469654346E-3</v>
      </c>
    </row>
    <row r="2755" spans="1:31" x14ac:dyDescent="0.3">
      <c r="A2755" t="s">
        <v>146</v>
      </c>
      <c r="B2755">
        <v>10</v>
      </c>
      <c r="C2755">
        <v>0.7</v>
      </c>
      <c r="D2755" t="str">
        <f>CONCATENATE("OS=",C2755)</f>
        <v>OS=0.7</v>
      </c>
      <c r="E2755">
        <v>4</v>
      </c>
      <c r="F2755">
        <v>0.3</v>
      </c>
      <c r="G2755" t="str">
        <f>CONCATENATE("ρ=",F2755)</f>
        <v>ρ=0.3</v>
      </c>
      <c r="H2755" t="s">
        <v>6</v>
      </c>
      <c r="I2755" t="str">
        <f>CONCATENATE("μ=",H2755)</f>
        <v>μ=L</v>
      </c>
      <c r="J2755">
        <v>2</v>
      </c>
      <c r="K2755">
        <v>2032.37846477166</v>
      </c>
      <c r="L2755" t="s">
        <v>22</v>
      </c>
      <c r="M2755">
        <v>0</v>
      </c>
      <c r="N2755">
        <v>9</v>
      </c>
      <c r="O2755">
        <v>6.6666666666666599</v>
      </c>
      <c r="P2755">
        <v>0.1055688</v>
      </c>
      <c r="Q2755" t="s">
        <v>146</v>
      </c>
      <c r="R2755">
        <v>10</v>
      </c>
      <c r="S2755">
        <v>0.7</v>
      </c>
      <c r="T2755">
        <v>4</v>
      </c>
      <c r="U2755">
        <v>0.3</v>
      </c>
      <c r="V2755" t="s">
        <v>6</v>
      </c>
      <c r="W2755">
        <v>2</v>
      </c>
      <c r="X2755" t="s">
        <v>13</v>
      </c>
      <c r="Y2755">
        <v>2325.2077949341701</v>
      </c>
      <c r="Z2755">
        <v>2331.7015479885699</v>
      </c>
      <c r="AA2755">
        <v>2371.2696222959698</v>
      </c>
      <c r="AB2755">
        <v>57.908084599999697</v>
      </c>
      <c r="AC2755">
        <f>(K2755-Y2755)/Y2755</f>
        <v>-0.12593684349436843</v>
      </c>
      <c r="AD2755">
        <f>-AC2755</f>
        <v>0.12593684349436843</v>
      </c>
      <c r="AE2755">
        <f>P2755/AB2755</f>
        <v>1.8230407848786032E-3</v>
      </c>
    </row>
    <row r="2756" spans="1:31" x14ac:dyDescent="0.3">
      <c r="A2756" t="s">
        <v>195</v>
      </c>
      <c r="B2756">
        <v>20</v>
      </c>
      <c r="C2756">
        <v>0.7</v>
      </c>
      <c r="D2756" t="str">
        <f>CONCATENATE("OS=",C2756)</f>
        <v>OS=0.7</v>
      </c>
      <c r="E2756">
        <v>2</v>
      </c>
      <c r="F2756">
        <v>0.3</v>
      </c>
      <c r="G2756" t="str">
        <f>CONCATENATE("ρ=",F2756)</f>
        <v>ρ=0.3</v>
      </c>
      <c r="H2756" t="s">
        <v>4</v>
      </c>
      <c r="I2756" t="str">
        <f>CONCATENATE("μ=",H2756)</f>
        <v>μ=H</v>
      </c>
      <c r="J2756">
        <v>3</v>
      </c>
      <c r="K2756">
        <v>2031.8855244711001</v>
      </c>
      <c r="L2756" t="s">
        <v>24</v>
      </c>
      <c r="M2756">
        <v>5</v>
      </c>
      <c r="N2756">
        <v>9</v>
      </c>
      <c r="O2756">
        <v>3.3333333333333299</v>
      </c>
      <c r="P2756">
        <v>0.99458120000008399</v>
      </c>
      <c r="Q2756" t="s">
        <v>195</v>
      </c>
      <c r="R2756">
        <v>20</v>
      </c>
      <c r="S2756">
        <v>0.7</v>
      </c>
      <c r="T2756">
        <v>2</v>
      </c>
      <c r="U2756">
        <v>0.3</v>
      </c>
      <c r="V2756" t="s">
        <v>4</v>
      </c>
      <c r="W2756">
        <v>3</v>
      </c>
      <c r="X2756" t="s">
        <v>13</v>
      </c>
      <c r="Y2756">
        <v>2118.0326517295498</v>
      </c>
      <c r="Z2756">
        <v>2118.0326517295498</v>
      </c>
      <c r="AA2756">
        <v>2118.0326517295498</v>
      </c>
      <c r="AB2756">
        <v>384.50660719999701</v>
      </c>
      <c r="AC2756">
        <f>(K2756-Y2756)/Y2756</f>
        <v>-4.067318187380322E-2</v>
      </c>
      <c r="AD2756">
        <f>-AC2756</f>
        <v>4.067318187380322E-2</v>
      </c>
      <c r="AE2756">
        <f>P2756/AB2756</f>
        <v>2.5866426775932182E-3</v>
      </c>
    </row>
    <row r="2757" spans="1:31" x14ac:dyDescent="0.3">
      <c r="A2757" t="s">
        <v>184</v>
      </c>
      <c r="B2757">
        <v>20</v>
      </c>
      <c r="C2757">
        <v>0.7</v>
      </c>
      <c r="D2757" t="str">
        <f>CONCATENATE("OS=",C2757)</f>
        <v>OS=0.7</v>
      </c>
      <c r="E2757">
        <v>4</v>
      </c>
      <c r="F2757">
        <v>0.3</v>
      </c>
      <c r="G2757" t="str">
        <f>CONCATENATE("ρ=",F2757)</f>
        <v>ρ=0.3</v>
      </c>
      <c r="H2757" t="s">
        <v>4</v>
      </c>
      <c r="I2757" t="str">
        <f>CONCATENATE("μ=",H2757)</f>
        <v>μ=H</v>
      </c>
      <c r="J2757">
        <v>4</v>
      </c>
      <c r="K2757">
        <v>2031.8094755407101</v>
      </c>
      <c r="L2757" t="s">
        <v>23</v>
      </c>
      <c r="M2757">
        <v>3</v>
      </c>
      <c r="N2757">
        <v>9</v>
      </c>
      <c r="O2757">
        <v>6.6666666666666599</v>
      </c>
      <c r="P2757">
        <v>0.88789650000000997</v>
      </c>
      <c r="Q2757" t="s">
        <v>184</v>
      </c>
      <c r="R2757">
        <v>20</v>
      </c>
      <c r="S2757">
        <v>0.7</v>
      </c>
      <c r="T2757">
        <v>4</v>
      </c>
      <c r="U2757">
        <v>0.3</v>
      </c>
      <c r="V2757" t="s">
        <v>4</v>
      </c>
      <c r="W2757">
        <v>4</v>
      </c>
      <c r="X2757" t="s">
        <v>13</v>
      </c>
      <c r="Y2757">
        <v>2317.1361180745098</v>
      </c>
      <c r="Z2757">
        <v>2317.1361180745098</v>
      </c>
      <c r="AA2757">
        <v>2317.1361180745098</v>
      </c>
      <c r="AB2757">
        <v>471.95083849999997</v>
      </c>
      <c r="AC2757">
        <f>(K2757-Y2757)/Y2757</f>
        <v>-0.12313762679203327</v>
      </c>
      <c r="AD2757">
        <f>-AC2757</f>
        <v>0.12313762679203327</v>
      </c>
      <c r="AE2757">
        <f>P2757/AB2757</f>
        <v>1.8813326040949708E-3</v>
      </c>
    </row>
    <row r="2758" spans="1:31" x14ac:dyDescent="0.3">
      <c r="A2758" t="s">
        <v>171</v>
      </c>
      <c r="B2758">
        <v>10</v>
      </c>
      <c r="C2758">
        <v>0.3</v>
      </c>
      <c r="D2758" t="str">
        <f>CONCATENATE("OS=",C2758)</f>
        <v>OS=0.3</v>
      </c>
      <c r="E2758">
        <v>2</v>
      </c>
      <c r="F2758">
        <v>0.7</v>
      </c>
      <c r="G2758" t="str">
        <f>CONCATENATE("ρ=",F2758)</f>
        <v>ρ=0.7</v>
      </c>
      <c r="H2758" t="s">
        <v>6</v>
      </c>
      <c r="I2758" t="str">
        <f>CONCATENATE("μ=",H2758)</f>
        <v>μ=L</v>
      </c>
      <c r="J2758">
        <v>2</v>
      </c>
      <c r="K2758">
        <v>2031.3762364718</v>
      </c>
      <c r="L2758" t="s">
        <v>24</v>
      </c>
      <c r="M2758">
        <v>5</v>
      </c>
      <c r="N2758">
        <v>9</v>
      </c>
      <c r="O2758">
        <v>3.3333333333333299</v>
      </c>
      <c r="P2758">
        <v>6.0796099999999201E-2</v>
      </c>
      <c r="Q2758" t="s">
        <v>171</v>
      </c>
      <c r="R2758">
        <v>10</v>
      </c>
      <c r="S2758">
        <v>0.3</v>
      </c>
      <c r="T2758">
        <v>2</v>
      </c>
      <c r="U2758">
        <v>0.7</v>
      </c>
      <c r="V2758" t="s">
        <v>6</v>
      </c>
      <c r="W2758">
        <v>2</v>
      </c>
      <c r="X2758" t="s">
        <v>13</v>
      </c>
      <c r="Y2758">
        <v>1950.77036416601</v>
      </c>
      <c r="Z2758">
        <v>1976.4036436331401</v>
      </c>
      <c r="AA2758">
        <v>1987.39750452058</v>
      </c>
      <c r="AB2758">
        <v>29.94988</v>
      </c>
      <c r="AC2758">
        <f>(K2758-Y2758)/Y2758</f>
        <v>4.1320020944777082E-2</v>
      </c>
      <c r="AD2758">
        <f>-AC2758</f>
        <v>-4.1320020944777082E-2</v>
      </c>
      <c r="AE2758">
        <f>P2758/AB2758</f>
        <v>2.0299279997114915E-3</v>
      </c>
    </row>
    <row r="2759" spans="1:31" x14ac:dyDescent="0.3">
      <c r="A2759" t="s">
        <v>189</v>
      </c>
      <c r="B2759">
        <v>10</v>
      </c>
      <c r="C2759">
        <v>0.7</v>
      </c>
      <c r="D2759" t="str">
        <f>CONCATENATE("OS=",C2759)</f>
        <v>OS=0.7</v>
      </c>
      <c r="E2759">
        <v>2</v>
      </c>
      <c r="F2759">
        <v>0.7</v>
      </c>
      <c r="G2759" t="str">
        <f>CONCATENATE("ρ=",F2759)</f>
        <v>ρ=0.7</v>
      </c>
      <c r="H2759" t="s">
        <v>4</v>
      </c>
      <c r="I2759" t="str">
        <f>CONCATENATE("μ=",H2759)</f>
        <v>μ=H</v>
      </c>
      <c r="J2759">
        <v>1</v>
      </c>
      <c r="K2759">
        <v>2029.54536924488</v>
      </c>
      <c r="L2759" t="s">
        <v>23</v>
      </c>
      <c r="M2759">
        <v>3</v>
      </c>
      <c r="N2759">
        <v>9</v>
      </c>
      <c r="O2759">
        <v>3.3333333333333299</v>
      </c>
      <c r="P2759">
        <v>7.5655399999998693E-2</v>
      </c>
      <c r="Q2759" t="s">
        <v>189</v>
      </c>
      <c r="R2759">
        <v>10</v>
      </c>
      <c r="S2759">
        <v>0.7</v>
      </c>
      <c r="T2759">
        <v>2</v>
      </c>
      <c r="U2759">
        <v>0.7</v>
      </c>
      <c r="V2759" t="s">
        <v>4</v>
      </c>
      <c r="W2759">
        <v>1</v>
      </c>
      <c r="X2759" t="s">
        <v>13</v>
      </c>
      <c r="Y2759">
        <v>2229.5790627218398</v>
      </c>
      <c r="Z2759">
        <v>2229.5790627218398</v>
      </c>
      <c r="AA2759">
        <v>2229.5790627218398</v>
      </c>
      <c r="AB2759">
        <v>37.705016800000003</v>
      </c>
      <c r="AC2759">
        <f>(K2759-Y2759)/Y2759</f>
        <v>-8.971814313360181E-2</v>
      </c>
      <c r="AD2759">
        <f>-AC2759</f>
        <v>8.971814313360181E-2</v>
      </c>
      <c r="AE2759">
        <f>P2759/AB2759</f>
        <v>2.0065075266058148E-3</v>
      </c>
    </row>
    <row r="2760" spans="1:31" x14ac:dyDescent="0.3">
      <c r="A2760" t="s">
        <v>188</v>
      </c>
      <c r="B2760">
        <v>30</v>
      </c>
      <c r="C2760">
        <v>0.7</v>
      </c>
      <c r="D2760" t="str">
        <f>CONCATENATE("OS=",C2760)</f>
        <v>OS=0.7</v>
      </c>
      <c r="E2760">
        <v>2</v>
      </c>
      <c r="F2760">
        <v>0.3</v>
      </c>
      <c r="G2760" t="str">
        <f>CONCATENATE("ρ=",F2760)</f>
        <v>ρ=0.3</v>
      </c>
      <c r="H2760" t="s">
        <v>4</v>
      </c>
      <c r="I2760" t="str">
        <f>CONCATENATE("μ=",H2760)</f>
        <v>μ=H</v>
      </c>
      <c r="J2760">
        <v>5</v>
      </c>
      <c r="K2760">
        <v>2028.5144167523599</v>
      </c>
      <c r="L2760" t="s">
        <v>25</v>
      </c>
      <c r="M2760">
        <v>4</v>
      </c>
      <c r="N2760">
        <v>9</v>
      </c>
      <c r="O2760">
        <v>3.3333333333333299</v>
      </c>
      <c r="P2760">
        <v>2.28050080000002</v>
      </c>
      <c r="Q2760" t="s">
        <v>188</v>
      </c>
      <c r="R2760">
        <v>30</v>
      </c>
      <c r="S2760">
        <v>0.7</v>
      </c>
      <c r="T2760">
        <v>2</v>
      </c>
      <c r="U2760">
        <v>0.3</v>
      </c>
      <c r="V2760" t="s">
        <v>4</v>
      </c>
      <c r="W2760">
        <v>5</v>
      </c>
      <c r="X2760" t="s">
        <v>13</v>
      </c>
      <c r="Y2760">
        <v>2125.8938589408099</v>
      </c>
      <c r="Z2760">
        <v>2125.8938589408099</v>
      </c>
      <c r="AA2760">
        <v>2125.8938589408099</v>
      </c>
      <c r="AB2760">
        <v>1138.3363356</v>
      </c>
      <c r="AC2760">
        <f>(K2760-Y2760)/Y2760</f>
        <v>-4.5806351892360042E-2</v>
      </c>
      <c r="AD2760">
        <f>-AC2760</f>
        <v>4.5806351892360042E-2</v>
      </c>
      <c r="AE2760">
        <f>P2760/AB2760</f>
        <v>2.003362915405843E-3</v>
      </c>
    </row>
    <row r="2761" spans="1:31" x14ac:dyDescent="0.3">
      <c r="A2761" t="s">
        <v>174</v>
      </c>
      <c r="B2761">
        <v>20</v>
      </c>
      <c r="C2761">
        <v>0.7</v>
      </c>
      <c r="D2761" t="str">
        <f>CONCATENATE("OS=",C2761)</f>
        <v>OS=0.7</v>
      </c>
      <c r="E2761">
        <v>2</v>
      </c>
      <c r="F2761">
        <v>0.3</v>
      </c>
      <c r="G2761" t="str">
        <f>CONCATENATE("ρ=",F2761)</f>
        <v>ρ=0.3</v>
      </c>
      <c r="H2761" t="s">
        <v>6</v>
      </c>
      <c r="I2761" t="str">
        <f>CONCATENATE("μ=",H2761)</f>
        <v>μ=L</v>
      </c>
      <c r="J2761">
        <v>2</v>
      </c>
      <c r="K2761">
        <v>2026.6804053585699</v>
      </c>
      <c r="L2761" t="s">
        <v>22</v>
      </c>
      <c r="M2761">
        <v>0</v>
      </c>
      <c r="N2761">
        <v>9</v>
      </c>
      <c r="O2761">
        <v>3.3333333333333299</v>
      </c>
      <c r="P2761">
        <v>0.65601620000001004</v>
      </c>
      <c r="Q2761" t="s">
        <v>174</v>
      </c>
      <c r="R2761">
        <v>20</v>
      </c>
      <c r="S2761">
        <v>0.7</v>
      </c>
      <c r="T2761">
        <v>2</v>
      </c>
      <c r="U2761">
        <v>0.3</v>
      </c>
      <c r="V2761" t="s">
        <v>6</v>
      </c>
      <c r="W2761">
        <v>2</v>
      </c>
      <c r="X2761" t="s">
        <v>13</v>
      </c>
      <c r="Y2761">
        <v>2001.902709125</v>
      </c>
      <c r="Z2761">
        <v>2001.902709125</v>
      </c>
      <c r="AA2761">
        <v>2001.902709125</v>
      </c>
      <c r="AB2761">
        <v>307.13669180000198</v>
      </c>
      <c r="AC2761">
        <f>(K2761-Y2761)/Y2761</f>
        <v>1.2377073131790645E-2</v>
      </c>
      <c r="AD2761">
        <f>-AC2761</f>
        <v>-1.2377073131790645E-2</v>
      </c>
      <c r="AE2761">
        <f>P2761/AB2761</f>
        <v>2.1359095722343316E-3</v>
      </c>
    </row>
    <row r="2762" spans="1:31" x14ac:dyDescent="0.3">
      <c r="A2762" t="s">
        <v>124</v>
      </c>
      <c r="B2762">
        <v>10</v>
      </c>
      <c r="C2762">
        <v>0.7</v>
      </c>
      <c r="D2762" t="str">
        <f>CONCATENATE("OS=",C2762)</f>
        <v>OS=0.7</v>
      </c>
      <c r="E2762">
        <v>4</v>
      </c>
      <c r="F2762">
        <v>0.3</v>
      </c>
      <c r="G2762" t="str">
        <f>CONCATENATE("ρ=",F2762)</f>
        <v>ρ=0.3</v>
      </c>
      <c r="H2762" t="s">
        <v>4</v>
      </c>
      <c r="I2762" t="str">
        <f>CONCATENATE("μ=",H2762)</f>
        <v>μ=H</v>
      </c>
      <c r="J2762">
        <v>4</v>
      </c>
      <c r="K2762">
        <v>2026.4066351240399</v>
      </c>
      <c r="L2762" t="s">
        <v>31</v>
      </c>
      <c r="M2762">
        <v>0</v>
      </c>
      <c r="N2762">
        <v>8</v>
      </c>
      <c r="O2762">
        <v>6.6666666666666599</v>
      </c>
      <c r="P2762">
        <v>0.107877999999999</v>
      </c>
      <c r="Q2762" t="s">
        <v>124</v>
      </c>
      <c r="R2762">
        <v>10</v>
      </c>
      <c r="S2762">
        <v>0.7</v>
      </c>
      <c r="T2762">
        <v>4</v>
      </c>
      <c r="U2762">
        <v>0.3</v>
      </c>
      <c r="V2762" t="s">
        <v>4</v>
      </c>
      <c r="W2762">
        <v>4</v>
      </c>
      <c r="X2762" t="s">
        <v>13</v>
      </c>
      <c r="Y2762">
        <v>1757.97221472819</v>
      </c>
      <c r="Z2762">
        <v>1757.97221472819</v>
      </c>
      <c r="AA2762">
        <v>1757.97221472819</v>
      </c>
      <c r="AB2762">
        <v>52.474975099999902</v>
      </c>
      <c r="AC2762">
        <f>(K2762-Y2762)/Y2762</f>
        <v>0.15269548525677581</v>
      </c>
      <c r="AD2762">
        <f>-AC2762</f>
        <v>-0.15269548525677581</v>
      </c>
      <c r="AE2762">
        <f>P2762/AB2762</f>
        <v>2.0557989745477595E-3</v>
      </c>
    </row>
    <row r="2763" spans="1:31" x14ac:dyDescent="0.3">
      <c r="A2763" t="s">
        <v>124</v>
      </c>
      <c r="B2763">
        <v>10</v>
      </c>
      <c r="C2763">
        <v>0.7</v>
      </c>
      <c r="D2763" t="str">
        <f>CONCATENATE("OS=",C2763)</f>
        <v>OS=0.7</v>
      </c>
      <c r="E2763">
        <v>4</v>
      </c>
      <c r="F2763">
        <v>0.3</v>
      </c>
      <c r="G2763" t="str">
        <f>CONCATENATE("ρ=",F2763)</f>
        <v>ρ=0.3</v>
      </c>
      <c r="H2763" t="s">
        <v>4</v>
      </c>
      <c r="I2763" t="str">
        <f>CONCATENATE("μ=",H2763)</f>
        <v>μ=H</v>
      </c>
      <c r="J2763">
        <v>4</v>
      </c>
      <c r="K2763">
        <v>2026.4066351240399</v>
      </c>
      <c r="L2763" t="s">
        <v>30</v>
      </c>
      <c r="M2763">
        <v>3</v>
      </c>
      <c r="N2763">
        <v>8</v>
      </c>
      <c r="O2763">
        <v>6.6666666666666599</v>
      </c>
      <c r="P2763">
        <v>9.7674699999998796E-2</v>
      </c>
      <c r="Q2763" t="s">
        <v>124</v>
      </c>
      <c r="R2763">
        <v>10</v>
      </c>
      <c r="S2763">
        <v>0.7</v>
      </c>
      <c r="T2763">
        <v>4</v>
      </c>
      <c r="U2763">
        <v>0.3</v>
      </c>
      <c r="V2763" t="s">
        <v>4</v>
      </c>
      <c r="W2763">
        <v>4</v>
      </c>
      <c r="X2763" t="s">
        <v>13</v>
      </c>
      <c r="Y2763">
        <v>1757.97221472819</v>
      </c>
      <c r="Z2763">
        <v>1757.97221472819</v>
      </c>
      <c r="AA2763">
        <v>1757.97221472819</v>
      </c>
      <c r="AB2763">
        <v>52.474975099999902</v>
      </c>
      <c r="AC2763">
        <f>(K2763-Y2763)/Y2763</f>
        <v>0.15269548525677581</v>
      </c>
      <c r="AD2763">
        <f>-AC2763</f>
        <v>-0.15269548525677581</v>
      </c>
      <c r="AE2763">
        <f>P2763/AB2763</f>
        <v>1.8613577198247967E-3</v>
      </c>
    </row>
    <row r="2764" spans="1:31" x14ac:dyDescent="0.3">
      <c r="A2764" t="s">
        <v>124</v>
      </c>
      <c r="B2764">
        <v>10</v>
      </c>
      <c r="C2764">
        <v>0.7</v>
      </c>
      <c r="D2764" t="str">
        <f>CONCATENATE("OS=",C2764)</f>
        <v>OS=0.7</v>
      </c>
      <c r="E2764">
        <v>4</v>
      </c>
      <c r="F2764">
        <v>0.3</v>
      </c>
      <c r="G2764" t="str">
        <f>CONCATENATE("ρ=",F2764)</f>
        <v>ρ=0.3</v>
      </c>
      <c r="H2764" t="s">
        <v>4</v>
      </c>
      <c r="I2764" t="str">
        <f>CONCATENATE("μ=",H2764)</f>
        <v>μ=H</v>
      </c>
      <c r="J2764">
        <v>4</v>
      </c>
      <c r="K2764">
        <v>2026.4066351240399</v>
      </c>
      <c r="L2764" t="s">
        <v>29</v>
      </c>
      <c r="M2764">
        <v>4</v>
      </c>
      <c r="N2764">
        <v>8</v>
      </c>
      <c r="O2764">
        <v>6.6666666666666599</v>
      </c>
      <c r="P2764">
        <v>9.7358900000003204E-2</v>
      </c>
      <c r="Q2764" t="s">
        <v>124</v>
      </c>
      <c r="R2764">
        <v>10</v>
      </c>
      <c r="S2764">
        <v>0.7</v>
      </c>
      <c r="T2764">
        <v>4</v>
      </c>
      <c r="U2764">
        <v>0.3</v>
      </c>
      <c r="V2764" t="s">
        <v>4</v>
      </c>
      <c r="W2764">
        <v>4</v>
      </c>
      <c r="X2764" t="s">
        <v>13</v>
      </c>
      <c r="Y2764">
        <v>1757.97221472819</v>
      </c>
      <c r="Z2764">
        <v>1757.97221472819</v>
      </c>
      <c r="AA2764">
        <v>1757.97221472819</v>
      </c>
      <c r="AB2764">
        <v>52.474975099999902</v>
      </c>
      <c r="AC2764">
        <f>(K2764-Y2764)/Y2764</f>
        <v>0.15269548525677581</v>
      </c>
      <c r="AD2764">
        <f>-AC2764</f>
        <v>-0.15269548525677581</v>
      </c>
      <c r="AE2764">
        <f>P2764/AB2764</f>
        <v>1.8553396131102383E-3</v>
      </c>
    </row>
    <row r="2765" spans="1:31" x14ac:dyDescent="0.3">
      <c r="A2765" t="s">
        <v>124</v>
      </c>
      <c r="B2765">
        <v>10</v>
      </c>
      <c r="C2765">
        <v>0.7</v>
      </c>
      <c r="D2765" t="str">
        <f>CONCATENATE("OS=",C2765)</f>
        <v>OS=0.7</v>
      </c>
      <c r="E2765">
        <v>4</v>
      </c>
      <c r="F2765">
        <v>0.3</v>
      </c>
      <c r="G2765" t="str">
        <f>CONCATENATE("ρ=",F2765)</f>
        <v>ρ=0.3</v>
      </c>
      <c r="H2765" t="s">
        <v>4</v>
      </c>
      <c r="I2765" t="str">
        <f>CONCATENATE("μ=",H2765)</f>
        <v>μ=H</v>
      </c>
      <c r="J2765">
        <v>4</v>
      </c>
      <c r="K2765">
        <v>2026.4066351240399</v>
      </c>
      <c r="L2765" t="s">
        <v>28</v>
      </c>
      <c r="M2765">
        <v>5</v>
      </c>
      <c r="N2765">
        <v>8</v>
      </c>
      <c r="O2765">
        <v>6.6666666666666599</v>
      </c>
      <c r="P2765">
        <v>0.112816600000002</v>
      </c>
      <c r="Q2765" t="s">
        <v>124</v>
      </c>
      <c r="R2765">
        <v>10</v>
      </c>
      <c r="S2765">
        <v>0.7</v>
      </c>
      <c r="T2765">
        <v>4</v>
      </c>
      <c r="U2765">
        <v>0.3</v>
      </c>
      <c r="V2765" t="s">
        <v>4</v>
      </c>
      <c r="W2765">
        <v>4</v>
      </c>
      <c r="X2765" t="s">
        <v>13</v>
      </c>
      <c r="Y2765">
        <v>1757.97221472819</v>
      </c>
      <c r="Z2765">
        <v>1757.97221472819</v>
      </c>
      <c r="AA2765">
        <v>1757.97221472819</v>
      </c>
      <c r="AB2765">
        <v>52.474975099999902</v>
      </c>
      <c r="AC2765">
        <f>(K2765-Y2765)/Y2765</f>
        <v>0.15269548525677581</v>
      </c>
      <c r="AD2765">
        <f>-AC2765</f>
        <v>-0.15269548525677581</v>
      </c>
      <c r="AE2765">
        <f>P2765/AB2765</f>
        <v>2.1499124065330372E-3</v>
      </c>
    </row>
    <row r="2766" spans="1:31" x14ac:dyDescent="0.3">
      <c r="A2766" t="s">
        <v>195</v>
      </c>
      <c r="B2766">
        <v>20</v>
      </c>
      <c r="C2766">
        <v>0.7</v>
      </c>
      <c r="D2766" t="str">
        <f>CONCATENATE("OS=",C2766)</f>
        <v>OS=0.7</v>
      </c>
      <c r="E2766">
        <v>2</v>
      </c>
      <c r="F2766">
        <v>0.3</v>
      </c>
      <c r="G2766" t="str">
        <f>CONCATENATE("ρ=",F2766)</f>
        <v>ρ=0.3</v>
      </c>
      <c r="H2766" t="s">
        <v>4</v>
      </c>
      <c r="I2766" t="str">
        <f>CONCATENATE("μ=",H2766)</f>
        <v>μ=H</v>
      </c>
      <c r="J2766">
        <v>3</v>
      </c>
      <c r="K2766">
        <v>2025.93957951675</v>
      </c>
      <c r="L2766" t="s">
        <v>23</v>
      </c>
      <c r="M2766">
        <v>3</v>
      </c>
      <c r="N2766">
        <v>9</v>
      </c>
      <c r="O2766">
        <v>3.3333333333333299</v>
      </c>
      <c r="P2766">
        <v>0.84379430000001299</v>
      </c>
      <c r="Q2766" t="s">
        <v>195</v>
      </c>
      <c r="R2766">
        <v>20</v>
      </c>
      <c r="S2766">
        <v>0.7</v>
      </c>
      <c r="T2766">
        <v>2</v>
      </c>
      <c r="U2766">
        <v>0.3</v>
      </c>
      <c r="V2766" t="s">
        <v>4</v>
      </c>
      <c r="W2766">
        <v>3</v>
      </c>
      <c r="X2766" t="s">
        <v>13</v>
      </c>
      <c r="Y2766">
        <v>2118.0326517295498</v>
      </c>
      <c r="Z2766">
        <v>2118.0326517295498</v>
      </c>
      <c r="AA2766">
        <v>2118.0326517295498</v>
      </c>
      <c r="AB2766">
        <v>384.50660719999701</v>
      </c>
      <c r="AC2766">
        <f>(K2766-Y2766)/Y2766</f>
        <v>-4.3480478045321055E-2</v>
      </c>
      <c r="AD2766">
        <f>-AC2766</f>
        <v>4.3480478045321055E-2</v>
      </c>
      <c r="AE2766">
        <f>P2766/AB2766</f>
        <v>2.1944858272906669E-3</v>
      </c>
    </row>
    <row r="2767" spans="1:31" x14ac:dyDescent="0.3">
      <c r="A2767" t="s">
        <v>202</v>
      </c>
      <c r="B2767">
        <v>30</v>
      </c>
      <c r="C2767">
        <v>0.7</v>
      </c>
      <c r="D2767" t="str">
        <f>CONCATENATE("OS=",C2767)</f>
        <v>OS=0.7</v>
      </c>
      <c r="E2767">
        <v>2</v>
      </c>
      <c r="F2767">
        <v>0.7</v>
      </c>
      <c r="G2767" t="str">
        <f>CONCATENATE("ρ=",F2767)</f>
        <v>ρ=0.7</v>
      </c>
      <c r="H2767" t="s">
        <v>4</v>
      </c>
      <c r="I2767" t="str">
        <f>CONCATENATE("μ=",H2767)</f>
        <v>μ=H</v>
      </c>
      <c r="J2767">
        <v>5</v>
      </c>
      <c r="K2767">
        <v>2025.25652445636</v>
      </c>
      <c r="L2767" t="s">
        <v>5</v>
      </c>
      <c r="M2767">
        <v>0</v>
      </c>
      <c r="N2767">
        <v>6</v>
      </c>
      <c r="O2767">
        <v>3.3333333333333299</v>
      </c>
      <c r="P2767">
        <v>1.4369305999998601</v>
      </c>
      <c r="Q2767" t="s">
        <v>202</v>
      </c>
      <c r="R2767">
        <v>30</v>
      </c>
      <c r="S2767">
        <v>0.7</v>
      </c>
      <c r="T2767">
        <v>2</v>
      </c>
      <c r="U2767">
        <v>0.7</v>
      </c>
      <c r="V2767" t="s">
        <v>4</v>
      </c>
      <c r="W2767">
        <v>5</v>
      </c>
      <c r="X2767" t="s">
        <v>13</v>
      </c>
      <c r="Y2767">
        <v>2266.9551096239702</v>
      </c>
      <c r="Z2767">
        <v>2266.9551096239702</v>
      </c>
      <c r="AA2767">
        <v>2266.9551096239702</v>
      </c>
      <c r="AB2767">
        <v>563.567204499995</v>
      </c>
      <c r="AC2767">
        <f>(K2767-Y2767)/Y2767</f>
        <v>-0.10661816113672484</v>
      </c>
      <c r="AD2767">
        <f>-AC2767</f>
        <v>0.10661816113672484</v>
      </c>
      <c r="AE2767">
        <f>P2767/AB2767</f>
        <v>2.5497058532260152E-3</v>
      </c>
    </row>
    <row r="2768" spans="1:31" x14ac:dyDescent="0.3">
      <c r="A2768" t="s">
        <v>202</v>
      </c>
      <c r="B2768">
        <v>30</v>
      </c>
      <c r="C2768">
        <v>0.7</v>
      </c>
      <c r="D2768" t="str">
        <f>CONCATENATE("OS=",C2768)</f>
        <v>OS=0.7</v>
      </c>
      <c r="E2768">
        <v>2</v>
      </c>
      <c r="F2768">
        <v>0.7</v>
      </c>
      <c r="G2768" t="str">
        <f>CONCATENATE("ρ=",F2768)</f>
        <v>ρ=0.7</v>
      </c>
      <c r="H2768" t="s">
        <v>4</v>
      </c>
      <c r="I2768" t="str">
        <f>CONCATENATE("μ=",H2768)</f>
        <v>μ=H</v>
      </c>
      <c r="J2768">
        <v>5</v>
      </c>
      <c r="K2768">
        <v>2025.25652445636</v>
      </c>
      <c r="L2768" t="s">
        <v>21</v>
      </c>
      <c r="M2768">
        <v>0</v>
      </c>
      <c r="N2768">
        <v>7</v>
      </c>
      <c r="O2768">
        <v>3.3333333333333299</v>
      </c>
      <c r="P2768">
        <v>1.30591390000017</v>
      </c>
      <c r="Q2768" t="s">
        <v>202</v>
      </c>
      <c r="R2768">
        <v>30</v>
      </c>
      <c r="S2768">
        <v>0.7</v>
      </c>
      <c r="T2768">
        <v>2</v>
      </c>
      <c r="U2768">
        <v>0.7</v>
      </c>
      <c r="V2768" t="s">
        <v>4</v>
      </c>
      <c r="W2768">
        <v>5</v>
      </c>
      <c r="X2768" t="s">
        <v>13</v>
      </c>
      <c r="Y2768">
        <v>2266.9551096239702</v>
      </c>
      <c r="Z2768">
        <v>2266.9551096239702</v>
      </c>
      <c r="AA2768">
        <v>2266.9551096239702</v>
      </c>
      <c r="AB2768">
        <v>563.567204499995</v>
      </c>
      <c r="AC2768">
        <f>(K2768-Y2768)/Y2768</f>
        <v>-0.10661816113672484</v>
      </c>
      <c r="AD2768">
        <f>-AC2768</f>
        <v>0.10661816113672484</v>
      </c>
      <c r="AE2768">
        <f>P2768/AB2768</f>
        <v>2.3172283439714982E-3</v>
      </c>
    </row>
    <row r="2769" spans="1:31" x14ac:dyDescent="0.3">
      <c r="A2769" t="s">
        <v>202</v>
      </c>
      <c r="B2769">
        <v>30</v>
      </c>
      <c r="C2769">
        <v>0.7</v>
      </c>
      <c r="D2769" t="str">
        <f>CONCATENATE("OS=",C2769)</f>
        <v>OS=0.7</v>
      </c>
      <c r="E2769">
        <v>2</v>
      </c>
      <c r="F2769">
        <v>0.7</v>
      </c>
      <c r="G2769" t="str">
        <f>CONCATENATE("ρ=",F2769)</f>
        <v>ρ=0.7</v>
      </c>
      <c r="H2769" t="s">
        <v>4</v>
      </c>
      <c r="I2769" t="str">
        <f>CONCATENATE("μ=",H2769)</f>
        <v>μ=H</v>
      </c>
      <c r="J2769">
        <v>5</v>
      </c>
      <c r="K2769">
        <v>2025.25652445636</v>
      </c>
      <c r="L2769" t="s">
        <v>17</v>
      </c>
      <c r="M2769">
        <v>3</v>
      </c>
      <c r="N2769">
        <v>6</v>
      </c>
      <c r="O2769">
        <v>3.3333333333333299</v>
      </c>
      <c r="P2769">
        <v>1.0600993000002701</v>
      </c>
      <c r="Q2769" t="s">
        <v>202</v>
      </c>
      <c r="R2769">
        <v>30</v>
      </c>
      <c r="S2769">
        <v>0.7</v>
      </c>
      <c r="T2769">
        <v>2</v>
      </c>
      <c r="U2769">
        <v>0.7</v>
      </c>
      <c r="V2769" t="s">
        <v>4</v>
      </c>
      <c r="W2769">
        <v>5</v>
      </c>
      <c r="X2769" t="s">
        <v>13</v>
      </c>
      <c r="Y2769">
        <v>2266.9551096239702</v>
      </c>
      <c r="Z2769">
        <v>2266.9551096239702</v>
      </c>
      <c r="AA2769">
        <v>2266.9551096239702</v>
      </c>
      <c r="AB2769">
        <v>563.567204499995</v>
      </c>
      <c r="AC2769">
        <f>(K2769-Y2769)/Y2769</f>
        <v>-0.10661816113672484</v>
      </c>
      <c r="AD2769">
        <f>-AC2769</f>
        <v>0.10661816113672484</v>
      </c>
      <c r="AE2769">
        <f>P2769/AB2769</f>
        <v>1.8810521469942623E-3</v>
      </c>
    </row>
    <row r="2770" spans="1:31" x14ac:dyDescent="0.3">
      <c r="A2770" t="s">
        <v>202</v>
      </c>
      <c r="B2770">
        <v>30</v>
      </c>
      <c r="C2770">
        <v>0.7</v>
      </c>
      <c r="D2770" t="str">
        <f>CONCATENATE("OS=",C2770)</f>
        <v>OS=0.7</v>
      </c>
      <c r="E2770">
        <v>2</v>
      </c>
      <c r="F2770">
        <v>0.7</v>
      </c>
      <c r="G2770" t="str">
        <f>CONCATENATE("ρ=",F2770)</f>
        <v>ρ=0.7</v>
      </c>
      <c r="H2770" t="s">
        <v>4</v>
      </c>
      <c r="I2770" t="str">
        <f>CONCATENATE("μ=",H2770)</f>
        <v>μ=H</v>
      </c>
      <c r="J2770">
        <v>5</v>
      </c>
      <c r="K2770">
        <v>2025.25652445636</v>
      </c>
      <c r="L2770" t="s">
        <v>20</v>
      </c>
      <c r="M2770">
        <v>3</v>
      </c>
      <c r="N2770">
        <v>7</v>
      </c>
      <c r="O2770">
        <v>3.3333333333333299</v>
      </c>
      <c r="P2770">
        <v>1.07384100000035</v>
      </c>
      <c r="Q2770" t="s">
        <v>202</v>
      </c>
      <c r="R2770">
        <v>30</v>
      </c>
      <c r="S2770">
        <v>0.7</v>
      </c>
      <c r="T2770">
        <v>2</v>
      </c>
      <c r="U2770">
        <v>0.7</v>
      </c>
      <c r="V2770" t="s">
        <v>4</v>
      </c>
      <c r="W2770">
        <v>5</v>
      </c>
      <c r="X2770" t="s">
        <v>13</v>
      </c>
      <c r="Y2770">
        <v>2266.9551096239702</v>
      </c>
      <c r="Z2770">
        <v>2266.9551096239702</v>
      </c>
      <c r="AA2770">
        <v>2266.9551096239702</v>
      </c>
      <c r="AB2770">
        <v>563.567204499995</v>
      </c>
      <c r="AC2770">
        <f>(K2770-Y2770)/Y2770</f>
        <v>-0.10661816113672484</v>
      </c>
      <c r="AD2770">
        <f>-AC2770</f>
        <v>0.10661816113672484</v>
      </c>
      <c r="AE2770">
        <f>P2770/AB2770</f>
        <v>1.9054355743661083E-3</v>
      </c>
    </row>
    <row r="2771" spans="1:31" x14ac:dyDescent="0.3">
      <c r="A2771" t="s">
        <v>202</v>
      </c>
      <c r="B2771">
        <v>30</v>
      </c>
      <c r="C2771">
        <v>0.7</v>
      </c>
      <c r="D2771" t="str">
        <f>CONCATENATE("OS=",C2771)</f>
        <v>OS=0.7</v>
      </c>
      <c r="E2771">
        <v>2</v>
      </c>
      <c r="F2771">
        <v>0.7</v>
      </c>
      <c r="G2771" t="str">
        <f>CONCATENATE("ρ=",F2771)</f>
        <v>ρ=0.7</v>
      </c>
      <c r="H2771" t="s">
        <v>4</v>
      </c>
      <c r="I2771" t="str">
        <f>CONCATENATE("μ=",H2771)</f>
        <v>μ=H</v>
      </c>
      <c r="J2771">
        <v>5</v>
      </c>
      <c r="K2771">
        <v>2025.25652445636</v>
      </c>
      <c r="L2771" t="s">
        <v>16</v>
      </c>
      <c r="M2771">
        <v>4</v>
      </c>
      <c r="N2771">
        <v>6</v>
      </c>
      <c r="O2771">
        <v>3.3333333333333299</v>
      </c>
      <c r="P2771">
        <v>1.13650099999995</v>
      </c>
      <c r="Q2771" t="s">
        <v>202</v>
      </c>
      <c r="R2771">
        <v>30</v>
      </c>
      <c r="S2771">
        <v>0.7</v>
      </c>
      <c r="T2771">
        <v>2</v>
      </c>
      <c r="U2771">
        <v>0.7</v>
      </c>
      <c r="V2771" t="s">
        <v>4</v>
      </c>
      <c r="W2771">
        <v>5</v>
      </c>
      <c r="X2771" t="s">
        <v>13</v>
      </c>
      <c r="Y2771">
        <v>2266.9551096239702</v>
      </c>
      <c r="Z2771">
        <v>2266.9551096239702</v>
      </c>
      <c r="AA2771">
        <v>2266.9551096239702</v>
      </c>
      <c r="AB2771">
        <v>563.567204499995</v>
      </c>
      <c r="AC2771">
        <f>(K2771-Y2771)/Y2771</f>
        <v>-0.10661816113672484</v>
      </c>
      <c r="AD2771">
        <f>-AC2771</f>
        <v>0.10661816113672484</v>
      </c>
      <c r="AE2771">
        <f>P2771/AB2771</f>
        <v>2.0166201846473133E-3</v>
      </c>
    </row>
    <row r="2772" spans="1:31" x14ac:dyDescent="0.3">
      <c r="A2772" t="s">
        <v>202</v>
      </c>
      <c r="B2772">
        <v>30</v>
      </c>
      <c r="C2772">
        <v>0.7</v>
      </c>
      <c r="D2772" t="str">
        <f>CONCATENATE("OS=",C2772)</f>
        <v>OS=0.7</v>
      </c>
      <c r="E2772">
        <v>2</v>
      </c>
      <c r="F2772">
        <v>0.7</v>
      </c>
      <c r="G2772" t="str">
        <f>CONCATENATE("ρ=",F2772)</f>
        <v>ρ=0.7</v>
      </c>
      <c r="H2772" t="s">
        <v>4</v>
      </c>
      <c r="I2772" t="str">
        <f>CONCATENATE("μ=",H2772)</f>
        <v>μ=H</v>
      </c>
      <c r="J2772">
        <v>5</v>
      </c>
      <c r="K2772">
        <v>2025.25652445636</v>
      </c>
      <c r="L2772" t="s">
        <v>19</v>
      </c>
      <c r="M2772">
        <v>4</v>
      </c>
      <c r="N2772">
        <v>7</v>
      </c>
      <c r="O2772">
        <v>3.3333333333333299</v>
      </c>
      <c r="P2772">
        <v>1.30792380000002</v>
      </c>
      <c r="Q2772" t="s">
        <v>202</v>
      </c>
      <c r="R2772">
        <v>30</v>
      </c>
      <c r="S2772">
        <v>0.7</v>
      </c>
      <c r="T2772">
        <v>2</v>
      </c>
      <c r="U2772">
        <v>0.7</v>
      </c>
      <c r="V2772" t="s">
        <v>4</v>
      </c>
      <c r="W2772">
        <v>5</v>
      </c>
      <c r="X2772" t="s">
        <v>13</v>
      </c>
      <c r="Y2772">
        <v>2266.9551096239702</v>
      </c>
      <c r="Z2772">
        <v>2266.9551096239702</v>
      </c>
      <c r="AA2772">
        <v>2266.9551096239702</v>
      </c>
      <c r="AB2772">
        <v>563.567204499995</v>
      </c>
      <c r="AC2772">
        <f>(K2772-Y2772)/Y2772</f>
        <v>-0.10661816113672484</v>
      </c>
      <c r="AD2772">
        <f>-AC2772</f>
        <v>0.10661816113672484</v>
      </c>
      <c r="AE2772">
        <f>P2772/AB2772</f>
        <v>2.3207947331861318E-3</v>
      </c>
    </row>
    <row r="2773" spans="1:31" x14ac:dyDescent="0.3">
      <c r="A2773" t="s">
        <v>202</v>
      </c>
      <c r="B2773">
        <v>30</v>
      </c>
      <c r="C2773">
        <v>0.7</v>
      </c>
      <c r="D2773" t="str">
        <f>CONCATENATE("OS=",C2773)</f>
        <v>OS=0.7</v>
      </c>
      <c r="E2773">
        <v>2</v>
      </c>
      <c r="F2773">
        <v>0.7</v>
      </c>
      <c r="G2773" t="str">
        <f>CONCATENATE("ρ=",F2773)</f>
        <v>ρ=0.7</v>
      </c>
      <c r="H2773" t="s">
        <v>4</v>
      </c>
      <c r="I2773" t="str">
        <f>CONCATENATE("μ=",H2773)</f>
        <v>μ=H</v>
      </c>
      <c r="J2773">
        <v>5</v>
      </c>
      <c r="K2773">
        <v>2025.25652445636</v>
      </c>
      <c r="L2773" t="s">
        <v>15</v>
      </c>
      <c r="M2773">
        <v>5</v>
      </c>
      <c r="N2773">
        <v>6</v>
      </c>
      <c r="O2773">
        <v>3.3333333333333299</v>
      </c>
      <c r="P2773">
        <v>1.35736069999984</v>
      </c>
      <c r="Q2773" t="s">
        <v>202</v>
      </c>
      <c r="R2773">
        <v>30</v>
      </c>
      <c r="S2773">
        <v>0.7</v>
      </c>
      <c r="T2773">
        <v>2</v>
      </c>
      <c r="U2773">
        <v>0.7</v>
      </c>
      <c r="V2773" t="s">
        <v>4</v>
      </c>
      <c r="W2773">
        <v>5</v>
      </c>
      <c r="X2773" t="s">
        <v>13</v>
      </c>
      <c r="Y2773">
        <v>2266.9551096239702</v>
      </c>
      <c r="Z2773">
        <v>2266.9551096239702</v>
      </c>
      <c r="AA2773">
        <v>2266.9551096239702</v>
      </c>
      <c r="AB2773">
        <v>563.567204499995</v>
      </c>
      <c r="AC2773">
        <f>(K2773-Y2773)/Y2773</f>
        <v>-0.10661816113672484</v>
      </c>
      <c r="AD2773">
        <f>-AC2773</f>
        <v>0.10661816113672484</v>
      </c>
      <c r="AE2773">
        <f>P2773/AB2773</f>
        <v>2.4085161257815031E-3</v>
      </c>
    </row>
    <row r="2774" spans="1:31" x14ac:dyDescent="0.3">
      <c r="A2774" t="s">
        <v>202</v>
      </c>
      <c r="B2774">
        <v>30</v>
      </c>
      <c r="C2774">
        <v>0.7</v>
      </c>
      <c r="D2774" t="str">
        <f>CONCATENATE("OS=",C2774)</f>
        <v>OS=0.7</v>
      </c>
      <c r="E2774">
        <v>2</v>
      </c>
      <c r="F2774">
        <v>0.7</v>
      </c>
      <c r="G2774" t="str">
        <f>CONCATENATE("ρ=",F2774)</f>
        <v>ρ=0.7</v>
      </c>
      <c r="H2774" t="s">
        <v>4</v>
      </c>
      <c r="I2774" t="str">
        <f>CONCATENATE("μ=",H2774)</f>
        <v>μ=H</v>
      </c>
      <c r="J2774">
        <v>5</v>
      </c>
      <c r="K2774">
        <v>2025.25652445636</v>
      </c>
      <c r="L2774" t="s">
        <v>18</v>
      </c>
      <c r="M2774">
        <v>5</v>
      </c>
      <c r="N2774">
        <v>7</v>
      </c>
      <c r="O2774">
        <v>3.3333333333333299</v>
      </c>
      <c r="P2774">
        <v>1.3728462999997599</v>
      </c>
      <c r="Q2774" t="s">
        <v>202</v>
      </c>
      <c r="R2774">
        <v>30</v>
      </c>
      <c r="S2774">
        <v>0.7</v>
      </c>
      <c r="T2774">
        <v>2</v>
      </c>
      <c r="U2774">
        <v>0.7</v>
      </c>
      <c r="V2774" t="s">
        <v>4</v>
      </c>
      <c r="W2774">
        <v>5</v>
      </c>
      <c r="X2774" t="s">
        <v>13</v>
      </c>
      <c r="Y2774">
        <v>2266.9551096239702</v>
      </c>
      <c r="Z2774">
        <v>2266.9551096239702</v>
      </c>
      <c r="AA2774">
        <v>2266.9551096239702</v>
      </c>
      <c r="AB2774">
        <v>563.567204499995</v>
      </c>
      <c r="AC2774">
        <f>(K2774-Y2774)/Y2774</f>
        <v>-0.10661816113672484</v>
      </c>
      <c r="AD2774">
        <f>-AC2774</f>
        <v>0.10661816113672484</v>
      </c>
      <c r="AE2774">
        <f>P2774/AB2774</f>
        <v>2.4359939489697045E-3</v>
      </c>
    </row>
    <row r="2775" spans="1:31" x14ac:dyDescent="0.3">
      <c r="A2775" t="s">
        <v>188</v>
      </c>
      <c r="B2775">
        <v>30</v>
      </c>
      <c r="C2775">
        <v>0.7</v>
      </c>
      <c r="D2775" t="str">
        <f>CONCATENATE("OS=",C2775)</f>
        <v>OS=0.7</v>
      </c>
      <c r="E2775">
        <v>2</v>
      </c>
      <c r="F2775">
        <v>0.3</v>
      </c>
      <c r="G2775" t="str">
        <f>CONCATENATE("ρ=",F2775)</f>
        <v>ρ=0.3</v>
      </c>
      <c r="H2775" t="s">
        <v>4</v>
      </c>
      <c r="I2775" t="str">
        <f>CONCATENATE("μ=",H2775)</f>
        <v>μ=H</v>
      </c>
      <c r="J2775">
        <v>5</v>
      </c>
      <c r="K2775">
        <v>2025.1574200228899</v>
      </c>
      <c r="L2775" t="s">
        <v>23</v>
      </c>
      <c r="M2775">
        <v>3</v>
      </c>
      <c r="N2775">
        <v>9</v>
      </c>
      <c r="O2775">
        <v>3.3333333333333299</v>
      </c>
      <c r="P2775">
        <v>2.0776983999999099</v>
      </c>
      <c r="Q2775" t="s">
        <v>188</v>
      </c>
      <c r="R2775">
        <v>30</v>
      </c>
      <c r="S2775">
        <v>0.7</v>
      </c>
      <c r="T2775">
        <v>2</v>
      </c>
      <c r="U2775">
        <v>0.3</v>
      </c>
      <c r="V2775" t="s">
        <v>4</v>
      </c>
      <c r="W2775">
        <v>5</v>
      </c>
      <c r="X2775" t="s">
        <v>13</v>
      </c>
      <c r="Y2775">
        <v>2125.8938589408099</v>
      </c>
      <c r="Z2775">
        <v>2125.8938589408099</v>
      </c>
      <c r="AA2775">
        <v>2125.8938589408099</v>
      </c>
      <c r="AB2775">
        <v>1138.3363356</v>
      </c>
      <c r="AC2775">
        <f>(K2775-Y2775)/Y2775</f>
        <v>-4.738545082778034E-2</v>
      </c>
      <c r="AD2775">
        <f>-AC2775</f>
        <v>4.738545082778034E-2</v>
      </c>
      <c r="AE2775">
        <f>P2775/AB2775</f>
        <v>1.825206079277779E-3</v>
      </c>
    </row>
    <row r="2776" spans="1:31" x14ac:dyDescent="0.3">
      <c r="A2776" t="s">
        <v>188</v>
      </c>
      <c r="B2776">
        <v>30</v>
      </c>
      <c r="C2776">
        <v>0.7</v>
      </c>
      <c r="D2776" t="str">
        <f>CONCATENATE("OS=",C2776)</f>
        <v>OS=0.7</v>
      </c>
      <c r="E2776">
        <v>2</v>
      </c>
      <c r="F2776">
        <v>0.3</v>
      </c>
      <c r="G2776" t="str">
        <f>CONCATENATE("ρ=",F2776)</f>
        <v>ρ=0.3</v>
      </c>
      <c r="H2776" t="s">
        <v>4</v>
      </c>
      <c r="I2776" t="str">
        <f>CONCATENATE("μ=",H2776)</f>
        <v>μ=H</v>
      </c>
      <c r="J2776">
        <v>5</v>
      </c>
      <c r="K2776">
        <v>2024.3164559460499</v>
      </c>
      <c r="L2776" t="s">
        <v>22</v>
      </c>
      <c r="M2776">
        <v>0</v>
      </c>
      <c r="N2776">
        <v>9</v>
      </c>
      <c r="O2776">
        <v>3.3333333333333299</v>
      </c>
      <c r="P2776">
        <v>2.11916449999989</v>
      </c>
      <c r="Q2776" t="s">
        <v>188</v>
      </c>
      <c r="R2776">
        <v>30</v>
      </c>
      <c r="S2776">
        <v>0.7</v>
      </c>
      <c r="T2776">
        <v>2</v>
      </c>
      <c r="U2776">
        <v>0.3</v>
      </c>
      <c r="V2776" t="s">
        <v>4</v>
      </c>
      <c r="W2776">
        <v>5</v>
      </c>
      <c r="X2776" t="s">
        <v>13</v>
      </c>
      <c r="Y2776">
        <v>2125.8938589408099</v>
      </c>
      <c r="Z2776">
        <v>2125.8938589408099</v>
      </c>
      <c r="AA2776">
        <v>2125.8938589408099</v>
      </c>
      <c r="AB2776">
        <v>1138.3363356</v>
      </c>
      <c r="AC2776">
        <f>(K2776-Y2776)/Y2776</f>
        <v>-4.7781032231481751E-2</v>
      </c>
      <c r="AD2776">
        <f>-AC2776</f>
        <v>4.7781032231481751E-2</v>
      </c>
      <c r="AE2776">
        <f>P2776/AB2776</f>
        <v>1.8616330110229769E-3</v>
      </c>
    </row>
    <row r="2777" spans="1:31" x14ac:dyDescent="0.3">
      <c r="A2777" t="s">
        <v>152</v>
      </c>
      <c r="B2777">
        <v>60</v>
      </c>
      <c r="C2777">
        <v>0.3</v>
      </c>
      <c r="D2777" t="str">
        <f>CONCATENATE("OS=",C2777)</f>
        <v>OS=0.3</v>
      </c>
      <c r="E2777">
        <v>4</v>
      </c>
      <c r="F2777">
        <v>0.3</v>
      </c>
      <c r="G2777" t="str">
        <f>CONCATENATE("ρ=",F2777)</f>
        <v>ρ=0.3</v>
      </c>
      <c r="H2777" t="s">
        <v>6</v>
      </c>
      <c r="I2777" t="str">
        <f>CONCATENATE("μ=",H2777)</f>
        <v>μ=L</v>
      </c>
      <c r="J2777">
        <v>5</v>
      </c>
      <c r="K2777">
        <v>2023.2192399937101</v>
      </c>
      <c r="L2777" t="s">
        <v>25</v>
      </c>
      <c r="M2777">
        <v>4</v>
      </c>
      <c r="N2777">
        <v>9</v>
      </c>
      <c r="O2777">
        <v>6.6666666666666599</v>
      </c>
      <c r="P2777">
        <v>18.549363</v>
      </c>
      <c r="Q2777" t="s">
        <v>152</v>
      </c>
      <c r="R2777">
        <v>60</v>
      </c>
      <c r="S2777">
        <v>0.3</v>
      </c>
      <c r="T2777">
        <v>4</v>
      </c>
      <c r="U2777">
        <v>0.3</v>
      </c>
      <c r="V2777" t="s">
        <v>6</v>
      </c>
      <c r="W2777">
        <v>5</v>
      </c>
      <c r="X2777" t="s">
        <v>13</v>
      </c>
      <c r="Y2777">
        <v>2080.0115620757301</v>
      </c>
      <c r="Z2777">
        <v>2080.0115620757301</v>
      </c>
      <c r="AA2777">
        <v>90000000000</v>
      </c>
      <c r="AB2777">
        <v>1513.8275527000001</v>
      </c>
      <c r="AC2777">
        <f>(K2777-Y2777)/Y2777</f>
        <v>-2.7303849227330566E-2</v>
      </c>
      <c r="AD2777">
        <f>-AC2777</f>
        <v>2.7303849227330566E-2</v>
      </c>
      <c r="AE2777">
        <f>P2777/AB2777</f>
        <v>1.2253286688378821E-2</v>
      </c>
    </row>
    <row r="2778" spans="1:31" x14ac:dyDescent="0.3">
      <c r="A2778" t="s">
        <v>138</v>
      </c>
      <c r="B2778">
        <v>10</v>
      </c>
      <c r="C2778">
        <v>0.3</v>
      </c>
      <c r="D2778" t="str">
        <f>CONCATENATE("OS=",C2778)</f>
        <v>OS=0.3</v>
      </c>
      <c r="E2778">
        <v>2</v>
      </c>
      <c r="F2778">
        <v>0.7</v>
      </c>
      <c r="G2778" t="str">
        <f>CONCATENATE("ρ=",F2778)</f>
        <v>ρ=0.7</v>
      </c>
      <c r="H2778" t="s">
        <v>4</v>
      </c>
      <c r="I2778" t="str">
        <f>CONCATENATE("μ=",H2778)</f>
        <v>μ=H</v>
      </c>
      <c r="J2778">
        <v>1</v>
      </c>
      <c r="K2778">
        <v>2022.3498101073801</v>
      </c>
      <c r="L2778" t="s">
        <v>28</v>
      </c>
      <c r="M2778">
        <v>5</v>
      </c>
      <c r="N2778">
        <v>8</v>
      </c>
      <c r="O2778">
        <v>3.3333333333333299</v>
      </c>
      <c r="P2778">
        <v>6.1702399999999699E-2</v>
      </c>
      <c r="Q2778" t="s">
        <v>138</v>
      </c>
      <c r="R2778">
        <v>10</v>
      </c>
      <c r="S2778">
        <v>0.3</v>
      </c>
      <c r="T2778">
        <v>2</v>
      </c>
      <c r="U2778">
        <v>0.7</v>
      </c>
      <c r="V2778" t="s">
        <v>4</v>
      </c>
      <c r="W2778">
        <v>1</v>
      </c>
      <c r="X2778" t="s">
        <v>13</v>
      </c>
      <c r="Y2778">
        <v>1980.35664878896</v>
      </c>
      <c r="Z2778">
        <v>1980.35664878896</v>
      </c>
      <c r="AA2778">
        <v>1980.4975061380401</v>
      </c>
      <c r="AB2778">
        <v>33.008723199999899</v>
      </c>
      <c r="AC2778">
        <f>(K2778-Y2778)/Y2778</f>
        <v>2.1204847795522098E-2</v>
      </c>
      <c r="AD2778">
        <f>-AC2778</f>
        <v>-2.1204847795522098E-2</v>
      </c>
      <c r="AE2778">
        <f>P2778/AB2778</f>
        <v>1.8692755737974103E-3</v>
      </c>
    </row>
    <row r="2779" spans="1:31" x14ac:dyDescent="0.3">
      <c r="A2779" t="s">
        <v>138</v>
      </c>
      <c r="B2779">
        <v>10</v>
      </c>
      <c r="C2779">
        <v>0.3</v>
      </c>
      <c r="D2779" t="str">
        <f>CONCATENATE("OS=",C2779)</f>
        <v>OS=0.3</v>
      </c>
      <c r="E2779">
        <v>2</v>
      </c>
      <c r="F2779">
        <v>0.7</v>
      </c>
      <c r="G2779" t="str">
        <f>CONCATENATE("ρ=",F2779)</f>
        <v>ρ=0.7</v>
      </c>
      <c r="H2779" t="s">
        <v>4</v>
      </c>
      <c r="I2779" t="str">
        <f>CONCATENATE("μ=",H2779)</f>
        <v>μ=H</v>
      </c>
      <c r="J2779">
        <v>1</v>
      </c>
      <c r="K2779">
        <v>2021.71197985553</v>
      </c>
      <c r="L2779" t="s">
        <v>31</v>
      </c>
      <c r="M2779">
        <v>0</v>
      </c>
      <c r="N2779">
        <v>8</v>
      </c>
      <c r="O2779">
        <v>3.3333333333333299</v>
      </c>
      <c r="P2779">
        <v>7.2241399999999303E-2</v>
      </c>
      <c r="Q2779" t="s">
        <v>138</v>
      </c>
      <c r="R2779">
        <v>10</v>
      </c>
      <c r="S2779">
        <v>0.3</v>
      </c>
      <c r="T2779">
        <v>2</v>
      </c>
      <c r="U2779">
        <v>0.7</v>
      </c>
      <c r="V2779" t="s">
        <v>4</v>
      </c>
      <c r="W2779">
        <v>1</v>
      </c>
      <c r="X2779" t="s">
        <v>13</v>
      </c>
      <c r="Y2779">
        <v>1980.35664878896</v>
      </c>
      <c r="Z2779">
        <v>1980.35664878896</v>
      </c>
      <c r="AA2779">
        <v>1980.4975061380401</v>
      </c>
      <c r="AB2779">
        <v>33.008723199999899</v>
      </c>
      <c r="AC2779">
        <f>(K2779-Y2779)/Y2779</f>
        <v>2.0882769319283907E-2</v>
      </c>
      <c r="AD2779">
        <f>-AC2779</f>
        <v>-2.0882769319283907E-2</v>
      </c>
      <c r="AE2779">
        <f>P2779/AB2779</f>
        <v>2.1885548120806906E-3</v>
      </c>
    </row>
    <row r="2780" spans="1:31" x14ac:dyDescent="0.3">
      <c r="A2780" t="s">
        <v>138</v>
      </c>
      <c r="B2780">
        <v>10</v>
      </c>
      <c r="C2780">
        <v>0.3</v>
      </c>
      <c r="D2780" t="str">
        <f>CONCATENATE("OS=",C2780)</f>
        <v>OS=0.3</v>
      </c>
      <c r="E2780">
        <v>2</v>
      </c>
      <c r="F2780">
        <v>0.7</v>
      </c>
      <c r="G2780" t="str">
        <f>CONCATENATE("ρ=",F2780)</f>
        <v>ρ=0.7</v>
      </c>
      <c r="H2780" t="s">
        <v>4</v>
      </c>
      <c r="I2780" t="str">
        <f>CONCATENATE("μ=",H2780)</f>
        <v>μ=H</v>
      </c>
      <c r="J2780">
        <v>1</v>
      </c>
      <c r="K2780">
        <v>2021.71197985553</v>
      </c>
      <c r="L2780" t="s">
        <v>30</v>
      </c>
      <c r="M2780">
        <v>3</v>
      </c>
      <c r="N2780">
        <v>8</v>
      </c>
      <c r="O2780">
        <v>3.3333333333333299</v>
      </c>
      <c r="P2780">
        <v>6.0912000000000001E-2</v>
      </c>
      <c r="Q2780" t="s">
        <v>138</v>
      </c>
      <c r="R2780">
        <v>10</v>
      </c>
      <c r="S2780">
        <v>0.3</v>
      </c>
      <c r="T2780">
        <v>2</v>
      </c>
      <c r="U2780">
        <v>0.7</v>
      </c>
      <c r="V2780" t="s">
        <v>4</v>
      </c>
      <c r="W2780">
        <v>1</v>
      </c>
      <c r="X2780" t="s">
        <v>13</v>
      </c>
      <c r="Y2780">
        <v>1980.35664878896</v>
      </c>
      <c r="Z2780">
        <v>1980.35664878896</v>
      </c>
      <c r="AA2780">
        <v>1980.4975061380401</v>
      </c>
      <c r="AB2780">
        <v>33.008723199999899</v>
      </c>
      <c r="AC2780">
        <f>(K2780-Y2780)/Y2780</f>
        <v>2.0882769319283907E-2</v>
      </c>
      <c r="AD2780">
        <f>-AC2780</f>
        <v>-2.0882769319283907E-2</v>
      </c>
      <c r="AE2780">
        <f>P2780/AB2780</f>
        <v>1.8453303883017259E-3</v>
      </c>
    </row>
    <row r="2781" spans="1:31" x14ac:dyDescent="0.3">
      <c r="A2781" t="s">
        <v>138</v>
      </c>
      <c r="B2781">
        <v>10</v>
      </c>
      <c r="C2781">
        <v>0.3</v>
      </c>
      <c r="D2781" t="str">
        <f>CONCATENATE("OS=",C2781)</f>
        <v>OS=0.3</v>
      </c>
      <c r="E2781">
        <v>2</v>
      </c>
      <c r="F2781">
        <v>0.7</v>
      </c>
      <c r="G2781" t="str">
        <f>CONCATENATE("ρ=",F2781)</f>
        <v>ρ=0.7</v>
      </c>
      <c r="H2781" t="s">
        <v>4</v>
      </c>
      <c r="I2781" t="str">
        <f>CONCATENATE("μ=",H2781)</f>
        <v>μ=H</v>
      </c>
      <c r="J2781">
        <v>1</v>
      </c>
      <c r="K2781">
        <v>2021.71197985553</v>
      </c>
      <c r="L2781" t="s">
        <v>29</v>
      </c>
      <c r="M2781">
        <v>4</v>
      </c>
      <c r="N2781">
        <v>8</v>
      </c>
      <c r="O2781">
        <v>3.3333333333333299</v>
      </c>
      <c r="P2781">
        <v>8.4621199999999897E-2</v>
      </c>
      <c r="Q2781" t="s">
        <v>138</v>
      </c>
      <c r="R2781">
        <v>10</v>
      </c>
      <c r="S2781">
        <v>0.3</v>
      </c>
      <c r="T2781">
        <v>2</v>
      </c>
      <c r="U2781">
        <v>0.7</v>
      </c>
      <c r="V2781" t="s">
        <v>4</v>
      </c>
      <c r="W2781">
        <v>1</v>
      </c>
      <c r="X2781" t="s">
        <v>13</v>
      </c>
      <c r="Y2781">
        <v>1980.35664878896</v>
      </c>
      <c r="Z2781">
        <v>1980.35664878896</v>
      </c>
      <c r="AA2781">
        <v>1980.4975061380401</v>
      </c>
      <c r="AB2781">
        <v>33.008723199999899</v>
      </c>
      <c r="AC2781">
        <f>(K2781-Y2781)/Y2781</f>
        <v>2.0882769319283907E-2</v>
      </c>
      <c r="AD2781">
        <f>-AC2781</f>
        <v>-2.0882769319283907E-2</v>
      </c>
      <c r="AE2781">
        <f>P2781/AB2781</f>
        <v>2.5636011271105499E-3</v>
      </c>
    </row>
    <row r="2782" spans="1:31" x14ac:dyDescent="0.3">
      <c r="A2782" t="s">
        <v>195</v>
      </c>
      <c r="B2782">
        <v>20</v>
      </c>
      <c r="C2782">
        <v>0.7</v>
      </c>
      <c r="D2782" t="str">
        <f>CONCATENATE("OS=",C2782)</f>
        <v>OS=0.7</v>
      </c>
      <c r="E2782">
        <v>2</v>
      </c>
      <c r="F2782">
        <v>0.3</v>
      </c>
      <c r="G2782" t="str">
        <f>CONCATENATE("ρ=",F2782)</f>
        <v>ρ=0.3</v>
      </c>
      <c r="H2782" t="s">
        <v>4</v>
      </c>
      <c r="I2782" t="str">
        <f>CONCATENATE("μ=",H2782)</f>
        <v>μ=H</v>
      </c>
      <c r="J2782">
        <v>3</v>
      </c>
      <c r="K2782">
        <v>2020.1576600414701</v>
      </c>
      <c r="L2782" t="s">
        <v>25</v>
      </c>
      <c r="M2782">
        <v>4</v>
      </c>
      <c r="N2782">
        <v>9</v>
      </c>
      <c r="O2782">
        <v>3.3333333333333299</v>
      </c>
      <c r="P2782">
        <v>1.01938389999997</v>
      </c>
      <c r="Q2782" t="s">
        <v>195</v>
      </c>
      <c r="R2782">
        <v>20</v>
      </c>
      <c r="S2782">
        <v>0.7</v>
      </c>
      <c r="T2782">
        <v>2</v>
      </c>
      <c r="U2782">
        <v>0.3</v>
      </c>
      <c r="V2782" t="s">
        <v>4</v>
      </c>
      <c r="W2782">
        <v>3</v>
      </c>
      <c r="X2782" t="s">
        <v>13</v>
      </c>
      <c r="Y2782">
        <v>2118.0326517295498</v>
      </c>
      <c r="Z2782">
        <v>2118.0326517295498</v>
      </c>
      <c r="AA2782">
        <v>2118.0326517295498</v>
      </c>
      <c r="AB2782">
        <v>384.50660719999701</v>
      </c>
      <c r="AC2782">
        <f>(K2782-Y2782)/Y2782</f>
        <v>-4.621033184174788E-2</v>
      </c>
      <c r="AD2782">
        <f>-AC2782</f>
        <v>4.621033184174788E-2</v>
      </c>
      <c r="AE2782">
        <f>P2782/AB2782</f>
        <v>2.6511479410541009E-3</v>
      </c>
    </row>
    <row r="2783" spans="1:31" x14ac:dyDescent="0.3">
      <c r="A2783" t="s">
        <v>175</v>
      </c>
      <c r="B2783">
        <v>20</v>
      </c>
      <c r="C2783">
        <v>0.3</v>
      </c>
      <c r="D2783" t="str">
        <f>CONCATENATE("OS=",C2783)</f>
        <v>OS=0.3</v>
      </c>
      <c r="E2783">
        <v>2</v>
      </c>
      <c r="F2783">
        <v>0.7</v>
      </c>
      <c r="G2783" t="str">
        <f>CONCATENATE("ρ=",F2783)</f>
        <v>ρ=0.7</v>
      </c>
      <c r="H2783" t="s">
        <v>6</v>
      </c>
      <c r="I2783" t="str">
        <f>CONCATENATE("μ=",H2783)</f>
        <v>μ=L</v>
      </c>
      <c r="J2783">
        <v>2</v>
      </c>
      <c r="K2783">
        <v>2019.2209112657799</v>
      </c>
      <c r="L2783" t="s">
        <v>21</v>
      </c>
      <c r="M2783">
        <v>0</v>
      </c>
      <c r="N2783">
        <v>7</v>
      </c>
      <c r="O2783">
        <v>3.3333333333333299</v>
      </c>
      <c r="P2783">
        <v>0.49442399999999498</v>
      </c>
      <c r="Q2783" t="s">
        <v>175</v>
      </c>
      <c r="R2783">
        <v>20</v>
      </c>
      <c r="S2783">
        <v>0.3</v>
      </c>
      <c r="T2783">
        <v>2</v>
      </c>
      <c r="U2783">
        <v>0.7</v>
      </c>
      <c r="V2783" t="s">
        <v>6</v>
      </c>
      <c r="W2783">
        <v>2</v>
      </c>
      <c r="X2783" t="s">
        <v>13</v>
      </c>
      <c r="Y2783">
        <v>2221.4605839001802</v>
      </c>
      <c r="Z2783">
        <v>2221.4605839001802</v>
      </c>
      <c r="AA2783">
        <v>2221.4605839001802</v>
      </c>
      <c r="AB2783">
        <v>227.47475809999901</v>
      </c>
      <c r="AC2783">
        <f>(K2783-Y2783)/Y2783</f>
        <v>-9.1039055160425805E-2</v>
      </c>
      <c r="AD2783">
        <f>-AC2783</f>
        <v>9.1039055160425805E-2</v>
      </c>
      <c r="AE2783">
        <f>P2783/AB2783</f>
        <v>2.173533468634985E-3</v>
      </c>
    </row>
    <row r="2784" spans="1:31" x14ac:dyDescent="0.3">
      <c r="A2784" t="s">
        <v>175</v>
      </c>
      <c r="B2784">
        <v>20</v>
      </c>
      <c r="C2784">
        <v>0.3</v>
      </c>
      <c r="D2784" t="str">
        <f>CONCATENATE("OS=",C2784)</f>
        <v>OS=0.3</v>
      </c>
      <c r="E2784">
        <v>2</v>
      </c>
      <c r="F2784">
        <v>0.7</v>
      </c>
      <c r="G2784" t="str">
        <f>CONCATENATE("ρ=",F2784)</f>
        <v>ρ=0.7</v>
      </c>
      <c r="H2784" t="s">
        <v>6</v>
      </c>
      <c r="I2784" t="str">
        <f>CONCATENATE("μ=",H2784)</f>
        <v>μ=L</v>
      </c>
      <c r="J2784">
        <v>2</v>
      </c>
      <c r="K2784">
        <v>2019.2209112657799</v>
      </c>
      <c r="L2784" t="s">
        <v>19</v>
      </c>
      <c r="M2784">
        <v>4</v>
      </c>
      <c r="N2784">
        <v>7</v>
      </c>
      <c r="O2784">
        <v>3.3333333333333299</v>
      </c>
      <c r="P2784">
        <v>0.47387230000001002</v>
      </c>
      <c r="Q2784" t="s">
        <v>175</v>
      </c>
      <c r="R2784">
        <v>20</v>
      </c>
      <c r="S2784">
        <v>0.3</v>
      </c>
      <c r="T2784">
        <v>2</v>
      </c>
      <c r="U2784">
        <v>0.7</v>
      </c>
      <c r="V2784" t="s">
        <v>6</v>
      </c>
      <c r="W2784">
        <v>2</v>
      </c>
      <c r="X2784" t="s">
        <v>13</v>
      </c>
      <c r="Y2784">
        <v>2221.4605839001802</v>
      </c>
      <c r="Z2784">
        <v>2221.4605839001802</v>
      </c>
      <c r="AA2784">
        <v>2221.4605839001802</v>
      </c>
      <c r="AB2784">
        <v>227.47475809999901</v>
      </c>
      <c r="AC2784">
        <f>(K2784-Y2784)/Y2784</f>
        <v>-9.1039055160425805E-2</v>
      </c>
      <c r="AD2784">
        <f>-AC2784</f>
        <v>9.1039055160425805E-2</v>
      </c>
      <c r="AE2784">
        <f>P2784/AB2784</f>
        <v>2.0831863014519328E-3</v>
      </c>
    </row>
    <row r="2785" spans="1:31" x14ac:dyDescent="0.3">
      <c r="A2785" t="s">
        <v>175</v>
      </c>
      <c r="B2785">
        <v>20</v>
      </c>
      <c r="C2785">
        <v>0.3</v>
      </c>
      <c r="D2785" t="str">
        <f>CONCATENATE("OS=",C2785)</f>
        <v>OS=0.3</v>
      </c>
      <c r="E2785">
        <v>2</v>
      </c>
      <c r="F2785">
        <v>0.7</v>
      </c>
      <c r="G2785" t="str">
        <f>CONCATENATE("ρ=",F2785)</f>
        <v>ρ=0.7</v>
      </c>
      <c r="H2785" t="s">
        <v>6</v>
      </c>
      <c r="I2785" t="str">
        <f>CONCATENATE("μ=",H2785)</f>
        <v>μ=L</v>
      </c>
      <c r="J2785">
        <v>2</v>
      </c>
      <c r="K2785">
        <v>2018.9566855932701</v>
      </c>
      <c r="L2785" t="s">
        <v>18</v>
      </c>
      <c r="M2785">
        <v>5</v>
      </c>
      <c r="N2785">
        <v>7</v>
      </c>
      <c r="O2785">
        <v>3.3333333333333299</v>
      </c>
      <c r="P2785">
        <v>0.45838689999999299</v>
      </c>
      <c r="Q2785" t="s">
        <v>175</v>
      </c>
      <c r="R2785">
        <v>20</v>
      </c>
      <c r="S2785">
        <v>0.3</v>
      </c>
      <c r="T2785">
        <v>2</v>
      </c>
      <c r="U2785">
        <v>0.7</v>
      </c>
      <c r="V2785" t="s">
        <v>6</v>
      </c>
      <c r="W2785">
        <v>2</v>
      </c>
      <c r="X2785" t="s">
        <v>13</v>
      </c>
      <c r="Y2785">
        <v>2221.4605839001802</v>
      </c>
      <c r="Z2785">
        <v>2221.4605839001802</v>
      </c>
      <c r="AA2785">
        <v>2221.4605839001802</v>
      </c>
      <c r="AB2785">
        <v>227.47475809999901</v>
      </c>
      <c r="AC2785">
        <f>(K2785-Y2785)/Y2785</f>
        <v>-9.1157997479017816E-2</v>
      </c>
      <c r="AD2785">
        <f>-AC2785</f>
        <v>9.1157997479017816E-2</v>
      </c>
      <c r="AE2785">
        <f>P2785/AB2785</f>
        <v>2.0151110559637735E-3</v>
      </c>
    </row>
    <row r="2786" spans="1:31" x14ac:dyDescent="0.3">
      <c r="A2786" t="s">
        <v>175</v>
      </c>
      <c r="B2786">
        <v>20</v>
      </c>
      <c r="C2786">
        <v>0.3</v>
      </c>
      <c r="D2786" t="str">
        <f>CONCATENATE("OS=",C2786)</f>
        <v>OS=0.3</v>
      </c>
      <c r="E2786">
        <v>2</v>
      </c>
      <c r="F2786">
        <v>0.7</v>
      </c>
      <c r="G2786" t="str">
        <f>CONCATENATE("ρ=",F2786)</f>
        <v>ρ=0.7</v>
      </c>
      <c r="H2786" t="s">
        <v>6</v>
      </c>
      <c r="I2786" t="str">
        <f>CONCATENATE("μ=",H2786)</f>
        <v>μ=L</v>
      </c>
      <c r="J2786">
        <v>2</v>
      </c>
      <c r="K2786">
        <v>2018.9123776515701</v>
      </c>
      <c r="L2786" t="s">
        <v>20</v>
      </c>
      <c r="M2786">
        <v>3</v>
      </c>
      <c r="N2786">
        <v>7</v>
      </c>
      <c r="O2786">
        <v>3.3333333333333299</v>
      </c>
      <c r="P2786">
        <v>0.82783770000000301</v>
      </c>
      <c r="Q2786" t="s">
        <v>175</v>
      </c>
      <c r="R2786">
        <v>20</v>
      </c>
      <c r="S2786">
        <v>0.3</v>
      </c>
      <c r="T2786">
        <v>2</v>
      </c>
      <c r="U2786">
        <v>0.7</v>
      </c>
      <c r="V2786" t="s">
        <v>6</v>
      </c>
      <c r="W2786">
        <v>2</v>
      </c>
      <c r="X2786" t="s">
        <v>13</v>
      </c>
      <c r="Y2786">
        <v>2221.4605839001802</v>
      </c>
      <c r="Z2786">
        <v>2221.4605839001802</v>
      </c>
      <c r="AA2786">
        <v>2221.4605839001802</v>
      </c>
      <c r="AB2786">
        <v>227.47475809999901</v>
      </c>
      <c r="AC2786">
        <f>(K2786-Y2786)/Y2786</f>
        <v>-9.1177942888817629E-2</v>
      </c>
      <c r="AD2786">
        <f>-AC2786</f>
        <v>9.1177942888817629E-2</v>
      </c>
      <c r="AE2786">
        <f>P2786/AB2786</f>
        <v>3.639250820243016E-3</v>
      </c>
    </row>
    <row r="2787" spans="1:31" x14ac:dyDescent="0.3">
      <c r="A2787" t="s">
        <v>150</v>
      </c>
      <c r="B2787">
        <v>60</v>
      </c>
      <c r="C2787">
        <v>0.3</v>
      </c>
      <c r="D2787" t="str">
        <f>CONCATENATE("OS=",C2787)</f>
        <v>OS=0.3</v>
      </c>
      <c r="E2787">
        <v>2</v>
      </c>
      <c r="F2787">
        <v>0.7</v>
      </c>
      <c r="G2787" t="str">
        <f>CONCATENATE("ρ=",F2787)</f>
        <v>ρ=0.7</v>
      </c>
      <c r="H2787" t="s">
        <v>4</v>
      </c>
      <c r="I2787" t="str">
        <f>CONCATENATE("μ=",H2787)</f>
        <v>μ=H</v>
      </c>
      <c r="J2787">
        <v>3</v>
      </c>
      <c r="K2787">
        <v>2018.7235202127499</v>
      </c>
      <c r="L2787" t="s">
        <v>31</v>
      </c>
      <c r="M2787">
        <v>0</v>
      </c>
      <c r="N2787">
        <v>8</v>
      </c>
      <c r="O2787">
        <v>3.3333333333333299</v>
      </c>
      <c r="P2787">
        <v>14.620145600000701</v>
      </c>
      <c r="Q2787" t="s">
        <v>150</v>
      </c>
      <c r="R2787">
        <v>60</v>
      </c>
      <c r="S2787">
        <v>0.3</v>
      </c>
      <c r="T2787">
        <v>2</v>
      </c>
      <c r="U2787">
        <v>0.7</v>
      </c>
      <c r="V2787" t="s">
        <v>4</v>
      </c>
      <c r="W2787">
        <v>3</v>
      </c>
      <c r="X2787" t="s">
        <v>13</v>
      </c>
      <c r="Y2787">
        <v>2094.96624618032</v>
      </c>
      <c r="Z2787">
        <v>2094.96624618032</v>
      </c>
      <c r="AA2787">
        <v>90000000000</v>
      </c>
      <c r="AB2787">
        <v>1503.0686576999899</v>
      </c>
      <c r="AC2787">
        <f>(K2787-Y2787)/Y2787</f>
        <v>-3.6393295646925498E-2</v>
      </c>
      <c r="AD2787">
        <f>-AC2787</f>
        <v>3.6393295646925498E-2</v>
      </c>
      <c r="AE2787">
        <f>P2787/AB2787</f>
        <v>9.7268647876488801E-3</v>
      </c>
    </row>
    <row r="2788" spans="1:31" x14ac:dyDescent="0.3">
      <c r="A2788" t="s">
        <v>150</v>
      </c>
      <c r="B2788">
        <v>60</v>
      </c>
      <c r="C2788">
        <v>0.3</v>
      </c>
      <c r="D2788" t="str">
        <f>CONCATENATE("OS=",C2788)</f>
        <v>OS=0.3</v>
      </c>
      <c r="E2788">
        <v>2</v>
      </c>
      <c r="F2788">
        <v>0.7</v>
      </c>
      <c r="G2788" t="str">
        <f>CONCATENATE("ρ=",F2788)</f>
        <v>ρ=0.7</v>
      </c>
      <c r="H2788" t="s">
        <v>4</v>
      </c>
      <c r="I2788" t="str">
        <f>CONCATENATE("μ=",H2788)</f>
        <v>μ=H</v>
      </c>
      <c r="J2788">
        <v>3</v>
      </c>
      <c r="K2788">
        <v>2018.7235202127499</v>
      </c>
      <c r="L2788" t="s">
        <v>30</v>
      </c>
      <c r="M2788">
        <v>3</v>
      </c>
      <c r="N2788">
        <v>8</v>
      </c>
      <c r="O2788">
        <v>3.3333333333333299</v>
      </c>
      <c r="P2788">
        <v>13.588750600001701</v>
      </c>
      <c r="Q2788" t="s">
        <v>150</v>
      </c>
      <c r="R2788">
        <v>60</v>
      </c>
      <c r="S2788">
        <v>0.3</v>
      </c>
      <c r="T2788">
        <v>2</v>
      </c>
      <c r="U2788">
        <v>0.7</v>
      </c>
      <c r="V2788" t="s">
        <v>4</v>
      </c>
      <c r="W2788">
        <v>3</v>
      </c>
      <c r="X2788" t="s">
        <v>13</v>
      </c>
      <c r="Y2788">
        <v>2094.96624618032</v>
      </c>
      <c r="Z2788">
        <v>2094.96624618032</v>
      </c>
      <c r="AA2788">
        <v>90000000000</v>
      </c>
      <c r="AB2788">
        <v>1503.0686576999899</v>
      </c>
      <c r="AC2788">
        <f>(K2788-Y2788)/Y2788</f>
        <v>-3.6393295646925498E-2</v>
      </c>
      <c r="AD2788">
        <f>-AC2788</f>
        <v>3.6393295646925498E-2</v>
      </c>
      <c r="AE2788">
        <f>P2788/AB2788</f>
        <v>9.0406719150110792E-3</v>
      </c>
    </row>
    <row r="2789" spans="1:31" x14ac:dyDescent="0.3">
      <c r="A2789" t="s">
        <v>150</v>
      </c>
      <c r="B2789">
        <v>60</v>
      </c>
      <c r="C2789">
        <v>0.3</v>
      </c>
      <c r="D2789" t="str">
        <f>CONCATENATE("OS=",C2789)</f>
        <v>OS=0.3</v>
      </c>
      <c r="E2789">
        <v>2</v>
      </c>
      <c r="F2789">
        <v>0.7</v>
      </c>
      <c r="G2789" t="str">
        <f>CONCATENATE("ρ=",F2789)</f>
        <v>ρ=0.7</v>
      </c>
      <c r="H2789" t="s">
        <v>4</v>
      </c>
      <c r="I2789" t="str">
        <f>CONCATENATE("μ=",H2789)</f>
        <v>μ=H</v>
      </c>
      <c r="J2789">
        <v>3</v>
      </c>
      <c r="K2789">
        <v>2018.7235202127499</v>
      </c>
      <c r="L2789" t="s">
        <v>29</v>
      </c>
      <c r="M2789">
        <v>4</v>
      </c>
      <c r="N2789">
        <v>8</v>
      </c>
      <c r="O2789">
        <v>3.3333333333333299</v>
      </c>
      <c r="P2789">
        <v>14.989451400000601</v>
      </c>
      <c r="Q2789" t="s">
        <v>150</v>
      </c>
      <c r="R2789">
        <v>60</v>
      </c>
      <c r="S2789">
        <v>0.3</v>
      </c>
      <c r="T2789">
        <v>2</v>
      </c>
      <c r="U2789">
        <v>0.7</v>
      </c>
      <c r="V2789" t="s">
        <v>4</v>
      </c>
      <c r="W2789">
        <v>3</v>
      </c>
      <c r="X2789" t="s">
        <v>13</v>
      </c>
      <c r="Y2789">
        <v>2094.96624618032</v>
      </c>
      <c r="Z2789">
        <v>2094.96624618032</v>
      </c>
      <c r="AA2789">
        <v>90000000000</v>
      </c>
      <c r="AB2789">
        <v>1503.0686576999899</v>
      </c>
      <c r="AC2789">
        <f>(K2789-Y2789)/Y2789</f>
        <v>-3.6393295646925498E-2</v>
      </c>
      <c r="AD2789">
        <f>-AC2789</f>
        <v>3.6393295646925498E-2</v>
      </c>
      <c r="AE2789">
        <f>P2789/AB2789</f>
        <v>9.9725660056923827E-3</v>
      </c>
    </row>
    <row r="2790" spans="1:31" x14ac:dyDescent="0.3">
      <c r="A2790" t="s">
        <v>150</v>
      </c>
      <c r="B2790">
        <v>60</v>
      </c>
      <c r="C2790">
        <v>0.3</v>
      </c>
      <c r="D2790" t="str">
        <f>CONCATENATE("OS=",C2790)</f>
        <v>OS=0.3</v>
      </c>
      <c r="E2790">
        <v>2</v>
      </c>
      <c r="F2790">
        <v>0.7</v>
      </c>
      <c r="G2790" t="str">
        <f>CONCATENATE("ρ=",F2790)</f>
        <v>ρ=0.7</v>
      </c>
      <c r="H2790" t="s">
        <v>4</v>
      </c>
      <c r="I2790" t="str">
        <f>CONCATENATE("μ=",H2790)</f>
        <v>μ=H</v>
      </c>
      <c r="J2790">
        <v>3</v>
      </c>
      <c r="K2790">
        <v>2018.7235202127499</v>
      </c>
      <c r="L2790" t="s">
        <v>28</v>
      </c>
      <c r="M2790">
        <v>5</v>
      </c>
      <c r="N2790">
        <v>8</v>
      </c>
      <c r="O2790">
        <v>3.3333333333333299</v>
      </c>
      <c r="P2790">
        <v>12.4852943999994</v>
      </c>
      <c r="Q2790" t="s">
        <v>150</v>
      </c>
      <c r="R2790">
        <v>60</v>
      </c>
      <c r="S2790">
        <v>0.3</v>
      </c>
      <c r="T2790">
        <v>2</v>
      </c>
      <c r="U2790">
        <v>0.7</v>
      </c>
      <c r="V2790" t="s">
        <v>4</v>
      </c>
      <c r="W2790">
        <v>3</v>
      </c>
      <c r="X2790" t="s">
        <v>13</v>
      </c>
      <c r="Y2790">
        <v>2094.96624618032</v>
      </c>
      <c r="Z2790">
        <v>2094.96624618032</v>
      </c>
      <c r="AA2790">
        <v>90000000000</v>
      </c>
      <c r="AB2790">
        <v>1503.0686576999899</v>
      </c>
      <c r="AC2790">
        <f>(K2790-Y2790)/Y2790</f>
        <v>-3.6393295646925498E-2</v>
      </c>
      <c r="AD2790">
        <f>-AC2790</f>
        <v>3.6393295646925498E-2</v>
      </c>
      <c r="AE2790">
        <f>P2790/AB2790</f>
        <v>8.3065363222359495E-3</v>
      </c>
    </row>
    <row r="2791" spans="1:31" x14ac:dyDescent="0.3">
      <c r="A2791" t="s">
        <v>146</v>
      </c>
      <c r="B2791">
        <v>10</v>
      </c>
      <c r="C2791">
        <v>0.7</v>
      </c>
      <c r="D2791" t="str">
        <f>CONCATENATE("OS=",C2791)</f>
        <v>OS=0.7</v>
      </c>
      <c r="E2791">
        <v>4</v>
      </c>
      <c r="F2791">
        <v>0.3</v>
      </c>
      <c r="G2791" t="str">
        <f>CONCATENATE("ρ=",F2791)</f>
        <v>ρ=0.3</v>
      </c>
      <c r="H2791" t="s">
        <v>6</v>
      </c>
      <c r="I2791" t="str">
        <f>CONCATENATE("μ=",H2791)</f>
        <v>μ=L</v>
      </c>
      <c r="J2791">
        <v>2</v>
      </c>
      <c r="K2791">
        <v>2017.69461119577</v>
      </c>
      <c r="L2791" t="s">
        <v>25</v>
      </c>
      <c r="M2791">
        <v>4</v>
      </c>
      <c r="N2791">
        <v>9</v>
      </c>
      <c r="O2791">
        <v>6.6666666666666599</v>
      </c>
      <c r="P2791">
        <v>0.108303400000011</v>
      </c>
      <c r="Q2791" t="s">
        <v>146</v>
      </c>
      <c r="R2791">
        <v>10</v>
      </c>
      <c r="S2791">
        <v>0.7</v>
      </c>
      <c r="T2791">
        <v>4</v>
      </c>
      <c r="U2791">
        <v>0.3</v>
      </c>
      <c r="V2791" t="s">
        <v>6</v>
      </c>
      <c r="W2791">
        <v>2</v>
      </c>
      <c r="X2791" t="s">
        <v>13</v>
      </c>
      <c r="Y2791">
        <v>2325.2077949341701</v>
      </c>
      <c r="Z2791">
        <v>2331.7015479885699</v>
      </c>
      <c r="AA2791">
        <v>2371.2696222959698</v>
      </c>
      <c r="AB2791">
        <v>57.908084599999697</v>
      </c>
      <c r="AC2791">
        <f>(K2791-Y2791)/Y2791</f>
        <v>-0.1322519150367403</v>
      </c>
      <c r="AD2791">
        <f>-AC2791</f>
        <v>0.1322519150367403</v>
      </c>
      <c r="AE2791">
        <f>P2791/AB2791</f>
        <v>1.8702638974871493E-3</v>
      </c>
    </row>
    <row r="2792" spans="1:31" x14ac:dyDescent="0.3">
      <c r="A2792" t="s">
        <v>152</v>
      </c>
      <c r="B2792">
        <v>60</v>
      </c>
      <c r="C2792">
        <v>0.3</v>
      </c>
      <c r="D2792" t="str">
        <f>CONCATENATE("OS=",C2792)</f>
        <v>OS=0.3</v>
      </c>
      <c r="E2792">
        <v>4</v>
      </c>
      <c r="F2792">
        <v>0.3</v>
      </c>
      <c r="G2792" t="str">
        <f>CONCATENATE("ρ=",F2792)</f>
        <v>ρ=0.3</v>
      </c>
      <c r="H2792" t="s">
        <v>6</v>
      </c>
      <c r="I2792" t="str">
        <f>CONCATENATE("μ=",H2792)</f>
        <v>μ=L</v>
      </c>
      <c r="J2792">
        <v>5</v>
      </c>
      <c r="K2792">
        <v>2017.48924358361</v>
      </c>
      <c r="L2792" t="s">
        <v>22</v>
      </c>
      <c r="M2792">
        <v>0</v>
      </c>
      <c r="N2792">
        <v>9</v>
      </c>
      <c r="O2792">
        <v>6.6666666666666599</v>
      </c>
      <c r="P2792">
        <v>17.163782300000001</v>
      </c>
      <c r="Q2792" t="s">
        <v>152</v>
      </c>
      <c r="R2792">
        <v>60</v>
      </c>
      <c r="S2792">
        <v>0.3</v>
      </c>
      <c r="T2792">
        <v>4</v>
      </c>
      <c r="U2792">
        <v>0.3</v>
      </c>
      <c r="V2792" t="s">
        <v>6</v>
      </c>
      <c r="W2792">
        <v>5</v>
      </c>
      <c r="X2792" t="s">
        <v>13</v>
      </c>
      <c r="Y2792">
        <v>2080.0115620757301</v>
      </c>
      <c r="Z2792">
        <v>2080.0115620757301</v>
      </c>
      <c r="AA2792">
        <v>90000000000</v>
      </c>
      <c r="AB2792">
        <v>1513.8275527000001</v>
      </c>
      <c r="AC2792">
        <f>(K2792-Y2792)/Y2792</f>
        <v>-3.0058639880696864E-2</v>
      </c>
      <c r="AD2792">
        <f>-AC2792</f>
        <v>3.0058639880696864E-2</v>
      </c>
      <c r="AE2792">
        <f>P2792/AB2792</f>
        <v>1.1338003638120729E-2</v>
      </c>
    </row>
    <row r="2793" spans="1:31" x14ac:dyDescent="0.3">
      <c r="A2793" t="s">
        <v>146</v>
      </c>
      <c r="B2793">
        <v>10</v>
      </c>
      <c r="C2793">
        <v>0.7</v>
      </c>
      <c r="D2793" t="str">
        <f>CONCATENATE("OS=",C2793)</f>
        <v>OS=0.7</v>
      </c>
      <c r="E2793">
        <v>4</v>
      </c>
      <c r="F2793">
        <v>0.3</v>
      </c>
      <c r="G2793" t="str">
        <f>CONCATENATE("ρ=",F2793)</f>
        <v>ρ=0.3</v>
      </c>
      <c r="H2793" t="s">
        <v>6</v>
      </c>
      <c r="I2793" t="str">
        <f>CONCATENATE("μ=",H2793)</f>
        <v>μ=L</v>
      </c>
      <c r="J2793">
        <v>2</v>
      </c>
      <c r="K2793">
        <v>2016.87700427395</v>
      </c>
      <c r="L2793" t="s">
        <v>23</v>
      </c>
      <c r="M2793">
        <v>3</v>
      </c>
      <c r="N2793">
        <v>9</v>
      </c>
      <c r="O2793">
        <v>6.6666666666666599</v>
      </c>
      <c r="P2793">
        <v>0.1028297</v>
      </c>
      <c r="Q2793" t="s">
        <v>146</v>
      </c>
      <c r="R2793">
        <v>10</v>
      </c>
      <c r="S2793">
        <v>0.7</v>
      </c>
      <c r="T2793">
        <v>4</v>
      </c>
      <c r="U2793">
        <v>0.3</v>
      </c>
      <c r="V2793" t="s">
        <v>6</v>
      </c>
      <c r="W2793">
        <v>2</v>
      </c>
      <c r="X2793" t="s">
        <v>13</v>
      </c>
      <c r="Y2793">
        <v>2325.2077949341701</v>
      </c>
      <c r="Z2793">
        <v>2331.7015479885699</v>
      </c>
      <c r="AA2793">
        <v>2371.2696222959698</v>
      </c>
      <c r="AB2793">
        <v>57.908084599999697</v>
      </c>
      <c r="AC2793">
        <f>(K2793-Y2793)/Y2793</f>
        <v>-0.13260354250143455</v>
      </c>
      <c r="AD2793">
        <f>-AC2793</f>
        <v>0.13260354250143455</v>
      </c>
      <c r="AE2793">
        <f>P2793/AB2793</f>
        <v>1.7757399629135815E-3</v>
      </c>
    </row>
    <row r="2794" spans="1:31" x14ac:dyDescent="0.3">
      <c r="A2794" t="s">
        <v>174</v>
      </c>
      <c r="B2794">
        <v>20</v>
      </c>
      <c r="C2794">
        <v>0.7</v>
      </c>
      <c r="D2794" t="str">
        <f>CONCATENATE("OS=",C2794)</f>
        <v>OS=0.7</v>
      </c>
      <c r="E2794">
        <v>2</v>
      </c>
      <c r="F2794">
        <v>0.3</v>
      </c>
      <c r="G2794" t="str">
        <f>CONCATENATE("ρ=",F2794)</f>
        <v>ρ=0.3</v>
      </c>
      <c r="H2794" t="s">
        <v>6</v>
      </c>
      <c r="I2794" t="str">
        <f>CONCATENATE("μ=",H2794)</f>
        <v>μ=L</v>
      </c>
      <c r="J2794">
        <v>2</v>
      </c>
      <c r="K2794">
        <v>2016.7831619621099</v>
      </c>
      <c r="L2794" t="s">
        <v>25</v>
      </c>
      <c r="M2794">
        <v>4</v>
      </c>
      <c r="N2794">
        <v>9</v>
      </c>
      <c r="O2794">
        <v>3.3333333333333299</v>
      </c>
      <c r="P2794">
        <v>0.67495579999996302</v>
      </c>
      <c r="Q2794" t="s">
        <v>174</v>
      </c>
      <c r="R2794">
        <v>20</v>
      </c>
      <c r="S2794">
        <v>0.7</v>
      </c>
      <c r="T2794">
        <v>2</v>
      </c>
      <c r="U2794">
        <v>0.3</v>
      </c>
      <c r="V2794" t="s">
        <v>6</v>
      </c>
      <c r="W2794">
        <v>2</v>
      </c>
      <c r="X2794" t="s">
        <v>13</v>
      </c>
      <c r="Y2794">
        <v>2001.902709125</v>
      </c>
      <c r="Z2794">
        <v>2001.902709125</v>
      </c>
      <c r="AA2794">
        <v>2001.902709125</v>
      </c>
      <c r="AB2794">
        <v>307.13669180000198</v>
      </c>
      <c r="AC2794">
        <f>(K2794-Y2794)/Y2794</f>
        <v>7.433154852772017E-3</v>
      </c>
      <c r="AD2794">
        <f>-AC2794</f>
        <v>-7.433154852772017E-3</v>
      </c>
      <c r="AE2794">
        <f>P2794/AB2794</f>
        <v>2.1975746240031576E-3</v>
      </c>
    </row>
    <row r="2795" spans="1:31" x14ac:dyDescent="0.3">
      <c r="A2795" t="s">
        <v>191</v>
      </c>
      <c r="B2795">
        <v>30</v>
      </c>
      <c r="C2795">
        <v>0.7</v>
      </c>
      <c r="D2795" t="str">
        <f>CONCATENATE("OS=",C2795)</f>
        <v>OS=0.7</v>
      </c>
      <c r="E2795">
        <v>4</v>
      </c>
      <c r="F2795">
        <v>0.3</v>
      </c>
      <c r="G2795" t="str">
        <f>CONCATENATE("ρ=",F2795)</f>
        <v>ρ=0.3</v>
      </c>
      <c r="H2795" t="s">
        <v>4</v>
      </c>
      <c r="I2795" t="str">
        <f>CONCATENATE("μ=",H2795)</f>
        <v>μ=H</v>
      </c>
      <c r="J2795">
        <v>4</v>
      </c>
      <c r="K2795">
        <v>2016.44563133871</v>
      </c>
      <c r="L2795" t="s">
        <v>31</v>
      </c>
      <c r="M2795">
        <v>0</v>
      </c>
      <c r="N2795">
        <v>8</v>
      </c>
      <c r="O2795">
        <v>6.6666666666666599</v>
      </c>
      <c r="P2795">
        <v>1.3322991</v>
      </c>
      <c r="Q2795" t="s">
        <v>191</v>
      </c>
      <c r="R2795">
        <v>30</v>
      </c>
      <c r="S2795">
        <v>0.7</v>
      </c>
      <c r="T2795">
        <v>4</v>
      </c>
      <c r="U2795">
        <v>0.3</v>
      </c>
      <c r="V2795" t="s">
        <v>4</v>
      </c>
      <c r="W2795">
        <v>4</v>
      </c>
      <c r="X2795" t="s">
        <v>13</v>
      </c>
      <c r="Y2795">
        <v>2075.3453391697899</v>
      </c>
      <c r="Z2795">
        <v>2075.3453391697899</v>
      </c>
      <c r="AA2795">
        <v>2075.3453391697899</v>
      </c>
      <c r="AB2795">
        <v>683.49728660000198</v>
      </c>
      <c r="AC2795">
        <f>(K2795-Y2795)/Y2795</f>
        <v>-2.8380678010263991E-2</v>
      </c>
      <c r="AD2795">
        <f>-AC2795</f>
        <v>2.8380678010263991E-2</v>
      </c>
      <c r="AE2795">
        <f>P2795/AB2795</f>
        <v>1.949238316113011E-3</v>
      </c>
    </row>
    <row r="2796" spans="1:31" x14ac:dyDescent="0.3">
      <c r="A2796" t="s">
        <v>191</v>
      </c>
      <c r="B2796">
        <v>30</v>
      </c>
      <c r="C2796">
        <v>0.7</v>
      </c>
      <c r="D2796" t="str">
        <f>CONCATENATE("OS=",C2796)</f>
        <v>OS=0.7</v>
      </c>
      <c r="E2796">
        <v>4</v>
      </c>
      <c r="F2796">
        <v>0.3</v>
      </c>
      <c r="G2796" t="str">
        <f>CONCATENATE("ρ=",F2796)</f>
        <v>ρ=0.3</v>
      </c>
      <c r="H2796" t="s">
        <v>4</v>
      </c>
      <c r="I2796" t="str">
        <f>CONCATENATE("μ=",H2796)</f>
        <v>μ=H</v>
      </c>
      <c r="J2796">
        <v>4</v>
      </c>
      <c r="K2796">
        <v>2016.44563133871</v>
      </c>
      <c r="L2796" t="s">
        <v>30</v>
      </c>
      <c r="M2796">
        <v>3</v>
      </c>
      <c r="N2796">
        <v>8</v>
      </c>
      <c r="O2796">
        <v>6.6666666666666599</v>
      </c>
      <c r="P2796">
        <v>1.5075329000001101</v>
      </c>
      <c r="Q2796" t="s">
        <v>191</v>
      </c>
      <c r="R2796">
        <v>30</v>
      </c>
      <c r="S2796">
        <v>0.7</v>
      </c>
      <c r="T2796">
        <v>4</v>
      </c>
      <c r="U2796">
        <v>0.3</v>
      </c>
      <c r="V2796" t="s">
        <v>4</v>
      </c>
      <c r="W2796">
        <v>4</v>
      </c>
      <c r="X2796" t="s">
        <v>13</v>
      </c>
      <c r="Y2796">
        <v>2075.3453391697899</v>
      </c>
      <c r="Z2796">
        <v>2075.3453391697899</v>
      </c>
      <c r="AA2796">
        <v>2075.3453391697899</v>
      </c>
      <c r="AB2796">
        <v>683.49728660000198</v>
      </c>
      <c r="AC2796">
        <f>(K2796-Y2796)/Y2796</f>
        <v>-2.8380678010263991E-2</v>
      </c>
      <c r="AD2796">
        <f>-AC2796</f>
        <v>2.8380678010263991E-2</v>
      </c>
      <c r="AE2796">
        <f>P2796/AB2796</f>
        <v>2.2056165101974317E-3</v>
      </c>
    </row>
    <row r="2797" spans="1:31" x14ac:dyDescent="0.3">
      <c r="A2797" t="s">
        <v>191</v>
      </c>
      <c r="B2797">
        <v>30</v>
      </c>
      <c r="C2797">
        <v>0.7</v>
      </c>
      <c r="D2797" t="str">
        <f>CONCATENATE("OS=",C2797)</f>
        <v>OS=0.7</v>
      </c>
      <c r="E2797">
        <v>4</v>
      </c>
      <c r="F2797">
        <v>0.3</v>
      </c>
      <c r="G2797" t="str">
        <f>CONCATENATE("ρ=",F2797)</f>
        <v>ρ=0.3</v>
      </c>
      <c r="H2797" t="s">
        <v>4</v>
      </c>
      <c r="I2797" t="str">
        <f>CONCATENATE("μ=",H2797)</f>
        <v>μ=H</v>
      </c>
      <c r="J2797">
        <v>4</v>
      </c>
      <c r="K2797">
        <v>2016.44563133871</v>
      </c>
      <c r="L2797" t="s">
        <v>29</v>
      </c>
      <c r="M2797">
        <v>4</v>
      </c>
      <c r="N2797">
        <v>8</v>
      </c>
      <c r="O2797">
        <v>6.6666666666666599</v>
      </c>
      <c r="P2797">
        <v>1.4004114999997901</v>
      </c>
      <c r="Q2797" t="s">
        <v>191</v>
      </c>
      <c r="R2797">
        <v>30</v>
      </c>
      <c r="S2797">
        <v>0.7</v>
      </c>
      <c r="T2797">
        <v>4</v>
      </c>
      <c r="U2797">
        <v>0.3</v>
      </c>
      <c r="V2797" t="s">
        <v>4</v>
      </c>
      <c r="W2797">
        <v>4</v>
      </c>
      <c r="X2797" t="s">
        <v>13</v>
      </c>
      <c r="Y2797">
        <v>2075.3453391697899</v>
      </c>
      <c r="Z2797">
        <v>2075.3453391697899</v>
      </c>
      <c r="AA2797">
        <v>2075.3453391697899</v>
      </c>
      <c r="AB2797">
        <v>683.49728660000198</v>
      </c>
      <c r="AC2797">
        <f>(K2797-Y2797)/Y2797</f>
        <v>-2.8380678010263991E-2</v>
      </c>
      <c r="AD2797">
        <f>-AC2797</f>
        <v>2.8380678010263991E-2</v>
      </c>
      <c r="AE2797">
        <f>P2797/AB2797</f>
        <v>2.048891089189272E-3</v>
      </c>
    </row>
    <row r="2798" spans="1:31" x14ac:dyDescent="0.3">
      <c r="A2798" t="s">
        <v>191</v>
      </c>
      <c r="B2798">
        <v>30</v>
      </c>
      <c r="C2798">
        <v>0.7</v>
      </c>
      <c r="D2798" t="str">
        <f>CONCATENATE("OS=",C2798)</f>
        <v>OS=0.7</v>
      </c>
      <c r="E2798">
        <v>4</v>
      </c>
      <c r="F2798">
        <v>0.3</v>
      </c>
      <c r="G2798" t="str">
        <f>CONCATENATE("ρ=",F2798)</f>
        <v>ρ=0.3</v>
      </c>
      <c r="H2798" t="s">
        <v>4</v>
      </c>
      <c r="I2798" t="str">
        <f>CONCATENATE("μ=",H2798)</f>
        <v>μ=H</v>
      </c>
      <c r="J2798">
        <v>4</v>
      </c>
      <c r="K2798">
        <v>2016.44563133871</v>
      </c>
      <c r="L2798" t="s">
        <v>28</v>
      </c>
      <c r="M2798">
        <v>5</v>
      </c>
      <c r="N2798">
        <v>8</v>
      </c>
      <c r="O2798">
        <v>6.6666666666666599</v>
      </c>
      <c r="P2798">
        <v>1.3466464999996699</v>
      </c>
      <c r="Q2798" t="s">
        <v>191</v>
      </c>
      <c r="R2798">
        <v>30</v>
      </c>
      <c r="S2798">
        <v>0.7</v>
      </c>
      <c r="T2798">
        <v>4</v>
      </c>
      <c r="U2798">
        <v>0.3</v>
      </c>
      <c r="V2798" t="s">
        <v>4</v>
      </c>
      <c r="W2798">
        <v>4</v>
      </c>
      <c r="X2798" t="s">
        <v>13</v>
      </c>
      <c r="Y2798">
        <v>2075.3453391697899</v>
      </c>
      <c r="Z2798">
        <v>2075.3453391697899</v>
      </c>
      <c r="AA2798">
        <v>2075.3453391697899</v>
      </c>
      <c r="AB2798">
        <v>683.49728660000198</v>
      </c>
      <c r="AC2798">
        <f>(K2798-Y2798)/Y2798</f>
        <v>-2.8380678010263991E-2</v>
      </c>
      <c r="AD2798">
        <f>-AC2798</f>
        <v>2.8380678010263991E-2</v>
      </c>
      <c r="AE2798">
        <f>P2798/AB2798</f>
        <v>1.9702294747919865E-3</v>
      </c>
    </row>
    <row r="2799" spans="1:31" x14ac:dyDescent="0.3">
      <c r="A2799" t="s">
        <v>201</v>
      </c>
      <c r="B2799">
        <v>20</v>
      </c>
      <c r="C2799">
        <v>0.7</v>
      </c>
      <c r="D2799" t="str">
        <f>CONCATENATE("OS=",C2799)</f>
        <v>OS=0.7</v>
      </c>
      <c r="E2799">
        <v>2</v>
      </c>
      <c r="F2799">
        <v>0.3</v>
      </c>
      <c r="G2799" t="str">
        <f>CONCATENATE("ρ=",F2799)</f>
        <v>ρ=0.3</v>
      </c>
      <c r="H2799" t="s">
        <v>6</v>
      </c>
      <c r="I2799" t="str">
        <f>CONCATENATE("μ=",H2799)</f>
        <v>μ=L</v>
      </c>
      <c r="J2799">
        <v>4</v>
      </c>
      <c r="K2799">
        <v>2014.75821776415</v>
      </c>
      <c r="L2799" t="s">
        <v>5</v>
      </c>
      <c r="M2799">
        <v>0</v>
      </c>
      <c r="N2799">
        <v>6</v>
      </c>
      <c r="O2799">
        <v>3.3333333333333299</v>
      </c>
      <c r="P2799">
        <v>0.84916540000000396</v>
      </c>
      <c r="Q2799" t="s">
        <v>201</v>
      </c>
      <c r="R2799">
        <v>20</v>
      </c>
      <c r="S2799">
        <v>0.7</v>
      </c>
      <c r="T2799">
        <v>2</v>
      </c>
      <c r="U2799">
        <v>0.3</v>
      </c>
      <c r="V2799" t="s">
        <v>6</v>
      </c>
      <c r="W2799">
        <v>4</v>
      </c>
      <c r="X2799" t="s">
        <v>13</v>
      </c>
      <c r="Y2799">
        <v>2350.0926730542101</v>
      </c>
      <c r="Z2799">
        <v>2350.0926730542101</v>
      </c>
      <c r="AA2799">
        <v>2350.0926730542101</v>
      </c>
      <c r="AB2799">
        <v>422.34701610000002</v>
      </c>
      <c r="AC2799">
        <f>(K2799-Y2799)/Y2799</f>
        <v>-0.14268988586490727</v>
      </c>
      <c r="AD2799">
        <f>-AC2799</f>
        <v>0.14268988586490727</v>
      </c>
      <c r="AE2799">
        <f>P2799/AB2799</f>
        <v>2.0105869525048219E-3</v>
      </c>
    </row>
    <row r="2800" spans="1:31" x14ac:dyDescent="0.3">
      <c r="A2800" t="s">
        <v>201</v>
      </c>
      <c r="B2800">
        <v>20</v>
      </c>
      <c r="C2800">
        <v>0.7</v>
      </c>
      <c r="D2800" t="str">
        <f>CONCATENATE("OS=",C2800)</f>
        <v>OS=0.7</v>
      </c>
      <c r="E2800">
        <v>2</v>
      </c>
      <c r="F2800">
        <v>0.3</v>
      </c>
      <c r="G2800" t="str">
        <f>CONCATENATE("ρ=",F2800)</f>
        <v>ρ=0.3</v>
      </c>
      <c r="H2800" t="s">
        <v>6</v>
      </c>
      <c r="I2800" t="str">
        <f>CONCATENATE("μ=",H2800)</f>
        <v>μ=L</v>
      </c>
      <c r="J2800">
        <v>4</v>
      </c>
      <c r="K2800">
        <v>2014.75821776415</v>
      </c>
      <c r="L2800" t="s">
        <v>17</v>
      </c>
      <c r="M2800">
        <v>3</v>
      </c>
      <c r="N2800">
        <v>6</v>
      </c>
      <c r="O2800">
        <v>3.3333333333333299</v>
      </c>
      <c r="P2800">
        <v>0.77712659999997402</v>
      </c>
      <c r="Q2800" t="s">
        <v>201</v>
      </c>
      <c r="R2800">
        <v>20</v>
      </c>
      <c r="S2800">
        <v>0.7</v>
      </c>
      <c r="T2800">
        <v>2</v>
      </c>
      <c r="U2800">
        <v>0.3</v>
      </c>
      <c r="V2800" t="s">
        <v>6</v>
      </c>
      <c r="W2800">
        <v>4</v>
      </c>
      <c r="X2800" t="s">
        <v>13</v>
      </c>
      <c r="Y2800">
        <v>2350.0926730542101</v>
      </c>
      <c r="Z2800">
        <v>2350.0926730542101</v>
      </c>
      <c r="AA2800">
        <v>2350.0926730542101</v>
      </c>
      <c r="AB2800">
        <v>422.34701610000002</v>
      </c>
      <c r="AC2800">
        <f>(K2800-Y2800)/Y2800</f>
        <v>-0.14268988586490727</v>
      </c>
      <c r="AD2800">
        <f>-AC2800</f>
        <v>0.14268988586490727</v>
      </c>
      <c r="AE2800">
        <f>P2800/AB2800</f>
        <v>1.8400191557550205E-3</v>
      </c>
    </row>
    <row r="2801" spans="1:31" x14ac:dyDescent="0.3">
      <c r="A2801" t="s">
        <v>201</v>
      </c>
      <c r="B2801">
        <v>20</v>
      </c>
      <c r="C2801">
        <v>0.7</v>
      </c>
      <c r="D2801" t="str">
        <f>CONCATENATE("OS=",C2801)</f>
        <v>OS=0.7</v>
      </c>
      <c r="E2801">
        <v>2</v>
      </c>
      <c r="F2801">
        <v>0.3</v>
      </c>
      <c r="G2801" t="str">
        <f>CONCATENATE("ρ=",F2801)</f>
        <v>ρ=0.3</v>
      </c>
      <c r="H2801" t="s">
        <v>6</v>
      </c>
      <c r="I2801" t="str">
        <f>CONCATENATE("μ=",H2801)</f>
        <v>μ=L</v>
      </c>
      <c r="J2801">
        <v>4</v>
      </c>
      <c r="K2801">
        <v>2014.75821776415</v>
      </c>
      <c r="L2801" t="s">
        <v>16</v>
      </c>
      <c r="M2801">
        <v>4</v>
      </c>
      <c r="N2801">
        <v>6</v>
      </c>
      <c r="O2801">
        <v>3.3333333333333299</v>
      </c>
      <c r="P2801">
        <v>0.82475060000001499</v>
      </c>
      <c r="Q2801" t="s">
        <v>201</v>
      </c>
      <c r="R2801">
        <v>20</v>
      </c>
      <c r="S2801">
        <v>0.7</v>
      </c>
      <c r="T2801">
        <v>2</v>
      </c>
      <c r="U2801">
        <v>0.3</v>
      </c>
      <c r="V2801" t="s">
        <v>6</v>
      </c>
      <c r="W2801">
        <v>4</v>
      </c>
      <c r="X2801" t="s">
        <v>13</v>
      </c>
      <c r="Y2801">
        <v>2350.0926730542101</v>
      </c>
      <c r="Z2801">
        <v>2350.0926730542101</v>
      </c>
      <c r="AA2801">
        <v>2350.0926730542101</v>
      </c>
      <c r="AB2801">
        <v>422.34701610000002</v>
      </c>
      <c r="AC2801">
        <f>(K2801-Y2801)/Y2801</f>
        <v>-0.14268988586490727</v>
      </c>
      <c r="AD2801">
        <f>-AC2801</f>
        <v>0.14268988586490727</v>
      </c>
      <c r="AE2801">
        <f>P2801/AB2801</f>
        <v>1.9527795120132612E-3</v>
      </c>
    </row>
    <row r="2802" spans="1:31" x14ac:dyDescent="0.3">
      <c r="A2802" t="s">
        <v>201</v>
      </c>
      <c r="B2802">
        <v>20</v>
      </c>
      <c r="C2802">
        <v>0.7</v>
      </c>
      <c r="D2802" t="str">
        <f>CONCATENATE("OS=",C2802)</f>
        <v>OS=0.7</v>
      </c>
      <c r="E2802">
        <v>2</v>
      </c>
      <c r="F2802">
        <v>0.3</v>
      </c>
      <c r="G2802" t="str">
        <f>CONCATENATE("ρ=",F2802)</f>
        <v>ρ=0.3</v>
      </c>
      <c r="H2802" t="s">
        <v>6</v>
      </c>
      <c r="I2802" t="str">
        <f>CONCATENATE("μ=",H2802)</f>
        <v>μ=L</v>
      </c>
      <c r="J2802">
        <v>4</v>
      </c>
      <c r="K2802">
        <v>2014.75821776415</v>
      </c>
      <c r="L2802" t="s">
        <v>15</v>
      </c>
      <c r="M2802">
        <v>5</v>
      </c>
      <c r="N2802">
        <v>6</v>
      </c>
      <c r="O2802">
        <v>3.3333333333333299</v>
      </c>
      <c r="P2802">
        <v>0.77611910000001605</v>
      </c>
      <c r="Q2802" t="s">
        <v>201</v>
      </c>
      <c r="R2802">
        <v>20</v>
      </c>
      <c r="S2802">
        <v>0.7</v>
      </c>
      <c r="T2802">
        <v>2</v>
      </c>
      <c r="U2802">
        <v>0.3</v>
      </c>
      <c r="V2802" t="s">
        <v>6</v>
      </c>
      <c r="W2802">
        <v>4</v>
      </c>
      <c r="X2802" t="s">
        <v>13</v>
      </c>
      <c r="Y2802">
        <v>2350.0926730542101</v>
      </c>
      <c r="Z2802">
        <v>2350.0926730542101</v>
      </c>
      <c r="AA2802">
        <v>2350.0926730542101</v>
      </c>
      <c r="AB2802">
        <v>422.34701610000002</v>
      </c>
      <c r="AC2802">
        <f>(K2802-Y2802)/Y2802</f>
        <v>-0.14268988586490727</v>
      </c>
      <c r="AD2802">
        <f>-AC2802</f>
        <v>0.14268988586490727</v>
      </c>
      <c r="AE2802">
        <f>P2802/AB2802</f>
        <v>1.8376336766074196E-3</v>
      </c>
    </row>
    <row r="2803" spans="1:31" x14ac:dyDescent="0.3">
      <c r="A2803" t="s">
        <v>170</v>
      </c>
      <c r="B2803">
        <v>10</v>
      </c>
      <c r="C2803">
        <v>0.3</v>
      </c>
      <c r="D2803" t="str">
        <f>CONCATENATE("OS=",C2803)</f>
        <v>OS=0.3</v>
      </c>
      <c r="E2803">
        <v>2</v>
      </c>
      <c r="F2803">
        <v>0.3</v>
      </c>
      <c r="G2803" t="str">
        <f>CONCATENATE("ρ=",F2803)</f>
        <v>ρ=0.3</v>
      </c>
      <c r="H2803" t="s">
        <v>6</v>
      </c>
      <c r="I2803" t="str">
        <f>CONCATENATE("μ=",H2803)</f>
        <v>μ=L</v>
      </c>
      <c r="J2803">
        <v>4</v>
      </c>
      <c r="K2803">
        <v>2014.05292815434</v>
      </c>
      <c r="L2803" t="s">
        <v>24</v>
      </c>
      <c r="M2803">
        <v>5</v>
      </c>
      <c r="N2803">
        <v>9</v>
      </c>
      <c r="O2803">
        <v>3.3333333333333299</v>
      </c>
      <c r="P2803">
        <v>0.167875</v>
      </c>
      <c r="Q2803" t="s">
        <v>170</v>
      </c>
      <c r="R2803">
        <v>10</v>
      </c>
      <c r="S2803">
        <v>0.3</v>
      </c>
      <c r="T2803">
        <v>2</v>
      </c>
      <c r="U2803">
        <v>0.3</v>
      </c>
      <c r="V2803" t="s">
        <v>6</v>
      </c>
      <c r="W2803">
        <v>4</v>
      </c>
      <c r="X2803" t="s">
        <v>13</v>
      </c>
      <c r="Y2803">
        <v>2157.43668014882</v>
      </c>
      <c r="Z2803">
        <v>2157.43668014882</v>
      </c>
      <c r="AA2803">
        <v>2157.43668014882</v>
      </c>
      <c r="AB2803">
        <v>87.608682099999896</v>
      </c>
      <c r="AC2803">
        <f>(K2803-Y2803)/Y2803</f>
        <v>-6.6460236499079728E-2</v>
      </c>
      <c r="AD2803">
        <f>-AC2803</f>
        <v>6.6460236499079728E-2</v>
      </c>
      <c r="AE2803">
        <f>P2803/AB2803</f>
        <v>1.91619136341283E-3</v>
      </c>
    </row>
    <row r="2804" spans="1:31" x14ac:dyDescent="0.3">
      <c r="A2804" t="s">
        <v>162</v>
      </c>
      <c r="B2804">
        <v>10</v>
      </c>
      <c r="C2804">
        <v>0.3</v>
      </c>
      <c r="D2804" t="str">
        <f>CONCATENATE("OS=",C2804)</f>
        <v>OS=0.3</v>
      </c>
      <c r="E2804">
        <v>2</v>
      </c>
      <c r="F2804">
        <v>0.7</v>
      </c>
      <c r="G2804" t="str">
        <f>CONCATENATE("ρ=",F2804)</f>
        <v>ρ=0.7</v>
      </c>
      <c r="H2804" t="s">
        <v>6</v>
      </c>
      <c r="I2804" t="str">
        <f>CONCATENATE("μ=",H2804)</f>
        <v>μ=L</v>
      </c>
      <c r="J2804">
        <v>5</v>
      </c>
      <c r="K2804">
        <v>2013.2717923057801</v>
      </c>
      <c r="L2804" t="s">
        <v>30</v>
      </c>
      <c r="M2804">
        <v>3</v>
      </c>
      <c r="N2804">
        <v>8</v>
      </c>
      <c r="O2804">
        <v>3.3333333333333299</v>
      </c>
      <c r="P2804">
        <v>5.0349000000000602E-2</v>
      </c>
      <c r="Q2804" t="s">
        <v>162</v>
      </c>
      <c r="R2804">
        <v>10</v>
      </c>
      <c r="S2804">
        <v>0.3</v>
      </c>
      <c r="T2804">
        <v>2</v>
      </c>
      <c r="U2804">
        <v>0.7</v>
      </c>
      <c r="V2804" t="s">
        <v>6</v>
      </c>
      <c r="W2804">
        <v>5</v>
      </c>
      <c r="X2804" t="s">
        <v>13</v>
      </c>
      <c r="Y2804">
        <v>2166.3237595188698</v>
      </c>
      <c r="Z2804">
        <v>2166.3237595188698</v>
      </c>
      <c r="AA2804">
        <v>2201.13500758292</v>
      </c>
      <c r="AB2804">
        <v>15.1398693000001</v>
      </c>
      <c r="AC2804">
        <f>(K2804-Y2804)/Y2804</f>
        <v>-7.0650550980930857E-2</v>
      </c>
      <c r="AD2804">
        <f>-AC2804</f>
        <v>7.0650550980930857E-2</v>
      </c>
      <c r="AE2804">
        <f>P2804/AB2804</f>
        <v>3.3255901357087852E-3</v>
      </c>
    </row>
    <row r="2805" spans="1:31" x14ac:dyDescent="0.3">
      <c r="A2805" t="s">
        <v>162</v>
      </c>
      <c r="B2805">
        <v>10</v>
      </c>
      <c r="C2805">
        <v>0.3</v>
      </c>
      <c r="D2805" t="str">
        <f>CONCATENATE("OS=",C2805)</f>
        <v>OS=0.3</v>
      </c>
      <c r="E2805">
        <v>2</v>
      </c>
      <c r="F2805">
        <v>0.7</v>
      </c>
      <c r="G2805" t="str">
        <f>CONCATENATE("ρ=",F2805)</f>
        <v>ρ=0.7</v>
      </c>
      <c r="H2805" t="s">
        <v>6</v>
      </c>
      <c r="I2805" t="str">
        <f>CONCATENATE("μ=",H2805)</f>
        <v>μ=L</v>
      </c>
      <c r="J2805">
        <v>5</v>
      </c>
      <c r="K2805">
        <v>2013.2717923057801</v>
      </c>
      <c r="L2805" t="s">
        <v>28</v>
      </c>
      <c r="M2805">
        <v>5</v>
      </c>
      <c r="N2805">
        <v>8</v>
      </c>
      <c r="O2805">
        <v>3.3333333333333299</v>
      </c>
      <c r="P2805">
        <v>2.7689200000001E-2</v>
      </c>
      <c r="Q2805" t="s">
        <v>162</v>
      </c>
      <c r="R2805">
        <v>10</v>
      </c>
      <c r="S2805">
        <v>0.3</v>
      </c>
      <c r="T2805">
        <v>2</v>
      </c>
      <c r="U2805">
        <v>0.7</v>
      </c>
      <c r="V2805" t="s">
        <v>6</v>
      </c>
      <c r="W2805">
        <v>5</v>
      </c>
      <c r="X2805" t="s">
        <v>13</v>
      </c>
      <c r="Y2805">
        <v>2166.3237595188698</v>
      </c>
      <c r="Z2805">
        <v>2166.3237595188698</v>
      </c>
      <c r="AA2805">
        <v>2201.13500758292</v>
      </c>
      <c r="AB2805">
        <v>15.1398693000001</v>
      </c>
      <c r="AC2805">
        <f>(K2805-Y2805)/Y2805</f>
        <v>-7.0650550980930857E-2</v>
      </c>
      <c r="AD2805">
        <f>-AC2805</f>
        <v>7.0650550980930857E-2</v>
      </c>
      <c r="AE2805">
        <f>P2805/AB2805</f>
        <v>1.8288929350269104E-3</v>
      </c>
    </row>
    <row r="2806" spans="1:31" x14ac:dyDescent="0.3">
      <c r="A2806" t="s">
        <v>162</v>
      </c>
      <c r="B2806">
        <v>10</v>
      </c>
      <c r="C2806">
        <v>0.3</v>
      </c>
      <c r="D2806" t="str">
        <f>CONCATENATE("OS=",C2806)</f>
        <v>OS=0.3</v>
      </c>
      <c r="E2806">
        <v>2</v>
      </c>
      <c r="F2806">
        <v>0.7</v>
      </c>
      <c r="G2806" t="str">
        <f>CONCATENATE("ρ=",F2806)</f>
        <v>ρ=0.7</v>
      </c>
      <c r="H2806" t="s">
        <v>6</v>
      </c>
      <c r="I2806" t="str">
        <f>CONCATENATE("μ=",H2806)</f>
        <v>μ=L</v>
      </c>
      <c r="J2806">
        <v>5</v>
      </c>
      <c r="K2806">
        <v>2012.8150115365499</v>
      </c>
      <c r="L2806" t="s">
        <v>31</v>
      </c>
      <c r="M2806">
        <v>0</v>
      </c>
      <c r="N2806">
        <v>8</v>
      </c>
      <c r="O2806">
        <v>3.3333333333333299</v>
      </c>
      <c r="P2806">
        <v>4.3553799999997901E-2</v>
      </c>
      <c r="Q2806" t="s">
        <v>162</v>
      </c>
      <c r="R2806">
        <v>10</v>
      </c>
      <c r="S2806">
        <v>0.3</v>
      </c>
      <c r="T2806">
        <v>2</v>
      </c>
      <c r="U2806">
        <v>0.7</v>
      </c>
      <c r="V2806" t="s">
        <v>6</v>
      </c>
      <c r="W2806">
        <v>5</v>
      </c>
      <c r="X2806" t="s">
        <v>13</v>
      </c>
      <c r="Y2806">
        <v>2166.3237595188698</v>
      </c>
      <c r="Z2806">
        <v>2166.3237595188698</v>
      </c>
      <c r="AA2806">
        <v>2201.13500758292</v>
      </c>
      <c r="AB2806">
        <v>15.1398693000001</v>
      </c>
      <c r="AC2806">
        <f>(K2806-Y2806)/Y2806</f>
        <v>-7.0861406245395844E-2</v>
      </c>
      <c r="AD2806">
        <f>-AC2806</f>
        <v>7.0861406245395844E-2</v>
      </c>
      <c r="AE2806">
        <f>P2806/AB2806</f>
        <v>2.8767619546093185E-3</v>
      </c>
    </row>
    <row r="2807" spans="1:31" x14ac:dyDescent="0.3">
      <c r="A2807" t="s">
        <v>162</v>
      </c>
      <c r="B2807">
        <v>10</v>
      </c>
      <c r="C2807">
        <v>0.3</v>
      </c>
      <c r="D2807" t="str">
        <f>CONCATENATE("OS=",C2807)</f>
        <v>OS=0.3</v>
      </c>
      <c r="E2807">
        <v>2</v>
      </c>
      <c r="F2807">
        <v>0.7</v>
      </c>
      <c r="G2807" t="str">
        <f>CONCATENATE("ρ=",F2807)</f>
        <v>ρ=0.7</v>
      </c>
      <c r="H2807" t="s">
        <v>6</v>
      </c>
      <c r="I2807" t="str">
        <f>CONCATENATE("μ=",H2807)</f>
        <v>μ=L</v>
      </c>
      <c r="J2807">
        <v>5</v>
      </c>
      <c r="K2807">
        <v>2012.8150115365499</v>
      </c>
      <c r="L2807" t="s">
        <v>29</v>
      </c>
      <c r="M2807">
        <v>4</v>
      </c>
      <c r="N2807">
        <v>8</v>
      </c>
      <c r="O2807">
        <v>3.3333333333333299</v>
      </c>
      <c r="P2807">
        <v>5.5488199999999203E-2</v>
      </c>
      <c r="Q2807" t="s">
        <v>162</v>
      </c>
      <c r="R2807">
        <v>10</v>
      </c>
      <c r="S2807">
        <v>0.3</v>
      </c>
      <c r="T2807">
        <v>2</v>
      </c>
      <c r="U2807">
        <v>0.7</v>
      </c>
      <c r="V2807" t="s">
        <v>6</v>
      </c>
      <c r="W2807">
        <v>5</v>
      </c>
      <c r="X2807" t="s">
        <v>13</v>
      </c>
      <c r="Y2807">
        <v>2166.3237595188698</v>
      </c>
      <c r="Z2807">
        <v>2166.3237595188698</v>
      </c>
      <c r="AA2807">
        <v>2201.13500758292</v>
      </c>
      <c r="AB2807">
        <v>15.1398693000001</v>
      </c>
      <c r="AC2807">
        <f>(K2807-Y2807)/Y2807</f>
        <v>-7.0861406245395844E-2</v>
      </c>
      <c r="AD2807">
        <f>-AC2807</f>
        <v>7.0861406245395844E-2</v>
      </c>
      <c r="AE2807">
        <f>P2807/AB2807</f>
        <v>3.6650382444185854E-3</v>
      </c>
    </row>
    <row r="2808" spans="1:31" x14ac:dyDescent="0.3">
      <c r="A2808" t="s">
        <v>146</v>
      </c>
      <c r="B2808">
        <v>10</v>
      </c>
      <c r="C2808">
        <v>0.7</v>
      </c>
      <c r="D2808" t="str">
        <f>CONCATENATE("OS=",C2808)</f>
        <v>OS=0.7</v>
      </c>
      <c r="E2808">
        <v>4</v>
      </c>
      <c r="F2808">
        <v>0.3</v>
      </c>
      <c r="G2808" t="str">
        <f>CONCATENATE("ρ=",F2808)</f>
        <v>ρ=0.3</v>
      </c>
      <c r="H2808" t="s">
        <v>6</v>
      </c>
      <c r="I2808" t="str">
        <f>CONCATENATE("μ=",H2808)</f>
        <v>μ=L</v>
      </c>
      <c r="J2808">
        <v>2</v>
      </c>
      <c r="K2808">
        <v>2012.3395708856799</v>
      </c>
      <c r="L2808" t="s">
        <v>24</v>
      </c>
      <c r="M2808">
        <v>5</v>
      </c>
      <c r="N2808">
        <v>9</v>
      </c>
      <c r="O2808">
        <v>6.6666666666666599</v>
      </c>
      <c r="P2808">
        <v>0.104816600000006</v>
      </c>
      <c r="Q2808" t="s">
        <v>146</v>
      </c>
      <c r="R2808">
        <v>10</v>
      </c>
      <c r="S2808">
        <v>0.7</v>
      </c>
      <c r="T2808">
        <v>4</v>
      </c>
      <c r="U2808">
        <v>0.3</v>
      </c>
      <c r="V2808" t="s">
        <v>6</v>
      </c>
      <c r="W2808">
        <v>2</v>
      </c>
      <c r="X2808" t="s">
        <v>13</v>
      </c>
      <c r="Y2808">
        <v>2325.2077949341701</v>
      </c>
      <c r="Z2808">
        <v>2331.7015479885699</v>
      </c>
      <c r="AA2808">
        <v>2371.2696222959698</v>
      </c>
      <c r="AB2808">
        <v>57.908084599999697</v>
      </c>
      <c r="AC2808">
        <f>(K2808-Y2808)/Y2808</f>
        <v>-0.13455495234882781</v>
      </c>
      <c r="AD2808">
        <f>-AC2808</f>
        <v>0.13455495234882781</v>
      </c>
      <c r="AE2808">
        <f>P2808/AB2808</f>
        <v>1.8100512341934127E-3</v>
      </c>
    </row>
    <row r="2809" spans="1:31" x14ac:dyDescent="0.3">
      <c r="A2809" t="s">
        <v>170</v>
      </c>
      <c r="B2809">
        <v>10</v>
      </c>
      <c r="C2809">
        <v>0.3</v>
      </c>
      <c r="D2809" t="str">
        <f>CONCATENATE("OS=",C2809)</f>
        <v>OS=0.3</v>
      </c>
      <c r="E2809">
        <v>2</v>
      </c>
      <c r="F2809">
        <v>0.3</v>
      </c>
      <c r="G2809" t="str">
        <f>CONCATENATE("ρ=",F2809)</f>
        <v>ρ=0.3</v>
      </c>
      <c r="H2809" t="s">
        <v>6</v>
      </c>
      <c r="I2809" t="str">
        <f>CONCATENATE("μ=",H2809)</f>
        <v>μ=L</v>
      </c>
      <c r="J2809">
        <v>4</v>
      </c>
      <c r="K2809">
        <v>2011.95828835518</v>
      </c>
      <c r="L2809" t="s">
        <v>22</v>
      </c>
      <c r="M2809">
        <v>0</v>
      </c>
      <c r="N2809">
        <v>9</v>
      </c>
      <c r="O2809">
        <v>3.3333333333333299</v>
      </c>
      <c r="P2809">
        <v>0.16592579999999901</v>
      </c>
      <c r="Q2809" t="s">
        <v>170</v>
      </c>
      <c r="R2809">
        <v>10</v>
      </c>
      <c r="S2809">
        <v>0.3</v>
      </c>
      <c r="T2809">
        <v>2</v>
      </c>
      <c r="U2809">
        <v>0.3</v>
      </c>
      <c r="V2809" t="s">
        <v>6</v>
      </c>
      <c r="W2809">
        <v>4</v>
      </c>
      <c r="X2809" t="s">
        <v>13</v>
      </c>
      <c r="Y2809">
        <v>2157.43668014882</v>
      </c>
      <c r="Z2809">
        <v>2157.43668014882</v>
      </c>
      <c r="AA2809">
        <v>2157.43668014882</v>
      </c>
      <c r="AB2809">
        <v>87.608682099999896</v>
      </c>
      <c r="AC2809">
        <f>(K2809-Y2809)/Y2809</f>
        <v>-6.7431129326866207E-2</v>
      </c>
      <c r="AD2809">
        <f>-AC2809</f>
        <v>6.7431129326866207E-2</v>
      </c>
      <c r="AE2809">
        <f>P2809/AB2809</f>
        <v>1.8939424269686532E-3</v>
      </c>
    </row>
    <row r="2810" spans="1:31" x14ac:dyDescent="0.3">
      <c r="A2810" t="s">
        <v>200</v>
      </c>
      <c r="B2810">
        <v>60</v>
      </c>
      <c r="C2810">
        <v>0.3</v>
      </c>
      <c r="D2810" t="str">
        <f>CONCATENATE("OS=",C2810)</f>
        <v>OS=0.3</v>
      </c>
      <c r="E2810">
        <v>4</v>
      </c>
      <c r="F2810">
        <v>0.3</v>
      </c>
      <c r="G2810" t="str">
        <f>CONCATENATE("ρ=",F2810)</f>
        <v>ρ=0.3</v>
      </c>
      <c r="H2810" t="s">
        <v>6</v>
      </c>
      <c r="I2810" t="str">
        <f>CONCATENATE("μ=",H2810)</f>
        <v>μ=L</v>
      </c>
      <c r="J2810">
        <v>1</v>
      </c>
      <c r="K2810">
        <v>2009.4631671709999</v>
      </c>
      <c r="L2810" t="s">
        <v>5</v>
      </c>
      <c r="M2810">
        <v>0</v>
      </c>
      <c r="N2810">
        <v>6</v>
      </c>
      <c r="O2810">
        <v>6.6666666666666599</v>
      </c>
      <c r="P2810">
        <v>23.386802299999498</v>
      </c>
      <c r="Q2810" t="s">
        <v>200</v>
      </c>
      <c r="R2810">
        <v>60</v>
      </c>
      <c r="S2810">
        <v>0.3</v>
      </c>
      <c r="T2810">
        <v>4</v>
      </c>
      <c r="U2810">
        <v>0.3</v>
      </c>
      <c r="V2810" t="s">
        <v>6</v>
      </c>
      <c r="W2810">
        <v>1</v>
      </c>
      <c r="X2810" t="s">
        <v>13</v>
      </c>
      <c r="Y2810">
        <v>2168.7796908192799</v>
      </c>
      <c r="Z2810">
        <v>2168.7796908192799</v>
      </c>
      <c r="AA2810">
        <v>90000000000</v>
      </c>
      <c r="AB2810">
        <v>1518.9523239999901</v>
      </c>
      <c r="AC2810">
        <f>(K2810-Y2810)/Y2810</f>
        <v>-7.3459062865023655E-2</v>
      </c>
      <c r="AD2810">
        <f>-AC2810</f>
        <v>7.3459062865023655E-2</v>
      </c>
      <c r="AE2810">
        <f>P2810/AB2810</f>
        <v>1.5396666459163764E-2</v>
      </c>
    </row>
    <row r="2811" spans="1:31" x14ac:dyDescent="0.3">
      <c r="A2811" t="s">
        <v>200</v>
      </c>
      <c r="B2811">
        <v>60</v>
      </c>
      <c r="C2811">
        <v>0.3</v>
      </c>
      <c r="D2811" t="str">
        <f>CONCATENATE("OS=",C2811)</f>
        <v>OS=0.3</v>
      </c>
      <c r="E2811">
        <v>4</v>
      </c>
      <c r="F2811">
        <v>0.3</v>
      </c>
      <c r="G2811" t="str">
        <f>CONCATENATE("ρ=",F2811)</f>
        <v>ρ=0.3</v>
      </c>
      <c r="H2811" t="s">
        <v>6</v>
      </c>
      <c r="I2811" t="str">
        <f>CONCATENATE("μ=",H2811)</f>
        <v>μ=L</v>
      </c>
      <c r="J2811">
        <v>1</v>
      </c>
      <c r="K2811">
        <v>2009.4631671709999</v>
      </c>
      <c r="L2811" t="s">
        <v>17</v>
      </c>
      <c r="M2811">
        <v>3</v>
      </c>
      <c r="N2811">
        <v>6</v>
      </c>
      <c r="O2811">
        <v>6.6666666666666599</v>
      </c>
      <c r="P2811">
        <v>23.778496999999302</v>
      </c>
      <c r="Q2811" t="s">
        <v>200</v>
      </c>
      <c r="R2811">
        <v>60</v>
      </c>
      <c r="S2811">
        <v>0.3</v>
      </c>
      <c r="T2811">
        <v>4</v>
      </c>
      <c r="U2811">
        <v>0.3</v>
      </c>
      <c r="V2811" t="s">
        <v>6</v>
      </c>
      <c r="W2811">
        <v>1</v>
      </c>
      <c r="X2811" t="s">
        <v>13</v>
      </c>
      <c r="Y2811">
        <v>2168.7796908192799</v>
      </c>
      <c r="Z2811">
        <v>2168.7796908192799</v>
      </c>
      <c r="AA2811">
        <v>90000000000</v>
      </c>
      <c r="AB2811">
        <v>1518.9523239999901</v>
      </c>
      <c r="AC2811">
        <f>(K2811-Y2811)/Y2811</f>
        <v>-7.3459062865023655E-2</v>
      </c>
      <c r="AD2811">
        <f>-AC2811</f>
        <v>7.3459062865023655E-2</v>
      </c>
      <c r="AE2811">
        <f>P2811/AB2811</f>
        <v>1.5654538081472699E-2</v>
      </c>
    </row>
    <row r="2812" spans="1:31" x14ac:dyDescent="0.3">
      <c r="A2812" t="s">
        <v>200</v>
      </c>
      <c r="B2812">
        <v>60</v>
      </c>
      <c r="C2812">
        <v>0.3</v>
      </c>
      <c r="D2812" t="str">
        <f>CONCATENATE("OS=",C2812)</f>
        <v>OS=0.3</v>
      </c>
      <c r="E2812">
        <v>4</v>
      </c>
      <c r="F2812">
        <v>0.3</v>
      </c>
      <c r="G2812" t="str">
        <f>CONCATENATE("ρ=",F2812)</f>
        <v>ρ=0.3</v>
      </c>
      <c r="H2812" t="s">
        <v>6</v>
      </c>
      <c r="I2812" t="str">
        <f>CONCATENATE("μ=",H2812)</f>
        <v>μ=L</v>
      </c>
      <c r="J2812">
        <v>1</v>
      </c>
      <c r="K2812">
        <v>2009.4631671709999</v>
      </c>
      <c r="L2812" t="s">
        <v>16</v>
      </c>
      <c r="M2812">
        <v>4</v>
      </c>
      <c r="N2812">
        <v>6</v>
      </c>
      <c r="O2812">
        <v>6.6666666666666599</v>
      </c>
      <c r="P2812">
        <v>23.468600399999499</v>
      </c>
      <c r="Q2812" t="s">
        <v>200</v>
      </c>
      <c r="R2812">
        <v>60</v>
      </c>
      <c r="S2812">
        <v>0.3</v>
      </c>
      <c r="T2812">
        <v>4</v>
      </c>
      <c r="U2812">
        <v>0.3</v>
      </c>
      <c r="V2812" t="s">
        <v>6</v>
      </c>
      <c r="W2812">
        <v>1</v>
      </c>
      <c r="X2812" t="s">
        <v>13</v>
      </c>
      <c r="Y2812">
        <v>2168.7796908192799</v>
      </c>
      <c r="Z2812">
        <v>2168.7796908192799</v>
      </c>
      <c r="AA2812">
        <v>90000000000</v>
      </c>
      <c r="AB2812">
        <v>1518.9523239999901</v>
      </c>
      <c r="AC2812">
        <f>(K2812-Y2812)/Y2812</f>
        <v>-7.3459062865023655E-2</v>
      </c>
      <c r="AD2812">
        <f>-AC2812</f>
        <v>7.3459062865023655E-2</v>
      </c>
      <c r="AE2812">
        <f>P2812/AB2812</f>
        <v>1.5450518116459099E-2</v>
      </c>
    </row>
    <row r="2813" spans="1:31" x14ac:dyDescent="0.3">
      <c r="A2813" t="s">
        <v>200</v>
      </c>
      <c r="B2813">
        <v>60</v>
      </c>
      <c r="C2813">
        <v>0.3</v>
      </c>
      <c r="D2813" t="str">
        <f>CONCATENATE("OS=",C2813)</f>
        <v>OS=0.3</v>
      </c>
      <c r="E2813">
        <v>4</v>
      </c>
      <c r="F2813">
        <v>0.3</v>
      </c>
      <c r="G2813" t="str">
        <f>CONCATENATE("ρ=",F2813)</f>
        <v>ρ=0.3</v>
      </c>
      <c r="H2813" t="s">
        <v>6</v>
      </c>
      <c r="I2813" t="str">
        <f>CONCATENATE("μ=",H2813)</f>
        <v>μ=L</v>
      </c>
      <c r="J2813">
        <v>1</v>
      </c>
      <c r="K2813">
        <v>2009.4631671709999</v>
      </c>
      <c r="L2813" t="s">
        <v>15</v>
      </c>
      <c r="M2813">
        <v>5</v>
      </c>
      <c r="N2813">
        <v>6</v>
      </c>
      <c r="O2813">
        <v>6.6666666666666599</v>
      </c>
      <c r="P2813">
        <v>24.654515099999099</v>
      </c>
      <c r="Q2813" t="s">
        <v>200</v>
      </c>
      <c r="R2813">
        <v>60</v>
      </c>
      <c r="S2813">
        <v>0.3</v>
      </c>
      <c r="T2813">
        <v>4</v>
      </c>
      <c r="U2813">
        <v>0.3</v>
      </c>
      <c r="V2813" t="s">
        <v>6</v>
      </c>
      <c r="W2813">
        <v>1</v>
      </c>
      <c r="X2813" t="s">
        <v>13</v>
      </c>
      <c r="Y2813">
        <v>2168.7796908192799</v>
      </c>
      <c r="Z2813">
        <v>2168.7796908192799</v>
      </c>
      <c r="AA2813">
        <v>90000000000</v>
      </c>
      <c r="AB2813">
        <v>1518.9523239999901</v>
      </c>
      <c r="AC2813">
        <f>(K2813-Y2813)/Y2813</f>
        <v>-7.3459062865023655E-2</v>
      </c>
      <c r="AD2813">
        <f>-AC2813</f>
        <v>7.3459062865023655E-2</v>
      </c>
      <c r="AE2813">
        <f>P2813/AB2813</f>
        <v>1.6231263292763663E-2</v>
      </c>
    </row>
    <row r="2814" spans="1:31" x14ac:dyDescent="0.3">
      <c r="A2814" t="s">
        <v>199</v>
      </c>
      <c r="B2814">
        <v>20</v>
      </c>
      <c r="C2814">
        <v>0.3</v>
      </c>
      <c r="D2814" t="str">
        <f>CONCATENATE("OS=",C2814)</f>
        <v>OS=0.3</v>
      </c>
      <c r="E2814">
        <v>2</v>
      </c>
      <c r="F2814">
        <v>0.7</v>
      </c>
      <c r="G2814" t="str">
        <f>CONCATENATE("ρ=",F2814)</f>
        <v>ρ=0.7</v>
      </c>
      <c r="H2814" t="s">
        <v>4</v>
      </c>
      <c r="I2814" t="str">
        <f>CONCATENATE("μ=",H2814)</f>
        <v>μ=H</v>
      </c>
      <c r="J2814">
        <v>5</v>
      </c>
      <c r="K2814">
        <v>2009.0922140667001</v>
      </c>
      <c r="L2814" t="s">
        <v>21</v>
      </c>
      <c r="M2814">
        <v>0</v>
      </c>
      <c r="N2814">
        <v>7</v>
      </c>
      <c r="O2814">
        <v>3.3333333333333299</v>
      </c>
      <c r="P2814">
        <v>0.76244969999999002</v>
      </c>
      <c r="Q2814" t="s">
        <v>199</v>
      </c>
      <c r="R2814">
        <v>20</v>
      </c>
      <c r="S2814">
        <v>0.3</v>
      </c>
      <c r="T2814">
        <v>2</v>
      </c>
      <c r="U2814">
        <v>0.7</v>
      </c>
      <c r="V2814" t="s">
        <v>4</v>
      </c>
      <c r="W2814">
        <v>5</v>
      </c>
      <c r="X2814" t="s">
        <v>13</v>
      </c>
      <c r="Y2814">
        <v>2144.5833562511898</v>
      </c>
      <c r="Z2814">
        <v>2146.32069653386</v>
      </c>
      <c r="AA2814">
        <v>2185.26119445622</v>
      </c>
      <c r="AB2814">
        <v>379.17461129999998</v>
      </c>
      <c r="AC2814">
        <f>(K2814-Y2814)/Y2814</f>
        <v>-6.3178305375517413E-2</v>
      </c>
      <c r="AD2814">
        <f>-AC2814</f>
        <v>6.3178305375517413E-2</v>
      </c>
      <c r="AE2814">
        <f>P2814/AB2814</f>
        <v>2.010814219301054E-3</v>
      </c>
    </row>
    <row r="2815" spans="1:31" x14ac:dyDescent="0.3">
      <c r="A2815" t="s">
        <v>199</v>
      </c>
      <c r="B2815">
        <v>20</v>
      </c>
      <c r="C2815">
        <v>0.3</v>
      </c>
      <c r="D2815" t="str">
        <f>CONCATENATE("OS=",C2815)</f>
        <v>OS=0.3</v>
      </c>
      <c r="E2815">
        <v>2</v>
      </c>
      <c r="F2815">
        <v>0.7</v>
      </c>
      <c r="G2815" t="str">
        <f>CONCATENATE("ρ=",F2815)</f>
        <v>ρ=0.7</v>
      </c>
      <c r="H2815" t="s">
        <v>4</v>
      </c>
      <c r="I2815" t="str">
        <f>CONCATENATE("μ=",H2815)</f>
        <v>μ=H</v>
      </c>
      <c r="J2815">
        <v>5</v>
      </c>
      <c r="K2815">
        <v>2009.0922140667001</v>
      </c>
      <c r="L2815" t="s">
        <v>20</v>
      </c>
      <c r="M2815">
        <v>3</v>
      </c>
      <c r="N2815">
        <v>7</v>
      </c>
      <c r="O2815">
        <v>3.3333333333333299</v>
      </c>
      <c r="P2815">
        <v>0.76636559999999998</v>
      </c>
      <c r="Q2815" t="s">
        <v>199</v>
      </c>
      <c r="R2815">
        <v>20</v>
      </c>
      <c r="S2815">
        <v>0.3</v>
      </c>
      <c r="T2815">
        <v>2</v>
      </c>
      <c r="U2815">
        <v>0.7</v>
      </c>
      <c r="V2815" t="s">
        <v>4</v>
      </c>
      <c r="W2815">
        <v>5</v>
      </c>
      <c r="X2815" t="s">
        <v>13</v>
      </c>
      <c r="Y2815">
        <v>2144.5833562511898</v>
      </c>
      <c r="Z2815">
        <v>2146.32069653386</v>
      </c>
      <c r="AA2815">
        <v>2185.26119445622</v>
      </c>
      <c r="AB2815">
        <v>379.17461129999998</v>
      </c>
      <c r="AC2815">
        <f>(K2815-Y2815)/Y2815</f>
        <v>-6.3178305375517413E-2</v>
      </c>
      <c r="AD2815">
        <f>-AC2815</f>
        <v>6.3178305375517413E-2</v>
      </c>
      <c r="AE2815">
        <f>P2815/AB2815</f>
        <v>2.0211416512632948E-3</v>
      </c>
    </row>
    <row r="2816" spans="1:31" x14ac:dyDescent="0.3">
      <c r="A2816" t="s">
        <v>199</v>
      </c>
      <c r="B2816">
        <v>20</v>
      </c>
      <c r="C2816">
        <v>0.3</v>
      </c>
      <c r="D2816" t="str">
        <f>CONCATENATE("OS=",C2816)</f>
        <v>OS=0.3</v>
      </c>
      <c r="E2816">
        <v>2</v>
      </c>
      <c r="F2816">
        <v>0.7</v>
      </c>
      <c r="G2816" t="str">
        <f>CONCATENATE("ρ=",F2816)</f>
        <v>ρ=0.7</v>
      </c>
      <c r="H2816" t="s">
        <v>4</v>
      </c>
      <c r="I2816" t="str">
        <f>CONCATENATE("μ=",H2816)</f>
        <v>μ=H</v>
      </c>
      <c r="J2816">
        <v>5</v>
      </c>
      <c r="K2816">
        <v>2009.0922140667001</v>
      </c>
      <c r="L2816" t="s">
        <v>19</v>
      </c>
      <c r="M2816">
        <v>4</v>
      </c>
      <c r="N2816">
        <v>7</v>
      </c>
      <c r="O2816">
        <v>3.3333333333333299</v>
      </c>
      <c r="P2816">
        <v>0.85475130000000299</v>
      </c>
      <c r="Q2816" t="s">
        <v>199</v>
      </c>
      <c r="R2816">
        <v>20</v>
      </c>
      <c r="S2816">
        <v>0.3</v>
      </c>
      <c r="T2816">
        <v>2</v>
      </c>
      <c r="U2816">
        <v>0.7</v>
      </c>
      <c r="V2816" t="s">
        <v>4</v>
      </c>
      <c r="W2816">
        <v>5</v>
      </c>
      <c r="X2816" t="s">
        <v>13</v>
      </c>
      <c r="Y2816">
        <v>2144.5833562511898</v>
      </c>
      <c r="Z2816">
        <v>2146.32069653386</v>
      </c>
      <c r="AA2816">
        <v>2185.26119445622</v>
      </c>
      <c r="AB2816">
        <v>379.17461129999998</v>
      </c>
      <c r="AC2816">
        <f>(K2816-Y2816)/Y2816</f>
        <v>-6.3178305375517413E-2</v>
      </c>
      <c r="AD2816">
        <f>-AC2816</f>
        <v>6.3178305375517413E-2</v>
      </c>
      <c r="AE2816">
        <f>P2816/AB2816</f>
        <v>2.2542419099989015E-3</v>
      </c>
    </row>
    <row r="2817" spans="1:31" x14ac:dyDescent="0.3">
      <c r="A2817" t="s">
        <v>199</v>
      </c>
      <c r="B2817">
        <v>20</v>
      </c>
      <c r="C2817">
        <v>0.3</v>
      </c>
      <c r="D2817" t="str">
        <f>CONCATENATE("OS=",C2817)</f>
        <v>OS=0.3</v>
      </c>
      <c r="E2817">
        <v>2</v>
      </c>
      <c r="F2817">
        <v>0.7</v>
      </c>
      <c r="G2817" t="str">
        <f>CONCATENATE("ρ=",F2817)</f>
        <v>ρ=0.7</v>
      </c>
      <c r="H2817" t="s">
        <v>4</v>
      </c>
      <c r="I2817" t="str">
        <f>CONCATENATE("μ=",H2817)</f>
        <v>μ=H</v>
      </c>
      <c r="J2817">
        <v>5</v>
      </c>
      <c r="K2817">
        <v>2009.0922140667001</v>
      </c>
      <c r="L2817" t="s">
        <v>18</v>
      </c>
      <c r="M2817">
        <v>5</v>
      </c>
      <c r="N2817">
        <v>7</v>
      </c>
      <c r="O2817">
        <v>3.3333333333333299</v>
      </c>
      <c r="P2817">
        <v>0.85953550000002099</v>
      </c>
      <c r="Q2817" t="s">
        <v>199</v>
      </c>
      <c r="R2817">
        <v>20</v>
      </c>
      <c r="S2817">
        <v>0.3</v>
      </c>
      <c r="T2817">
        <v>2</v>
      </c>
      <c r="U2817">
        <v>0.7</v>
      </c>
      <c r="V2817" t="s">
        <v>4</v>
      </c>
      <c r="W2817">
        <v>5</v>
      </c>
      <c r="X2817" t="s">
        <v>13</v>
      </c>
      <c r="Y2817">
        <v>2144.5833562511898</v>
      </c>
      <c r="Z2817">
        <v>2146.32069653386</v>
      </c>
      <c r="AA2817">
        <v>2185.26119445622</v>
      </c>
      <c r="AB2817">
        <v>379.17461129999998</v>
      </c>
      <c r="AC2817">
        <f>(K2817-Y2817)/Y2817</f>
        <v>-6.3178305375517413E-2</v>
      </c>
      <c r="AD2817">
        <f>-AC2817</f>
        <v>6.3178305375517413E-2</v>
      </c>
      <c r="AE2817">
        <f>P2817/AB2817</f>
        <v>2.2668593159576372E-3</v>
      </c>
    </row>
    <row r="2818" spans="1:31" x14ac:dyDescent="0.3">
      <c r="A2818" t="s">
        <v>193</v>
      </c>
      <c r="B2818">
        <v>10</v>
      </c>
      <c r="C2818">
        <v>0.7</v>
      </c>
      <c r="D2818" t="str">
        <f>CONCATENATE("OS=",C2818)</f>
        <v>OS=0.7</v>
      </c>
      <c r="E2818">
        <v>2</v>
      </c>
      <c r="F2818">
        <v>0.7</v>
      </c>
      <c r="G2818" t="str">
        <f>CONCATENATE("ρ=",F2818)</f>
        <v>ρ=0.7</v>
      </c>
      <c r="H2818" t="s">
        <v>6</v>
      </c>
      <c r="I2818" t="str">
        <f>CONCATENATE("μ=",H2818)</f>
        <v>μ=L</v>
      </c>
      <c r="J2818">
        <v>2</v>
      </c>
      <c r="K2818">
        <v>2007.42540020813</v>
      </c>
      <c r="L2818" t="s">
        <v>19</v>
      </c>
      <c r="M2818">
        <v>4</v>
      </c>
      <c r="N2818">
        <v>7</v>
      </c>
      <c r="O2818">
        <v>3.3333333333333299</v>
      </c>
      <c r="P2818">
        <v>5.8283399999999902E-2</v>
      </c>
      <c r="Q2818" t="s">
        <v>193</v>
      </c>
      <c r="R2818">
        <v>10</v>
      </c>
      <c r="S2818">
        <v>0.7</v>
      </c>
      <c r="T2818">
        <v>2</v>
      </c>
      <c r="U2818">
        <v>0.7</v>
      </c>
      <c r="V2818" t="s">
        <v>6</v>
      </c>
      <c r="W2818">
        <v>2</v>
      </c>
      <c r="X2818" t="s">
        <v>13</v>
      </c>
      <c r="Y2818">
        <v>2365.9107996713701</v>
      </c>
      <c r="Z2818">
        <v>2468.3684933126001</v>
      </c>
      <c r="AA2818">
        <v>2479.8386607964098</v>
      </c>
      <c r="AB2818">
        <v>30.883243799999999</v>
      </c>
      <c r="AC2818">
        <f>(K2818-Y2818)/Y2818</f>
        <v>-0.15152109687019244</v>
      </c>
      <c r="AD2818">
        <f>-AC2818</f>
        <v>0.15152109687019244</v>
      </c>
      <c r="AE2818">
        <f>P2818/AB2818</f>
        <v>1.8872175597046546E-3</v>
      </c>
    </row>
    <row r="2819" spans="1:31" x14ac:dyDescent="0.3">
      <c r="A2819" t="s">
        <v>122</v>
      </c>
      <c r="B2819">
        <v>20</v>
      </c>
      <c r="C2819">
        <v>0.3</v>
      </c>
      <c r="D2819" t="str">
        <f>CONCATENATE("OS=",C2819)</f>
        <v>OS=0.3</v>
      </c>
      <c r="E2819">
        <v>2</v>
      </c>
      <c r="F2819">
        <v>0.3</v>
      </c>
      <c r="G2819" t="str">
        <f>CONCATENATE("ρ=",F2819)</f>
        <v>ρ=0.3</v>
      </c>
      <c r="H2819" t="s">
        <v>6</v>
      </c>
      <c r="I2819" t="str">
        <f>CONCATENATE("μ=",H2819)</f>
        <v>μ=L</v>
      </c>
      <c r="J2819">
        <v>1</v>
      </c>
      <c r="K2819">
        <v>2006.77693351522</v>
      </c>
      <c r="L2819" t="s">
        <v>31</v>
      </c>
      <c r="M2819">
        <v>0</v>
      </c>
      <c r="N2819">
        <v>8</v>
      </c>
      <c r="O2819">
        <v>3.3333333333333299</v>
      </c>
      <c r="P2819">
        <v>0.60135999999999901</v>
      </c>
      <c r="Q2819" t="s">
        <v>122</v>
      </c>
      <c r="R2819">
        <v>20</v>
      </c>
      <c r="S2819">
        <v>0.3</v>
      </c>
      <c r="T2819">
        <v>2</v>
      </c>
      <c r="U2819">
        <v>0.3</v>
      </c>
      <c r="V2819" t="s">
        <v>6</v>
      </c>
      <c r="W2819">
        <v>1</v>
      </c>
      <c r="X2819" t="s">
        <v>13</v>
      </c>
      <c r="Y2819">
        <v>2032.1659382069399</v>
      </c>
      <c r="Z2819">
        <v>2032.1659382069399</v>
      </c>
      <c r="AA2819">
        <v>2032.1659382069399</v>
      </c>
      <c r="AB2819">
        <v>338.56593359999999</v>
      </c>
      <c r="AC2819">
        <f>(K2819-Y2819)/Y2819</f>
        <v>-1.2493568666996586E-2</v>
      </c>
      <c r="AD2819">
        <f>-AC2819</f>
        <v>1.2493568666996586E-2</v>
      </c>
      <c r="AE2819">
        <f>P2819/AB2819</f>
        <v>1.7761976038335801E-3</v>
      </c>
    </row>
    <row r="2820" spans="1:31" x14ac:dyDescent="0.3">
      <c r="A2820" t="s">
        <v>122</v>
      </c>
      <c r="B2820">
        <v>20</v>
      </c>
      <c r="C2820">
        <v>0.3</v>
      </c>
      <c r="D2820" t="str">
        <f>CONCATENATE("OS=",C2820)</f>
        <v>OS=0.3</v>
      </c>
      <c r="E2820">
        <v>2</v>
      </c>
      <c r="F2820">
        <v>0.3</v>
      </c>
      <c r="G2820" t="str">
        <f>CONCATENATE("ρ=",F2820)</f>
        <v>ρ=0.3</v>
      </c>
      <c r="H2820" t="s">
        <v>6</v>
      </c>
      <c r="I2820" t="str">
        <f>CONCATENATE("μ=",H2820)</f>
        <v>μ=L</v>
      </c>
      <c r="J2820">
        <v>1</v>
      </c>
      <c r="K2820">
        <v>2006.77693351522</v>
      </c>
      <c r="L2820" t="s">
        <v>30</v>
      </c>
      <c r="M2820">
        <v>3</v>
      </c>
      <c r="N2820">
        <v>8</v>
      </c>
      <c r="O2820">
        <v>3.3333333333333299</v>
      </c>
      <c r="P2820">
        <v>0.66414699999999904</v>
      </c>
      <c r="Q2820" t="s">
        <v>122</v>
      </c>
      <c r="R2820">
        <v>20</v>
      </c>
      <c r="S2820">
        <v>0.3</v>
      </c>
      <c r="T2820">
        <v>2</v>
      </c>
      <c r="U2820">
        <v>0.3</v>
      </c>
      <c r="V2820" t="s">
        <v>6</v>
      </c>
      <c r="W2820">
        <v>1</v>
      </c>
      <c r="X2820" t="s">
        <v>13</v>
      </c>
      <c r="Y2820">
        <v>2032.1659382069399</v>
      </c>
      <c r="Z2820">
        <v>2032.1659382069399</v>
      </c>
      <c r="AA2820">
        <v>2032.1659382069399</v>
      </c>
      <c r="AB2820">
        <v>338.56593359999999</v>
      </c>
      <c r="AC2820">
        <f>(K2820-Y2820)/Y2820</f>
        <v>-1.2493568666996586E-2</v>
      </c>
      <c r="AD2820">
        <f>-AC2820</f>
        <v>1.2493568666996586E-2</v>
      </c>
      <c r="AE2820">
        <f>P2820/AB2820</f>
        <v>1.9616474491041323E-3</v>
      </c>
    </row>
    <row r="2821" spans="1:31" x14ac:dyDescent="0.3">
      <c r="A2821" t="s">
        <v>122</v>
      </c>
      <c r="B2821">
        <v>20</v>
      </c>
      <c r="C2821">
        <v>0.3</v>
      </c>
      <c r="D2821" t="str">
        <f>CONCATENATE("OS=",C2821)</f>
        <v>OS=0.3</v>
      </c>
      <c r="E2821">
        <v>2</v>
      </c>
      <c r="F2821">
        <v>0.3</v>
      </c>
      <c r="G2821" t="str">
        <f>CONCATENATE("ρ=",F2821)</f>
        <v>ρ=0.3</v>
      </c>
      <c r="H2821" t="s">
        <v>6</v>
      </c>
      <c r="I2821" t="str">
        <f>CONCATENATE("μ=",H2821)</f>
        <v>μ=L</v>
      </c>
      <c r="J2821">
        <v>1</v>
      </c>
      <c r="K2821">
        <v>2006.77693351522</v>
      </c>
      <c r="L2821" t="s">
        <v>29</v>
      </c>
      <c r="M2821">
        <v>4</v>
      </c>
      <c r="N2821">
        <v>8</v>
      </c>
      <c r="O2821">
        <v>3.3333333333333299</v>
      </c>
      <c r="P2821">
        <v>0.69020249999999905</v>
      </c>
      <c r="Q2821" t="s">
        <v>122</v>
      </c>
      <c r="R2821">
        <v>20</v>
      </c>
      <c r="S2821">
        <v>0.3</v>
      </c>
      <c r="T2821">
        <v>2</v>
      </c>
      <c r="U2821">
        <v>0.3</v>
      </c>
      <c r="V2821" t="s">
        <v>6</v>
      </c>
      <c r="W2821">
        <v>1</v>
      </c>
      <c r="X2821" t="s">
        <v>13</v>
      </c>
      <c r="Y2821">
        <v>2032.1659382069399</v>
      </c>
      <c r="Z2821">
        <v>2032.1659382069399</v>
      </c>
      <c r="AA2821">
        <v>2032.1659382069399</v>
      </c>
      <c r="AB2821">
        <v>338.56593359999999</v>
      </c>
      <c r="AC2821">
        <f>(K2821-Y2821)/Y2821</f>
        <v>-1.2493568666996586E-2</v>
      </c>
      <c r="AD2821">
        <f>-AC2821</f>
        <v>1.2493568666996586E-2</v>
      </c>
      <c r="AE2821">
        <f>P2821/AB2821</f>
        <v>2.0386058711253608E-3</v>
      </c>
    </row>
    <row r="2822" spans="1:31" x14ac:dyDescent="0.3">
      <c r="A2822" t="s">
        <v>122</v>
      </c>
      <c r="B2822">
        <v>20</v>
      </c>
      <c r="C2822">
        <v>0.3</v>
      </c>
      <c r="D2822" t="str">
        <f>CONCATENATE("OS=",C2822)</f>
        <v>OS=0.3</v>
      </c>
      <c r="E2822">
        <v>2</v>
      </c>
      <c r="F2822">
        <v>0.3</v>
      </c>
      <c r="G2822" t="str">
        <f>CONCATENATE("ρ=",F2822)</f>
        <v>ρ=0.3</v>
      </c>
      <c r="H2822" t="s">
        <v>6</v>
      </c>
      <c r="I2822" t="str">
        <f>CONCATENATE("μ=",H2822)</f>
        <v>μ=L</v>
      </c>
      <c r="J2822">
        <v>1</v>
      </c>
      <c r="K2822">
        <v>2006.77693351522</v>
      </c>
      <c r="L2822" t="s">
        <v>28</v>
      </c>
      <c r="M2822">
        <v>5</v>
      </c>
      <c r="N2822">
        <v>8</v>
      </c>
      <c r="O2822">
        <v>3.3333333333333299</v>
      </c>
      <c r="P2822">
        <v>0.680925</v>
      </c>
      <c r="Q2822" t="s">
        <v>122</v>
      </c>
      <c r="R2822">
        <v>20</v>
      </c>
      <c r="S2822">
        <v>0.3</v>
      </c>
      <c r="T2822">
        <v>2</v>
      </c>
      <c r="U2822">
        <v>0.3</v>
      </c>
      <c r="V2822" t="s">
        <v>6</v>
      </c>
      <c r="W2822">
        <v>1</v>
      </c>
      <c r="X2822" t="s">
        <v>13</v>
      </c>
      <c r="Y2822">
        <v>2032.1659382069399</v>
      </c>
      <c r="Z2822">
        <v>2032.1659382069399</v>
      </c>
      <c r="AA2822">
        <v>2032.1659382069399</v>
      </c>
      <c r="AB2822">
        <v>338.56593359999999</v>
      </c>
      <c r="AC2822">
        <f>(K2822-Y2822)/Y2822</f>
        <v>-1.2493568666996586E-2</v>
      </c>
      <c r="AD2822">
        <f>-AC2822</f>
        <v>1.2493568666996586E-2</v>
      </c>
      <c r="AE2822">
        <f>P2822/AB2822</f>
        <v>2.0112035276546206E-3</v>
      </c>
    </row>
    <row r="2823" spans="1:31" x14ac:dyDescent="0.3">
      <c r="A2823" t="s">
        <v>199</v>
      </c>
      <c r="B2823">
        <v>20</v>
      </c>
      <c r="C2823">
        <v>0.3</v>
      </c>
      <c r="D2823" t="str">
        <f>CONCATENATE("OS=",C2823)</f>
        <v>OS=0.3</v>
      </c>
      <c r="E2823">
        <v>2</v>
      </c>
      <c r="F2823">
        <v>0.7</v>
      </c>
      <c r="G2823" t="str">
        <f>CONCATENATE("ρ=",F2823)</f>
        <v>ρ=0.7</v>
      </c>
      <c r="H2823" t="s">
        <v>4</v>
      </c>
      <c r="I2823" t="str">
        <f>CONCATENATE("μ=",H2823)</f>
        <v>μ=H</v>
      </c>
      <c r="J2823">
        <v>5</v>
      </c>
      <c r="K2823">
        <v>2005.9791872467799</v>
      </c>
      <c r="L2823" t="s">
        <v>5</v>
      </c>
      <c r="M2823">
        <v>0</v>
      </c>
      <c r="N2823">
        <v>6</v>
      </c>
      <c r="O2823">
        <v>3.3333333333333299</v>
      </c>
      <c r="P2823">
        <v>0.70189220000000296</v>
      </c>
      <c r="Q2823" t="s">
        <v>199</v>
      </c>
      <c r="R2823">
        <v>20</v>
      </c>
      <c r="S2823">
        <v>0.3</v>
      </c>
      <c r="T2823">
        <v>2</v>
      </c>
      <c r="U2823">
        <v>0.7</v>
      </c>
      <c r="V2823" t="s">
        <v>4</v>
      </c>
      <c r="W2823">
        <v>5</v>
      </c>
      <c r="X2823" t="s">
        <v>13</v>
      </c>
      <c r="Y2823">
        <v>2144.5833562511898</v>
      </c>
      <c r="Z2823">
        <v>2146.32069653386</v>
      </c>
      <c r="AA2823">
        <v>2185.26119445622</v>
      </c>
      <c r="AB2823">
        <v>379.17461129999998</v>
      </c>
      <c r="AC2823">
        <f>(K2823-Y2823)/Y2823</f>
        <v>-6.4629881883768336E-2</v>
      </c>
      <c r="AD2823">
        <f>-AC2823</f>
        <v>6.4629881883768336E-2</v>
      </c>
      <c r="AE2823">
        <f>P2823/AB2823</f>
        <v>1.8511054777469564E-3</v>
      </c>
    </row>
    <row r="2824" spans="1:31" x14ac:dyDescent="0.3">
      <c r="A2824" t="s">
        <v>199</v>
      </c>
      <c r="B2824">
        <v>20</v>
      </c>
      <c r="C2824">
        <v>0.3</v>
      </c>
      <c r="D2824" t="str">
        <f>CONCATENATE("OS=",C2824)</f>
        <v>OS=0.3</v>
      </c>
      <c r="E2824">
        <v>2</v>
      </c>
      <c r="F2824">
        <v>0.7</v>
      </c>
      <c r="G2824" t="str">
        <f>CONCATENATE("ρ=",F2824)</f>
        <v>ρ=0.7</v>
      </c>
      <c r="H2824" t="s">
        <v>4</v>
      </c>
      <c r="I2824" t="str">
        <f>CONCATENATE("μ=",H2824)</f>
        <v>μ=H</v>
      </c>
      <c r="J2824">
        <v>5</v>
      </c>
      <c r="K2824">
        <v>2005.9791872467799</v>
      </c>
      <c r="L2824" t="s">
        <v>17</v>
      </c>
      <c r="M2824">
        <v>3</v>
      </c>
      <c r="N2824">
        <v>6</v>
      </c>
      <c r="O2824">
        <v>3.3333333333333299</v>
      </c>
      <c r="P2824">
        <v>0.86565749999999697</v>
      </c>
      <c r="Q2824" t="s">
        <v>199</v>
      </c>
      <c r="R2824">
        <v>20</v>
      </c>
      <c r="S2824">
        <v>0.3</v>
      </c>
      <c r="T2824">
        <v>2</v>
      </c>
      <c r="U2824">
        <v>0.7</v>
      </c>
      <c r="V2824" t="s">
        <v>4</v>
      </c>
      <c r="W2824">
        <v>5</v>
      </c>
      <c r="X2824" t="s">
        <v>13</v>
      </c>
      <c r="Y2824">
        <v>2144.5833562511898</v>
      </c>
      <c r="Z2824">
        <v>2146.32069653386</v>
      </c>
      <c r="AA2824">
        <v>2185.26119445622</v>
      </c>
      <c r="AB2824">
        <v>379.17461129999998</v>
      </c>
      <c r="AC2824">
        <f>(K2824-Y2824)/Y2824</f>
        <v>-6.4629881883768336E-2</v>
      </c>
      <c r="AD2824">
        <f>-AC2824</f>
        <v>6.4629881883768336E-2</v>
      </c>
      <c r="AE2824">
        <f>P2824/AB2824</f>
        <v>2.2830049117267917E-3</v>
      </c>
    </row>
    <row r="2825" spans="1:31" x14ac:dyDescent="0.3">
      <c r="A2825" t="s">
        <v>199</v>
      </c>
      <c r="B2825">
        <v>20</v>
      </c>
      <c r="C2825">
        <v>0.3</v>
      </c>
      <c r="D2825" t="str">
        <f>CONCATENATE("OS=",C2825)</f>
        <v>OS=0.3</v>
      </c>
      <c r="E2825">
        <v>2</v>
      </c>
      <c r="F2825">
        <v>0.7</v>
      </c>
      <c r="G2825" t="str">
        <f>CONCATENATE("ρ=",F2825)</f>
        <v>ρ=0.7</v>
      </c>
      <c r="H2825" t="s">
        <v>4</v>
      </c>
      <c r="I2825" t="str">
        <f>CONCATENATE("μ=",H2825)</f>
        <v>μ=H</v>
      </c>
      <c r="J2825">
        <v>5</v>
      </c>
      <c r="K2825">
        <v>2005.9791872467799</v>
      </c>
      <c r="L2825" t="s">
        <v>16</v>
      </c>
      <c r="M2825">
        <v>4</v>
      </c>
      <c r="N2825">
        <v>6</v>
      </c>
      <c r="O2825">
        <v>3.3333333333333299</v>
      </c>
      <c r="P2825">
        <v>0.76978669999999705</v>
      </c>
      <c r="Q2825" t="s">
        <v>199</v>
      </c>
      <c r="R2825">
        <v>20</v>
      </c>
      <c r="S2825">
        <v>0.3</v>
      </c>
      <c r="T2825">
        <v>2</v>
      </c>
      <c r="U2825">
        <v>0.7</v>
      </c>
      <c r="V2825" t="s">
        <v>4</v>
      </c>
      <c r="W2825">
        <v>5</v>
      </c>
      <c r="X2825" t="s">
        <v>13</v>
      </c>
      <c r="Y2825">
        <v>2144.5833562511898</v>
      </c>
      <c r="Z2825">
        <v>2146.32069653386</v>
      </c>
      <c r="AA2825">
        <v>2185.26119445622</v>
      </c>
      <c r="AB2825">
        <v>379.17461129999998</v>
      </c>
      <c r="AC2825">
        <f>(K2825-Y2825)/Y2825</f>
        <v>-6.4629881883768336E-2</v>
      </c>
      <c r="AD2825">
        <f>-AC2825</f>
        <v>6.4629881883768336E-2</v>
      </c>
      <c r="AE2825">
        <f>P2825/AB2825</f>
        <v>2.0301641435347788E-3</v>
      </c>
    </row>
    <row r="2826" spans="1:31" x14ac:dyDescent="0.3">
      <c r="A2826" t="s">
        <v>199</v>
      </c>
      <c r="B2826">
        <v>20</v>
      </c>
      <c r="C2826">
        <v>0.3</v>
      </c>
      <c r="D2826" t="str">
        <f>CONCATENATE("OS=",C2826)</f>
        <v>OS=0.3</v>
      </c>
      <c r="E2826">
        <v>2</v>
      </c>
      <c r="F2826">
        <v>0.7</v>
      </c>
      <c r="G2826" t="str">
        <f>CONCATENATE("ρ=",F2826)</f>
        <v>ρ=0.7</v>
      </c>
      <c r="H2826" t="s">
        <v>4</v>
      </c>
      <c r="I2826" t="str">
        <f>CONCATENATE("μ=",H2826)</f>
        <v>μ=H</v>
      </c>
      <c r="J2826">
        <v>5</v>
      </c>
      <c r="K2826">
        <v>2005.9791872467799</v>
      </c>
      <c r="L2826" t="s">
        <v>15</v>
      </c>
      <c r="M2826">
        <v>5</v>
      </c>
      <c r="N2826">
        <v>6</v>
      </c>
      <c r="O2826">
        <v>3.3333333333333299</v>
      </c>
      <c r="P2826">
        <v>0.74530799999999398</v>
      </c>
      <c r="Q2826" t="s">
        <v>199</v>
      </c>
      <c r="R2826">
        <v>20</v>
      </c>
      <c r="S2826">
        <v>0.3</v>
      </c>
      <c r="T2826">
        <v>2</v>
      </c>
      <c r="U2826">
        <v>0.7</v>
      </c>
      <c r="V2826" t="s">
        <v>4</v>
      </c>
      <c r="W2826">
        <v>5</v>
      </c>
      <c r="X2826" t="s">
        <v>13</v>
      </c>
      <c r="Y2826">
        <v>2144.5833562511898</v>
      </c>
      <c r="Z2826">
        <v>2146.32069653386</v>
      </c>
      <c r="AA2826">
        <v>2185.26119445622</v>
      </c>
      <c r="AB2826">
        <v>379.17461129999998</v>
      </c>
      <c r="AC2826">
        <f>(K2826-Y2826)/Y2826</f>
        <v>-6.4629881883768336E-2</v>
      </c>
      <c r="AD2826">
        <f>-AC2826</f>
        <v>6.4629881883768336E-2</v>
      </c>
      <c r="AE2826">
        <f>P2826/AB2826</f>
        <v>1.9656062874165172E-3</v>
      </c>
    </row>
    <row r="2827" spans="1:31" x14ac:dyDescent="0.3">
      <c r="A2827" t="s">
        <v>167</v>
      </c>
      <c r="B2827">
        <v>10</v>
      </c>
      <c r="C2827">
        <v>0.7</v>
      </c>
      <c r="D2827" t="str">
        <f>CONCATENATE("OS=",C2827)</f>
        <v>OS=0.7</v>
      </c>
      <c r="E2827">
        <v>4</v>
      </c>
      <c r="F2827">
        <v>0.7</v>
      </c>
      <c r="G2827" t="str">
        <f>CONCATENATE("ρ=",F2827)</f>
        <v>ρ=0.7</v>
      </c>
      <c r="H2827" t="s">
        <v>4</v>
      </c>
      <c r="I2827" t="str">
        <f>CONCATENATE("μ=",H2827)</f>
        <v>μ=H</v>
      </c>
      <c r="J2827">
        <v>1</v>
      </c>
      <c r="K2827">
        <v>2005.92327474955</v>
      </c>
      <c r="L2827" t="s">
        <v>22</v>
      </c>
      <c r="M2827">
        <v>0</v>
      </c>
      <c r="N2827">
        <v>9</v>
      </c>
      <c r="O2827">
        <v>6.6666666666666599</v>
      </c>
      <c r="P2827">
        <v>0.11802130000000199</v>
      </c>
      <c r="Q2827" t="s">
        <v>167</v>
      </c>
      <c r="R2827">
        <v>10</v>
      </c>
      <c r="S2827">
        <v>0.7</v>
      </c>
      <c r="T2827">
        <v>4</v>
      </c>
      <c r="U2827">
        <v>0.7</v>
      </c>
      <c r="V2827" t="s">
        <v>4</v>
      </c>
      <c r="W2827">
        <v>1</v>
      </c>
      <c r="X2827" t="s">
        <v>13</v>
      </c>
      <c r="Y2827">
        <v>2453.4746215791602</v>
      </c>
      <c r="Z2827">
        <v>2465.05237280954</v>
      </c>
      <c r="AA2827">
        <v>2531.9524186958702</v>
      </c>
      <c r="AB2827">
        <v>49.087601799999902</v>
      </c>
      <c r="AC2827">
        <f>(K2827-Y2827)/Y2827</f>
        <v>-0.1824153153626456</v>
      </c>
      <c r="AD2827">
        <f>-AC2827</f>
        <v>0.1824153153626456</v>
      </c>
      <c r="AE2827">
        <f>P2827/AB2827</f>
        <v>2.4042995720357685E-3</v>
      </c>
    </row>
    <row r="2828" spans="1:31" x14ac:dyDescent="0.3">
      <c r="A2828" t="s">
        <v>193</v>
      </c>
      <c r="B2828">
        <v>10</v>
      </c>
      <c r="C2828">
        <v>0.7</v>
      </c>
      <c r="D2828" t="str">
        <f>CONCATENATE("OS=",C2828)</f>
        <v>OS=0.7</v>
      </c>
      <c r="E2828">
        <v>2</v>
      </c>
      <c r="F2828">
        <v>0.7</v>
      </c>
      <c r="G2828" t="str">
        <f>CONCATENATE("ρ=",F2828)</f>
        <v>ρ=0.7</v>
      </c>
      <c r="H2828" t="s">
        <v>6</v>
      </c>
      <c r="I2828" t="str">
        <f>CONCATENATE("μ=",H2828)</f>
        <v>μ=L</v>
      </c>
      <c r="J2828">
        <v>2</v>
      </c>
      <c r="K2828">
        <v>2005.5963874368599</v>
      </c>
      <c r="L2828" t="s">
        <v>21</v>
      </c>
      <c r="M2828">
        <v>0</v>
      </c>
      <c r="N2828">
        <v>7</v>
      </c>
      <c r="O2828">
        <v>3.3333333333333299</v>
      </c>
      <c r="P2828">
        <v>6.5756199999999904E-2</v>
      </c>
      <c r="Q2828" t="s">
        <v>193</v>
      </c>
      <c r="R2828">
        <v>10</v>
      </c>
      <c r="S2828">
        <v>0.7</v>
      </c>
      <c r="T2828">
        <v>2</v>
      </c>
      <c r="U2828">
        <v>0.7</v>
      </c>
      <c r="V2828" t="s">
        <v>6</v>
      </c>
      <c r="W2828">
        <v>2</v>
      </c>
      <c r="X2828" t="s">
        <v>13</v>
      </c>
      <c r="Y2828">
        <v>2365.9107996713701</v>
      </c>
      <c r="Z2828">
        <v>2468.3684933126001</v>
      </c>
      <c r="AA2828">
        <v>2479.8386607964098</v>
      </c>
      <c r="AB2828">
        <v>30.883243799999999</v>
      </c>
      <c r="AC2828">
        <f>(K2828-Y2828)/Y2828</f>
        <v>-0.15229416607107868</v>
      </c>
      <c r="AD2828">
        <f>-AC2828</f>
        <v>0.15229416607107868</v>
      </c>
      <c r="AE2828">
        <f>P2828/AB2828</f>
        <v>2.129186960600295E-3</v>
      </c>
    </row>
    <row r="2829" spans="1:31" x14ac:dyDescent="0.3">
      <c r="A2829" t="s">
        <v>193</v>
      </c>
      <c r="B2829">
        <v>10</v>
      </c>
      <c r="C2829">
        <v>0.7</v>
      </c>
      <c r="D2829" t="str">
        <f>CONCATENATE("OS=",C2829)</f>
        <v>OS=0.7</v>
      </c>
      <c r="E2829">
        <v>2</v>
      </c>
      <c r="F2829">
        <v>0.7</v>
      </c>
      <c r="G2829" t="str">
        <f>CONCATENATE("ρ=",F2829)</f>
        <v>ρ=0.7</v>
      </c>
      <c r="H2829" t="s">
        <v>6</v>
      </c>
      <c r="I2829" t="str">
        <f>CONCATENATE("μ=",H2829)</f>
        <v>μ=L</v>
      </c>
      <c r="J2829">
        <v>2</v>
      </c>
      <c r="K2829">
        <v>2004.7822373126401</v>
      </c>
      <c r="L2829" t="s">
        <v>18</v>
      </c>
      <c r="M2829">
        <v>5</v>
      </c>
      <c r="N2829">
        <v>7</v>
      </c>
      <c r="O2829">
        <v>3.3333333333333299</v>
      </c>
      <c r="P2829">
        <v>5.6836299999999999E-2</v>
      </c>
      <c r="Q2829" t="s">
        <v>193</v>
      </c>
      <c r="R2829">
        <v>10</v>
      </c>
      <c r="S2829">
        <v>0.7</v>
      </c>
      <c r="T2829">
        <v>2</v>
      </c>
      <c r="U2829">
        <v>0.7</v>
      </c>
      <c r="V2829" t="s">
        <v>6</v>
      </c>
      <c r="W2829">
        <v>2</v>
      </c>
      <c r="X2829" t="s">
        <v>13</v>
      </c>
      <c r="Y2829">
        <v>2365.9107996713701</v>
      </c>
      <c r="Z2829">
        <v>2468.3684933126001</v>
      </c>
      <c r="AA2829">
        <v>2479.8386607964098</v>
      </c>
      <c r="AB2829">
        <v>30.883243799999999</v>
      </c>
      <c r="AC2829">
        <f>(K2829-Y2829)/Y2829</f>
        <v>-0.15263828307005131</v>
      </c>
      <c r="AD2829">
        <f>-AC2829</f>
        <v>0.15263828307005131</v>
      </c>
      <c r="AE2829">
        <f>P2829/AB2829</f>
        <v>1.8403604351949585E-3</v>
      </c>
    </row>
    <row r="2830" spans="1:31" x14ac:dyDescent="0.3">
      <c r="A2830" t="s">
        <v>197</v>
      </c>
      <c r="B2830">
        <v>20</v>
      </c>
      <c r="C2830">
        <v>0.7</v>
      </c>
      <c r="D2830" t="str">
        <f>CONCATENATE("OS=",C2830)</f>
        <v>OS=0.7</v>
      </c>
      <c r="E2830">
        <v>2</v>
      </c>
      <c r="F2830">
        <v>0.3</v>
      </c>
      <c r="G2830" t="str">
        <f>CONCATENATE("ρ=",F2830)</f>
        <v>ρ=0.3</v>
      </c>
      <c r="H2830" t="s">
        <v>6</v>
      </c>
      <c r="I2830" t="str">
        <f>CONCATENATE("μ=",H2830)</f>
        <v>μ=L</v>
      </c>
      <c r="J2830">
        <v>1</v>
      </c>
      <c r="K2830">
        <v>2004.5439483208399</v>
      </c>
      <c r="L2830" t="s">
        <v>21</v>
      </c>
      <c r="M2830">
        <v>0</v>
      </c>
      <c r="N2830">
        <v>7</v>
      </c>
      <c r="O2830">
        <v>3.3333333333333299</v>
      </c>
      <c r="P2830">
        <v>0.69002660000001004</v>
      </c>
      <c r="Q2830" t="s">
        <v>197</v>
      </c>
      <c r="R2830">
        <v>20</v>
      </c>
      <c r="S2830">
        <v>0.7</v>
      </c>
      <c r="T2830">
        <v>2</v>
      </c>
      <c r="U2830">
        <v>0.3</v>
      </c>
      <c r="V2830" t="s">
        <v>6</v>
      </c>
      <c r="W2830">
        <v>1</v>
      </c>
      <c r="X2830" t="s">
        <v>13</v>
      </c>
      <c r="Y2830">
        <v>2244.83539651099</v>
      </c>
      <c r="Z2830">
        <v>2244.83539651099</v>
      </c>
      <c r="AA2830">
        <v>2244.83539651099</v>
      </c>
      <c r="AB2830">
        <v>365.54572529999899</v>
      </c>
      <c r="AC2830">
        <f>(K2830-Y2830)/Y2830</f>
        <v>-0.10704190096236914</v>
      </c>
      <c r="AD2830">
        <f>-AC2830</f>
        <v>0.10704190096236914</v>
      </c>
      <c r="AE2830">
        <f>P2830/AB2830</f>
        <v>1.8876615215065462E-3</v>
      </c>
    </row>
    <row r="2831" spans="1:31" x14ac:dyDescent="0.3">
      <c r="A2831" t="s">
        <v>197</v>
      </c>
      <c r="B2831">
        <v>20</v>
      </c>
      <c r="C2831">
        <v>0.7</v>
      </c>
      <c r="D2831" t="str">
        <f>CONCATENATE("OS=",C2831)</f>
        <v>OS=0.7</v>
      </c>
      <c r="E2831">
        <v>2</v>
      </c>
      <c r="F2831">
        <v>0.3</v>
      </c>
      <c r="G2831" t="str">
        <f>CONCATENATE("ρ=",F2831)</f>
        <v>ρ=0.3</v>
      </c>
      <c r="H2831" t="s">
        <v>6</v>
      </c>
      <c r="I2831" t="str">
        <f>CONCATENATE("μ=",H2831)</f>
        <v>μ=L</v>
      </c>
      <c r="J2831">
        <v>1</v>
      </c>
      <c r="K2831">
        <v>2004.5439483208399</v>
      </c>
      <c r="L2831" t="s">
        <v>20</v>
      </c>
      <c r="M2831">
        <v>3</v>
      </c>
      <c r="N2831">
        <v>7</v>
      </c>
      <c r="O2831">
        <v>3.3333333333333299</v>
      </c>
      <c r="P2831">
        <v>0.689282100000014</v>
      </c>
      <c r="Q2831" t="s">
        <v>197</v>
      </c>
      <c r="R2831">
        <v>20</v>
      </c>
      <c r="S2831">
        <v>0.7</v>
      </c>
      <c r="T2831">
        <v>2</v>
      </c>
      <c r="U2831">
        <v>0.3</v>
      </c>
      <c r="V2831" t="s">
        <v>6</v>
      </c>
      <c r="W2831">
        <v>1</v>
      </c>
      <c r="X2831" t="s">
        <v>13</v>
      </c>
      <c r="Y2831">
        <v>2244.83539651099</v>
      </c>
      <c r="Z2831">
        <v>2244.83539651099</v>
      </c>
      <c r="AA2831">
        <v>2244.83539651099</v>
      </c>
      <c r="AB2831">
        <v>365.54572529999899</v>
      </c>
      <c r="AC2831">
        <f>(K2831-Y2831)/Y2831</f>
        <v>-0.10704190096236914</v>
      </c>
      <c r="AD2831">
        <f>-AC2831</f>
        <v>0.10704190096236914</v>
      </c>
      <c r="AE2831">
        <f>P2831/AB2831</f>
        <v>1.8856248405977895E-3</v>
      </c>
    </row>
    <row r="2832" spans="1:31" x14ac:dyDescent="0.3">
      <c r="A2832" t="s">
        <v>197</v>
      </c>
      <c r="B2832">
        <v>20</v>
      </c>
      <c r="C2832">
        <v>0.7</v>
      </c>
      <c r="D2832" t="str">
        <f>CONCATENATE("OS=",C2832)</f>
        <v>OS=0.7</v>
      </c>
      <c r="E2832">
        <v>2</v>
      </c>
      <c r="F2832">
        <v>0.3</v>
      </c>
      <c r="G2832" t="str">
        <f>CONCATENATE("ρ=",F2832)</f>
        <v>ρ=0.3</v>
      </c>
      <c r="H2832" t="s">
        <v>6</v>
      </c>
      <c r="I2832" t="str">
        <f>CONCATENATE("μ=",H2832)</f>
        <v>μ=L</v>
      </c>
      <c r="J2832">
        <v>1</v>
      </c>
      <c r="K2832">
        <v>2004.5439483208399</v>
      </c>
      <c r="L2832" t="s">
        <v>19</v>
      </c>
      <c r="M2832">
        <v>4</v>
      </c>
      <c r="N2832">
        <v>7</v>
      </c>
      <c r="O2832">
        <v>3.3333333333333299</v>
      </c>
      <c r="P2832">
        <v>0.84870449999999598</v>
      </c>
      <c r="Q2832" t="s">
        <v>197</v>
      </c>
      <c r="R2832">
        <v>20</v>
      </c>
      <c r="S2832">
        <v>0.7</v>
      </c>
      <c r="T2832">
        <v>2</v>
      </c>
      <c r="U2832">
        <v>0.3</v>
      </c>
      <c r="V2832" t="s">
        <v>6</v>
      </c>
      <c r="W2832">
        <v>1</v>
      </c>
      <c r="X2832" t="s">
        <v>13</v>
      </c>
      <c r="Y2832">
        <v>2244.83539651099</v>
      </c>
      <c r="Z2832">
        <v>2244.83539651099</v>
      </c>
      <c r="AA2832">
        <v>2244.83539651099</v>
      </c>
      <c r="AB2832">
        <v>365.54572529999899</v>
      </c>
      <c r="AC2832">
        <f>(K2832-Y2832)/Y2832</f>
        <v>-0.10704190096236914</v>
      </c>
      <c r="AD2832">
        <f>-AC2832</f>
        <v>0.10704190096236914</v>
      </c>
      <c r="AE2832">
        <f>P2832/AB2832</f>
        <v>2.3217464772798927E-3</v>
      </c>
    </row>
    <row r="2833" spans="1:31" x14ac:dyDescent="0.3">
      <c r="A2833" t="s">
        <v>197</v>
      </c>
      <c r="B2833">
        <v>20</v>
      </c>
      <c r="C2833">
        <v>0.7</v>
      </c>
      <c r="D2833" t="str">
        <f>CONCATENATE("OS=",C2833)</f>
        <v>OS=0.7</v>
      </c>
      <c r="E2833">
        <v>2</v>
      </c>
      <c r="F2833">
        <v>0.3</v>
      </c>
      <c r="G2833" t="str">
        <f>CONCATENATE("ρ=",F2833)</f>
        <v>ρ=0.3</v>
      </c>
      <c r="H2833" t="s">
        <v>6</v>
      </c>
      <c r="I2833" t="str">
        <f>CONCATENATE("μ=",H2833)</f>
        <v>μ=L</v>
      </c>
      <c r="J2833">
        <v>1</v>
      </c>
      <c r="K2833">
        <v>2004.5439483208399</v>
      </c>
      <c r="L2833" t="s">
        <v>18</v>
      </c>
      <c r="M2833">
        <v>5</v>
      </c>
      <c r="N2833">
        <v>7</v>
      </c>
      <c r="O2833">
        <v>3.3333333333333299</v>
      </c>
      <c r="P2833">
        <v>0.79542290000000504</v>
      </c>
      <c r="Q2833" t="s">
        <v>197</v>
      </c>
      <c r="R2833">
        <v>20</v>
      </c>
      <c r="S2833">
        <v>0.7</v>
      </c>
      <c r="T2833">
        <v>2</v>
      </c>
      <c r="U2833">
        <v>0.3</v>
      </c>
      <c r="V2833" t="s">
        <v>6</v>
      </c>
      <c r="W2833">
        <v>1</v>
      </c>
      <c r="X2833" t="s">
        <v>13</v>
      </c>
      <c r="Y2833">
        <v>2244.83539651099</v>
      </c>
      <c r="Z2833">
        <v>2244.83539651099</v>
      </c>
      <c r="AA2833">
        <v>2244.83539651099</v>
      </c>
      <c r="AB2833">
        <v>365.54572529999899</v>
      </c>
      <c r="AC2833">
        <f>(K2833-Y2833)/Y2833</f>
        <v>-0.10704190096236914</v>
      </c>
      <c r="AD2833">
        <f>-AC2833</f>
        <v>0.10704190096236914</v>
      </c>
      <c r="AE2833">
        <f>P2833/AB2833</f>
        <v>2.1759874208546986E-3</v>
      </c>
    </row>
    <row r="2834" spans="1:31" x14ac:dyDescent="0.3">
      <c r="A2834" t="s">
        <v>179</v>
      </c>
      <c r="B2834">
        <v>60</v>
      </c>
      <c r="C2834">
        <v>0.3</v>
      </c>
      <c r="D2834" t="str">
        <f>CONCATENATE("OS=",C2834)</f>
        <v>OS=0.3</v>
      </c>
      <c r="E2834">
        <v>2</v>
      </c>
      <c r="F2834">
        <v>0.3</v>
      </c>
      <c r="G2834" t="str">
        <f>CONCATENATE("ρ=",F2834)</f>
        <v>ρ=0.3</v>
      </c>
      <c r="H2834" t="s">
        <v>6</v>
      </c>
      <c r="I2834" t="str">
        <f>CONCATENATE("μ=",H2834)</f>
        <v>μ=L</v>
      </c>
      <c r="J2834">
        <v>3</v>
      </c>
      <c r="K2834">
        <v>2004.3701895613401</v>
      </c>
      <c r="L2834" t="s">
        <v>23</v>
      </c>
      <c r="M2834">
        <v>3</v>
      </c>
      <c r="N2834">
        <v>9</v>
      </c>
      <c r="O2834">
        <v>3.3333333333333299</v>
      </c>
      <c r="P2834">
        <v>14.7867716999999</v>
      </c>
      <c r="Q2834" t="s">
        <v>179</v>
      </c>
      <c r="R2834">
        <v>60</v>
      </c>
      <c r="S2834">
        <v>0.3</v>
      </c>
      <c r="T2834">
        <v>2</v>
      </c>
      <c r="U2834">
        <v>0.3</v>
      </c>
      <c r="V2834" t="s">
        <v>6</v>
      </c>
      <c r="W2834">
        <v>3</v>
      </c>
      <c r="X2834" t="s">
        <v>13</v>
      </c>
      <c r="Y2834">
        <v>2161.0785409475102</v>
      </c>
      <c r="Z2834">
        <v>2161.0785409475102</v>
      </c>
      <c r="AA2834">
        <v>90000000000</v>
      </c>
      <c r="AB2834">
        <v>1509.7469649</v>
      </c>
      <c r="AC2834">
        <f>(K2834-Y2834)/Y2834</f>
        <v>-7.2513954683693441E-2</v>
      </c>
      <c r="AD2834">
        <f>-AC2834</f>
        <v>7.2513954683693441E-2</v>
      </c>
      <c r="AE2834">
        <f>P2834/AB2834</f>
        <v>9.7942052832537541E-3</v>
      </c>
    </row>
    <row r="2835" spans="1:31" x14ac:dyDescent="0.3">
      <c r="A2835" t="s">
        <v>193</v>
      </c>
      <c r="B2835">
        <v>10</v>
      </c>
      <c r="C2835">
        <v>0.7</v>
      </c>
      <c r="D2835" t="str">
        <f>CONCATENATE("OS=",C2835)</f>
        <v>OS=0.7</v>
      </c>
      <c r="E2835">
        <v>2</v>
      </c>
      <c r="F2835">
        <v>0.7</v>
      </c>
      <c r="G2835" t="str">
        <f>CONCATENATE("ρ=",F2835)</f>
        <v>ρ=0.7</v>
      </c>
      <c r="H2835" t="s">
        <v>6</v>
      </c>
      <c r="I2835" t="str">
        <f>CONCATENATE("μ=",H2835)</f>
        <v>μ=L</v>
      </c>
      <c r="J2835">
        <v>2</v>
      </c>
      <c r="K2835">
        <v>2004.18260925399</v>
      </c>
      <c r="L2835" t="s">
        <v>20</v>
      </c>
      <c r="M2835">
        <v>3</v>
      </c>
      <c r="N2835">
        <v>7</v>
      </c>
      <c r="O2835">
        <v>3.3333333333333299</v>
      </c>
      <c r="P2835">
        <v>5.1874899999999897E-2</v>
      </c>
      <c r="Q2835" t="s">
        <v>193</v>
      </c>
      <c r="R2835">
        <v>10</v>
      </c>
      <c r="S2835">
        <v>0.7</v>
      </c>
      <c r="T2835">
        <v>2</v>
      </c>
      <c r="U2835">
        <v>0.7</v>
      </c>
      <c r="V2835" t="s">
        <v>6</v>
      </c>
      <c r="W2835">
        <v>2</v>
      </c>
      <c r="X2835" t="s">
        <v>13</v>
      </c>
      <c r="Y2835">
        <v>2365.9107996713701</v>
      </c>
      <c r="Z2835">
        <v>2468.3684933126001</v>
      </c>
      <c r="AA2835">
        <v>2479.8386607964098</v>
      </c>
      <c r="AB2835">
        <v>30.883243799999999</v>
      </c>
      <c r="AC2835">
        <f>(K2835-Y2835)/Y2835</f>
        <v>-0.15289172798383815</v>
      </c>
      <c r="AD2835">
        <f>-AC2835</f>
        <v>0.15289172798383815</v>
      </c>
      <c r="AE2835">
        <f>P2835/AB2835</f>
        <v>1.6797102123061276E-3</v>
      </c>
    </row>
    <row r="2836" spans="1:31" x14ac:dyDescent="0.3">
      <c r="A2836" t="s">
        <v>198</v>
      </c>
      <c r="B2836">
        <v>60</v>
      </c>
      <c r="C2836">
        <v>0.3</v>
      </c>
      <c r="D2836" t="str">
        <f>CONCATENATE("OS=",C2836)</f>
        <v>OS=0.3</v>
      </c>
      <c r="E2836">
        <v>2</v>
      </c>
      <c r="F2836">
        <v>0.3</v>
      </c>
      <c r="G2836" t="str">
        <f>CONCATENATE("ρ=",F2836)</f>
        <v>ρ=0.3</v>
      </c>
      <c r="H2836" t="s">
        <v>6</v>
      </c>
      <c r="I2836" t="str">
        <f>CONCATENATE("μ=",H2836)</f>
        <v>μ=L</v>
      </c>
      <c r="J2836">
        <v>5</v>
      </c>
      <c r="K2836">
        <v>2002.94838334008</v>
      </c>
      <c r="L2836" t="s">
        <v>21</v>
      </c>
      <c r="M2836">
        <v>0</v>
      </c>
      <c r="N2836">
        <v>7</v>
      </c>
      <c r="O2836">
        <v>3.3333333333333299</v>
      </c>
      <c r="P2836">
        <v>16.108809600000299</v>
      </c>
      <c r="Q2836" t="s">
        <v>198</v>
      </c>
      <c r="R2836">
        <v>60</v>
      </c>
      <c r="S2836">
        <v>0.3</v>
      </c>
      <c r="T2836">
        <v>2</v>
      </c>
      <c r="U2836">
        <v>0.3</v>
      </c>
      <c r="V2836" t="s">
        <v>6</v>
      </c>
      <c r="W2836">
        <v>5</v>
      </c>
      <c r="X2836" t="s">
        <v>13</v>
      </c>
      <c r="Y2836">
        <v>2084.49180446623</v>
      </c>
      <c r="Z2836">
        <v>2084.49180446623</v>
      </c>
      <c r="AA2836">
        <v>90000000000</v>
      </c>
      <c r="AB2836">
        <v>1510.8010131000001</v>
      </c>
      <c r="AC2836">
        <f>(K2836-Y2836)/Y2836</f>
        <v>-3.9119089339394425E-2</v>
      </c>
      <c r="AD2836">
        <f>-AC2836</f>
        <v>3.9119089339394425E-2</v>
      </c>
      <c r="AE2836">
        <f>P2836/AB2836</f>
        <v>1.0662429704721183E-2</v>
      </c>
    </row>
    <row r="2837" spans="1:31" x14ac:dyDescent="0.3">
      <c r="A2837" t="s">
        <v>198</v>
      </c>
      <c r="B2837">
        <v>60</v>
      </c>
      <c r="C2837">
        <v>0.3</v>
      </c>
      <c r="D2837" t="str">
        <f>CONCATENATE("OS=",C2837)</f>
        <v>OS=0.3</v>
      </c>
      <c r="E2837">
        <v>2</v>
      </c>
      <c r="F2837">
        <v>0.3</v>
      </c>
      <c r="G2837" t="str">
        <f>CONCATENATE("ρ=",F2837)</f>
        <v>ρ=0.3</v>
      </c>
      <c r="H2837" t="s">
        <v>6</v>
      </c>
      <c r="I2837" t="str">
        <f>CONCATENATE("μ=",H2837)</f>
        <v>μ=L</v>
      </c>
      <c r="J2837">
        <v>5</v>
      </c>
      <c r="K2837">
        <v>2002.94838334008</v>
      </c>
      <c r="L2837" t="s">
        <v>20</v>
      </c>
      <c r="M2837">
        <v>3</v>
      </c>
      <c r="N2837">
        <v>7</v>
      </c>
      <c r="O2837">
        <v>3.3333333333333299</v>
      </c>
      <c r="P2837">
        <v>22.215578100000101</v>
      </c>
      <c r="Q2837" t="s">
        <v>198</v>
      </c>
      <c r="R2837">
        <v>60</v>
      </c>
      <c r="S2837">
        <v>0.3</v>
      </c>
      <c r="T2837">
        <v>2</v>
      </c>
      <c r="U2837">
        <v>0.3</v>
      </c>
      <c r="V2837" t="s">
        <v>6</v>
      </c>
      <c r="W2837">
        <v>5</v>
      </c>
      <c r="X2837" t="s">
        <v>13</v>
      </c>
      <c r="Y2837">
        <v>2084.49180446623</v>
      </c>
      <c r="Z2837">
        <v>2084.49180446623</v>
      </c>
      <c r="AA2837">
        <v>90000000000</v>
      </c>
      <c r="AB2837">
        <v>1510.8010131000001</v>
      </c>
      <c r="AC2837">
        <f>(K2837-Y2837)/Y2837</f>
        <v>-3.9119089339394425E-2</v>
      </c>
      <c r="AD2837">
        <f>-AC2837</f>
        <v>3.9119089339394425E-2</v>
      </c>
      <c r="AE2837">
        <f>P2837/AB2837</f>
        <v>1.470450304664288E-2</v>
      </c>
    </row>
    <row r="2838" spans="1:31" x14ac:dyDescent="0.3">
      <c r="A2838" t="s">
        <v>198</v>
      </c>
      <c r="B2838">
        <v>60</v>
      </c>
      <c r="C2838">
        <v>0.3</v>
      </c>
      <c r="D2838" t="str">
        <f>CONCATENATE("OS=",C2838)</f>
        <v>OS=0.3</v>
      </c>
      <c r="E2838">
        <v>2</v>
      </c>
      <c r="F2838">
        <v>0.3</v>
      </c>
      <c r="G2838" t="str">
        <f>CONCATENATE("ρ=",F2838)</f>
        <v>ρ=0.3</v>
      </c>
      <c r="H2838" t="s">
        <v>6</v>
      </c>
      <c r="I2838" t="str">
        <f>CONCATENATE("μ=",H2838)</f>
        <v>μ=L</v>
      </c>
      <c r="J2838">
        <v>5</v>
      </c>
      <c r="K2838">
        <v>2002.94838334008</v>
      </c>
      <c r="L2838" t="s">
        <v>19</v>
      </c>
      <c r="M2838">
        <v>4</v>
      </c>
      <c r="N2838">
        <v>7</v>
      </c>
      <c r="O2838">
        <v>3.3333333333333299</v>
      </c>
      <c r="P2838">
        <v>15.530082500000301</v>
      </c>
      <c r="Q2838" t="s">
        <v>198</v>
      </c>
      <c r="R2838">
        <v>60</v>
      </c>
      <c r="S2838">
        <v>0.3</v>
      </c>
      <c r="T2838">
        <v>2</v>
      </c>
      <c r="U2838">
        <v>0.3</v>
      </c>
      <c r="V2838" t="s">
        <v>6</v>
      </c>
      <c r="W2838">
        <v>5</v>
      </c>
      <c r="X2838" t="s">
        <v>13</v>
      </c>
      <c r="Y2838">
        <v>2084.49180446623</v>
      </c>
      <c r="Z2838">
        <v>2084.49180446623</v>
      </c>
      <c r="AA2838">
        <v>90000000000</v>
      </c>
      <c r="AB2838">
        <v>1510.8010131000001</v>
      </c>
      <c r="AC2838">
        <f>(K2838-Y2838)/Y2838</f>
        <v>-3.9119089339394425E-2</v>
      </c>
      <c r="AD2838">
        <f>-AC2838</f>
        <v>3.9119089339394425E-2</v>
      </c>
      <c r="AE2838">
        <f>P2838/AB2838</f>
        <v>1.0279369927171451E-2</v>
      </c>
    </row>
    <row r="2839" spans="1:31" x14ac:dyDescent="0.3">
      <c r="A2839" t="s">
        <v>198</v>
      </c>
      <c r="B2839">
        <v>60</v>
      </c>
      <c r="C2839">
        <v>0.3</v>
      </c>
      <c r="D2839" t="str">
        <f>CONCATENATE("OS=",C2839)</f>
        <v>OS=0.3</v>
      </c>
      <c r="E2839">
        <v>2</v>
      </c>
      <c r="F2839">
        <v>0.3</v>
      </c>
      <c r="G2839" t="str">
        <f>CONCATENATE("ρ=",F2839)</f>
        <v>ρ=0.3</v>
      </c>
      <c r="H2839" t="s">
        <v>6</v>
      </c>
      <c r="I2839" t="str">
        <f>CONCATENATE("μ=",H2839)</f>
        <v>μ=L</v>
      </c>
      <c r="J2839">
        <v>5</v>
      </c>
      <c r="K2839">
        <v>2002.94838334008</v>
      </c>
      <c r="L2839" t="s">
        <v>18</v>
      </c>
      <c r="M2839">
        <v>5</v>
      </c>
      <c r="N2839">
        <v>7</v>
      </c>
      <c r="O2839">
        <v>3.3333333333333299</v>
      </c>
      <c r="P2839">
        <v>14.9790321</v>
      </c>
      <c r="Q2839" t="s">
        <v>198</v>
      </c>
      <c r="R2839">
        <v>60</v>
      </c>
      <c r="S2839">
        <v>0.3</v>
      </c>
      <c r="T2839">
        <v>2</v>
      </c>
      <c r="U2839">
        <v>0.3</v>
      </c>
      <c r="V2839" t="s">
        <v>6</v>
      </c>
      <c r="W2839">
        <v>5</v>
      </c>
      <c r="X2839" t="s">
        <v>13</v>
      </c>
      <c r="Y2839">
        <v>2084.49180446623</v>
      </c>
      <c r="Z2839">
        <v>2084.49180446623</v>
      </c>
      <c r="AA2839">
        <v>90000000000</v>
      </c>
      <c r="AB2839">
        <v>1510.8010131000001</v>
      </c>
      <c r="AC2839">
        <f>(K2839-Y2839)/Y2839</f>
        <v>-3.9119089339394425E-2</v>
      </c>
      <c r="AD2839">
        <f>-AC2839</f>
        <v>3.9119089339394425E-2</v>
      </c>
      <c r="AE2839">
        <f>P2839/AB2839</f>
        <v>9.9146293721796286E-3</v>
      </c>
    </row>
    <row r="2840" spans="1:31" x14ac:dyDescent="0.3">
      <c r="A2840" t="s">
        <v>131</v>
      </c>
      <c r="B2840">
        <v>10</v>
      </c>
      <c r="C2840">
        <v>0.7</v>
      </c>
      <c r="D2840" t="str">
        <f>CONCATENATE("OS=",C2840)</f>
        <v>OS=0.7</v>
      </c>
      <c r="E2840">
        <v>4</v>
      </c>
      <c r="F2840">
        <v>0.3</v>
      </c>
      <c r="G2840" t="str">
        <f>CONCATENATE("ρ=",F2840)</f>
        <v>ρ=0.3</v>
      </c>
      <c r="H2840" t="s">
        <v>6</v>
      </c>
      <c r="I2840" t="str">
        <f>CONCATENATE("μ=",H2840)</f>
        <v>μ=L</v>
      </c>
      <c r="J2840">
        <v>1</v>
      </c>
      <c r="K2840">
        <v>2002.88566202519</v>
      </c>
      <c r="L2840" t="s">
        <v>31</v>
      </c>
      <c r="M2840">
        <v>0</v>
      </c>
      <c r="N2840">
        <v>8</v>
      </c>
      <c r="O2840">
        <v>6.6666666666666599</v>
      </c>
      <c r="P2840">
        <v>0.14146149999999999</v>
      </c>
      <c r="Q2840" t="s">
        <v>131</v>
      </c>
      <c r="R2840">
        <v>10</v>
      </c>
      <c r="S2840">
        <v>0.7</v>
      </c>
      <c r="T2840">
        <v>4</v>
      </c>
      <c r="U2840">
        <v>0.3</v>
      </c>
      <c r="V2840" t="s">
        <v>6</v>
      </c>
      <c r="W2840">
        <v>1</v>
      </c>
      <c r="X2840" t="s">
        <v>13</v>
      </c>
      <c r="Y2840">
        <v>2076.2274711309701</v>
      </c>
      <c r="Z2840">
        <v>2076.2274711309701</v>
      </c>
      <c r="AA2840">
        <v>2076.2274711309701</v>
      </c>
      <c r="AB2840">
        <v>68.607551999999998</v>
      </c>
      <c r="AC2840">
        <f>(K2840-Y2840)/Y2840</f>
        <v>-3.5324553848538158E-2</v>
      </c>
      <c r="AD2840">
        <f>-AC2840</f>
        <v>3.5324553848538158E-2</v>
      </c>
      <c r="AE2840">
        <f>P2840/AB2840</f>
        <v>2.0618940025727778E-3</v>
      </c>
    </row>
    <row r="2841" spans="1:31" x14ac:dyDescent="0.3">
      <c r="A2841" t="s">
        <v>131</v>
      </c>
      <c r="B2841">
        <v>10</v>
      </c>
      <c r="C2841">
        <v>0.7</v>
      </c>
      <c r="D2841" t="str">
        <f>CONCATENATE("OS=",C2841)</f>
        <v>OS=0.7</v>
      </c>
      <c r="E2841">
        <v>4</v>
      </c>
      <c r="F2841">
        <v>0.3</v>
      </c>
      <c r="G2841" t="str">
        <f>CONCATENATE("ρ=",F2841)</f>
        <v>ρ=0.3</v>
      </c>
      <c r="H2841" t="s">
        <v>6</v>
      </c>
      <c r="I2841" t="str">
        <f>CONCATENATE("μ=",H2841)</f>
        <v>μ=L</v>
      </c>
      <c r="J2841">
        <v>1</v>
      </c>
      <c r="K2841">
        <v>2002.88566202519</v>
      </c>
      <c r="L2841" t="s">
        <v>30</v>
      </c>
      <c r="M2841">
        <v>3</v>
      </c>
      <c r="N2841">
        <v>8</v>
      </c>
      <c r="O2841">
        <v>6.6666666666666599</v>
      </c>
      <c r="P2841">
        <v>0.14312569999999999</v>
      </c>
      <c r="Q2841" t="s">
        <v>131</v>
      </c>
      <c r="R2841">
        <v>10</v>
      </c>
      <c r="S2841">
        <v>0.7</v>
      </c>
      <c r="T2841">
        <v>4</v>
      </c>
      <c r="U2841">
        <v>0.3</v>
      </c>
      <c r="V2841" t="s">
        <v>6</v>
      </c>
      <c r="W2841">
        <v>1</v>
      </c>
      <c r="X2841" t="s">
        <v>13</v>
      </c>
      <c r="Y2841">
        <v>2076.2274711309701</v>
      </c>
      <c r="Z2841">
        <v>2076.2274711309701</v>
      </c>
      <c r="AA2841">
        <v>2076.2274711309701</v>
      </c>
      <c r="AB2841">
        <v>68.607551999999998</v>
      </c>
      <c r="AC2841">
        <f>(K2841-Y2841)/Y2841</f>
        <v>-3.5324553848538158E-2</v>
      </c>
      <c r="AD2841">
        <f>-AC2841</f>
        <v>3.5324553848538158E-2</v>
      </c>
      <c r="AE2841">
        <f>P2841/AB2841</f>
        <v>2.086150807421317E-3</v>
      </c>
    </row>
    <row r="2842" spans="1:31" x14ac:dyDescent="0.3">
      <c r="A2842" t="s">
        <v>131</v>
      </c>
      <c r="B2842">
        <v>10</v>
      </c>
      <c r="C2842">
        <v>0.7</v>
      </c>
      <c r="D2842" t="str">
        <f>CONCATENATE("OS=",C2842)</f>
        <v>OS=0.7</v>
      </c>
      <c r="E2842">
        <v>4</v>
      </c>
      <c r="F2842">
        <v>0.3</v>
      </c>
      <c r="G2842" t="str">
        <f>CONCATENATE("ρ=",F2842)</f>
        <v>ρ=0.3</v>
      </c>
      <c r="H2842" t="s">
        <v>6</v>
      </c>
      <c r="I2842" t="str">
        <f>CONCATENATE("μ=",H2842)</f>
        <v>μ=L</v>
      </c>
      <c r="J2842">
        <v>1</v>
      </c>
      <c r="K2842">
        <v>2002.88566202519</v>
      </c>
      <c r="L2842" t="s">
        <v>29</v>
      </c>
      <c r="M2842">
        <v>4</v>
      </c>
      <c r="N2842">
        <v>8</v>
      </c>
      <c r="O2842">
        <v>6.6666666666666599</v>
      </c>
      <c r="P2842">
        <v>0.14412049999999901</v>
      </c>
      <c r="Q2842" t="s">
        <v>131</v>
      </c>
      <c r="R2842">
        <v>10</v>
      </c>
      <c r="S2842">
        <v>0.7</v>
      </c>
      <c r="T2842">
        <v>4</v>
      </c>
      <c r="U2842">
        <v>0.3</v>
      </c>
      <c r="V2842" t="s">
        <v>6</v>
      </c>
      <c r="W2842">
        <v>1</v>
      </c>
      <c r="X2842" t="s">
        <v>13</v>
      </c>
      <c r="Y2842">
        <v>2076.2274711309701</v>
      </c>
      <c r="Z2842">
        <v>2076.2274711309701</v>
      </c>
      <c r="AA2842">
        <v>2076.2274711309701</v>
      </c>
      <c r="AB2842">
        <v>68.607551999999998</v>
      </c>
      <c r="AC2842">
        <f>(K2842-Y2842)/Y2842</f>
        <v>-3.5324553848538158E-2</v>
      </c>
      <c r="AD2842">
        <f>-AC2842</f>
        <v>3.5324553848538158E-2</v>
      </c>
      <c r="AE2842">
        <f>P2842/AB2842</f>
        <v>2.1006506688942789E-3</v>
      </c>
    </row>
    <row r="2843" spans="1:31" x14ac:dyDescent="0.3">
      <c r="A2843" t="s">
        <v>131</v>
      </c>
      <c r="B2843">
        <v>10</v>
      </c>
      <c r="C2843">
        <v>0.7</v>
      </c>
      <c r="D2843" t="str">
        <f>CONCATENATE("OS=",C2843)</f>
        <v>OS=0.7</v>
      </c>
      <c r="E2843">
        <v>4</v>
      </c>
      <c r="F2843">
        <v>0.3</v>
      </c>
      <c r="G2843" t="str">
        <f>CONCATENATE("ρ=",F2843)</f>
        <v>ρ=0.3</v>
      </c>
      <c r="H2843" t="s">
        <v>6</v>
      </c>
      <c r="I2843" t="str">
        <f>CONCATENATE("μ=",H2843)</f>
        <v>μ=L</v>
      </c>
      <c r="J2843">
        <v>1</v>
      </c>
      <c r="K2843">
        <v>2002.88566202519</v>
      </c>
      <c r="L2843" t="s">
        <v>28</v>
      </c>
      <c r="M2843">
        <v>5</v>
      </c>
      <c r="N2843">
        <v>8</v>
      </c>
      <c r="O2843">
        <v>6.6666666666666599</v>
      </c>
      <c r="P2843">
        <v>0.1402988</v>
      </c>
      <c r="Q2843" t="s">
        <v>131</v>
      </c>
      <c r="R2843">
        <v>10</v>
      </c>
      <c r="S2843">
        <v>0.7</v>
      </c>
      <c r="T2843">
        <v>4</v>
      </c>
      <c r="U2843">
        <v>0.3</v>
      </c>
      <c r="V2843" t="s">
        <v>6</v>
      </c>
      <c r="W2843">
        <v>1</v>
      </c>
      <c r="X2843" t="s">
        <v>13</v>
      </c>
      <c r="Y2843">
        <v>2076.2274711309701</v>
      </c>
      <c r="Z2843">
        <v>2076.2274711309701</v>
      </c>
      <c r="AA2843">
        <v>2076.2274711309701</v>
      </c>
      <c r="AB2843">
        <v>68.607551999999998</v>
      </c>
      <c r="AC2843">
        <f>(K2843-Y2843)/Y2843</f>
        <v>-3.5324553848538158E-2</v>
      </c>
      <c r="AD2843">
        <f>-AC2843</f>
        <v>3.5324553848538158E-2</v>
      </c>
      <c r="AE2843">
        <f>P2843/AB2843</f>
        <v>2.0449468886457284E-3</v>
      </c>
    </row>
    <row r="2844" spans="1:31" x14ac:dyDescent="0.3">
      <c r="A2844" t="s">
        <v>169</v>
      </c>
      <c r="B2844">
        <v>30</v>
      </c>
      <c r="C2844">
        <v>0.3</v>
      </c>
      <c r="D2844" t="str">
        <f>CONCATENATE("OS=",C2844)</f>
        <v>OS=0.3</v>
      </c>
      <c r="E2844">
        <v>2</v>
      </c>
      <c r="F2844">
        <v>0.7</v>
      </c>
      <c r="G2844" t="str">
        <f>CONCATENATE("ρ=",F2844)</f>
        <v>ρ=0.7</v>
      </c>
      <c r="H2844" t="s">
        <v>4</v>
      </c>
      <c r="I2844" t="str">
        <f>CONCATENATE("μ=",H2844)</f>
        <v>μ=H</v>
      </c>
      <c r="J2844">
        <v>4</v>
      </c>
      <c r="K2844">
        <v>2001.4341933718199</v>
      </c>
      <c r="L2844" t="s">
        <v>24</v>
      </c>
      <c r="M2844">
        <v>5</v>
      </c>
      <c r="N2844">
        <v>9</v>
      </c>
      <c r="O2844">
        <v>3.3333333333333299</v>
      </c>
      <c r="P2844">
        <v>2.1687894999999999</v>
      </c>
      <c r="Q2844" t="s">
        <v>169</v>
      </c>
      <c r="R2844">
        <v>30</v>
      </c>
      <c r="S2844">
        <v>0.3</v>
      </c>
      <c r="T2844">
        <v>2</v>
      </c>
      <c r="U2844">
        <v>0.7</v>
      </c>
      <c r="V2844" t="s">
        <v>4</v>
      </c>
      <c r="W2844">
        <v>4</v>
      </c>
      <c r="X2844" t="s">
        <v>13</v>
      </c>
      <c r="Y2844">
        <v>2149.17600984408</v>
      </c>
      <c r="Z2844">
        <v>2150.0046410221798</v>
      </c>
      <c r="AA2844">
        <v>2153.4873885285101</v>
      </c>
      <c r="AB2844">
        <v>1040.7750521999999</v>
      </c>
      <c r="AC2844">
        <f>(K2844-Y2844)/Y2844</f>
        <v>-6.8743469960368009E-2</v>
      </c>
      <c r="AD2844">
        <f>-AC2844</f>
        <v>6.8743469960368009E-2</v>
      </c>
      <c r="AE2844">
        <f>P2844/AB2844</f>
        <v>2.083821566836746E-3</v>
      </c>
    </row>
    <row r="2845" spans="1:31" x14ac:dyDescent="0.3">
      <c r="A2845" t="s">
        <v>179</v>
      </c>
      <c r="B2845">
        <v>60</v>
      </c>
      <c r="C2845">
        <v>0.3</v>
      </c>
      <c r="D2845" t="str">
        <f>CONCATENATE("OS=",C2845)</f>
        <v>OS=0.3</v>
      </c>
      <c r="E2845">
        <v>2</v>
      </c>
      <c r="F2845">
        <v>0.3</v>
      </c>
      <c r="G2845" t="str">
        <f>CONCATENATE("ρ=",F2845)</f>
        <v>ρ=0.3</v>
      </c>
      <c r="H2845" t="s">
        <v>6</v>
      </c>
      <c r="I2845" t="str">
        <f>CONCATENATE("μ=",H2845)</f>
        <v>μ=L</v>
      </c>
      <c r="J2845">
        <v>3</v>
      </c>
      <c r="K2845">
        <v>2000.8703236459901</v>
      </c>
      <c r="L2845" t="s">
        <v>22</v>
      </c>
      <c r="M2845">
        <v>0</v>
      </c>
      <c r="N2845">
        <v>9</v>
      </c>
      <c r="O2845">
        <v>3.3333333333333299</v>
      </c>
      <c r="P2845">
        <v>15.370860999999801</v>
      </c>
      <c r="Q2845" t="s">
        <v>179</v>
      </c>
      <c r="R2845">
        <v>60</v>
      </c>
      <c r="S2845">
        <v>0.3</v>
      </c>
      <c r="T2845">
        <v>2</v>
      </c>
      <c r="U2845">
        <v>0.3</v>
      </c>
      <c r="V2845" t="s">
        <v>6</v>
      </c>
      <c r="W2845">
        <v>3</v>
      </c>
      <c r="X2845" t="s">
        <v>13</v>
      </c>
      <c r="Y2845">
        <v>2161.0785409475102</v>
      </c>
      <c r="Z2845">
        <v>2161.0785409475102</v>
      </c>
      <c r="AA2845">
        <v>90000000000</v>
      </c>
      <c r="AB2845">
        <v>1509.7469649</v>
      </c>
      <c r="AC2845">
        <f>(K2845-Y2845)/Y2845</f>
        <v>-7.4133454321969203E-2</v>
      </c>
      <c r="AD2845">
        <f>-AC2845</f>
        <v>7.4133454321969203E-2</v>
      </c>
      <c r="AE2845">
        <f>P2845/AB2845</f>
        <v>1.0181084219644653E-2</v>
      </c>
    </row>
    <row r="2846" spans="1:31" x14ac:dyDescent="0.3">
      <c r="A2846" t="s">
        <v>169</v>
      </c>
      <c r="B2846">
        <v>30</v>
      </c>
      <c r="C2846">
        <v>0.3</v>
      </c>
      <c r="D2846" t="str">
        <f>CONCATENATE("OS=",C2846)</f>
        <v>OS=0.3</v>
      </c>
      <c r="E2846">
        <v>2</v>
      </c>
      <c r="F2846">
        <v>0.7</v>
      </c>
      <c r="G2846" t="str">
        <f>CONCATENATE("ρ=",F2846)</f>
        <v>ρ=0.7</v>
      </c>
      <c r="H2846" t="s">
        <v>4</v>
      </c>
      <c r="I2846" t="str">
        <f>CONCATENATE("μ=",H2846)</f>
        <v>μ=H</v>
      </c>
      <c r="J2846">
        <v>4</v>
      </c>
      <c r="K2846">
        <v>1999.48929686773</v>
      </c>
      <c r="L2846" t="s">
        <v>25</v>
      </c>
      <c r="M2846">
        <v>4</v>
      </c>
      <c r="N2846">
        <v>9</v>
      </c>
      <c r="O2846">
        <v>3.3333333333333299</v>
      </c>
      <c r="P2846">
        <v>2.2572864999999598</v>
      </c>
      <c r="Q2846" t="s">
        <v>169</v>
      </c>
      <c r="R2846">
        <v>30</v>
      </c>
      <c r="S2846">
        <v>0.3</v>
      </c>
      <c r="T2846">
        <v>2</v>
      </c>
      <c r="U2846">
        <v>0.7</v>
      </c>
      <c r="V2846" t="s">
        <v>4</v>
      </c>
      <c r="W2846">
        <v>4</v>
      </c>
      <c r="X2846" t="s">
        <v>13</v>
      </c>
      <c r="Y2846">
        <v>2149.17600984408</v>
      </c>
      <c r="Z2846">
        <v>2150.0046410221798</v>
      </c>
      <c r="AA2846">
        <v>2153.4873885285101</v>
      </c>
      <c r="AB2846">
        <v>1040.7750521999999</v>
      </c>
      <c r="AC2846">
        <f>(K2846-Y2846)/Y2846</f>
        <v>-6.9648419808673367E-2</v>
      </c>
      <c r="AD2846">
        <f>-AC2846</f>
        <v>6.9648419808673367E-2</v>
      </c>
      <c r="AE2846">
        <f>P2846/AB2846</f>
        <v>2.1688514681712312E-3</v>
      </c>
    </row>
    <row r="2847" spans="1:31" x14ac:dyDescent="0.3">
      <c r="A2847" t="s">
        <v>179</v>
      </c>
      <c r="B2847">
        <v>60</v>
      </c>
      <c r="C2847">
        <v>0.3</v>
      </c>
      <c r="D2847" t="str">
        <f>CONCATENATE("OS=",C2847)</f>
        <v>OS=0.3</v>
      </c>
      <c r="E2847">
        <v>2</v>
      </c>
      <c r="F2847">
        <v>0.3</v>
      </c>
      <c r="G2847" t="str">
        <f>CONCATENATE("ρ=",F2847)</f>
        <v>ρ=0.3</v>
      </c>
      <c r="H2847" t="s">
        <v>6</v>
      </c>
      <c r="I2847" t="str">
        <f>CONCATENATE("μ=",H2847)</f>
        <v>μ=L</v>
      </c>
      <c r="J2847">
        <v>3</v>
      </c>
      <c r="K2847">
        <v>1998.88094266557</v>
      </c>
      <c r="L2847" t="s">
        <v>24</v>
      </c>
      <c r="M2847">
        <v>5</v>
      </c>
      <c r="N2847">
        <v>9</v>
      </c>
      <c r="O2847">
        <v>3.3333333333333299</v>
      </c>
      <c r="P2847">
        <v>16.685190000000102</v>
      </c>
      <c r="Q2847" t="s">
        <v>179</v>
      </c>
      <c r="R2847">
        <v>60</v>
      </c>
      <c r="S2847">
        <v>0.3</v>
      </c>
      <c r="T2847">
        <v>2</v>
      </c>
      <c r="U2847">
        <v>0.3</v>
      </c>
      <c r="V2847" t="s">
        <v>6</v>
      </c>
      <c r="W2847">
        <v>3</v>
      </c>
      <c r="X2847" t="s">
        <v>13</v>
      </c>
      <c r="Y2847">
        <v>2161.0785409475102</v>
      </c>
      <c r="Z2847">
        <v>2161.0785409475102</v>
      </c>
      <c r="AA2847">
        <v>90000000000</v>
      </c>
      <c r="AB2847">
        <v>1509.7469649</v>
      </c>
      <c r="AC2847">
        <f>(K2847-Y2847)/Y2847</f>
        <v>-7.5054004381916506E-2</v>
      </c>
      <c r="AD2847">
        <f>-AC2847</f>
        <v>7.5054004381916506E-2</v>
      </c>
      <c r="AE2847">
        <f>P2847/AB2847</f>
        <v>1.1051646658620882E-2</v>
      </c>
    </row>
    <row r="2848" spans="1:31" x14ac:dyDescent="0.3">
      <c r="A2848" t="s">
        <v>186</v>
      </c>
      <c r="B2848">
        <v>20</v>
      </c>
      <c r="C2848">
        <v>0.3</v>
      </c>
      <c r="D2848" t="str">
        <f>CONCATENATE("OS=",C2848)</f>
        <v>OS=0.3</v>
      </c>
      <c r="E2848">
        <v>2</v>
      </c>
      <c r="F2848">
        <v>0.7</v>
      </c>
      <c r="G2848" t="str">
        <f>CONCATENATE("ρ=",F2848)</f>
        <v>ρ=0.7</v>
      </c>
      <c r="H2848" t="s">
        <v>4</v>
      </c>
      <c r="I2848" t="str">
        <f>CONCATENATE("μ=",H2848)</f>
        <v>μ=H</v>
      </c>
      <c r="J2848">
        <v>3</v>
      </c>
      <c r="K2848">
        <v>1998.6345405280699</v>
      </c>
      <c r="L2848" t="s">
        <v>17</v>
      </c>
      <c r="M2848">
        <v>3</v>
      </c>
      <c r="N2848">
        <v>6</v>
      </c>
      <c r="O2848">
        <v>3.3333333333333299</v>
      </c>
      <c r="P2848">
        <v>1.2973817999999799</v>
      </c>
      <c r="Q2848" t="s">
        <v>186</v>
      </c>
      <c r="R2848">
        <v>20</v>
      </c>
      <c r="S2848">
        <v>0.3</v>
      </c>
      <c r="T2848">
        <v>2</v>
      </c>
      <c r="U2848">
        <v>0.7</v>
      </c>
      <c r="V2848" t="s">
        <v>4</v>
      </c>
      <c r="W2848">
        <v>3</v>
      </c>
      <c r="X2848" t="s">
        <v>13</v>
      </c>
      <c r="Y2848">
        <v>2505.2501466888798</v>
      </c>
      <c r="Z2848">
        <v>2524.3257772247498</v>
      </c>
      <c r="AA2848">
        <v>90000000000</v>
      </c>
      <c r="AB2848">
        <v>458.26614810000098</v>
      </c>
      <c r="AC2848">
        <f>(K2848-Y2848)/Y2848</f>
        <v>-0.2022215653117074</v>
      </c>
      <c r="AD2848">
        <f>-AC2848</f>
        <v>0.2022215653117074</v>
      </c>
      <c r="AE2848">
        <f>P2848/AB2848</f>
        <v>2.8310661945661992E-3</v>
      </c>
    </row>
    <row r="2849" spans="1:31" x14ac:dyDescent="0.3">
      <c r="A2849" t="s">
        <v>186</v>
      </c>
      <c r="B2849">
        <v>20</v>
      </c>
      <c r="C2849">
        <v>0.3</v>
      </c>
      <c r="D2849" t="str">
        <f>CONCATENATE("OS=",C2849)</f>
        <v>OS=0.3</v>
      </c>
      <c r="E2849">
        <v>2</v>
      </c>
      <c r="F2849">
        <v>0.7</v>
      </c>
      <c r="G2849" t="str">
        <f>CONCATENATE("ρ=",F2849)</f>
        <v>ρ=0.7</v>
      </c>
      <c r="H2849" t="s">
        <v>4</v>
      </c>
      <c r="I2849" t="str">
        <f>CONCATENATE("μ=",H2849)</f>
        <v>μ=H</v>
      </c>
      <c r="J2849">
        <v>3</v>
      </c>
      <c r="K2849">
        <v>1998.6345405280699</v>
      </c>
      <c r="L2849" t="s">
        <v>20</v>
      </c>
      <c r="M2849">
        <v>3</v>
      </c>
      <c r="N2849">
        <v>7</v>
      </c>
      <c r="O2849">
        <v>3.3333333333333299</v>
      </c>
      <c r="P2849">
        <v>1.1962710000000201</v>
      </c>
      <c r="Q2849" t="s">
        <v>186</v>
      </c>
      <c r="R2849">
        <v>20</v>
      </c>
      <c r="S2849">
        <v>0.3</v>
      </c>
      <c r="T2849">
        <v>2</v>
      </c>
      <c r="U2849">
        <v>0.7</v>
      </c>
      <c r="V2849" t="s">
        <v>4</v>
      </c>
      <c r="W2849">
        <v>3</v>
      </c>
      <c r="X2849" t="s">
        <v>13</v>
      </c>
      <c r="Y2849">
        <v>2505.2501466888798</v>
      </c>
      <c r="Z2849">
        <v>2524.3257772247498</v>
      </c>
      <c r="AA2849">
        <v>90000000000</v>
      </c>
      <c r="AB2849">
        <v>458.26614810000098</v>
      </c>
      <c r="AC2849">
        <f>(K2849-Y2849)/Y2849</f>
        <v>-0.2022215653117074</v>
      </c>
      <c r="AD2849">
        <f>-AC2849</f>
        <v>0.2022215653117074</v>
      </c>
      <c r="AE2849">
        <f>P2849/AB2849</f>
        <v>2.6104284703546872E-3</v>
      </c>
    </row>
    <row r="2850" spans="1:31" x14ac:dyDescent="0.3">
      <c r="A2850" t="s">
        <v>169</v>
      </c>
      <c r="B2850">
        <v>30</v>
      </c>
      <c r="C2850">
        <v>0.3</v>
      </c>
      <c r="D2850" t="str">
        <f>CONCATENATE("OS=",C2850)</f>
        <v>OS=0.3</v>
      </c>
      <c r="E2850">
        <v>2</v>
      </c>
      <c r="F2850">
        <v>0.7</v>
      </c>
      <c r="G2850" t="str">
        <f>CONCATENATE("ρ=",F2850)</f>
        <v>ρ=0.7</v>
      </c>
      <c r="H2850" t="s">
        <v>4</v>
      </c>
      <c r="I2850" t="str">
        <f>CONCATENATE("μ=",H2850)</f>
        <v>μ=H</v>
      </c>
      <c r="J2850">
        <v>4</v>
      </c>
      <c r="K2850">
        <v>1996.47197514002</v>
      </c>
      <c r="L2850" t="s">
        <v>22</v>
      </c>
      <c r="M2850">
        <v>0</v>
      </c>
      <c r="N2850">
        <v>9</v>
      </c>
      <c r="O2850">
        <v>3.3333333333333299</v>
      </c>
      <c r="P2850">
        <v>2.06226860000015</v>
      </c>
      <c r="Q2850" t="s">
        <v>169</v>
      </c>
      <c r="R2850">
        <v>30</v>
      </c>
      <c r="S2850">
        <v>0.3</v>
      </c>
      <c r="T2850">
        <v>2</v>
      </c>
      <c r="U2850">
        <v>0.7</v>
      </c>
      <c r="V2850" t="s">
        <v>4</v>
      </c>
      <c r="W2850">
        <v>4</v>
      </c>
      <c r="X2850" t="s">
        <v>13</v>
      </c>
      <c r="Y2850">
        <v>2149.17600984408</v>
      </c>
      <c r="Z2850">
        <v>2150.0046410221798</v>
      </c>
      <c r="AA2850">
        <v>2153.4873885285101</v>
      </c>
      <c r="AB2850">
        <v>1040.7750521999999</v>
      </c>
      <c r="AC2850">
        <f>(K2850-Y2850)/Y2850</f>
        <v>-7.1052363326509702E-2</v>
      </c>
      <c r="AD2850">
        <f>-AC2850</f>
        <v>7.1052363326509702E-2</v>
      </c>
      <c r="AE2850">
        <f>P2850/AB2850</f>
        <v>1.9814738983615215E-3</v>
      </c>
    </row>
    <row r="2851" spans="1:31" x14ac:dyDescent="0.3">
      <c r="A2851" t="s">
        <v>174</v>
      </c>
      <c r="B2851">
        <v>20</v>
      </c>
      <c r="C2851">
        <v>0.7</v>
      </c>
      <c r="D2851" t="str">
        <f>CONCATENATE("OS=",C2851)</f>
        <v>OS=0.7</v>
      </c>
      <c r="E2851">
        <v>2</v>
      </c>
      <c r="F2851">
        <v>0.3</v>
      </c>
      <c r="G2851" t="str">
        <f>CONCATENATE("ρ=",F2851)</f>
        <v>ρ=0.3</v>
      </c>
      <c r="H2851" t="s">
        <v>6</v>
      </c>
      <c r="I2851" t="str">
        <f>CONCATENATE("μ=",H2851)</f>
        <v>μ=L</v>
      </c>
      <c r="J2851">
        <v>2</v>
      </c>
      <c r="K2851">
        <v>1996.4273483818899</v>
      </c>
      <c r="L2851" t="s">
        <v>23</v>
      </c>
      <c r="M2851">
        <v>3</v>
      </c>
      <c r="N2851">
        <v>9</v>
      </c>
      <c r="O2851">
        <v>3.3333333333333299</v>
      </c>
      <c r="P2851">
        <v>0.64754529999999</v>
      </c>
      <c r="Q2851" t="s">
        <v>174</v>
      </c>
      <c r="R2851">
        <v>20</v>
      </c>
      <c r="S2851">
        <v>0.7</v>
      </c>
      <c r="T2851">
        <v>2</v>
      </c>
      <c r="U2851">
        <v>0.3</v>
      </c>
      <c r="V2851" t="s">
        <v>6</v>
      </c>
      <c r="W2851">
        <v>2</v>
      </c>
      <c r="X2851" t="s">
        <v>13</v>
      </c>
      <c r="Y2851">
        <v>2001.902709125</v>
      </c>
      <c r="Z2851">
        <v>2001.902709125</v>
      </c>
      <c r="AA2851">
        <v>2001.902709125</v>
      </c>
      <c r="AB2851">
        <v>307.13669180000198</v>
      </c>
      <c r="AC2851">
        <f>(K2851-Y2851)/Y2851</f>
        <v>-2.7350783422952921E-3</v>
      </c>
      <c r="AD2851">
        <f>-AC2851</f>
        <v>2.7350783422952921E-3</v>
      </c>
      <c r="AE2851">
        <f>P2851/AB2851</f>
        <v>2.1083293441919722E-3</v>
      </c>
    </row>
    <row r="2852" spans="1:31" x14ac:dyDescent="0.3">
      <c r="A2852" t="s">
        <v>169</v>
      </c>
      <c r="B2852">
        <v>30</v>
      </c>
      <c r="C2852">
        <v>0.3</v>
      </c>
      <c r="D2852" t="str">
        <f>CONCATENATE("OS=",C2852)</f>
        <v>OS=0.3</v>
      </c>
      <c r="E2852">
        <v>2</v>
      </c>
      <c r="F2852">
        <v>0.7</v>
      </c>
      <c r="G2852" t="str">
        <f>CONCATENATE("ρ=",F2852)</f>
        <v>ρ=0.7</v>
      </c>
      <c r="H2852" t="s">
        <v>4</v>
      </c>
      <c r="I2852" t="str">
        <f>CONCATENATE("μ=",H2852)</f>
        <v>μ=H</v>
      </c>
      <c r="J2852">
        <v>4</v>
      </c>
      <c r="K2852">
        <v>1996.3567594066201</v>
      </c>
      <c r="L2852" t="s">
        <v>23</v>
      </c>
      <c r="M2852">
        <v>3</v>
      </c>
      <c r="N2852">
        <v>9</v>
      </c>
      <c r="O2852">
        <v>3.3333333333333299</v>
      </c>
      <c r="P2852">
        <v>1.97558060000005</v>
      </c>
      <c r="Q2852" t="s">
        <v>169</v>
      </c>
      <c r="R2852">
        <v>30</v>
      </c>
      <c r="S2852">
        <v>0.3</v>
      </c>
      <c r="T2852">
        <v>2</v>
      </c>
      <c r="U2852">
        <v>0.7</v>
      </c>
      <c r="V2852" t="s">
        <v>4</v>
      </c>
      <c r="W2852">
        <v>4</v>
      </c>
      <c r="X2852" t="s">
        <v>13</v>
      </c>
      <c r="Y2852">
        <v>2149.17600984408</v>
      </c>
      <c r="Z2852">
        <v>2150.0046410221798</v>
      </c>
      <c r="AA2852">
        <v>2153.4873885285101</v>
      </c>
      <c r="AB2852">
        <v>1040.7750521999999</v>
      </c>
      <c r="AC2852">
        <f>(K2852-Y2852)/Y2852</f>
        <v>-7.1105972585533722E-2</v>
      </c>
      <c r="AD2852">
        <f>-AC2852</f>
        <v>7.1105972585533722E-2</v>
      </c>
      <c r="AE2852">
        <f>P2852/AB2852</f>
        <v>1.8981821247771547E-3</v>
      </c>
    </row>
    <row r="2853" spans="1:31" x14ac:dyDescent="0.3">
      <c r="A2853" t="s">
        <v>174</v>
      </c>
      <c r="B2853">
        <v>20</v>
      </c>
      <c r="C2853">
        <v>0.7</v>
      </c>
      <c r="D2853" t="str">
        <f>CONCATENATE("OS=",C2853)</f>
        <v>OS=0.7</v>
      </c>
      <c r="E2853">
        <v>2</v>
      </c>
      <c r="F2853">
        <v>0.3</v>
      </c>
      <c r="G2853" t="str">
        <f>CONCATENATE("ρ=",F2853)</f>
        <v>ρ=0.3</v>
      </c>
      <c r="H2853" t="s">
        <v>6</v>
      </c>
      <c r="I2853" t="str">
        <f>CONCATENATE("μ=",H2853)</f>
        <v>μ=L</v>
      </c>
      <c r="J2853">
        <v>2</v>
      </c>
      <c r="K2853">
        <v>1994.7043889598799</v>
      </c>
      <c r="L2853" t="s">
        <v>24</v>
      </c>
      <c r="M2853">
        <v>5</v>
      </c>
      <c r="N2853">
        <v>9</v>
      </c>
      <c r="O2853">
        <v>3.3333333333333299</v>
      </c>
      <c r="P2853">
        <v>0.66691510000003895</v>
      </c>
      <c r="Q2853" t="s">
        <v>174</v>
      </c>
      <c r="R2853">
        <v>20</v>
      </c>
      <c r="S2853">
        <v>0.7</v>
      </c>
      <c r="T2853">
        <v>2</v>
      </c>
      <c r="U2853">
        <v>0.3</v>
      </c>
      <c r="V2853" t="s">
        <v>6</v>
      </c>
      <c r="W2853">
        <v>2</v>
      </c>
      <c r="X2853" t="s">
        <v>13</v>
      </c>
      <c r="Y2853">
        <v>2001.902709125</v>
      </c>
      <c r="Z2853">
        <v>2001.902709125</v>
      </c>
      <c r="AA2853">
        <v>2001.902709125</v>
      </c>
      <c r="AB2853">
        <v>307.13669180000198</v>
      </c>
      <c r="AC2853">
        <f>(K2853-Y2853)/Y2853</f>
        <v>-3.5957392596098568E-3</v>
      </c>
      <c r="AD2853">
        <f>-AC2853</f>
        <v>3.5957392596098568E-3</v>
      </c>
      <c r="AE2853">
        <f>P2853/AB2853</f>
        <v>2.1713950752400291E-3</v>
      </c>
    </row>
    <row r="2854" spans="1:31" x14ac:dyDescent="0.3">
      <c r="A2854" t="s">
        <v>170</v>
      </c>
      <c r="B2854">
        <v>10</v>
      </c>
      <c r="C2854">
        <v>0.3</v>
      </c>
      <c r="D2854" t="str">
        <f>CONCATENATE("OS=",C2854)</f>
        <v>OS=0.3</v>
      </c>
      <c r="E2854">
        <v>2</v>
      </c>
      <c r="F2854">
        <v>0.3</v>
      </c>
      <c r="G2854" t="str">
        <f>CONCATENATE("ρ=",F2854)</f>
        <v>ρ=0.3</v>
      </c>
      <c r="H2854" t="s">
        <v>6</v>
      </c>
      <c r="I2854" t="str">
        <f>CONCATENATE("μ=",H2854)</f>
        <v>μ=L</v>
      </c>
      <c r="J2854">
        <v>4</v>
      </c>
      <c r="K2854">
        <v>1994.6892740400101</v>
      </c>
      <c r="L2854" t="s">
        <v>25</v>
      </c>
      <c r="M2854">
        <v>4</v>
      </c>
      <c r="N2854">
        <v>9</v>
      </c>
      <c r="O2854">
        <v>3.3333333333333299</v>
      </c>
      <c r="P2854">
        <v>0.181977999999999</v>
      </c>
      <c r="Q2854" t="s">
        <v>170</v>
      </c>
      <c r="R2854">
        <v>10</v>
      </c>
      <c r="S2854">
        <v>0.3</v>
      </c>
      <c r="T2854">
        <v>2</v>
      </c>
      <c r="U2854">
        <v>0.3</v>
      </c>
      <c r="V2854" t="s">
        <v>6</v>
      </c>
      <c r="W2854">
        <v>4</v>
      </c>
      <c r="X2854" t="s">
        <v>13</v>
      </c>
      <c r="Y2854">
        <v>2157.43668014882</v>
      </c>
      <c r="Z2854">
        <v>2157.43668014882</v>
      </c>
      <c r="AA2854">
        <v>2157.43668014882</v>
      </c>
      <c r="AB2854">
        <v>87.608682099999896</v>
      </c>
      <c r="AC2854">
        <f>(K2854-Y2854)/Y2854</f>
        <v>-7.5435542375956802E-2</v>
      </c>
      <c r="AD2854">
        <f>-AC2854</f>
        <v>7.5435542375956802E-2</v>
      </c>
      <c r="AE2854">
        <f>P2854/AB2854</f>
        <v>2.0771685595302341E-3</v>
      </c>
    </row>
    <row r="2855" spans="1:31" x14ac:dyDescent="0.3">
      <c r="A2855" t="s">
        <v>179</v>
      </c>
      <c r="B2855">
        <v>60</v>
      </c>
      <c r="C2855">
        <v>0.3</v>
      </c>
      <c r="D2855" t="str">
        <f>CONCATENATE("OS=",C2855)</f>
        <v>OS=0.3</v>
      </c>
      <c r="E2855">
        <v>2</v>
      </c>
      <c r="F2855">
        <v>0.3</v>
      </c>
      <c r="G2855" t="str">
        <f>CONCATENATE("ρ=",F2855)</f>
        <v>ρ=0.3</v>
      </c>
      <c r="H2855" t="s">
        <v>6</v>
      </c>
      <c r="I2855" t="str">
        <f>CONCATENATE("μ=",H2855)</f>
        <v>μ=L</v>
      </c>
      <c r="J2855">
        <v>3</v>
      </c>
      <c r="K2855">
        <v>1993.59574068805</v>
      </c>
      <c r="L2855" t="s">
        <v>25</v>
      </c>
      <c r="M2855">
        <v>4</v>
      </c>
      <c r="N2855">
        <v>9</v>
      </c>
      <c r="O2855">
        <v>3.3333333333333299</v>
      </c>
      <c r="P2855">
        <v>15.9476878999994</v>
      </c>
      <c r="Q2855" t="s">
        <v>179</v>
      </c>
      <c r="R2855">
        <v>60</v>
      </c>
      <c r="S2855">
        <v>0.3</v>
      </c>
      <c r="T2855">
        <v>2</v>
      </c>
      <c r="U2855">
        <v>0.3</v>
      </c>
      <c r="V2855" t="s">
        <v>6</v>
      </c>
      <c r="W2855">
        <v>3</v>
      </c>
      <c r="X2855" t="s">
        <v>13</v>
      </c>
      <c r="Y2855">
        <v>2161.0785409475102</v>
      </c>
      <c r="Z2855">
        <v>2161.0785409475102</v>
      </c>
      <c r="AA2855">
        <v>90000000000</v>
      </c>
      <c r="AB2855">
        <v>1509.7469649</v>
      </c>
      <c r="AC2855">
        <f>(K2855-Y2855)/Y2855</f>
        <v>-7.7499635985478113E-2</v>
      </c>
      <c r="AD2855">
        <f>-AC2855</f>
        <v>7.7499635985478113E-2</v>
      </c>
      <c r="AE2855">
        <f>P2855/AB2855</f>
        <v>1.0563152813528402E-2</v>
      </c>
    </row>
    <row r="2856" spans="1:31" x14ac:dyDescent="0.3">
      <c r="A2856" t="s">
        <v>126</v>
      </c>
      <c r="B2856">
        <v>20</v>
      </c>
      <c r="C2856">
        <v>0.3</v>
      </c>
      <c r="D2856" t="str">
        <f>CONCATENATE("OS=",C2856)</f>
        <v>OS=0.3</v>
      </c>
      <c r="E2856">
        <v>4</v>
      </c>
      <c r="F2856">
        <v>0.7</v>
      </c>
      <c r="G2856" t="str">
        <f>CONCATENATE("ρ=",F2856)</f>
        <v>ρ=0.7</v>
      </c>
      <c r="H2856" t="s">
        <v>6</v>
      </c>
      <c r="I2856" t="str">
        <f>CONCATENATE("μ=",H2856)</f>
        <v>μ=L</v>
      </c>
      <c r="J2856">
        <v>4</v>
      </c>
      <c r="K2856">
        <v>1992.2605687171799</v>
      </c>
      <c r="L2856" t="s">
        <v>22</v>
      </c>
      <c r="M2856">
        <v>0</v>
      </c>
      <c r="N2856">
        <v>9</v>
      </c>
      <c r="O2856">
        <v>6.6666666666666599</v>
      </c>
      <c r="P2856">
        <v>0.76500310000000105</v>
      </c>
      <c r="Q2856" t="s">
        <v>126</v>
      </c>
      <c r="R2856">
        <v>20</v>
      </c>
      <c r="S2856">
        <v>0.3</v>
      </c>
      <c r="T2856">
        <v>4</v>
      </c>
      <c r="U2856">
        <v>0.7</v>
      </c>
      <c r="V2856" t="s">
        <v>6</v>
      </c>
      <c r="W2856">
        <v>4</v>
      </c>
      <c r="X2856" t="s">
        <v>13</v>
      </c>
      <c r="Y2856">
        <v>2369.4372746457798</v>
      </c>
      <c r="Z2856">
        <v>2559.5003591252198</v>
      </c>
      <c r="AA2856">
        <v>2748.3184545284098</v>
      </c>
      <c r="AB2856">
        <v>242.729519299999</v>
      </c>
      <c r="AC2856">
        <f>(K2856-Y2856)/Y2856</f>
        <v>-0.15918408559052744</v>
      </c>
      <c r="AD2856">
        <f>-AC2856</f>
        <v>0.15918408559052744</v>
      </c>
      <c r="AE2856">
        <f>P2856/AB2856</f>
        <v>3.1516689943859011E-3</v>
      </c>
    </row>
    <row r="2857" spans="1:31" x14ac:dyDescent="0.3">
      <c r="A2857" t="s">
        <v>167</v>
      </c>
      <c r="B2857">
        <v>10</v>
      </c>
      <c r="C2857">
        <v>0.7</v>
      </c>
      <c r="D2857" t="str">
        <f>CONCATENATE("OS=",C2857)</f>
        <v>OS=0.7</v>
      </c>
      <c r="E2857">
        <v>4</v>
      </c>
      <c r="F2857">
        <v>0.7</v>
      </c>
      <c r="G2857" t="str">
        <f>CONCATENATE("ρ=",F2857)</f>
        <v>ρ=0.7</v>
      </c>
      <c r="H2857" t="s">
        <v>4</v>
      </c>
      <c r="I2857" t="str">
        <f>CONCATENATE("μ=",H2857)</f>
        <v>μ=H</v>
      </c>
      <c r="J2857">
        <v>1</v>
      </c>
      <c r="K2857">
        <v>1992.13515923197</v>
      </c>
      <c r="L2857" t="s">
        <v>23</v>
      </c>
      <c r="M2857">
        <v>3</v>
      </c>
      <c r="N2857">
        <v>9</v>
      </c>
      <c r="O2857">
        <v>6.6666666666666599</v>
      </c>
      <c r="P2857">
        <v>9.7193900000000596E-2</v>
      </c>
      <c r="Q2857" t="s">
        <v>167</v>
      </c>
      <c r="R2857">
        <v>10</v>
      </c>
      <c r="S2857">
        <v>0.7</v>
      </c>
      <c r="T2857">
        <v>4</v>
      </c>
      <c r="U2857">
        <v>0.7</v>
      </c>
      <c r="V2857" t="s">
        <v>4</v>
      </c>
      <c r="W2857">
        <v>1</v>
      </c>
      <c r="X2857" t="s">
        <v>13</v>
      </c>
      <c r="Y2857">
        <v>2453.4746215791602</v>
      </c>
      <c r="Z2857">
        <v>2465.05237280954</v>
      </c>
      <c r="AA2857">
        <v>2531.9524186958702</v>
      </c>
      <c r="AB2857">
        <v>49.087601799999902</v>
      </c>
      <c r="AC2857">
        <f>(K2857-Y2857)/Y2857</f>
        <v>-0.18803514749635053</v>
      </c>
      <c r="AD2857">
        <f>-AC2857</f>
        <v>0.18803514749635053</v>
      </c>
      <c r="AE2857">
        <f>P2857/AB2857</f>
        <v>1.9800091354228839E-3</v>
      </c>
    </row>
    <row r="2858" spans="1:31" x14ac:dyDescent="0.3">
      <c r="A2858" t="s">
        <v>171</v>
      </c>
      <c r="B2858">
        <v>10</v>
      </c>
      <c r="C2858">
        <v>0.3</v>
      </c>
      <c r="D2858" t="str">
        <f>CONCATENATE("OS=",C2858)</f>
        <v>OS=0.3</v>
      </c>
      <c r="E2858">
        <v>2</v>
      </c>
      <c r="F2858">
        <v>0.7</v>
      </c>
      <c r="G2858" t="str">
        <f>CONCATENATE("ρ=",F2858)</f>
        <v>ρ=0.7</v>
      </c>
      <c r="H2858" t="s">
        <v>6</v>
      </c>
      <c r="I2858" t="str">
        <f>CONCATENATE("μ=",H2858)</f>
        <v>μ=L</v>
      </c>
      <c r="J2858">
        <v>2</v>
      </c>
      <c r="K2858">
        <v>1992.0260809394999</v>
      </c>
      <c r="L2858" t="s">
        <v>19</v>
      </c>
      <c r="M2858">
        <v>4</v>
      </c>
      <c r="N2858">
        <v>7</v>
      </c>
      <c r="O2858">
        <v>3.3333333333333299</v>
      </c>
      <c r="P2858">
        <v>5.1111900000000397E-2</v>
      </c>
      <c r="Q2858" t="s">
        <v>171</v>
      </c>
      <c r="R2858">
        <v>10</v>
      </c>
      <c r="S2858">
        <v>0.3</v>
      </c>
      <c r="T2858">
        <v>2</v>
      </c>
      <c r="U2858">
        <v>0.7</v>
      </c>
      <c r="V2858" t="s">
        <v>6</v>
      </c>
      <c r="W2858">
        <v>2</v>
      </c>
      <c r="X2858" t="s">
        <v>13</v>
      </c>
      <c r="Y2858">
        <v>1950.77036416601</v>
      </c>
      <c r="Z2858">
        <v>1976.4036436331401</v>
      </c>
      <c r="AA2858">
        <v>1987.39750452058</v>
      </c>
      <c r="AB2858">
        <v>29.94988</v>
      </c>
      <c r="AC2858">
        <f>(K2858-Y2858)/Y2858</f>
        <v>2.1148422967317049E-2</v>
      </c>
      <c r="AD2858">
        <f>-AC2858</f>
        <v>-2.1148422967317049E-2</v>
      </c>
      <c r="AE2858">
        <f>P2858/AB2858</f>
        <v>1.7065811282048675E-3</v>
      </c>
    </row>
    <row r="2859" spans="1:31" x14ac:dyDescent="0.3">
      <c r="A2859" t="s">
        <v>170</v>
      </c>
      <c r="B2859">
        <v>10</v>
      </c>
      <c r="C2859">
        <v>0.3</v>
      </c>
      <c r="D2859" t="str">
        <f>CONCATENATE("OS=",C2859)</f>
        <v>OS=0.3</v>
      </c>
      <c r="E2859">
        <v>2</v>
      </c>
      <c r="F2859">
        <v>0.3</v>
      </c>
      <c r="G2859" t="str">
        <f>CONCATENATE("ρ=",F2859)</f>
        <v>ρ=0.3</v>
      </c>
      <c r="H2859" t="s">
        <v>6</v>
      </c>
      <c r="I2859" t="str">
        <f>CONCATENATE("μ=",H2859)</f>
        <v>μ=L</v>
      </c>
      <c r="J2859">
        <v>4</v>
      </c>
      <c r="K2859">
        <v>1991.01161681694</v>
      </c>
      <c r="L2859" t="s">
        <v>23</v>
      </c>
      <c r="M2859">
        <v>3</v>
      </c>
      <c r="N2859">
        <v>9</v>
      </c>
      <c r="O2859">
        <v>3.3333333333333299</v>
      </c>
      <c r="P2859">
        <v>0.16533229999999999</v>
      </c>
      <c r="Q2859" t="s">
        <v>170</v>
      </c>
      <c r="R2859">
        <v>10</v>
      </c>
      <c r="S2859">
        <v>0.3</v>
      </c>
      <c r="T2859">
        <v>2</v>
      </c>
      <c r="U2859">
        <v>0.3</v>
      </c>
      <c r="V2859" t="s">
        <v>6</v>
      </c>
      <c r="W2859">
        <v>4</v>
      </c>
      <c r="X2859" t="s">
        <v>13</v>
      </c>
      <c r="Y2859">
        <v>2157.43668014882</v>
      </c>
      <c r="Z2859">
        <v>2157.43668014882</v>
      </c>
      <c r="AA2859">
        <v>2157.43668014882</v>
      </c>
      <c r="AB2859">
        <v>87.608682099999896</v>
      </c>
      <c r="AC2859">
        <f>(K2859-Y2859)/Y2859</f>
        <v>-7.714018439716154E-2</v>
      </c>
      <c r="AD2859">
        <f>-AC2859</f>
        <v>7.714018439716154E-2</v>
      </c>
      <c r="AE2859">
        <f>P2859/AB2859</f>
        <v>1.887167984233382E-3</v>
      </c>
    </row>
    <row r="2860" spans="1:31" x14ac:dyDescent="0.3">
      <c r="A2860" t="s">
        <v>198</v>
      </c>
      <c r="B2860">
        <v>60</v>
      </c>
      <c r="C2860">
        <v>0.3</v>
      </c>
      <c r="D2860" t="str">
        <f>CONCATENATE("OS=",C2860)</f>
        <v>OS=0.3</v>
      </c>
      <c r="E2860">
        <v>2</v>
      </c>
      <c r="F2860">
        <v>0.3</v>
      </c>
      <c r="G2860" t="str">
        <f>CONCATENATE("ρ=",F2860)</f>
        <v>ρ=0.3</v>
      </c>
      <c r="H2860" t="s">
        <v>6</v>
      </c>
      <c r="I2860" t="str">
        <f>CONCATENATE("μ=",H2860)</f>
        <v>μ=L</v>
      </c>
      <c r="J2860">
        <v>5</v>
      </c>
      <c r="K2860">
        <v>1990.7071329855401</v>
      </c>
      <c r="L2860" t="s">
        <v>5</v>
      </c>
      <c r="M2860">
        <v>0</v>
      </c>
      <c r="N2860">
        <v>6</v>
      </c>
      <c r="O2860">
        <v>3.3333333333333299</v>
      </c>
      <c r="P2860">
        <v>16.1972342999997</v>
      </c>
      <c r="Q2860" t="s">
        <v>198</v>
      </c>
      <c r="R2860">
        <v>60</v>
      </c>
      <c r="S2860">
        <v>0.3</v>
      </c>
      <c r="T2860">
        <v>2</v>
      </c>
      <c r="U2860">
        <v>0.3</v>
      </c>
      <c r="V2860" t="s">
        <v>6</v>
      </c>
      <c r="W2860">
        <v>5</v>
      </c>
      <c r="X2860" t="s">
        <v>13</v>
      </c>
      <c r="Y2860">
        <v>2084.49180446623</v>
      </c>
      <c r="Z2860">
        <v>2084.49180446623</v>
      </c>
      <c r="AA2860">
        <v>90000000000</v>
      </c>
      <c r="AB2860">
        <v>1510.8010131000001</v>
      </c>
      <c r="AC2860">
        <f>(K2860-Y2860)/Y2860</f>
        <v>-4.4991623991875118E-2</v>
      </c>
      <c r="AD2860">
        <f>-AC2860</f>
        <v>4.4991623991875118E-2</v>
      </c>
      <c r="AE2860">
        <f>P2860/AB2860</f>
        <v>1.0720958061025342E-2</v>
      </c>
    </row>
    <row r="2861" spans="1:31" x14ac:dyDescent="0.3">
      <c r="A2861" t="s">
        <v>198</v>
      </c>
      <c r="B2861">
        <v>60</v>
      </c>
      <c r="C2861">
        <v>0.3</v>
      </c>
      <c r="D2861" t="str">
        <f>CONCATENATE("OS=",C2861)</f>
        <v>OS=0.3</v>
      </c>
      <c r="E2861">
        <v>2</v>
      </c>
      <c r="F2861">
        <v>0.3</v>
      </c>
      <c r="G2861" t="str">
        <f>CONCATENATE("ρ=",F2861)</f>
        <v>ρ=0.3</v>
      </c>
      <c r="H2861" t="s">
        <v>6</v>
      </c>
      <c r="I2861" t="str">
        <f>CONCATENATE("μ=",H2861)</f>
        <v>μ=L</v>
      </c>
      <c r="J2861">
        <v>5</v>
      </c>
      <c r="K2861">
        <v>1990.7071329855401</v>
      </c>
      <c r="L2861" t="s">
        <v>17</v>
      </c>
      <c r="M2861">
        <v>3</v>
      </c>
      <c r="N2861">
        <v>6</v>
      </c>
      <c r="O2861">
        <v>3.3333333333333299</v>
      </c>
      <c r="P2861">
        <v>17.577329300000201</v>
      </c>
      <c r="Q2861" t="s">
        <v>198</v>
      </c>
      <c r="R2861">
        <v>60</v>
      </c>
      <c r="S2861">
        <v>0.3</v>
      </c>
      <c r="T2861">
        <v>2</v>
      </c>
      <c r="U2861">
        <v>0.3</v>
      </c>
      <c r="V2861" t="s">
        <v>6</v>
      </c>
      <c r="W2861">
        <v>5</v>
      </c>
      <c r="X2861" t="s">
        <v>13</v>
      </c>
      <c r="Y2861">
        <v>2084.49180446623</v>
      </c>
      <c r="Z2861">
        <v>2084.49180446623</v>
      </c>
      <c r="AA2861">
        <v>90000000000</v>
      </c>
      <c r="AB2861">
        <v>1510.8010131000001</v>
      </c>
      <c r="AC2861">
        <f>(K2861-Y2861)/Y2861</f>
        <v>-4.4991623991875118E-2</v>
      </c>
      <c r="AD2861">
        <f>-AC2861</f>
        <v>4.4991623991875118E-2</v>
      </c>
      <c r="AE2861">
        <f>P2861/AB2861</f>
        <v>1.1634443680927526E-2</v>
      </c>
    </row>
    <row r="2862" spans="1:31" x14ac:dyDescent="0.3">
      <c r="A2862" t="s">
        <v>198</v>
      </c>
      <c r="B2862">
        <v>60</v>
      </c>
      <c r="C2862">
        <v>0.3</v>
      </c>
      <c r="D2862" t="str">
        <f>CONCATENATE("OS=",C2862)</f>
        <v>OS=0.3</v>
      </c>
      <c r="E2862">
        <v>2</v>
      </c>
      <c r="F2862">
        <v>0.3</v>
      </c>
      <c r="G2862" t="str">
        <f>CONCATENATE("ρ=",F2862)</f>
        <v>ρ=0.3</v>
      </c>
      <c r="H2862" t="s">
        <v>6</v>
      </c>
      <c r="I2862" t="str">
        <f>CONCATENATE("μ=",H2862)</f>
        <v>μ=L</v>
      </c>
      <c r="J2862">
        <v>5</v>
      </c>
      <c r="K2862">
        <v>1990.7071329855401</v>
      </c>
      <c r="L2862" t="s">
        <v>16</v>
      </c>
      <c r="M2862">
        <v>4</v>
      </c>
      <c r="N2862">
        <v>6</v>
      </c>
      <c r="O2862">
        <v>3.3333333333333299</v>
      </c>
      <c r="P2862">
        <v>15.5286392999996</v>
      </c>
      <c r="Q2862" t="s">
        <v>198</v>
      </c>
      <c r="R2862">
        <v>60</v>
      </c>
      <c r="S2862">
        <v>0.3</v>
      </c>
      <c r="T2862">
        <v>2</v>
      </c>
      <c r="U2862">
        <v>0.3</v>
      </c>
      <c r="V2862" t="s">
        <v>6</v>
      </c>
      <c r="W2862">
        <v>5</v>
      </c>
      <c r="X2862" t="s">
        <v>13</v>
      </c>
      <c r="Y2862">
        <v>2084.49180446623</v>
      </c>
      <c r="Z2862">
        <v>2084.49180446623</v>
      </c>
      <c r="AA2862">
        <v>90000000000</v>
      </c>
      <c r="AB2862">
        <v>1510.8010131000001</v>
      </c>
      <c r="AC2862">
        <f>(K2862-Y2862)/Y2862</f>
        <v>-4.4991623991875118E-2</v>
      </c>
      <c r="AD2862">
        <f>-AC2862</f>
        <v>4.4991623991875118E-2</v>
      </c>
      <c r="AE2862">
        <f>P2862/AB2862</f>
        <v>1.0278414672317776E-2</v>
      </c>
    </row>
    <row r="2863" spans="1:31" x14ac:dyDescent="0.3">
      <c r="A2863" t="s">
        <v>198</v>
      </c>
      <c r="B2863">
        <v>60</v>
      </c>
      <c r="C2863">
        <v>0.3</v>
      </c>
      <c r="D2863" t="str">
        <f>CONCATENATE("OS=",C2863)</f>
        <v>OS=0.3</v>
      </c>
      <c r="E2863">
        <v>2</v>
      </c>
      <c r="F2863">
        <v>0.3</v>
      </c>
      <c r="G2863" t="str">
        <f>CONCATENATE("ρ=",F2863)</f>
        <v>ρ=0.3</v>
      </c>
      <c r="H2863" t="s">
        <v>6</v>
      </c>
      <c r="I2863" t="str">
        <f>CONCATENATE("μ=",H2863)</f>
        <v>μ=L</v>
      </c>
      <c r="J2863">
        <v>5</v>
      </c>
      <c r="K2863">
        <v>1990.7071329855401</v>
      </c>
      <c r="L2863" t="s">
        <v>15</v>
      </c>
      <c r="M2863">
        <v>5</v>
      </c>
      <c r="N2863">
        <v>6</v>
      </c>
      <c r="O2863">
        <v>3.3333333333333299</v>
      </c>
      <c r="P2863">
        <v>15.148546500000499</v>
      </c>
      <c r="Q2863" t="s">
        <v>198</v>
      </c>
      <c r="R2863">
        <v>60</v>
      </c>
      <c r="S2863">
        <v>0.3</v>
      </c>
      <c r="T2863">
        <v>2</v>
      </c>
      <c r="U2863">
        <v>0.3</v>
      </c>
      <c r="V2863" t="s">
        <v>6</v>
      </c>
      <c r="W2863">
        <v>5</v>
      </c>
      <c r="X2863" t="s">
        <v>13</v>
      </c>
      <c r="Y2863">
        <v>2084.49180446623</v>
      </c>
      <c r="Z2863">
        <v>2084.49180446623</v>
      </c>
      <c r="AA2863">
        <v>90000000000</v>
      </c>
      <c r="AB2863">
        <v>1510.8010131000001</v>
      </c>
      <c r="AC2863">
        <f>(K2863-Y2863)/Y2863</f>
        <v>-4.4991623991875118E-2</v>
      </c>
      <c r="AD2863">
        <f>-AC2863</f>
        <v>4.4991623991875118E-2</v>
      </c>
      <c r="AE2863">
        <f>P2863/AB2863</f>
        <v>1.0026831044359258E-2</v>
      </c>
    </row>
    <row r="2864" spans="1:31" x14ac:dyDescent="0.3">
      <c r="A2864" t="s">
        <v>171</v>
      </c>
      <c r="B2864">
        <v>10</v>
      </c>
      <c r="C2864">
        <v>0.3</v>
      </c>
      <c r="D2864" t="str">
        <f>CONCATENATE("OS=",C2864)</f>
        <v>OS=0.3</v>
      </c>
      <c r="E2864">
        <v>2</v>
      </c>
      <c r="F2864">
        <v>0.7</v>
      </c>
      <c r="G2864" t="str">
        <f>CONCATENATE("ρ=",F2864)</f>
        <v>ρ=0.7</v>
      </c>
      <c r="H2864" t="s">
        <v>6</v>
      </c>
      <c r="I2864" t="str">
        <f>CONCATENATE("μ=",H2864)</f>
        <v>μ=L</v>
      </c>
      <c r="J2864">
        <v>2</v>
      </c>
      <c r="K2864">
        <v>1990.3311064539</v>
      </c>
      <c r="L2864" t="s">
        <v>18</v>
      </c>
      <c r="M2864">
        <v>5</v>
      </c>
      <c r="N2864">
        <v>7</v>
      </c>
      <c r="O2864">
        <v>3.3333333333333299</v>
      </c>
      <c r="P2864">
        <v>5.2733400000000999E-2</v>
      </c>
      <c r="Q2864" t="s">
        <v>171</v>
      </c>
      <c r="R2864">
        <v>10</v>
      </c>
      <c r="S2864">
        <v>0.3</v>
      </c>
      <c r="T2864">
        <v>2</v>
      </c>
      <c r="U2864">
        <v>0.7</v>
      </c>
      <c r="V2864" t="s">
        <v>6</v>
      </c>
      <c r="W2864">
        <v>2</v>
      </c>
      <c r="X2864" t="s">
        <v>13</v>
      </c>
      <c r="Y2864">
        <v>1950.77036416601</v>
      </c>
      <c r="Z2864">
        <v>1976.4036436331401</v>
      </c>
      <c r="AA2864">
        <v>1987.39750452058</v>
      </c>
      <c r="AB2864">
        <v>29.94988</v>
      </c>
      <c r="AC2864">
        <f>(K2864-Y2864)/Y2864</f>
        <v>2.0279548538663043E-2</v>
      </c>
      <c r="AD2864">
        <f>-AC2864</f>
        <v>-2.0279548538663043E-2</v>
      </c>
      <c r="AE2864">
        <f>P2864/AB2864</f>
        <v>1.7607215788511005E-3</v>
      </c>
    </row>
    <row r="2865" spans="1:31" x14ac:dyDescent="0.3">
      <c r="A2865" t="s">
        <v>196</v>
      </c>
      <c r="B2865">
        <v>10</v>
      </c>
      <c r="C2865">
        <v>0.7</v>
      </c>
      <c r="D2865" t="str">
        <f>CONCATENATE("OS=",C2865)</f>
        <v>OS=0.7</v>
      </c>
      <c r="E2865">
        <v>2</v>
      </c>
      <c r="F2865">
        <v>0.7</v>
      </c>
      <c r="G2865" t="str">
        <f>CONCATENATE("ρ=",F2865)</f>
        <v>ρ=0.7</v>
      </c>
      <c r="H2865" t="s">
        <v>4</v>
      </c>
      <c r="I2865" t="str">
        <f>CONCATENATE("μ=",H2865)</f>
        <v>μ=H</v>
      </c>
      <c r="J2865">
        <v>5</v>
      </c>
      <c r="K2865">
        <v>1989.5667343718201</v>
      </c>
      <c r="L2865" t="s">
        <v>15</v>
      </c>
      <c r="M2865">
        <v>5</v>
      </c>
      <c r="N2865">
        <v>6</v>
      </c>
      <c r="O2865">
        <v>3.3333333333333299</v>
      </c>
      <c r="P2865">
        <v>7.1855499999998004E-2</v>
      </c>
      <c r="Q2865" t="s">
        <v>196</v>
      </c>
      <c r="R2865">
        <v>10</v>
      </c>
      <c r="S2865">
        <v>0.7</v>
      </c>
      <c r="T2865">
        <v>2</v>
      </c>
      <c r="U2865">
        <v>0.7</v>
      </c>
      <c r="V2865" t="s">
        <v>4</v>
      </c>
      <c r="W2865">
        <v>5</v>
      </c>
      <c r="X2865" t="s">
        <v>13</v>
      </c>
      <c r="Y2865">
        <v>2353.6145523106102</v>
      </c>
      <c r="Z2865">
        <v>2353.6145523106102</v>
      </c>
      <c r="AA2865">
        <v>2353.6145523106102</v>
      </c>
      <c r="AB2865">
        <v>37.058385699999597</v>
      </c>
      <c r="AC2865">
        <f>(K2865-Y2865)/Y2865</f>
        <v>-0.15467605669815138</v>
      </c>
      <c r="AD2865">
        <f>-AC2865</f>
        <v>0.15467605669815138</v>
      </c>
      <c r="AE2865">
        <f>P2865/AB2865</f>
        <v>1.9389808444893698E-3</v>
      </c>
    </row>
    <row r="2866" spans="1:31" x14ac:dyDescent="0.3">
      <c r="A2866" t="s">
        <v>196</v>
      </c>
      <c r="B2866">
        <v>10</v>
      </c>
      <c r="C2866">
        <v>0.7</v>
      </c>
      <c r="D2866" t="str">
        <f>CONCATENATE("OS=",C2866)</f>
        <v>OS=0.7</v>
      </c>
      <c r="E2866">
        <v>2</v>
      </c>
      <c r="F2866">
        <v>0.7</v>
      </c>
      <c r="G2866" t="str">
        <f>CONCATENATE("ρ=",F2866)</f>
        <v>ρ=0.7</v>
      </c>
      <c r="H2866" t="s">
        <v>4</v>
      </c>
      <c r="I2866" t="str">
        <f>CONCATENATE("μ=",H2866)</f>
        <v>μ=H</v>
      </c>
      <c r="J2866">
        <v>5</v>
      </c>
      <c r="K2866">
        <v>1989.5667343718201</v>
      </c>
      <c r="L2866" t="s">
        <v>18</v>
      </c>
      <c r="M2866">
        <v>5</v>
      </c>
      <c r="N2866">
        <v>7</v>
      </c>
      <c r="O2866">
        <v>3.3333333333333299</v>
      </c>
      <c r="P2866">
        <v>8.5708699999997806E-2</v>
      </c>
      <c r="Q2866" t="s">
        <v>196</v>
      </c>
      <c r="R2866">
        <v>10</v>
      </c>
      <c r="S2866">
        <v>0.7</v>
      </c>
      <c r="T2866">
        <v>2</v>
      </c>
      <c r="U2866">
        <v>0.7</v>
      </c>
      <c r="V2866" t="s">
        <v>4</v>
      </c>
      <c r="W2866">
        <v>5</v>
      </c>
      <c r="X2866" t="s">
        <v>13</v>
      </c>
      <c r="Y2866">
        <v>2353.6145523106102</v>
      </c>
      <c r="Z2866">
        <v>2353.6145523106102</v>
      </c>
      <c r="AA2866">
        <v>2353.6145523106102</v>
      </c>
      <c r="AB2866">
        <v>37.058385699999597</v>
      </c>
      <c r="AC2866">
        <f>(K2866-Y2866)/Y2866</f>
        <v>-0.15467605669815138</v>
      </c>
      <c r="AD2866">
        <f>-AC2866</f>
        <v>0.15467605669815138</v>
      </c>
      <c r="AE2866">
        <f>P2866/AB2866</f>
        <v>2.31280176891242E-3</v>
      </c>
    </row>
    <row r="2867" spans="1:31" x14ac:dyDescent="0.3">
      <c r="A2867" t="s">
        <v>197</v>
      </c>
      <c r="B2867">
        <v>20</v>
      </c>
      <c r="C2867">
        <v>0.7</v>
      </c>
      <c r="D2867" t="str">
        <f>CONCATENATE("OS=",C2867)</f>
        <v>OS=0.7</v>
      </c>
      <c r="E2867">
        <v>2</v>
      </c>
      <c r="F2867">
        <v>0.3</v>
      </c>
      <c r="G2867" t="str">
        <f>CONCATENATE("ρ=",F2867)</f>
        <v>ρ=0.3</v>
      </c>
      <c r="H2867" t="s">
        <v>6</v>
      </c>
      <c r="I2867" t="str">
        <f>CONCATENATE("μ=",H2867)</f>
        <v>μ=L</v>
      </c>
      <c r="J2867">
        <v>1</v>
      </c>
      <c r="K2867">
        <v>1989.5565715753601</v>
      </c>
      <c r="L2867" t="s">
        <v>5</v>
      </c>
      <c r="M2867">
        <v>0</v>
      </c>
      <c r="N2867">
        <v>6</v>
      </c>
      <c r="O2867">
        <v>3.3333333333333299</v>
      </c>
      <c r="P2867">
        <v>0.69614940000002401</v>
      </c>
      <c r="Q2867" t="s">
        <v>197</v>
      </c>
      <c r="R2867">
        <v>20</v>
      </c>
      <c r="S2867">
        <v>0.7</v>
      </c>
      <c r="T2867">
        <v>2</v>
      </c>
      <c r="U2867">
        <v>0.3</v>
      </c>
      <c r="V2867" t="s">
        <v>6</v>
      </c>
      <c r="W2867">
        <v>1</v>
      </c>
      <c r="X2867" t="s">
        <v>13</v>
      </c>
      <c r="Y2867">
        <v>2244.83539651099</v>
      </c>
      <c r="Z2867">
        <v>2244.83539651099</v>
      </c>
      <c r="AA2867">
        <v>2244.83539651099</v>
      </c>
      <c r="AB2867">
        <v>365.54572529999899</v>
      </c>
      <c r="AC2867">
        <f>(K2867-Y2867)/Y2867</f>
        <v>-0.11371828212099389</v>
      </c>
      <c r="AD2867">
        <f>-AC2867</f>
        <v>0.11371828212099389</v>
      </c>
      <c r="AE2867">
        <f>P2867/AB2867</f>
        <v>1.9044112728406346E-3</v>
      </c>
    </row>
    <row r="2868" spans="1:31" x14ac:dyDescent="0.3">
      <c r="A2868" t="s">
        <v>197</v>
      </c>
      <c r="B2868">
        <v>20</v>
      </c>
      <c r="C2868">
        <v>0.7</v>
      </c>
      <c r="D2868" t="str">
        <f>CONCATENATE("OS=",C2868)</f>
        <v>OS=0.7</v>
      </c>
      <c r="E2868">
        <v>2</v>
      </c>
      <c r="F2868">
        <v>0.3</v>
      </c>
      <c r="G2868" t="str">
        <f>CONCATENATE("ρ=",F2868)</f>
        <v>ρ=0.3</v>
      </c>
      <c r="H2868" t="s">
        <v>6</v>
      </c>
      <c r="I2868" t="str">
        <f>CONCATENATE("μ=",H2868)</f>
        <v>μ=L</v>
      </c>
      <c r="J2868">
        <v>1</v>
      </c>
      <c r="K2868">
        <v>1989.5565715753601</v>
      </c>
      <c r="L2868" t="s">
        <v>17</v>
      </c>
      <c r="M2868">
        <v>3</v>
      </c>
      <c r="N2868">
        <v>6</v>
      </c>
      <c r="O2868">
        <v>3.3333333333333299</v>
      </c>
      <c r="P2868">
        <v>0.68810629999995798</v>
      </c>
      <c r="Q2868" t="s">
        <v>197</v>
      </c>
      <c r="R2868">
        <v>20</v>
      </c>
      <c r="S2868">
        <v>0.7</v>
      </c>
      <c r="T2868">
        <v>2</v>
      </c>
      <c r="U2868">
        <v>0.3</v>
      </c>
      <c r="V2868" t="s">
        <v>6</v>
      </c>
      <c r="W2868">
        <v>1</v>
      </c>
      <c r="X2868" t="s">
        <v>13</v>
      </c>
      <c r="Y2868">
        <v>2244.83539651099</v>
      </c>
      <c r="Z2868">
        <v>2244.83539651099</v>
      </c>
      <c r="AA2868">
        <v>2244.83539651099</v>
      </c>
      <c r="AB2868">
        <v>365.54572529999899</v>
      </c>
      <c r="AC2868">
        <f>(K2868-Y2868)/Y2868</f>
        <v>-0.11371828212099389</v>
      </c>
      <c r="AD2868">
        <f>-AC2868</f>
        <v>0.11371828212099389</v>
      </c>
      <c r="AE2868">
        <f>P2868/AB2868</f>
        <v>1.8824082799360803E-3</v>
      </c>
    </row>
    <row r="2869" spans="1:31" x14ac:dyDescent="0.3">
      <c r="A2869" t="s">
        <v>197</v>
      </c>
      <c r="B2869">
        <v>20</v>
      </c>
      <c r="C2869">
        <v>0.7</v>
      </c>
      <c r="D2869" t="str">
        <f>CONCATENATE("OS=",C2869)</f>
        <v>OS=0.7</v>
      </c>
      <c r="E2869">
        <v>2</v>
      </c>
      <c r="F2869">
        <v>0.3</v>
      </c>
      <c r="G2869" t="str">
        <f>CONCATENATE("ρ=",F2869)</f>
        <v>ρ=0.3</v>
      </c>
      <c r="H2869" t="s">
        <v>6</v>
      </c>
      <c r="I2869" t="str">
        <f>CONCATENATE("μ=",H2869)</f>
        <v>μ=L</v>
      </c>
      <c r="J2869">
        <v>1</v>
      </c>
      <c r="K2869">
        <v>1989.5565715753601</v>
      </c>
      <c r="L2869" t="s">
        <v>16</v>
      </c>
      <c r="M2869">
        <v>4</v>
      </c>
      <c r="N2869">
        <v>6</v>
      </c>
      <c r="O2869">
        <v>3.3333333333333299</v>
      </c>
      <c r="P2869">
        <v>0.749278600000025</v>
      </c>
      <c r="Q2869" t="s">
        <v>197</v>
      </c>
      <c r="R2869">
        <v>20</v>
      </c>
      <c r="S2869">
        <v>0.7</v>
      </c>
      <c r="T2869">
        <v>2</v>
      </c>
      <c r="U2869">
        <v>0.3</v>
      </c>
      <c r="V2869" t="s">
        <v>6</v>
      </c>
      <c r="W2869">
        <v>1</v>
      </c>
      <c r="X2869" t="s">
        <v>13</v>
      </c>
      <c r="Y2869">
        <v>2244.83539651099</v>
      </c>
      <c r="Z2869">
        <v>2244.83539651099</v>
      </c>
      <c r="AA2869">
        <v>2244.83539651099</v>
      </c>
      <c r="AB2869">
        <v>365.54572529999899</v>
      </c>
      <c r="AC2869">
        <f>(K2869-Y2869)/Y2869</f>
        <v>-0.11371828212099389</v>
      </c>
      <c r="AD2869">
        <f>-AC2869</f>
        <v>0.11371828212099389</v>
      </c>
      <c r="AE2869">
        <f>P2869/AB2869</f>
        <v>2.0497534183585406E-3</v>
      </c>
    </row>
    <row r="2870" spans="1:31" x14ac:dyDescent="0.3">
      <c r="A2870" t="s">
        <v>197</v>
      </c>
      <c r="B2870">
        <v>20</v>
      </c>
      <c r="C2870">
        <v>0.7</v>
      </c>
      <c r="D2870" t="str">
        <f>CONCATENATE("OS=",C2870)</f>
        <v>OS=0.7</v>
      </c>
      <c r="E2870">
        <v>2</v>
      </c>
      <c r="F2870">
        <v>0.3</v>
      </c>
      <c r="G2870" t="str">
        <f>CONCATENATE("ρ=",F2870)</f>
        <v>ρ=0.3</v>
      </c>
      <c r="H2870" t="s">
        <v>6</v>
      </c>
      <c r="I2870" t="str">
        <f>CONCATENATE("μ=",H2870)</f>
        <v>μ=L</v>
      </c>
      <c r="J2870">
        <v>1</v>
      </c>
      <c r="K2870">
        <v>1989.5565715753601</v>
      </c>
      <c r="L2870" t="s">
        <v>15</v>
      </c>
      <c r="M2870">
        <v>5</v>
      </c>
      <c r="N2870">
        <v>6</v>
      </c>
      <c r="O2870">
        <v>3.3333333333333299</v>
      </c>
      <c r="P2870">
        <v>0.79884029999999395</v>
      </c>
      <c r="Q2870" t="s">
        <v>197</v>
      </c>
      <c r="R2870">
        <v>20</v>
      </c>
      <c r="S2870">
        <v>0.7</v>
      </c>
      <c r="T2870">
        <v>2</v>
      </c>
      <c r="U2870">
        <v>0.3</v>
      </c>
      <c r="V2870" t="s">
        <v>6</v>
      </c>
      <c r="W2870">
        <v>1</v>
      </c>
      <c r="X2870" t="s">
        <v>13</v>
      </c>
      <c r="Y2870">
        <v>2244.83539651099</v>
      </c>
      <c r="Z2870">
        <v>2244.83539651099</v>
      </c>
      <c r="AA2870">
        <v>2244.83539651099</v>
      </c>
      <c r="AB2870">
        <v>365.54572529999899</v>
      </c>
      <c r="AC2870">
        <f>(K2870-Y2870)/Y2870</f>
        <v>-0.11371828212099389</v>
      </c>
      <c r="AD2870">
        <f>-AC2870</f>
        <v>0.11371828212099389</v>
      </c>
      <c r="AE2870">
        <f>P2870/AB2870</f>
        <v>2.1853361828931121E-3</v>
      </c>
    </row>
    <row r="2871" spans="1:31" x14ac:dyDescent="0.3">
      <c r="A2871" t="s">
        <v>196</v>
      </c>
      <c r="B2871">
        <v>10</v>
      </c>
      <c r="C2871">
        <v>0.7</v>
      </c>
      <c r="D2871" t="str">
        <f>CONCATENATE("OS=",C2871)</f>
        <v>OS=0.7</v>
      </c>
      <c r="E2871">
        <v>2</v>
      </c>
      <c r="F2871">
        <v>0.7</v>
      </c>
      <c r="G2871" t="str">
        <f>CONCATENATE("ρ=",F2871)</f>
        <v>ρ=0.7</v>
      </c>
      <c r="H2871" t="s">
        <v>4</v>
      </c>
      <c r="I2871" t="str">
        <f>CONCATENATE("μ=",H2871)</f>
        <v>μ=H</v>
      </c>
      <c r="J2871">
        <v>5</v>
      </c>
      <c r="K2871">
        <v>1988.79566457394</v>
      </c>
      <c r="L2871" t="s">
        <v>17</v>
      </c>
      <c r="M2871">
        <v>3</v>
      </c>
      <c r="N2871">
        <v>6</v>
      </c>
      <c r="O2871">
        <v>3.3333333333333299</v>
      </c>
      <c r="P2871">
        <v>7.8673199999997195E-2</v>
      </c>
      <c r="Q2871" t="s">
        <v>196</v>
      </c>
      <c r="R2871">
        <v>10</v>
      </c>
      <c r="S2871">
        <v>0.7</v>
      </c>
      <c r="T2871">
        <v>2</v>
      </c>
      <c r="U2871">
        <v>0.7</v>
      </c>
      <c r="V2871" t="s">
        <v>4</v>
      </c>
      <c r="W2871">
        <v>5</v>
      </c>
      <c r="X2871" t="s">
        <v>13</v>
      </c>
      <c r="Y2871">
        <v>2353.6145523106102</v>
      </c>
      <c r="Z2871">
        <v>2353.6145523106102</v>
      </c>
      <c r="AA2871">
        <v>2353.6145523106102</v>
      </c>
      <c r="AB2871">
        <v>37.058385699999597</v>
      </c>
      <c r="AC2871">
        <f>(K2871-Y2871)/Y2871</f>
        <v>-0.1550036676050108</v>
      </c>
      <c r="AD2871">
        <f>-AC2871</f>
        <v>0.1550036676050108</v>
      </c>
      <c r="AE2871">
        <f>P2871/AB2871</f>
        <v>2.1229527005543051E-3</v>
      </c>
    </row>
    <row r="2872" spans="1:31" x14ac:dyDescent="0.3">
      <c r="A2872" t="s">
        <v>196</v>
      </c>
      <c r="B2872">
        <v>10</v>
      </c>
      <c r="C2872">
        <v>0.7</v>
      </c>
      <c r="D2872" t="str">
        <f>CONCATENATE("OS=",C2872)</f>
        <v>OS=0.7</v>
      </c>
      <c r="E2872">
        <v>2</v>
      </c>
      <c r="F2872">
        <v>0.7</v>
      </c>
      <c r="G2872" t="str">
        <f>CONCATENATE("ρ=",F2872)</f>
        <v>ρ=0.7</v>
      </c>
      <c r="H2872" t="s">
        <v>4</v>
      </c>
      <c r="I2872" t="str">
        <f>CONCATENATE("μ=",H2872)</f>
        <v>μ=H</v>
      </c>
      <c r="J2872">
        <v>5</v>
      </c>
      <c r="K2872">
        <v>1988.79566457394</v>
      </c>
      <c r="L2872" t="s">
        <v>20</v>
      </c>
      <c r="M2872">
        <v>3</v>
      </c>
      <c r="N2872">
        <v>7</v>
      </c>
      <c r="O2872">
        <v>3.3333333333333299</v>
      </c>
      <c r="P2872">
        <v>7.4129699999986004E-2</v>
      </c>
      <c r="Q2872" t="s">
        <v>196</v>
      </c>
      <c r="R2872">
        <v>10</v>
      </c>
      <c r="S2872">
        <v>0.7</v>
      </c>
      <c r="T2872">
        <v>2</v>
      </c>
      <c r="U2872">
        <v>0.7</v>
      </c>
      <c r="V2872" t="s">
        <v>4</v>
      </c>
      <c r="W2872">
        <v>5</v>
      </c>
      <c r="X2872" t="s">
        <v>13</v>
      </c>
      <c r="Y2872">
        <v>2353.6145523106102</v>
      </c>
      <c r="Z2872">
        <v>2353.6145523106102</v>
      </c>
      <c r="AA2872">
        <v>2353.6145523106102</v>
      </c>
      <c r="AB2872">
        <v>37.058385699999597</v>
      </c>
      <c r="AC2872">
        <f>(K2872-Y2872)/Y2872</f>
        <v>-0.1550036676050108</v>
      </c>
      <c r="AD2872">
        <f>-AC2872</f>
        <v>0.1550036676050108</v>
      </c>
      <c r="AE2872">
        <f>P2872/AB2872</f>
        <v>2.0003488711054893E-3</v>
      </c>
    </row>
    <row r="2873" spans="1:31" x14ac:dyDescent="0.3">
      <c r="A2873" t="s">
        <v>196</v>
      </c>
      <c r="B2873">
        <v>10</v>
      </c>
      <c r="C2873">
        <v>0.7</v>
      </c>
      <c r="D2873" t="str">
        <f>CONCATENATE("OS=",C2873)</f>
        <v>OS=0.7</v>
      </c>
      <c r="E2873">
        <v>2</v>
      </c>
      <c r="F2873">
        <v>0.7</v>
      </c>
      <c r="G2873" t="str">
        <f>CONCATENATE("ρ=",F2873)</f>
        <v>ρ=0.7</v>
      </c>
      <c r="H2873" t="s">
        <v>4</v>
      </c>
      <c r="I2873" t="str">
        <f>CONCATENATE("μ=",H2873)</f>
        <v>μ=H</v>
      </c>
      <c r="J2873">
        <v>5</v>
      </c>
      <c r="K2873">
        <v>1988.5704909983799</v>
      </c>
      <c r="L2873" t="s">
        <v>5</v>
      </c>
      <c r="M2873">
        <v>0</v>
      </c>
      <c r="N2873">
        <v>6</v>
      </c>
      <c r="O2873">
        <v>3.3333333333333299</v>
      </c>
      <c r="P2873">
        <v>7.2132600000003294E-2</v>
      </c>
      <c r="Q2873" t="s">
        <v>196</v>
      </c>
      <c r="R2873">
        <v>10</v>
      </c>
      <c r="S2873">
        <v>0.7</v>
      </c>
      <c r="T2873">
        <v>2</v>
      </c>
      <c r="U2873">
        <v>0.7</v>
      </c>
      <c r="V2873" t="s">
        <v>4</v>
      </c>
      <c r="W2873">
        <v>5</v>
      </c>
      <c r="X2873" t="s">
        <v>13</v>
      </c>
      <c r="Y2873">
        <v>2353.6145523106102</v>
      </c>
      <c r="Z2873">
        <v>2353.6145523106102</v>
      </c>
      <c r="AA2873">
        <v>2353.6145523106102</v>
      </c>
      <c r="AB2873">
        <v>37.058385699999597</v>
      </c>
      <c r="AC2873">
        <f>(K2873-Y2873)/Y2873</f>
        <v>-0.15509933899493278</v>
      </c>
      <c r="AD2873">
        <f>-AC2873</f>
        <v>0.15509933899493278</v>
      </c>
      <c r="AE2873">
        <f>P2873/AB2873</f>
        <v>1.9464582344180222E-3</v>
      </c>
    </row>
    <row r="2874" spans="1:31" x14ac:dyDescent="0.3">
      <c r="A2874" t="s">
        <v>196</v>
      </c>
      <c r="B2874">
        <v>10</v>
      </c>
      <c r="C2874">
        <v>0.7</v>
      </c>
      <c r="D2874" t="str">
        <f>CONCATENATE("OS=",C2874)</f>
        <v>OS=0.7</v>
      </c>
      <c r="E2874">
        <v>2</v>
      </c>
      <c r="F2874">
        <v>0.7</v>
      </c>
      <c r="G2874" t="str">
        <f>CONCATENATE("ρ=",F2874)</f>
        <v>ρ=0.7</v>
      </c>
      <c r="H2874" t="s">
        <v>4</v>
      </c>
      <c r="I2874" t="str">
        <f>CONCATENATE("μ=",H2874)</f>
        <v>μ=H</v>
      </c>
      <c r="J2874">
        <v>5</v>
      </c>
      <c r="K2874">
        <v>1988.5704909983799</v>
      </c>
      <c r="L2874" t="s">
        <v>21</v>
      </c>
      <c r="M2874">
        <v>0</v>
      </c>
      <c r="N2874">
        <v>7</v>
      </c>
      <c r="O2874">
        <v>3.3333333333333299</v>
      </c>
      <c r="P2874">
        <v>7.8949100000002603E-2</v>
      </c>
      <c r="Q2874" t="s">
        <v>196</v>
      </c>
      <c r="R2874">
        <v>10</v>
      </c>
      <c r="S2874">
        <v>0.7</v>
      </c>
      <c r="T2874">
        <v>2</v>
      </c>
      <c r="U2874">
        <v>0.7</v>
      </c>
      <c r="V2874" t="s">
        <v>4</v>
      </c>
      <c r="W2874">
        <v>5</v>
      </c>
      <c r="X2874" t="s">
        <v>13</v>
      </c>
      <c r="Y2874">
        <v>2353.6145523106102</v>
      </c>
      <c r="Z2874">
        <v>2353.6145523106102</v>
      </c>
      <c r="AA2874">
        <v>2353.6145523106102</v>
      </c>
      <c r="AB2874">
        <v>37.058385699999597</v>
      </c>
      <c r="AC2874">
        <f>(K2874-Y2874)/Y2874</f>
        <v>-0.15509933899493278</v>
      </c>
      <c r="AD2874">
        <f>-AC2874</f>
        <v>0.15509933899493278</v>
      </c>
      <c r="AE2874">
        <f>P2874/AB2874</f>
        <v>2.1303977091480125E-3</v>
      </c>
    </row>
    <row r="2875" spans="1:31" x14ac:dyDescent="0.3">
      <c r="A2875" t="s">
        <v>196</v>
      </c>
      <c r="B2875">
        <v>10</v>
      </c>
      <c r="C2875">
        <v>0.7</v>
      </c>
      <c r="D2875" t="str">
        <f>CONCATENATE("OS=",C2875)</f>
        <v>OS=0.7</v>
      </c>
      <c r="E2875">
        <v>2</v>
      </c>
      <c r="F2875">
        <v>0.7</v>
      </c>
      <c r="G2875" t="str">
        <f>CONCATENATE("ρ=",F2875)</f>
        <v>ρ=0.7</v>
      </c>
      <c r="H2875" t="s">
        <v>4</v>
      </c>
      <c r="I2875" t="str">
        <f>CONCATENATE("μ=",H2875)</f>
        <v>μ=H</v>
      </c>
      <c r="J2875">
        <v>5</v>
      </c>
      <c r="K2875">
        <v>1988.5704909983799</v>
      </c>
      <c r="L2875" t="s">
        <v>16</v>
      </c>
      <c r="M2875">
        <v>4</v>
      </c>
      <c r="N2875">
        <v>6</v>
      </c>
      <c r="O2875">
        <v>3.3333333333333299</v>
      </c>
      <c r="P2875">
        <v>8.5180499999992706E-2</v>
      </c>
      <c r="Q2875" t="s">
        <v>196</v>
      </c>
      <c r="R2875">
        <v>10</v>
      </c>
      <c r="S2875">
        <v>0.7</v>
      </c>
      <c r="T2875">
        <v>2</v>
      </c>
      <c r="U2875">
        <v>0.7</v>
      </c>
      <c r="V2875" t="s">
        <v>4</v>
      </c>
      <c r="W2875">
        <v>5</v>
      </c>
      <c r="X2875" t="s">
        <v>13</v>
      </c>
      <c r="Y2875">
        <v>2353.6145523106102</v>
      </c>
      <c r="Z2875">
        <v>2353.6145523106102</v>
      </c>
      <c r="AA2875">
        <v>2353.6145523106102</v>
      </c>
      <c r="AB2875">
        <v>37.058385699999597</v>
      </c>
      <c r="AC2875">
        <f>(K2875-Y2875)/Y2875</f>
        <v>-0.15509933899493278</v>
      </c>
      <c r="AD2875">
        <f>-AC2875</f>
        <v>0.15509933899493278</v>
      </c>
      <c r="AE2875">
        <f>P2875/AB2875</f>
        <v>2.2985485846458127E-3</v>
      </c>
    </row>
    <row r="2876" spans="1:31" x14ac:dyDescent="0.3">
      <c r="A2876" t="s">
        <v>196</v>
      </c>
      <c r="B2876">
        <v>10</v>
      </c>
      <c r="C2876">
        <v>0.7</v>
      </c>
      <c r="D2876" t="str">
        <f>CONCATENATE("OS=",C2876)</f>
        <v>OS=0.7</v>
      </c>
      <c r="E2876">
        <v>2</v>
      </c>
      <c r="F2876">
        <v>0.7</v>
      </c>
      <c r="G2876" t="str">
        <f>CONCATENATE("ρ=",F2876)</f>
        <v>ρ=0.7</v>
      </c>
      <c r="H2876" t="s">
        <v>4</v>
      </c>
      <c r="I2876" t="str">
        <f>CONCATENATE("μ=",H2876)</f>
        <v>μ=H</v>
      </c>
      <c r="J2876">
        <v>5</v>
      </c>
      <c r="K2876">
        <v>1988.5704909983799</v>
      </c>
      <c r="L2876" t="s">
        <v>19</v>
      </c>
      <c r="M2876">
        <v>4</v>
      </c>
      <c r="N2876">
        <v>7</v>
      </c>
      <c r="O2876">
        <v>3.3333333333333299</v>
      </c>
      <c r="P2876">
        <v>7.6156199999999702E-2</v>
      </c>
      <c r="Q2876" t="s">
        <v>196</v>
      </c>
      <c r="R2876">
        <v>10</v>
      </c>
      <c r="S2876">
        <v>0.7</v>
      </c>
      <c r="T2876">
        <v>2</v>
      </c>
      <c r="U2876">
        <v>0.7</v>
      </c>
      <c r="V2876" t="s">
        <v>4</v>
      </c>
      <c r="W2876">
        <v>5</v>
      </c>
      <c r="X2876" t="s">
        <v>13</v>
      </c>
      <c r="Y2876">
        <v>2353.6145523106102</v>
      </c>
      <c r="Z2876">
        <v>2353.6145523106102</v>
      </c>
      <c r="AA2876">
        <v>2353.6145523106102</v>
      </c>
      <c r="AB2876">
        <v>37.058385699999597</v>
      </c>
      <c r="AC2876">
        <f>(K2876-Y2876)/Y2876</f>
        <v>-0.15509933899493278</v>
      </c>
      <c r="AD2876">
        <f>-AC2876</f>
        <v>0.15509933899493278</v>
      </c>
      <c r="AE2876">
        <f>P2876/AB2876</f>
        <v>2.0550328505000294E-3</v>
      </c>
    </row>
    <row r="2877" spans="1:31" x14ac:dyDescent="0.3">
      <c r="A2877" t="s">
        <v>171</v>
      </c>
      <c r="B2877">
        <v>10</v>
      </c>
      <c r="C2877">
        <v>0.3</v>
      </c>
      <c r="D2877" t="str">
        <f>CONCATENATE("OS=",C2877)</f>
        <v>OS=0.3</v>
      </c>
      <c r="E2877">
        <v>2</v>
      </c>
      <c r="F2877">
        <v>0.7</v>
      </c>
      <c r="G2877" t="str">
        <f>CONCATENATE("ρ=",F2877)</f>
        <v>ρ=0.7</v>
      </c>
      <c r="H2877" t="s">
        <v>6</v>
      </c>
      <c r="I2877" t="str">
        <f>CONCATENATE("μ=",H2877)</f>
        <v>μ=L</v>
      </c>
      <c r="J2877">
        <v>2</v>
      </c>
      <c r="K2877">
        <v>1988.2827207334501</v>
      </c>
      <c r="L2877" t="s">
        <v>21</v>
      </c>
      <c r="M2877">
        <v>0</v>
      </c>
      <c r="N2877">
        <v>7</v>
      </c>
      <c r="O2877">
        <v>3.3333333333333299</v>
      </c>
      <c r="P2877">
        <v>5.6785299999999497E-2</v>
      </c>
      <c r="Q2877" t="s">
        <v>171</v>
      </c>
      <c r="R2877">
        <v>10</v>
      </c>
      <c r="S2877">
        <v>0.3</v>
      </c>
      <c r="T2877">
        <v>2</v>
      </c>
      <c r="U2877">
        <v>0.7</v>
      </c>
      <c r="V2877" t="s">
        <v>6</v>
      </c>
      <c r="W2877">
        <v>2</v>
      </c>
      <c r="X2877" t="s">
        <v>13</v>
      </c>
      <c r="Y2877">
        <v>1950.77036416601</v>
      </c>
      <c r="Z2877">
        <v>1976.4036436331401</v>
      </c>
      <c r="AA2877">
        <v>1987.39750452058</v>
      </c>
      <c r="AB2877">
        <v>29.94988</v>
      </c>
      <c r="AC2877">
        <f>(K2877-Y2877)/Y2877</f>
        <v>1.9229509150082501E-2</v>
      </c>
      <c r="AD2877">
        <f>-AC2877</f>
        <v>-1.9229509150082501E-2</v>
      </c>
      <c r="AE2877">
        <f>P2877/AB2877</f>
        <v>1.896010935603064E-3</v>
      </c>
    </row>
    <row r="2878" spans="1:31" x14ac:dyDescent="0.3">
      <c r="A2878" t="s">
        <v>171</v>
      </c>
      <c r="B2878">
        <v>10</v>
      </c>
      <c r="C2878">
        <v>0.3</v>
      </c>
      <c r="D2878" t="str">
        <f>CONCATENATE("OS=",C2878)</f>
        <v>OS=0.3</v>
      </c>
      <c r="E2878">
        <v>2</v>
      </c>
      <c r="F2878">
        <v>0.7</v>
      </c>
      <c r="G2878" t="str">
        <f>CONCATENATE("ρ=",F2878)</f>
        <v>ρ=0.7</v>
      </c>
      <c r="H2878" t="s">
        <v>6</v>
      </c>
      <c r="I2878" t="str">
        <f>CONCATENATE("μ=",H2878)</f>
        <v>μ=L</v>
      </c>
      <c r="J2878">
        <v>2</v>
      </c>
      <c r="K2878">
        <v>1988.2827207334501</v>
      </c>
      <c r="L2878" t="s">
        <v>20</v>
      </c>
      <c r="M2878">
        <v>3</v>
      </c>
      <c r="N2878">
        <v>7</v>
      </c>
      <c r="O2878">
        <v>3.3333333333333299</v>
      </c>
      <c r="P2878">
        <v>5.7000199999999099E-2</v>
      </c>
      <c r="Q2878" t="s">
        <v>171</v>
      </c>
      <c r="R2878">
        <v>10</v>
      </c>
      <c r="S2878">
        <v>0.3</v>
      </c>
      <c r="T2878">
        <v>2</v>
      </c>
      <c r="U2878">
        <v>0.7</v>
      </c>
      <c r="V2878" t="s">
        <v>6</v>
      </c>
      <c r="W2878">
        <v>2</v>
      </c>
      <c r="X2878" t="s">
        <v>13</v>
      </c>
      <c r="Y2878">
        <v>1950.77036416601</v>
      </c>
      <c r="Z2878">
        <v>1976.4036436331401</v>
      </c>
      <c r="AA2878">
        <v>1987.39750452058</v>
      </c>
      <c r="AB2878">
        <v>29.94988</v>
      </c>
      <c r="AC2878">
        <f>(K2878-Y2878)/Y2878</f>
        <v>1.9229509150082501E-2</v>
      </c>
      <c r="AD2878">
        <f>-AC2878</f>
        <v>-1.9229509150082501E-2</v>
      </c>
      <c r="AE2878">
        <f>P2878/AB2878</f>
        <v>1.903186256505839E-3</v>
      </c>
    </row>
    <row r="2879" spans="1:31" x14ac:dyDescent="0.3">
      <c r="A2879" t="s">
        <v>191</v>
      </c>
      <c r="B2879">
        <v>30</v>
      </c>
      <c r="C2879">
        <v>0.7</v>
      </c>
      <c r="D2879" t="str">
        <f>CONCATENATE("OS=",C2879)</f>
        <v>OS=0.7</v>
      </c>
      <c r="E2879">
        <v>4</v>
      </c>
      <c r="F2879">
        <v>0.3</v>
      </c>
      <c r="G2879" t="str">
        <f>CONCATENATE("ρ=",F2879)</f>
        <v>ρ=0.3</v>
      </c>
      <c r="H2879" t="s">
        <v>4</v>
      </c>
      <c r="I2879" t="str">
        <f>CONCATENATE("μ=",H2879)</f>
        <v>μ=H</v>
      </c>
      <c r="J2879">
        <v>4</v>
      </c>
      <c r="K2879">
        <v>1987.5147266597</v>
      </c>
      <c r="L2879" t="s">
        <v>22</v>
      </c>
      <c r="M2879">
        <v>0</v>
      </c>
      <c r="N2879">
        <v>9</v>
      </c>
      <c r="O2879">
        <v>6.6666666666666599</v>
      </c>
      <c r="P2879">
        <v>1.3113172999997</v>
      </c>
      <c r="Q2879" t="s">
        <v>191</v>
      </c>
      <c r="R2879">
        <v>30</v>
      </c>
      <c r="S2879">
        <v>0.7</v>
      </c>
      <c r="T2879">
        <v>4</v>
      </c>
      <c r="U2879">
        <v>0.3</v>
      </c>
      <c r="V2879" t="s">
        <v>4</v>
      </c>
      <c r="W2879">
        <v>4</v>
      </c>
      <c r="X2879" t="s">
        <v>13</v>
      </c>
      <c r="Y2879">
        <v>2075.3453391697899</v>
      </c>
      <c r="Z2879">
        <v>2075.3453391697899</v>
      </c>
      <c r="AA2879">
        <v>2075.3453391697899</v>
      </c>
      <c r="AB2879">
        <v>683.49728660000198</v>
      </c>
      <c r="AC2879">
        <f>(K2879-Y2879)/Y2879</f>
        <v>-4.2320962613973993E-2</v>
      </c>
      <c r="AD2879">
        <f>-AC2879</f>
        <v>4.2320962613973993E-2</v>
      </c>
      <c r="AE2879">
        <f>P2879/AB2879</f>
        <v>1.9185406082922938E-3</v>
      </c>
    </row>
    <row r="2880" spans="1:31" x14ac:dyDescent="0.3">
      <c r="A2880" t="s">
        <v>165</v>
      </c>
      <c r="B2880">
        <v>60</v>
      </c>
      <c r="C2880">
        <v>0.3</v>
      </c>
      <c r="D2880" t="str">
        <f>CONCATENATE("OS=",C2880)</f>
        <v>OS=0.3</v>
      </c>
      <c r="E2880">
        <v>2</v>
      </c>
      <c r="F2880">
        <v>0.7</v>
      </c>
      <c r="G2880" t="str">
        <f>CONCATENATE("ρ=",F2880)</f>
        <v>ρ=0.7</v>
      </c>
      <c r="H2880" t="s">
        <v>4</v>
      </c>
      <c r="I2880" t="str">
        <f>CONCATENATE("μ=",H2880)</f>
        <v>μ=H</v>
      </c>
      <c r="J2880">
        <v>1</v>
      </c>
      <c r="K2880">
        <v>1987.3272214190099</v>
      </c>
      <c r="L2880" t="s">
        <v>23</v>
      </c>
      <c r="M2880">
        <v>3</v>
      </c>
      <c r="N2880">
        <v>9</v>
      </c>
      <c r="O2880">
        <v>3.3333333333333299</v>
      </c>
      <c r="P2880">
        <v>11.7778947000006</v>
      </c>
      <c r="Q2880" t="s">
        <v>165</v>
      </c>
      <c r="R2880">
        <v>60</v>
      </c>
      <c r="S2880">
        <v>0.3</v>
      </c>
      <c r="T2880">
        <v>2</v>
      </c>
      <c r="U2880">
        <v>0.7</v>
      </c>
      <c r="V2880" t="s">
        <v>4</v>
      </c>
      <c r="W2880">
        <v>1</v>
      </c>
      <c r="X2880" t="s">
        <v>13</v>
      </c>
      <c r="Y2880">
        <v>1865.0830925620701</v>
      </c>
      <c r="Z2880">
        <v>1865.0830925620701</v>
      </c>
      <c r="AA2880">
        <v>90000000000</v>
      </c>
      <c r="AB2880">
        <v>1508.71482529999</v>
      </c>
      <c r="AC2880">
        <f>(K2880-Y2880)/Y2880</f>
        <v>6.554352958559756E-2</v>
      </c>
      <c r="AD2880">
        <f>-AC2880</f>
        <v>-6.554352958559756E-2</v>
      </c>
      <c r="AE2880">
        <f>P2880/AB2880</f>
        <v>7.8065745112955356E-3</v>
      </c>
    </row>
    <row r="2881" spans="1:31" x14ac:dyDescent="0.3">
      <c r="A2881" t="s">
        <v>195</v>
      </c>
      <c r="B2881">
        <v>20</v>
      </c>
      <c r="C2881">
        <v>0.7</v>
      </c>
      <c r="D2881" t="str">
        <f>CONCATENATE("OS=",C2881)</f>
        <v>OS=0.7</v>
      </c>
      <c r="E2881">
        <v>2</v>
      </c>
      <c r="F2881">
        <v>0.3</v>
      </c>
      <c r="G2881" t="str">
        <f>CONCATENATE("ρ=",F2881)</f>
        <v>ρ=0.3</v>
      </c>
      <c r="H2881" t="s">
        <v>4</v>
      </c>
      <c r="I2881" t="str">
        <f>CONCATENATE("μ=",H2881)</f>
        <v>μ=H</v>
      </c>
      <c r="J2881">
        <v>3</v>
      </c>
      <c r="K2881">
        <v>1987.26649387369</v>
      </c>
      <c r="L2881" t="s">
        <v>21</v>
      </c>
      <c r="M2881">
        <v>0</v>
      </c>
      <c r="N2881">
        <v>7</v>
      </c>
      <c r="O2881">
        <v>3.3333333333333299</v>
      </c>
      <c r="P2881">
        <v>0.89908789999998295</v>
      </c>
      <c r="Q2881" t="s">
        <v>195</v>
      </c>
      <c r="R2881">
        <v>20</v>
      </c>
      <c r="S2881">
        <v>0.7</v>
      </c>
      <c r="T2881">
        <v>2</v>
      </c>
      <c r="U2881">
        <v>0.3</v>
      </c>
      <c r="V2881" t="s">
        <v>4</v>
      </c>
      <c r="W2881">
        <v>3</v>
      </c>
      <c r="X2881" t="s">
        <v>13</v>
      </c>
      <c r="Y2881">
        <v>2118.0326517295498</v>
      </c>
      <c r="Z2881">
        <v>2118.0326517295498</v>
      </c>
      <c r="AA2881">
        <v>2118.0326517295498</v>
      </c>
      <c r="AB2881">
        <v>384.50660719999701</v>
      </c>
      <c r="AC2881">
        <f>(K2881-Y2881)/Y2881</f>
        <v>-6.1739443794258005E-2</v>
      </c>
      <c r="AD2881">
        <f>-AC2881</f>
        <v>6.1739443794258005E-2</v>
      </c>
      <c r="AE2881">
        <f>P2881/AB2881</f>
        <v>2.3382898581306615E-3</v>
      </c>
    </row>
    <row r="2882" spans="1:31" x14ac:dyDescent="0.3">
      <c r="A2882" t="s">
        <v>195</v>
      </c>
      <c r="B2882">
        <v>20</v>
      </c>
      <c r="C2882">
        <v>0.7</v>
      </c>
      <c r="D2882" t="str">
        <f>CONCATENATE("OS=",C2882)</f>
        <v>OS=0.7</v>
      </c>
      <c r="E2882">
        <v>2</v>
      </c>
      <c r="F2882">
        <v>0.3</v>
      </c>
      <c r="G2882" t="str">
        <f>CONCATENATE("ρ=",F2882)</f>
        <v>ρ=0.3</v>
      </c>
      <c r="H2882" t="s">
        <v>4</v>
      </c>
      <c r="I2882" t="str">
        <f>CONCATENATE("μ=",H2882)</f>
        <v>μ=H</v>
      </c>
      <c r="J2882">
        <v>3</v>
      </c>
      <c r="K2882">
        <v>1987.26649387369</v>
      </c>
      <c r="L2882" t="s">
        <v>20</v>
      </c>
      <c r="M2882">
        <v>3</v>
      </c>
      <c r="N2882">
        <v>7</v>
      </c>
      <c r="O2882">
        <v>3.3333333333333299</v>
      </c>
      <c r="P2882">
        <v>0.89534160000005103</v>
      </c>
      <c r="Q2882" t="s">
        <v>195</v>
      </c>
      <c r="R2882">
        <v>20</v>
      </c>
      <c r="S2882">
        <v>0.7</v>
      </c>
      <c r="T2882">
        <v>2</v>
      </c>
      <c r="U2882">
        <v>0.3</v>
      </c>
      <c r="V2882" t="s">
        <v>4</v>
      </c>
      <c r="W2882">
        <v>3</v>
      </c>
      <c r="X2882" t="s">
        <v>13</v>
      </c>
      <c r="Y2882">
        <v>2118.0326517295498</v>
      </c>
      <c r="Z2882">
        <v>2118.0326517295498</v>
      </c>
      <c r="AA2882">
        <v>2118.0326517295498</v>
      </c>
      <c r="AB2882">
        <v>384.50660719999701</v>
      </c>
      <c r="AC2882">
        <f>(K2882-Y2882)/Y2882</f>
        <v>-6.1739443794258005E-2</v>
      </c>
      <c r="AD2882">
        <f>-AC2882</f>
        <v>6.1739443794258005E-2</v>
      </c>
      <c r="AE2882">
        <f>P2882/AB2882</f>
        <v>2.3285467225647662E-3</v>
      </c>
    </row>
    <row r="2883" spans="1:31" x14ac:dyDescent="0.3">
      <c r="A2883" t="s">
        <v>195</v>
      </c>
      <c r="B2883">
        <v>20</v>
      </c>
      <c r="C2883">
        <v>0.7</v>
      </c>
      <c r="D2883" t="str">
        <f>CONCATENATE("OS=",C2883)</f>
        <v>OS=0.7</v>
      </c>
      <c r="E2883">
        <v>2</v>
      </c>
      <c r="F2883">
        <v>0.3</v>
      </c>
      <c r="G2883" t="str">
        <f>CONCATENATE("ρ=",F2883)</f>
        <v>ρ=0.3</v>
      </c>
      <c r="H2883" t="s">
        <v>4</v>
      </c>
      <c r="I2883" t="str">
        <f>CONCATENATE("μ=",H2883)</f>
        <v>μ=H</v>
      </c>
      <c r="J2883">
        <v>3</v>
      </c>
      <c r="K2883">
        <v>1987.26649387369</v>
      </c>
      <c r="L2883" t="s">
        <v>19</v>
      </c>
      <c r="M2883">
        <v>4</v>
      </c>
      <c r="N2883">
        <v>7</v>
      </c>
      <c r="O2883">
        <v>3.3333333333333299</v>
      </c>
      <c r="P2883">
        <v>1.02983059999996</v>
      </c>
      <c r="Q2883" t="s">
        <v>195</v>
      </c>
      <c r="R2883">
        <v>20</v>
      </c>
      <c r="S2883">
        <v>0.7</v>
      </c>
      <c r="T2883">
        <v>2</v>
      </c>
      <c r="U2883">
        <v>0.3</v>
      </c>
      <c r="V2883" t="s">
        <v>4</v>
      </c>
      <c r="W2883">
        <v>3</v>
      </c>
      <c r="X2883" t="s">
        <v>13</v>
      </c>
      <c r="Y2883">
        <v>2118.0326517295498</v>
      </c>
      <c r="Z2883">
        <v>2118.0326517295498</v>
      </c>
      <c r="AA2883">
        <v>2118.0326517295498</v>
      </c>
      <c r="AB2883">
        <v>384.50660719999701</v>
      </c>
      <c r="AC2883">
        <f>(K2883-Y2883)/Y2883</f>
        <v>-6.1739443794258005E-2</v>
      </c>
      <c r="AD2883">
        <f>-AC2883</f>
        <v>6.1739443794258005E-2</v>
      </c>
      <c r="AE2883">
        <f>P2883/AB2883</f>
        <v>2.6783170450548448E-3</v>
      </c>
    </row>
    <row r="2884" spans="1:31" x14ac:dyDescent="0.3">
      <c r="A2884" t="s">
        <v>195</v>
      </c>
      <c r="B2884">
        <v>20</v>
      </c>
      <c r="C2884">
        <v>0.7</v>
      </c>
      <c r="D2884" t="str">
        <f>CONCATENATE("OS=",C2884)</f>
        <v>OS=0.7</v>
      </c>
      <c r="E2884">
        <v>2</v>
      </c>
      <c r="F2884">
        <v>0.3</v>
      </c>
      <c r="G2884" t="str">
        <f>CONCATENATE("ρ=",F2884)</f>
        <v>ρ=0.3</v>
      </c>
      <c r="H2884" t="s">
        <v>4</v>
      </c>
      <c r="I2884" t="str">
        <f>CONCATENATE("μ=",H2884)</f>
        <v>μ=H</v>
      </c>
      <c r="J2884">
        <v>3</v>
      </c>
      <c r="K2884">
        <v>1987.26649387369</v>
      </c>
      <c r="L2884" t="s">
        <v>18</v>
      </c>
      <c r="M2884">
        <v>5</v>
      </c>
      <c r="N2884">
        <v>7</v>
      </c>
      <c r="O2884">
        <v>3.3333333333333299</v>
      </c>
      <c r="P2884">
        <v>0.92615880000005202</v>
      </c>
      <c r="Q2884" t="s">
        <v>195</v>
      </c>
      <c r="R2884">
        <v>20</v>
      </c>
      <c r="S2884">
        <v>0.7</v>
      </c>
      <c r="T2884">
        <v>2</v>
      </c>
      <c r="U2884">
        <v>0.3</v>
      </c>
      <c r="V2884" t="s">
        <v>4</v>
      </c>
      <c r="W2884">
        <v>3</v>
      </c>
      <c r="X2884" t="s">
        <v>13</v>
      </c>
      <c r="Y2884">
        <v>2118.0326517295498</v>
      </c>
      <c r="Z2884">
        <v>2118.0326517295498</v>
      </c>
      <c r="AA2884">
        <v>2118.0326517295498</v>
      </c>
      <c r="AB2884">
        <v>384.50660719999701</v>
      </c>
      <c r="AC2884">
        <f>(K2884-Y2884)/Y2884</f>
        <v>-6.1739443794258005E-2</v>
      </c>
      <c r="AD2884">
        <f>-AC2884</f>
        <v>6.1739443794258005E-2</v>
      </c>
      <c r="AE2884">
        <f>P2884/AB2884</f>
        <v>2.4086941099514588E-3</v>
      </c>
    </row>
    <row r="2885" spans="1:31" x14ac:dyDescent="0.3">
      <c r="A2885" t="s">
        <v>165</v>
      </c>
      <c r="B2885">
        <v>60</v>
      </c>
      <c r="C2885">
        <v>0.3</v>
      </c>
      <c r="D2885" t="str">
        <f>CONCATENATE("OS=",C2885)</f>
        <v>OS=0.3</v>
      </c>
      <c r="E2885">
        <v>2</v>
      </c>
      <c r="F2885">
        <v>0.7</v>
      </c>
      <c r="G2885" t="str">
        <f>CONCATENATE("ρ=",F2885)</f>
        <v>ρ=0.7</v>
      </c>
      <c r="H2885" t="s">
        <v>4</v>
      </c>
      <c r="I2885" t="str">
        <f>CONCATENATE("μ=",H2885)</f>
        <v>μ=H</v>
      </c>
      <c r="J2885">
        <v>1</v>
      </c>
      <c r="K2885">
        <v>1987.2056110912999</v>
      </c>
      <c r="L2885" t="s">
        <v>24</v>
      </c>
      <c r="M2885">
        <v>5</v>
      </c>
      <c r="N2885">
        <v>9</v>
      </c>
      <c r="O2885">
        <v>3.3333333333333299</v>
      </c>
      <c r="P2885">
        <v>18.8509925000007</v>
      </c>
      <c r="Q2885" t="s">
        <v>165</v>
      </c>
      <c r="R2885">
        <v>60</v>
      </c>
      <c r="S2885">
        <v>0.3</v>
      </c>
      <c r="T2885">
        <v>2</v>
      </c>
      <c r="U2885">
        <v>0.7</v>
      </c>
      <c r="V2885" t="s">
        <v>4</v>
      </c>
      <c r="W2885">
        <v>1</v>
      </c>
      <c r="X2885" t="s">
        <v>13</v>
      </c>
      <c r="Y2885">
        <v>1865.0830925620701</v>
      </c>
      <c r="Z2885">
        <v>1865.0830925620701</v>
      </c>
      <c r="AA2885">
        <v>90000000000</v>
      </c>
      <c r="AB2885">
        <v>1508.71482529999</v>
      </c>
      <c r="AC2885">
        <f>(K2885-Y2885)/Y2885</f>
        <v>6.5478325880628629E-2</v>
      </c>
      <c r="AD2885">
        <f>-AC2885</f>
        <v>-6.5478325880628629E-2</v>
      </c>
      <c r="AE2885">
        <f>P2885/AB2885</f>
        <v>1.2494735376019391E-2</v>
      </c>
    </row>
    <row r="2886" spans="1:31" x14ac:dyDescent="0.3">
      <c r="A2886" t="s">
        <v>167</v>
      </c>
      <c r="B2886">
        <v>10</v>
      </c>
      <c r="C2886">
        <v>0.7</v>
      </c>
      <c r="D2886" t="str">
        <f>CONCATENATE("OS=",C2886)</f>
        <v>OS=0.7</v>
      </c>
      <c r="E2886">
        <v>4</v>
      </c>
      <c r="F2886">
        <v>0.7</v>
      </c>
      <c r="G2886" t="str">
        <f>CONCATENATE("ρ=",F2886)</f>
        <v>ρ=0.7</v>
      </c>
      <c r="H2886" t="s">
        <v>4</v>
      </c>
      <c r="I2886" t="str">
        <f>CONCATENATE("μ=",H2886)</f>
        <v>μ=H</v>
      </c>
      <c r="J2886">
        <v>1</v>
      </c>
      <c r="K2886">
        <v>1986.8196737667399</v>
      </c>
      <c r="L2886" t="s">
        <v>24</v>
      </c>
      <c r="M2886">
        <v>5</v>
      </c>
      <c r="N2886">
        <v>9</v>
      </c>
      <c r="O2886">
        <v>6.6666666666666599</v>
      </c>
      <c r="P2886">
        <v>0.1053153</v>
      </c>
      <c r="Q2886" t="s">
        <v>167</v>
      </c>
      <c r="R2886">
        <v>10</v>
      </c>
      <c r="S2886">
        <v>0.7</v>
      </c>
      <c r="T2886">
        <v>4</v>
      </c>
      <c r="U2886">
        <v>0.7</v>
      </c>
      <c r="V2886" t="s">
        <v>4</v>
      </c>
      <c r="W2886">
        <v>1</v>
      </c>
      <c r="X2886" t="s">
        <v>13</v>
      </c>
      <c r="Y2886">
        <v>2453.4746215791602</v>
      </c>
      <c r="Z2886">
        <v>2465.05237280954</v>
      </c>
      <c r="AA2886">
        <v>2531.9524186958702</v>
      </c>
      <c r="AB2886">
        <v>49.087601799999902</v>
      </c>
      <c r="AC2886">
        <f>(K2886-Y2886)/Y2886</f>
        <v>-0.19020166082340045</v>
      </c>
      <c r="AD2886">
        <f>-AC2886</f>
        <v>0.19020166082340045</v>
      </c>
      <c r="AE2886">
        <f>P2886/AB2886</f>
        <v>2.1454562076406065E-3</v>
      </c>
    </row>
    <row r="2887" spans="1:31" x14ac:dyDescent="0.3">
      <c r="A2887" t="s">
        <v>191</v>
      </c>
      <c r="B2887">
        <v>30</v>
      </c>
      <c r="C2887">
        <v>0.7</v>
      </c>
      <c r="D2887" t="str">
        <f>CONCATENATE("OS=",C2887)</f>
        <v>OS=0.7</v>
      </c>
      <c r="E2887">
        <v>4</v>
      </c>
      <c r="F2887">
        <v>0.3</v>
      </c>
      <c r="G2887" t="str">
        <f>CONCATENATE("ρ=",F2887)</f>
        <v>ρ=0.3</v>
      </c>
      <c r="H2887" t="s">
        <v>4</v>
      </c>
      <c r="I2887" t="str">
        <f>CONCATENATE("μ=",H2887)</f>
        <v>μ=H</v>
      </c>
      <c r="J2887">
        <v>4</v>
      </c>
      <c r="K2887">
        <v>1986.2808701399199</v>
      </c>
      <c r="L2887" t="s">
        <v>25</v>
      </c>
      <c r="M2887">
        <v>4</v>
      </c>
      <c r="N2887">
        <v>9</v>
      </c>
      <c r="O2887">
        <v>6.6666666666666599</v>
      </c>
      <c r="P2887">
        <v>1.4447721999999801</v>
      </c>
      <c r="Q2887" t="s">
        <v>191</v>
      </c>
      <c r="R2887">
        <v>30</v>
      </c>
      <c r="S2887">
        <v>0.7</v>
      </c>
      <c r="T2887">
        <v>4</v>
      </c>
      <c r="U2887">
        <v>0.3</v>
      </c>
      <c r="V2887" t="s">
        <v>4</v>
      </c>
      <c r="W2887">
        <v>4</v>
      </c>
      <c r="X2887" t="s">
        <v>13</v>
      </c>
      <c r="Y2887">
        <v>2075.3453391697899</v>
      </c>
      <c r="Z2887">
        <v>2075.3453391697899</v>
      </c>
      <c r="AA2887">
        <v>2075.3453391697899</v>
      </c>
      <c r="AB2887">
        <v>683.49728660000198</v>
      </c>
      <c r="AC2887">
        <f>(K2887-Y2887)/Y2887</f>
        <v>-4.2915493315198748E-2</v>
      </c>
      <c r="AD2887">
        <f>-AC2887</f>
        <v>4.2915493315198748E-2</v>
      </c>
      <c r="AE2887">
        <f>P2887/AB2887</f>
        <v>2.1137936145831306E-3</v>
      </c>
    </row>
    <row r="2888" spans="1:31" x14ac:dyDescent="0.3">
      <c r="A2888" t="s">
        <v>195</v>
      </c>
      <c r="B2888">
        <v>20</v>
      </c>
      <c r="C2888">
        <v>0.7</v>
      </c>
      <c r="D2888" t="str">
        <f>CONCATENATE("OS=",C2888)</f>
        <v>OS=0.7</v>
      </c>
      <c r="E2888">
        <v>2</v>
      </c>
      <c r="F2888">
        <v>0.3</v>
      </c>
      <c r="G2888" t="str">
        <f>CONCATENATE("ρ=",F2888)</f>
        <v>ρ=0.3</v>
      </c>
      <c r="H2888" t="s">
        <v>4</v>
      </c>
      <c r="I2888" t="str">
        <f>CONCATENATE("μ=",H2888)</f>
        <v>μ=H</v>
      </c>
      <c r="J2888">
        <v>3</v>
      </c>
      <c r="K2888">
        <v>1985.3663103623701</v>
      </c>
      <c r="L2888" t="s">
        <v>5</v>
      </c>
      <c r="M2888">
        <v>0</v>
      </c>
      <c r="N2888">
        <v>6</v>
      </c>
      <c r="O2888">
        <v>3.3333333333333299</v>
      </c>
      <c r="P2888">
        <v>0.97200140000001001</v>
      </c>
      <c r="Q2888" t="s">
        <v>195</v>
      </c>
      <c r="R2888">
        <v>20</v>
      </c>
      <c r="S2888">
        <v>0.7</v>
      </c>
      <c r="T2888">
        <v>2</v>
      </c>
      <c r="U2888">
        <v>0.3</v>
      </c>
      <c r="V2888" t="s">
        <v>4</v>
      </c>
      <c r="W2888">
        <v>3</v>
      </c>
      <c r="X2888" t="s">
        <v>13</v>
      </c>
      <c r="Y2888">
        <v>2118.0326517295498</v>
      </c>
      <c r="Z2888">
        <v>2118.0326517295498</v>
      </c>
      <c r="AA2888">
        <v>2118.0326517295498</v>
      </c>
      <c r="AB2888">
        <v>384.50660719999701</v>
      </c>
      <c r="AC2888">
        <f>(K2888-Y2888)/Y2888</f>
        <v>-6.2636589317377436E-2</v>
      </c>
      <c r="AD2888">
        <f>-AC2888</f>
        <v>6.2636589317377436E-2</v>
      </c>
      <c r="AE2888">
        <f>P2888/AB2888</f>
        <v>2.5279185891711707E-3</v>
      </c>
    </row>
    <row r="2889" spans="1:31" x14ac:dyDescent="0.3">
      <c r="A2889" t="s">
        <v>195</v>
      </c>
      <c r="B2889">
        <v>20</v>
      </c>
      <c r="C2889">
        <v>0.7</v>
      </c>
      <c r="D2889" t="str">
        <f>CONCATENATE("OS=",C2889)</f>
        <v>OS=0.7</v>
      </c>
      <c r="E2889">
        <v>2</v>
      </c>
      <c r="F2889">
        <v>0.3</v>
      </c>
      <c r="G2889" t="str">
        <f>CONCATENATE("ρ=",F2889)</f>
        <v>ρ=0.3</v>
      </c>
      <c r="H2889" t="s">
        <v>4</v>
      </c>
      <c r="I2889" t="str">
        <f>CONCATENATE("μ=",H2889)</f>
        <v>μ=H</v>
      </c>
      <c r="J2889">
        <v>3</v>
      </c>
      <c r="K2889">
        <v>1985.3663103623701</v>
      </c>
      <c r="L2889" t="s">
        <v>17</v>
      </c>
      <c r="M2889">
        <v>3</v>
      </c>
      <c r="N2889">
        <v>6</v>
      </c>
      <c r="O2889">
        <v>3.3333333333333299</v>
      </c>
      <c r="P2889">
        <v>0.871871599999963</v>
      </c>
      <c r="Q2889" t="s">
        <v>195</v>
      </c>
      <c r="R2889">
        <v>20</v>
      </c>
      <c r="S2889">
        <v>0.7</v>
      </c>
      <c r="T2889">
        <v>2</v>
      </c>
      <c r="U2889">
        <v>0.3</v>
      </c>
      <c r="V2889" t="s">
        <v>4</v>
      </c>
      <c r="W2889">
        <v>3</v>
      </c>
      <c r="X2889" t="s">
        <v>13</v>
      </c>
      <c r="Y2889">
        <v>2118.0326517295498</v>
      </c>
      <c r="Z2889">
        <v>2118.0326517295498</v>
      </c>
      <c r="AA2889">
        <v>2118.0326517295498</v>
      </c>
      <c r="AB2889">
        <v>384.50660719999701</v>
      </c>
      <c r="AC2889">
        <f>(K2889-Y2889)/Y2889</f>
        <v>-6.2636589317377436E-2</v>
      </c>
      <c r="AD2889">
        <f>-AC2889</f>
        <v>6.2636589317377436E-2</v>
      </c>
      <c r="AE2889">
        <f>P2889/AB2889</f>
        <v>2.2675074593619879E-3</v>
      </c>
    </row>
    <row r="2890" spans="1:31" x14ac:dyDescent="0.3">
      <c r="A2890" t="s">
        <v>195</v>
      </c>
      <c r="B2890">
        <v>20</v>
      </c>
      <c r="C2890">
        <v>0.7</v>
      </c>
      <c r="D2890" t="str">
        <f>CONCATENATE("OS=",C2890)</f>
        <v>OS=0.7</v>
      </c>
      <c r="E2890">
        <v>2</v>
      </c>
      <c r="F2890">
        <v>0.3</v>
      </c>
      <c r="G2890" t="str">
        <f>CONCATENATE("ρ=",F2890)</f>
        <v>ρ=0.3</v>
      </c>
      <c r="H2890" t="s">
        <v>4</v>
      </c>
      <c r="I2890" t="str">
        <f>CONCATENATE("μ=",H2890)</f>
        <v>μ=H</v>
      </c>
      <c r="J2890">
        <v>3</v>
      </c>
      <c r="K2890">
        <v>1985.3663103623701</v>
      </c>
      <c r="L2890" t="s">
        <v>16</v>
      </c>
      <c r="M2890">
        <v>4</v>
      </c>
      <c r="N2890">
        <v>6</v>
      </c>
      <c r="O2890">
        <v>3.3333333333333299</v>
      </c>
      <c r="P2890">
        <v>0.98690979999992101</v>
      </c>
      <c r="Q2890" t="s">
        <v>195</v>
      </c>
      <c r="R2890">
        <v>20</v>
      </c>
      <c r="S2890">
        <v>0.7</v>
      </c>
      <c r="T2890">
        <v>2</v>
      </c>
      <c r="U2890">
        <v>0.3</v>
      </c>
      <c r="V2890" t="s">
        <v>4</v>
      </c>
      <c r="W2890">
        <v>3</v>
      </c>
      <c r="X2890" t="s">
        <v>13</v>
      </c>
      <c r="Y2890">
        <v>2118.0326517295498</v>
      </c>
      <c r="Z2890">
        <v>2118.0326517295498</v>
      </c>
      <c r="AA2890">
        <v>2118.0326517295498</v>
      </c>
      <c r="AB2890">
        <v>384.50660719999701</v>
      </c>
      <c r="AC2890">
        <f>(K2890-Y2890)/Y2890</f>
        <v>-6.2636589317377436E-2</v>
      </c>
      <c r="AD2890">
        <f>-AC2890</f>
        <v>6.2636589317377436E-2</v>
      </c>
      <c r="AE2890">
        <f>P2890/AB2890</f>
        <v>2.566691394945498E-3</v>
      </c>
    </row>
    <row r="2891" spans="1:31" x14ac:dyDescent="0.3">
      <c r="A2891" t="s">
        <v>195</v>
      </c>
      <c r="B2891">
        <v>20</v>
      </c>
      <c r="C2891">
        <v>0.7</v>
      </c>
      <c r="D2891" t="str">
        <f>CONCATENATE("OS=",C2891)</f>
        <v>OS=0.7</v>
      </c>
      <c r="E2891">
        <v>2</v>
      </c>
      <c r="F2891">
        <v>0.3</v>
      </c>
      <c r="G2891" t="str">
        <f>CONCATENATE("ρ=",F2891)</f>
        <v>ρ=0.3</v>
      </c>
      <c r="H2891" t="s">
        <v>4</v>
      </c>
      <c r="I2891" t="str">
        <f>CONCATENATE("μ=",H2891)</f>
        <v>μ=H</v>
      </c>
      <c r="J2891">
        <v>3</v>
      </c>
      <c r="K2891">
        <v>1985.3663103623701</v>
      </c>
      <c r="L2891" t="s">
        <v>15</v>
      </c>
      <c r="M2891">
        <v>5</v>
      </c>
      <c r="N2891">
        <v>6</v>
      </c>
      <c r="O2891">
        <v>3.3333333333333299</v>
      </c>
      <c r="P2891">
        <v>1.0170374000000399</v>
      </c>
      <c r="Q2891" t="s">
        <v>195</v>
      </c>
      <c r="R2891">
        <v>20</v>
      </c>
      <c r="S2891">
        <v>0.7</v>
      </c>
      <c r="T2891">
        <v>2</v>
      </c>
      <c r="U2891">
        <v>0.3</v>
      </c>
      <c r="V2891" t="s">
        <v>4</v>
      </c>
      <c r="W2891">
        <v>3</v>
      </c>
      <c r="X2891" t="s">
        <v>13</v>
      </c>
      <c r="Y2891">
        <v>2118.0326517295498</v>
      </c>
      <c r="Z2891">
        <v>2118.0326517295498</v>
      </c>
      <c r="AA2891">
        <v>2118.0326517295498</v>
      </c>
      <c r="AB2891">
        <v>384.50660719999701</v>
      </c>
      <c r="AC2891">
        <f>(K2891-Y2891)/Y2891</f>
        <v>-6.2636589317377436E-2</v>
      </c>
      <c r="AD2891">
        <f>-AC2891</f>
        <v>6.2636589317377436E-2</v>
      </c>
      <c r="AE2891">
        <f>P2891/AB2891</f>
        <v>2.6450453151017996E-3</v>
      </c>
    </row>
    <row r="2892" spans="1:31" x14ac:dyDescent="0.3">
      <c r="A2892" t="s">
        <v>189</v>
      </c>
      <c r="B2892">
        <v>10</v>
      </c>
      <c r="C2892">
        <v>0.7</v>
      </c>
      <c r="D2892" t="str">
        <f>CONCATENATE("OS=",C2892)</f>
        <v>OS=0.7</v>
      </c>
      <c r="E2892">
        <v>2</v>
      </c>
      <c r="F2892">
        <v>0.7</v>
      </c>
      <c r="G2892" t="str">
        <f>CONCATENATE("ρ=",F2892)</f>
        <v>ρ=0.7</v>
      </c>
      <c r="H2892" t="s">
        <v>4</v>
      </c>
      <c r="I2892" t="str">
        <f>CONCATENATE("μ=",H2892)</f>
        <v>μ=H</v>
      </c>
      <c r="J2892">
        <v>1</v>
      </c>
      <c r="K2892">
        <v>1984.6708044520201</v>
      </c>
      <c r="L2892" t="s">
        <v>21</v>
      </c>
      <c r="M2892">
        <v>0</v>
      </c>
      <c r="N2892">
        <v>7</v>
      </c>
      <c r="O2892">
        <v>3.3333333333333299</v>
      </c>
      <c r="P2892">
        <v>6.6137799999999899E-2</v>
      </c>
      <c r="Q2892" t="s">
        <v>189</v>
      </c>
      <c r="R2892">
        <v>10</v>
      </c>
      <c r="S2892">
        <v>0.7</v>
      </c>
      <c r="T2892">
        <v>2</v>
      </c>
      <c r="U2892">
        <v>0.7</v>
      </c>
      <c r="V2892" t="s">
        <v>4</v>
      </c>
      <c r="W2892">
        <v>1</v>
      </c>
      <c r="X2892" t="s">
        <v>13</v>
      </c>
      <c r="Y2892">
        <v>2229.5790627218398</v>
      </c>
      <c r="Z2892">
        <v>2229.5790627218398</v>
      </c>
      <c r="AA2892">
        <v>2229.5790627218398</v>
      </c>
      <c r="AB2892">
        <v>37.705016800000003</v>
      </c>
      <c r="AC2892">
        <f>(K2892-Y2892)/Y2892</f>
        <v>-0.10984506553933954</v>
      </c>
      <c r="AD2892">
        <f>-AC2892</f>
        <v>0.10984506553933954</v>
      </c>
      <c r="AE2892">
        <f>P2892/AB2892</f>
        <v>1.7540848834736468E-3</v>
      </c>
    </row>
    <row r="2893" spans="1:31" x14ac:dyDescent="0.3">
      <c r="A2893" t="s">
        <v>189</v>
      </c>
      <c r="B2893">
        <v>10</v>
      </c>
      <c r="C2893">
        <v>0.7</v>
      </c>
      <c r="D2893" t="str">
        <f>CONCATENATE("OS=",C2893)</f>
        <v>OS=0.7</v>
      </c>
      <c r="E2893">
        <v>2</v>
      </c>
      <c r="F2893">
        <v>0.7</v>
      </c>
      <c r="G2893" t="str">
        <f>CONCATENATE("ρ=",F2893)</f>
        <v>ρ=0.7</v>
      </c>
      <c r="H2893" t="s">
        <v>4</v>
      </c>
      <c r="I2893" t="str">
        <f>CONCATENATE("μ=",H2893)</f>
        <v>μ=H</v>
      </c>
      <c r="J2893">
        <v>1</v>
      </c>
      <c r="K2893">
        <v>1984.6708044520201</v>
      </c>
      <c r="L2893" t="s">
        <v>20</v>
      </c>
      <c r="M2893">
        <v>3</v>
      </c>
      <c r="N2893">
        <v>7</v>
      </c>
      <c r="O2893">
        <v>3.3333333333333299</v>
      </c>
      <c r="P2893">
        <v>7.2863899999999704E-2</v>
      </c>
      <c r="Q2893" t="s">
        <v>189</v>
      </c>
      <c r="R2893">
        <v>10</v>
      </c>
      <c r="S2893">
        <v>0.7</v>
      </c>
      <c r="T2893">
        <v>2</v>
      </c>
      <c r="U2893">
        <v>0.7</v>
      </c>
      <c r="V2893" t="s">
        <v>4</v>
      </c>
      <c r="W2893">
        <v>1</v>
      </c>
      <c r="X2893" t="s">
        <v>13</v>
      </c>
      <c r="Y2893">
        <v>2229.5790627218398</v>
      </c>
      <c r="Z2893">
        <v>2229.5790627218398</v>
      </c>
      <c r="AA2893">
        <v>2229.5790627218398</v>
      </c>
      <c r="AB2893">
        <v>37.705016800000003</v>
      </c>
      <c r="AC2893">
        <f>(K2893-Y2893)/Y2893</f>
        <v>-0.10984506553933954</v>
      </c>
      <c r="AD2893">
        <f>-AC2893</f>
        <v>0.10984506553933954</v>
      </c>
      <c r="AE2893">
        <f>P2893/AB2893</f>
        <v>1.9324722857569367E-3</v>
      </c>
    </row>
    <row r="2894" spans="1:31" x14ac:dyDescent="0.3">
      <c r="A2894" t="s">
        <v>189</v>
      </c>
      <c r="B2894">
        <v>10</v>
      </c>
      <c r="C2894">
        <v>0.7</v>
      </c>
      <c r="D2894" t="str">
        <f>CONCATENATE("OS=",C2894)</f>
        <v>OS=0.7</v>
      </c>
      <c r="E2894">
        <v>2</v>
      </c>
      <c r="F2894">
        <v>0.7</v>
      </c>
      <c r="G2894" t="str">
        <f>CONCATENATE("ρ=",F2894)</f>
        <v>ρ=0.7</v>
      </c>
      <c r="H2894" t="s">
        <v>4</v>
      </c>
      <c r="I2894" t="str">
        <f>CONCATENATE("μ=",H2894)</f>
        <v>μ=H</v>
      </c>
      <c r="J2894">
        <v>1</v>
      </c>
      <c r="K2894">
        <v>1984.6708044520201</v>
      </c>
      <c r="L2894" t="s">
        <v>19</v>
      </c>
      <c r="M2894">
        <v>4</v>
      </c>
      <c r="N2894">
        <v>7</v>
      </c>
      <c r="O2894">
        <v>3.3333333333333299</v>
      </c>
      <c r="P2894">
        <v>7.8690599999999805E-2</v>
      </c>
      <c r="Q2894" t="s">
        <v>189</v>
      </c>
      <c r="R2894">
        <v>10</v>
      </c>
      <c r="S2894">
        <v>0.7</v>
      </c>
      <c r="T2894">
        <v>2</v>
      </c>
      <c r="U2894">
        <v>0.7</v>
      </c>
      <c r="V2894" t="s">
        <v>4</v>
      </c>
      <c r="W2894">
        <v>1</v>
      </c>
      <c r="X2894" t="s">
        <v>13</v>
      </c>
      <c r="Y2894">
        <v>2229.5790627218398</v>
      </c>
      <c r="Z2894">
        <v>2229.5790627218398</v>
      </c>
      <c r="AA2894">
        <v>2229.5790627218398</v>
      </c>
      <c r="AB2894">
        <v>37.705016800000003</v>
      </c>
      <c r="AC2894">
        <f>(K2894-Y2894)/Y2894</f>
        <v>-0.10984506553933954</v>
      </c>
      <c r="AD2894">
        <f>-AC2894</f>
        <v>0.10984506553933954</v>
      </c>
      <c r="AE2894">
        <f>P2894/AB2894</f>
        <v>2.0870060983502812E-3</v>
      </c>
    </row>
    <row r="2895" spans="1:31" x14ac:dyDescent="0.3">
      <c r="A2895" t="s">
        <v>189</v>
      </c>
      <c r="B2895">
        <v>10</v>
      </c>
      <c r="C2895">
        <v>0.7</v>
      </c>
      <c r="D2895" t="str">
        <f>CONCATENATE("OS=",C2895)</f>
        <v>OS=0.7</v>
      </c>
      <c r="E2895">
        <v>2</v>
      </c>
      <c r="F2895">
        <v>0.7</v>
      </c>
      <c r="G2895" t="str">
        <f>CONCATENATE("ρ=",F2895)</f>
        <v>ρ=0.7</v>
      </c>
      <c r="H2895" t="s">
        <v>4</v>
      </c>
      <c r="I2895" t="str">
        <f>CONCATENATE("μ=",H2895)</f>
        <v>μ=H</v>
      </c>
      <c r="J2895">
        <v>1</v>
      </c>
      <c r="K2895">
        <v>1984.6708044520201</v>
      </c>
      <c r="L2895" t="s">
        <v>18</v>
      </c>
      <c r="M2895">
        <v>5</v>
      </c>
      <c r="N2895">
        <v>7</v>
      </c>
      <c r="O2895">
        <v>3.3333333333333299</v>
      </c>
      <c r="P2895">
        <v>6.7253100000000204E-2</v>
      </c>
      <c r="Q2895" t="s">
        <v>189</v>
      </c>
      <c r="R2895">
        <v>10</v>
      </c>
      <c r="S2895">
        <v>0.7</v>
      </c>
      <c r="T2895">
        <v>2</v>
      </c>
      <c r="U2895">
        <v>0.7</v>
      </c>
      <c r="V2895" t="s">
        <v>4</v>
      </c>
      <c r="W2895">
        <v>1</v>
      </c>
      <c r="X2895" t="s">
        <v>13</v>
      </c>
      <c r="Y2895">
        <v>2229.5790627218398</v>
      </c>
      <c r="Z2895">
        <v>2229.5790627218398</v>
      </c>
      <c r="AA2895">
        <v>2229.5790627218398</v>
      </c>
      <c r="AB2895">
        <v>37.705016800000003</v>
      </c>
      <c r="AC2895">
        <f>(K2895-Y2895)/Y2895</f>
        <v>-0.10984506553933954</v>
      </c>
      <c r="AD2895">
        <f>-AC2895</f>
        <v>0.10984506553933954</v>
      </c>
      <c r="AE2895">
        <f>P2895/AB2895</f>
        <v>1.783664501642662E-3</v>
      </c>
    </row>
    <row r="2896" spans="1:31" x14ac:dyDescent="0.3">
      <c r="A2896" t="s">
        <v>191</v>
      </c>
      <c r="B2896">
        <v>30</v>
      </c>
      <c r="C2896">
        <v>0.7</v>
      </c>
      <c r="D2896" t="str">
        <f>CONCATENATE("OS=",C2896)</f>
        <v>OS=0.7</v>
      </c>
      <c r="E2896">
        <v>4</v>
      </c>
      <c r="F2896">
        <v>0.3</v>
      </c>
      <c r="G2896" t="str">
        <f>CONCATENATE("ρ=",F2896)</f>
        <v>ρ=0.3</v>
      </c>
      <c r="H2896" t="s">
        <v>4</v>
      </c>
      <c r="I2896" t="str">
        <f>CONCATENATE("μ=",H2896)</f>
        <v>μ=H</v>
      </c>
      <c r="J2896">
        <v>4</v>
      </c>
      <c r="K2896">
        <v>1984.6212975927001</v>
      </c>
      <c r="L2896" t="s">
        <v>23</v>
      </c>
      <c r="M2896">
        <v>3</v>
      </c>
      <c r="N2896">
        <v>9</v>
      </c>
      <c r="O2896">
        <v>6.6666666666666599</v>
      </c>
      <c r="P2896">
        <v>1.44772590000002</v>
      </c>
      <c r="Q2896" t="s">
        <v>191</v>
      </c>
      <c r="R2896">
        <v>30</v>
      </c>
      <c r="S2896">
        <v>0.7</v>
      </c>
      <c r="T2896">
        <v>4</v>
      </c>
      <c r="U2896">
        <v>0.3</v>
      </c>
      <c r="V2896" t="s">
        <v>4</v>
      </c>
      <c r="W2896">
        <v>4</v>
      </c>
      <c r="X2896" t="s">
        <v>13</v>
      </c>
      <c r="Y2896">
        <v>2075.3453391697899</v>
      </c>
      <c r="Z2896">
        <v>2075.3453391697899</v>
      </c>
      <c r="AA2896">
        <v>2075.3453391697899</v>
      </c>
      <c r="AB2896">
        <v>683.49728660000198</v>
      </c>
      <c r="AC2896">
        <f>(K2896-Y2896)/Y2896</f>
        <v>-4.3715154227480305E-2</v>
      </c>
      <c r="AD2896">
        <f>-AC2896</f>
        <v>4.3715154227480305E-2</v>
      </c>
      <c r="AE2896">
        <f>P2896/AB2896</f>
        <v>2.1181150655353834E-3</v>
      </c>
    </row>
    <row r="2897" spans="1:31" x14ac:dyDescent="0.3">
      <c r="A2897" t="s">
        <v>191</v>
      </c>
      <c r="B2897">
        <v>30</v>
      </c>
      <c r="C2897">
        <v>0.7</v>
      </c>
      <c r="D2897" t="str">
        <f>CONCATENATE("OS=",C2897)</f>
        <v>OS=0.7</v>
      </c>
      <c r="E2897">
        <v>4</v>
      </c>
      <c r="F2897">
        <v>0.3</v>
      </c>
      <c r="G2897" t="str">
        <f>CONCATENATE("ρ=",F2897)</f>
        <v>ρ=0.3</v>
      </c>
      <c r="H2897" t="s">
        <v>4</v>
      </c>
      <c r="I2897" t="str">
        <f>CONCATENATE("μ=",H2897)</f>
        <v>μ=H</v>
      </c>
      <c r="J2897">
        <v>4</v>
      </c>
      <c r="K2897">
        <v>1984.4306994671499</v>
      </c>
      <c r="L2897" t="s">
        <v>24</v>
      </c>
      <c r="M2897">
        <v>5</v>
      </c>
      <c r="N2897">
        <v>9</v>
      </c>
      <c r="O2897">
        <v>6.6666666666666599</v>
      </c>
      <c r="P2897">
        <v>1.3770615000002999</v>
      </c>
      <c r="Q2897" t="s">
        <v>191</v>
      </c>
      <c r="R2897">
        <v>30</v>
      </c>
      <c r="S2897">
        <v>0.7</v>
      </c>
      <c r="T2897">
        <v>4</v>
      </c>
      <c r="U2897">
        <v>0.3</v>
      </c>
      <c r="V2897" t="s">
        <v>4</v>
      </c>
      <c r="W2897">
        <v>4</v>
      </c>
      <c r="X2897" t="s">
        <v>13</v>
      </c>
      <c r="Y2897">
        <v>2075.3453391697899</v>
      </c>
      <c r="Z2897">
        <v>2075.3453391697899</v>
      </c>
      <c r="AA2897">
        <v>2075.3453391697899</v>
      </c>
      <c r="AB2897">
        <v>683.49728660000198</v>
      </c>
      <c r="AC2897">
        <f>(K2897-Y2897)/Y2897</f>
        <v>-4.3806993461150419E-2</v>
      </c>
      <c r="AD2897">
        <f>-AC2897</f>
        <v>4.3806993461150419E-2</v>
      </c>
      <c r="AE2897">
        <f>P2897/AB2897</f>
        <v>2.0147285541547255E-3</v>
      </c>
    </row>
    <row r="2898" spans="1:31" x14ac:dyDescent="0.3">
      <c r="A2898" t="s">
        <v>178</v>
      </c>
      <c r="B2898">
        <v>10</v>
      </c>
      <c r="C2898">
        <v>0.7</v>
      </c>
      <c r="D2898" t="str">
        <f>CONCATENATE("OS=",C2898)</f>
        <v>OS=0.7</v>
      </c>
      <c r="E2898">
        <v>4</v>
      </c>
      <c r="F2898">
        <v>0.7</v>
      </c>
      <c r="G2898" t="str">
        <f>CONCATENATE("ρ=",F2898)</f>
        <v>ρ=0.7</v>
      </c>
      <c r="H2898" t="s">
        <v>4</v>
      </c>
      <c r="I2898" t="str">
        <f>CONCATENATE("μ=",H2898)</f>
        <v>μ=H</v>
      </c>
      <c r="J2898">
        <v>5</v>
      </c>
      <c r="K2898">
        <v>1983.8596949110799</v>
      </c>
      <c r="L2898" t="s">
        <v>21</v>
      </c>
      <c r="M2898">
        <v>0</v>
      </c>
      <c r="N2898">
        <v>7</v>
      </c>
      <c r="O2898">
        <v>6.6666666666666599</v>
      </c>
      <c r="P2898">
        <v>0.14331749999999399</v>
      </c>
      <c r="Q2898" t="s">
        <v>178</v>
      </c>
      <c r="R2898">
        <v>10</v>
      </c>
      <c r="S2898">
        <v>0.7</v>
      </c>
      <c r="T2898">
        <v>4</v>
      </c>
      <c r="U2898">
        <v>0.7</v>
      </c>
      <c r="V2898" t="s">
        <v>4</v>
      </c>
      <c r="W2898">
        <v>5</v>
      </c>
      <c r="X2898" t="s">
        <v>13</v>
      </c>
      <c r="Y2898">
        <v>2371.5970088899498</v>
      </c>
      <c r="Z2898">
        <v>2391.1885726075302</v>
      </c>
      <c r="AA2898">
        <v>2793.4936916484899</v>
      </c>
      <c r="AB2898">
        <v>78.380739100000895</v>
      </c>
      <c r="AC2898">
        <f>(K2898-Y2898)/Y2898</f>
        <v>-0.16349207412786979</v>
      </c>
      <c r="AD2898">
        <f>-AC2898</f>
        <v>0.16349207412786979</v>
      </c>
      <c r="AE2898">
        <f>P2898/AB2898</f>
        <v>1.8284785477353626E-3</v>
      </c>
    </row>
    <row r="2899" spans="1:31" x14ac:dyDescent="0.3">
      <c r="A2899" t="s">
        <v>178</v>
      </c>
      <c r="B2899">
        <v>10</v>
      </c>
      <c r="C2899">
        <v>0.7</v>
      </c>
      <c r="D2899" t="str">
        <f>CONCATENATE("OS=",C2899)</f>
        <v>OS=0.7</v>
      </c>
      <c r="E2899">
        <v>4</v>
      </c>
      <c r="F2899">
        <v>0.7</v>
      </c>
      <c r="G2899" t="str">
        <f>CONCATENATE("ρ=",F2899)</f>
        <v>ρ=0.7</v>
      </c>
      <c r="H2899" t="s">
        <v>4</v>
      </c>
      <c r="I2899" t="str">
        <f>CONCATENATE("μ=",H2899)</f>
        <v>μ=H</v>
      </c>
      <c r="J2899">
        <v>5</v>
      </c>
      <c r="K2899">
        <v>1983.8596949110799</v>
      </c>
      <c r="L2899" t="s">
        <v>20</v>
      </c>
      <c r="M2899">
        <v>3</v>
      </c>
      <c r="N2899">
        <v>7</v>
      </c>
      <c r="O2899">
        <v>6.6666666666666599</v>
      </c>
      <c r="P2899">
        <v>0.14553279999999799</v>
      </c>
      <c r="Q2899" t="s">
        <v>178</v>
      </c>
      <c r="R2899">
        <v>10</v>
      </c>
      <c r="S2899">
        <v>0.7</v>
      </c>
      <c r="T2899">
        <v>4</v>
      </c>
      <c r="U2899">
        <v>0.7</v>
      </c>
      <c r="V2899" t="s">
        <v>4</v>
      </c>
      <c r="W2899">
        <v>5</v>
      </c>
      <c r="X2899" t="s">
        <v>13</v>
      </c>
      <c r="Y2899">
        <v>2371.5970088899498</v>
      </c>
      <c r="Z2899">
        <v>2391.1885726075302</v>
      </c>
      <c r="AA2899">
        <v>2793.4936916484899</v>
      </c>
      <c r="AB2899">
        <v>78.380739100000895</v>
      </c>
      <c r="AC2899">
        <f>(K2899-Y2899)/Y2899</f>
        <v>-0.16349207412786979</v>
      </c>
      <c r="AD2899">
        <f>-AC2899</f>
        <v>0.16349207412786979</v>
      </c>
      <c r="AE2899">
        <f>P2899/AB2899</f>
        <v>1.8567418688706437E-3</v>
      </c>
    </row>
    <row r="2900" spans="1:31" x14ac:dyDescent="0.3">
      <c r="A2900" t="s">
        <v>178</v>
      </c>
      <c r="B2900">
        <v>10</v>
      </c>
      <c r="C2900">
        <v>0.7</v>
      </c>
      <c r="D2900" t="str">
        <f>CONCATENATE("OS=",C2900)</f>
        <v>OS=0.7</v>
      </c>
      <c r="E2900">
        <v>4</v>
      </c>
      <c r="F2900">
        <v>0.7</v>
      </c>
      <c r="G2900" t="str">
        <f>CONCATENATE("ρ=",F2900)</f>
        <v>ρ=0.7</v>
      </c>
      <c r="H2900" t="s">
        <v>4</v>
      </c>
      <c r="I2900" t="str">
        <f>CONCATENATE("μ=",H2900)</f>
        <v>μ=H</v>
      </c>
      <c r="J2900">
        <v>5</v>
      </c>
      <c r="K2900">
        <v>1983.8596949110799</v>
      </c>
      <c r="L2900" t="s">
        <v>19</v>
      </c>
      <c r="M2900">
        <v>4</v>
      </c>
      <c r="N2900">
        <v>7</v>
      </c>
      <c r="O2900">
        <v>6.6666666666666599</v>
      </c>
      <c r="P2900">
        <v>0.154683399999996</v>
      </c>
      <c r="Q2900" t="s">
        <v>178</v>
      </c>
      <c r="R2900">
        <v>10</v>
      </c>
      <c r="S2900">
        <v>0.7</v>
      </c>
      <c r="T2900">
        <v>4</v>
      </c>
      <c r="U2900">
        <v>0.7</v>
      </c>
      <c r="V2900" t="s">
        <v>4</v>
      </c>
      <c r="W2900">
        <v>5</v>
      </c>
      <c r="X2900" t="s">
        <v>13</v>
      </c>
      <c r="Y2900">
        <v>2371.5970088899498</v>
      </c>
      <c r="Z2900">
        <v>2391.1885726075302</v>
      </c>
      <c r="AA2900">
        <v>2793.4936916484899</v>
      </c>
      <c r="AB2900">
        <v>78.380739100000895</v>
      </c>
      <c r="AC2900">
        <f>(K2900-Y2900)/Y2900</f>
        <v>-0.16349207412786979</v>
      </c>
      <c r="AD2900">
        <f>-AC2900</f>
        <v>0.16349207412786979</v>
      </c>
      <c r="AE2900">
        <f>P2900/AB2900</f>
        <v>1.973487387030703E-3</v>
      </c>
    </row>
    <row r="2901" spans="1:31" x14ac:dyDescent="0.3">
      <c r="A2901" t="s">
        <v>178</v>
      </c>
      <c r="B2901">
        <v>10</v>
      </c>
      <c r="C2901">
        <v>0.7</v>
      </c>
      <c r="D2901" t="str">
        <f>CONCATENATE("OS=",C2901)</f>
        <v>OS=0.7</v>
      </c>
      <c r="E2901">
        <v>4</v>
      </c>
      <c r="F2901">
        <v>0.7</v>
      </c>
      <c r="G2901" t="str">
        <f>CONCATENATE("ρ=",F2901)</f>
        <v>ρ=0.7</v>
      </c>
      <c r="H2901" t="s">
        <v>4</v>
      </c>
      <c r="I2901" t="str">
        <f>CONCATENATE("μ=",H2901)</f>
        <v>μ=H</v>
      </c>
      <c r="J2901">
        <v>5</v>
      </c>
      <c r="K2901">
        <v>1983.8596949110799</v>
      </c>
      <c r="L2901" t="s">
        <v>18</v>
      </c>
      <c r="M2901">
        <v>5</v>
      </c>
      <c r="N2901">
        <v>7</v>
      </c>
      <c r="O2901">
        <v>6.6666666666666599</v>
      </c>
      <c r="P2901">
        <v>0.15001990000000301</v>
      </c>
      <c r="Q2901" t="s">
        <v>178</v>
      </c>
      <c r="R2901">
        <v>10</v>
      </c>
      <c r="S2901">
        <v>0.7</v>
      </c>
      <c r="T2901">
        <v>4</v>
      </c>
      <c r="U2901">
        <v>0.7</v>
      </c>
      <c r="V2901" t="s">
        <v>4</v>
      </c>
      <c r="W2901">
        <v>5</v>
      </c>
      <c r="X2901" t="s">
        <v>13</v>
      </c>
      <c r="Y2901">
        <v>2371.5970088899498</v>
      </c>
      <c r="Z2901">
        <v>2391.1885726075302</v>
      </c>
      <c r="AA2901">
        <v>2793.4936916484899</v>
      </c>
      <c r="AB2901">
        <v>78.380739100000895</v>
      </c>
      <c r="AC2901">
        <f>(K2901-Y2901)/Y2901</f>
        <v>-0.16349207412786979</v>
      </c>
      <c r="AD2901">
        <f>-AC2901</f>
        <v>0.16349207412786979</v>
      </c>
      <c r="AE2901">
        <f>P2901/AB2901</f>
        <v>1.9139893514987447E-3</v>
      </c>
    </row>
    <row r="2902" spans="1:31" x14ac:dyDescent="0.3">
      <c r="A2902" t="s">
        <v>191</v>
      </c>
      <c r="B2902">
        <v>30</v>
      </c>
      <c r="C2902">
        <v>0.7</v>
      </c>
      <c r="D2902" t="str">
        <f>CONCATENATE("OS=",C2902)</f>
        <v>OS=0.7</v>
      </c>
      <c r="E2902">
        <v>4</v>
      </c>
      <c r="F2902">
        <v>0.3</v>
      </c>
      <c r="G2902" t="str">
        <f>CONCATENATE("ρ=",F2902)</f>
        <v>ρ=0.3</v>
      </c>
      <c r="H2902" t="s">
        <v>4</v>
      </c>
      <c r="I2902" t="str">
        <f>CONCATENATE("μ=",H2902)</f>
        <v>μ=H</v>
      </c>
      <c r="J2902">
        <v>4</v>
      </c>
      <c r="K2902">
        <v>1982.05025703604</v>
      </c>
      <c r="L2902" t="s">
        <v>21</v>
      </c>
      <c r="M2902">
        <v>0</v>
      </c>
      <c r="N2902">
        <v>7</v>
      </c>
      <c r="O2902">
        <v>6.6666666666666599</v>
      </c>
      <c r="P2902">
        <v>1.31520080000018</v>
      </c>
      <c r="Q2902" t="s">
        <v>191</v>
      </c>
      <c r="R2902">
        <v>30</v>
      </c>
      <c r="S2902">
        <v>0.7</v>
      </c>
      <c r="T2902">
        <v>4</v>
      </c>
      <c r="U2902">
        <v>0.3</v>
      </c>
      <c r="V2902" t="s">
        <v>4</v>
      </c>
      <c r="W2902">
        <v>4</v>
      </c>
      <c r="X2902" t="s">
        <v>13</v>
      </c>
      <c r="Y2902">
        <v>2075.3453391697899</v>
      </c>
      <c r="Z2902">
        <v>2075.3453391697899</v>
      </c>
      <c r="AA2902">
        <v>2075.3453391697899</v>
      </c>
      <c r="AB2902">
        <v>683.49728660000198</v>
      </c>
      <c r="AC2902">
        <f>(K2902-Y2902)/Y2902</f>
        <v>-4.4954003737552033E-2</v>
      </c>
      <c r="AD2902">
        <f>-AC2902</f>
        <v>4.4954003737552033E-2</v>
      </c>
      <c r="AE2902">
        <f>P2902/AB2902</f>
        <v>1.9242224157794867E-3</v>
      </c>
    </row>
    <row r="2903" spans="1:31" x14ac:dyDescent="0.3">
      <c r="A2903" t="s">
        <v>191</v>
      </c>
      <c r="B2903">
        <v>30</v>
      </c>
      <c r="C2903">
        <v>0.7</v>
      </c>
      <c r="D2903" t="str">
        <f>CONCATENATE("OS=",C2903)</f>
        <v>OS=0.7</v>
      </c>
      <c r="E2903">
        <v>4</v>
      </c>
      <c r="F2903">
        <v>0.3</v>
      </c>
      <c r="G2903" t="str">
        <f>CONCATENATE("ρ=",F2903)</f>
        <v>ρ=0.3</v>
      </c>
      <c r="H2903" t="s">
        <v>4</v>
      </c>
      <c r="I2903" t="str">
        <f>CONCATENATE("μ=",H2903)</f>
        <v>μ=H</v>
      </c>
      <c r="J2903">
        <v>4</v>
      </c>
      <c r="K2903">
        <v>1982.05025703604</v>
      </c>
      <c r="L2903" t="s">
        <v>20</v>
      </c>
      <c r="M2903">
        <v>3</v>
      </c>
      <c r="N2903">
        <v>7</v>
      </c>
      <c r="O2903">
        <v>6.6666666666666599</v>
      </c>
      <c r="P2903">
        <v>1.6368163000001901</v>
      </c>
      <c r="Q2903" t="s">
        <v>191</v>
      </c>
      <c r="R2903">
        <v>30</v>
      </c>
      <c r="S2903">
        <v>0.7</v>
      </c>
      <c r="T2903">
        <v>4</v>
      </c>
      <c r="U2903">
        <v>0.3</v>
      </c>
      <c r="V2903" t="s">
        <v>4</v>
      </c>
      <c r="W2903">
        <v>4</v>
      </c>
      <c r="X2903" t="s">
        <v>13</v>
      </c>
      <c r="Y2903">
        <v>2075.3453391697899</v>
      </c>
      <c r="Z2903">
        <v>2075.3453391697899</v>
      </c>
      <c r="AA2903">
        <v>2075.3453391697899</v>
      </c>
      <c r="AB2903">
        <v>683.49728660000198</v>
      </c>
      <c r="AC2903">
        <f>(K2903-Y2903)/Y2903</f>
        <v>-4.4954003737552033E-2</v>
      </c>
      <c r="AD2903">
        <f>-AC2903</f>
        <v>4.4954003737552033E-2</v>
      </c>
      <c r="AE2903">
        <f>P2903/AB2903</f>
        <v>2.3947663466849897E-3</v>
      </c>
    </row>
    <row r="2904" spans="1:31" x14ac:dyDescent="0.3">
      <c r="A2904" t="s">
        <v>191</v>
      </c>
      <c r="B2904">
        <v>30</v>
      </c>
      <c r="C2904">
        <v>0.7</v>
      </c>
      <c r="D2904" t="str">
        <f>CONCATENATE("OS=",C2904)</f>
        <v>OS=0.7</v>
      </c>
      <c r="E2904">
        <v>4</v>
      </c>
      <c r="F2904">
        <v>0.3</v>
      </c>
      <c r="G2904" t="str">
        <f>CONCATENATE("ρ=",F2904)</f>
        <v>ρ=0.3</v>
      </c>
      <c r="H2904" t="s">
        <v>4</v>
      </c>
      <c r="I2904" t="str">
        <f>CONCATENATE("μ=",H2904)</f>
        <v>μ=H</v>
      </c>
      <c r="J2904">
        <v>4</v>
      </c>
      <c r="K2904">
        <v>1982.05025703604</v>
      </c>
      <c r="L2904" t="s">
        <v>19</v>
      </c>
      <c r="M2904">
        <v>4</v>
      </c>
      <c r="N2904">
        <v>7</v>
      </c>
      <c r="O2904">
        <v>6.6666666666666599</v>
      </c>
      <c r="P2904">
        <v>1.50942310000027</v>
      </c>
      <c r="Q2904" t="s">
        <v>191</v>
      </c>
      <c r="R2904">
        <v>30</v>
      </c>
      <c r="S2904">
        <v>0.7</v>
      </c>
      <c r="T2904">
        <v>4</v>
      </c>
      <c r="U2904">
        <v>0.3</v>
      </c>
      <c r="V2904" t="s">
        <v>4</v>
      </c>
      <c r="W2904">
        <v>4</v>
      </c>
      <c r="X2904" t="s">
        <v>13</v>
      </c>
      <c r="Y2904">
        <v>2075.3453391697899</v>
      </c>
      <c r="Z2904">
        <v>2075.3453391697899</v>
      </c>
      <c r="AA2904">
        <v>2075.3453391697899</v>
      </c>
      <c r="AB2904">
        <v>683.49728660000198</v>
      </c>
      <c r="AC2904">
        <f>(K2904-Y2904)/Y2904</f>
        <v>-4.4954003737552033E-2</v>
      </c>
      <c r="AD2904">
        <f>-AC2904</f>
        <v>4.4954003737552033E-2</v>
      </c>
      <c r="AE2904">
        <f>P2904/AB2904</f>
        <v>2.2083819930123856E-3</v>
      </c>
    </row>
    <row r="2905" spans="1:31" x14ac:dyDescent="0.3">
      <c r="A2905" t="s">
        <v>191</v>
      </c>
      <c r="B2905">
        <v>30</v>
      </c>
      <c r="C2905">
        <v>0.7</v>
      </c>
      <c r="D2905" t="str">
        <f>CONCATENATE("OS=",C2905)</f>
        <v>OS=0.7</v>
      </c>
      <c r="E2905">
        <v>4</v>
      </c>
      <c r="F2905">
        <v>0.3</v>
      </c>
      <c r="G2905" t="str">
        <f>CONCATENATE("ρ=",F2905)</f>
        <v>ρ=0.3</v>
      </c>
      <c r="H2905" t="s">
        <v>4</v>
      </c>
      <c r="I2905" t="str">
        <f>CONCATENATE("μ=",H2905)</f>
        <v>μ=H</v>
      </c>
      <c r="J2905">
        <v>4</v>
      </c>
      <c r="K2905">
        <v>1982.05025703604</v>
      </c>
      <c r="L2905" t="s">
        <v>18</v>
      </c>
      <c r="M2905">
        <v>5</v>
      </c>
      <c r="N2905">
        <v>7</v>
      </c>
      <c r="O2905">
        <v>6.6666666666666599</v>
      </c>
      <c r="P2905">
        <v>1.3388480999997201</v>
      </c>
      <c r="Q2905" t="s">
        <v>191</v>
      </c>
      <c r="R2905">
        <v>30</v>
      </c>
      <c r="S2905">
        <v>0.7</v>
      </c>
      <c r="T2905">
        <v>4</v>
      </c>
      <c r="U2905">
        <v>0.3</v>
      </c>
      <c r="V2905" t="s">
        <v>4</v>
      </c>
      <c r="W2905">
        <v>4</v>
      </c>
      <c r="X2905" t="s">
        <v>13</v>
      </c>
      <c r="Y2905">
        <v>2075.3453391697899</v>
      </c>
      <c r="Z2905">
        <v>2075.3453391697899</v>
      </c>
      <c r="AA2905">
        <v>2075.3453391697899</v>
      </c>
      <c r="AB2905">
        <v>683.49728660000198</v>
      </c>
      <c r="AC2905">
        <f>(K2905-Y2905)/Y2905</f>
        <v>-4.4954003737552033E-2</v>
      </c>
      <c r="AD2905">
        <f>-AC2905</f>
        <v>4.4954003737552033E-2</v>
      </c>
      <c r="AE2905">
        <f>P2905/AB2905</f>
        <v>1.9588199196220717E-3</v>
      </c>
    </row>
    <row r="2906" spans="1:31" x14ac:dyDescent="0.3">
      <c r="A2906" t="s">
        <v>182</v>
      </c>
      <c r="B2906">
        <v>30</v>
      </c>
      <c r="C2906">
        <v>0.3</v>
      </c>
      <c r="D2906" t="str">
        <f>CONCATENATE("OS=",C2906)</f>
        <v>OS=0.3</v>
      </c>
      <c r="E2906">
        <v>4</v>
      </c>
      <c r="F2906">
        <v>0.7</v>
      </c>
      <c r="G2906" t="str">
        <f>CONCATENATE("ρ=",F2906)</f>
        <v>ρ=0.7</v>
      </c>
      <c r="H2906" t="s">
        <v>4</v>
      </c>
      <c r="I2906" t="str">
        <f>CONCATENATE("μ=",H2906)</f>
        <v>μ=H</v>
      </c>
      <c r="J2906">
        <v>1</v>
      </c>
      <c r="K2906">
        <v>1981.58857666013</v>
      </c>
      <c r="L2906" t="s">
        <v>21</v>
      </c>
      <c r="M2906">
        <v>0</v>
      </c>
      <c r="N2906">
        <v>7</v>
      </c>
      <c r="O2906">
        <v>6.6666666666666599</v>
      </c>
      <c r="P2906">
        <v>2.0297808999998699</v>
      </c>
      <c r="Q2906" t="s">
        <v>182</v>
      </c>
      <c r="R2906">
        <v>30</v>
      </c>
      <c r="S2906">
        <v>0.3</v>
      </c>
      <c r="T2906">
        <v>4</v>
      </c>
      <c r="U2906">
        <v>0.7</v>
      </c>
      <c r="V2906" t="s">
        <v>4</v>
      </c>
      <c r="W2906">
        <v>1</v>
      </c>
      <c r="X2906" t="s">
        <v>13</v>
      </c>
      <c r="Y2906">
        <v>2385.9437664246898</v>
      </c>
      <c r="Z2906">
        <v>2392.1172531606499</v>
      </c>
      <c r="AA2906">
        <v>2569.1711087786898</v>
      </c>
      <c r="AB2906">
        <v>1130.7928227999901</v>
      </c>
      <c r="AC2906">
        <f>(K2906-Y2906)/Y2906</f>
        <v>-0.16947389768975216</v>
      </c>
      <c r="AD2906">
        <f>-AC2906</f>
        <v>0.16947389768975216</v>
      </c>
      <c r="AE2906">
        <f>P2906/AB2906</f>
        <v>1.7950068828469113E-3</v>
      </c>
    </row>
    <row r="2907" spans="1:31" x14ac:dyDescent="0.3">
      <c r="A2907" t="s">
        <v>182</v>
      </c>
      <c r="B2907">
        <v>30</v>
      </c>
      <c r="C2907">
        <v>0.3</v>
      </c>
      <c r="D2907" t="str">
        <f>CONCATENATE("OS=",C2907)</f>
        <v>OS=0.3</v>
      </c>
      <c r="E2907">
        <v>4</v>
      </c>
      <c r="F2907">
        <v>0.7</v>
      </c>
      <c r="G2907" t="str">
        <f>CONCATENATE("ρ=",F2907)</f>
        <v>ρ=0.7</v>
      </c>
      <c r="H2907" t="s">
        <v>4</v>
      </c>
      <c r="I2907" t="str">
        <f>CONCATENATE("μ=",H2907)</f>
        <v>μ=H</v>
      </c>
      <c r="J2907">
        <v>1</v>
      </c>
      <c r="K2907">
        <v>1981.58857666013</v>
      </c>
      <c r="L2907" t="s">
        <v>20</v>
      </c>
      <c r="M2907">
        <v>3</v>
      </c>
      <c r="N2907">
        <v>7</v>
      </c>
      <c r="O2907">
        <v>6.6666666666666599</v>
      </c>
      <c r="P2907">
        <v>2.0711998000001501</v>
      </c>
      <c r="Q2907" t="s">
        <v>182</v>
      </c>
      <c r="R2907">
        <v>30</v>
      </c>
      <c r="S2907">
        <v>0.3</v>
      </c>
      <c r="T2907">
        <v>4</v>
      </c>
      <c r="U2907">
        <v>0.7</v>
      </c>
      <c r="V2907" t="s">
        <v>4</v>
      </c>
      <c r="W2907">
        <v>1</v>
      </c>
      <c r="X2907" t="s">
        <v>13</v>
      </c>
      <c r="Y2907">
        <v>2385.9437664246898</v>
      </c>
      <c r="Z2907">
        <v>2392.1172531606499</v>
      </c>
      <c r="AA2907">
        <v>2569.1711087786898</v>
      </c>
      <c r="AB2907">
        <v>1130.7928227999901</v>
      </c>
      <c r="AC2907">
        <f>(K2907-Y2907)/Y2907</f>
        <v>-0.16947389768975216</v>
      </c>
      <c r="AD2907">
        <f>-AC2907</f>
        <v>0.16947389768975216</v>
      </c>
      <c r="AE2907">
        <f>P2907/AB2907</f>
        <v>1.8316350778311364E-3</v>
      </c>
    </row>
    <row r="2908" spans="1:31" x14ac:dyDescent="0.3">
      <c r="A2908" t="s">
        <v>182</v>
      </c>
      <c r="B2908">
        <v>30</v>
      </c>
      <c r="C2908">
        <v>0.3</v>
      </c>
      <c r="D2908" t="str">
        <f>CONCATENATE("OS=",C2908)</f>
        <v>OS=0.3</v>
      </c>
      <c r="E2908">
        <v>4</v>
      </c>
      <c r="F2908">
        <v>0.7</v>
      </c>
      <c r="G2908" t="str">
        <f>CONCATENATE("ρ=",F2908)</f>
        <v>ρ=0.7</v>
      </c>
      <c r="H2908" t="s">
        <v>4</v>
      </c>
      <c r="I2908" t="str">
        <f>CONCATENATE("μ=",H2908)</f>
        <v>μ=H</v>
      </c>
      <c r="J2908">
        <v>1</v>
      </c>
      <c r="K2908">
        <v>1981.58857666013</v>
      </c>
      <c r="L2908" t="s">
        <v>19</v>
      </c>
      <c r="M2908">
        <v>4</v>
      </c>
      <c r="N2908">
        <v>7</v>
      </c>
      <c r="O2908">
        <v>6.6666666666666599</v>
      </c>
      <c r="P2908">
        <v>2.1879177999999202</v>
      </c>
      <c r="Q2908" t="s">
        <v>182</v>
      </c>
      <c r="R2908">
        <v>30</v>
      </c>
      <c r="S2908">
        <v>0.3</v>
      </c>
      <c r="T2908">
        <v>4</v>
      </c>
      <c r="U2908">
        <v>0.7</v>
      </c>
      <c r="V2908" t="s">
        <v>4</v>
      </c>
      <c r="W2908">
        <v>1</v>
      </c>
      <c r="X2908" t="s">
        <v>13</v>
      </c>
      <c r="Y2908">
        <v>2385.9437664246898</v>
      </c>
      <c r="Z2908">
        <v>2392.1172531606499</v>
      </c>
      <c r="AA2908">
        <v>2569.1711087786898</v>
      </c>
      <c r="AB2908">
        <v>1130.7928227999901</v>
      </c>
      <c r="AC2908">
        <f>(K2908-Y2908)/Y2908</f>
        <v>-0.16947389768975216</v>
      </c>
      <c r="AD2908">
        <f>-AC2908</f>
        <v>0.16947389768975216</v>
      </c>
      <c r="AE2908">
        <f>P2908/AB2908</f>
        <v>1.9348529243246799E-3</v>
      </c>
    </row>
    <row r="2909" spans="1:31" x14ac:dyDescent="0.3">
      <c r="A2909" t="s">
        <v>182</v>
      </c>
      <c r="B2909">
        <v>30</v>
      </c>
      <c r="C2909">
        <v>0.3</v>
      </c>
      <c r="D2909" t="str">
        <f>CONCATENATE("OS=",C2909)</f>
        <v>OS=0.3</v>
      </c>
      <c r="E2909">
        <v>4</v>
      </c>
      <c r="F2909">
        <v>0.7</v>
      </c>
      <c r="G2909" t="str">
        <f>CONCATENATE("ρ=",F2909)</f>
        <v>ρ=0.7</v>
      </c>
      <c r="H2909" t="s">
        <v>4</v>
      </c>
      <c r="I2909" t="str">
        <f>CONCATENATE("μ=",H2909)</f>
        <v>μ=H</v>
      </c>
      <c r="J2909">
        <v>1</v>
      </c>
      <c r="K2909">
        <v>1981.58857666013</v>
      </c>
      <c r="L2909" t="s">
        <v>18</v>
      </c>
      <c r="M2909">
        <v>5</v>
      </c>
      <c r="N2909">
        <v>7</v>
      </c>
      <c r="O2909">
        <v>6.6666666666666599</v>
      </c>
      <c r="P2909">
        <v>2.1573012999997401</v>
      </c>
      <c r="Q2909" t="s">
        <v>182</v>
      </c>
      <c r="R2909">
        <v>30</v>
      </c>
      <c r="S2909">
        <v>0.3</v>
      </c>
      <c r="T2909">
        <v>4</v>
      </c>
      <c r="U2909">
        <v>0.7</v>
      </c>
      <c r="V2909" t="s">
        <v>4</v>
      </c>
      <c r="W2909">
        <v>1</v>
      </c>
      <c r="X2909" t="s">
        <v>13</v>
      </c>
      <c r="Y2909">
        <v>2385.9437664246898</v>
      </c>
      <c r="Z2909">
        <v>2392.1172531606499</v>
      </c>
      <c r="AA2909">
        <v>2569.1711087786898</v>
      </c>
      <c r="AB2909">
        <v>1130.7928227999901</v>
      </c>
      <c r="AC2909">
        <f>(K2909-Y2909)/Y2909</f>
        <v>-0.16947389768975216</v>
      </c>
      <c r="AD2909">
        <f>-AC2909</f>
        <v>0.16947389768975216</v>
      </c>
      <c r="AE2909">
        <f>P2909/AB2909</f>
        <v>1.9077776728879314E-3</v>
      </c>
    </row>
    <row r="2910" spans="1:31" x14ac:dyDescent="0.3">
      <c r="A2910" t="s">
        <v>179</v>
      </c>
      <c r="B2910">
        <v>60</v>
      </c>
      <c r="C2910">
        <v>0.3</v>
      </c>
      <c r="D2910" t="str">
        <f>CONCATENATE("OS=",C2910)</f>
        <v>OS=0.3</v>
      </c>
      <c r="E2910">
        <v>2</v>
      </c>
      <c r="F2910">
        <v>0.3</v>
      </c>
      <c r="G2910" t="str">
        <f>CONCATENATE("ρ=",F2910)</f>
        <v>ρ=0.3</v>
      </c>
      <c r="H2910" t="s">
        <v>6</v>
      </c>
      <c r="I2910" t="str">
        <f>CONCATENATE("μ=",H2910)</f>
        <v>μ=L</v>
      </c>
      <c r="J2910">
        <v>3</v>
      </c>
      <c r="K2910">
        <v>1981.0798734617799</v>
      </c>
      <c r="L2910" t="s">
        <v>21</v>
      </c>
      <c r="M2910">
        <v>0</v>
      </c>
      <c r="N2910">
        <v>7</v>
      </c>
      <c r="O2910">
        <v>3.3333333333333299</v>
      </c>
      <c r="P2910">
        <v>14.210501699999799</v>
      </c>
      <c r="Q2910" t="s">
        <v>179</v>
      </c>
      <c r="R2910">
        <v>60</v>
      </c>
      <c r="S2910">
        <v>0.3</v>
      </c>
      <c r="T2910">
        <v>2</v>
      </c>
      <c r="U2910">
        <v>0.3</v>
      </c>
      <c r="V2910" t="s">
        <v>6</v>
      </c>
      <c r="W2910">
        <v>3</v>
      </c>
      <c r="X2910" t="s">
        <v>13</v>
      </c>
      <c r="Y2910">
        <v>2161.0785409475102</v>
      </c>
      <c r="Z2910">
        <v>2161.0785409475102</v>
      </c>
      <c r="AA2910">
        <v>90000000000</v>
      </c>
      <c r="AB2910">
        <v>1509.7469649</v>
      </c>
      <c r="AC2910">
        <f>(K2910-Y2910)/Y2910</f>
        <v>-8.3291127127110828E-2</v>
      </c>
      <c r="AD2910">
        <f>-AC2910</f>
        <v>8.3291127127110828E-2</v>
      </c>
      <c r="AE2910">
        <f>P2910/AB2910</f>
        <v>9.412505559129274E-3</v>
      </c>
    </row>
    <row r="2911" spans="1:31" x14ac:dyDescent="0.3">
      <c r="A2911" t="s">
        <v>179</v>
      </c>
      <c r="B2911">
        <v>60</v>
      </c>
      <c r="C2911">
        <v>0.3</v>
      </c>
      <c r="D2911" t="str">
        <f>CONCATENATE("OS=",C2911)</f>
        <v>OS=0.3</v>
      </c>
      <c r="E2911">
        <v>2</v>
      </c>
      <c r="F2911">
        <v>0.3</v>
      </c>
      <c r="G2911" t="str">
        <f>CONCATENATE("ρ=",F2911)</f>
        <v>ρ=0.3</v>
      </c>
      <c r="H2911" t="s">
        <v>6</v>
      </c>
      <c r="I2911" t="str">
        <f>CONCATENATE("μ=",H2911)</f>
        <v>μ=L</v>
      </c>
      <c r="J2911">
        <v>3</v>
      </c>
      <c r="K2911">
        <v>1981.0798734617799</v>
      </c>
      <c r="L2911" t="s">
        <v>20</v>
      </c>
      <c r="M2911">
        <v>3</v>
      </c>
      <c r="N2911">
        <v>7</v>
      </c>
      <c r="O2911">
        <v>3.3333333333333299</v>
      </c>
      <c r="P2911">
        <v>14.2694708999997</v>
      </c>
      <c r="Q2911" t="s">
        <v>179</v>
      </c>
      <c r="R2911">
        <v>60</v>
      </c>
      <c r="S2911">
        <v>0.3</v>
      </c>
      <c r="T2911">
        <v>2</v>
      </c>
      <c r="U2911">
        <v>0.3</v>
      </c>
      <c r="V2911" t="s">
        <v>6</v>
      </c>
      <c r="W2911">
        <v>3</v>
      </c>
      <c r="X2911" t="s">
        <v>13</v>
      </c>
      <c r="Y2911">
        <v>2161.0785409475102</v>
      </c>
      <c r="Z2911">
        <v>2161.0785409475102</v>
      </c>
      <c r="AA2911">
        <v>90000000000</v>
      </c>
      <c r="AB2911">
        <v>1509.7469649</v>
      </c>
      <c r="AC2911">
        <f>(K2911-Y2911)/Y2911</f>
        <v>-8.3291127127110828E-2</v>
      </c>
      <c r="AD2911">
        <f>-AC2911</f>
        <v>8.3291127127110828E-2</v>
      </c>
      <c r="AE2911">
        <f>P2911/AB2911</f>
        <v>9.4515645546900343E-3</v>
      </c>
    </row>
    <row r="2912" spans="1:31" x14ac:dyDescent="0.3">
      <c r="A2912" t="s">
        <v>179</v>
      </c>
      <c r="B2912">
        <v>60</v>
      </c>
      <c r="C2912">
        <v>0.3</v>
      </c>
      <c r="D2912" t="str">
        <f>CONCATENATE("OS=",C2912)</f>
        <v>OS=0.3</v>
      </c>
      <c r="E2912">
        <v>2</v>
      </c>
      <c r="F2912">
        <v>0.3</v>
      </c>
      <c r="G2912" t="str">
        <f>CONCATENATE("ρ=",F2912)</f>
        <v>ρ=0.3</v>
      </c>
      <c r="H2912" t="s">
        <v>6</v>
      </c>
      <c r="I2912" t="str">
        <f>CONCATENATE("μ=",H2912)</f>
        <v>μ=L</v>
      </c>
      <c r="J2912">
        <v>3</v>
      </c>
      <c r="K2912">
        <v>1981.0798734617799</v>
      </c>
      <c r="L2912" t="s">
        <v>19</v>
      </c>
      <c r="M2912">
        <v>4</v>
      </c>
      <c r="N2912">
        <v>7</v>
      </c>
      <c r="O2912">
        <v>3.3333333333333299</v>
      </c>
      <c r="P2912">
        <v>15.704097099999601</v>
      </c>
      <c r="Q2912" t="s">
        <v>179</v>
      </c>
      <c r="R2912">
        <v>60</v>
      </c>
      <c r="S2912">
        <v>0.3</v>
      </c>
      <c r="T2912">
        <v>2</v>
      </c>
      <c r="U2912">
        <v>0.3</v>
      </c>
      <c r="V2912" t="s">
        <v>6</v>
      </c>
      <c r="W2912">
        <v>3</v>
      </c>
      <c r="X2912" t="s">
        <v>13</v>
      </c>
      <c r="Y2912">
        <v>2161.0785409475102</v>
      </c>
      <c r="Z2912">
        <v>2161.0785409475102</v>
      </c>
      <c r="AA2912">
        <v>90000000000</v>
      </c>
      <c r="AB2912">
        <v>1509.7469649</v>
      </c>
      <c r="AC2912">
        <f>(K2912-Y2912)/Y2912</f>
        <v>-8.3291127127110828E-2</v>
      </c>
      <c r="AD2912">
        <f>-AC2912</f>
        <v>8.3291127127110828E-2</v>
      </c>
      <c r="AE2912">
        <f>P2912/AB2912</f>
        <v>1.0401807365805687E-2</v>
      </c>
    </row>
    <row r="2913" spans="1:31" x14ac:dyDescent="0.3">
      <c r="A2913" t="s">
        <v>179</v>
      </c>
      <c r="B2913">
        <v>60</v>
      </c>
      <c r="C2913">
        <v>0.3</v>
      </c>
      <c r="D2913" t="str">
        <f>CONCATENATE("OS=",C2913)</f>
        <v>OS=0.3</v>
      </c>
      <c r="E2913">
        <v>2</v>
      </c>
      <c r="F2913">
        <v>0.3</v>
      </c>
      <c r="G2913" t="str">
        <f>CONCATENATE("ρ=",F2913)</f>
        <v>ρ=0.3</v>
      </c>
      <c r="H2913" t="s">
        <v>6</v>
      </c>
      <c r="I2913" t="str">
        <f>CONCATENATE("μ=",H2913)</f>
        <v>μ=L</v>
      </c>
      <c r="J2913">
        <v>3</v>
      </c>
      <c r="K2913">
        <v>1981.0798734617799</v>
      </c>
      <c r="L2913" t="s">
        <v>18</v>
      </c>
      <c r="M2913">
        <v>5</v>
      </c>
      <c r="N2913">
        <v>7</v>
      </c>
      <c r="O2913">
        <v>3.3333333333333299</v>
      </c>
      <c r="P2913">
        <v>15.7454351999995</v>
      </c>
      <c r="Q2913" t="s">
        <v>179</v>
      </c>
      <c r="R2913">
        <v>60</v>
      </c>
      <c r="S2913">
        <v>0.3</v>
      </c>
      <c r="T2913">
        <v>2</v>
      </c>
      <c r="U2913">
        <v>0.3</v>
      </c>
      <c r="V2913" t="s">
        <v>6</v>
      </c>
      <c r="W2913">
        <v>3</v>
      </c>
      <c r="X2913" t="s">
        <v>13</v>
      </c>
      <c r="Y2913">
        <v>2161.0785409475102</v>
      </c>
      <c r="Z2913">
        <v>2161.0785409475102</v>
      </c>
      <c r="AA2913">
        <v>90000000000</v>
      </c>
      <c r="AB2913">
        <v>1509.7469649</v>
      </c>
      <c r="AC2913">
        <f>(K2913-Y2913)/Y2913</f>
        <v>-8.3291127127110828E-2</v>
      </c>
      <c r="AD2913">
        <f>-AC2913</f>
        <v>8.3291127127110828E-2</v>
      </c>
      <c r="AE2913">
        <f>P2913/AB2913</f>
        <v>1.0429188179253878E-2</v>
      </c>
    </row>
    <row r="2914" spans="1:31" x14ac:dyDescent="0.3">
      <c r="A2914" t="s">
        <v>167</v>
      </c>
      <c r="B2914">
        <v>10</v>
      </c>
      <c r="C2914">
        <v>0.7</v>
      </c>
      <c r="D2914" t="str">
        <f>CONCATENATE("OS=",C2914)</f>
        <v>OS=0.7</v>
      </c>
      <c r="E2914">
        <v>4</v>
      </c>
      <c r="F2914">
        <v>0.7</v>
      </c>
      <c r="G2914" t="str">
        <f>CONCATENATE("ρ=",F2914)</f>
        <v>ρ=0.7</v>
      </c>
      <c r="H2914" t="s">
        <v>4</v>
      </c>
      <c r="I2914" t="str">
        <f>CONCATENATE("μ=",H2914)</f>
        <v>μ=H</v>
      </c>
      <c r="J2914">
        <v>1</v>
      </c>
      <c r="K2914">
        <v>1980.22669113948</v>
      </c>
      <c r="L2914" t="s">
        <v>25</v>
      </c>
      <c r="M2914">
        <v>4</v>
      </c>
      <c r="N2914">
        <v>9</v>
      </c>
      <c r="O2914">
        <v>6.6666666666666599</v>
      </c>
      <c r="P2914">
        <v>9.0213500000000807E-2</v>
      </c>
      <c r="Q2914" t="s">
        <v>167</v>
      </c>
      <c r="R2914">
        <v>10</v>
      </c>
      <c r="S2914">
        <v>0.7</v>
      </c>
      <c r="T2914">
        <v>4</v>
      </c>
      <c r="U2914">
        <v>0.7</v>
      </c>
      <c r="V2914" t="s">
        <v>4</v>
      </c>
      <c r="W2914">
        <v>1</v>
      </c>
      <c r="X2914" t="s">
        <v>13</v>
      </c>
      <c r="Y2914">
        <v>2453.4746215791602</v>
      </c>
      <c r="Z2914">
        <v>2465.05237280954</v>
      </c>
      <c r="AA2914">
        <v>2531.9524186958702</v>
      </c>
      <c r="AB2914">
        <v>49.087601799999902</v>
      </c>
      <c r="AC2914">
        <f>(K2914-Y2914)/Y2914</f>
        <v>-0.1928888631157219</v>
      </c>
      <c r="AD2914">
        <f>-AC2914</f>
        <v>0.1928888631157219</v>
      </c>
      <c r="AE2914">
        <f>P2914/AB2914</f>
        <v>1.8378062217739265E-3</v>
      </c>
    </row>
    <row r="2915" spans="1:31" x14ac:dyDescent="0.3">
      <c r="A2915" t="s">
        <v>187</v>
      </c>
      <c r="B2915">
        <v>10</v>
      </c>
      <c r="C2915">
        <v>0.7</v>
      </c>
      <c r="D2915" t="str">
        <f>CONCATENATE("OS=",C2915)</f>
        <v>OS=0.7</v>
      </c>
      <c r="E2915">
        <v>2</v>
      </c>
      <c r="F2915">
        <v>0.3</v>
      </c>
      <c r="G2915" t="str">
        <f>CONCATENATE("ρ=",F2915)</f>
        <v>ρ=0.3</v>
      </c>
      <c r="H2915" t="s">
        <v>6</v>
      </c>
      <c r="I2915" t="str">
        <f>CONCATENATE("μ=",H2915)</f>
        <v>μ=L</v>
      </c>
      <c r="J2915">
        <v>3</v>
      </c>
      <c r="K2915">
        <v>1979.6937146032101</v>
      </c>
      <c r="L2915" t="s">
        <v>21</v>
      </c>
      <c r="M2915">
        <v>0</v>
      </c>
      <c r="N2915">
        <v>7</v>
      </c>
      <c r="O2915">
        <v>3.3333333333333299</v>
      </c>
      <c r="P2915">
        <v>0.114430500000004</v>
      </c>
      <c r="Q2915" t="s">
        <v>187</v>
      </c>
      <c r="R2915">
        <v>10</v>
      </c>
      <c r="S2915">
        <v>0.7</v>
      </c>
      <c r="T2915">
        <v>2</v>
      </c>
      <c r="U2915">
        <v>0.3</v>
      </c>
      <c r="V2915" t="s">
        <v>6</v>
      </c>
      <c r="W2915">
        <v>3</v>
      </c>
      <c r="X2915" t="s">
        <v>13</v>
      </c>
      <c r="Y2915">
        <v>2486.31251591213</v>
      </c>
      <c r="Z2915">
        <v>2486.31251591213</v>
      </c>
      <c r="AA2915">
        <v>2486.31251591213</v>
      </c>
      <c r="AB2915">
        <v>60.061875499999999</v>
      </c>
      <c r="AC2915">
        <f>(K2915-Y2915)/Y2915</f>
        <v>-0.20376312232135529</v>
      </c>
      <c r="AD2915">
        <f>-AC2915</f>
        <v>0.20376312232135529</v>
      </c>
      <c r="AE2915">
        <f>P2915/AB2915</f>
        <v>1.9052102360673704E-3</v>
      </c>
    </row>
    <row r="2916" spans="1:31" x14ac:dyDescent="0.3">
      <c r="A2916" t="s">
        <v>187</v>
      </c>
      <c r="B2916">
        <v>10</v>
      </c>
      <c r="C2916">
        <v>0.7</v>
      </c>
      <c r="D2916" t="str">
        <f>CONCATENATE("OS=",C2916)</f>
        <v>OS=0.7</v>
      </c>
      <c r="E2916">
        <v>2</v>
      </c>
      <c r="F2916">
        <v>0.3</v>
      </c>
      <c r="G2916" t="str">
        <f>CONCATENATE("ρ=",F2916)</f>
        <v>ρ=0.3</v>
      </c>
      <c r="H2916" t="s">
        <v>6</v>
      </c>
      <c r="I2916" t="str">
        <f>CONCATENATE("μ=",H2916)</f>
        <v>μ=L</v>
      </c>
      <c r="J2916">
        <v>3</v>
      </c>
      <c r="K2916">
        <v>1979.6937146032101</v>
      </c>
      <c r="L2916" t="s">
        <v>20</v>
      </c>
      <c r="M2916">
        <v>3</v>
      </c>
      <c r="N2916">
        <v>7</v>
      </c>
      <c r="O2916">
        <v>3.3333333333333299</v>
      </c>
      <c r="P2916">
        <v>0.1085986</v>
      </c>
      <c r="Q2916" t="s">
        <v>187</v>
      </c>
      <c r="R2916">
        <v>10</v>
      </c>
      <c r="S2916">
        <v>0.7</v>
      </c>
      <c r="T2916">
        <v>2</v>
      </c>
      <c r="U2916">
        <v>0.3</v>
      </c>
      <c r="V2916" t="s">
        <v>6</v>
      </c>
      <c r="W2916">
        <v>3</v>
      </c>
      <c r="X2916" t="s">
        <v>13</v>
      </c>
      <c r="Y2916">
        <v>2486.31251591213</v>
      </c>
      <c r="Z2916">
        <v>2486.31251591213</v>
      </c>
      <c r="AA2916">
        <v>2486.31251591213</v>
      </c>
      <c r="AB2916">
        <v>60.061875499999999</v>
      </c>
      <c r="AC2916">
        <f>(K2916-Y2916)/Y2916</f>
        <v>-0.20376312232135529</v>
      </c>
      <c r="AD2916">
        <f>-AC2916</f>
        <v>0.20376312232135529</v>
      </c>
      <c r="AE2916">
        <f>P2916/AB2916</f>
        <v>1.8081120360618776E-3</v>
      </c>
    </row>
    <row r="2917" spans="1:31" x14ac:dyDescent="0.3">
      <c r="A2917" t="s">
        <v>187</v>
      </c>
      <c r="B2917">
        <v>10</v>
      </c>
      <c r="C2917">
        <v>0.7</v>
      </c>
      <c r="D2917" t="str">
        <f>CONCATENATE("OS=",C2917)</f>
        <v>OS=0.7</v>
      </c>
      <c r="E2917">
        <v>2</v>
      </c>
      <c r="F2917">
        <v>0.3</v>
      </c>
      <c r="G2917" t="str">
        <f>CONCATENATE("ρ=",F2917)</f>
        <v>ρ=0.3</v>
      </c>
      <c r="H2917" t="s">
        <v>6</v>
      </c>
      <c r="I2917" t="str">
        <f>CONCATENATE("μ=",H2917)</f>
        <v>μ=L</v>
      </c>
      <c r="J2917">
        <v>3</v>
      </c>
      <c r="K2917">
        <v>1979.6937146032101</v>
      </c>
      <c r="L2917" t="s">
        <v>19</v>
      </c>
      <c r="M2917">
        <v>4</v>
      </c>
      <c r="N2917">
        <v>7</v>
      </c>
      <c r="O2917">
        <v>3.3333333333333299</v>
      </c>
      <c r="P2917">
        <v>0.119908999999999</v>
      </c>
      <c r="Q2917" t="s">
        <v>187</v>
      </c>
      <c r="R2917">
        <v>10</v>
      </c>
      <c r="S2917">
        <v>0.7</v>
      </c>
      <c r="T2917">
        <v>2</v>
      </c>
      <c r="U2917">
        <v>0.3</v>
      </c>
      <c r="V2917" t="s">
        <v>6</v>
      </c>
      <c r="W2917">
        <v>3</v>
      </c>
      <c r="X2917" t="s">
        <v>13</v>
      </c>
      <c r="Y2917">
        <v>2486.31251591213</v>
      </c>
      <c r="Z2917">
        <v>2486.31251591213</v>
      </c>
      <c r="AA2917">
        <v>2486.31251591213</v>
      </c>
      <c r="AB2917">
        <v>60.061875499999999</v>
      </c>
      <c r="AC2917">
        <f>(K2917-Y2917)/Y2917</f>
        <v>-0.20376312232135529</v>
      </c>
      <c r="AD2917">
        <f>-AC2917</f>
        <v>0.20376312232135529</v>
      </c>
      <c r="AE2917">
        <f>P2917/AB2917</f>
        <v>1.9964245039267715E-3</v>
      </c>
    </row>
    <row r="2918" spans="1:31" x14ac:dyDescent="0.3">
      <c r="A2918" t="s">
        <v>187</v>
      </c>
      <c r="B2918">
        <v>10</v>
      </c>
      <c r="C2918">
        <v>0.7</v>
      </c>
      <c r="D2918" t="str">
        <f>CONCATENATE("OS=",C2918)</f>
        <v>OS=0.7</v>
      </c>
      <c r="E2918">
        <v>2</v>
      </c>
      <c r="F2918">
        <v>0.3</v>
      </c>
      <c r="G2918" t="str">
        <f>CONCATENATE("ρ=",F2918)</f>
        <v>ρ=0.3</v>
      </c>
      <c r="H2918" t="s">
        <v>6</v>
      </c>
      <c r="I2918" t="str">
        <f>CONCATENATE("μ=",H2918)</f>
        <v>μ=L</v>
      </c>
      <c r="J2918">
        <v>3</v>
      </c>
      <c r="K2918">
        <v>1979.6937146032101</v>
      </c>
      <c r="L2918" t="s">
        <v>18</v>
      </c>
      <c r="M2918">
        <v>5</v>
      </c>
      <c r="N2918">
        <v>7</v>
      </c>
      <c r="O2918">
        <v>3.3333333333333299</v>
      </c>
      <c r="P2918">
        <v>0.15985079999999999</v>
      </c>
      <c r="Q2918" t="s">
        <v>187</v>
      </c>
      <c r="R2918">
        <v>10</v>
      </c>
      <c r="S2918">
        <v>0.7</v>
      </c>
      <c r="T2918">
        <v>2</v>
      </c>
      <c r="U2918">
        <v>0.3</v>
      </c>
      <c r="V2918" t="s">
        <v>6</v>
      </c>
      <c r="W2918">
        <v>3</v>
      </c>
      <c r="X2918" t="s">
        <v>13</v>
      </c>
      <c r="Y2918">
        <v>2486.31251591213</v>
      </c>
      <c r="Z2918">
        <v>2486.31251591213</v>
      </c>
      <c r="AA2918">
        <v>2486.31251591213</v>
      </c>
      <c r="AB2918">
        <v>60.061875499999999</v>
      </c>
      <c r="AC2918">
        <f>(K2918-Y2918)/Y2918</f>
        <v>-0.20376312232135529</v>
      </c>
      <c r="AD2918">
        <f>-AC2918</f>
        <v>0.20376312232135529</v>
      </c>
      <c r="AE2918">
        <f>P2918/AB2918</f>
        <v>2.6614353725933847E-3</v>
      </c>
    </row>
    <row r="2919" spans="1:31" x14ac:dyDescent="0.3">
      <c r="A2919" t="s">
        <v>168</v>
      </c>
      <c r="B2919">
        <v>30</v>
      </c>
      <c r="C2919">
        <v>0.7</v>
      </c>
      <c r="D2919" t="str">
        <f>CONCATENATE("OS=",C2919)</f>
        <v>OS=0.7</v>
      </c>
      <c r="E2919">
        <v>4</v>
      </c>
      <c r="F2919">
        <v>0.3</v>
      </c>
      <c r="G2919" t="str">
        <f>CONCATENATE("ρ=",F2919)</f>
        <v>ρ=0.3</v>
      </c>
      <c r="H2919" t="s">
        <v>4</v>
      </c>
      <c r="I2919" t="str">
        <f>CONCATENATE("μ=",H2919)</f>
        <v>μ=H</v>
      </c>
      <c r="J2919">
        <v>3</v>
      </c>
      <c r="K2919">
        <v>1979.3544549104799</v>
      </c>
      <c r="L2919" t="s">
        <v>25</v>
      </c>
      <c r="M2919">
        <v>4</v>
      </c>
      <c r="N2919">
        <v>9</v>
      </c>
      <c r="O2919">
        <v>6.6666666666666599</v>
      </c>
      <c r="P2919">
        <v>1.96647639999991</v>
      </c>
      <c r="Q2919" t="s">
        <v>168</v>
      </c>
      <c r="R2919">
        <v>30</v>
      </c>
      <c r="S2919">
        <v>0.7</v>
      </c>
      <c r="T2919">
        <v>4</v>
      </c>
      <c r="U2919">
        <v>0.3</v>
      </c>
      <c r="V2919" t="s">
        <v>4</v>
      </c>
      <c r="W2919">
        <v>3</v>
      </c>
      <c r="X2919" t="s">
        <v>13</v>
      </c>
      <c r="Y2919">
        <v>2099.99161711945</v>
      </c>
      <c r="Z2919">
        <v>2099.99161711945</v>
      </c>
      <c r="AA2919">
        <v>2099.99161711945</v>
      </c>
      <c r="AB2919">
        <v>862.92691870000203</v>
      </c>
      <c r="AC2919">
        <f>(K2919-Y2919)/Y2919</f>
        <v>-5.7446497036234626E-2</v>
      </c>
      <c r="AD2919">
        <f>-AC2919</f>
        <v>5.7446497036234626E-2</v>
      </c>
      <c r="AE2919">
        <f>P2919/AB2919</f>
        <v>2.2788446592469308E-3</v>
      </c>
    </row>
    <row r="2920" spans="1:31" x14ac:dyDescent="0.3">
      <c r="A2920" t="s">
        <v>158</v>
      </c>
      <c r="B2920">
        <v>20</v>
      </c>
      <c r="C2920">
        <v>0.7</v>
      </c>
      <c r="D2920" t="str">
        <f>CONCATENATE("OS=",C2920)</f>
        <v>OS=0.7</v>
      </c>
      <c r="E2920">
        <v>4</v>
      </c>
      <c r="F2920">
        <v>0.3</v>
      </c>
      <c r="G2920" t="str">
        <f>CONCATENATE("ρ=",F2920)</f>
        <v>ρ=0.3</v>
      </c>
      <c r="H2920" t="s">
        <v>4</v>
      </c>
      <c r="I2920" t="str">
        <f>CONCATENATE("μ=",H2920)</f>
        <v>μ=H</v>
      </c>
      <c r="J2920">
        <v>2</v>
      </c>
      <c r="K2920">
        <v>1978.2636548200901</v>
      </c>
      <c r="L2920" t="s">
        <v>31</v>
      </c>
      <c r="M2920">
        <v>0</v>
      </c>
      <c r="N2920">
        <v>8</v>
      </c>
      <c r="O2920">
        <v>6.6666666666666599</v>
      </c>
      <c r="P2920">
        <v>0.60192180000001305</v>
      </c>
      <c r="Q2920" t="s">
        <v>158</v>
      </c>
      <c r="R2920">
        <v>20</v>
      </c>
      <c r="S2920">
        <v>0.7</v>
      </c>
      <c r="T2920">
        <v>4</v>
      </c>
      <c r="U2920">
        <v>0.3</v>
      </c>
      <c r="V2920" t="s">
        <v>4</v>
      </c>
      <c r="W2920">
        <v>2</v>
      </c>
      <c r="X2920" t="s">
        <v>13</v>
      </c>
      <c r="Y2920">
        <v>1959.13205965778</v>
      </c>
      <c r="Z2920">
        <v>1959.13205965778</v>
      </c>
      <c r="AA2920">
        <v>1959.13205965778</v>
      </c>
      <c r="AB2920">
        <v>322.59179759999802</v>
      </c>
      <c r="AC2920">
        <f>(K2920-Y2920)/Y2920</f>
        <v>9.7653422943075989E-3</v>
      </c>
      <c r="AD2920">
        <f>-AC2920</f>
        <v>-9.7653422943075989E-3</v>
      </c>
      <c r="AE2920">
        <f>P2920/AB2920</f>
        <v>1.8658930712998909E-3</v>
      </c>
    </row>
    <row r="2921" spans="1:31" x14ac:dyDescent="0.3">
      <c r="A2921" t="s">
        <v>158</v>
      </c>
      <c r="B2921">
        <v>20</v>
      </c>
      <c r="C2921">
        <v>0.7</v>
      </c>
      <c r="D2921" t="str">
        <f>CONCATENATE("OS=",C2921)</f>
        <v>OS=0.7</v>
      </c>
      <c r="E2921">
        <v>4</v>
      </c>
      <c r="F2921">
        <v>0.3</v>
      </c>
      <c r="G2921" t="str">
        <f>CONCATENATE("ρ=",F2921)</f>
        <v>ρ=0.3</v>
      </c>
      <c r="H2921" t="s">
        <v>4</v>
      </c>
      <c r="I2921" t="str">
        <f>CONCATENATE("μ=",H2921)</f>
        <v>μ=H</v>
      </c>
      <c r="J2921">
        <v>2</v>
      </c>
      <c r="K2921">
        <v>1978.2636548200901</v>
      </c>
      <c r="L2921" t="s">
        <v>30</v>
      </c>
      <c r="M2921">
        <v>3</v>
      </c>
      <c r="N2921">
        <v>8</v>
      </c>
      <c r="O2921">
        <v>6.6666666666666599</v>
      </c>
      <c r="P2921">
        <v>0.58171500000003096</v>
      </c>
      <c r="Q2921" t="s">
        <v>158</v>
      </c>
      <c r="R2921">
        <v>20</v>
      </c>
      <c r="S2921">
        <v>0.7</v>
      </c>
      <c r="T2921">
        <v>4</v>
      </c>
      <c r="U2921">
        <v>0.3</v>
      </c>
      <c r="V2921" t="s">
        <v>4</v>
      </c>
      <c r="W2921">
        <v>2</v>
      </c>
      <c r="X2921" t="s">
        <v>13</v>
      </c>
      <c r="Y2921">
        <v>1959.13205965778</v>
      </c>
      <c r="Z2921">
        <v>1959.13205965778</v>
      </c>
      <c r="AA2921">
        <v>1959.13205965778</v>
      </c>
      <c r="AB2921">
        <v>322.59179759999802</v>
      </c>
      <c r="AC2921">
        <f>(K2921-Y2921)/Y2921</f>
        <v>9.7653422943075989E-3</v>
      </c>
      <c r="AD2921">
        <f>-AC2921</f>
        <v>-9.7653422943075989E-3</v>
      </c>
      <c r="AE2921">
        <f>P2921/AB2921</f>
        <v>1.8032541568875728E-3</v>
      </c>
    </row>
    <row r="2922" spans="1:31" x14ac:dyDescent="0.3">
      <c r="A2922" t="s">
        <v>158</v>
      </c>
      <c r="B2922">
        <v>20</v>
      </c>
      <c r="C2922">
        <v>0.7</v>
      </c>
      <c r="D2922" t="str">
        <f>CONCATENATE("OS=",C2922)</f>
        <v>OS=0.7</v>
      </c>
      <c r="E2922">
        <v>4</v>
      </c>
      <c r="F2922">
        <v>0.3</v>
      </c>
      <c r="G2922" t="str">
        <f>CONCATENATE("ρ=",F2922)</f>
        <v>ρ=0.3</v>
      </c>
      <c r="H2922" t="s">
        <v>4</v>
      </c>
      <c r="I2922" t="str">
        <f>CONCATENATE("μ=",H2922)</f>
        <v>μ=H</v>
      </c>
      <c r="J2922">
        <v>2</v>
      </c>
      <c r="K2922">
        <v>1978.2636548200901</v>
      </c>
      <c r="L2922" t="s">
        <v>29</v>
      </c>
      <c r="M2922">
        <v>4</v>
      </c>
      <c r="N2922">
        <v>8</v>
      </c>
      <c r="O2922">
        <v>6.6666666666666599</v>
      </c>
      <c r="P2922">
        <v>0.63890729999991402</v>
      </c>
      <c r="Q2922" t="s">
        <v>158</v>
      </c>
      <c r="R2922">
        <v>20</v>
      </c>
      <c r="S2922">
        <v>0.7</v>
      </c>
      <c r="T2922">
        <v>4</v>
      </c>
      <c r="U2922">
        <v>0.3</v>
      </c>
      <c r="V2922" t="s">
        <v>4</v>
      </c>
      <c r="W2922">
        <v>2</v>
      </c>
      <c r="X2922" t="s">
        <v>13</v>
      </c>
      <c r="Y2922">
        <v>1959.13205965778</v>
      </c>
      <c r="Z2922">
        <v>1959.13205965778</v>
      </c>
      <c r="AA2922">
        <v>1959.13205965778</v>
      </c>
      <c r="AB2922">
        <v>322.59179759999802</v>
      </c>
      <c r="AC2922">
        <f>(K2922-Y2922)/Y2922</f>
        <v>9.7653422943075989E-3</v>
      </c>
      <c r="AD2922">
        <f>-AC2922</f>
        <v>-9.7653422943075989E-3</v>
      </c>
      <c r="AE2922">
        <f>P2922/AB2922</f>
        <v>1.9805441575180271E-3</v>
      </c>
    </row>
    <row r="2923" spans="1:31" x14ac:dyDescent="0.3">
      <c r="A2923" t="s">
        <v>158</v>
      </c>
      <c r="B2923">
        <v>20</v>
      </c>
      <c r="C2923">
        <v>0.7</v>
      </c>
      <c r="D2923" t="str">
        <f>CONCATENATE("OS=",C2923)</f>
        <v>OS=0.7</v>
      </c>
      <c r="E2923">
        <v>4</v>
      </c>
      <c r="F2923">
        <v>0.3</v>
      </c>
      <c r="G2923" t="str">
        <f>CONCATENATE("ρ=",F2923)</f>
        <v>ρ=0.3</v>
      </c>
      <c r="H2923" t="s">
        <v>4</v>
      </c>
      <c r="I2923" t="str">
        <f>CONCATENATE("μ=",H2923)</f>
        <v>μ=H</v>
      </c>
      <c r="J2923">
        <v>2</v>
      </c>
      <c r="K2923">
        <v>1978.2636548200901</v>
      </c>
      <c r="L2923" t="s">
        <v>28</v>
      </c>
      <c r="M2923">
        <v>5</v>
      </c>
      <c r="N2923">
        <v>8</v>
      </c>
      <c r="O2923">
        <v>6.6666666666666599</v>
      </c>
      <c r="P2923">
        <v>0.67469389999996499</v>
      </c>
      <c r="Q2923" t="s">
        <v>158</v>
      </c>
      <c r="R2923">
        <v>20</v>
      </c>
      <c r="S2923">
        <v>0.7</v>
      </c>
      <c r="T2923">
        <v>4</v>
      </c>
      <c r="U2923">
        <v>0.3</v>
      </c>
      <c r="V2923" t="s">
        <v>4</v>
      </c>
      <c r="W2923">
        <v>2</v>
      </c>
      <c r="X2923" t="s">
        <v>13</v>
      </c>
      <c r="Y2923">
        <v>1959.13205965778</v>
      </c>
      <c r="Z2923">
        <v>1959.13205965778</v>
      </c>
      <c r="AA2923">
        <v>1959.13205965778</v>
      </c>
      <c r="AB2923">
        <v>322.59179759999802</v>
      </c>
      <c r="AC2923">
        <f>(K2923-Y2923)/Y2923</f>
        <v>9.7653422943075989E-3</v>
      </c>
      <c r="AD2923">
        <f>-AC2923</f>
        <v>-9.7653422943075989E-3</v>
      </c>
      <c r="AE2923">
        <f>P2923/AB2923</f>
        <v>2.0914787822242172E-3</v>
      </c>
    </row>
    <row r="2924" spans="1:31" x14ac:dyDescent="0.3">
      <c r="A2924" t="s">
        <v>112</v>
      </c>
      <c r="B2924">
        <v>20</v>
      </c>
      <c r="C2924">
        <v>0.3</v>
      </c>
      <c r="D2924" t="str">
        <f>CONCATENATE("OS=",C2924)</f>
        <v>OS=0.3</v>
      </c>
      <c r="E2924">
        <v>2</v>
      </c>
      <c r="F2924">
        <v>0.3</v>
      </c>
      <c r="G2924" t="str">
        <f>CONCATENATE("ρ=",F2924)</f>
        <v>ρ=0.3</v>
      </c>
      <c r="H2924" t="s">
        <v>6</v>
      </c>
      <c r="I2924" t="str">
        <f>CONCATENATE("μ=",H2924)</f>
        <v>μ=L</v>
      </c>
      <c r="J2924">
        <v>2</v>
      </c>
      <c r="K2924">
        <v>1978.2304303139999</v>
      </c>
      <c r="L2924" t="s">
        <v>31</v>
      </c>
      <c r="M2924">
        <v>0</v>
      </c>
      <c r="N2924">
        <v>8</v>
      </c>
      <c r="O2924">
        <v>3.3333333333333299</v>
      </c>
      <c r="P2924">
        <v>0.60649129999999796</v>
      </c>
      <c r="Q2924" t="s">
        <v>112</v>
      </c>
      <c r="R2924">
        <v>20</v>
      </c>
      <c r="S2924">
        <v>0.3</v>
      </c>
      <c r="T2924">
        <v>2</v>
      </c>
      <c r="U2924">
        <v>0.3</v>
      </c>
      <c r="V2924" t="s">
        <v>6</v>
      </c>
      <c r="W2924">
        <v>2</v>
      </c>
      <c r="X2924" t="s">
        <v>13</v>
      </c>
      <c r="Y2924">
        <v>1866.79475078574</v>
      </c>
      <c r="Z2924">
        <v>1866.79475078574</v>
      </c>
      <c r="AA2924">
        <v>1866.79475078574</v>
      </c>
      <c r="AB2924">
        <v>308.614520999999</v>
      </c>
      <c r="AC2924">
        <f>(K2924-Y2924)/Y2924</f>
        <v>5.9693589496840123E-2</v>
      </c>
      <c r="AD2924">
        <f>-AC2924</f>
        <v>-5.9693589496840123E-2</v>
      </c>
      <c r="AE2924">
        <f>P2924/AB2924</f>
        <v>1.9652066209807409E-3</v>
      </c>
    </row>
    <row r="2925" spans="1:31" x14ac:dyDescent="0.3">
      <c r="A2925" t="s">
        <v>112</v>
      </c>
      <c r="B2925">
        <v>20</v>
      </c>
      <c r="C2925">
        <v>0.3</v>
      </c>
      <c r="D2925" t="str">
        <f>CONCATENATE("OS=",C2925)</f>
        <v>OS=0.3</v>
      </c>
      <c r="E2925">
        <v>2</v>
      </c>
      <c r="F2925">
        <v>0.3</v>
      </c>
      <c r="G2925" t="str">
        <f>CONCATENATE("ρ=",F2925)</f>
        <v>ρ=0.3</v>
      </c>
      <c r="H2925" t="s">
        <v>6</v>
      </c>
      <c r="I2925" t="str">
        <f>CONCATENATE("μ=",H2925)</f>
        <v>μ=L</v>
      </c>
      <c r="J2925">
        <v>2</v>
      </c>
      <c r="K2925">
        <v>1978.2304303139999</v>
      </c>
      <c r="L2925" t="s">
        <v>30</v>
      </c>
      <c r="M2925">
        <v>3</v>
      </c>
      <c r="N2925">
        <v>8</v>
      </c>
      <c r="O2925">
        <v>3.3333333333333299</v>
      </c>
      <c r="P2925">
        <v>0.6138285</v>
      </c>
      <c r="Q2925" t="s">
        <v>112</v>
      </c>
      <c r="R2925">
        <v>20</v>
      </c>
      <c r="S2925">
        <v>0.3</v>
      </c>
      <c r="T2925">
        <v>2</v>
      </c>
      <c r="U2925">
        <v>0.3</v>
      </c>
      <c r="V2925" t="s">
        <v>6</v>
      </c>
      <c r="W2925">
        <v>2</v>
      </c>
      <c r="X2925" t="s">
        <v>13</v>
      </c>
      <c r="Y2925">
        <v>1866.79475078574</v>
      </c>
      <c r="Z2925">
        <v>1866.79475078574</v>
      </c>
      <c r="AA2925">
        <v>1866.79475078574</v>
      </c>
      <c r="AB2925">
        <v>308.614520999999</v>
      </c>
      <c r="AC2925">
        <f>(K2925-Y2925)/Y2925</f>
        <v>5.9693589496840123E-2</v>
      </c>
      <c r="AD2925">
        <f>-AC2925</f>
        <v>-5.9693589496840123E-2</v>
      </c>
      <c r="AE2925">
        <f>P2925/AB2925</f>
        <v>1.9889812637818231E-3</v>
      </c>
    </row>
    <row r="2926" spans="1:31" x14ac:dyDescent="0.3">
      <c r="A2926" t="s">
        <v>112</v>
      </c>
      <c r="B2926">
        <v>20</v>
      </c>
      <c r="C2926">
        <v>0.3</v>
      </c>
      <c r="D2926" t="str">
        <f>CONCATENATE("OS=",C2926)</f>
        <v>OS=0.3</v>
      </c>
      <c r="E2926">
        <v>2</v>
      </c>
      <c r="F2926">
        <v>0.3</v>
      </c>
      <c r="G2926" t="str">
        <f>CONCATENATE("ρ=",F2926)</f>
        <v>ρ=0.3</v>
      </c>
      <c r="H2926" t="s">
        <v>6</v>
      </c>
      <c r="I2926" t="str">
        <f>CONCATENATE("μ=",H2926)</f>
        <v>μ=L</v>
      </c>
      <c r="J2926">
        <v>2</v>
      </c>
      <c r="K2926">
        <v>1978.2304303139999</v>
      </c>
      <c r="L2926" t="s">
        <v>29</v>
      </c>
      <c r="M2926">
        <v>4</v>
      </c>
      <c r="N2926">
        <v>8</v>
      </c>
      <c r="O2926">
        <v>3.3333333333333299</v>
      </c>
      <c r="P2926">
        <v>0.59274750000000098</v>
      </c>
      <c r="Q2926" t="s">
        <v>112</v>
      </c>
      <c r="R2926">
        <v>20</v>
      </c>
      <c r="S2926">
        <v>0.3</v>
      </c>
      <c r="T2926">
        <v>2</v>
      </c>
      <c r="U2926">
        <v>0.3</v>
      </c>
      <c r="V2926" t="s">
        <v>6</v>
      </c>
      <c r="W2926">
        <v>2</v>
      </c>
      <c r="X2926" t="s">
        <v>13</v>
      </c>
      <c r="Y2926">
        <v>1866.79475078574</v>
      </c>
      <c r="Z2926">
        <v>1866.79475078574</v>
      </c>
      <c r="AA2926">
        <v>1866.79475078574</v>
      </c>
      <c r="AB2926">
        <v>308.614520999999</v>
      </c>
      <c r="AC2926">
        <f>(K2926-Y2926)/Y2926</f>
        <v>5.9693589496840123E-2</v>
      </c>
      <c r="AD2926">
        <f>-AC2926</f>
        <v>-5.9693589496840123E-2</v>
      </c>
      <c r="AE2926">
        <f>P2926/AB2926</f>
        <v>1.9206727476054274E-3</v>
      </c>
    </row>
    <row r="2927" spans="1:31" x14ac:dyDescent="0.3">
      <c r="A2927" t="s">
        <v>112</v>
      </c>
      <c r="B2927">
        <v>20</v>
      </c>
      <c r="C2927">
        <v>0.3</v>
      </c>
      <c r="D2927" t="str">
        <f>CONCATENATE("OS=",C2927)</f>
        <v>OS=0.3</v>
      </c>
      <c r="E2927">
        <v>2</v>
      </c>
      <c r="F2927">
        <v>0.3</v>
      </c>
      <c r="G2927" t="str">
        <f>CONCATENATE("ρ=",F2927)</f>
        <v>ρ=0.3</v>
      </c>
      <c r="H2927" t="s">
        <v>6</v>
      </c>
      <c r="I2927" t="str">
        <f>CONCATENATE("μ=",H2927)</f>
        <v>μ=L</v>
      </c>
      <c r="J2927">
        <v>2</v>
      </c>
      <c r="K2927">
        <v>1978.2304303139999</v>
      </c>
      <c r="L2927" t="s">
        <v>28</v>
      </c>
      <c r="M2927">
        <v>5</v>
      </c>
      <c r="N2927">
        <v>8</v>
      </c>
      <c r="O2927">
        <v>3.3333333333333299</v>
      </c>
      <c r="P2927">
        <v>0.56844510000000104</v>
      </c>
      <c r="Q2927" t="s">
        <v>112</v>
      </c>
      <c r="R2927">
        <v>20</v>
      </c>
      <c r="S2927">
        <v>0.3</v>
      </c>
      <c r="T2927">
        <v>2</v>
      </c>
      <c r="U2927">
        <v>0.3</v>
      </c>
      <c r="V2927" t="s">
        <v>6</v>
      </c>
      <c r="W2927">
        <v>2</v>
      </c>
      <c r="X2927" t="s">
        <v>13</v>
      </c>
      <c r="Y2927">
        <v>1866.79475078574</v>
      </c>
      <c r="Z2927">
        <v>1866.79475078574</v>
      </c>
      <c r="AA2927">
        <v>1866.79475078574</v>
      </c>
      <c r="AB2927">
        <v>308.614520999999</v>
      </c>
      <c r="AC2927">
        <f>(K2927-Y2927)/Y2927</f>
        <v>5.9693589496840123E-2</v>
      </c>
      <c r="AD2927">
        <f>-AC2927</f>
        <v>-5.9693589496840123E-2</v>
      </c>
      <c r="AE2927">
        <f>P2927/AB2927</f>
        <v>1.8419259669249421E-3</v>
      </c>
    </row>
    <row r="2928" spans="1:31" x14ac:dyDescent="0.3">
      <c r="A2928" t="s">
        <v>192</v>
      </c>
      <c r="B2928">
        <v>30</v>
      </c>
      <c r="C2928">
        <v>0.7</v>
      </c>
      <c r="D2928" t="str">
        <f>CONCATENATE("OS=",C2928)</f>
        <v>OS=0.7</v>
      </c>
      <c r="E2928">
        <v>2</v>
      </c>
      <c r="F2928">
        <v>0.3</v>
      </c>
      <c r="G2928" t="str">
        <f>CONCATENATE("ρ=",F2928)</f>
        <v>ρ=0.3</v>
      </c>
      <c r="H2928" t="s">
        <v>4</v>
      </c>
      <c r="I2928" t="str">
        <f>CONCATENATE("μ=",H2928)</f>
        <v>μ=H</v>
      </c>
      <c r="J2928">
        <v>1</v>
      </c>
      <c r="K2928">
        <v>1977.57267650779</v>
      </c>
      <c r="L2928" t="s">
        <v>21</v>
      </c>
      <c r="M2928">
        <v>0</v>
      </c>
      <c r="N2928">
        <v>7</v>
      </c>
      <c r="O2928">
        <v>3.3333333333333299</v>
      </c>
      <c r="P2928">
        <v>1.5926448999998599</v>
      </c>
      <c r="Q2928" t="s">
        <v>192</v>
      </c>
      <c r="R2928">
        <v>30</v>
      </c>
      <c r="S2928">
        <v>0.7</v>
      </c>
      <c r="T2928">
        <v>2</v>
      </c>
      <c r="U2928">
        <v>0.3</v>
      </c>
      <c r="V2928" t="s">
        <v>4</v>
      </c>
      <c r="W2928">
        <v>1</v>
      </c>
      <c r="X2928" t="s">
        <v>13</v>
      </c>
      <c r="Y2928">
        <v>2059.1969217810902</v>
      </c>
      <c r="Z2928">
        <v>2059.1969217810902</v>
      </c>
      <c r="AA2928">
        <v>2059.1969217810902</v>
      </c>
      <c r="AB2928">
        <v>786.61445519999995</v>
      </c>
      <c r="AC2928">
        <f>(K2928-Y2928)/Y2928</f>
        <v>-3.9638873004287402E-2</v>
      </c>
      <c r="AD2928">
        <f>-AC2928</f>
        <v>3.9638873004287402E-2</v>
      </c>
      <c r="AE2928">
        <f>P2928/AB2928</f>
        <v>2.0246829809336818E-3</v>
      </c>
    </row>
    <row r="2929" spans="1:31" x14ac:dyDescent="0.3">
      <c r="A2929" t="s">
        <v>192</v>
      </c>
      <c r="B2929">
        <v>30</v>
      </c>
      <c r="C2929">
        <v>0.7</v>
      </c>
      <c r="D2929" t="str">
        <f>CONCATENATE("OS=",C2929)</f>
        <v>OS=0.7</v>
      </c>
      <c r="E2929">
        <v>2</v>
      </c>
      <c r="F2929">
        <v>0.3</v>
      </c>
      <c r="G2929" t="str">
        <f>CONCATENATE("ρ=",F2929)</f>
        <v>ρ=0.3</v>
      </c>
      <c r="H2929" t="s">
        <v>4</v>
      </c>
      <c r="I2929" t="str">
        <f>CONCATENATE("μ=",H2929)</f>
        <v>μ=H</v>
      </c>
      <c r="J2929">
        <v>1</v>
      </c>
      <c r="K2929">
        <v>1977.57267650779</v>
      </c>
      <c r="L2929" t="s">
        <v>20</v>
      </c>
      <c r="M2929">
        <v>3</v>
      </c>
      <c r="N2929">
        <v>7</v>
      </c>
      <c r="O2929">
        <v>3.3333333333333299</v>
      </c>
      <c r="P2929">
        <v>1.4574026999998699</v>
      </c>
      <c r="Q2929" t="s">
        <v>192</v>
      </c>
      <c r="R2929">
        <v>30</v>
      </c>
      <c r="S2929">
        <v>0.7</v>
      </c>
      <c r="T2929">
        <v>2</v>
      </c>
      <c r="U2929">
        <v>0.3</v>
      </c>
      <c r="V2929" t="s">
        <v>4</v>
      </c>
      <c r="W2929">
        <v>1</v>
      </c>
      <c r="X2929" t="s">
        <v>13</v>
      </c>
      <c r="Y2929">
        <v>2059.1969217810902</v>
      </c>
      <c r="Z2929">
        <v>2059.1969217810902</v>
      </c>
      <c r="AA2929">
        <v>2059.1969217810902</v>
      </c>
      <c r="AB2929">
        <v>786.61445519999995</v>
      </c>
      <c r="AC2929">
        <f>(K2929-Y2929)/Y2929</f>
        <v>-3.9638873004287402E-2</v>
      </c>
      <c r="AD2929">
        <f>-AC2929</f>
        <v>3.9638873004287402E-2</v>
      </c>
      <c r="AE2929">
        <f>P2929/AB2929</f>
        <v>1.8527535190404291E-3</v>
      </c>
    </row>
    <row r="2930" spans="1:31" x14ac:dyDescent="0.3">
      <c r="A2930" t="s">
        <v>192</v>
      </c>
      <c r="B2930">
        <v>30</v>
      </c>
      <c r="C2930">
        <v>0.7</v>
      </c>
      <c r="D2930" t="str">
        <f>CONCATENATE("OS=",C2930)</f>
        <v>OS=0.7</v>
      </c>
      <c r="E2930">
        <v>2</v>
      </c>
      <c r="F2930">
        <v>0.3</v>
      </c>
      <c r="G2930" t="str">
        <f>CONCATENATE("ρ=",F2930)</f>
        <v>ρ=0.3</v>
      </c>
      <c r="H2930" t="s">
        <v>4</v>
      </c>
      <c r="I2930" t="str">
        <f>CONCATENATE("μ=",H2930)</f>
        <v>μ=H</v>
      </c>
      <c r="J2930">
        <v>1</v>
      </c>
      <c r="K2930">
        <v>1977.57267650779</v>
      </c>
      <c r="L2930" t="s">
        <v>19</v>
      </c>
      <c r="M2930">
        <v>4</v>
      </c>
      <c r="N2930">
        <v>7</v>
      </c>
      <c r="O2930">
        <v>3.3333333333333299</v>
      </c>
      <c r="P2930">
        <v>1.56746639999983</v>
      </c>
      <c r="Q2930" t="s">
        <v>192</v>
      </c>
      <c r="R2930">
        <v>30</v>
      </c>
      <c r="S2930">
        <v>0.7</v>
      </c>
      <c r="T2930">
        <v>2</v>
      </c>
      <c r="U2930">
        <v>0.3</v>
      </c>
      <c r="V2930" t="s">
        <v>4</v>
      </c>
      <c r="W2930">
        <v>1</v>
      </c>
      <c r="X2930" t="s">
        <v>13</v>
      </c>
      <c r="Y2930">
        <v>2059.1969217810902</v>
      </c>
      <c r="Z2930">
        <v>2059.1969217810902</v>
      </c>
      <c r="AA2930">
        <v>2059.1969217810902</v>
      </c>
      <c r="AB2930">
        <v>786.61445519999995</v>
      </c>
      <c r="AC2930">
        <f>(K2930-Y2930)/Y2930</f>
        <v>-3.9638873004287402E-2</v>
      </c>
      <c r="AD2930">
        <f>-AC2930</f>
        <v>3.9638873004287402E-2</v>
      </c>
      <c r="AE2930">
        <f>P2930/AB2930</f>
        <v>1.9926742887038545E-3</v>
      </c>
    </row>
    <row r="2931" spans="1:31" x14ac:dyDescent="0.3">
      <c r="A2931" t="s">
        <v>192</v>
      </c>
      <c r="B2931">
        <v>30</v>
      </c>
      <c r="C2931">
        <v>0.7</v>
      </c>
      <c r="D2931" t="str">
        <f>CONCATENATE("OS=",C2931)</f>
        <v>OS=0.7</v>
      </c>
      <c r="E2931">
        <v>2</v>
      </c>
      <c r="F2931">
        <v>0.3</v>
      </c>
      <c r="G2931" t="str">
        <f>CONCATENATE("ρ=",F2931)</f>
        <v>ρ=0.3</v>
      </c>
      <c r="H2931" t="s">
        <v>4</v>
      </c>
      <c r="I2931" t="str">
        <f>CONCATENATE("μ=",H2931)</f>
        <v>μ=H</v>
      </c>
      <c r="J2931">
        <v>1</v>
      </c>
      <c r="K2931">
        <v>1977.57267650779</v>
      </c>
      <c r="L2931" t="s">
        <v>18</v>
      </c>
      <c r="M2931">
        <v>5</v>
      </c>
      <c r="N2931">
        <v>7</v>
      </c>
      <c r="O2931">
        <v>3.3333333333333299</v>
      </c>
      <c r="P2931">
        <v>1.50824310000007</v>
      </c>
      <c r="Q2931" t="s">
        <v>192</v>
      </c>
      <c r="R2931">
        <v>30</v>
      </c>
      <c r="S2931">
        <v>0.7</v>
      </c>
      <c r="T2931">
        <v>2</v>
      </c>
      <c r="U2931">
        <v>0.3</v>
      </c>
      <c r="V2931" t="s">
        <v>4</v>
      </c>
      <c r="W2931">
        <v>1</v>
      </c>
      <c r="X2931" t="s">
        <v>13</v>
      </c>
      <c r="Y2931">
        <v>2059.1969217810902</v>
      </c>
      <c r="Z2931">
        <v>2059.1969217810902</v>
      </c>
      <c r="AA2931">
        <v>2059.1969217810902</v>
      </c>
      <c r="AB2931">
        <v>786.61445519999995</v>
      </c>
      <c r="AC2931">
        <f>(K2931-Y2931)/Y2931</f>
        <v>-3.9638873004287402E-2</v>
      </c>
      <c r="AD2931">
        <f>-AC2931</f>
        <v>3.9638873004287402E-2</v>
      </c>
      <c r="AE2931">
        <f>P2931/AB2931</f>
        <v>1.9173854358125074E-3</v>
      </c>
    </row>
    <row r="2932" spans="1:31" x14ac:dyDescent="0.3">
      <c r="A2932" t="s">
        <v>168</v>
      </c>
      <c r="B2932">
        <v>30</v>
      </c>
      <c r="C2932">
        <v>0.7</v>
      </c>
      <c r="D2932" t="str">
        <f>CONCATENATE("OS=",C2932)</f>
        <v>OS=0.7</v>
      </c>
      <c r="E2932">
        <v>4</v>
      </c>
      <c r="F2932">
        <v>0.3</v>
      </c>
      <c r="G2932" t="str">
        <f>CONCATENATE("ρ=",F2932)</f>
        <v>ρ=0.3</v>
      </c>
      <c r="H2932" t="s">
        <v>4</v>
      </c>
      <c r="I2932" t="str">
        <f>CONCATENATE("μ=",H2932)</f>
        <v>μ=H</v>
      </c>
      <c r="J2932">
        <v>3</v>
      </c>
      <c r="K2932">
        <v>1977.5145294358399</v>
      </c>
      <c r="L2932" t="s">
        <v>22</v>
      </c>
      <c r="M2932">
        <v>0</v>
      </c>
      <c r="N2932">
        <v>9</v>
      </c>
      <c r="O2932">
        <v>6.6666666666666599</v>
      </c>
      <c r="P2932">
        <v>1.6516959999998999</v>
      </c>
      <c r="Q2932" t="s">
        <v>168</v>
      </c>
      <c r="R2932">
        <v>30</v>
      </c>
      <c r="S2932">
        <v>0.7</v>
      </c>
      <c r="T2932">
        <v>4</v>
      </c>
      <c r="U2932">
        <v>0.3</v>
      </c>
      <c r="V2932" t="s">
        <v>4</v>
      </c>
      <c r="W2932">
        <v>3</v>
      </c>
      <c r="X2932" t="s">
        <v>13</v>
      </c>
      <c r="Y2932">
        <v>2099.99161711945</v>
      </c>
      <c r="Z2932">
        <v>2099.99161711945</v>
      </c>
      <c r="AA2932">
        <v>2099.99161711945</v>
      </c>
      <c r="AB2932">
        <v>862.92691870000203</v>
      </c>
      <c r="AC2932">
        <f>(K2932-Y2932)/Y2932</f>
        <v>-5.8322655521649849E-2</v>
      </c>
      <c r="AD2932">
        <f>-AC2932</f>
        <v>5.8322655521649849E-2</v>
      </c>
      <c r="AE2932">
        <f>P2932/AB2932</f>
        <v>1.9140624358875919E-3</v>
      </c>
    </row>
    <row r="2933" spans="1:31" x14ac:dyDescent="0.3">
      <c r="A2933" t="s">
        <v>77</v>
      </c>
      <c r="B2933">
        <v>10</v>
      </c>
      <c r="C2933">
        <v>0.3</v>
      </c>
      <c r="D2933" t="str">
        <f>CONCATENATE("OS=",C2933)</f>
        <v>OS=0.3</v>
      </c>
      <c r="E2933">
        <v>4</v>
      </c>
      <c r="F2933">
        <v>0.3</v>
      </c>
      <c r="G2933" t="str">
        <f>CONCATENATE("ρ=",F2933)</f>
        <v>ρ=0.3</v>
      </c>
      <c r="H2933" t="s">
        <v>6</v>
      </c>
      <c r="I2933" t="str">
        <f>CONCATENATE("μ=",H2933)</f>
        <v>μ=L</v>
      </c>
      <c r="J2933">
        <v>4</v>
      </c>
      <c r="K2933">
        <v>1976.5004729502</v>
      </c>
      <c r="L2933" t="s">
        <v>31</v>
      </c>
      <c r="M2933">
        <v>0</v>
      </c>
      <c r="N2933">
        <v>8</v>
      </c>
      <c r="O2933">
        <v>6.6666666666666599</v>
      </c>
      <c r="P2933">
        <v>6.4645900000002102E-2</v>
      </c>
      <c r="Q2933" t="s">
        <v>77</v>
      </c>
      <c r="R2933">
        <v>10</v>
      </c>
      <c r="S2933">
        <v>0.3</v>
      </c>
      <c r="T2933">
        <v>4</v>
      </c>
      <c r="U2933">
        <v>0.3</v>
      </c>
      <c r="V2933" t="s">
        <v>6</v>
      </c>
      <c r="W2933">
        <v>4</v>
      </c>
      <c r="X2933" t="s">
        <v>13</v>
      </c>
      <c r="Y2933">
        <v>1799.32526637306</v>
      </c>
      <c r="Z2933">
        <v>1803.10982923755</v>
      </c>
      <c r="AA2933">
        <v>1909.6197443271201</v>
      </c>
      <c r="AB2933">
        <v>34.5938362999999</v>
      </c>
      <c r="AC2933">
        <f>(K2933-Y2933)/Y2933</f>
        <v>9.8467581091814485E-2</v>
      </c>
      <c r="AD2933">
        <f>-AC2933</f>
        <v>-9.8467581091814485E-2</v>
      </c>
      <c r="AE2933">
        <f>P2933/AB2933</f>
        <v>1.8687115080093701E-3</v>
      </c>
    </row>
    <row r="2934" spans="1:31" x14ac:dyDescent="0.3">
      <c r="A2934" t="s">
        <v>77</v>
      </c>
      <c r="B2934">
        <v>10</v>
      </c>
      <c r="C2934">
        <v>0.3</v>
      </c>
      <c r="D2934" t="str">
        <f>CONCATENATE("OS=",C2934)</f>
        <v>OS=0.3</v>
      </c>
      <c r="E2934">
        <v>4</v>
      </c>
      <c r="F2934">
        <v>0.3</v>
      </c>
      <c r="G2934" t="str">
        <f>CONCATENATE("ρ=",F2934)</f>
        <v>ρ=0.3</v>
      </c>
      <c r="H2934" t="s">
        <v>6</v>
      </c>
      <c r="I2934" t="str">
        <f>CONCATENATE("μ=",H2934)</f>
        <v>μ=L</v>
      </c>
      <c r="J2934">
        <v>4</v>
      </c>
      <c r="K2934">
        <v>1976.5004729502</v>
      </c>
      <c r="L2934" t="s">
        <v>30</v>
      </c>
      <c r="M2934">
        <v>3</v>
      </c>
      <c r="N2934">
        <v>8</v>
      </c>
      <c r="O2934">
        <v>6.6666666666666599</v>
      </c>
      <c r="P2934">
        <v>6.5404900000000696E-2</v>
      </c>
      <c r="Q2934" t="s">
        <v>77</v>
      </c>
      <c r="R2934">
        <v>10</v>
      </c>
      <c r="S2934">
        <v>0.3</v>
      </c>
      <c r="T2934">
        <v>4</v>
      </c>
      <c r="U2934">
        <v>0.3</v>
      </c>
      <c r="V2934" t="s">
        <v>6</v>
      </c>
      <c r="W2934">
        <v>4</v>
      </c>
      <c r="X2934" t="s">
        <v>13</v>
      </c>
      <c r="Y2934">
        <v>1799.32526637306</v>
      </c>
      <c r="Z2934">
        <v>1803.10982923755</v>
      </c>
      <c r="AA2934">
        <v>1909.6197443271201</v>
      </c>
      <c r="AB2934">
        <v>34.5938362999999</v>
      </c>
      <c r="AC2934">
        <f>(K2934-Y2934)/Y2934</f>
        <v>9.8467581091814485E-2</v>
      </c>
      <c r="AD2934">
        <f>-AC2934</f>
        <v>-9.8467581091814485E-2</v>
      </c>
      <c r="AE2934">
        <f>P2934/AB2934</f>
        <v>1.8906518326792477E-3</v>
      </c>
    </row>
    <row r="2935" spans="1:31" x14ac:dyDescent="0.3">
      <c r="A2935" t="s">
        <v>77</v>
      </c>
      <c r="B2935">
        <v>10</v>
      </c>
      <c r="C2935">
        <v>0.3</v>
      </c>
      <c r="D2935" t="str">
        <f>CONCATENATE("OS=",C2935)</f>
        <v>OS=0.3</v>
      </c>
      <c r="E2935">
        <v>4</v>
      </c>
      <c r="F2935">
        <v>0.3</v>
      </c>
      <c r="G2935" t="str">
        <f>CONCATENATE("ρ=",F2935)</f>
        <v>ρ=0.3</v>
      </c>
      <c r="H2935" t="s">
        <v>6</v>
      </c>
      <c r="I2935" t="str">
        <f>CONCATENATE("μ=",H2935)</f>
        <v>μ=L</v>
      </c>
      <c r="J2935">
        <v>4</v>
      </c>
      <c r="K2935">
        <v>1976.5004729502</v>
      </c>
      <c r="L2935" t="s">
        <v>29</v>
      </c>
      <c r="M2935">
        <v>4</v>
      </c>
      <c r="N2935">
        <v>8</v>
      </c>
      <c r="O2935">
        <v>6.6666666666666599</v>
      </c>
      <c r="P2935">
        <v>7.7345499999999803E-2</v>
      </c>
      <c r="Q2935" t="s">
        <v>77</v>
      </c>
      <c r="R2935">
        <v>10</v>
      </c>
      <c r="S2935">
        <v>0.3</v>
      </c>
      <c r="T2935">
        <v>4</v>
      </c>
      <c r="U2935">
        <v>0.3</v>
      </c>
      <c r="V2935" t="s">
        <v>6</v>
      </c>
      <c r="W2935">
        <v>4</v>
      </c>
      <c r="X2935" t="s">
        <v>13</v>
      </c>
      <c r="Y2935">
        <v>1799.32526637306</v>
      </c>
      <c r="Z2935">
        <v>1803.10982923755</v>
      </c>
      <c r="AA2935">
        <v>1909.6197443271201</v>
      </c>
      <c r="AB2935">
        <v>34.5938362999999</v>
      </c>
      <c r="AC2935">
        <f>(K2935-Y2935)/Y2935</f>
        <v>9.8467581091814485E-2</v>
      </c>
      <c r="AD2935">
        <f>-AC2935</f>
        <v>-9.8467581091814485E-2</v>
      </c>
      <c r="AE2935">
        <f>P2935/AB2935</f>
        <v>2.2358173672689789E-3</v>
      </c>
    </row>
    <row r="2936" spans="1:31" x14ac:dyDescent="0.3">
      <c r="A2936" t="s">
        <v>77</v>
      </c>
      <c r="B2936">
        <v>10</v>
      </c>
      <c r="C2936">
        <v>0.3</v>
      </c>
      <c r="D2936" t="str">
        <f>CONCATENATE("OS=",C2936)</f>
        <v>OS=0.3</v>
      </c>
      <c r="E2936">
        <v>4</v>
      </c>
      <c r="F2936">
        <v>0.3</v>
      </c>
      <c r="G2936" t="str">
        <f>CONCATENATE("ρ=",F2936)</f>
        <v>ρ=0.3</v>
      </c>
      <c r="H2936" t="s">
        <v>6</v>
      </c>
      <c r="I2936" t="str">
        <f>CONCATENATE("μ=",H2936)</f>
        <v>μ=L</v>
      </c>
      <c r="J2936">
        <v>4</v>
      </c>
      <c r="K2936">
        <v>1976.5004729502</v>
      </c>
      <c r="L2936" t="s">
        <v>28</v>
      </c>
      <c r="M2936">
        <v>5</v>
      </c>
      <c r="N2936">
        <v>8</v>
      </c>
      <c r="O2936">
        <v>6.6666666666666599</v>
      </c>
      <c r="P2936">
        <v>6.9698700000000002E-2</v>
      </c>
      <c r="Q2936" t="s">
        <v>77</v>
      </c>
      <c r="R2936">
        <v>10</v>
      </c>
      <c r="S2936">
        <v>0.3</v>
      </c>
      <c r="T2936">
        <v>4</v>
      </c>
      <c r="U2936">
        <v>0.3</v>
      </c>
      <c r="V2936" t="s">
        <v>6</v>
      </c>
      <c r="W2936">
        <v>4</v>
      </c>
      <c r="X2936" t="s">
        <v>13</v>
      </c>
      <c r="Y2936">
        <v>1799.32526637306</v>
      </c>
      <c r="Z2936">
        <v>1803.10982923755</v>
      </c>
      <c r="AA2936">
        <v>1909.6197443271201</v>
      </c>
      <c r="AB2936">
        <v>34.5938362999999</v>
      </c>
      <c r="AC2936">
        <f>(K2936-Y2936)/Y2936</f>
        <v>9.8467581091814485E-2</v>
      </c>
      <c r="AD2936">
        <f>-AC2936</f>
        <v>-9.8467581091814485E-2</v>
      </c>
      <c r="AE2936">
        <f>P2936/AB2936</f>
        <v>2.0147722095800115E-3</v>
      </c>
    </row>
    <row r="2937" spans="1:31" x14ac:dyDescent="0.3">
      <c r="A2937" t="s">
        <v>168</v>
      </c>
      <c r="B2937">
        <v>30</v>
      </c>
      <c r="C2937">
        <v>0.7</v>
      </c>
      <c r="D2937" t="str">
        <f>CONCATENATE("OS=",C2937)</f>
        <v>OS=0.7</v>
      </c>
      <c r="E2937">
        <v>4</v>
      </c>
      <c r="F2937">
        <v>0.3</v>
      </c>
      <c r="G2937" t="str">
        <f>CONCATENATE("ρ=",F2937)</f>
        <v>ρ=0.3</v>
      </c>
      <c r="H2937" t="s">
        <v>4</v>
      </c>
      <c r="I2937" t="str">
        <f>CONCATENATE("μ=",H2937)</f>
        <v>μ=H</v>
      </c>
      <c r="J2937">
        <v>3</v>
      </c>
      <c r="K2937">
        <v>1976.39188609335</v>
      </c>
      <c r="L2937" t="s">
        <v>23</v>
      </c>
      <c r="M2937">
        <v>3</v>
      </c>
      <c r="N2937">
        <v>9</v>
      </c>
      <c r="O2937">
        <v>6.6666666666666599</v>
      </c>
      <c r="P2937">
        <v>1.6127659999997299</v>
      </c>
      <c r="Q2937" t="s">
        <v>168</v>
      </c>
      <c r="R2937">
        <v>30</v>
      </c>
      <c r="S2937">
        <v>0.7</v>
      </c>
      <c r="T2937">
        <v>4</v>
      </c>
      <c r="U2937">
        <v>0.3</v>
      </c>
      <c r="V2937" t="s">
        <v>4</v>
      </c>
      <c r="W2937">
        <v>3</v>
      </c>
      <c r="X2937" t="s">
        <v>13</v>
      </c>
      <c r="Y2937">
        <v>2099.99161711945</v>
      </c>
      <c r="Z2937">
        <v>2099.99161711945</v>
      </c>
      <c r="AA2937">
        <v>2099.99161711945</v>
      </c>
      <c r="AB2937">
        <v>862.92691870000203</v>
      </c>
      <c r="AC2937">
        <f>(K2937-Y2937)/Y2937</f>
        <v>-5.8857249723520931E-2</v>
      </c>
      <c r="AD2937">
        <f>-AC2937</f>
        <v>5.8857249723520931E-2</v>
      </c>
      <c r="AE2937">
        <f>P2937/AB2937</f>
        <v>1.8689485344012204E-3</v>
      </c>
    </row>
    <row r="2938" spans="1:31" x14ac:dyDescent="0.3">
      <c r="A2938" t="s">
        <v>194</v>
      </c>
      <c r="B2938">
        <v>20</v>
      </c>
      <c r="C2938">
        <v>0.3</v>
      </c>
      <c r="D2938" t="str">
        <f>CONCATENATE("OS=",C2938)</f>
        <v>OS=0.3</v>
      </c>
      <c r="E2938">
        <v>4</v>
      </c>
      <c r="F2938">
        <v>0.7</v>
      </c>
      <c r="G2938" t="str">
        <f>CONCATENATE("ρ=",F2938)</f>
        <v>ρ=0.7</v>
      </c>
      <c r="H2938" t="s">
        <v>6</v>
      </c>
      <c r="I2938" t="str">
        <f>CONCATENATE("μ=",H2938)</f>
        <v>μ=L</v>
      </c>
      <c r="J2938">
        <v>2</v>
      </c>
      <c r="K2938">
        <v>1975.8403578683501</v>
      </c>
      <c r="L2938" t="s">
        <v>5</v>
      </c>
      <c r="M2938">
        <v>0</v>
      </c>
      <c r="N2938">
        <v>6</v>
      </c>
      <c r="O2938">
        <v>6.6666666666666599</v>
      </c>
      <c r="P2938">
        <v>0.58224789999996995</v>
      </c>
      <c r="Q2938" t="s">
        <v>194</v>
      </c>
      <c r="R2938">
        <v>20</v>
      </c>
      <c r="S2938">
        <v>0.3</v>
      </c>
      <c r="T2938">
        <v>4</v>
      </c>
      <c r="U2938">
        <v>0.7</v>
      </c>
      <c r="V2938" t="s">
        <v>6</v>
      </c>
      <c r="W2938">
        <v>2</v>
      </c>
      <c r="X2938" t="s">
        <v>13</v>
      </c>
      <c r="Y2938">
        <v>2982.6790612097898</v>
      </c>
      <c r="Z2938">
        <v>3066.36354677688</v>
      </c>
      <c r="AA2938">
        <v>3087.8646029230999</v>
      </c>
      <c r="AB2938">
        <v>226.99785790000101</v>
      </c>
      <c r="AC2938">
        <f>(K2938-Y2938)/Y2938</f>
        <v>-0.33756186390803333</v>
      </c>
      <c r="AD2938">
        <f>-AC2938</f>
        <v>0.33756186390803333</v>
      </c>
      <c r="AE2938">
        <f>P2938/AB2938</f>
        <v>2.5649929271864169E-3</v>
      </c>
    </row>
    <row r="2939" spans="1:31" x14ac:dyDescent="0.3">
      <c r="A2939" t="s">
        <v>194</v>
      </c>
      <c r="B2939">
        <v>20</v>
      </c>
      <c r="C2939">
        <v>0.3</v>
      </c>
      <c r="D2939" t="str">
        <f>CONCATENATE("OS=",C2939)</f>
        <v>OS=0.3</v>
      </c>
      <c r="E2939">
        <v>4</v>
      </c>
      <c r="F2939">
        <v>0.7</v>
      </c>
      <c r="G2939" t="str">
        <f>CONCATENATE("ρ=",F2939)</f>
        <v>ρ=0.7</v>
      </c>
      <c r="H2939" t="s">
        <v>6</v>
      </c>
      <c r="I2939" t="str">
        <f>CONCATENATE("μ=",H2939)</f>
        <v>μ=L</v>
      </c>
      <c r="J2939">
        <v>2</v>
      </c>
      <c r="K2939">
        <v>1975.8403578683501</v>
      </c>
      <c r="L2939" t="s">
        <v>17</v>
      </c>
      <c r="M2939">
        <v>3</v>
      </c>
      <c r="N2939">
        <v>6</v>
      </c>
      <c r="O2939">
        <v>6.6666666666666599</v>
      </c>
      <c r="P2939">
        <v>0.55991369999998097</v>
      </c>
      <c r="Q2939" t="s">
        <v>194</v>
      </c>
      <c r="R2939">
        <v>20</v>
      </c>
      <c r="S2939">
        <v>0.3</v>
      </c>
      <c r="T2939">
        <v>4</v>
      </c>
      <c r="U2939">
        <v>0.7</v>
      </c>
      <c r="V2939" t="s">
        <v>6</v>
      </c>
      <c r="W2939">
        <v>2</v>
      </c>
      <c r="X2939" t="s">
        <v>13</v>
      </c>
      <c r="Y2939">
        <v>2982.6790612097898</v>
      </c>
      <c r="Z2939">
        <v>3066.36354677688</v>
      </c>
      <c r="AA2939">
        <v>3087.8646029230999</v>
      </c>
      <c r="AB2939">
        <v>226.99785790000101</v>
      </c>
      <c r="AC2939">
        <f>(K2939-Y2939)/Y2939</f>
        <v>-0.33756186390803333</v>
      </c>
      <c r="AD2939">
        <f>-AC2939</f>
        <v>0.33756186390803333</v>
      </c>
      <c r="AE2939">
        <f>P2939/AB2939</f>
        <v>2.4666034524723967E-3</v>
      </c>
    </row>
    <row r="2940" spans="1:31" x14ac:dyDescent="0.3">
      <c r="A2940" t="s">
        <v>194</v>
      </c>
      <c r="B2940">
        <v>20</v>
      </c>
      <c r="C2940">
        <v>0.3</v>
      </c>
      <c r="D2940" t="str">
        <f>CONCATENATE("OS=",C2940)</f>
        <v>OS=0.3</v>
      </c>
      <c r="E2940">
        <v>4</v>
      </c>
      <c r="F2940">
        <v>0.7</v>
      </c>
      <c r="G2940" t="str">
        <f>CONCATENATE("ρ=",F2940)</f>
        <v>ρ=0.7</v>
      </c>
      <c r="H2940" t="s">
        <v>6</v>
      </c>
      <c r="I2940" t="str">
        <f>CONCATENATE("μ=",H2940)</f>
        <v>μ=L</v>
      </c>
      <c r="J2940">
        <v>2</v>
      </c>
      <c r="K2940">
        <v>1975.8403578683501</v>
      </c>
      <c r="L2940" t="s">
        <v>16</v>
      </c>
      <c r="M2940">
        <v>4</v>
      </c>
      <c r="N2940">
        <v>6</v>
      </c>
      <c r="O2940">
        <v>6.6666666666666599</v>
      </c>
      <c r="P2940">
        <v>0.47066680000000299</v>
      </c>
      <c r="Q2940" t="s">
        <v>194</v>
      </c>
      <c r="R2940">
        <v>20</v>
      </c>
      <c r="S2940">
        <v>0.3</v>
      </c>
      <c r="T2940">
        <v>4</v>
      </c>
      <c r="U2940">
        <v>0.7</v>
      </c>
      <c r="V2940" t="s">
        <v>6</v>
      </c>
      <c r="W2940">
        <v>2</v>
      </c>
      <c r="X2940" t="s">
        <v>13</v>
      </c>
      <c r="Y2940">
        <v>2982.6790612097898</v>
      </c>
      <c r="Z2940">
        <v>3066.36354677688</v>
      </c>
      <c r="AA2940">
        <v>3087.8646029230999</v>
      </c>
      <c r="AB2940">
        <v>226.99785790000101</v>
      </c>
      <c r="AC2940">
        <f>(K2940-Y2940)/Y2940</f>
        <v>-0.33756186390803333</v>
      </c>
      <c r="AD2940">
        <f>-AC2940</f>
        <v>0.33756186390803333</v>
      </c>
      <c r="AE2940">
        <f>P2940/AB2940</f>
        <v>2.0734415925957551E-3</v>
      </c>
    </row>
    <row r="2941" spans="1:31" x14ac:dyDescent="0.3">
      <c r="A2941" t="s">
        <v>194</v>
      </c>
      <c r="B2941">
        <v>20</v>
      </c>
      <c r="C2941">
        <v>0.3</v>
      </c>
      <c r="D2941" t="str">
        <f>CONCATENATE("OS=",C2941)</f>
        <v>OS=0.3</v>
      </c>
      <c r="E2941">
        <v>4</v>
      </c>
      <c r="F2941">
        <v>0.7</v>
      </c>
      <c r="G2941" t="str">
        <f>CONCATENATE("ρ=",F2941)</f>
        <v>ρ=0.7</v>
      </c>
      <c r="H2941" t="s">
        <v>6</v>
      </c>
      <c r="I2941" t="str">
        <f>CONCATENATE("μ=",H2941)</f>
        <v>μ=L</v>
      </c>
      <c r="J2941">
        <v>2</v>
      </c>
      <c r="K2941">
        <v>1975.8403578683501</v>
      </c>
      <c r="L2941" t="s">
        <v>15</v>
      </c>
      <c r="M2941">
        <v>5</v>
      </c>
      <c r="N2941">
        <v>6</v>
      </c>
      <c r="O2941">
        <v>6.6666666666666599</v>
      </c>
      <c r="P2941">
        <v>0.65849709999997597</v>
      </c>
      <c r="Q2941" t="s">
        <v>194</v>
      </c>
      <c r="R2941">
        <v>20</v>
      </c>
      <c r="S2941">
        <v>0.3</v>
      </c>
      <c r="T2941">
        <v>4</v>
      </c>
      <c r="U2941">
        <v>0.7</v>
      </c>
      <c r="V2941" t="s">
        <v>6</v>
      </c>
      <c r="W2941">
        <v>2</v>
      </c>
      <c r="X2941" t="s">
        <v>13</v>
      </c>
      <c r="Y2941">
        <v>2982.6790612097898</v>
      </c>
      <c r="Z2941">
        <v>3066.36354677688</v>
      </c>
      <c r="AA2941">
        <v>3087.8646029230999</v>
      </c>
      <c r="AB2941">
        <v>226.99785790000101</v>
      </c>
      <c r="AC2941">
        <f>(K2941-Y2941)/Y2941</f>
        <v>-0.33756186390803333</v>
      </c>
      <c r="AD2941">
        <f>-AC2941</f>
        <v>0.33756186390803333</v>
      </c>
      <c r="AE2941">
        <f>P2941/AB2941</f>
        <v>2.9008956564253686E-3</v>
      </c>
    </row>
    <row r="2942" spans="1:31" x14ac:dyDescent="0.3">
      <c r="A2942" t="s">
        <v>165</v>
      </c>
      <c r="B2942">
        <v>60</v>
      </c>
      <c r="C2942">
        <v>0.3</v>
      </c>
      <c r="D2942" t="str">
        <f>CONCATENATE("OS=",C2942)</f>
        <v>OS=0.3</v>
      </c>
      <c r="E2942">
        <v>2</v>
      </c>
      <c r="F2942">
        <v>0.7</v>
      </c>
      <c r="G2942" t="str">
        <f>CONCATENATE("ρ=",F2942)</f>
        <v>ρ=0.7</v>
      </c>
      <c r="H2942" t="s">
        <v>4</v>
      </c>
      <c r="I2942" t="str">
        <f>CONCATENATE("μ=",H2942)</f>
        <v>μ=H</v>
      </c>
      <c r="J2942">
        <v>1</v>
      </c>
      <c r="K2942">
        <v>1974.90083006847</v>
      </c>
      <c r="L2942" t="s">
        <v>25</v>
      </c>
      <c r="M2942">
        <v>4</v>
      </c>
      <c r="N2942">
        <v>9</v>
      </c>
      <c r="O2942">
        <v>3.3333333333333299</v>
      </c>
      <c r="P2942">
        <v>12.541460799999101</v>
      </c>
      <c r="Q2942" t="s">
        <v>165</v>
      </c>
      <c r="R2942">
        <v>60</v>
      </c>
      <c r="S2942">
        <v>0.3</v>
      </c>
      <c r="T2942">
        <v>2</v>
      </c>
      <c r="U2942">
        <v>0.7</v>
      </c>
      <c r="V2942" t="s">
        <v>4</v>
      </c>
      <c r="W2942">
        <v>1</v>
      </c>
      <c r="X2942" t="s">
        <v>13</v>
      </c>
      <c r="Y2942">
        <v>1865.0830925620701</v>
      </c>
      <c r="Z2942">
        <v>1865.0830925620701</v>
      </c>
      <c r="AA2942">
        <v>90000000000</v>
      </c>
      <c r="AB2942">
        <v>1508.71482529999</v>
      </c>
      <c r="AC2942">
        <f>(K2942-Y2942)/Y2942</f>
        <v>5.8880882007001076E-2</v>
      </c>
      <c r="AD2942">
        <f>-AC2942</f>
        <v>-5.8880882007001076E-2</v>
      </c>
      <c r="AE2942">
        <f>P2942/AB2942</f>
        <v>8.3126781746214896E-3</v>
      </c>
    </row>
    <row r="2943" spans="1:31" x14ac:dyDescent="0.3">
      <c r="A2943" t="s">
        <v>193</v>
      </c>
      <c r="B2943">
        <v>10</v>
      </c>
      <c r="C2943">
        <v>0.7</v>
      </c>
      <c r="D2943" t="str">
        <f>CONCATENATE("OS=",C2943)</f>
        <v>OS=0.7</v>
      </c>
      <c r="E2943">
        <v>2</v>
      </c>
      <c r="F2943">
        <v>0.7</v>
      </c>
      <c r="G2943" t="str">
        <f>CONCATENATE("ρ=",F2943)</f>
        <v>ρ=0.7</v>
      </c>
      <c r="H2943" t="s">
        <v>6</v>
      </c>
      <c r="I2943" t="str">
        <f>CONCATENATE("μ=",H2943)</f>
        <v>μ=L</v>
      </c>
      <c r="J2943">
        <v>2</v>
      </c>
      <c r="K2943">
        <v>1974.83243919596</v>
      </c>
      <c r="L2943" t="s">
        <v>5</v>
      </c>
      <c r="M2943">
        <v>0</v>
      </c>
      <c r="N2943">
        <v>6</v>
      </c>
      <c r="O2943">
        <v>3.3333333333333299</v>
      </c>
      <c r="P2943">
        <v>6.3618599999999997E-2</v>
      </c>
      <c r="Q2943" t="s">
        <v>193</v>
      </c>
      <c r="R2943">
        <v>10</v>
      </c>
      <c r="S2943">
        <v>0.7</v>
      </c>
      <c r="T2943">
        <v>2</v>
      </c>
      <c r="U2943">
        <v>0.7</v>
      </c>
      <c r="V2943" t="s">
        <v>6</v>
      </c>
      <c r="W2943">
        <v>2</v>
      </c>
      <c r="X2943" t="s">
        <v>13</v>
      </c>
      <c r="Y2943">
        <v>2365.9107996713701</v>
      </c>
      <c r="Z2943">
        <v>2468.3684933126001</v>
      </c>
      <c r="AA2943">
        <v>2479.8386607964098</v>
      </c>
      <c r="AB2943">
        <v>30.883243799999999</v>
      </c>
      <c r="AC2943">
        <f>(K2943-Y2943)/Y2943</f>
        <v>-0.16529717034544655</v>
      </c>
      <c r="AD2943">
        <f>-AC2943</f>
        <v>0.16529717034544655</v>
      </c>
      <c r="AE2943">
        <f>P2943/AB2943</f>
        <v>2.0599714334411981E-3</v>
      </c>
    </row>
    <row r="2944" spans="1:31" x14ac:dyDescent="0.3">
      <c r="A2944" t="s">
        <v>193</v>
      </c>
      <c r="B2944">
        <v>10</v>
      </c>
      <c r="C2944">
        <v>0.7</v>
      </c>
      <c r="D2944" t="str">
        <f>CONCATENATE("OS=",C2944)</f>
        <v>OS=0.7</v>
      </c>
      <c r="E2944">
        <v>2</v>
      </c>
      <c r="F2944">
        <v>0.7</v>
      </c>
      <c r="G2944" t="str">
        <f>CONCATENATE("ρ=",F2944)</f>
        <v>ρ=0.7</v>
      </c>
      <c r="H2944" t="s">
        <v>6</v>
      </c>
      <c r="I2944" t="str">
        <f>CONCATENATE("μ=",H2944)</f>
        <v>μ=L</v>
      </c>
      <c r="J2944">
        <v>2</v>
      </c>
      <c r="K2944">
        <v>1974.83243919596</v>
      </c>
      <c r="L2944" t="s">
        <v>17</v>
      </c>
      <c r="M2944">
        <v>3</v>
      </c>
      <c r="N2944">
        <v>6</v>
      </c>
      <c r="O2944">
        <v>3.3333333333333299</v>
      </c>
      <c r="P2944">
        <v>5.7840899999999897E-2</v>
      </c>
      <c r="Q2944" t="s">
        <v>193</v>
      </c>
      <c r="R2944">
        <v>10</v>
      </c>
      <c r="S2944">
        <v>0.7</v>
      </c>
      <c r="T2944">
        <v>2</v>
      </c>
      <c r="U2944">
        <v>0.7</v>
      </c>
      <c r="V2944" t="s">
        <v>6</v>
      </c>
      <c r="W2944">
        <v>2</v>
      </c>
      <c r="X2944" t="s">
        <v>13</v>
      </c>
      <c r="Y2944">
        <v>2365.9107996713701</v>
      </c>
      <c r="Z2944">
        <v>2468.3684933126001</v>
      </c>
      <c r="AA2944">
        <v>2479.8386607964098</v>
      </c>
      <c r="AB2944">
        <v>30.883243799999999</v>
      </c>
      <c r="AC2944">
        <f>(K2944-Y2944)/Y2944</f>
        <v>-0.16529717034544655</v>
      </c>
      <c r="AD2944">
        <f>-AC2944</f>
        <v>0.16529717034544655</v>
      </c>
      <c r="AE2944">
        <f>P2944/AB2944</f>
        <v>1.8728894015984129E-3</v>
      </c>
    </row>
    <row r="2945" spans="1:31" x14ac:dyDescent="0.3">
      <c r="A2945" t="s">
        <v>193</v>
      </c>
      <c r="B2945">
        <v>10</v>
      </c>
      <c r="C2945">
        <v>0.7</v>
      </c>
      <c r="D2945" t="str">
        <f>CONCATENATE("OS=",C2945)</f>
        <v>OS=0.7</v>
      </c>
      <c r="E2945">
        <v>2</v>
      </c>
      <c r="F2945">
        <v>0.7</v>
      </c>
      <c r="G2945" t="str">
        <f>CONCATENATE("ρ=",F2945)</f>
        <v>ρ=0.7</v>
      </c>
      <c r="H2945" t="s">
        <v>6</v>
      </c>
      <c r="I2945" t="str">
        <f>CONCATENATE("μ=",H2945)</f>
        <v>μ=L</v>
      </c>
      <c r="J2945">
        <v>2</v>
      </c>
      <c r="K2945">
        <v>1974.83243919596</v>
      </c>
      <c r="L2945" t="s">
        <v>16</v>
      </c>
      <c r="M2945">
        <v>4</v>
      </c>
      <c r="N2945">
        <v>6</v>
      </c>
      <c r="O2945">
        <v>3.3333333333333299</v>
      </c>
      <c r="P2945">
        <v>5.6425299999999998E-2</v>
      </c>
      <c r="Q2945" t="s">
        <v>193</v>
      </c>
      <c r="R2945">
        <v>10</v>
      </c>
      <c r="S2945">
        <v>0.7</v>
      </c>
      <c r="T2945">
        <v>2</v>
      </c>
      <c r="U2945">
        <v>0.7</v>
      </c>
      <c r="V2945" t="s">
        <v>6</v>
      </c>
      <c r="W2945">
        <v>2</v>
      </c>
      <c r="X2945" t="s">
        <v>13</v>
      </c>
      <c r="Y2945">
        <v>2365.9107996713701</v>
      </c>
      <c r="Z2945">
        <v>2468.3684933126001</v>
      </c>
      <c r="AA2945">
        <v>2479.8386607964098</v>
      </c>
      <c r="AB2945">
        <v>30.883243799999999</v>
      </c>
      <c r="AC2945">
        <f>(K2945-Y2945)/Y2945</f>
        <v>-0.16529717034544655</v>
      </c>
      <c r="AD2945">
        <f>-AC2945</f>
        <v>0.16529717034544655</v>
      </c>
      <c r="AE2945">
        <f>P2945/AB2945</f>
        <v>1.8270522476657714E-3</v>
      </c>
    </row>
    <row r="2946" spans="1:31" x14ac:dyDescent="0.3">
      <c r="A2946" t="s">
        <v>193</v>
      </c>
      <c r="B2946">
        <v>10</v>
      </c>
      <c r="C2946">
        <v>0.7</v>
      </c>
      <c r="D2946" t="str">
        <f>CONCATENATE("OS=",C2946)</f>
        <v>OS=0.7</v>
      </c>
      <c r="E2946">
        <v>2</v>
      </c>
      <c r="F2946">
        <v>0.7</v>
      </c>
      <c r="G2946" t="str">
        <f>CONCATENATE("ρ=",F2946)</f>
        <v>ρ=0.7</v>
      </c>
      <c r="H2946" t="s">
        <v>6</v>
      </c>
      <c r="I2946" t="str">
        <f>CONCATENATE("μ=",H2946)</f>
        <v>μ=L</v>
      </c>
      <c r="J2946">
        <v>2</v>
      </c>
      <c r="K2946">
        <v>1974.83243919596</v>
      </c>
      <c r="L2946" t="s">
        <v>15</v>
      </c>
      <c r="M2946">
        <v>5</v>
      </c>
      <c r="N2946">
        <v>6</v>
      </c>
      <c r="O2946">
        <v>3.3333333333333299</v>
      </c>
      <c r="P2946">
        <v>6.1060700000000002E-2</v>
      </c>
      <c r="Q2946" t="s">
        <v>193</v>
      </c>
      <c r="R2946">
        <v>10</v>
      </c>
      <c r="S2946">
        <v>0.7</v>
      </c>
      <c r="T2946">
        <v>2</v>
      </c>
      <c r="U2946">
        <v>0.7</v>
      </c>
      <c r="V2946" t="s">
        <v>6</v>
      </c>
      <c r="W2946">
        <v>2</v>
      </c>
      <c r="X2946" t="s">
        <v>13</v>
      </c>
      <c r="Y2946">
        <v>2365.9107996713701</v>
      </c>
      <c r="Z2946">
        <v>2468.3684933126001</v>
      </c>
      <c r="AA2946">
        <v>2479.8386607964098</v>
      </c>
      <c r="AB2946">
        <v>30.883243799999999</v>
      </c>
      <c r="AC2946">
        <f>(K2946-Y2946)/Y2946</f>
        <v>-0.16529717034544655</v>
      </c>
      <c r="AD2946">
        <f>-AC2946</f>
        <v>0.16529717034544655</v>
      </c>
      <c r="AE2946">
        <f>P2946/AB2946</f>
        <v>1.9771465845825433E-3</v>
      </c>
    </row>
    <row r="2947" spans="1:31" x14ac:dyDescent="0.3">
      <c r="A2947" t="s">
        <v>185</v>
      </c>
      <c r="B2947">
        <v>60</v>
      </c>
      <c r="C2947">
        <v>0.3</v>
      </c>
      <c r="D2947" t="str">
        <f>CONCATENATE("OS=",C2947)</f>
        <v>OS=0.3</v>
      </c>
      <c r="E2947">
        <v>2</v>
      </c>
      <c r="F2947">
        <v>0.7</v>
      </c>
      <c r="G2947" t="str">
        <f>CONCATENATE("ρ=",F2947)</f>
        <v>ρ=0.7</v>
      </c>
      <c r="H2947" t="s">
        <v>4</v>
      </c>
      <c r="I2947" t="str">
        <f>CONCATENATE("μ=",H2947)</f>
        <v>μ=H</v>
      </c>
      <c r="J2947">
        <v>4</v>
      </c>
      <c r="K2947">
        <v>1972.1624396344901</v>
      </c>
      <c r="L2947" t="s">
        <v>21</v>
      </c>
      <c r="M2947">
        <v>0</v>
      </c>
      <c r="N2947">
        <v>7</v>
      </c>
      <c r="O2947">
        <v>3.3333333333333299</v>
      </c>
      <c r="P2947">
        <v>15.7537434999994</v>
      </c>
      <c r="Q2947" t="s">
        <v>185</v>
      </c>
      <c r="R2947">
        <v>60</v>
      </c>
      <c r="S2947">
        <v>0.3</v>
      </c>
      <c r="T2947">
        <v>2</v>
      </c>
      <c r="U2947">
        <v>0.7</v>
      </c>
      <c r="V2947" t="s">
        <v>4</v>
      </c>
      <c r="W2947">
        <v>4</v>
      </c>
      <c r="X2947" t="s">
        <v>13</v>
      </c>
      <c r="Y2947">
        <v>2260.5020856762499</v>
      </c>
      <c r="Z2947">
        <v>2269.22024866424</v>
      </c>
      <c r="AA2947">
        <v>90000000000</v>
      </c>
      <c r="AB2947">
        <v>1504.6367430999901</v>
      </c>
      <c r="AC2947">
        <f>(K2947-Y2947)/Y2947</f>
        <v>-0.12755557620089536</v>
      </c>
      <c r="AD2947">
        <f>-AC2947</f>
        <v>0.12755557620089536</v>
      </c>
      <c r="AE2947">
        <f>P2947/AB2947</f>
        <v>1.0470130795518192E-2</v>
      </c>
    </row>
    <row r="2948" spans="1:31" x14ac:dyDescent="0.3">
      <c r="A2948" t="s">
        <v>185</v>
      </c>
      <c r="B2948">
        <v>60</v>
      </c>
      <c r="C2948">
        <v>0.3</v>
      </c>
      <c r="D2948" t="str">
        <f>CONCATENATE("OS=",C2948)</f>
        <v>OS=0.3</v>
      </c>
      <c r="E2948">
        <v>2</v>
      </c>
      <c r="F2948">
        <v>0.7</v>
      </c>
      <c r="G2948" t="str">
        <f>CONCATENATE("ρ=",F2948)</f>
        <v>ρ=0.7</v>
      </c>
      <c r="H2948" t="s">
        <v>4</v>
      </c>
      <c r="I2948" t="str">
        <f>CONCATENATE("μ=",H2948)</f>
        <v>μ=H</v>
      </c>
      <c r="J2948">
        <v>4</v>
      </c>
      <c r="K2948">
        <v>1972.1624396344901</v>
      </c>
      <c r="L2948" t="s">
        <v>20</v>
      </c>
      <c r="M2948">
        <v>3</v>
      </c>
      <c r="N2948">
        <v>7</v>
      </c>
      <c r="O2948">
        <v>3.3333333333333299</v>
      </c>
      <c r="P2948">
        <v>15.822304700001</v>
      </c>
      <c r="Q2948" t="s">
        <v>185</v>
      </c>
      <c r="R2948">
        <v>60</v>
      </c>
      <c r="S2948">
        <v>0.3</v>
      </c>
      <c r="T2948">
        <v>2</v>
      </c>
      <c r="U2948">
        <v>0.7</v>
      </c>
      <c r="V2948" t="s">
        <v>4</v>
      </c>
      <c r="W2948">
        <v>4</v>
      </c>
      <c r="X2948" t="s">
        <v>13</v>
      </c>
      <c r="Y2948">
        <v>2260.5020856762499</v>
      </c>
      <c r="Z2948">
        <v>2269.22024866424</v>
      </c>
      <c r="AA2948">
        <v>90000000000</v>
      </c>
      <c r="AB2948">
        <v>1504.6367430999901</v>
      </c>
      <c r="AC2948">
        <f>(K2948-Y2948)/Y2948</f>
        <v>-0.12755557620089536</v>
      </c>
      <c r="AD2948">
        <f>-AC2948</f>
        <v>0.12755557620089536</v>
      </c>
      <c r="AE2948">
        <f>P2948/AB2948</f>
        <v>1.0515697408400677E-2</v>
      </c>
    </row>
    <row r="2949" spans="1:31" x14ac:dyDescent="0.3">
      <c r="A2949" t="s">
        <v>185</v>
      </c>
      <c r="B2949">
        <v>60</v>
      </c>
      <c r="C2949">
        <v>0.3</v>
      </c>
      <c r="D2949" t="str">
        <f>CONCATENATE("OS=",C2949)</f>
        <v>OS=0.3</v>
      </c>
      <c r="E2949">
        <v>2</v>
      </c>
      <c r="F2949">
        <v>0.7</v>
      </c>
      <c r="G2949" t="str">
        <f>CONCATENATE("ρ=",F2949)</f>
        <v>ρ=0.7</v>
      </c>
      <c r="H2949" t="s">
        <v>4</v>
      </c>
      <c r="I2949" t="str">
        <f>CONCATENATE("μ=",H2949)</f>
        <v>μ=H</v>
      </c>
      <c r="J2949">
        <v>4</v>
      </c>
      <c r="K2949">
        <v>1972.1624396344901</v>
      </c>
      <c r="L2949" t="s">
        <v>19</v>
      </c>
      <c r="M2949">
        <v>4</v>
      </c>
      <c r="N2949">
        <v>7</v>
      </c>
      <c r="O2949">
        <v>3.3333333333333299</v>
      </c>
      <c r="P2949">
        <v>16.787164299999802</v>
      </c>
      <c r="Q2949" t="s">
        <v>185</v>
      </c>
      <c r="R2949">
        <v>60</v>
      </c>
      <c r="S2949">
        <v>0.3</v>
      </c>
      <c r="T2949">
        <v>2</v>
      </c>
      <c r="U2949">
        <v>0.7</v>
      </c>
      <c r="V2949" t="s">
        <v>4</v>
      </c>
      <c r="W2949">
        <v>4</v>
      </c>
      <c r="X2949" t="s">
        <v>13</v>
      </c>
      <c r="Y2949">
        <v>2260.5020856762499</v>
      </c>
      <c r="Z2949">
        <v>2269.22024866424</v>
      </c>
      <c r="AA2949">
        <v>90000000000</v>
      </c>
      <c r="AB2949">
        <v>1504.6367430999901</v>
      </c>
      <c r="AC2949">
        <f>(K2949-Y2949)/Y2949</f>
        <v>-0.12755557620089536</v>
      </c>
      <c r="AD2949">
        <f>-AC2949</f>
        <v>0.12755557620089536</v>
      </c>
      <c r="AE2949">
        <f>P2949/AB2949</f>
        <v>1.1156954910866627E-2</v>
      </c>
    </row>
    <row r="2950" spans="1:31" x14ac:dyDescent="0.3">
      <c r="A2950" t="s">
        <v>185</v>
      </c>
      <c r="B2950">
        <v>60</v>
      </c>
      <c r="C2950">
        <v>0.3</v>
      </c>
      <c r="D2950" t="str">
        <f>CONCATENATE("OS=",C2950)</f>
        <v>OS=0.3</v>
      </c>
      <c r="E2950">
        <v>2</v>
      </c>
      <c r="F2950">
        <v>0.7</v>
      </c>
      <c r="G2950" t="str">
        <f>CONCATENATE("ρ=",F2950)</f>
        <v>ρ=0.7</v>
      </c>
      <c r="H2950" t="s">
        <v>4</v>
      </c>
      <c r="I2950" t="str">
        <f>CONCATENATE("μ=",H2950)</f>
        <v>μ=H</v>
      </c>
      <c r="J2950">
        <v>4</v>
      </c>
      <c r="K2950">
        <v>1972.1624396344901</v>
      </c>
      <c r="L2950" t="s">
        <v>18</v>
      </c>
      <c r="M2950">
        <v>5</v>
      </c>
      <c r="N2950">
        <v>7</v>
      </c>
      <c r="O2950">
        <v>3.3333333333333299</v>
      </c>
      <c r="P2950">
        <v>21.590406799999901</v>
      </c>
      <c r="Q2950" t="s">
        <v>185</v>
      </c>
      <c r="R2950">
        <v>60</v>
      </c>
      <c r="S2950">
        <v>0.3</v>
      </c>
      <c r="T2950">
        <v>2</v>
      </c>
      <c r="U2950">
        <v>0.7</v>
      </c>
      <c r="V2950" t="s">
        <v>4</v>
      </c>
      <c r="W2950">
        <v>4</v>
      </c>
      <c r="X2950" t="s">
        <v>13</v>
      </c>
      <c r="Y2950">
        <v>2260.5020856762499</v>
      </c>
      <c r="Z2950">
        <v>2269.22024866424</v>
      </c>
      <c r="AA2950">
        <v>90000000000</v>
      </c>
      <c r="AB2950">
        <v>1504.6367430999901</v>
      </c>
      <c r="AC2950">
        <f>(K2950-Y2950)/Y2950</f>
        <v>-0.12755557620089536</v>
      </c>
      <c r="AD2950">
        <f>-AC2950</f>
        <v>0.12755557620089536</v>
      </c>
      <c r="AE2950">
        <f>P2950/AB2950</f>
        <v>1.4349248680128183E-2</v>
      </c>
    </row>
    <row r="2951" spans="1:31" x14ac:dyDescent="0.3">
      <c r="A2951" t="s">
        <v>168</v>
      </c>
      <c r="B2951">
        <v>30</v>
      </c>
      <c r="C2951">
        <v>0.7</v>
      </c>
      <c r="D2951" t="str">
        <f>CONCATENATE("OS=",C2951)</f>
        <v>OS=0.7</v>
      </c>
      <c r="E2951">
        <v>4</v>
      </c>
      <c r="F2951">
        <v>0.3</v>
      </c>
      <c r="G2951" t="str">
        <f>CONCATENATE("ρ=",F2951)</f>
        <v>ρ=0.3</v>
      </c>
      <c r="H2951" t="s">
        <v>4</v>
      </c>
      <c r="I2951" t="str">
        <f>CONCATENATE("μ=",H2951)</f>
        <v>μ=H</v>
      </c>
      <c r="J2951">
        <v>3</v>
      </c>
      <c r="K2951">
        <v>1971.8794294893401</v>
      </c>
      <c r="L2951" t="s">
        <v>24</v>
      </c>
      <c r="M2951">
        <v>5</v>
      </c>
      <c r="N2951">
        <v>9</v>
      </c>
      <c r="O2951">
        <v>6.6666666666666599</v>
      </c>
      <c r="P2951">
        <v>1.68849640000007</v>
      </c>
      <c r="Q2951" t="s">
        <v>168</v>
      </c>
      <c r="R2951">
        <v>30</v>
      </c>
      <c r="S2951">
        <v>0.7</v>
      </c>
      <c r="T2951">
        <v>4</v>
      </c>
      <c r="U2951">
        <v>0.3</v>
      </c>
      <c r="V2951" t="s">
        <v>4</v>
      </c>
      <c r="W2951">
        <v>3</v>
      </c>
      <c r="X2951" t="s">
        <v>13</v>
      </c>
      <c r="Y2951">
        <v>2099.99161711945</v>
      </c>
      <c r="Z2951">
        <v>2099.99161711945</v>
      </c>
      <c r="AA2951">
        <v>2099.99161711945</v>
      </c>
      <c r="AB2951">
        <v>862.92691870000203</v>
      </c>
      <c r="AC2951">
        <f>(K2951-Y2951)/Y2951</f>
        <v>-6.1006047160245762E-2</v>
      </c>
      <c r="AD2951">
        <f>-AC2951</f>
        <v>6.1006047160245762E-2</v>
      </c>
      <c r="AE2951">
        <f>P2951/AB2951</f>
        <v>1.9567084574714472E-3</v>
      </c>
    </row>
    <row r="2952" spans="1:31" x14ac:dyDescent="0.3">
      <c r="A2952" t="s">
        <v>192</v>
      </c>
      <c r="B2952">
        <v>30</v>
      </c>
      <c r="C2952">
        <v>0.7</v>
      </c>
      <c r="D2952" t="str">
        <f>CONCATENATE("OS=",C2952)</f>
        <v>OS=0.7</v>
      </c>
      <c r="E2952">
        <v>2</v>
      </c>
      <c r="F2952">
        <v>0.3</v>
      </c>
      <c r="G2952" t="str">
        <f>CONCATENATE("ρ=",F2952)</f>
        <v>ρ=0.3</v>
      </c>
      <c r="H2952" t="s">
        <v>4</v>
      </c>
      <c r="I2952" t="str">
        <f>CONCATENATE("μ=",H2952)</f>
        <v>μ=H</v>
      </c>
      <c r="J2952">
        <v>1</v>
      </c>
      <c r="K2952">
        <v>1971.1026742419599</v>
      </c>
      <c r="L2952" t="s">
        <v>5</v>
      </c>
      <c r="M2952">
        <v>0</v>
      </c>
      <c r="N2952">
        <v>6</v>
      </c>
      <c r="O2952">
        <v>3.3333333333333299</v>
      </c>
      <c r="P2952">
        <v>1.51176279999981</v>
      </c>
      <c r="Q2952" t="s">
        <v>192</v>
      </c>
      <c r="R2952">
        <v>30</v>
      </c>
      <c r="S2952">
        <v>0.7</v>
      </c>
      <c r="T2952">
        <v>2</v>
      </c>
      <c r="U2952">
        <v>0.3</v>
      </c>
      <c r="V2952" t="s">
        <v>4</v>
      </c>
      <c r="W2952">
        <v>1</v>
      </c>
      <c r="X2952" t="s">
        <v>13</v>
      </c>
      <c r="Y2952">
        <v>2059.1969217810902</v>
      </c>
      <c r="Z2952">
        <v>2059.1969217810902</v>
      </c>
      <c r="AA2952">
        <v>2059.1969217810902</v>
      </c>
      <c r="AB2952">
        <v>786.61445519999995</v>
      </c>
      <c r="AC2952">
        <f>(K2952-Y2952)/Y2952</f>
        <v>-4.2780875693488152E-2</v>
      </c>
      <c r="AD2952">
        <f>-AC2952</f>
        <v>4.2780875693488152E-2</v>
      </c>
      <c r="AE2952">
        <f>P2952/AB2952</f>
        <v>1.9218599277017331E-3</v>
      </c>
    </row>
    <row r="2953" spans="1:31" x14ac:dyDescent="0.3">
      <c r="A2953" t="s">
        <v>192</v>
      </c>
      <c r="B2953">
        <v>30</v>
      </c>
      <c r="C2953">
        <v>0.7</v>
      </c>
      <c r="D2953" t="str">
        <f>CONCATENATE("OS=",C2953)</f>
        <v>OS=0.7</v>
      </c>
      <c r="E2953">
        <v>2</v>
      </c>
      <c r="F2953">
        <v>0.3</v>
      </c>
      <c r="G2953" t="str">
        <f>CONCATENATE("ρ=",F2953)</f>
        <v>ρ=0.3</v>
      </c>
      <c r="H2953" t="s">
        <v>4</v>
      </c>
      <c r="I2953" t="str">
        <f>CONCATENATE("μ=",H2953)</f>
        <v>μ=H</v>
      </c>
      <c r="J2953">
        <v>1</v>
      </c>
      <c r="K2953">
        <v>1971.1026742419599</v>
      </c>
      <c r="L2953" t="s">
        <v>17</v>
      </c>
      <c r="M2953">
        <v>3</v>
      </c>
      <c r="N2953">
        <v>6</v>
      </c>
      <c r="O2953">
        <v>3.3333333333333299</v>
      </c>
      <c r="P2953">
        <v>1.4618992000000599</v>
      </c>
      <c r="Q2953" t="s">
        <v>192</v>
      </c>
      <c r="R2953">
        <v>30</v>
      </c>
      <c r="S2953">
        <v>0.7</v>
      </c>
      <c r="T2953">
        <v>2</v>
      </c>
      <c r="U2953">
        <v>0.3</v>
      </c>
      <c r="V2953" t="s">
        <v>4</v>
      </c>
      <c r="W2953">
        <v>1</v>
      </c>
      <c r="X2953" t="s">
        <v>13</v>
      </c>
      <c r="Y2953">
        <v>2059.1969217810902</v>
      </c>
      <c r="Z2953">
        <v>2059.1969217810902</v>
      </c>
      <c r="AA2953">
        <v>2059.1969217810902</v>
      </c>
      <c r="AB2953">
        <v>786.61445519999995</v>
      </c>
      <c r="AC2953">
        <f>(K2953-Y2953)/Y2953</f>
        <v>-4.2780875693488152E-2</v>
      </c>
      <c r="AD2953">
        <f>-AC2953</f>
        <v>4.2780875693488152E-2</v>
      </c>
      <c r="AE2953">
        <f>P2953/AB2953</f>
        <v>1.858469788262874E-3</v>
      </c>
    </row>
    <row r="2954" spans="1:31" x14ac:dyDescent="0.3">
      <c r="A2954" t="s">
        <v>192</v>
      </c>
      <c r="B2954">
        <v>30</v>
      </c>
      <c r="C2954">
        <v>0.7</v>
      </c>
      <c r="D2954" t="str">
        <f>CONCATENATE("OS=",C2954)</f>
        <v>OS=0.7</v>
      </c>
      <c r="E2954">
        <v>2</v>
      </c>
      <c r="F2954">
        <v>0.3</v>
      </c>
      <c r="G2954" t="str">
        <f>CONCATENATE("ρ=",F2954)</f>
        <v>ρ=0.3</v>
      </c>
      <c r="H2954" t="s">
        <v>4</v>
      </c>
      <c r="I2954" t="str">
        <f>CONCATENATE("μ=",H2954)</f>
        <v>μ=H</v>
      </c>
      <c r="J2954">
        <v>1</v>
      </c>
      <c r="K2954">
        <v>1971.1026742419599</v>
      </c>
      <c r="L2954" t="s">
        <v>16</v>
      </c>
      <c r="M2954">
        <v>4</v>
      </c>
      <c r="N2954">
        <v>6</v>
      </c>
      <c r="O2954">
        <v>3.3333333333333299</v>
      </c>
      <c r="P2954">
        <v>1.5732674000000699</v>
      </c>
      <c r="Q2954" t="s">
        <v>192</v>
      </c>
      <c r="R2954">
        <v>30</v>
      </c>
      <c r="S2954">
        <v>0.7</v>
      </c>
      <c r="T2954">
        <v>2</v>
      </c>
      <c r="U2954">
        <v>0.3</v>
      </c>
      <c r="V2954" t="s">
        <v>4</v>
      </c>
      <c r="W2954">
        <v>1</v>
      </c>
      <c r="X2954" t="s">
        <v>13</v>
      </c>
      <c r="Y2954">
        <v>2059.1969217810902</v>
      </c>
      <c r="Z2954">
        <v>2059.1969217810902</v>
      </c>
      <c r="AA2954">
        <v>2059.1969217810902</v>
      </c>
      <c r="AB2954">
        <v>786.61445519999995</v>
      </c>
      <c r="AC2954">
        <f>(K2954-Y2954)/Y2954</f>
        <v>-4.2780875693488152E-2</v>
      </c>
      <c r="AD2954">
        <f>-AC2954</f>
        <v>4.2780875693488152E-2</v>
      </c>
      <c r="AE2954">
        <f>P2954/AB2954</f>
        <v>2.0000489307052719E-3</v>
      </c>
    </row>
    <row r="2955" spans="1:31" x14ac:dyDescent="0.3">
      <c r="A2955" t="s">
        <v>192</v>
      </c>
      <c r="B2955">
        <v>30</v>
      </c>
      <c r="C2955">
        <v>0.7</v>
      </c>
      <c r="D2955" t="str">
        <f>CONCATENATE("OS=",C2955)</f>
        <v>OS=0.7</v>
      </c>
      <c r="E2955">
        <v>2</v>
      </c>
      <c r="F2955">
        <v>0.3</v>
      </c>
      <c r="G2955" t="str">
        <f>CONCATENATE("ρ=",F2955)</f>
        <v>ρ=0.3</v>
      </c>
      <c r="H2955" t="s">
        <v>4</v>
      </c>
      <c r="I2955" t="str">
        <f>CONCATENATE("μ=",H2955)</f>
        <v>μ=H</v>
      </c>
      <c r="J2955">
        <v>1</v>
      </c>
      <c r="K2955">
        <v>1971.1026742419599</v>
      </c>
      <c r="L2955" t="s">
        <v>15</v>
      </c>
      <c r="M2955">
        <v>5</v>
      </c>
      <c r="N2955">
        <v>6</v>
      </c>
      <c r="O2955">
        <v>3.3333333333333299</v>
      </c>
      <c r="P2955">
        <v>1.5122532999998799</v>
      </c>
      <c r="Q2955" t="s">
        <v>192</v>
      </c>
      <c r="R2955">
        <v>30</v>
      </c>
      <c r="S2955">
        <v>0.7</v>
      </c>
      <c r="T2955">
        <v>2</v>
      </c>
      <c r="U2955">
        <v>0.3</v>
      </c>
      <c r="V2955" t="s">
        <v>4</v>
      </c>
      <c r="W2955">
        <v>1</v>
      </c>
      <c r="X2955" t="s">
        <v>13</v>
      </c>
      <c r="Y2955">
        <v>2059.1969217810902</v>
      </c>
      <c r="Z2955">
        <v>2059.1969217810902</v>
      </c>
      <c r="AA2955">
        <v>2059.1969217810902</v>
      </c>
      <c r="AB2955">
        <v>786.61445519999995</v>
      </c>
      <c r="AC2955">
        <f>(K2955-Y2955)/Y2955</f>
        <v>-4.2780875693488152E-2</v>
      </c>
      <c r="AD2955">
        <f>-AC2955</f>
        <v>4.2780875693488152E-2</v>
      </c>
      <c r="AE2955">
        <f>P2955/AB2955</f>
        <v>1.9224834860368581E-3</v>
      </c>
    </row>
    <row r="2956" spans="1:31" x14ac:dyDescent="0.3">
      <c r="A2956" t="s">
        <v>176</v>
      </c>
      <c r="B2956">
        <v>60</v>
      </c>
      <c r="C2956">
        <v>0.3</v>
      </c>
      <c r="D2956" t="str">
        <f>CONCATENATE("OS=",C2956)</f>
        <v>OS=0.3</v>
      </c>
      <c r="E2956">
        <v>2</v>
      </c>
      <c r="F2956">
        <v>0.3</v>
      </c>
      <c r="G2956" t="str">
        <f>CONCATENATE("ρ=",F2956)</f>
        <v>ρ=0.3</v>
      </c>
      <c r="H2956" t="s">
        <v>4</v>
      </c>
      <c r="I2956" t="str">
        <f>CONCATENATE("μ=",H2956)</f>
        <v>μ=H</v>
      </c>
      <c r="J2956">
        <v>5</v>
      </c>
      <c r="K2956">
        <v>1970.0628347530601</v>
      </c>
      <c r="L2956" t="s">
        <v>25</v>
      </c>
      <c r="M2956">
        <v>4</v>
      </c>
      <c r="N2956">
        <v>9</v>
      </c>
      <c r="O2956">
        <v>3.3333333333333299</v>
      </c>
      <c r="P2956">
        <v>17.4232380000003</v>
      </c>
      <c r="Q2956" t="s">
        <v>176</v>
      </c>
      <c r="R2956">
        <v>60</v>
      </c>
      <c r="S2956">
        <v>0.3</v>
      </c>
      <c r="T2956">
        <v>2</v>
      </c>
      <c r="U2956">
        <v>0.3</v>
      </c>
      <c r="V2956" t="s">
        <v>4</v>
      </c>
      <c r="W2956">
        <v>5</v>
      </c>
      <c r="X2956" t="s">
        <v>13</v>
      </c>
      <c r="Y2956">
        <v>2023.3209604620199</v>
      </c>
      <c r="Z2956">
        <v>2023.3209604620199</v>
      </c>
      <c r="AA2956">
        <v>90000000000</v>
      </c>
      <c r="AB2956">
        <v>1505.8908936</v>
      </c>
      <c r="AC2956">
        <f>(K2956-Y2956)/Y2956</f>
        <v>-2.632213412982114E-2</v>
      </c>
      <c r="AD2956">
        <f>-AC2956</f>
        <v>2.632213412982114E-2</v>
      </c>
      <c r="AE2956">
        <f>P2956/AB2956</f>
        <v>1.1570053364455978E-2</v>
      </c>
    </row>
    <row r="2957" spans="1:31" x14ac:dyDescent="0.3">
      <c r="A2957" t="s">
        <v>174</v>
      </c>
      <c r="B2957">
        <v>20</v>
      </c>
      <c r="C2957">
        <v>0.7</v>
      </c>
      <c r="D2957" t="str">
        <f>CONCATENATE("OS=",C2957)</f>
        <v>OS=0.7</v>
      </c>
      <c r="E2957">
        <v>2</v>
      </c>
      <c r="F2957">
        <v>0.3</v>
      </c>
      <c r="G2957" t="str">
        <f>CONCATENATE("ρ=",F2957)</f>
        <v>ρ=0.3</v>
      </c>
      <c r="H2957" t="s">
        <v>6</v>
      </c>
      <c r="I2957" t="str">
        <f>CONCATENATE("μ=",H2957)</f>
        <v>μ=L</v>
      </c>
      <c r="J2957">
        <v>2</v>
      </c>
      <c r="K2957">
        <v>1970.01702901878</v>
      </c>
      <c r="L2957" t="s">
        <v>21</v>
      </c>
      <c r="M2957">
        <v>0</v>
      </c>
      <c r="N2957">
        <v>7</v>
      </c>
      <c r="O2957">
        <v>3.3333333333333299</v>
      </c>
      <c r="P2957">
        <v>0.81762209999999402</v>
      </c>
      <c r="Q2957" t="s">
        <v>174</v>
      </c>
      <c r="R2957">
        <v>20</v>
      </c>
      <c r="S2957">
        <v>0.7</v>
      </c>
      <c r="T2957">
        <v>2</v>
      </c>
      <c r="U2957">
        <v>0.3</v>
      </c>
      <c r="V2957" t="s">
        <v>6</v>
      </c>
      <c r="W2957">
        <v>2</v>
      </c>
      <c r="X2957" t="s">
        <v>13</v>
      </c>
      <c r="Y2957">
        <v>2001.902709125</v>
      </c>
      <c r="Z2957">
        <v>2001.902709125</v>
      </c>
      <c r="AA2957">
        <v>2001.902709125</v>
      </c>
      <c r="AB2957">
        <v>307.13669180000198</v>
      </c>
      <c r="AC2957">
        <f>(K2957-Y2957)/Y2957</f>
        <v>-1.5927687175245748E-2</v>
      </c>
      <c r="AD2957">
        <f>-AC2957</f>
        <v>1.5927687175245748E-2</v>
      </c>
      <c r="AE2957">
        <f>P2957/AB2957</f>
        <v>2.6620788783269325E-3</v>
      </c>
    </row>
    <row r="2958" spans="1:31" x14ac:dyDescent="0.3">
      <c r="A2958" t="s">
        <v>174</v>
      </c>
      <c r="B2958">
        <v>20</v>
      </c>
      <c r="C2958">
        <v>0.7</v>
      </c>
      <c r="D2958" t="str">
        <f>CONCATENATE("OS=",C2958)</f>
        <v>OS=0.7</v>
      </c>
      <c r="E2958">
        <v>2</v>
      </c>
      <c r="F2958">
        <v>0.3</v>
      </c>
      <c r="G2958" t="str">
        <f>CONCATENATE("ρ=",F2958)</f>
        <v>ρ=0.3</v>
      </c>
      <c r="H2958" t="s">
        <v>6</v>
      </c>
      <c r="I2958" t="str">
        <f>CONCATENATE("μ=",H2958)</f>
        <v>μ=L</v>
      </c>
      <c r="J2958">
        <v>2</v>
      </c>
      <c r="K2958">
        <v>1970.01702901878</v>
      </c>
      <c r="L2958" t="s">
        <v>20</v>
      </c>
      <c r="M2958">
        <v>3</v>
      </c>
      <c r="N2958">
        <v>7</v>
      </c>
      <c r="O2958">
        <v>3.3333333333333299</v>
      </c>
      <c r="P2958">
        <v>0.61581790000002401</v>
      </c>
      <c r="Q2958" t="s">
        <v>174</v>
      </c>
      <c r="R2958">
        <v>20</v>
      </c>
      <c r="S2958">
        <v>0.7</v>
      </c>
      <c r="T2958">
        <v>2</v>
      </c>
      <c r="U2958">
        <v>0.3</v>
      </c>
      <c r="V2958" t="s">
        <v>6</v>
      </c>
      <c r="W2958">
        <v>2</v>
      </c>
      <c r="X2958" t="s">
        <v>13</v>
      </c>
      <c r="Y2958">
        <v>2001.902709125</v>
      </c>
      <c r="Z2958">
        <v>2001.902709125</v>
      </c>
      <c r="AA2958">
        <v>2001.902709125</v>
      </c>
      <c r="AB2958">
        <v>307.13669180000198</v>
      </c>
      <c r="AC2958">
        <f>(K2958-Y2958)/Y2958</f>
        <v>-1.5927687175245748E-2</v>
      </c>
      <c r="AD2958">
        <f>-AC2958</f>
        <v>1.5927687175245748E-2</v>
      </c>
      <c r="AE2958">
        <f>P2958/AB2958</f>
        <v>2.0050287589899085E-3</v>
      </c>
    </row>
    <row r="2959" spans="1:31" x14ac:dyDescent="0.3">
      <c r="A2959" t="s">
        <v>174</v>
      </c>
      <c r="B2959">
        <v>20</v>
      </c>
      <c r="C2959">
        <v>0.7</v>
      </c>
      <c r="D2959" t="str">
        <f>CONCATENATE("OS=",C2959)</f>
        <v>OS=0.7</v>
      </c>
      <c r="E2959">
        <v>2</v>
      </c>
      <c r="F2959">
        <v>0.3</v>
      </c>
      <c r="G2959" t="str">
        <f>CONCATENATE("ρ=",F2959)</f>
        <v>ρ=0.3</v>
      </c>
      <c r="H2959" t="s">
        <v>6</v>
      </c>
      <c r="I2959" t="str">
        <f>CONCATENATE("μ=",H2959)</f>
        <v>μ=L</v>
      </c>
      <c r="J2959">
        <v>2</v>
      </c>
      <c r="K2959">
        <v>1970.01702901878</v>
      </c>
      <c r="L2959" t="s">
        <v>19</v>
      </c>
      <c r="M2959">
        <v>4</v>
      </c>
      <c r="N2959">
        <v>7</v>
      </c>
      <c r="O2959">
        <v>3.3333333333333299</v>
      </c>
      <c r="P2959">
        <v>0.69057359999999302</v>
      </c>
      <c r="Q2959" t="s">
        <v>174</v>
      </c>
      <c r="R2959">
        <v>20</v>
      </c>
      <c r="S2959">
        <v>0.7</v>
      </c>
      <c r="T2959">
        <v>2</v>
      </c>
      <c r="U2959">
        <v>0.3</v>
      </c>
      <c r="V2959" t="s">
        <v>6</v>
      </c>
      <c r="W2959">
        <v>2</v>
      </c>
      <c r="X2959" t="s">
        <v>13</v>
      </c>
      <c r="Y2959">
        <v>2001.902709125</v>
      </c>
      <c r="Z2959">
        <v>2001.902709125</v>
      </c>
      <c r="AA2959">
        <v>2001.902709125</v>
      </c>
      <c r="AB2959">
        <v>307.13669180000198</v>
      </c>
      <c r="AC2959">
        <f>(K2959-Y2959)/Y2959</f>
        <v>-1.5927687175245748E-2</v>
      </c>
      <c r="AD2959">
        <f>-AC2959</f>
        <v>1.5927687175245748E-2</v>
      </c>
      <c r="AE2959">
        <f>P2959/AB2959</f>
        <v>2.2484242958821523E-3</v>
      </c>
    </row>
    <row r="2960" spans="1:31" x14ac:dyDescent="0.3">
      <c r="A2960" t="s">
        <v>174</v>
      </c>
      <c r="B2960">
        <v>20</v>
      </c>
      <c r="C2960">
        <v>0.7</v>
      </c>
      <c r="D2960" t="str">
        <f>CONCATENATE("OS=",C2960)</f>
        <v>OS=0.7</v>
      </c>
      <c r="E2960">
        <v>2</v>
      </c>
      <c r="F2960">
        <v>0.3</v>
      </c>
      <c r="G2960" t="str">
        <f>CONCATENATE("ρ=",F2960)</f>
        <v>ρ=0.3</v>
      </c>
      <c r="H2960" t="s">
        <v>6</v>
      </c>
      <c r="I2960" t="str">
        <f>CONCATENATE("μ=",H2960)</f>
        <v>μ=L</v>
      </c>
      <c r="J2960">
        <v>2</v>
      </c>
      <c r="K2960">
        <v>1970.01702901878</v>
      </c>
      <c r="L2960" t="s">
        <v>18</v>
      </c>
      <c r="M2960">
        <v>5</v>
      </c>
      <c r="N2960">
        <v>7</v>
      </c>
      <c r="O2960">
        <v>3.3333333333333299</v>
      </c>
      <c r="P2960">
        <v>0.62855530000001603</v>
      </c>
      <c r="Q2960" t="s">
        <v>174</v>
      </c>
      <c r="R2960">
        <v>20</v>
      </c>
      <c r="S2960">
        <v>0.7</v>
      </c>
      <c r="T2960">
        <v>2</v>
      </c>
      <c r="U2960">
        <v>0.3</v>
      </c>
      <c r="V2960" t="s">
        <v>6</v>
      </c>
      <c r="W2960">
        <v>2</v>
      </c>
      <c r="X2960" t="s">
        <v>13</v>
      </c>
      <c r="Y2960">
        <v>2001.902709125</v>
      </c>
      <c r="Z2960">
        <v>2001.902709125</v>
      </c>
      <c r="AA2960">
        <v>2001.902709125</v>
      </c>
      <c r="AB2960">
        <v>307.13669180000198</v>
      </c>
      <c r="AC2960">
        <f>(K2960-Y2960)/Y2960</f>
        <v>-1.5927687175245748E-2</v>
      </c>
      <c r="AD2960">
        <f>-AC2960</f>
        <v>1.5927687175245748E-2</v>
      </c>
      <c r="AE2960">
        <f>P2960/AB2960</f>
        <v>2.0465001961058825E-3</v>
      </c>
    </row>
    <row r="2961" spans="1:31" x14ac:dyDescent="0.3">
      <c r="A2961" t="s">
        <v>165</v>
      </c>
      <c r="B2961">
        <v>60</v>
      </c>
      <c r="C2961">
        <v>0.3</v>
      </c>
      <c r="D2961" t="str">
        <f>CONCATENATE("OS=",C2961)</f>
        <v>OS=0.3</v>
      </c>
      <c r="E2961">
        <v>2</v>
      </c>
      <c r="F2961">
        <v>0.7</v>
      </c>
      <c r="G2961" t="str">
        <f>CONCATENATE("ρ=",F2961)</f>
        <v>ρ=0.7</v>
      </c>
      <c r="H2961" t="s">
        <v>4</v>
      </c>
      <c r="I2961" t="str">
        <f>CONCATENATE("μ=",H2961)</f>
        <v>μ=H</v>
      </c>
      <c r="J2961">
        <v>1</v>
      </c>
      <c r="K2961">
        <v>1968.34476732433</v>
      </c>
      <c r="L2961" t="s">
        <v>22</v>
      </c>
      <c r="M2961">
        <v>0</v>
      </c>
      <c r="N2961">
        <v>9</v>
      </c>
      <c r="O2961">
        <v>3.3333333333333299</v>
      </c>
      <c r="P2961">
        <v>11.229150900000599</v>
      </c>
      <c r="Q2961" t="s">
        <v>165</v>
      </c>
      <c r="R2961">
        <v>60</v>
      </c>
      <c r="S2961">
        <v>0.3</v>
      </c>
      <c r="T2961">
        <v>2</v>
      </c>
      <c r="U2961">
        <v>0.7</v>
      </c>
      <c r="V2961" t="s">
        <v>4</v>
      </c>
      <c r="W2961">
        <v>1</v>
      </c>
      <c r="X2961" t="s">
        <v>13</v>
      </c>
      <c r="Y2961">
        <v>1865.0830925620701</v>
      </c>
      <c r="Z2961">
        <v>1865.0830925620701</v>
      </c>
      <c r="AA2961">
        <v>90000000000</v>
      </c>
      <c r="AB2961">
        <v>1508.71482529999</v>
      </c>
      <c r="AC2961">
        <f>(K2961-Y2961)/Y2961</f>
        <v>5.5365723475842038E-2</v>
      </c>
      <c r="AD2961">
        <f>-AC2961</f>
        <v>-5.5365723475842038E-2</v>
      </c>
      <c r="AE2961">
        <f>P2961/AB2961</f>
        <v>7.4428584591974267E-3</v>
      </c>
    </row>
    <row r="2962" spans="1:31" x14ac:dyDescent="0.3">
      <c r="A2962" t="s">
        <v>126</v>
      </c>
      <c r="B2962">
        <v>20</v>
      </c>
      <c r="C2962">
        <v>0.3</v>
      </c>
      <c r="D2962" t="str">
        <f>CONCATENATE("OS=",C2962)</f>
        <v>OS=0.3</v>
      </c>
      <c r="E2962">
        <v>4</v>
      </c>
      <c r="F2962">
        <v>0.7</v>
      </c>
      <c r="G2962" t="str">
        <f>CONCATENATE("ρ=",F2962)</f>
        <v>ρ=0.7</v>
      </c>
      <c r="H2962" t="s">
        <v>6</v>
      </c>
      <c r="I2962" t="str">
        <f>CONCATENATE("μ=",H2962)</f>
        <v>μ=L</v>
      </c>
      <c r="J2962">
        <v>4</v>
      </c>
      <c r="K2962">
        <v>1968.28719776804</v>
      </c>
      <c r="L2962" t="s">
        <v>25</v>
      </c>
      <c r="M2962">
        <v>4</v>
      </c>
      <c r="N2962">
        <v>9</v>
      </c>
      <c r="O2962">
        <v>6.6666666666666599</v>
      </c>
      <c r="P2962">
        <v>0.528461100000015</v>
      </c>
      <c r="Q2962" t="s">
        <v>126</v>
      </c>
      <c r="R2962">
        <v>20</v>
      </c>
      <c r="S2962">
        <v>0.3</v>
      </c>
      <c r="T2962">
        <v>4</v>
      </c>
      <c r="U2962">
        <v>0.7</v>
      </c>
      <c r="V2962" t="s">
        <v>6</v>
      </c>
      <c r="W2962">
        <v>4</v>
      </c>
      <c r="X2962" t="s">
        <v>13</v>
      </c>
      <c r="Y2962">
        <v>2369.4372746457798</v>
      </c>
      <c r="Z2962">
        <v>2559.5003591252198</v>
      </c>
      <c r="AA2962">
        <v>2748.3184545284098</v>
      </c>
      <c r="AB2962">
        <v>242.729519299999</v>
      </c>
      <c r="AC2962">
        <f>(K2962-Y2962)/Y2962</f>
        <v>-0.16930183430903861</v>
      </c>
      <c r="AD2962">
        <f>-AC2962</f>
        <v>0.16930183430903861</v>
      </c>
      <c r="AE2962">
        <f>P2962/AB2962</f>
        <v>2.1771604109958667E-3</v>
      </c>
    </row>
    <row r="2963" spans="1:31" x14ac:dyDescent="0.3">
      <c r="A2963" t="s">
        <v>140</v>
      </c>
      <c r="B2963">
        <v>60</v>
      </c>
      <c r="C2963">
        <v>0.3</v>
      </c>
      <c r="D2963" t="str">
        <f>CONCATENATE("OS=",C2963)</f>
        <v>OS=0.3</v>
      </c>
      <c r="E2963">
        <v>4</v>
      </c>
      <c r="F2963">
        <v>0.3</v>
      </c>
      <c r="G2963" t="str">
        <f>CONCATENATE("ρ=",F2963)</f>
        <v>ρ=0.3</v>
      </c>
      <c r="H2963" t="s">
        <v>4</v>
      </c>
      <c r="I2963" t="str">
        <f>CONCATENATE("μ=",H2963)</f>
        <v>μ=H</v>
      </c>
      <c r="J2963">
        <v>1</v>
      </c>
      <c r="K2963">
        <v>1968.0736352240399</v>
      </c>
      <c r="L2963" t="s">
        <v>31</v>
      </c>
      <c r="M2963">
        <v>0</v>
      </c>
      <c r="N2963">
        <v>8</v>
      </c>
      <c r="O2963">
        <v>6.6666666666666599</v>
      </c>
      <c r="P2963">
        <v>22.415362100000401</v>
      </c>
      <c r="Q2963" t="s">
        <v>140</v>
      </c>
      <c r="R2963">
        <v>60</v>
      </c>
      <c r="S2963">
        <v>0.3</v>
      </c>
      <c r="T2963">
        <v>4</v>
      </c>
      <c r="U2963">
        <v>0.3</v>
      </c>
      <c r="V2963" t="s">
        <v>4</v>
      </c>
      <c r="W2963">
        <v>1</v>
      </c>
      <c r="X2963" t="s">
        <v>13</v>
      </c>
      <c r="Y2963">
        <v>1773.1711253005999</v>
      </c>
      <c r="Z2963">
        <v>1773.1711253005999</v>
      </c>
      <c r="AA2963">
        <v>90000000000</v>
      </c>
      <c r="AB2963">
        <v>1513.5921283</v>
      </c>
      <c r="AC2963">
        <f>(K2963-Y2963)/Y2963</f>
        <v>0.10991748463668378</v>
      </c>
      <c r="AD2963">
        <f>-AC2963</f>
        <v>-0.10991748463668378</v>
      </c>
      <c r="AE2963">
        <f>P2963/AB2963</f>
        <v>1.4809380731370708E-2</v>
      </c>
    </row>
    <row r="2964" spans="1:31" x14ac:dyDescent="0.3">
      <c r="A2964" t="s">
        <v>140</v>
      </c>
      <c r="B2964">
        <v>60</v>
      </c>
      <c r="C2964">
        <v>0.3</v>
      </c>
      <c r="D2964" t="str">
        <f>CONCATENATE("OS=",C2964)</f>
        <v>OS=0.3</v>
      </c>
      <c r="E2964">
        <v>4</v>
      </c>
      <c r="F2964">
        <v>0.3</v>
      </c>
      <c r="G2964" t="str">
        <f>CONCATENATE("ρ=",F2964)</f>
        <v>ρ=0.3</v>
      </c>
      <c r="H2964" t="s">
        <v>4</v>
      </c>
      <c r="I2964" t="str">
        <f>CONCATENATE("μ=",H2964)</f>
        <v>μ=H</v>
      </c>
      <c r="J2964">
        <v>1</v>
      </c>
      <c r="K2964">
        <v>1968.0736352240399</v>
      </c>
      <c r="L2964" t="s">
        <v>30</v>
      </c>
      <c r="M2964">
        <v>3</v>
      </c>
      <c r="N2964">
        <v>8</v>
      </c>
      <c r="O2964">
        <v>6.6666666666666599</v>
      </c>
      <c r="P2964">
        <v>22.308804399999602</v>
      </c>
      <c r="Q2964" t="s">
        <v>140</v>
      </c>
      <c r="R2964">
        <v>60</v>
      </c>
      <c r="S2964">
        <v>0.3</v>
      </c>
      <c r="T2964">
        <v>4</v>
      </c>
      <c r="U2964">
        <v>0.3</v>
      </c>
      <c r="V2964" t="s">
        <v>4</v>
      </c>
      <c r="W2964">
        <v>1</v>
      </c>
      <c r="X2964" t="s">
        <v>13</v>
      </c>
      <c r="Y2964">
        <v>1773.1711253005999</v>
      </c>
      <c r="Z2964">
        <v>1773.1711253005999</v>
      </c>
      <c r="AA2964">
        <v>90000000000</v>
      </c>
      <c r="AB2964">
        <v>1513.5921283</v>
      </c>
      <c r="AC2964">
        <f>(K2964-Y2964)/Y2964</f>
        <v>0.10991748463668378</v>
      </c>
      <c r="AD2964">
        <f>-AC2964</f>
        <v>-0.10991748463668378</v>
      </c>
      <c r="AE2964">
        <f>P2964/AB2964</f>
        <v>1.4738980193465904E-2</v>
      </c>
    </row>
    <row r="2965" spans="1:31" x14ac:dyDescent="0.3">
      <c r="A2965" t="s">
        <v>140</v>
      </c>
      <c r="B2965">
        <v>60</v>
      </c>
      <c r="C2965">
        <v>0.3</v>
      </c>
      <c r="D2965" t="str">
        <f>CONCATENATE("OS=",C2965)</f>
        <v>OS=0.3</v>
      </c>
      <c r="E2965">
        <v>4</v>
      </c>
      <c r="F2965">
        <v>0.3</v>
      </c>
      <c r="G2965" t="str">
        <f>CONCATENATE("ρ=",F2965)</f>
        <v>ρ=0.3</v>
      </c>
      <c r="H2965" t="s">
        <v>4</v>
      </c>
      <c r="I2965" t="str">
        <f>CONCATENATE("μ=",H2965)</f>
        <v>μ=H</v>
      </c>
      <c r="J2965">
        <v>1</v>
      </c>
      <c r="K2965">
        <v>1968.0736352240399</v>
      </c>
      <c r="L2965" t="s">
        <v>29</v>
      </c>
      <c r="M2965">
        <v>4</v>
      </c>
      <c r="N2965">
        <v>8</v>
      </c>
      <c r="O2965">
        <v>6.6666666666666599</v>
      </c>
      <c r="P2965">
        <v>24.220328899999</v>
      </c>
      <c r="Q2965" t="s">
        <v>140</v>
      </c>
      <c r="R2965">
        <v>60</v>
      </c>
      <c r="S2965">
        <v>0.3</v>
      </c>
      <c r="T2965">
        <v>4</v>
      </c>
      <c r="U2965">
        <v>0.3</v>
      </c>
      <c r="V2965" t="s">
        <v>4</v>
      </c>
      <c r="W2965">
        <v>1</v>
      </c>
      <c r="X2965" t="s">
        <v>13</v>
      </c>
      <c r="Y2965">
        <v>1773.1711253005999</v>
      </c>
      <c r="Z2965">
        <v>1773.1711253005999</v>
      </c>
      <c r="AA2965">
        <v>90000000000</v>
      </c>
      <c r="AB2965">
        <v>1513.5921283</v>
      </c>
      <c r="AC2965">
        <f>(K2965-Y2965)/Y2965</f>
        <v>0.10991748463668378</v>
      </c>
      <c r="AD2965">
        <f>-AC2965</f>
        <v>-0.10991748463668378</v>
      </c>
      <c r="AE2965">
        <f>P2965/AB2965</f>
        <v>1.6001886140358173E-2</v>
      </c>
    </row>
    <row r="2966" spans="1:31" x14ac:dyDescent="0.3">
      <c r="A2966" t="s">
        <v>140</v>
      </c>
      <c r="B2966">
        <v>60</v>
      </c>
      <c r="C2966">
        <v>0.3</v>
      </c>
      <c r="D2966" t="str">
        <f>CONCATENATE("OS=",C2966)</f>
        <v>OS=0.3</v>
      </c>
      <c r="E2966">
        <v>4</v>
      </c>
      <c r="F2966">
        <v>0.3</v>
      </c>
      <c r="G2966" t="str">
        <f>CONCATENATE("ρ=",F2966)</f>
        <v>ρ=0.3</v>
      </c>
      <c r="H2966" t="s">
        <v>4</v>
      </c>
      <c r="I2966" t="str">
        <f>CONCATENATE("μ=",H2966)</f>
        <v>μ=H</v>
      </c>
      <c r="J2966">
        <v>1</v>
      </c>
      <c r="K2966">
        <v>1968.0736352240399</v>
      </c>
      <c r="L2966" t="s">
        <v>28</v>
      </c>
      <c r="M2966">
        <v>5</v>
      </c>
      <c r="N2966">
        <v>8</v>
      </c>
      <c r="O2966">
        <v>6.6666666666666599</v>
      </c>
      <c r="P2966">
        <v>22.667215599998599</v>
      </c>
      <c r="Q2966" t="s">
        <v>140</v>
      </c>
      <c r="R2966">
        <v>60</v>
      </c>
      <c r="S2966">
        <v>0.3</v>
      </c>
      <c r="T2966">
        <v>4</v>
      </c>
      <c r="U2966">
        <v>0.3</v>
      </c>
      <c r="V2966" t="s">
        <v>4</v>
      </c>
      <c r="W2966">
        <v>1</v>
      </c>
      <c r="X2966" t="s">
        <v>13</v>
      </c>
      <c r="Y2966">
        <v>1773.1711253005999</v>
      </c>
      <c r="Z2966">
        <v>1773.1711253005999</v>
      </c>
      <c r="AA2966">
        <v>90000000000</v>
      </c>
      <c r="AB2966">
        <v>1513.5921283</v>
      </c>
      <c r="AC2966">
        <f>(K2966-Y2966)/Y2966</f>
        <v>0.10991748463668378</v>
      </c>
      <c r="AD2966">
        <f>-AC2966</f>
        <v>-0.10991748463668378</v>
      </c>
      <c r="AE2966">
        <f>P2966/AB2966</f>
        <v>1.4975775293874853E-2</v>
      </c>
    </row>
    <row r="2967" spans="1:31" x14ac:dyDescent="0.3">
      <c r="A2967" t="s">
        <v>176</v>
      </c>
      <c r="B2967">
        <v>60</v>
      </c>
      <c r="C2967">
        <v>0.3</v>
      </c>
      <c r="D2967" t="str">
        <f>CONCATENATE("OS=",C2967)</f>
        <v>OS=0.3</v>
      </c>
      <c r="E2967">
        <v>2</v>
      </c>
      <c r="F2967">
        <v>0.3</v>
      </c>
      <c r="G2967" t="str">
        <f>CONCATENATE("ρ=",F2967)</f>
        <v>ρ=0.3</v>
      </c>
      <c r="H2967" t="s">
        <v>4</v>
      </c>
      <c r="I2967" t="str">
        <f>CONCATENATE("μ=",H2967)</f>
        <v>μ=H</v>
      </c>
      <c r="J2967">
        <v>5</v>
      </c>
      <c r="K2967">
        <v>1966.50363628782</v>
      </c>
      <c r="L2967" t="s">
        <v>23</v>
      </c>
      <c r="M2967">
        <v>3</v>
      </c>
      <c r="N2967">
        <v>9</v>
      </c>
      <c r="O2967">
        <v>3.3333333333333299</v>
      </c>
      <c r="P2967">
        <v>16.050251200000201</v>
      </c>
      <c r="Q2967" t="s">
        <v>176</v>
      </c>
      <c r="R2967">
        <v>60</v>
      </c>
      <c r="S2967">
        <v>0.3</v>
      </c>
      <c r="T2967">
        <v>2</v>
      </c>
      <c r="U2967">
        <v>0.3</v>
      </c>
      <c r="V2967" t="s">
        <v>4</v>
      </c>
      <c r="W2967">
        <v>5</v>
      </c>
      <c r="X2967" t="s">
        <v>13</v>
      </c>
      <c r="Y2967">
        <v>2023.3209604620199</v>
      </c>
      <c r="Z2967">
        <v>2023.3209604620199</v>
      </c>
      <c r="AA2967">
        <v>90000000000</v>
      </c>
      <c r="AB2967">
        <v>1505.8908936</v>
      </c>
      <c r="AC2967">
        <f>(K2967-Y2967)/Y2967</f>
        <v>-2.8081221558257298E-2</v>
      </c>
      <c r="AD2967">
        <f>-AC2967</f>
        <v>2.8081221558257298E-2</v>
      </c>
      <c r="AE2967">
        <f>P2967/AB2967</f>
        <v>1.0658309488564796E-2</v>
      </c>
    </row>
    <row r="2968" spans="1:31" x14ac:dyDescent="0.3">
      <c r="A2968" t="s">
        <v>176</v>
      </c>
      <c r="B2968">
        <v>60</v>
      </c>
      <c r="C2968">
        <v>0.3</v>
      </c>
      <c r="D2968" t="str">
        <f>CONCATENATE("OS=",C2968)</f>
        <v>OS=0.3</v>
      </c>
      <c r="E2968">
        <v>2</v>
      </c>
      <c r="F2968">
        <v>0.3</v>
      </c>
      <c r="G2968" t="str">
        <f>CONCATENATE("ρ=",F2968)</f>
        <v>ρ=0.3</v>
      </c>
      <c r="H2968" t="s">
        <v>4</v>
      </c>
      <c r="I2968" t="str">
        <f>CONCATENATE("μ=",H2968)</f>
        <v>μ=H</v>
      </c>
      <c r="J2968">
        <v>5</v>
      </c>
      <c r="K2968">
        <v>1965.30978372452</v>
      </c>
      <c r="L2968" t="s">
        <v>24</v>
      </c>
      <c r="M2968">
        <v>5</v>
      </c>
      <c r="N2968">
        <v>9</v>
      </c>
      <c r="O2968">
        <v>3.3333333333333299</v>
      </c>
      <c r="P2968">
        <v>19.240381299999999</v>
      </c>
      <c r="Q2968" t="s">
        <v>176</v>
      </c>
      <c r="R2968">
        <v>60</v>
      </c>
      <c r="S2968">
        <v>0.3</v>
      </c>
      <c r="T2968">
        <v>2</v>
      </c>
      <c r="U2968">
        <v>0.3</v>
      </c>
      <c r="V2968" t="s">
        <v>4</v>
      </c>
      <c r="W2968">
        <v>5</v>
      </c>
      <c r="X2968" t="s">
        <v>13</v>
      </c>
      <c r="Y2968">
        <v>2023.3209604620199</v>
      </c>
      <c r="Z2968">
        <v>2023.3209604620199</v>
      </c>
      <c r="AA2968">
        <v>90000000000</v>
      </c>
      <c r="AB2968">
        <v>1505.8908936</v>
      </c>
      <c r="AC2968">
        <f>(K2968-Y2968)/Y2968</f>
        <v>-2.8671267619475069E-2</v>
      </c>
      <c r="AD2968">
        <f>-AC2968</f>
        <v>2.8671267619475069E-2</v>
      </c>
      <c r="AE2968">
        <f>P2968/AB2968</f>
        <v>1.2776743243332672E-2</v>
      </c>
    </row>
    <row r="2969" spans="1:31" x14ac:dyDescent="0.3">
      <c r="A2969" t="s">
        <v>176</v>
      </c>
      <c r="B2969">
        <v>60</v>
      </c>
      <c r="C2969">
        <v>0.3</v>
      </c>
      <c r="D2969" t="str">
        <f>CONCATENATE("OS=",C2969)</f>
        <v>OS=0.3</v>
      </c>
      <c r="E2969">
        <v>2</v>
      </c>
      <c r="F2969">
        <v>0.3</v>
      </c>
      <c r="G2969" t="str">
        <f>CONCATENATE("ρ=",F2969)</f>
        <v>ρ=0.3</v>
      </c>
      <c r="H2969" t="s">
        <v>4</v>
      </c>
      <c r="I2969" t="str">
        <f>CONCATENATE("μ=",H2969)</f>
        <v>μ=H</v>
      </c>
      <c r="J2969">
        <v>5</v>
      </c>
      <c r="K2969">
        <v>1965.15420983745</v>
      </c>
      <c r="L2969" t="s">
        <v>22</v>
      </c>
      <c r="M2969">
        <v>0</v>
      </c>
      <c r="N2969">
        <v>9</v>
      </c>
      <c r="O2969">
        <v>3.3333333333333299</v>
      </c>
      <c r="P2969">
        <v>16.948205999999999</v>
      </c>
      <c r="Q2969" t="s">
        <v>176</v>
      </c>
      <c r="R2969">
        <v>60</v>
      </c>
      <c r="S2969">
        <v>0.3</v>
      </c>
      <c r="T2969">
        <v>2</v>
      </c>
      <c r="U2969">
        <v>0.3</v>
      </c>
      <c r="V2969" t="s">
        <v>4</v>
      </c>
      <c r="W2969">
        <v>5</v>
      </c>
      <c r="X2969" t="s">
        <v>13</v>
      </c>
      <c r="Y2969">
        <v>2023.3209604620199</v>
      </c>
      <c r="Z2969">
        <v>2023.3209604620199</v>
      </c>
      <c r="AA2969">
        <v>90000000000</v>
      </c>
      <c r="AB2969">
        <v>1505.8908936</v>
      </c>
      <c r="AC2969">
        <f>(K2969-Y2969)/Y2969</f>
        <v>-2.8748157984429552E-2</v>
      </c>
      <c r="AD2969">
        <f>-AC2969</f>
        <v>2.8748157984429552E-2</v>
      </c>
      <c r="AE2969">
        <f>P2969/AB2969</f>
        <v>1.1254604216035481E-2</v>
      </c>
    </row>
    <row r="2970" spans="1:31" x14ac:dyDescent="0.3">
      <c r="A2970" t="s">
        <v>191</v>
      </c>
      <c r="B2970">
        <v>30</v>
      </c>
      <c r="C2970">
        <v>0.7</v>
      </c>
      <c r="D2970" t="str">
        <f>CONCATENATE("OS=",C2970)</f>
        <v>OS=0.7</v>
      </c>
      <c r="E2970">
        <v>4</v>
      </c>
      <c r="F2970">
        <v>0.3</v>
      </c>
      <c r="G2970" t="str">
        <f>CONCATENATE("ρ=",F2970)</f>
        <v>ρ=0.3</v>
      </c>
      <c r="H2970" t="s">
        <v>4</v>
      </c>
      <c r="I2970" t="str">
        <f>CONCATENATE("μ=",H2970)</f>
        <v>μ=H</v>
      </c>
      <c r="J2970">
        <v>4</v>
      </c>
      <c r="K2970">
        <v>1963.5063765026</v>
      </c>
      <c r="L2970" t="s">
        <v>5</v>
      </c>
      <c r="M2970">
        <v>0</v>
      </c>
      <c r="N2970">
        <v>6</v>
      </c>
      <c r="O2970">
        <v>6.6666666666666599</v>
      </c>
      <c r="P2970">
        <v>1.3153465999998799</v>
      </c>
      <c r="Q2970" t="s">
        <v>191</v>
      </c>
      <c r="R2970">
        <v>30</v>
      </c>
      <c r="S2970">
        <v>0.7</v>
      </c>
      <c r="T2970">
        <v>4</v>
      </c>
      <c r="U2970">
        <v>0.3</v>
      </c>
      <c r="V2970" t="s">
        <v>4</v>
      </c>
      <c r="W2970">
        <v>4</v>
      </c>
      <c r="X2970" t="s">
        <v>13</v>
      </c>
      <c r="Y2970">
        <v>2075.3453391697899</v>
      </c>
      <c r="Z2970">
        <v>2075.3453391697899</v>
      </c>
      <c r="AA2970">
        <v>2075.3453391697899</v>
      </c>
      <c r="AB2970">
        <v>683.49728660000198</v>
      </c>
      <c r="AC2970">
        <f>(K2970-Y2970)/Y2970</f>
        <v>-5.3889326540675561E-2</v>
      </c>
      <c r="AD2970">
        <f>-AC2970</f>
        <v>5.3889326540675561E-2</v>
      </c>
      <c r="AE2970">
        <f>P2970/AB2970</f>
        <v>1.9244357304517735E-3</v>
      </c>
    </row>
    <row r="2971" spans="1:31" x14ac:dyDescent="0.3">
      <c r="A2971" t="s">
        <v>191</v>
      </c>
      <c r="B2971">
        <v>30</v>
      </c>
      <c r="C2971">
        <v>0.7</v>
      </c>
      <c r="D2971" t="str">
        <f>CONCATENATE("OS=",C2971)</f>
        <v>OS=0.7</v>
      </c>
      <c r="E2971">
        <v>4</v>
      </c>
      <c r="F2971">
        <v>0.3</v>
      </c>
      <c r="G2971" t="str">
        <f>CONCATENATE("ρ=",F2971)</f>
        <v>ρ=0.3</v>
      </c>
      <c r="H2971" t="s">
        <v>4</v>
      </c>
      <c r="I2971" t="str">
        <f>CONCATENATE("μ=",H2971)</f>
        <v>μ=H</v>
      </c>
      <c r="J2971">
        <v>4</v>
      </c>
      <c r="K2971">
        <v>1963.5063765026</v>
      </c>
      <c r="L2971" t="s">
        <v>17</v>
      </c>
      <c r="M2971">
        <v>3</v>
      </c>
      <c r="N2971">
        <v>6</v>
      </c>
      <c r="O2971">
        <v>6.6666666666666599</v>
      </c>
      <c r="P2971">
        <v>1.27938779999976</v>
      </c>
      <c r="Q2971" t="s">
        <v>191</v>
      </c>
      <c r="R2971">
        <v>30</v>
      </c>
      <c r="S2971">
        <v>0.7</v>
      </c>
      <c r="T2971">
        <v>4</v>
      </c>
      <c r="U2971">
        <v>0.3</v>
      </c>
      <c r="V2971" t="s">
        <v>4</v>
      </c>
      <c r="W2971">
        <v>4</v>
      </c>
      <c r="X2971" t="s">
        <v>13</v>
      </c>
      <c r="Y2971">
        <v>2075.3453391697899</v>
      </c>
      <c r="Z2971">
        <v>2075.3453391697899</v>
      </c>
      <c r="AA2971">
        <v>2075.3453391697899</v>
      </c>
      <c r="AB2971">
        <v>683.49728660000198</v>
      </c>
      <c r="AC2971">
        <f>(K2971-Y2971)/Y2971</f>
        <v>-5.3889326540675561E-2</v>
      </c>
      <c r="AD2971">
        <f>-AC2971</f>
        <v>5.3889326540675561E-2</v>
      </c>
      <c r="AE2971">
        <f>P2971/AB2971</f>
        <v>1.8718257191099672E-3</v>
      </c>
    </row>
    <row r="2972" spans="1:31" x14ac:dyDescent="0.3">
      <c r="A2972" t="s">
        <v>191</v>
      </c>
      <c r="B2972">
        <v>30</v>
      </c>
      <c r="C2972">
        <v>0.7</v>
      </c>
      <c r="D2972" t="str">
        <f>CONCATENATE("OS=",C2972)</f>
        <v>OS=0.7</v>
      </c>
      <c r="E2972">
        <v>4</v>
      </c>
      <c r="F2972">
        <v>0.3</v>
      </c>
      <c r="G2972" t="str">
        <f>CONCATENATE("ρ=",F2972)</f>
        <v>ρ=0.3</v>
      </c>
      <c r="H2972" t="s">
        <v>4</v>
      </c>
      <c r="I2972" t="str">
        <f>CONCATENATE("μ=",H2972)</f>
        <v>μ=H</v>
      </c>
      <c r="J2972">
        <v>4</v>
      </c>
      <c r="K2972">
        <v>1963.5063765026</v>
      </c>
      <c r="L2972" t="s">
        <v>16</v>
      </c>
      <c r="M2972">
        <v>4</v>
      </c>
      <c r="N2972">
        <v>6</v>
      </c>
      <c r="O2972">
        <v>6.6666666666666599</v>
      </c>
      <c r="P2972">
        <v>1.50143019999995</v>
      </c>
      <c r="Q2972" t="s">
        <v>191</v>
      </c>
      <c r="R2972">
        <v>30</v>
      </c>
      <c r="S2972">
        <v>0.7</v>
      </c>
      <c r="T2972">
        <v>4</v>
      </c>
      <c r="U2972">
        <v>0.3</v>
      </c>
      <c r="V2972" t="s">
        <v>4</v>
      </c>
      <c r="W2972">
        <v>4</v>
      </c>
      <c r="X2972" t="s">
        <v>13</v>
      </c>
      <c r="Y2972">
        <v>2075.3453391697899</v>
      </c>
      <c r="Z2972">
        <v>2075.3453391697899</v>
      </c>
      <c r="AA2972">
        <v>2075.3453391697899</v>
      </c>
      <c r="AB2972">
        <v>683.49728660000198</v>
      </c>
      <c r="AC2972">
        <f>(K2972-Y2972)/Y2972</f>
        <v>-5.3889326540675561E-2</v>
      </c>
      <c r="AD2972">
        <f>-AC2972</f>
        <v>5.3889326540675561E-2</v>
      </c>
      <c r="AE2972">
        <f>P2972/AB2972</f>
        <v>2.1966878719719349E-3</v>
      </c>
    </row>
    <row r="2973" spans="1:31" x14ac:dyDescent="0.3">
      <c r="A2973" t="s">
        <v>191</v>
      </c>
      <c r="B2973">
        <v>30</v>
      </c>
      <c r="C2973">
        <v>0.7</v>
      </c>
      <c r="D2973" t="str">
        <f>CONCATENATE("OS=",C2973)</f>
        <v>OS=0.7</v>
      </c>
      <c r="E2973">
        <v>4</v>
      </c>
      <c r="F2973">
        <v>0.3</v>
      </c>
      <c r="G2973" t="str">
        <f>CONCATENATE("ρ=",F2973)</f>
        <v>ρ=0.3</v>
      </c>
      <c r="H2973" t="s">
        <v>4</v>
      </c>
      <c r="I2973" t="str">
        <f>CONCATENATE("μ=",H2973)</f>
        <v>μ=H</v>
      </c>
      <c r="J2973">
        <v>4</v>
      </c>
      <c r="K2973">
        <v>1963.5063765026</v>
      </c>
      <c r="L2973" t="s">
        <v>15</v>
      </c>
      <c r="M2973">
        <v>5</v>
      </c>
      <c r="N2973">
        <v>6</v>
      </c>
      <c r="O2973">
        <v>6.6666666666666599</v>
      </c>
      <c r="P2973">
        <v>1.47376059999987</v>
      </c>
      <c r="Q2973" t="s">
        <v>191</v>
      </c>
      <c r="R2973">
        <v>30</v>
      </c>
      <c r="S2973">
        <v>0.7</v>
      </c>
      <c r="T2973">
        <v>4</v>
      </c>
      <c r="U2973">
        <v>0.3</v>
      </c>
      <c r="V2973" t="s">
        <v>4</v>
      </c>
      <c r="W2973">
        <v>4</v>
      </c>
      <c r="X2973" t="s">
        <v>13</v>
      </c>
      <c r="Y2973">
        <v>2075.3453391697899</v>
      </c>
      <c r="Z2973">
        <v>2075.3453391697899</v>
      </c>
      <c r="AA2973">
        <v>2075.3453391697899</v>
      </c>
      <c r="AB2973">
        <v>683.49728660000198</v>
      </c>
      <c r="AC2973">
        <f>(K2973-Y2973)/Y2973</f>
        <v>-5.3889326540675561E-2</v>
      </c>
      <c r="AD2973">
        <f>-AC2973</f>
        <v>5.3889326540675561E-2</v>
      </c>
      <c r="AE2973">
        <f>P2973/AB2973</f>
        <v>2.1562054874145358E-3</v>
      </c>
    </row>
    <row r="2974" spans="1:31" x14ac:dyDescent="0.3">
      <c r="A2974" t="s">
        <v>172</v>
      </c>
      <c r="B2974">
        <v>20</v>
      </c>
      <c r="C2974">
        <v>0.7</v>
      </c>
      <c r="D2974" t="str">
        <f>CONCATENATE("OS=",C2974)</f>
        <v>OS=0.7</v>
      </c>
      <c r="E2974">
        <v>4</v>
      </c>
      <c r="F2974">
        <v>0.3</v>
      </c>
      <c r="G2974" t="str">
        <f>CONCATENATE("ρ=",F2974)</f>
        <v>ρ=0.3</v>
      </c>
      <c r="H2974" t="s">
        <v>6</v>
      </c>
      <c r="I2974" t="str">
        <f>CONCATENATE("μ=",H2974)</f>
        <v>μ=L</v>
      </c>
      <c r="J2974">
        <v>4</v>
      </c>
      <c r="K2974">
        <v>1963.35413818241</v>
      </c>
      <c r="L2974" t="s">
        <v>21</v>
      </c>
      <c r="M2974">
        <v>0</v>
      </c>
      <c r="N2974">
        <v>7</v>
      </c>
      <c r="O2974">
        <v>6.6666666666666599</v>
      </c>
      <c r="P2974">
        <v>0.82289730000002204</v>
      </c>
      <c r="Q2974" t="s">
        <v>172</v>
      </c>
      <c r="R2974">
        <v>20</v>
      </c>
      <c r="S2974">
        <v>0.7</v>
      </c>
      <c r="T2974">
        <v>4</v>
      </c>
      <c r="U2974">
        <v>0.3</v>
      </c>
      <c r="V2974" t="s">
        <v>6</v>
      </c>
      <c r="W2974">
        <v>4</v>
      </c>
      <c r="X2974" t="s">
        <v>13</v>
      </c>
      <c r="Y2974">
        <v>2131.42217998366</v>
      </c>
      <c r="Z2974">
        <v>2131.42217998366</v>
      </c>
      <c r="AA2974">
        <v>2131.42217998366</v>
      </c>
      <c r="AB2974">
        <v>431.57825370000103</v>
      </c>
      <c r="AC2974">
        <f>(K2974-Y2974)/Y2974</f>
        <v>-7.8852534884730582E-2</v>
      </c>
      <c r="AD2974">
        <f>-AC2974</f>
        <v>7.8852534884730582E-2</v>
      </c>
      <c r="AE2974">
        <f>P2974/AB2974</f>
        <v>1.9067163207255457E-3</v>
      </c>
    </row>
    <row r="2975" spans="1:31" x14ac:dyDescent="0.3">
      <c r="A2975" t="s">
        <v>172</v>
      </c>
      <c r="B2975">
        <v>20</v>
      </c>
      <c r="C2975">
        <v>0.7</v>
      </c>
      <c r="D2975" t="str">
        <f>CONCATENATE("OS=",C2975)</f>
        <v>OS=0.7</v>
      </c>
      <c r="E2975">
        <v>4</v>
      </c>
      <c r="F2975">
        <v>0.3</v>
      </c>
      <c r="G2975" t="str">
        <f>CONCATENATE("ρ=",F2975)</f>
        <v>ρ=0.3</v>
      </c>
      <c r="H2975" t="s">
        <v>6</v>
      </c>
      <c r="I2975" t="str">
        <f>CONCATENATE("μ=",H2975)</f>
        <v>μ=L</v>
      </c>
      <c r="J2975">
        <v>4</v>
      </c>
      <c r="K2975">
        <v>1963.35413818241</v>
      </c>
      <c r="L2975" t="s">
        <v>20</v>
      </c>
      <c r="M2975">
        <v>3</v>
      </c>
      <c r="N2975">
        <v>7</v>
      </c>
      <c r="O2975">
        <v>6.6666666666666599</v>
      </c>
      <c r="P2975">
        <v>0.807806000000027</v>
      </c>
      <c r="Q2975" t="s">
        <v>172</v>
      </c>
      <c r="R2975">
        <v>20</v>
      </c>
      <c r="S2975">
        <v>0.7</v>
      </c>
      <c r="T2975">
        <v>4</v>
      </c>
      <c r="U2975">
        <v>0.3</v>
      </c>
      <c r="V2975" t="s">
        <v>6</v>
      </c>
      <c r="W2975">
        <v>4</v>
      </c>
      <c r="X2975" t="s">
        <v>13</v>
      </c>
      <c r="Y2975">
        <v>2131.42217998366</v>
      </c>
      <c r="Z2975">
        <v>2131.42217998366</v>
      </c>
      <c r="AA2975">
        <v>2131.42217998366</v>
      </c>
      <c r="AB2975">
        <v>431.57825370000103</v>
      </c>
      <c r="AC2975">
        <f>(K2975-Y2975)/Y2975</f>
        <v>-7.8852534884730582E-2</v>
      </c>
      <c r="AD2975">
        <f>-AC2975</f>
        <v>7.8852534884730582E-2</v>
      </c>
      <c r="AE2975">
        <f>P2975/AB2975</f>
        <v>1.8717486181811878E-3</v>
      </c>
    </row>
    <row r="2976" spans="1:31" x14ac:dyDescent="0.3">
      <c r="A2976" t="s">
        <v>172</v>
      </c>
      <c r="B2976">
        <v>20</v>
      </c>
      <c r="C2976">
        <v>0.7</v>
      </c>
      <c r="D2976" t="str">
        <f>CONCATENATE("OS=",C2976)</f>
        <v>OS=0.7</v>
      </c>
      <c r="E2976">
        <v>4</v>
      </c>
      <c r="F2976">
        <v>0.3</v>
      </c>
      <c r="G2976" t="str">
        <f>CONCATENATE("ρ=",F2976)</f>
        <v>ρ=0.3</v>
      </c>
      <c r="H2976" t="s">
        <v>6</v>
      </c>
      <c r="I2976" t="str">
        <f>CONCATENATE("μ=",H2976)</f>
        <v>μ=L</v>
      </c>
      <c r="J2976">
        <v>4</v>
      </c>
      <c r="K2976">
        <v>1963.35413818241</v>
      </c>
      <c r="L2976" t="s">
        <v>19</v>
      </c>
      <c r="M2976">
        <v>4</v>
      </c>
      <c r="N2976">
        <v>7</v>
      </c>
      <c r="O2976">
        <v>6.6666666666666599</v>
      </c>
      <c r="P2976">
        <v>0.87391379999996799</v>
      </c>
      <c r="Q2976" t="s">
        <v>172</v>
      </c>
      <c r="R2976">
        <v>20</v>
      </c>
      <c r="S2976">
        <v>0.7</v>
      </c>
      <c r="T2976">
        <v>4</v>
      </c>
      <c r="U2976">
        <v>0.3</v>
      </c>
      <c r="V2976" t="s">
        <v>6</v>
      </c>
      <c r="W2976">
        <v>4</v>
      </c>
      <c r="X2976" t="s">
        <v>13</v>
      </c>
      <c r="Y2976">
        <v>2131.42217998366</v>
      </c>
      <c r="Z2976">
        <v>2131.42217998366</v>
      </c>
      <c r="AA2976">
        <v>2131.42217998366</v>
      </c>
      <c r="AB2976">
        <v>431.57825370000103</v>
      </c>
      <c r="AC2976">
        <f>(K2976-Y2976)/Y2976</f>
        <v>-7.8852534884730582E-2</v>
      </c>
      <c r="AD2976">
        <f>-AC2976</f>
        <v>7.8852534884730582E-2</v>
      </c>
      <c r="AE2976">
        <f>P2976/AB2976</f>
        <v>2.0249254741353199E-3</v>
      </c>
    </row>
    <row r="2977" spans="1:31" x14ac:dyDescent="0.3">
      <c r="A2977" t="s">
        <v>172</v>
      </c>
      <c r="B2977">
        <v>20</v>
      </c>
      <c r="C2977">
        <v>0.7</v>
      </c>
      <c r="D2977" t="str">
        <f>CONCATENATE("OS=",C2977)</f>
        <v>OS=0.7</v>
      </c>
      <c r="E2977">
        <v>4</v>
      </c>
      <c r="F2977">
        <v>0.3</v>
      </c>
      <c r="G2977" t="str">
        <f>CONCATENATE("ρ=",F2977)</f>
        <v>ρ=0.3</v>
      </c>
      <c r="H2977" t="s">
        <v>6</v>
      </c>
      <c r="I2977" t="str">
        <f>CONCATENATE("μ=",H2977)</f>
        <v>μ=L</v>
      </c>
      <c r="J2977">
        <v>4</v>
      </c>
      <c r="K2977">
        <v>1963.35413818241</v>
      </c>
      <c r="L2977" t="s">
        <v>18</v>
      </c>
      <c r="M2977">
        <v>5</v>
      </c>
      <c r="N2977">
        <v>7</v>
      </c>
      <c r="O2977">
        <v>6.6666666666666599</v>
      </c>
      <c r="P2977">
        <v>0.82017919999998401</v>
      </c>
      <c r="Q2977" t="s">
        <v>172</v>
      </c>
      <c r="R2977">
        <v>20</v>
      </c>
      <c r="S2977">
        <v>0.7</v>
      </c>
      <c r="T2977">
        <v>4</v>
      </c>
      <c r="U2977">
        <v>0.3</v>
      </c>
      <c r="V2977" t="s">
        <v>6</v>
      </c>
      <c r="W2977">
        <v>4</v>
      </c>
      <c r="X2977" t="s">
        <v>13</v>
      </c>
      <c r="Y2977">
        <v>2131.42217998366</v>
      </c>
      <c r="Z2977">
        <v>2131.42217998366</v>
      </c>
      <c r="AA2977">
        <v>2131.42217998366</v>
      </c>
      <c r="AB2977">
        <v>431.57825370000103</v>
      </c>
      <c r="AC2977">
        <f>(K2977-Y2977)/Y2977</f>
        <v>-7.8852534884730582E-2</v>
      </c>
      <c r="AD2977">
        <f>-AC2977</f>
        <v>7.8852534884730582E-2</v>
      </c>
      <c r="AE2977">
        <f>P2977/AB2977</f>
        <v>1.900418274017364E-3</v>
      </c>
    </row>
    <row r="2978" spans="1:31" x14ac:dyDescent="0.3">
      <c r="A2978" t="s">
        <v>188</v>
      </c>
      <c r="B2978">
        <v>30</v>
      </c>
      <c r="C2978">
        <v>0.7</v>
      </c>
      <c r="D2978" t="str">
        <f>CONCATENATE("OS=",C2978)</f>
        <v>OS=0.7</v>
      </c>
      <c r="E2978">
        <v>2</v>
      </c>
      <c r="F2978">
        <v>0.3</v>
      </c>
      <c r="G2978" t="str">
        <f>CONCATENATE("ρ=",F2978)</f>
        <v>ρ=0.3</v>
      </c>
      <c r="H2978" t="s">
        <v>4</v>
      </c>
      <c r="I2978" t="str">
        <f>CONCATENATE("μ=",H2978)</f>
        <v>μ=H</v>
      </c>
      <c r="J2978">
        <v>5</v>
      </c>
      <c r="K2978">
        <v>1961.5948169810999</v>
      </c>
      <c r="L2978" t="s">
        <v>21</v>
      </c>
      <c r="M2978">
        <v>0</v>
      </c>
      <c r="N2978">
        <v>7</v>
      </c>
      <c r="O2978">
        <v>3.3333333333333299</v>
      </c>
      <c r="P2978">
        <v>2.1250789999999098</v>
      </c>
      <c r="Q2978" t="s">
        <v>188</v>
      </c>
      <c r="R2978">
        <v>30</v>
      </c>
      <c r="S2978">
        <v>0.7</v>
      </c>
      <c r="T2978">
        <v>2</v>
      </c>
      <c r="U2978">
        <v>0.3</v>
      </c>
      <c r="V2978" t="s">
        <v>4</v>
      </c>
      <c r="W2978">
        <v>5</v>
      </c>
      <c r="X2978" t="s">
        <v>13</v>
      </c>
      <c r="Y2978">
        <v>2125.8938589408099</v>
      </c>
      <c r="Z2978">
        <v>2125.8938589408099</v>
      </c>
      <c r="AA2978">
        <v>2125.8938589408099</v>
      </c>
      <c r="AB2978">
        <v>1138.3363356</v>
      </c>
      <c r="AC2978">
        <f>(K2978-Y2978)/Y2978</f>
        <v>-7.7284687224022139E-2</v>
      </c>
      <c r="AD2978">
        <f>-AC2978</f>
        <v>7.7284687224022139E-2</v>
      </c>
      <c r="AE2978">
        <f>P2978/AB2978</f>
        <v>1.8668287513459829E-3</v>
      </c>
    </row>
    <row r="2979" spans="1:31" x14ac:dyDescent="0.3">
      <c r="A2979" t="s">
        <v>188</v>
      </c>
      <c r="B2979">
        <v>30</v>
      </c>
      <c r="C2979">
        <v>0.7</v>
      </c>
      <c r="D2979" t="str">
        <f>CONCATENATE("OS=",C2979)</f>
        <v>OS=0.7</v>
      </c>
      <c r="E2979">
        <v>2</v>
      </c>
      <c r="F2979">
        <v>0.3</v>
      </c>
      <c r="G2979" t="str">
        <f>CONCATENATE("ρ=",F2979)</f>
        <v>ρ=0.3</v>
      </c>
      <c r="H2979" t="s">
        <v>4</v>
      </c>
      <c r="I2979" t="str">
        <f>CONCATENATE("μ=",H2979)</f>
        <v>μ=H</v>
      </c>
      <c r="J2979">
        <v>5</v>
      </c>
      <c r="K2979">
        <v>1961.5948169810999</v>
      </c>
      <c r="L2979" t="s">
        <v>20</v>
      </c>
      <c r="M2979">
        <v>3</v>
      </c>
      <c r="N2979">
        <v>7</v>
      </c>
      <c r="O2979">
        <v>3.3333333333333299</v>
      </c>
      <c r="P2979">
        <v>2.0823505000003002</v>
      </c>
      <c r="Q2979" t="s">
        <v>188</v>
      </c>
      <c r="R2979">
        <v>30</v>
      </c>
      <c r="S2979">
        <v>0.7</v>
      </c>
      <c r="T2979">
        <v>2</v>
      </c>
      <c r="U2979">
        <v>0.3</v>
      </c>
      <c r="V2979" t="s">
        <v>4</v>
      </c>
      <c r="W2979">
        <v>5</v>
      </c>
      <c r="X2979" t="s">
        <v>13</v>
      </c>
      <c r="Y2979">
        <v>2125.8938589408099</v>
      </c>
      <c r="Z2979">
        <v>2125.8938589408099</v>
      </c>
      <c r="AA2979">
        <v>2125.8938589408099</v>
      </c>
      <c r="AB2979">
        <v>1138.3363356</v>
      </c>
      <c r="AC2979">
        <f>(K2979-Y2979)/Y2979</f>
        <v>-7.7284687224022139E-2</v>
      </c>
      <c r="AD2979">
        <f>-AC2979</f>
        <v>7.7284687224022139E-2</v>
      </c>
      <c r="AE2979">
        <f>P2979/AB2979</f>
        <v>1.8292928327748798E-3</v>
      </c>
    </row>
    <row r="2980" spans="1:31" x14ac:dyDescent="0.3">
      <c r="A2980" t="s">
        <v>188</v>
      </c>
      <c r="B2980">
        <v>30</v>
      </c>
      <c r="C2980">
        <v>0.7</v>
      </c>
      <c r="D2980" t="str">
        <f>CONCATENATE("OS=",C2980)</f>
        <v>OS=0.7</v>
      </c>
      <c r="E2980">
        <v>2</v>
      </c>
      <c r="F2980">
        <v>0.3</v>
      </c>
      <c r="G2980" t="str">
        <f>CONCATENATE("ρ=",F2980)</f>
        <v>ρ=0.3</v>
      </c>
      <c r="H2980" t="s">
        <v>4</v>
      </c>
      <c r="I2980" t="str">
        <f>CONCATENATE("μ=",H2980)</f>
        <v>μ=H</v>
      </c>
      <c r="J2980">
        <v>5</v>
      </c>
      <c r="K2980">
        <v>1961.5948169810999</v>
      </c>
      <c r="L2980" t="s">
        <v>19</v>
      </c>
      <c r="M2980">
        <v>4</v>
      </c>
      <c r="N2980">
        <v>7</v>
      </c>
      <c r="O2980">
        <v>3.3333333333333299</v>
      </c>
      <c r="P2980">
        <v>2.2926323000001498</v>
      </c>
      <c r="Q2980" t="s">
        <v>188</v>
      </c>
      <c r="R2980">
        <v>30</v>
      </c>
      <c r="S2980">
        <v>0.7</v>
      </c>
      <c r="T2980">
        <v>2</v>
      </c>
      <c r="U2980">
        <v>0.3</v>
      </c>
      <c r="V2980" t="s">
        <v>4</v>
      </c>
      <c r="W2980">
        <v>5</v>
      </c>
      <c r="X2980" t="s">
        <v>13</v>
      </c>
      <c r="Y2980">
        <v>2125.8938589408099</v>
      </c>
      <c r="Z2980">
        <v>2125.8938589408099</v>
      </c>
      <c r="AA2980">
        <v>2125.8938589408099</v>
      </c>
      <c r="AB2980">
        <v>1138.3363356</v>
      </c>
      <c r="AC2980">
        <f>(K2980-Y2980)/Y2980</f>
        <v>-7.7284687224022139E-2</v>
      </c>
      <c r="AD2980">
        <f>-AC2980</f>
        <v>7.7284687224022139E-2</v>
      </c>
      <c r="AE2980">
        <f>P2980/AB2980</f>
        <v>2.0140201347361346E-3</v>
      </c>
    </row>
    <row r="2981" spans="1:31" x14ac:dyDescent="0.3">
      <c r="A2981" t="s">
        <v>188</v>
      </c>
      <c r="B2981">
        <v>30</v>
      </c>
      <c r="C2981">
        <v>0.7</v>
      </c>
      <c r="D2981" t="str">
        <f>CONCATENATE("OS=",C2981)</f>
        <v>OS=0.7</v>
      </c>
      <c r="E2981">
        <v>2</v>
      </c>
      <c r="F2981">
        <v>0.3</v>
      </c>
      <c r="G2981" t="str">
        <f>CONCATENATE("ρ=",F2981)</f>
        <v>ρ=0.3</v>
      </c>
      <c r="H2981" t="s">
        <v>4</v>
      </c>
      <c r="I2981" t="str">
        <f>CONCATENATE("μ=",H2981)</f>
        <v>μ=H</v>
      </c>
      <c r="J2981">
        <v>5</v>
      </c>
      <c r="K2981">
        <v>1961.5948169810999</v>
      </c>
      <c r="L2981" t="s">
        <v>18</v>
      </c>
      <c r="M2981">
        <v>5</v>
      </c>
      <c r="N2981">
        <v>7</v>
      </c>
      <c r="O2981">
        <v>3.3333333333333299</v>
      </c>
      <c r="P2981">
        <v>2.1483576000000499</v>
      </c>
      <c r="Q2981" t="s">
        <v>188</v>
      </c>
      <c r="R2981">
        <v>30</v>
      </c>
      <c r="S2981">
        <v>0.7</v>
      </c>
      <c r="T2981">
        <v>2</v>
      </c>
      <c r="U2981">
        <v>0.3</v>
      </c>
      <c r="V2981" t="s">
        <v>4</v>
      </c>
      <c r="W2981">
        <v>5</v>
      </c>
      <c r="X2981" t="s">
        <v>13</v>
      </c>
      <c r="Y2981">
        <v>2125.8938589408099</v>
      </c>
      <c r="Z2981">
        <v>2125.8938589408099</v>
      </c>
      <c r="AA2981">
        <v>2125.8938589408099</v>
      </c>
      <c r="AB2981">
        <v>1138.3363356</v>
      </c>
      <c r="AC2981">
        <f>(K2981-Y2981)/Y2981</f>
        <v>-7.7284687224022139E-2</v>
      </c>
      <c r="AD2981">
        <f>-AC2981</f>
        <v>7.7284687224022139E-2</v>
      </c>
      <c r="AE2981">
        <f>P2981/AB2981</f>
        <v>1.8872784192271988E-3</v>
      </c>
    </row>
    <row r="2982" spans="1:31" x14ac:dyDescent="0.3">
      <c r="A2982" t="s">
        <v>190</v>
      </c>
      <c r="B2982">
        <v>30</v>
      </c>
      <c r="C2982">
        <v>0.3</v>
      </c>
      <c r="D2982" t="str">
        <f>CONCATENATE("OS=",C2982)</f>
        <v>OS=0.3</v>
      </c>
      <c r="E2982">
        <v>2</v>
      </c>
      <c r="F2982">
        <v>0.7</v>
      </c>
      <c r="G2982" t="str">
        <f>CONCATENATE("ρ=",F2982)</f>
        <v>ρ=0.7</v>
      </c>
      <c r="H2982" t="s">
        <v>4</v>
      </c>
      <c r="I2982" t="str">
        <f>CONCATENATE("μ=",H2982)</f>
        <v>μ=H</v>
      </c>
      <c r="J2982">
        <v>5</v>
      </c>
      <c r="K2982">
        <v>1961.5012662572699</v>
      </c>
      <c r="L2982" t="s">
        <v>21</v>
      </c>
      <c r="M2982">
        <v>0</v>
      </c>
      <c r="N2982">
        <v>7</v>
      </c>
      <c r="O2982">
        <v>3.3333333333333299</v>
      </c>
      <c r="P2982">
        <v>2.5486926999999402</v>
      </c>
      <c r="Q2982" t="s">
        <v>190</v>
      </c>
      <c r="R2982">
        <v>30</v>
      </c>
      <c r="S2982">
        <v>0.3</v>
      </c>
      <c r="T2982">
        <v>2</v>
      </c>
      <c r="U2982">
        <v>0.7</v>
      </c>
      <c r="V2982" t="s">
        <v>4</v>
      </c>
      <c r="W2982">
        <v>5</v>
      </c>
      <c r="X2982" t="s">
        <v>13</v>
      </c>
      <c r="Y2982">
        <v>1976.6503574107201</v>
      </c>
      <c r="Z2982">
        <v>1976.6503574107201</v>
      </c>
      <c r="AA2982">
        <v>1976.6503574107201</v>
      </c>
      <c r="AB2982">
        <v>1194.7880631999999</v>
      </c>
      <c r="AC2982">
        <f>(K2982-Y2982)/Y2982</f>
        <v>-7.6640216600038814E-3</v>
      </c>
      <c r="AD2982">
        <f>-AC2982</f>
        <v>7.6640216600038814E-3</v>
      </c>
      <c r="AE2982">
        <f>P2982/AB2982</f>
        <v>2.1331755635169126E-3</v>
      </c>
    </row>
    <row r="2983" spans="1:31" x14ac:dyDescent="0.3">
      <c r="A2983" t="s">
        <v>190</v>
      </c>
      <c r="B2983">
        <v>30</v>
      </c>
      <c r="C2983">
        <v>0.3</v>
      </c>
      <c r="D2983" t="str">
        <f>CONCATENATE("OS=",C2983)</f>
        <v>OS=0.3</v>
      </c>
      <c r="E2983">
        <v>2</v>
      </c>
      <c r="F2983">
        <v>0.7</v>
      </c>
      <c r="G2983" t="str">
        <f>CONCATENATE("ρ=",F2983)</f>
        <v>ρ=0.7</v>
      </c>
      <c r="H2983" t="s">
        <v>4</v>
      </c>
      <c r="I2983" t="str">
        <f>CONCATENATE("μ=",H2983)</f>
        <v>μ=H</v>
      </c>
      <c r="J2983">
        <v>5</v>
      </c>
      <c r="K2983">
        <v>1961.5012662572699</v>
      </c>
      <c r="L2983" t="s">
        <v>20</v>
      </c>
      <c r="M2983">
        <v>3</v>
      </c>
      <c r="N2983">
        <v>7</v>
      </c>
      <c r="O2983">
        <v>3.3333333333333299</v>
      </c>
      <c r="P2983">
        <v>2.3268220999998399</v>
      </c>
      <c r="Q2983" t="s">
        <v>190</v>
      </c>
      <c r="R2983">
        <v>30</v>
      </c>
      <c r="S2983">
        <v>0.3</v>
      </c>
      <c r="T2983">
        <v>2</v>
      </c>
      <c r="U2983">
        <v>0.7</v>
      </c>
      <c r="V2983" t="s">
        <v>4</v>
      </c>
      <c r="W2983">
        <v>5</v>
      </c>
      <c r="X2983" t="s">
        <v>13</v>
      </c>
      <c r="Y2983">
        <v>1976.6503574107201</v>
      </c>
      <c r="Z2983">
        <v>1976.6503574107201</v>
      </c>
      <c r="AA2983">
        <v>1976.6503574107201</v>
      </c>
      <c r="AB2983">
        <v>1194.7880631999999</v>
      </c>
      <c r="AC2983">
        <f>(K2983-Y2983)/Y2983</f>
        <v>-7.6640216600038814E-3</v>
      </c>
      <c r="AD2983">
        <f>-AC2983</f>
        <v>7.6640216600038814E-3</v>
      </c>
      <c r="AE2983">
        <f>P2983/AB2983</f>
        <v>1.9474768552406811E-3</v>
      </c>
    </row>
    <row r="2984" spans="1:31" x14ac:dyDescent="0.3">
      <c r="A2984" t="s">
        <v>190</v>
      </c>
      <c r="B2984">
        <v>30</v>
      </c>
      <c r="C2984">
        <v>0.3</v>
      </c>
      <c r="D2984" t="str">
        <f>CONCATENATE("OS=",C2984)</f>
        <v>OS=0.3</v>
      </c>
      <c r="E2984">
        <v>2</v>
      </c>
      <c r="F2984">
        <v>0.7</v>
      </c>
      <c r="G2984" t="str">
        <f>CONCATENATE("ρ=",F2984)</f>
        <v>ρ=0.7</v>
      </c>
      <c r="H2984" t="s">
        <v>4</v>
      </c>
      <c r="I2984" t="str">
        <f>CONCATENATE("μ=",H2984)</f>
        <v>μ=H</v>
      </c>
      <c r="J2984">
        <v>5</v>
      </c>
      <c r="K2984">
        <v>1961.5012662572699</v>
      </c>
      <c r="L2984" t="s">
        <v>19</v>
      </c>
      <c r="M2984">
        <v>4</v>
      </c>
      <c r="N2984">
        <v>7</v>
      </c>
      <c r="O2984">
        <v>3.3333333333333299</v>
      </c>
      <c r="P2984">
        <v>2.6485976999999798</v>
      </c>
      <c r="Q2984" t="s">
        <v>190</v>
      </c>
      <c r="R2984">
        <v>30</v>
      </c>
      <c r="S2984">
        <v>0.3</v>
      </c>
      <c r="T2984">
        <v>2</v>
      </c>
      <c r="U2984">
        <v>0.7</v>
      </c>
      <c r="V2984" t="s">
        <v>4</v>
      </c>
      <c r="W2984">
        <v>5</v>
      </c>
      <c r="X2984" t="s">
        <v>13</v>
      </c>
      <c r="Y2984">
        <v>1976.6503574107201</v>
      </c>
      <c r="Z2984">
        <v>1976.6503574107201</v>
      </c>
      <c r="AA2984">
        <v>1976.6503574107201</v>
      </c>
      <c r="AB2984">
        <v>1194.7880631999999</v>
      </c>
      <c r="AC2984">
        <f>(K2984-Y2984)/Y2984</f>
        <v>-7.6640216600038814E-3</v>
      </c>
      <c r="AD2984">
        <f>-AC2984</f>
        <v>7.6640216600038814E-3</v>
      </c>
      <c r="AE2984">
        <f>P2984/AB2984</f>
        <v>2.2167929037608921E-3</v>
      </c>
    </row>
    <row r="2985" spans="1:31" x14ac:dyDescent="0.3">
      <c r="A2985" t="s">
        <v>190</v>
      </c>
      <c r="B2985">
        <v>30</v>
      </c>
      <c r="C2985">
        <v>0.3</v>
      </c>
      <c r="D2985" t="str">
        <f>CONCATENATE("OS=",C2985)</f>
        <v>OS=0.3</v>
      </c>
      <c r="E2985">
        <v>2</v>
      </c>
      <c r="F2985">
        <v>0.7</v>
      </c>
      <c r="G2985" t="str">
        <f>CONCATENATE("ρ=",F2985)</f>
        <v>ρ=0.7</v>
      </c>
      <c r="H2985" t="s">
        <v>4</v>
      </c>
      <c r="I2985" t="str">
        <f>CONCATENATE("μ=",H2985)</f>
        <v>μ=H</v>
      </c>
      <c r="J2985">
        <v>5</v>
      </c>
      <c r="K2985">
        <v>1961.5012662572699</v>
      </c>
      <c r="L2985" t="s">
        <v>18</v>
      </c>
      <c r="M2985">
        <v>5</v>
      </c>
      <c r="N2985">
        <v>7</v>
      </c>
      <c r="O2985">
        <v>3.3333333333333299</v>
      </c>
      <c r="P2985">
        <v>2.6567962999999901</v>
      </c>
      <c r="Q2985" t="s">
        <v>190</v>
      </c>
      <c r="R2985">
        <v>30</v>
      </c>
      <c r="S2985">
        <v>0.3</v>
      </c>
      <c r="T2985">
        <v>2</v>
      </c>
      <c r="U2985">
        <v>0.7</v>
      </c>
      <c r="V2985" t="s">
        <v>4</v>
      </c>
      <c r="W2985">
        <v>5</v>
      </c>
      <c r="X2985" t="s">
        <v>13</v>
      </c>
      <c r="Y2985">
        <v>1976.6503574107201</v>
      </c>
      <c r="Z2985">
        <v>1976.6503574107201</v>
      </c>
      <c r="AA2985">
        <v>1976.6503574107201</v>
      </c>
      <c r="AB2985">
        <v>1194.7880631999999</v>
      </c>
      <c r="AC2985">
        <f>(K2985-Y2985)/Y2985</f>
        <v>-7.6640216600038814E-3</v>
      </c>
      <c r="AD2985">
        <f>-AC2985</f>
        <v>7.6640216600038814E-3</v>
      </c>
      <c r="AE2985">
        <f>P2985/AB2985</f>
        <v>2.2236548738897633E-3</v>
      </c>
    </row>
    <row r="2986" spans="1:31" x14ac:dyDescent="0.3">
      <c r="A2986" t="s">
        <v>190</v>
      </c>
      <c r="B2986">
        <v>30</v>
      </c>
      <c r="C2986">
        <v>0.3</v>
      </c>
      <c r="D2986" t="str">
        <f>CONCATENATE("OS=",C2986)</f>
        <v>OS=0.3</v>
      </c>
      <c r="E2986">
        <v>2</v>
      </c>
      <c r="F2986">
        <v>0.7</v>
      </c>
      <c r="G2986" t="str">
        <f>CONCATENATE("ρ=",F2986)</f>
        <v>ρ=0.7</v>
      </c>
      <c r="H2986" t="s">
        <v>4</v>
      </c>
      <c r="I2986" t="str">
        <f>CONCATENATE("μ=",H2986)</f>
        <v>μ=H</v>
      </c>
      <c r="J2986">
        <v>5</v>
      </c>
      <c r="K2986">
        <v>1961.0282586856499</v>
      </c>
      <c r="L2986" t="s">
        <v>5</v>
      </c>
      <c r="M2986">
        <v>0</v>
      </c>
      <c r="N2986">
        <v>6</v>
      </c>
      <c r="O2986">
        <v>3.3333333333333299</v>
      </c>
      <c r="P2986">
        <v>2.2416564999998601</v>
      </c>
      <c r="Q2986" t="s">
        <v>190</v>
      </c>
      <c r="R2986">
        <v>30</v>
      </c>
      <c r="S2986">
        <v>0.3</v>
      </c>
      <c r="T2986">
        <v>2</v>
      </c>
      <c r="U2986">
        <v>0.7</v>
      </c>
      <c r="V2986" t="s">
        <v>4</v>
      </c>
      <c r="W2986">
        <v>5</v>
      </c>
      <c r="X2986" t="s">
        <v>13</v>
      </c>
      <c r="Y2986">
        <v>1976.6503574107201</v>
      </c>
      <c r="Z2986">
        <v>1976.6503574107201</v>
      </c>
      <c r="AA2986">
        <v>1976.6503574107201</v>
      </c>
      <c r="AB2986">
        <v>1194.7880631999999</v>
      </c>
      <c r="AC2986">
        <f>(K2986-Y2986)/Y2986</f>
        <v>-7.9033192018511823E-3</v>
      </c>
      <c r="AD2986">
        <f>-AC2986</f>
        <v>7.9033192018511823E-3</v>
      </c>
      <c r="AE2986">
        <f>P2986/AB2986</f>
        <v>1.8761959288378168E-3</v>
      </c>
    </row>
    <row r="2987" spans="1:31" x14ac:dyDescent="0.3">
      <c r="A2987" t="s">
        <v>190</v>
      </c>
      <c r="B2987">
        <v>30</v>
      </c>
      <c r="C2987">
        <v>0.3</v>
      </c>
      <c r="D2987" t="str">
        <f>CONCATENATE("OS=",C2987)</f>
        <v>OS=0.3</v>
      </c>
      <c r="E2987">
        <v>2</v>
      </c>
      <c r="F2987">
        <v>0.7</v>
      </c>
      <c r="G2987" t="str">
        <f>CONCATENATE("ρ=",F2987)</f>
        <v>ρ=0.7</v>
      </c>
      <c r="H2987" t="s">
        <v>4</v>
      </c>
      <c r="I2987" t="str">
        <f>CONCATENATE("μ=",H2987)</f>
        <v>μ=H</v>
      </c>
      <c r="J2987">
        <v>5</v>
      </c>
      <c r="K2987">
        <v>1961.0282586856499</v>
      </c>
      <c r="L2987" t="s">
        <v>17</v>
      </c>
      <c r="M2987">
        <v>3</v>
      </c>
      <c r="N2987">
        <v>6</v>
      </c>
      <c r="O2987">
        <v>3.3333333333333299</v>
      </c>
      <c r="P2987">
        <v>2.3251981999999298</v>
      </c>
      <c r="Q2987" t="s">
        <v>190</v>
      </c>
      <c r="R2987">
        <v>30</v>
      </c>
      <c r="S2987">
        <v>0.3</v>
      </c>
      <c r="T2987">
        <v>2</v>
      </c>
      <c r="U2987">
        <v>0.7</v>
      </c>
      <c r="V2987" t="s">
        <v>4</v>
      </c>
      <c r="W2987">
        <v>5</v>
      </c>
      <c r="X2987" t="s">
        <v>13</v>
      </c>
      <c r="Y2987">
        <v>1976.6503574107201</v>
      </c>
      <c r="Z2987">
        <v>1976.6503574107201</v>
      </c>
      <c r="AA2987">
        <v>1976.6503574107201</v>
      </c>
      <c r="AB2987">
        <v>1194.7880631999999</v>
      </c>
      <c r="AC2987">
        <f>(K2987-Y2987)/Y2987</f>
        <v>-7.9033192018511823E-3</v>
      </c>
      <c r="AD2987">
        <f>-AC2987</f>
        <v>7.9033192018511823E-3</v>
      </c>
      <c r="AE2987">
        <f>P2987/AB2987</f>
        <v>1.9461177020570104E-3</v>
      </c>
    </row>
    <row r="2988" spans="1:31" x14ac:dyDescent="0.3">
      <c r="A2988" t="s">
        <v>190</v>
      </c>
      <c r="B2988">
        <v>30</v>
      </c>
      <c r="C2988">
        <v>0.3</v>
      </c>
      <c r="D2988" t="str">
        <f>CONCATENATE("OS=",C2988)</f>
        <v>OS=0.3</v>
      </c>
      <c r="E2988">
        <v>2</v>
      </c>
      <c r="F2988">
        <v>0.7</v>
      </c>
      <c r="G2988" t="str">
        <f>CONCATENATE("ρ=",F2988)</f>
        <v>ρ=0.7</v>
      </c>
      <c r="H2988" t="s">
        <v>4</v>
      </c>
      <c r="I2988" t="str">
        <f>CONCATENATE("μ=",H2988)</f>
        <v>μ=H</v>
      </c>
      <c r="J2988">
        <v>5</v>
      </c>
      <c r="K2988">
        <v>1961.0282586856499</v>
      </c>
      <c r="L2988" t="s">
        <v>16</v>
      </c>
      <c r="M2988">
        <v>4</v>
      </c>
      <c r="N2988">
        <v>6</v>
      </c>
      <c r="O2988">
        <v>3.3333333333333299</v>
      </c>
      <c r="P2988">
        <v>2.6732916999999299</v>
      </c>
      <c r="Q2988" t="s">
        <v>190</v>
      </c>
      <c r="R2988">
        <v>30</v>
      </c>
      <c r="S2988">
        <v>0.3</v>
      </c>
      <c r="T2988">
        <v>2</v>
      </c>
      <c r="U2988">
        <v>0.7</v>
      </c>
      <c r="V2988" t="s">
        <v>4</v>
      </c>
      <c r="W2988">
        <v>5</v>
      </c>
      <c r="X2988" t="s">
        <v>13</v>
      </c>
      <c r="Y2988">
        <v>1976.6503574107201</v>
      </c>
      <c r="Z2988">
        <v>1976.6503574107201</v>
      </c>
      <c r="AA2988">
        <v>1976.6503574107201</v>
      </c>
      <c r="AB2988">
        <v>1194.7880631999999</v>
      </c>
      <c r="AC2988">
        <f>(K2988-Y2988)/Y2988</f>
        <v>-7.9033192018511823E-3</v>
      </c>
      <c r="AD2988">
        <f>-AC2988</f>
        <v>7.9033192018511823E-3</v>
      </c>
      <c r="AE2988">
        <f>P2988/AB2988</f>
        <v>2.2374610044563511E-3</v>
      </c>
    </row>
    <row r="2989" spans="1:31" x14ac:dyDescent="0.3">
      <c r="A2989" t="s">
        <v>190</v>
      </c>
      <c r="B2989">
        <v>30</v>
      </c>
      <c r="C2989">
        <v>0.3</v>
      </c>
      <c r="D2989" t="str">
        <f>CONCATENATE("OS=",C2989)</f>
        <v>OS=0.3</v>
      </c>
      <c r="E2989">
        <v>2</v>
      </c>
      <c r="F2989">
        <v>0.7</v>
      </c>
      <c r="G2989" t="str">
        <f>CONCATENATE("ρ=",F2989)</f>
        <v>ρ=0.7</v>
      </c>
      <c r="H2989" t="s">
        <v>4</v>
      </c>
      <c r="I2989" t="str">
        <f>CONCATENATE("μ=",H2989)</f>
        <v>μ=H</v>
      </c>
      <c r="J2989">
        <v>5</v>
      </c>
      <c r="K2989">
        <v>1961.0282586856499</v>
      </c>
      <c r="L2989" t="s">
        <v>15</v>
      </c>
      <c r="M2989">
        <v>5</v>
      </c>
      <c r="N2989">
        <v>6</v>
      </c>
      <c r="O2989">
        <v>3.3333333333333299</v>
      </c>
      <c r="P2989">
        <v>2.60795089999987</v>
      </c>
      <c r="Q2989" t="s">
        <v>190</v>
      </c>
      <c r="R2989">
        <v>30</v>
      </c>
      <c r="S2989">
        <v>0.3</v>
      </c>
      <c r="T2989">
        <v>2</v>
      </c>
      <c r="U2989">
        <v>0.7</v>
      </c>
      <c r="V2989" t="s">
        <v>4</v>
      </c>
      <c r="W2989">
        <v>5</v>
      </c>
      <c r="X2989" t="s">
        <v>13</v>
      </c>
      <c r="Y2989">
        <v>1976.6503574107201</v>
      </c>
      <c r="Z2989">
        <v>1976.6503574107201</v>
      </c>
      <c r="AA2989">
        <v>1976.6503574107201</v>
      </c>
      <c r="AB2989">
        <v>1194.7880631999999</v>
      </c>
      <c r="AC2989">
        <f>(K2989-Y2989)/Y2989</f>
        <v>-7.9033192018511823E-3</v>
      </c>
      <c r="AD2989">
        <f>-AC2989</f>
        <v>7.9033192018511823E-3</v>
      </c>
      <c r="AE2989">
        <f>P2989/AB2989</f>
        <v>2.182772811618989E-3</v>
      </c>
    </row>
    <row r="2990" spans="1:31" x14ac:dyDescent="0.3">
      <c r="A2990" t="s">
        <v>189</v>
      </c>
      <c r="B2990">
        <v>10</v>
      </c>
      <c r="C2990">
        <v>0.7</v>
      </c>
      <c r="D2990" t="str">
        <f>CONCATENATE("OS=",C2990)</f>
        <v>OS=0.7</v>
      </c>
      <c r="E2990">
        <v>2</v>
      </c>
      <c r="F2990">
        <v>0.7</v>
      </c>
      <c r="G2990" t="str">
        <f>CONCATENATE("ρ=",F2990)</f>
        <v>ρ=0.7</v>
      </c>
      <c r="H2990" t="s">
        <v>4</v>
      </c>
      <c r="I2990" t="str">
        <f>CONCATENATE("μ=",H2990)</f>
        <v>μ=H</v>
      </c>
      <c r="J2990">
        <v>1</v>
      </c>
      <c r="K2990">
        <v>1958.5173823756299</v>
      </c>
      <c r="L2990" t="s">
        <v>5</v>
      </c>
      <c r="M2990">
        <v>0</v>
      </c>
      <c r="N2990">
        <v>6</v>
      </c>
      <c r="O2990">
        <v>3.3333333333333299</v>
      </c>
      <c r="P2990">
        <v>7.2541499999999801E-2</v>
      </c>
      <c r="Q2990" t="s">
        <v>189</v>
      </c>
      <c r="R2990">
        <v>10</v>
      </c>
      <c r="S2990">
        <v>0.7</v>
      </c>
      <c r="T2990">
        <v>2</v>
      </c>
      <c r="U2990">
        <v>0.7</v>
      </c>
      <c r="V2990" t="s">
        <v>4</v>
      </c>
      <c r="W2990">
        <v>1</v>
      </c>
      <c r="X2990" t="s">
        <v>13</v>
      </c>
      <c r="Y2990">
        <v>2229.5790627218398</v>
      </c>
      <c r="Z2990">
        <v>2229.5790627218398</v>
      </c>
      <c r="AA2990">
        <v>2229.5790627218398</v>
      </c>
      <c r="AB2990">
        <v>37.705016800000003</v>
      </c>
      <c r="AC2990">
        <f>(K2990-Y2990)/Y2990</f>
        <v>-0.12157527170859841</v>
      </c>
      <c r="AD2990">
        <f>-AC2990</f>
        <v>0.12157527170859841</v>
      </c>
      <c r="AE2990">
        <f>P2990/AB2990</f>
        <v>1.9239216994593621E-3</v>
      </c>
    </row>
    <row r="2991" spans="1:31" x14ac:dyDescent="0.3">
      <c r="A2991" t="s">
        <v>189</v>
      </c>
      <c r="B2991">
        <v>10</v>
      </c>
      <c r="C2991">
        <v>0.7</v>
      </c>
      <c r="D2991" t="str">
        <f>CONCATENATE("OS=",C2991)</f>
        <v>OS=0.7</v>
      </c>
      <c r="E2991">
        <v>2</v>
      </c>
      <c r="F2991">
        <v>0.7</v>
      </c>
      <c r="G2991" t="str">
        <f>CONCATENATE("ρ=",F2991)</f>
        <v>ρ=0.7</v>
      </c>
      <c r="H2991" t="s">
        <v>4</v>
      </c>
      <c r="I2991" t="str">
        <f>CONCATENATE("μ=",H2991)</f>
        <v>μ=H</v>
      </c>
      <c r="J2991">
        <v>1</v>
      </c>
      <c r="K2991">
        <v>1958.3757253761701</v>
      </c>
      <c r="L2991" t="s">
        <v>17</v>
      </c>
      <c r="M2991">
        <v>3</v>
      </c>
      <c r="N2991">
        <v>6</v>
      </c>
      <c r="O2991">
        <v>3.3333333333333299</v>
      </c>
      <c r="P2991">
        <v>7.2961799999999799E-2</v>
      </c>
      <c r="Q2991" t="s">
        <v>189</v>
      </c>
      <c r="R2991">
        <v>10</v>
      </c>
      <c r="S2991">
        <v>0.7</v>
      </c>
      <c r="T2991">
        <v>2</v>
      </c>
      <c r="U2991">
        <v>0.7</v>
      </c>
      <c r="V2991" t="s">
        <v>4</v>
      </c>
      <c r="W2991">
        <v>1</v>
      </c>
      <c r="X2991" t="s">
        <v>13</v>
      </c>
      <c r="Y2991">
        <v>2229.5790627218398</v>
      </c>
      <c r="Z2991">
        <v>2229.5790627218398</v>
      </c>
      <c r="AA2991">
        <v>2229.5790627218398</v>
      </c>
      <c r="AB2991">
        <v>37.705016800000003</v>
      </c>
      <c r="AC2991">
        <f>(K2991-Y2991)/Y2991</f>
        <v>-0.1216388070197378</v>
      </c>
      <c r="AD2991">
        <f>-AC2991</f>
        <v>0.1216388070197378</v>
      </c>
      <c r="AE2991">
        <f>P2991/AB2991</f>
        <v>1.9350687572164081E-3</v>
      </c>
    </row>
    <row r="2992" spans="1:31" x14ac:dyDescent="0.3">
      <c r="A2992" t="s">
        <v>189</v>
      </c>
      <c r="B2992">
        <v>10</v>
      </c>
      <c r="C2992">
        <v>0.7</v>
      </c>
      <c r="D2992" t="str">
        <f>CONCATENATE("OS=",C2992)</f>
        <v>OS=0.7</v>
      </c>
      <c r="E2992">
        <v>2</v>
      </c>
      <c r="F2992">
        <v>0.7</v>
      </c>
      <c r="G2992" t="str">
        <f>CONCATENATE("ρ=",F2992)</f>
        <v>ρ=0.7</v>
      </c>
      <c r="H2992" t="s">
        <v>4</v>
      </c>
      <c r="I2992" t="str">
        <f>CONCATENATE("μ=",H2992)</f>
        <v>μ=H</v>
      </c>
      <c r="J2992">
        <v>1</v>
      </c>
      <c r="K2992">
        <v>1958.3757253761701</v>
      </c>
      <c r="L2992" t="s">
        <v>16</v>
      </c>
      <c r="M2992">
        <v>4</v>
      </c>
      <c r="N2992">
        <v>6</v>
      </c>
      <c r="O2992">
        <v>3.3333333333333299</v>
      </c>
      <c r="P2992">
        <v>7.0618599999999504E-2</v>
      </c>
      <c r="Q2992" t="s">
        <v>189</v>
      </c>
      <c r="R2992">
        <v>10</v>
      </c>
      <c r="S2992">
        <v>0.7</v>
      </c>
      <c r="T2992">
        <v>2</v>
      </c>
      <c r="U2992">
        <v>0.7</v>
      </c>
      <c r="V2992" t="s">
        <v>4</v>
      </c>
      <c r="W2992">
        <v>1</v>
      </c>
      <c r="X2992" t="s">
        <v>13</v>
      </c>
      <c r="Y2992">
        <v>2229.5790627218398</v>
      </c>
      <c r="Z2992">
        <v>2229.5790627218398</v>
      </c>
      <c r="AA2992">
        <v>2229.5790627218398</v>
      </c>
      <c r="AB2992">
        <v>37.705016800000003</v>
      </c>
      <c r="AC2992">
        <f>(K2992-Y2992)/Y2992</f>
        <v>-0.1216388070197378</v>
      </c>
      <c r="AD2992">
        <f>-AC2992</f>
        <v>0.1216388070197378</v>
      </c>
      <c r="AE2992">
        <f>P2992/AB2992</f>
        <v>1.8729231808749518E-3</v>
      </c>
    </row>
    <row r="2993" spans="1:31" x14ac:dyDescent="0.3">
      <c r="A2993" t="s">
        <v>189</v>
      </c>
      <c r="B2993">
        <v>10</v>
      </c>
      <c r="C2993">
        <v>0.7</v>
      </c>
      <c r="D2993" t="str">
        <f>CONCATENATE("OS=",C2993)</f>
        <v>OS=0.7</v>
      </c>
      <c r="E2993">
        <v>2</v>
      </c>
      <c r="F2993">
        <v>0.7</v>
      </c>
      <c r="G2993" t="str">
        <f>CONCATENATE("ρ=",F2993)</f>
        <v>ρ=0.7</v>
      </c>
      <c r="H2993" t="s">
        <v>4</v>
      </c>
      <c r="I2993" t="str">
        <f>CONCATENATE("μ=",H2993)</f>
        <v>μ=H</v>
      </c>
      <c r="J2993">
        <v>1</v>
      </c>
      <c r="K2993">
        <v>1958.3757253761701</v>
      </c>
      <c r="L2993" t="s">
        <v>15</v>
      </c>
      <c r="M2993">
        <v>5</v>
      </c>
      <c r="N2993">
        <v>6</v>
      </c>
      <c r="O2993">
        <v>3.3333333333333299</v>
      </c>
      <c r="P2993">
        <v>8.4679699999998803E-2</v>
      </c>
      <c r="Q2993" t="s">
        <v>189</v>
      </c>
      <c r="R2993">
        <v>10</v>
      </c>
      <c r="S2993">
        <v>0.7</v>
      </c>
      <c r="T2993">
        <v>2</v>
      </c>
      <c r="U2993">
        <v>0.7</v>
      </c>
      <c r="V2993" t="s">
        <v>4</v>
      </c>
      <c r="W2993">
        <v>1</v>
      </c>
      <c r="X2993" t="s">
        <v>13</v>
      </c>
      <c r="Y2993">
        <v>2229.5790627218398</v>
      </c>
      <c r="Z2993">
        <v>2229.5790627218398</v>
      </c>
      <c r="AA2993">
        <v>2229.5790627218398</v>
      </c>
      <c r="AB2993">
        <v>37.705016800000003</v>
      </c>
      <c r="AC2993">
        <f>(K2993-Y2993)/Y2993</f>
        <v>-0.1216388070197378</v>
      </c>
      <c r="AD2993">
        <f>-AC2993</f>
        <v>0.1216388070197378</v>
      </c>
      <c r="AE2993">
        <f>P2993/AB2993</f>
        <v>2.2458470300959739E-3</v>
      </c>
    </row>
    <row r="2994" spans="1:31" x14ac:dyDescent="0.3">
      <c r="A2994" t="s">
        <v>98</v>
      </c>
      <c r="B2994">
        <v>20</v>
      </c>
      <c r="C2994">
        <v>0.3</v>
      </c>
      <c r="D2994" t="str">
        <f>CONCATENATE("OS=",C2994)</f>
        <v>OS=0.3</v>
      </c>
      <c r="E2994">
        <v>4</v>
      </c>
      <c r="F2994">
        <v>0.3</v>
      </c>
      <c r="G2994" t="str">
        <f>CONCATENATE("ρ=",F2994)</f>
        <v>ρ=0.3</v>
      </c>
      <c r="H2994" t="s">
        <v>6</v>
      </c>
      <c r="I2994" t="str">
        <f>CONCATENATE("μ=",H2994)</f>
        <v>μ=L</v>
      </c>
      <c r="J2994">
        <v>2</v>
      </c>
      <c r="K2994">
        <v>1958.25976276761</v>
      </c>
      <c r="L2994" t="s">
        <v>31</v>
      </c>
      <c r="M2994">
        <v>0</v>
      </c>
      <c r="N2994">
        <v>8</v>
      </c>
      <c r="O2994">
        <v>6.6666666666666599</v>
      </c>
      <c r="P2994">
        <v>0.82482740000000299</v>
      </c>
      <c r="Q2994" t="s">
        <v>98</v>
      </c>
      <c r="R2994">
        <v>20</v>
      </c>
      <c r="S2994">
        <v>0.3</v>
      </c>
      <c r="T2994">
        <v>4</v>
      </c>
      <c r="U2994">
        <v>0.3</v>
      </c>
      <c r="V2994" t="s">
        <v>6</v>
      </c>
      <c r="W2994">
        <v>2</v>
      </c>
      <c r="X2994" t="s">
        <v>13</v>
      </c>
      <c r="Y2994">
        <v>1999.46727373729</v>
      </c>
      <c r="Z2994">
        <v>1999.46727373729</v>
      </c>
      <c r="AA2994">
        <v>1999.46727373729</v>
      </c>
      <c r="AB2994">
        <v>341.59212830000001</v>
      </c>
      <c r="AC2994">
        <f>(K2994-Y2994)/Y2994</f>
        <v>-2.0609245027880495E-2</v>
      </c>
      <c r="AD2994">
        <f>-AC2994</f>
        <v>2.0609245027880495E-2</v>
      </c>
      <c r="AE2994">
        <f>P2994/AB2994</f>
        <v>2.4146557595015957E-3</v>
      </c>
    </row>
    <row r="2995" spans="1:31" x14ac:dyDescent="0.3">
      <c r="A2995" t="s">
        <v>98</v>
      </c>
      <c r="B2995">
        <v>20</v>
      </c>
      <c r="C2995">
        <v>0.3</v>
      </c>
      <c r="D2995" t="str">
        <f>CONCATENATE("OS=",C2995)</f>
        <v>OS=0.3</v>
      </c>
      <c r="E2995">
        <v>4</v>
      </c>
      <c r="F2995">
        <v>0.3</v>
      </c>
      <c r="G2995" t="str">
        <f>CONCATENATE("ρ=",F2995)</f>
        <v>ρ=0.3</v>
      </c>
      <c r="H2995" t="s">
        <v>6</v>
      </c>
      <c r="I2995" t="str">
        <f>CONCATENATE("μ=",H2995)</f>
        <v>μ=L</v>
      </c>
      <c r="J2995">
        <v>2</v>
      </c>
      <c r="K2995">
        <v>1958.25976276761</v>
      </c>
      <c r="L2995" t="s">
        <v>30</v>
      </c>
      <c r="M2995">
        <v>3</v>
      </c>
      <c r="N2995">
        <v>8</v>
      </c>
      <c r="O2995">
        <v>6.6666666666666599</v>
      </c>
      <c r="P2995">
        <v>0.73560409999998899</v>
      </c>
      <c r="Q2995" t="s">
        <v>98</v>
      </c>
      <c r="R2995">
        <v>20</v>
      </c>
      <c r="S2995">
        <v>0.3</v>
      </c>
      <c r="T2995">
        <v>4</v>
      </c>
      <c r="U2995">
        <v>0.3</v>
      </c>
      <c r="V2995" t="s">
        <v>6</v>
      </c>
      <c r="W2995">
        <v>2</v>
      </c>
      <c r="X2995" t="s">
        <v>13</v>
      </c>
      <c r="Y2995">
        <v>1999.46727373729</v>
      </c>
      <c r="Z2995">
        <v>1999.46727373729</v>
      </c>
      <c r="AA2995">
        <v>1999.46727373729</v>
      </c>
      <c r="AB2995">
        <v>341.59212830000001</v>
      </c>
      <c r="AC2995">
        <f>(K2995-Y2995)/Y2995</f>
        <v>-2.0609245027880495E-2</v>
      </c>
      <c r="AD2995">
        <f>-AC2995</f>
        <v>2.0609245027880495E-2</v>
      </c>
      <c r="AE2995">
        <f>P2995/AB2995</f>
        <v>2.1534574103357317E-3</v>
      </c>
    </row>
    <row r="2996" spans="1:31" x14ac:dyDescent="0.3">
      <c r="A2996" t="s">
        <v>98</v>
      </c>
      <c r="B2996">
        <v>20</v>
      </c>
      <c r="C2996">
        <v>0.3</v>
      </c>
      <c r="D2996" t="str">
        <f>CONCATENATE("OS=",C2996)</f>
        <v>OS=0.3</v>
      </c>
      <c r="E2996">
        <v>4</v>
      </c>
      <c r="F2996">
        <v>0.3</v>
      </c>
      <c r="G2996" t="str">
        <f>CONCATENATE("ρ=",F2996)</f>
        <v>ρ=0.3</v>
      </c>
      <c r="H2996" t="s">
        <v>6</v>
      </c>
      <c r="I2996" t="str">
        <f>CONCATENATE("μ=",H2996)</f>
        <v>μ=L</v>
      </c>
      <c r="J2996">
        <v>2</v>
      </c>
      <c r="K2996">
        <v>1958.25976276761</v>
      </c>
      <c r="L2996" t="s">
        <v>29</v>
      </c>
      <c r="M2996">
        <v>4</v>
      </c>
      <c r="N2996">
        <v>8</v>
      </c>
      <c r="O2996">
        <v>6.6666666666666599</v>
      </c>
      <c r="P2996">
        <v>0.71291239999999301</v>
      </c>
      <c r="Q2996" t="s">
        <v>98</v>
      </c>
      <c r="R2996">
        <v>20</v>
      </c>
      <c r="S2996">
        <v>0.3</v>
      </c>
      <c r="T2996">
        <v>4</v>
      </c>
      <c r="U2996">
        <v>0.3</v>
      </c>
      <c r="V2996" t="s">
        <v>6</v>
      </c>
      <c r="W2996">
        <v>2</v>
      </c>
      <c r="X2996" t="s">
        <v>13</v>
      </c>
      <c r="Y2996">
        <v>1999.46727373729</v>
      </c>
      <c r="Z2996">
        <v>1999.46727373729</v>
      </c>
      <c r="AA2996">
        <v>1999.46727373729</v>
      </c>
      <c r="AB2996">
        <v>341.59212830000001</v>
      </c>
      <c r="AC2996">
        <f>(K2996-Y2996)/Y2996</f>
        <v>-2.0609245027880495E-2</v>
      </c>
      <c r="AD2996">
        <f>-AC2996</f>
        <v>2.0609245027880495E-2</v>
      </c>
      <c r="AE2996">
        <f>P2996/AB2996</f>
        <v>2.0870281863576332E-3</v>
      </c>
    </row>
    <row r="2997" spans="1:31" x14ac:dyDescent="0.3">
      <c r="A2997" t="s">
        <v>98</v>
      </c>
      <c r="B2997">
        <v>20</v>
      </c>
      <c r="C2997">
        <v>0.3</v>
      </c>
      <c r="D2997" t="str">
        <f>CONCATENATE("OS=",C2997)</f>
        <v>OS=0.3</v>
      </c>
      <c r="E2997">
        <v>4</v>
      </c>
      <c r="F2997">
        <v>0.3</v>
      </c>
      <c r="G2997" t="str">
        <f>CONCATENATE("ρ=",F2997)</f>
        <v>ρ=0.3</v>
      </c>
      <c r="H2997" t="s">
        <v>6</v>
      </c>
      <c r="I2997" t="str">
        <f>CONCATENATE("μ=",H2997)</f>
        <v>μ=L</v>
      </c>
      <c r="J2997">
        <v>2</v>
      </c>
      <c r="K2997">
        <v>1958.25976276761</v>
      </c>
      <c r="L2997" t="s">
        <v>28</v>
      </c>
      <c r="M2997">
        <v>5</v>
      </c>
      <c r="N2997">
        <v>8</v>
      </c>
      <c r="O2997">
        <v>6.6666666666666599</v>
      </c>
      <c r="P2997">
        <v>0.75612670000001003</v>
      </c>
      <c r="Q2997" t="s">
        <v>98</v>
      </c>
      <c r="R2997">
        <v>20</v>
      </c>
      <c r="S2997">
        <v>0.3</v>
      </c>
      <c r="T2997">
        <v>4</v>
      </c>
      <c r="U2997">
        <v>0.3</v>
      </c>
      <c r="V2997" t="s">
        <v>6</v>
      </c>
      <c r="W2997">
        <v>2</v>
      </c>
      <c r="X2997" t="s">
        <v>13</v>
      </c>
      <c r="Y2997">
        <v>1999.46727373729</v>
      </c>
      <c r="Z2997">
        <v>1999.46727373729</v>
      </c>
      <c r="AA2997">
        <v>1999.46727373729</v>
      </c>
      <c r="AB2997">
        <v>341.59212830000001</v>
      </c>
      <c r="AC2997">
        <f>(K2997-Y2997)/Y2997</f>
        <v>-2.0609245027880495E-2</v>
      </c>
      <c r="AD2997">
        <f>-AC2997</f>
        <v>2.0609245027880495E-2</v>
      </c>
      <c r="AE2997">
        <f>P2997/AB2997</f>
        <v>2.2135366636316309E-3</v>
      </c>
    </row>
    <row r="2998" spans="1:31" x14ac:dyDescent="0.3">
      <c r="A2998" t="s">
        <v>107</v>
      </c>
      <c r="B2998">
        <v>30</v>
      </c>
      <c r="C2998">
        <v>0.3</v>
      </c>
      <c r="D2998" t="str">
        <f>CONCATENATE("OS=",C2998)</f>
        <v>OS=0.3</v>
      </c>
      <c r="E2998">
        <v>4</v>
      </c>
      <c r="F2998">
        <v>0.7</v>
      </c>
      <c r="G2998" t="str">
        <f>CONCATENATE("ρ=",F2998)</f>
        <v>ρ=0.7</v>
      </c>
      <c r="H2998" t="s">
        <v>4</v>
      </c>
      <c r="I2998" t="str">
        <f>CONCATENATE("μ=",H2998)</f>
        <v>μ=H</v>
      </c>
      <c r="J2998">
        <v>2</v>
      </c>
      <c r="K2998">
        <v>1955.0534704833301</v>
      </c>
      <c r="L2998" t="s">
        <v>28</v>
      </c>
      <c r="M2998">
        <v>5</v>
      </c>
      <c r="N2998">
        <v>8</v>
      </c>
      <c r="O2998">
        <v>6.6666666666666599</v>
      </c>
      <c r="P2998">
        <v>1.5769886999996701</v>
      </c>
      <c r="Q2998" t="s">
        <v>107</v>
      </c>
      <c r="R2998">
        <v>30</v>
      </c>
      <c r="S2998">
        <v>0.3</v>
      </c>
      <c r="T2998">
        <v>4</v>
      </c>
      <c r="U2998">
        <v>0.7</v>
      </c>
      <c r="V2998" t="s">
        <v>4</v>
      </c>
      <c r="W2998">
        <v>2</v>
      </c>
      <c r="X2998" t="s">
        <v>13</v>
      </c>
      <c r="Y2998">
        <v>1661.8308898013499</v>
      </c>
      <c r="Z2998">
        <v>1673.98019415658</v>
      </c>
      <c r="AA2998">
        <v>1692.83875192654</v>
      </c>
      <c r="AB2998">
        <v>840.55815760000405</v>
      </c>
      <c r="AC2998">
        <f>(K2998-Y2998)/Y2998</f>
        <v>0.17644549904655527</v>
      </c>
      <c r="AD2998">
        <f>-AC2998</f>
        <v>-0.17644549904655527</v>
      </c>
      <c r="AE2998">
        <f>P2998/AB2998</f>
        <v>1.8761208677128929E-3</v>
      </c>
    </row>
    <row r="2999" spans="1:31" x14ac:dyDescent="0.3">
      <c r="A2999" t="s">
        <v>183</v>
      </c>
      <c r="B2999">
        <v>30</v>
      </c>
      <c r="C2999">
        <v>0.7</v>
      </c>
      <c r="D2999" t="str">
        <f>CONCATENATE("OS=",C2999)</f>
        <v>OS=0.7</v>
      </c>
      <c r="E2999">
        <v>4</v>
      </c>
      <c r="F2999">
        <v>0.3</v>
      </c>
      <c r="G2999" t="str">
        <f>CONCATENATE("ρ=",F2999)</f>
        <v>ρ=0.3</v>
      </c>
      <c r="H2999" t="s">
        <v>6</v>
      </c>
      <c r="I2999" t="str">
        <f>CONCATENATE("μ=",H2999)</f>
        <v>μ=L</v>
      </c>
      <c r="J2999">
        <v>5</v>
      </c>
      <c r="K2999">
        <v>1954.0332767938201</v>
      </c>
      <c r="L2999" t="s">
        <v>21</v>
      </c>
      <c r="M2999">
        <v>0</v>
      </c>
      <c r="N2999">
        <v>7</v>
      </c>
      <c r="O2999">
        <v>6.6666666666666599</v>
      </c>
      <c r="P2999">
        <v>2.0545950999999101</v>
      </c>
      <c r="Q2999" t="s">
        <v>183</v>
      </c>
      <c r="R2999">
        <v>30</v>
      </c>
      <c r="S2999">
        <v>0.7</v>
      </c>
      <c r="T2999">
        <v>4</v>
      </c>
      <c r="U2999">
        <v>0.3</v>
      </c>
      <c r="V2999" t="s">
        <v>6</v>
      </c>
      <c r="W2999">
        <v>5</v>
      </c>
      <c r="X2999" t="s">
        <v>13</v>
      </c>
      <c r="Y2999">
        <v>2272.31395086981</v>
      </c>
      <c r="Z2999">
        <v>2272.31395086981</v>
      </c>
      <c r="AA2999">
        <v>2272.31395086981</v>
      </c>
      <c r="AB2999">
        <v>954.91934710000305</v>
      </c>
      <c r="AC2999">
        <f>(K2999-Y2999)/Y2999</f>
        <v>-0.14006896976280789</v>
      </c>
      <c r="AD2999">
        <f>-AC2999</f>
        <v>0.14006896976280789</v>
      </c>
      <c r="AE2999">
        <f>P2999/AB2999</f>
        <v>2.1515901905637528E-3</v>
      </c>
    </row>
    <row r="3000" spans="1:31" x14ac:dyDescent="0.3">
      <c r="A3000" t="s">
        <v>183</v>
      </c>
      <c r="B3000">
        <v>30</v>
      </c>
      <c r="C3000">
        <v>0.7</v>
      </c>
      <c r="D3000" t="str">
        <f>CONCATENATE("OS=",C3000)</f>
        <v>OS=0.7</v>
      </c>
      <c r="E3000">
        <v>4</v>
      </c>
      <c r="F3000">
        <v>0.3</v>
      </c>
      <c r="G3000" t="str">
        <f>CONCATENATE("ρ=",F3000)</f>
        <v>ρ=0.3</v>
      </c>
      <c r="H3000" t="s">
        <v>6</v>
      </c>
      <c r="I3000" t="str">
        <f>CONCATENATE("μ=",H3000)</f>
        <v>μ=L</v>
      </c>
      <c r="J3000">
        <v>5</v>
      </c>
      <c r="K3000">
        <v>1954.0332767938201</v>
      </c>
      <c r="L3000" t="s">
        <v>20</v>
      </c>
      <c r="M3000">
        <v>3</v>
      </c>
      <c r="N3000">
        <v>7</v>
      </c>
      <c r="O3000">
        <v>6.6666666666666599</v>
      </c>
      <c r="P3000">
        <v>2.0901231999996499</v>
      </c>
      <c r="Q3000" t="s">
        <v>183</v>
      </c>
      <c r="R3000">
        <v>30</v>
      </c>
      <c r="S3000">
        <v>0.7</v>
      </c>
      <c r="T3000">
        <v>4</v>
      </c>
      <c r="U3000">
        <v>0.3</v>
      </c>
      <c r="V3000" t="s">
        <v>6</v>
      </c>
      <c r="W3000">
        <v>5</v>
      </c>
      <c r="X3000" t="s">
        <v>13</v>
      </c>
      <c r="Y3000">
        <v>2272.31395086981</v>
      </c>
      <c r="Z3000">
        <v>2272.31395086981</v>
      </c>
      <c r="AA3000">
        <v>2272.31395086981</v>
      </c>
      <c r="AB3000">
        <v>954.91934710000305</v>
      </c>
      <c r="AC3000">
        <f>(K3000-Y3000)/Y3000</f>
        <v>-0.14006896976280789</v>
      </c>
      <c r="AD3000">
        <f>-AC3000</f>
        <v>0.14006896976280789</v>
      </c>
      <c r="AE3000">
        <f>P3000/AB3000</f>
        <v>2.1887955316301322E-3</v>
      </c>
    </row>
    <row r="3001" spans="1:31" x14ac:dyDescent="0.3">
      <c r="A3001" t="s">
        <v>183</v>
      </c>
      <c r="B3001">
        <v>30</v>
      </c>
      <c r="C3001">
        <v>0.7</v>
      </c>
      <c r="D3001" t="str">
        <f>CONCATENATE("OS=",C3001)</f>
        <v>OS=0.7</v>
      </c>
      <c r="E3001">
        <v>4</v>
      </c>
      <c r="F3001">
        <v>0.3</v>
      </c>
      <c r="G3001" t="str">
        <f>CONCATENATE("ρ=",F3001)</f>
        <v>ρ=0.3</v>
      </c>
      <c r="H3001" t="s">
        <v>6</v>
      </c>
      <c r="I3001" t="str">
        <f>CONCATENATE("μ=",H3001)</f>
        <v>μ=L</v>
      </c>
      <c r="J3001">
        <v>5</v>
      </c>
      <c r="K3001">
        <v>1954.0332767938201</v>
      </c>
      <c r="L3001" t="s">
        <v>19</v>
      </c>
      <c r="M3001">
        <v>4</v>
      </c>
      <c r="N3001">
        <v>7</v>
      </c>
      <c r="O3001">
        <v>6.6666666666666599</v>
      </c>
      <c r="P3001">
        <v>2.2106108999996601</v>
      </c>
      <c r="Q3001" t="s">
        <v>183</v>
      </c>
      <c r="R3001">
        <v>30</v>
      </c>
      <c r="S3001">
        <v>0.7</v>
      </c>
      <c r="T3001">
        <v>4</v>
      </c>
      <c r="U3001">
        <v>0.3</v>
      </c>
      <c r="V3001" t="s">
        <v>6</v>
      </c>
      <c r="W3001">
        <v>5</v>
      </c>
      <c r="X3001" t="s">
        <v>13</v>
      </c>
      <c r="Y3001">
        <v>2272.31395086981</v>
      </c>
      <c r="Z3001">
        <v>2272.31395086981</v>
      </c>
      <c r="AA3001">
        <v>2272.31395086981</v>
      </c>
      <c r="AB3001">
        <v>954.91934710000305</v>
      </c>
      <c r="AC3001">
        <f>(K3001-Y3001)/Y3001</f>
        <v>-0.14006896976280789</v>
      </c>
      <c r="AD3001">
        <f>-AC3001</f>
        <v>0.14006896976280789</v>
      </c>
      <c r="AE3001">
        <f>P3001/AB3001</f>
        <v>2.3149713184815765E-3</v>
      </c>
    </row>
    <row r="3002" spans="1:31" x14ac:dyDescent="0.3">
      <c r="A3002" t="s">
        <v>183</v>
      </c>
      <c r="B3002">
        <v>30</v>
      </c>
      <c r="C3002">
        <v>0.7</v>
      </c>
      <c r="D3002" t="str">
        <f>CONCATENATE("OS=",C3002)</f>
        <v>OS=0.7</v>
      </c>
      <c r="E3002">
        <v>4</v>
      </c>
      <c r="F3002">
        <v>0.3</v>
      </c>
      <c r="G3002" t="str">
        <f>CONCATENATE("ρ=",F3002)</f>
        <v>ρ=0.3</v>
      </c>
      <c r="H3002" t="s">
        <v>6</v>
      </c>
      <c r="I3002" t="str">
        <f>CONCATENATE("μ=",H3002)</f>
        <v>μ=L</v>
      </c>
      <c r="J3002">
        <v>5</v>
      </c>
      <c r="K3002">
        <v>1954.0332767938201</v>
      </c>
      <c r="L3002" t="s">
        <v>18</v>
      </c>
      <c r="M3002">
        <v>5</v>
      </c>
      <c r="N3002">
        <v>7</v>
      </c>
      <c r="O3002">
        <v>6.6666666666666599</v>
      </c>
      <c r="P3002">
        <v>2.0063024000000902</v>
      </c>
      <c r="Q3002" t="s">
        <v>183</v>
      </c>
      <c r="R3002">
        <v>30</v>
      </c>
      <c r="S3002">
        <v>0.7</v>
      </c>
      <c r="T3002">
        <v>4</v>
      </c>
      <c r="U3002">
        <v>0.3</v>
      </c>
      <c r="V3002" t="s">
        <v>6</v>
      </c>
      <c r="W3002">
        <v>5</v>
      </c>
      <c r="X3002" t="s">
        <v>13</v>
      </c>
      <c r="Y3002">
        <v>2272.31395086981</v>
      </c>
      <c r="Z3002">
        <v>2272.31395086981</v>
      </c>
      <c r="AA3002">
        <v>2272.31395086981</v>
      </c>
      <c r="AB3002">
        <v>954.91934710000305</v>
      </c>
      <c r="AC3002">
        <f>(K3002-Y3002)/Y3002</f>
        <v>-0.14006896976280789</v>
      </c>
      <c r="AD3002">
        <f>-AC3002</f>
        <v>0.14006896976280789</v>
      </c>
      <c r="AE3002">
        <f>P3002/AB3002</f>
        <v>2.1010176472945436E-3</v>
      </c>
    </row>
    <row r="3003" spans="1:31" x14ac:dyDescent="0.3">
      <c r="A3003" t="s">
        <v>107</v>
      </c>
      <c r="B3003">
        <v>30</v>
      </c>
      <c r="C3003">
        <v>0.3</v>
      </c>
      <c r="D3003" t="str">
        <f>CONCATENATE("OS=",C3003)</f>
        <v>OS=0.3</v>
      </c>
      <c r="E3003">
        <v>4</v>
      </c>
      <c r="F3003">
        <v>0.7</v>
      </c>
      <c r="G3003" t="str">
        <f>CONCATENATE("ρ=",F3003)</f>
        <v>ρ=0.7</v>
      </c>
      <c r="H3003" t="s">
        <v>4</v>
      </c>
      <c r="I3003" t="str">
        <f>CONCATENATE("μ=",H3003)</f>
        <v>μ=H</v>
      </c>
      <c r="J3003">
        <v>2</v>
      </c>
      <c r="K3003">
        <v>1953.25057151275</v>
      </c>
      <c r="L3003" t="s">
        <v>29</v>
      </c>
      <c r="M3003">
        <v>4</v>
      </c>
      <c r="N3003">
        <v>8</v>
      </c>
      <c r="O3003">
        <v>6.6666666666666599</v>
      </c>
      <c r="P3003">
        <v>1.6454115999999801</v>
      </c>
      <c r="Q3003" t="s">
        <v>107</v>
      </c>
      <c r="R3003">
        <v>30</v>
      </c>
      <c r="S3003">
        <v>0.3</v>
      </c>
      <c r="T3003">
        <v>4</v>
      </c>
      <c r="U3003">
        <v>0.7</v>
      </c>
      <c r="V3003" t="s">
        <v>4</v>
      </c>
      <c r="W3003">
        <v>2</v>
      </c>
      <c r="X3003" t="s">
        <v>13</v>
      </c>
      <c r="Y3003">
        <v>1661.8308898013499</v>
      </c>
      <c r="Z3003">
        <v>1673.98019415658</v>
      </c>
      <c r="AA3003">
        <v>1692.83875192654</v>
      </c>
      <c r="AB3003">
        <v>840.55815760000405</v>
      </c>
      <c r="AC3003">
        <f>(K3003-Y3003)/Y3003</f>
        <v>0.17536061190091093</v>
      </c>
      <c r="AD3003">
        <f>-AC3003</f>
        <v>-0.17536061190091093</v>
      </c>
      <c r="AE3003">
        <f>P3003/AB3003</f>
        <v>1.9575226117583898E-3</v>
      </c>
    </row>
    <row r="3004" spans="1:31" x14ac:dyDescent="0.3">
      <c r="A3004" t="s">
        <v>173</v>
      </c>
      <c r="B3004">
        <v>10</v>
      </c>
      <c r="C3004">
        <v>0.3</v>
      </c>
      <c r="D3004" t="str">
        <f>CONCATENATE("OS=",C3004)</f>
        <v>OS=0.3</v>
      </c>
      <c r="E3004">
        <v>2</v>
      </c>
      <c r="F3004">
        <v>0.7</v>
      </c>
      <c r="G3004" t="str">
        <f>CONCATENATE("ρ=",F3004)</f>
        <v>ρ=0.7</v>
      </c>
      <c r="H3004" t="s">
        <v>4</v>
      </c>
      <c r="I3004" t="str">
        <f>CONCATENATE("μ=",H3004)</f>
        <v>μ=H</v>
      </c>
      <c r="J3004">
        <v>5</v>
      </c>
      <c r="K3004">
        <v>1952.9015567323199</v>
      </c>
      <c r="L3004" t="s">
        <v>23</v>
      </c>
      <c r="M3004">
        <v>3</v>
      </c>
      <c r="N3004">
        <v>9</v>
      </c>
      <c r="O3004">
        <v>3.3333333333333299</v>
      </c>
      <c r="P3004">
        <v>0.10843559999999899</v>
      </c>
      <c r="Q3004" t="s">
        <v>173</v>
      </c>
      <c r="R3004">
        <v>10</v>
      </c>
      <c r="S3004">
        <v>0.3</v>
      </c>
      <c r="T3004">
        <v>2</v>
      </c>
      <c r="U3004">
        <v>0.7</v>
      </c>
      <c r="V3004" t="s">
        <v>4</v>
      </c>
      <c r="W3004">
        <v>5</v>
      </c>
      <c r="X3004" t="s">
        <v>13</v>
      </c>
      <c r="Y3004">
        <v>2070.4220742386701</v>
      </c>
      <c r="Z3004">
        <v>2108.46140583741</v>
      </c>
      <c r="AA3004">
        <v>90000000000</v>
      </c>
      <c r="AB3004">
        <v>48.6451548</v>
      </c>
      <c r="AC3004">
        <f>(K3004-Y3004)/Y3004</f>
        <v>-5.6761623134048408E-2</v>
      </c>
      <c r="AD3004">
        <f>-AC3004</f>
        <v>5.6761623134048408E-2</v>
      </c>
      <c r="AE3004">
        <f>P3004/AB3004</f>
        <v>2.229114090515732E-3</v>
      </c>
    </row>
    <row r="3005" spans="1:31" x14ac:dyDescent="0.3">
      <c r="A3005" t="s">
        <v>156</v>
      </c>
      <c r="B3005">
        <v>20</v>
      </c>
      <c r="C3005">
        <v>0.7</v>
      </c>
      <c r="D3005" t="str">
        <f>CONCATENATE("OS=",C3005)</f>
        <v>OS=0.7</v>
      </c>
      <c r="E3005">
        <v>4</v>
      </c>
      <c r="F3005">
        <v>0.3</v>
      </c>
      <c r="G3005" t="str">
        <f>CONCATENATE("ρ=",F3005)</f>
        <v>ρ=0.3</v>
      </c>
      <c r="H3005" t="s">
        <v>4</v>
      </c>
      <c r="I3005" t="str">
        <f>CONCATENATE("μ=",H3005)</f>
        <v>μ=H</v>
      </c>
      <c r="J3005">
        <v>3</v>
      </c>
      <c r="K3005">
        <v>1952.8886908571201</v>
      </c>
      <c r="L3005" t="s">
        <v>31</v>
      </c>
      <c r="M3005">
        <v>0</v>
      </c>
      <c r="N3005">
        <v>8</v>
      </c>
      <c r="O3005">
        <v>6.6666666666666599</v>
      </c>
      <c r="P3005">
        <v>0.91661510000005797</v>
      </c>
      <c r="Q3005" t="s">
        <v>156</v>
      </c>
      <c r="R3005">
        <v>20</v>
      </c>
      <c r="S3005">
        <v>0.7</v>
      </c>
      <c r="T3005">
        <v>4</v>
      </c>
      <c r="U3005">
        <v>0.3</v>
      </c>
      <c r="V3005" t="s">
        <v>4</v>
      </c>
      <c r="W3005">
        <v>3</v>
      </c>
      <c r="X3005" t="s">
        <v>13</v>
      </c>
      <c r="Y3005">
        <v>1919.41802224041</v>
      </c>
      <c r="Z3005">
        <v>1919.41802224041</v>
      </c>
      <c r="AA3005">
        <v>1919.41802224041</v>
      </c>
      <c r="AB3005">
        <v>420.066921699999</v>
      </c>
      <c r="AC3005">
        <f>(K3005-Y3005)/Y3005</f>
        <v>1.7437925573733019E-2</v>
      </c>
      <c r="AD3005">
        <f>-AC3005</f>
        <v>-1.7437925573733019E-2</v>
      </c>
      <c r="AE3005">
        <f>P3005/AB3005</f>
        <v>2.1820692195675452E-3</v>
      </c>
    </row>
    <row r="3006" spans="1:31" x14ac:dyDescent="0.3">
      <c r="A3006" t="s">
        <v>156</v>
      </c>
      <c r="B3006">
        <v>20</v>
      </c>
      <c r="C3006">
        <v>0.7</v>
      </c>
      <c r="D3006" t="str">
        <f>CONCATENATE("OS=",C3006)</f>
        <v>OS=0.7</v>
      </c>
      <c r="E3006">
        <v>4</v>
      </c>
      <c r="F3006">
        <v>0.3</v>
      </c>
      <c r="G3006" t="str">
        <f>CONCATENATE("ρ=",F3006)</f>
        <v>ρ=0.3</v>
      </c>
      <c r="H3006" t="s">
        <v>4</v>
      </c>
      <c r="I3006" t="str">
        <f>CONCATENATE("μ=",H3006)</f>
        <v>μ=H</v>
      </c>
      <c r="J3006">
        <v>3</v>
      </c>
      <c r="K3006">
        <v>1952.8886908571201</v>
      </c>
      <c r="L3006" t="s">
        <v>30</v>
      </c>
      <c r="M3006">
        <v>3</v>
      </c>
      <c r="N3006">
        <v>8</v>
      </c>
      <c r="O3006">
        <v>6.6666666666666599</v>
      </c>
      <c r="P3006">
        <v>0.874744499999906</v>
      </c>
      <c r="Q3006" t="s">
        <v>156</v>
      </c>
      <c r="R3006">
        <v>20</v>
      </c>
      <c r="S3006">
        <v>0.7</v>
      </c>
      <c r="T3006">
        <v>4</v>
      </c>
      <c r="U3006">
        <v>0.3</v>
      </c>
      <c r="V3006" t="s">
        <v>4</v>
      </c>
      <c r="W3006">
        <v>3</v>
      </c>
      <c r="X3006" t="s">
        <v>13</v>
      </c>
      <c r="Y3006">
        <v>1919.41802224041</v>
      </c>
      <c r="Z3006">
        <v>1919.41802224041</v>
      </c>
      <c r="AA3006">
        <v>1919.41802224041</v>
      </c>
      <c r="AB3006">
        <v>420.066921699999</v>
      </c>
      <c r="AC3006">
        <f>(K3006-Y3006)/Y3006</f>
        <v>1.7437925573733019E-2</v>
      </c>
      <c r="AD3006">
        <f>-AC3006</f>
        <v>-1.7437925573733019E-2</v>
      </c>
      <c r="AE3006">
        <f>P3006/AB3006</f>
        <v>2.0823931969216705E-3</v>
      </c>
    </row>
    <row r="3007" spans="1:31" x14ac:dyDescent="0.3">
      <c r="A3007" t="s">
        <v>156</v>
      </c>
      <c r="B3007">
        <v>20</v>
      </c>
      <c r="C3007">
        <v>0.7</v>
      </c>
      <c r="D3007" t="str">
        <f>CONCATENATE("OS=",C3007)</f>
        <v>OS=0.7</v>
      </c>
      <c r="E3007">
        <v>4</v>
      </c>
      <c r="F3007">
        <v>0.3</v>
      </c>
      <c r="G3007" t="str">
        <f>CONCATENATE("ρ=",F3007)</f>
        <v>ρ=0.3</v>
      </c>
      <c r="H3007" t="s">
        <v>4</v>
      </c>
      <c r="I3007" t="str">
        <f>CONCATENATE("μ=",H3007)</f>
        <v>μ=H</v>
      </c>
      <c r="J3007">
        <v>3</v>
      </c>
      <c r="K3007">
        <v>1952.8886908571201</v>
      </c>
      <c r="L3007" t="s">
        <v>29</v>
      </c>
      <c r="M3007">
        <v>4</v>
      </c>
      <c r="N3007">
        <v>8</v>
      </c>
      <c r="O3007">
        <v>6.6666666666666599</v>
      </c>
      <c r="P3007">
        <v>0.85147540000002597</v>
      </c>
      <c r="Q3007" t="s">
        <v>156</v>
      </c>
      <c r="R3007">
        <v>20</v>
      </c>
      <c r="S3007">
        <v>0.7</v>
      </c>
      <c r="T3007">
        <v>4</v>
      </c>
      <c r="U3007">
        <v>0.3</v>
      </c>
      <c r="V3007" t="s">
        <v>4</v>
      </c>
      <c r="W3007">
        <v>3</v>
      </c>
      <c r="X3007" t="s">
        <v>13</v>
      </c>
      <c r="Y3007">
        <v>1919.41802224041</v>
      </c>
      <c r="Z3007">
        <v>1919.41802224041</v>
      </c>
      <c r="AA3007">
        <v>1919.41802224041</v>
      </c>
      <c r="AB3007">
        <v>420.066921699999</v>
      </c>
      <c r="AC3007">
        <f>(K3007-Y3007)/Y3007</f>
        <v>1.7437925573733019E-2</v>
      </c>
      <c r="AD3007">
        <f>-AC3007</f>
        <v>-1.7437925573733019E-2</v>
      </c>
      <c r="AE3007">
        <f>P3007/AB3007</f>
        <v>2.0269994041761941E-3</v>
      </c>
    </row>
    <row r="3008" spans="1:31" x14ac:dyDescent="0.3">
      <c r="A3008" t="s">
        <v>156</v>
      </c>
      <c r="B3008">
        <v>20</v>
      </c>
      <c r="C3008">
        <v>0.7</v>
      </c>
      <c r="D3008" t="str">
        <f>CONCATENATE("OS=",C3008)</f>
        <v>OS=0.7</v>
      </c>
      <c r="E3008">
        <v>4</v>
      </c>
      <c r="F3008">
        <v>0.3</v>
      </c>
      <c r="G3008" t="str">
        <f>CONCATENATE("ρ=",F3008)</f>
        <v>ρ=0.3</v>
      </c>
      <c r="H3008" t="s">
        <v>4</v>
      </c>
      <c r="I3008" t="str">
        <f>CONCATENATE("μ=",H3008)</f>
        <v>μ=H</v>
      </c>
      <c r="J3008">
        <v>3</v>
      </c>
      <c r="K3008">
        <v>1952.8886908571201</v>
      </c>
      <c r="L3008" t="s">
        <v>28</v>
      </c>
      <c r="M3008">
        <v>5</v>
      </c>
      <c r="N3008">
        <v>8</v>
      </c>
      <c r="O3008">
        <v>6.6666666666666599</v>
      </c>
      <c r="P3008">
        <v>0.84708979999993494</v>
      </c>
      <c r="Q3008" t="s">
        <v>156</v>
      </c>
      <c r="R3008">
        <v>20</v>
      </c>
      <c r="S3008">
        <v>0.7</v>
      </c>
      <c r="T3008">
        <v>4</v>
      </c>
      <c r="U3008">
        <v>0.3</v>
      </c>
      <c r="V3008" t="s">
        <v>4</v>
      </c>
      <c r="W3008">
        <v>3</v>
      </c>
      <c r="X3008" t="s">
        <v>13</v>
      </c>
      <c r="Y3008">
        <v>1919.41802224041</v>
      </c>
      <c r="Z3008">
        <v>1919.41802224041</v>
      </c>
      <c r="AA3008">
        <v>1919.41802224041</v>
      </c>
      <c r="AB3008">
        <v>420.066921699999</v>
      </c>
      <c r="AC3008">
        <f>(K3008-Y3008)/Y3008</f>
        <v>1.7437925573733019E-2</v>
      </c>
      <c r="AD3008">
        <f>-AC3008</f>
        <v>-1.7437925573733019E-2</v>
      </c>
      <c r="AE3008">
        <f>P3008/AB3008</f>
        <v>2.0165591629347683E-3</v>
      </c>
    </row>
    <row r="3009" spans="1:31" x14ac:dyDescent="0.3">
      <c r="A3009" t="s">
        <v>180</v>
      </c>
      <c r="B3009">
        <v>20</v>
      </c>
      <c r="C3009">
        <v>0.7</v>
      </c>
      <c r="D3009" t="str">
        <f>CONCATENATE("OS=",C3009)</f>
        <v>OS=0.7</v>
      </c>
      <c r="E3009">
        <v>2</v>
      </c>
      <c r="F3009">
        <v>0.3</v>
      </c>
      <c r="G3009" t="str">
        <f>CONCATENATE("ρ=",F3009)</f>
        <v>ρ=0.3</v>
      </c>
      <c r="H3009" t="s">
        <v>6</v>
      </c>
      <c r="I3009" t="str">
        <f>CONCATENATE("μ=",H3009)</f>
        <v>μ=L</v>
      </c>
      <c r="J3009">
        <v>5</v>
      </c>
      <c r="K3009">
        <v>1952.87321843723</v>
      </c>
      <c r="L3009" t="s">
        <v>21</v>
      </c>
      <c r="M3009">
        <v>0</v>
      </c>
      <c r="N3009">
        <v>7</v>
      </c>
      <c r="O3009">
        <v>3.3333333333333299</v>
      </c>
      <c r="P3009">
        <v>0.45273119999995898</v>
      </c>
      <c r="Q3009" t="s">
        <v>180</v>
      </c>
      <c r="R3009">
        <v>20</v>
      </c>
      <c r="S3009">
        <v>0.7</v>
      </c>
      <c r="T3009">
        <v>2</v>
      </c>
      <c r="U3009">
        <v>0.3</v>
      </c>
      <c r="V3009" t="s">
        <v>6</v>
      </c>
      <c r="W3009">
        <v>5</v>
      </c>
      <c r="X3009" t="s">
        <v>13</v>
      </c>
      <c r="Y3009">
        <v>1972.9403930168801</v>
      </c>
      <c r="Z3009">
        <v>1972.9403930168801</v>
      </c>
      <c r="AA3009">
        <v>1972.9403930168801</v>
      </c>
      <c r="AB3009">
        <v>246.88794859999999</v>
      </c>
      <c r="AC3009">
        <f>(K3009-Y3009)/Y3009</f>
        <v>-1.017120164941466E-2</v>
      </c>
      <c r="AD3009">
        <f>-AC3009</f>
        <v>1.017120164941466E-2</v>
      </c>
      <c r="AE3009">
        <f>P3009/AB3009</f>
        <v>1.8337517184099565E-3</v>
      </c>
    </row>
    <row r="3010" spans="1:31" x14ac:dyDescent="0.3">
      <c r="A3010" t="s">
        <v>180</v>
      </c>
      <c r="B3010">
        <v>20</v>
      </c>
      <c r="C3010">
        <v>0.7</v>
      </c>
      <c r="D3010" t="str">
        <f>CONCATENATE("OS=",C3010)</f>
        <v>OS=0.7</v>
      </c>
      <c r="E3010">
        <v>2</v>
      </c>
      <c r="F3010">
        <v>0.3</v>
      </c>
      <c r="G3010" t="str">
        <f>CONCATENATE("ρ=",F3010)</f>
        <v>ρ=0.3</v>
      </c>
      <c r="H3010" t="s">
        <v>6</v>
      </c>
      <c r="I3010" t="str">
        <f>CONCATENATE("μ=",H3010)</f>
        <v>μ=L</v>
      </c>
      <c r="J3010">
        <v>5</v>
      </c>
      <c r="K3010">
        <v>1952.87321843723</v>
      </c>
      <c r="L3010" t="s">
        <v>20</v>
      </c>
      <c r="M3010">
        <v>3</v>
      </c>
      <c r="N3010">
        <v>7</v>
      </c>
      <c r="O3010">
        <v>3.3333333333333299</v>
      </c>
      <c r="P3010">
        <v>0.46342859999998598</v>
      </c>
      <c r="Q3010" t="s">
        <v>180</v>
      </c>
      <c r="R3010">
        <v>20</v>
      </c>
      <c r="S3010">
        <v>0.7</v>
      </c>
      <c r="T3010">
        <v>2</v>
      </c>
      <c r="U3010">
        <v>0.3</v>
      </c>
      <c r="V3010" t="s">
        <v>6</v>
      </c>
      <c r="W3010">
        <v>5</v>
      </c>
      <c r="X3010" t="s">
        <v>13</v>
      </c>
      <c r="Y3010">
        <v>1972.9403930168801</v>
      </c>
      <c r="Z3010">
        <v>1972.9403930168801</v>
      </c>
      <c r="AA3010">
        <v>1972.9403930168801</v>
      </c>
      <c r="AB3010">
        <v>246.88794859999999</v>
      </c>
      <c r="AC3010">
        <f>(K3010-Y3010)/Y3010</f>
        <v>-1.017120164941466E-2</v>
      </c>
      <c r="AD3010">
        <f>-AC3010</f>
        <v>1.017120164941466E-2</v>
      </c>
      <c r="AE3010">
        <f>P3010/AB3010</f>
        <v>1.8770806863109316E-3</v>
      </c>
    </row>
    <row r="3011" spans="1:31" x14ac:dyDescent="0.3">
      <c r="A3011" t="s">
        <v>180</v>
      </c>
      <c r="B3011">
        <v>20</v>
      </c>
      <c r="C3011">
        <v>0.7</v>
      </c>
      <c r="D3011" t="str">
        <f>CONCATENATE("OS=",C3011)</f>
        <v>OS=0.7</v>
      </c>
      <c r="E3011">
        <v>2</v>
      </c>
      <c r="F3011">
        <v>0.3</v>
      </c>
      <c r="G3011" t="str">
        <f>CONCATENATE("ρ=",F3011)</f>
        <v>ρ=0.3</v>
      </c>
      <c r="H3011" t="s">
        <v>6</v>
      </c>
      <c r="I3011" t="str">
        <f>CONCATENATE("μ=",H3011)</f>
        <v>μ=L</v>
      </c>
      <c r="J3011">
        <v>5</v>
      </c>
      <c r="K3011">
        <v>1952.87321843723</v>
      </c>
      <c r="L3011" t="s">
        <v>19</v>
      </c>
      <c r="M3011">
        <v>4</v>
      </c>
      <c r="N3011">
        <v>7</v>
      </c>
      <c r="O3011">
        <v>3.3333333333333299</v>
      </c>
      <c r="P3011">
        <v>0.48624999999998397</v>
      </c>
      <c r="Q3011" t="s">
        <v>180</v>
      </c>
      <c r="R3011">
        <v>20</v>
      </c>
      <c r="S3011">
        <v>0.7</v>
      </c>
      <c r="T3011">
        <v>2</v>
      </c>
      <c r="U3011">
        <v>0.3</v>
      </c>
      <c r="V3011" t="s">
        <v>6</v>
      </c>
      <c r="W3011">
        <v>5</v>
      </c>
      <c r="X3011" t="s">
        <v>13</v>
      </c>
      <c r="Y3011">
        <v>1972.9403930168801</v>
      </c>
      <c r="Z3011">
        <v>1972.9403930168801</v>
      </c>
      <c r="AA3011">
        <v>1972.9403930168801</v>
      </c>
      <c r="AB3011">
        <v>246.88794859999999</v>
      </c>
      <c r="AC3011">
        <f>(K3011-Y3011)/Y3011</f>
        <v>-1.017120164941466E-2</v>
      </c>
      <c r="AD3011">
        <f>-AC3011</f>
        <v>1.017120164941466E-2</v>
      </c>
      <c r="AE3011">
        <f>P3011/AB3011</f>
        <v>1.9695169519505012E-3</v>
      </c>
    </row>
    <row r="3012" spans="1:31" x14ac:dyDescent="0.3">
      <c r="A3012" t="s">
        <v>180</v>
      </c>
      <c r="B3012">
        <v>20</v>
      </c>
      <c r="C3012">
        <v>0.7</v>
      </c>
      <c r="D3012" t="str">
        <f>CONCATENATE("OS=",C3012)</f>
        <v>OS=0.7</v>
      </c>
      <c r="E3012">
        <v>2</v>
      </c>
      <c r="F3012">
        <v>0.3</v>
      </c>
      <c r="G3012" t="str">
        <f>CONCATENATE("ρ=",F3012)</f>
        <v>ρ=0.3</v>
      </c>
      <c r="H3012" t="s">
        <v>6</v>
      </c>
      <c r="I3012" t="str">
        <f>CONCATENATE("μ=",H3012)</f>
        <v>μ=L</v>
      </c>
      <c r="J3012">
        <v>5</v>
      </c>
      <c r="K3012">
        <v>1952.87321843723</v>
      </c>
      <c r="L3012" t="s">
        <v>18</v>
      </c>
      <c r="M3012">
        <v>5</v>
      </c>
      <c r="N3012">
        <v>7</v>
      </c>
      <c r="O3012">
        <v>3.3333333333333299</v>
      </c>
      <c r="P3012">
        <v>0.48141920000000399</v>
      </c>
      <c r="Q3012" t="s">
        <v>180</v>
      </c>
      <c r="R3012">
        <v>20</v>
      </c>
      <c r="S3012">
        <v>0.7</v>
      </c>
      <c r="T3012">
        <v>2</v>
      </c>
      <c r="U3012">
        <v>0.3</v>
      </c>
      <c r="V3012" t="s">
        <v>6</v>
      </c>
      <c r="W3012">
        <v>5</v>
      </c>
      <c r="X3012" t="s">
        <v>13</v>
      </c>
      <c r="Y3012">
        <v>1972.9403930168801</v>
      </c>
      <c r="Z3012">
        <v>1972.9403930168801</v>
      </c>
      <c r="AA3012">
        <v>1972.9403930168801</v>
      </c>
      <c r="AB3012">
        <v>246.88794859999999</v>
      </c>
      <c r="AC3012">
        <f>(K3012-Y3012)/Y3012</f>
        <v>-1.017120164941466E-2</v>
      </c>
      <c r="AD3012">
        <f>-AC3012</f>
        <v>1.017120164941466E-2</v>
      </c>
      <c r="AE3012">
        <f>P3012/AB3012</f>
        <v>1.9499501807598721E-3</v>
      </c>
    </row>
    <row r="3013" spans="1:31" x14ac:dyDescent="0.3">
      <c r="A3013" t="s">
        <v>126</v>
      </c>
      <c r="B3013">
        <v>20</v>
      </c>
      <c r="C3013">
        <v>0.3</v>
      </c>
      <c r="D3013" t="str">
        <f>CONCATENATE("OS=",C3013)</f>
        <v>OS=0.3</v>
      </c>
      <c r="E3013">
        <v>4</v>
      </c>
      <c r="F3013">
        <v>0.7</v>
      </c>
      <c r="G3013" t="str">
        <f>CONCATENATE("ρ=",F3013)</f>
        <v>ρ=0.7</v>
      </c>
      <c r="H3013" t="s">
        <v>6</v>
      </c>
      <c r="I3013" t="str">
        <f>CONCATENATE("μ=",H3013)</f>
        <v>μ=L</v>
      </c>
      <c r="J3013">
        <v>4</v>
      </c>
      <c r="K3013">
        <v>1952.82506092773</v>
      </c>
      <c r="L3013" t="s">
        <v>23</v>
      </c>
      <c r="M3013">
        <v>3</v>
      </c>
      <c r="N3013">
        <v>9</v>
      </c>
      <c r="O3013">
        <v>6.6666666666666599</v>
      </c>
      <c r="P3013">
        <v>0.481378699999993</v>
      </c>
      <c r="Q3013" t="s">
        <v>126</v>
      </c>
      <c r="R3013">
        <v>20</v>
      </c>
      <c r="S3013">
        <v>0.3</v>
      </c>
      <c r="T3013">
        <v>4</v>
      </c>
      <c r="U3013">
        <v>0.7</v>
      </c>
      <c r="V3013" t="s">
        <v>6</v>
      </c>
      <c r="W3013">
        <v>4</v>
      </c>
      <c r="X3013" t="s">
        <v>13</v>
      </c>
      <c r="Y3013">
        <v>2369.4372746457798</v>
      </c>
      <c r="Z3013">
        <v>2559.5003591252198</v>
      </c>
      <c r="AA3013">
        <v>2748.3184545284098</v>
      </c>
      <c r="AB3013">
        <v>242.729519299999</v>
      </c>
      <c r="AC3013">
        <f>(K3013-Y3013)/Y3013</f>
        <v>-0.17582749211216467</v>
      </c>
      <c r="AD3013">
        <f>-AC3013</f>
        <v>0.17582749211216467</v>
      </c>
      <c r="AE3013">
        <f>P3013/AB3013</f>
        <v>1.9831897718424517E-3</v>
      </c>
    </row>
    <row r="3014" spans="1:31" x14ac:dyDescent="0.3">
      <c r="A3014" t="s">
        <v>107</v>
      </c>
      <c r="B3014">
        <v>30</v>
      </c>
      <c r="C3014">
        <v>0.3</v>
      </c>
      <c r="D3014" t="str">
        <f>CONCATENATE("OS=",C3014)</f>
        <v>OS=0.3</v>
      </c>
      <c r="E3014">
        <v>4</v>
      </c>
      <c r="F3014">
        <v>0.7</v>
      </c>
      <c r="G3014" t="str">
        <f>CONCATENATE("ρ=",F3014)</f>
        <v>ρ=0.7</v>
      </c>
      <c r="H3014" t="s">
        <v>4</v>
      </c>
      <c r="I3014" t="str">
        <f>CONCATENATE("μ=",H3014)</f>
        <v>μ=H</v>
      </c>
      <c r="J3014">
        <v>2</v>
      </c>
      <c r="K3014">
        <v>1952.74550038135</v>
      </c>
      <c r="L3014" t="s">
        <v>31</v>
      </c>
      <c r="M3014">
        <v>0</v>
      </c>
      <c r="N3014">
        <v>8</v>
      </c>
      <c r="O3014">
        <v>6.6666666666666599</v>
      </c>
      <c r="P3014">
        <v>1.53285270000014</v>
      </c>
      <c r="Q3014" t="s">
        <v>107</v>
      </c>
      <c r="R3014">
        <v>30</v>
      </c>
      <c r="S3014">
        <v>0.3</v>
      </c>
      <c r="T3014">
        <v>4</v>
      </c>
      <c r="U3014">
        <v>0.7</v>
      </c>
      <c r="V3014" t="s">
        <v>4</v>
      </c>
      <c r="W3014">
        <v>2</v>
      </c>
      <c r="X3014" t="s">
        <v>13</v>
      </c>
      <c r="Y3014">
        <v>1661.8308898013499</v>
      </c>
      <c r="Z3014">
        <v>1673.98019415658</v>
      </c>
      <c r="AA3014">
        <v>1692.83875192654</v>
      </c>
      <c r="AB3014">
        <v>840.55815760000405</v>
      </c>
      <c r="AC3014">
        <f>(K3014-Y3014)/Y3014</f>
        <v>0.17505668739541547</v>
      </c>
      <c r="AD3014">
        <f>-AC3014</f>
        <v>-0.17505668739541547</v>
      </c>
      <c r="AE3014">
        <f>P3014/AB3014</f>
        <v>1.8236129007144532E-3</v>
      </c>
    </row>
    <row r="3015" spans="1:31" x14ac:dyDescent="0.3">
      <c r="A3015" t="s">
        <v>164</v>
      </c>
      <c r="B3015">
        <v>60</v>
      </c>
      <c r="C3015">
        <v>0.3</v>
      </c>
      <c r="D3015" t="str">
        <f>CONCATENATE("OS=",C3015)</f>
        <v>OS=0.3</v>
      </c>
      <c r="E3015">
        <v>2</v>
      </c>
      <c r="F3015">
        <v>0.3</v>
      </c>
      <c r="G3015" t="str">
        <f>CONCATENATE("ρ=",F3015)</f>
        <v>ρ=0.3</v>
      </c>
      <c r="H3015" t="s">
        <v>6</v>
      </c>
      <c r="I3015" t="str">
        <f>CONCATENATE("μ=",H3015)</f>
        <v>μ=L</v>
      </c>
      <c r="J3015">
        <v>4</v>
      </c>
      <c r="K3015">
        <v>1950.19385635201</v>
      </c>
      <c r="L3015" t="s">
        <v>31</v>
      </c>
      <c r="M3015">
        <v>0</v>
      </c>
      <c r="N3015">
        <v>8</v>
      </c>
      <c r="O3015">
        <v>3.3333333333333299</v>
      </c>
      <c r="P3015">
        <v>15.2415746999995</v>
      </c>
      <c r="Q3015" t="s">
        <v>164</v>
      </c>
      <c r="R3015">
        <v>60</v>
      </c>
      <c r="S3015">
        <v>0.3</v>
      </c>
      <c r="T3015">
        <v>2</v>
      </c>
      <c r="U3015">
        <v>0.3</v>
      </c>
      <c r="V3015" t="s">
        <v>6</v>
      </c>
      <c r="W3015">
        <v>4</v>
      </c>
      <c r="X3015" t="s">
        <v>13</v>
      </c>
      <c r="Y3015">
        <v>2044.0568603009999</v>
      </c>
      <c r="Z3015">
        <v>2044.0568603009999</v>
      </c>
      <c r="AA3015">
        <v>90000000000</v>
      </c>
      <c r="AB3015">
        <v>1506.0295612999901</v>
      </c>
      <c r="AC3015">
        <f>(K3015-Y3015)/Y3015</f>
        <v>-4.5919957400386603E-2</v>
      </c>
      <c r="AD3015">
        <f>-AC3015</f>
        <v>4.5919957400386603E-2</v>
      </c>
      <c r="AE3015">
        <f>P3015/AB3015</f>
        <v>1.0120368876984805E-2</v>
      </c>
    </row>
    <row r="3016" spans="1:31" x14ac:dyDescent="0.3">
      <c r="A3016" t="s">
        <v>164</v>
      </c>
      <c r="B3016">
        <v>60</v>
      </c>
      <c r="C3016">
        <v>0.3</v>
      </c>
      <c r="D3016" t="str">
        <f>CONCATENATE("OS=",C3016)</f>
        <v>OS=0.3</v>
      </c>
      <c r="E3016">
        <v>2</v>
      </c>
      <c r="F3016">
        <v>0.3</v>
      </c>
      <c r="G3016" t="str">
        <f>CONCATENATE("ρ=",F3016)</f>
        <v>ρ=0.3</v>
      </c>
      <c r="H3016" t="s">
        <v>6</v>
      </c>
      <c r="I3016" t="str">
        <f>CONCATENATE("μ=",H3016)</f>
        <v>μ=L</v>
      </c>
      <c r="J3016">
        <v>4</v>
      </c>
      <c r="K3016">
        <v>1950.19385635201</v>
      </c>
      <c r="L3016" t="s">
        <v>30</v>
      </c>
      <c r="M3016">
        <v>3</v>
      </c>
      <c r="N3016">
        <v>8</v>
      </c>
      <c r="O3016">
        <v>3.3333333333333299</v>
      </c>
      <c r="P3016">
        <v>16.4026756999992</v>
      </c>
      <c r="Q3016" t="s">
        <v>164</v>
      </c>
      <c r="R3016">
        <v>60</v>
      </c>
      <c r="S3016">
        <v>0.3</v>
      </c>
      <c r="T3016">
        <v>2</v>
      </c>
      <c r="U3016">
        <v>0.3</v>
      </c>
      <c r="V3016" t="s">
        <v>6</v>
      </c>
      <c r="W3016">
        <v>4</v>
      </c>
      <c r="X3016" t="s">
        <v>13</v>
      </c>
      <c r="Y3016">
        <v>2044.0568603009999</v>
      </c>
      <c r="Z3016">
        <v>2044.0568603009999</v>
      </c>
      <c r="AA3016">
        <v>90000000000</v>
      </c>
      <c r="AB3016">
        <v>1506.0295612999901</v>
      </c>
      <c r="AC3016">
        <f>(K3016-Y3016)/Y3016</f>
        <v>-4.5919957400386603E-2</v>
      </c>
      <c r="AD3016">
        <f>-AC3016</f>
        <v>4.5919957400386603E-2</v>
      </c>
      <c r="AE3016">
        <f>P3016/AB3016</f>
        <v>1.0891337143369597E-2</v>
      </c>
    </row>
    <row r="3017" spans="1:31" x14ac:dyDescent="0.3">
      <c r="A3017" t="s">
        <v>164</v>
      </c>
      <c r="B3017">
        <v>60</v>
      </c>
      <c r="C3017">
        <v>0.3</v>
      </c>
      <c r="D3017" t="str">
        <f>CONCATENATE("OS=",C3017)</f>
        <v>OS=0.3</v>
      </c>
      <c r="E3017">
        <v>2</v>
      </c>
      <c r="F3017">
        <v>0.3</v>
      </c>
      <c r="G3017" t="str">
        <f>CONCATENATE("ρ=",F3017)</f>
        <v>ρ=0.3</v>
      </c>
      <c r="H3017" t="s">
        <v>6</v>
      </c>
      <c r="I3017" t="str">
        <f>CONCATENATE("μ=",H3017)</f>
        <v>μ=L</v>
      </c>
      <c r="J3017">
        <v>4</v>
      </c>
      <c r="K3017">
        <v>1950.19385635201</v>
      </c>
      <c r="L3017" t="s">
        <v>29</v>
      </c>
      <c r="M3017">
        <v>4</v>
      </c>
      <c r="N3017">
        <v>8</v>
      </c>
      <c r="O3017">
        <v>3.3333333333333299</v>
      </c>
      <c r="P3017">
        <v>17.3058665999997</v>
      </c>
      <c r="Q3017" t="s">
        <v>164</v>
      </c>
      <c r="R3017">
        <v>60</v>
      </c>
      <c r="S3017">
        <v>0.3</v>
      </c>
      <c r="T3017">
        <v>2</v>
      </c>
      <c r="U3017">
        <v>0.3</v>
      </c>
      <c r="V3017" t="s">
        <v>6</v>
      </c>
      <c r="W3017">
        <v>4</v>
      </c>
      <c r="X3017" t="s">
        <v>13</v>
      </c>
      <c r="Y3017">
        <v>2044.0568603009999</v>
      </c>
      <c r="Z3017">
        <v>2044.0568603009999</v>
      </c>
      <c r="AA3017">
        <v>90000000000</v>
      </c>
      <c r="AB3017">
        <v>1506.0295612999901</v>
      </c>
      <c r="AC3017">
        <f>(K3017-Y3017)/Y3017</f>
        <v>-4.5919957400386603E-2</v>
      </c>
      <c r="AD3017">
        <f>-AC3017</f>
        <v>4.5919957400386603E-2</v>
      </c>
      <c r="AE3017">
        <f>P3017/AB3017</f>
        <v>1.1491053724776453E-2</v>
      </c>
    </row>
    <row r="3018" spans="1:31" x14ac:dyDescent="0.3">
      <c r="A3018" t="s">
        <v>164</v>
      </c>
      <c r="B3018">
        <v>60</v>
      </c>
      <c r="C3018">
        <v>0.3</v>
      </c>
      <c r="D3018" t="str">
        <f>CONCATENATE("OS=",C3018)</f>
        <v>OS=0.3</v>
      </c>
      <c r="E3018">
        <v>2</v>
      </c>
      <c r="F3018">
        <v>0.3</v>
      </c>
      <c r="G3018" t="str">
        <f>CONCATENATE("ρ=",F3018)</f>
        <v>ρ=0.3</v>
      </c>
      <c r="H3018" t="s">
        <v>6</v>
      </c>
      <c r="I3018" t="str">
        <f>CONCATENATE("μ=",H3018)</f>
        <v>μ=L</v>
      </c>
      <c r="J3018">
        <v>4</v>
      </c>
      <c r="K3018">
        <v>1950.19385635201</v>
      </c>
      <c r="L3018" t="s">
        <v>28</v>
      </c>
      <c r="M3018">
        <v>5</v>
      </c>
      <c r="N3018">
        <v>8</v>
      </c>
      <c r="O3018">
        <v>3.3333333333333299</v>
      </c>
      <c r="P3018">
        <v>17.264874299999899</v>
      </c>
      <c r="Q3018" t="s">
        <v>164</v>
      </c>
      <c r="R3018">
        <v>60</v>
      </c>
      <c r="S3018">
        <v>0.3</v>
      </c>
      <c r="T3018">
        <v>2</v>
      </c>
      <c r="U3018">
        <v>0.3</v>
      </c>
      <c r="V3018" t="s">
        <v>6</v>
      </c>
      <c r="W3018">
        <v>4</v>
      </c>
      <c r="X3018" t="s">
        <v>13</v>
      </c>
      <c r="Y3018">
        <v>2044.0568603009999</v>
      </c>
      <c r="Z3018">
        <v>2044.0568603009999</v>
      </c>
      <c r="AA3018">
        <v>90000000000</v>
      </c>
      <c r="AB3018">
        <v>1506.0295612999901</v>
      </c>
      <c r="AC3018">
        <f>(K3018-Y3018)/Y3018</f>
        <v>-4.5919957400386603E-2</v>
      </c>
      <c r="AD3018">
        <f>-AC3018</f>
        <v>4.5919957400386603E-2</v>
      </c>
      <c r="AE3018">
        <f>P3018/AB3018</f>
        <v>1.1463834936345492E-2</v>
      </c>
    </row>
    <row r="3019" spans="1:31" x14ac:dyDescent="0.3">
      <c r="A3019" t="s">
        <v>107</v>
      </c>
      <c r="B3019">
        <v>30</v>
      </c>
      <c r="C3019">
        <v>0.3</v>
      </c>
      <c r="D3019" t="str">
        <f>CONCATENATE("OS=",C3019)</f>
        <v>OS=0.3</v>
      </c>
      <c r="E3019">
        <v>4</v>
      </c>
      <c r="F3019">
        <v>0.7</v>
      </c>
      <c r="G3019" t="str">
        <f>CONCATENATE("ρ=",F3019)</f>
        <v>ρ=0.7</v>
      </c>
      <c r="H3019" t="s">
        <v>4</v>
      </c>
      <c r="I3019" t="str">
        <f>CONCATENATE("μ=",H3019)</f>
        <v>μ=H</v>
      </c>
      <c r="J3019">
        <v>2</v>
      </c>
      <c r="K3019">
        <v>1949.5500807127</v>
      </c>
      <c r="L3019" t="s">
        <v>30</v>
      </c>
      <c r="M3019">
        <v>3</v>
      </c>
      <c r="N3019">
        <v>8</v>
      </c>
      <c r="O3019">
        <v>6.6666666666666599</v>
      </c>
      <c r="P3019">
        <v>1.5563378999995601</v>
      </c>
      <c r="Q3019" t="s">
        <v>107</v>
      </c>
      <c r="R3019">
        <v>30</v>
      </c>
      <c r="S3019">
        <v>0.3</v>
      </c>
      <c r="T3019">
        <v>4</v>
      </c>
      <c r="U3019">
        <v>0.7</v>
      </c>
      <c r="V3019" t="s">
        <v>4</v>
      </c>
      <c r="W3019">
        <v>2</v>
      </c>
      <c r="X3019" t="s">
        <v>13</v>
      </c>
      <c r="Y3019">
        <v>1661.8308898013499</v>
      </c>
      <c r="Z3019">
        <v>1673.98019415658</v>
      </c>
      <c r="AA3019">
        <v>1692.83875192654</v>
      </c>
      <c r="AB3019">
        <v>840.55815760000405</v>
      </c>
      <c r="AC3019">
        <f>(K3019-Y3019)/Y3019</f>
        <v>0.1731338565657202</v>
      </c>
      <c r="AD3019">
        <f>-AC3019</f>
        <v>-0.1731338565657202</v>
      </c>
      <c r="AE3019">
        <f>P3019/AB3019</f>
        <v>1.8515529067533881E-3</v>
      </c>
    </row>
    <row r="3020" spans="1:31" x14ac:dyDescent="0.3">
      <c r="A3020" t="s">
        <v>188</v>
      </c>
      <c r="B3020">
        <v>30</v>
      </c>
      <c r="C3020">
        <v>0.7</v>
      </c>
      <c r="D3020" t="str">
        <f>CONCATENATE("OS=",C3020)</f>
        <v>OS=0.7</v>
      </c>
      <c r="E3020">
        <v>2</v>
      </c>
      <c r="F3020">
        <v>0.3</v>
      </c>
      <c r="G3020" t="str">
        <f>CONCATENATE("ρ=",F3020)</f>
        <v>ρ=0.3</v>
      </c>
      <c r="H3020" t="s">
        <v>4</v>
      </c>
      <c r="I3020" t="str">
        <f>CONCATENATE("μ=",H3020)</f>
        <v>μ=H</v>
      </c>
      <c r="J3020">
        <v>5</v>
      </c>
      <c r="K3020">
        <v>1948.8543614540399</v>
      </c>
      <c r="L3020" t="s">
        <v>5</v>
      </c>
      <c r="M3020">
        <v>0</v>
      </c>
      <c r="N3020">
        <v>6</v>
      </c>
      <c r="O3020">
        <v>3.3333333333333299</v>
      </c>
      <c r="P3020">
        <v>2.1386559000002299</v>
      </c>
      <c r="Q3020" t="s">
        <v>188</v>
      </c>
      <c r="R3020">
        <v>30</v>
      </c>
      <c r="S3020">
        <v>0.7</v>
      </c>
      <c r="T3020">
        <v>2</v>
      </c>
      <c r="U3020">
        <v>0.3</v>
      </c>
      <c r="V3020" t="s">
        <v>4</v>
      </c>
      <c r="W3020">
        <v>5</v>
      </c>
      <c r="X3020" t="s">
        <v>13</v>
      </c>
      <c r="Y3020">
        <v>2125.8938589408099</v>
      </c>
      <c r="Z3020">
        <v>2125.8938589408099</v>
      </c>
      <c r="AA3020">
        <v>2125.8938589408099</v>
      </c>
      <c r="AB3020">
        <v>1138.3363356</v>
      </c>
      <c r="AC3020">
        <f>(K3020-Y3020)/Y3020</f>
        <v>-8.3277674820029277E-2</v>
      </c>
      <c r="AD3020">
        <f>-AC3020</f>
        <v>8.3277674820029277E-2</v>
      </c>
      <c r="AE3020">
        <f>P3020/AB3020</f>
        <v>1.8787557184256763E-3</v>
      </c>
    </row>
    <row r="3021" spans="1:31" x14ac:dyDescent="0.3">
      <c r="A3021" t="s">
        <v>188</v>
      </c>
      <c r="B3021">
        <v>30</v>
      </c>
      <c r="C3021">
        <v>0.7</v>
      </c>
      <c r="D3021" t="str">
        <f>CONCATENATE("OS=",C3021)</f>
        <v>OS=0.7</v>
      </c>
      <c r="E3021">
        <v>2</v>
      </c>
      <c r="F3021">
        <v>0.3</v>
      </c>
      <c r="G3021" t="str">
        <f>CONCATENATE("ρ=",F3021)</f>
        <v>ρ=0.3</v>
      </c>
      <c r="H3021" t="s">
        <v>4</v>
      </c>
      <c r="I3021" t="str">
        <f>CONCATENATE("μ=",H3021)</f>
        <v>μ=H</v>
      </c>
      <c r="J3021">
        <v>5</v>
      </c>
      <c r="K3021">
        <v>1948.8543614540399</v>
      </c>
      <c r="L3021" t="s">
        <v>17</v>
      </c>
      <c r="M3021">
        <v>3</v>
      </c>
      <c r="N3021">
        <v>6</v>
      </c>
      <c r="O3021">
        <v>3.3333333333333299</v>
      </c>
      <c r="P3021">
        <v>2.09104130000014</v>
      </c>
      <c r="Q3021" t="s">
        <v>188</v>
      </c>
      <c r="R3021">
        <v>30</v>
      </c>
      <c r="S3021">
        <v>0.7</v>
      </c>
      <c r="T3021">
        <v>2</v>
      </c>
      <c r="U3021">
        <v>0.3</v>
      </c>
      <c r="V3021" t="s">
        <v>4</v>
      </c>
      <c r="W3021">
        <v>5</v>
      </c>
      <c r="X3021" t="s">
        <v>13</v>
      </c>
      <c r="Y3021">
        <v>2125.8938589408099</v>
      </c>
      <c r="Z3021">
        <v>2125.8938589408099</v>
      </c>
      <c r="AA3021">
        <v>2125.8938589408099</v>
      </c>
      <c r="AB3021">
        <v>1138.3363356</v>
      </c>
      <c r="AC3021">
        <f>(K3021-Y3021)/Y3021</f>
        <v>-8.3277674820029277E-2</v>
      </c>
      <c r="AD3021">
        <f>-AC3021</f>
        <v>8.3277674820029277E-2</v>
      </c>
      <c r="AE3021">
        <f>P3021/AB3021</f>
        <v>1.8369274832099457E-3</v>
      </c>
    </row>
    <row r="3022" spans="1:31" x14ac:dyDescent="0.3">
      <c r="A3022" t="s">
        <v>188</v>
      </c>
      <c r="B3022">
        <v>30</v>
      </c>
      <c r="C3022">
        <v>0.7</v>
      </c>
      <c r="D3022" t="str">
        <f>CONCATENATE("OS=",C3022)</f>
        <v>OS=0.7</v>
      </c>
      <c r="E3022">
        <v>2</v>
      </c>
      <c r="F3022">
        <v>0.3</v>
      </c>
      <c r="G3022" t="str">
        <f>CONCATENATE("ρ=",F3022)</f>
        <v>ρ=0.3</v>
      </c>
      <c r="H3022" t="s">
        <v>4</v>
      </c>
      <c r="I3022" t="str">
        <f>CONCATENATE("μ=",H3022)</f>
        <v>μ=H</v>
      </c>
      <c r="J3022">
        <v>5</v>
      </c>
      <c r="K3022">
        <v>1948.8543614540399</v>
      </c>
      <c r="L3022" t="s">
        <v>16</v>
      </c>
      <c r="M3022">
        <v>4</v>
      </c>
      <c r="N3022">
        <v>6</v>
      </c>
      <c r="O3022">
        <v>3.3333333333333299</v>
      </c>
      <c r="P3022">
        <v>2.2922464999996901</v>
      </c>
      <c r="Q3022" t="s">
        <v>188</v>
      </c>
      <c r="R3022">
        <v>30</v>
      </c>
      <c r="S3022">
        <v>0.7</v>
      </c>
      <c r="T3022">
        <v>2</v>
      </c>
      <c r="U3022">
        <v>0.3</v>
      </c>
      <c r="V3022" t="s">
        <v>4</v>
      </c>
      <c r="W3022">
        <v>5</v>
      </c>
      <c r="X3022" t="s">
        <v>13</v>
      </c>
      <c r="Y3022">
        <v>2125.8938589408099</v>
      </c>
      <c r="Z3022">
        <v>2125.8938589408099</v>
      </c>
      <c r="AA3022">
        <v>2125.8938589408099</v>
      </c>
      <c r="AB3022">
        <v>1138.3363356</v>
      </c>
      <c r="AC3022">
        <f>(K3022-Y3022)/Y3022</f>
        <v>-8.3277674820029277E-2</v>
      </c>
      <c r="AD3022">
        <f>-AC3022</f>
        <v>8.3277674820029277E-2</v>
      </c>
      <c r="AE3022">
        <f>P3022/AB3022</f>
        <v>2.0136812190849388E-3</v>
      </c>
    </row>
    <row r="3023" spans="1:31" x14ac:dyDescent="0.3">
      <c r="A3023" t="s">
        <v>188</v>
      </c>
      <c r="B3023">
        <v>30</v>
      </c>
      <c r="C3023">
        <v>0.7</v>
      </c>
      <c r="D3023" t="str">
        <f>CONCATENATE("OS=",C3023)</f>
        <v>OS=0.7</v>
      </c>
      <c r="E3023">
        <v>2</v>
      </c>
      <c r="F3023">
        <v>0.3</v>
      </c>
      <c r="G3023" t="str">
        <f>CONCATENATE("ρ=",F3023)</f>
        <v>ρ=0.3</v>
      </c>
      <c r="H3023" t="s">
        <v>4</v>
      </c>
      <c r="I3023" t="str">
        <f>CONCATENATE("μ=",H3023)</f>
        <v>μ=H</v>
      </c>
      <c r="J3023">
        <v>5</v>
      </c>
      <c r="K3023">
        <v>1948.8543614540399</v>
      </c>
      <c r="L3023" t="s">
        <v>15</v>
      </c>
      <c r="M3023">
        <v>5</v>
      </c>
      <c r="N3023">
        <v>6</v>
      </c>
      <c r="O3023">
        <v>3.3333333333333299</v>
      </c>
      <c r="P3023">
        <v>2.15615100000013</v>
      </c>
      <c r="Q3023" t="s">
        <v>188</v>
      </c>
      <c r="R3023">
        <v>30</v>
      </c>
      <c r="S3023">
        <v>0.7</v>
      </c>
      <c r="T3023">
        <v>2</v>
      </c>
      <c r="U3023">
        <v>0.3</v>
      </c>
      <c r="V3023" t="s">
        <v>4</v>
      </c>
      <c r="W3023">
        <v>5</v>
      </c>
      <c r="X3023" t="s">
        <v>13</v>
      </c>
      <c r="Y3023">
        <v>2125.8938589408099</v>
      </c>
      <c r="Z3023">
        <v>2125.8938589408099</v>
      </c>
      <c r="AA3023">
        <v>2125.8938589408099</v>
      </c>
      <c r="AB3023">
        <v>1138.3363356</v>
      </c>
      <c r="AC3023">
        <f>(K3023-Y3023)/Y3023</f>
        <v>-8.3277674820029277E-2</v>
      </c>
      <c r="AD3023">
        <f>-AC3023</f>
        <v>8.3277674820029277E-2</v>
      </c>
      <c r="AE3023">
        <f>P3023/AB3023</f>
        <v>1.8941247262072639E-3</v>
      </c>
    </row>
    <row r="3024" spans="1:31" x14ac:dyDescent="0.3">
      <c r="A3024" t="s">
        <v>173</v>
      </c>
      <c r="B3024">
        <v>10</v>
      </c>
      <c r="C3024">
        <v>0.3</v>
      </c>
      <c r="D3024" t="str">
        <f>CONCATENATE("OS=",C3024)</f>
        <v>OS=0.3</v>
      </c>
      <c r="E3024">
        <v>2</v>
      </c>
      <c r="F3024">
        <v>0.7</v>
      </c>
      <c r="G3024" t="str">
        <f>CONCATENATE("ρ=",F3024)</f>
        <v>ρ=0.7</v>
      </c>
      <c r="H3024" t="s">
        <v>4</v>
      </c>
      <c r="I3024" t="str">
        <f>CONCATENATE("μ=",H3024)</f>
        <v>μ=H</v>
      </c>
      <c r="J3024">
        <v>5</v>
      </c>
      <c r="K3024">
        <v>1947.6448934318801</v>
      </c>
      <c r="L3024" t="s">
        <v>24</v>
      </c>
      <c r="M3024">
        <v>5</v>
      </c>
      <c r="N3024">
        <v>9</v>
      </c>
      <c r="O3024">
        <v>3.3333333333333299</v>
      </c>
      <c r="P3024">
        <v>8.9690599999997206E-2</v>
      </c>
      <c r="Q3024" t="s">
        <v>173</v>
      </c>
      <c r="R3024">
        <v>10</v>
      </c>
      <c r="S3024">
        <v>0.3</v>
      </c>
      <c r="T3024">
        <v>2</v>
      </c>
      <c r="U3024">
        <v>0.7</v>
      </c>
      <c r="V3024" t="s">
        <v>4</v>
      </c>
      <c r="W3024">
        <v>5</v>
      </c>
      <c r="X3024" t="s">
        <v>13</v>
      </c>
      <c r="Y3024">
        <v>2070.4220742386701</v>
      </c>
      <c r="Z3024">
        <v>2108.46140583741</v>
      </c>
      <c r="AA3024">
        <v>90000000000</v>
      </c>
      <c r="AB3024">
        <v>48.6451548</v>
      </c>
      <c r="AC3024">
        <f>(K3024-Y3024)/Y3024</f>
        <v>-5.9300556313831486E-2</v>
      </c>
      <c r="AD3024">
        <f>-AC3024</f>
        <v>5.9300556313831486E-2</v>
      </c>
      <c r="AE3024">
        <f>P3024/AB3024</f>
        <v>1.8437725271664097E-3</v>
      </c>
    </row>
    <row r="3025" spans="1:31" x14ac:dyDescent="0.3">
      <c r="A3025" t="s">
        <v>187</v>
      </c>
      <c r="B3025">
        <v>10</v>
      </c>
      <c r="C3025">
        <v>0.7</v>
      </c>
      <c r="D3025" t="str">
        <f>CONCATENATE("OS=",C3025)</f>
        <v>OS=0.7</v>
      </c>
      <c r="E3025">
        <v>2</v>
      </c>
      <c r="F3025">
        <v>0.3</v>
      </c>
      <c r="G3025" t="str">
        <f>CONCATENATE("ρ=",F3025)</f>
        <v>ρ=0.3</v>
      </c>
      <c r="H3025" t="s">
        <v>6</v>
      </c>
      <c r="I3025" t="str">
        <f>CONCATENATE("μ=",H3025)</f>
        <v>μ=L</v>
      </c>
      <c r="J3025">
        <v>3</v>
      </c>
      <c r="K3025">
        <v>1946.9654730536399</v>
      </c>
      <c r="L3025" t="s">
        <v>5</v>
      </c>
      <c r="M3025">
        <v>0</v>
      </c>
      <c r="N3025">
        <v>6</v>
      </c>
      <c r="O3025">
        <v>3.3333333333333299</v>
      </c>
      <c r="P3025">
        <v>0.11597120000000399</v>
      </c>
      <c r="Q3025" t="s">
        <v>187</v>
      </c>
      <c r="R3025">
        <v>10</v>
      </c>
      <c r="S3025">
        <v>0.7</v>
      </c>
      <c r="T3025">
        <v>2</v>
      </c>
      <c r="U3025">
        <v>0.3</v>
      </c>
      <c r="V3025" t="s">
        <v>6</v>
      </c>
      <c r="W3025">
        <v>3</v>
      </c>
      <c r="X3025" t="s">
        <v>13</v>
      </c>
      <c r="Y3025">
        <v>2486.31251591213</v>
      </c>
      <c r="Z3025">
        <v>2486.31251591213</v>
      </c>
      <c r="AA3025">
        <v>2486.31251591213</v>
      </c>
      <c r="AB3025">
        <v>60.061875499999999</v>
      </c>
      <c r="AC3025">
        <f>(K3025-Y3025)/Y3025</f>
        <v>-0.21692648828605721</v>
      </c>
      <c r="AD3025">
        <f>-AC3025</f>
        <v>0.21692648828605721</v>
      </c>
      <c r="AE3025">
        <f>P3025/AB3025</f>
        <v>1.9308621156860809E-3</v>
      </c>
    </row>
    <row r="3026" spans="1:31" x14ac:dyDescent="0.3">
      <c r="A3026" t="s">
        <v>187</v>
      </c>
      <c r="B3026">
        <v>10</v>
      </c>
      <c r="C3026">
        <v>0.7</v>
      </c>
      <c r="D3026" t="str">
        <f>CONCATENATE("OS=",C3026)</f>
        <v>OS=0.7</v>
      </c>
      <c r="E3026">
        <v>2</v>
      </c>
      <c r="F3026">
        <v>0.3</v>
      </c>
      <c r="G3026" t="str">
        <f>CONCATENATE("ρ=",F3026)</f>
        <v>ρ=0.3</v>
      </c>
      <c r="H3026" t="s">
        <v>6</v>
      </c>
      <c r="I3026" t="str">
        <f>CONCATENATE("μ=",H3026)</f>
        <v>μ=L</v>
      </c>
      <c r="J3026">
        <v>3</v>
      </c>
      <c r="K3026">
        <v>1946.9654730536399</v>
      </c>
      <c r="L3026" t="s">
        <v>17</v>
      </c>
      <c r="M3026">
        <v>3</v>
      </c>
      <c r="N3026">
        <v>6</v>
      </c>
      <c r="O3026">
        <v>3.3333333333333299</v>
      </c>
      <c r="P3026">
        <v>0.12013689999999801</v>
      </c>
      <c r="Q3026" t="s">
        <v>187</v>
      </c>
      <c r="R3026">
        <v>10</v>
      </c>
      <c r="S3026">
        <v>0.7</v>
      </c>
      <c r="T3026">
        <v>2</v>
      </c>
      <c r="U3026">
        <v>0.3</v>
      </c>
      <c r="V3026" t="s">
        <v>6</v>
      </c>
      <c r="W3026">
        <v>3</v>
      </c>
      <c r="X3026" t="s">
        <v>13</v>
      </c>
      <c r="Y3026">
        <v>2486.31251591213</v>
      </c>
      <c r="Z3026">
        <v>2486.31251591213</v>
      </c>
      <c r="AA3026">
        <v>2486.31251591213</v>
      </c>
      <c r="AB3026">
        <v>60.061875499999999</v>
      </c>
      <c r="AC3026">
        <f>(K3026-Y3026)/Y3026</f>
        <v>-0.21692648828605721</v>
      </c>
      <c r="AD3026">
        <f>-AC3026</f>
        <v>0.21692648828605721</v>
      </c>
      <c r="AE3026">
        <f>P3026/AB3026</f>
        <v>2.0002189242325275E-3</v>
      </c>
    </row>
    <row r="3027" spans="1:31" x14ac:dyDescent="0.3">
      <c r="A3027" t="s">
        <v>187</v>
      </c>
      <c r="B3027">
        <v>10</v>
      </c>
      <c r="C3027">
        <v>0.7</v>
      </c>
      <c r="D3027" t="str">
        <f>CONCATENATE("OS=",C3027)</f>
        <v>OS=0.7</v>
      </c>
      <c r="E3027">
        <v>2</v>
      </c>
      <c r="F3027">
        <v>0.3</v>
      </c>
      <c r="G3027" t="str">
        <f>CONCATENATE("ρ=",F3027)</f>
        <v>ρ=0.3</v>
      </c>
      <c r="H3027" t="s">
        <v>6</v>
      </c>
      <c r="I3027" t="str">
        <f>CONCATENATE("μ=",H3027)</f>
        <v>μ=L</v>
      </c>
      <c r="J3027">
        <v>3</v>
      </c>
      <c r="K3027">
        <v>1946.9654730536399</v>
      </c>
      <c r="L3027" t="s">
        <v>16</v>
      </c>
      <c r="M3027">
        <v>4</v>
      </c>
      <c r="N3027">
        <v>6</v>
      </c>
      <c r="O3027">
        <v>3.3333333333333299</v>
      </c>
      <c r="P3027">
        <v>0.1250067</v>
      </c>
      <c r="Q3027" t="s">
        <v>187</v>
      </c>
      <c r="R3027">
        <v>10</v>
      </c>
      <c r="S3027">
        <v>0.7</v>
      </c>
      <c r="T3027">
        <v>2</v>
      </c>
      <c r="U3027">
        <v>0.3</v>
      </c>
      <c r="V3027" t="s">
        <v>6</v>
      </c>
      <c r="W3027">
        <v>3</v>
      </c>
      <c r="X3027" t="s">
        <v>13</v>
      </c>
      <c r="Y3027">
        <v>2486.31251591213</v>
      </c>
      <c r="Z3027">
        <v>2486.31251591213</v>
      </c>
      <c r="AA3027">
        <v>2486.31251591213</v>
      </c>
      <c r="AB3027">
        <v>60.061875499999999</v>
      </c>
      <c r="AC3027">
        <f>(K3027-Y3027)/Y3027</f>
        <v>-0.21692648828605721</v>
      </c>
      <c r="AD3027">
        <f>-AC3027</f>
        <v>0.21692648828605721</v>
      </c>
      <c r="AE3027">
        <f>P3027/AB3027</f>
        <v>2.0812986434298078E-3</v>
      </c>
    </row>
    <row r="3028" spans="1:31" x14ac:dyDescent="0.3">
      <c r="A3028" t="s">
        <v>187</v>
      </c>
      <c r="B3028">
        <v>10</v>
      </c>
      <c r="C3028">
        <v>0.7</v>
      </c>
      <c r="D3028" t="str">
        <f>CONCATENATE("OS=",C3028)</f>
        <v>OS=0.7</v>
      </c>
      <c r="E3028">
        <v>2</v>
      </c>
      <c r="F3028">
        <v>0.3</v>
      </c>
      <c r="G3028" t="str">
        <f>CONCATENATE("ρ=",F3028)</f>
        <v>ρ=0.3</v>
      </c>
      <c r="H3028" t="s">
        <v>6</v>
      </c>
      <c r="I3028" t="str">
        <f>CONCATENATE("μ=",H3028)</f>
        <v>μ=L</v>
      </c>
      <c r="J3028">
        <v>3</v>
      </c>
      <c r="K3028">
        <v>1946.9654730536399</v>
      </c>
      <c r="L3028" t="s">
        <v>15</v>
      </c>
      <c r="M3028">
        <v>5</v>
      </c>
      <c r="N3028">
        <v>6</v>
      </c>
      <c r="O3028">
        <v>3.3333333333333299</v>
      </c>
      <c r="P3028">
        <v>0.142223099999995</v>
      </c>
      <c r="Q3028" t="s">
        <v>187</v>
      </c>
      <c r="R3028">
        <v>10</v>
      </c>
      <c r="S3028">
        <v>0.7</v>
      </c>
      <c r="T3028">
        <v>2</v>
      </c>
      <c r="U3028">
        <v>0.3</v>
      </c>
      <c r="V3028" t="s">
        <v>6</v>
      </c>
      <c r="W3028">
        <v>3</v>
      </c>
      <c r="X3028" t="s">
        <v>13</v>
      </c>
      <c r="Y3028">
        <v>2486.31251591213</v>
      </c>
      <c r="Z3028">
        <v>2486.31251591213</v>
      </c>
      <c r="AA3028">
        <v>2486.31251591213</v>
      </c>
      <c r="AB3028">
        <v>60.061875499999999</v>
      </c>
      <c r="AC3028">
        <f>(K3028-Y3028)/Y3028</f>
        <v>-0.21692648828605721</v>
      </c>
      <c r="AD3028">
        <f>-AC3028</f>
        <v>0.21692648828605721</v>
      </c>
      <c r="AE3028">
        <f>P3028/AB3028</f>
        <v>2.367943039008081E-3</v>
      </c>
    </row>
    <row r="3029" spans="1:31" x14ac:dyDescent="0.3">
      <c r="A3029" t="s">
        <v>173</v>
      </c>
      <c r="B3029">
        <v>10</v>
      </c>
      <c r="C3029">
        <v>0.3</v>
      </c>
      <c r="D3029" t="str">
        <f>CONCATENATE("OS=",C3029)</f>
        <v>OS=0.3</v>
      </c>
      <c r="E3029">
        <v>2</v>
      </c>
      <c r="F3029">
        <v>0.7</v>
      </c>
      <c r="G3029" t="str">
        <f>CONCATENATE("ρ=",F3029)</f>
        <v>ρ=0.7</v>
      </c>
      <c r="H3029" t="s">
        <v>4</v>
      </c>
      <c r="I3029" t="str">
        <f>CONCATENATE("μ=",H3029)</f>
        <v>μ=H</v>
      </c>
      <c r="J3029">
        <v>5</v>
      </c>
      <c r="K3029">
        <v>1946.0731911074099</v>
      </c>
      <c r="L3029" t="s">
        <v>25</v>
      </c>
      <c r="M3029">
        <v>4</v>
      </c>
      <c r="N3029">
        <v>9</v>
      </c>
      <c r="O3029">
        <v>3.3333333333333299</v>
      </c>
      <c r="P3029">
        <v>9.8010999999999598E-2</v>
      </c>
      <c r="Q3029" t="s">
        <v>173</v>
      </c>
      <c r="R3029">
        <v>10</v>
      </c>
      <c r="S3029">
        <v>0.3</v>
      </c>
      <c r="T3029">
        <v>2</v>
      </c>
      <c r="U3029">
        <v>0.7</v>
      </c>
      <c r="V3029" t="s">
        <v>4</v>
      </c>
      <c r="W3029">
        <v>5</v>
      </c>
      <c r="X3029" t="s">
        <v>13</v>
      </c>
      <c r="Y3029">
        <v>2070.4220742386701</v>
      </c>
      <c r="Z3029">
        <v>2108.46140583741</v>
      </c>
      <c r="AA3029">
        <v>90000000000</v>
      </c>
      <c r="AB3029">
        <v>48.6451548</v>
      </c>
      <c r="AC3029">
        <f>(K3029-Y3029)/Y3029</f>
        <v>-6.005967801371391E-2</v>
      </c>
      <c r="AD3029">
        <f>-AC3029</f>
        <v>6.005967801371391E-2</v>
      </c>
      <c r="AE3029">
        <f>P3029/AB3029</f>
        <v>2.0148152555575709E-3</v>
      </c>
    </row>
    <row r="3030" spans="1:31" x14ac:dyDescent="0.3">
      <c r="A3030" t="s">
        <v>129</v>
      </c>
      <c r="B3030">
        <v>60</v>
      </c>
      <c r="C3030">
        <v>0.3</v>
      </c>
      <c r="D3030" t="str">
        <f>CONCATENATE("OS=",C3030)</f>
        <v>OS=0.3</v>
      </c>
      <c r="E3030">
        <v>4</v>
      </c>
      <c r="F3030">
        <v>0.3</v>
      </c>
      <c r="G3030" t="str">
        <f>CONCATENATE("ρ=",F3030)</f>
        <v>ρ=0.3</v>
      </c>
      <c r="H3030" t="s">
        <v>4</v>
      </c>
      <c r="I3030" t="str">
        <f>CONCATENATE("μ=",H3030)</f>
        <v>μ=H</v>
      </c>
      <c r="J3030">
        <v>3</v>
      </c>
      <c r="K3030">
        <v>1945.8897210233499</v>
      </c>
      <c r="L3030" t="s">
        <v>31</v>
      </c>
      <c r="M3030">
        <v>0</v>
      </c>
      <c r="N3030">
        <v>8</v>
      </c>
      <c r="O3030">
        <v>6.6666666666666599</v>
      </c>
      <c r="P3030">
        <v>23.437763199999601</v>
      </c>
      <c r="Q3030" t="s">
        <v>129</v>
      </c>
      <c r="R3030">
        <v>60</v>
      </c>
      <c r="S3030">
        <v>0.3</v>
      </c>
      <c r="T3030">
        <v>4</v>
      </c>
      <c r="U3030">
        <v>0.3</v>
      </c>
      <c r="V3030" t="s">
        <v>4</v>
      </c>
      <c r="W3030">
        <v>3</v>
      </c>
      <c r="X3030" t="s">
        <v>13</v>
      </c>
      <c r="Y3030">
        <v>1774.2762334404599</v>
      </c>
      <c r="Z3030">
        <v>1774.2762334404599</v>
      </c>
      <c r="AA3030">
        <v>90000000000</v>
      </c>
      <c r="AB3030">
        <v>1518.5681016999999</v>
      </c>
      <c r="AC3030">
        <f>(K3030-Y3030)/Y3030</f>
        <v>9.6723094379795677E-2</v>
      </c>
      <c r="AD3030">
        <f>-AC3030</f>
        <v>-9.6723094379795677E-2</v>
      </c>
      <c r="AE3030">
        <f>P3030/AB3030</f>
        <v>1.5434120586203278E-2</v>
      </c>
    </row>
    <row r="3031" spans="1:31" x14ac:dyDescent="0.3">
      <c r="A3031" t="s">
        <v>129</v>
      </c>
      <c r="B3031">
        <v>60</v>
      </c>
      <c r="C3031">
        <v>0.3</v>
      </c>
      <c r="D3031" t="str">
        <f>CONCATENATE("OS=",C3031)</f>
        <v>OS=0.3</v>
      </c>
      <c r="E3031">
        <v>4</v>
      </c>
      <c r="F3031">
        <v>0.3</v>
      </c>
      <c r="G3031" t="str">
        <f>CONCATENATE("ρ=",F3031)</f>
        <v>ρ=0.3</v>
      </c>
      <c r="H3031" t="s">
        <v>4</v>
      </c>
      <c r="I3031" t="str">
        <f>CONCATENATE("μ=",H3031)</f>
        <v>μ=H</v>
      </c>
      <c r="J3031">
        <v>3</v>
      </c>
      <c r="K3031">
        <v>1945.8897210233499</v>
      </c>
      <c r="L3031" t="s">
        <v>30</v>
      </c>
      <c r="M3031">
        <v>3</v>
      </c>
      <c r="N3031">
        <v>8</v>
      </c>
      <c r="O3031">
        <v>6.6666666666666599</v>
      </c>
      <c r="P3031">
        <v>24.927640099998801</v>
      </c>
      <c r="Q3031" t="s">
        <v>129</v>
      </c>
      <c r="R3031">
        <v>60</v>
      </c>
      <c r="S3031">
        <v>0.3</v>
      </c>
      <c r="T3031">
        <v>4</v>
      </c>
      <c r="U3031">
        <v>0.3</v>
      </c>
      <c r="V3031" t="s">
        <v>4</v>
      </c>
      <c r="W3031">
        <v>3</v>
      </c>
      <c r="X3031" t="s">
        <v>13</v>
      </c>
      <c r="Y3031">
        <v>1774.2762334404599</v>
      </c>
      <c r="Z3031">
        <v>1774.2762334404599</v>
      </c>
      <c r="AA3031">
        <v>90000000000</v>
      </c>
      <c r="AB3031">
        <v>1518.5681016999999</v>
      </c>
      <c r="AC3031">
        <f>(K3031-Y3031)/Y3031</f>
        <v>9.6723094379795677E-2</v>
      </c>
      <c r="AD3031">
        <f>-AC3031</f>
        <v>-9.6723094379795677E-2</v>
      </c>
      <c r="AE3031">
        <f>P3031/AB3031</f>
        <v>1.6415226997125065E-2</v>
      </c>
    </row>
    <row r="3032" spans="1:31" x14ac:dyDescent="0.3">
      <c r="A3032" t="s">
        <v>129</v>
      </c>
      <c r="B3032">
        <v>60</v>
      </c>
      <c r="C3032">
        <v>0.3</v>
      </c>
      <c r="D3032" t="str">
        <f>CONCATENATE("OS=",C3032)</f>
        <v>OS=0.3</v>
      </c>
      <c r="E3032">
        <v>4</v>
      </c>
      <c r="F3032">
        <v>0.3</v>
      </c>
      <c r="G3032" t="str">
        <f>CONCATENATE("ρ=",F3032)</f>
        <v>ρ=0.3</v>
      </c>
      <c r="H3032" t="s">
        <v>4</v>
      </c>
      <c r="I3032" t="str">
        <f>CONCATENATE("μ=",H3032)</f>
        <v>μ=H</v>
      </c>
      <c r="J3032">
        <v>3</v>
      </c>
      <c r="K3032">
        <v>1945.8897210233499</v>
      </c>
      <c r="L3032" t="s">
        <v>29</v>
      </c>
      <c r="M3032">
        <v>4</v>
      </c>
      <c r="N3032">
        <v>8</v>
      </c>
      <c r="O3032">
        <v>6.6666666666666599</v>
      </c>
      <c r="P3032">
        <v>26.474242000000199</v>
      </c>
      <c r="Q3032" t="s">
        <v>129</v>
      </c>
      <c r="R3032">
        <v>60</v>
      </c>
      <c r="S3032">
        <v>0.3</v>
      </c>
      <c r="T3032">
        <v>4</v>
      </c>
      <c r="U3032">
        <v>0.3</v>
      </c>
      <c r="V3032" t="s">
        <v>4</v>
      </c>
      <c r="W3032">
        <v>3</v>
      </c>
      <c r="X3032" t="s">
        <v>13</v>
      </c>
      <c r="Y3032">
        <v>1774.2762334404599</v>
      </c>
      <c r="Z3032">
        <v>1774.2762334404599</v>
      </c>
      <c r="AA3032">
        <v>90000000000</v>
      </c>
      <c r="AB3032">
        <v>1518.5681016999999</v>
      </c>
      <c r="AC3032">
        <f>(K3032-Y3032)/Y3032</f>
        <v>9.6723094379795677E-2</v>
      </c>
      <c r="AD3032">
        <f>-AC3032</f>
        <v>-9.6723094379795677E-2</v>
      </c>
      <c r="AE3032">
        <f>P3032/AB3032</f>
        <v>1.7433687676148953E-2</v>
      </c>
    </row>
    <row r="3033" spans="1:31" x14ac:dyDescent="0.3">
      <c r="A3033" t="s">
        <v>129</v>
      </c>
      <c r="B3033">
        <v>60</v>
      </c>
      <c r="C3033">
        <v>0.3</v>
      </c>
      <c r="D3033" t="str">
        <f>CONCATENATE("OS=",C3033)</f>
        <v>OS=0.3</v>
      </c>
      <c r="E3033">
        <v>4</v>
      </c>
      <c r="F3033">
        <v>0.3</v>
      </c>
      <c r="G3033" t="str">
        <f>CONCATENATE("ρ=",F3033)</f>
        <v>ρ=0.3</v>
      </c>
      <c r="H3033" t="s">
        <v>4</v>
      </c>
      <c r="I3033" t="str">
        <f>CONCATENATE("μ=",H3033)</f>
        <v>μ=H</v>
      </c>
      <c r="J3033">
        <v>3</v>
      </c>
      <c r="K3033">
        <v>1945.8897210233499</v>
      </c>
      <c r="L3033" t="s">
        <v>28</v>
      </c>
      <c r="M3033">
        <v>5</v>
      </c>
      <c r="N3033">
        <v>8</v>
      </c>
      <c r="O3033">
        <v>6.6666666666666599</v>
      </c>
      <c r="P3033">
        <v>22.6083040999983</v>
      </c>
      <c r="Q3033" t="s">
        <v>129</v>
      </c>
      <c r="R3033">
        <v>60</v>
      </c>
      <c r="S3033">
        <v>0.3</v>
      </c>
      <c r="T3033">
        <v>4</v>
      </c>
      <c r="U3033">
        <v>0.3</v>
      </c>
      <c r="V3033" t="s">
        <v>4</v>
      </c>
      <c r="W3033">
        <v>3</v>
      </c>
      <c r="X3033" t="s">
        <v>13</v>
      </c>
      <c r="Y3033">
        <v>1774.2762334404599</v>
      </c>
      <c r="Z3033">
        <v>1774.2762334404599</v>
      </c>
      <c r="AA3033">
        <v>90000000000</v>
      </c>
      <c r="AB3033">
        <v>1518.5681016999999</v>
      </c>
      <c r="AC3033">
        <f>(K3033-Y3033)/Y3033</f>
        <v>9.6723094379795677E-2</v>
      </c>
      <c r="AD3033">
        <f>-AC3033</f>
        <v>-9.6723094379795677E-2</v>
      </c>
      <c r="AE3033">
        <f>P3033/AB3033</f>
        <v>1.4887909257865258E-2</v>
      </c>
    </row>
    <row r="3034" spans="1:31" x14ac:dyDescent="0.3">
      <c r="A3034" t="s">
        <v>186</v>
      </c>
      <c r="B3034">
        <v>20</v>
      </c>
      <c r="C3034">
        <v>0.3</v>
      </c>
      <c r="D3034" t="str">
        <f>CONCATENATE("OS=",C3034)</f>
        <v>OS=0.3</v>
      </c>
      <c r="E3034">
        <v>2</v>
      </c>
      <c r="F3034">
        <v>0.7</v>
      </c>
      <c r="G3034" t="str">
        <f>CONCATENATE("ρ=",F3034)</f>
        <v>ρ=0.7</v>
      </c>
      <c r="H3034" t="s">
        <v>4</v>
      </c>
      <c r="I3034" t="str">
        <f>CONCATENATE("μ=",H3034)</f>
        <v>μ=H</v>
      </c>
      <c r="J3034">
        <v>3</v>
      </c>
      <c r="K3034">
        <v>1943.0333330588701</v>
      </c>
      <c r="L3034" t="s">
        <v>15</v>
      </c>
      <c r="M3034">
        <v>5</v>
      </c>
      <c r="N3034">
        <v>6</v>
      </c>
      <c r="O3034">
        <v>3.3333333333333299</v>
      </c>
      <c r="P3034">
        <v>1.0242257000000099</v>
      </c>
      <c r="Q3034" t="s">
        <v>186</v>
      </c>
      <c r="R3034">
        <v>20</v>
      </c>
      <c r="S3034">
        <v>0.3</v>
      </c>
      <c r="T3034">
        <v>2</v>
      </c>
      <c r="U3034">
        <v>0.7</v>
      </c>
      <c r="V3034" t="s">
        <v>4</v>
      </c>
      <c r="W3034">
        <v>3</v>
      </c>
      <c r="X3034" t="s">
        <v>13</v>
      </c>
      <c r="Y3034">
        <v>2505.2501466888798</v>
      </c>
      <c r="Z3034">
        <v>2524.3257772247498</v>
      </c>
      <c r="AA3034">
        <v>90000000000</v>
      </c>
      <c r="AB3034">
        <v>458.26614810000098</v>
      </c>
      <c r="AC3034">
        <f>(K3034-Y3034)/Y3034</f>
        <v>-0.22441543986059684</v>
      </c>
      <c r="AD3034">
        <f>-AC3034</f>
        <v>0.22441543986059684</v>
      </c>
      <c r="AE3034">
        <f>P3034/AB3034</f>
        <v>2.2350018744489667E-3</v>
      </c>
    </row>
    <row r="3035" spans="1:31" x14ac:dyDescent="0.3">
      <c r="A3035" t="s">
        <v>186</v>
      </c>
      <c r="B3035">
        <v>20</v>
      </c>
      <c r="C3035">
        <v>0.3</v>
      </c>
      <c r="D3035" t="str">
        <f>CONCATENATE("OS=",C3035)</f>
        <v>OS=0.3</v>
      </c>
      <c r="E3035">
        <v>2</v>
      </c>
      <c r="F3035">
        <v>0.7</v>
      </c>
      <c r="G3035" t="str">
        <f>CONCATENATE("ρ=",F3035)</f>
        <v>ρ=0.7</v>
      </c>
      <c r="H3035" t="s">
        <v>4</v>
      </c>
      <c r="I3035" t="str">
        <f>CONCATENATE("μ=",H3035)</f>
        <v>μ=H</v>
      </c>
      <c r="J3035">
        <v>3</v>
      </c>
      <c r="K3035">
        <v>1943.0333330588701</v>
      </c>
      <c r="L3035" t="s">
        <v>18</v>
      </c>
      <c r="M3035">
        <v>5</v>
      </c>
      <c r="N3035">
        <v>7</v>
      </c>
      <c r="O3035">
        <v>3.3333333333333299</v>
      </c>
      <c r="P3035">
        <v>0.99846929999998202</v>
      </c>
      <c r="Q3035" t="s">
        <v>186</v>
      </c>
      <c r="R3035">
        <v>20</v>
      </c>
      <c r="S3035">
        <v>0.3</v>
      </c>
      <c r="T3035">
        <v>2</v>
      </c>
      <c r="U3035">
        <v>0.7</v>
      </c>
      <c r="V3035" t="s">
        <v>4</v>
      </c>
      <c r="W3035">
        <v>3</v>
      </c>
      <c r="X3035" t="s">
        <v>13</v>
      </c>
      <c r="Y3035">
        <v>2505.2501466888798</v>
      </c>
      <c r="Z3035">
        <v>2524.3257772247498</v>
      </c>
      <c r="AA3035">
        <v>90000000000</v>
      </c>
      <c r="AB3035">
        <v>458.26614810000098</v>
      </c>
      <c r="AC3035">
        <f>(K3035-Y3035)/Y3035</f>
        <v>-0.22441543986059684</v>
      </c>
      <c r="AD3035">
        <f>-AC3035</f>
        <v>0.22441543986059684</v>
      </c>
      <c r="AE3035">
        <f>P3035/AB3035</f>
        <v>2.1787978539102131E-3</v>
      </c>
    </row>
    <row r="3036" spans="1:31" x14ac:dyDescent="0.3">
      <c r="A3036" t="s">
        <v>173</v>
      </c>
      <c r="B3036">
        <v>10</v>
      </c>
      <c r="C3036">
        <v>0.3</v>
      </c>
      <c r="D3036" t="str">
        <f>CONCATENATE("OS=",C3036)</f>
        <v>OS=0.3</v>
      </c>
      <c r="E3036">
        <v>2</v>
      </c>
      <c r="F3036">
        <v>0.7</v>
      </c>
      <c r="G3036" t="str">
        <f>CONCATENATE("ρ=",F3036)</f>
        <v>ρ=0.7</v>
      </c>
      <c r="H3036" t="s">
        <v>4</v>
      </c>
      <c r="I3036" t="str">
        <f>CONCATENATE("μ=",H3036)</f>
        <v>μ=H</v>
      </c>
      <c r="J3036">
        <v>5</v>
      </c>
      <c r="K3036">
        <v>1941.8832823617199</v>
      </c>
      <c r="L3036" t="s">
        <v>22</v>
      </c>
      <c r="M3036">
        <v>0</v>
      </c>
      <c r="N3036">
        <v>9</v>
      </c>
      <c r="O3036">
        <v>3.3333333333333299</v>
      </c>
      <c r="P3036">
        <v>8.70055E-2</v>
      </c>
      <c r="Q3036" t="s">
        <v>173</v>
      </c>
      <c r="R3036">
        <v>10</v>
      </c>
      <c r="S3036">
        <v>0.3</v>
      </c>
      <c r="T3036">
        <v>2</v>
      </c>
      <c r="U3036">
        <v>0.7</v>
      </c>
      <c r="V3036" t="s">
        <v>4</v>
      </c>
      <c r="W3036">
        <v>5</v>
      </c>
      <c r="X3036" t="s">
        <v>13</v>
      </c>
      <c r="Y3036">
        <v>2070.4220742386701</v>
      </c>
      <c r="Z3036">
        <v>2108.46140583741</v>
      </c>
      <c r="AA3036">
        <v>90000000000</v>
      </c>
      <c r="AB3036">
        <v>48.6451548</v>
      </c>
      <c r="AC3036">
        <f>(K3036-Y3036)/Y3036</f>
        <v>-6.2083375885671102E-2</v>
      </c>
      <c r="AD3036">
        <f>-AC3036</f>
        <v>6.2083375885671102E-2</v>
      </c>
      <c r="AE3036">
        <f>P3036/AB3036</f>
        <v>1.7885748407568023E-3</v>
      </c>
    </row>
    <row r="3037" spans="1:31" x14ac:dyDescent="0.3">
      <c r="A3037" t="s">
        <v>181</v>
      </c>
      <c r="B3037">
        <v>60</v>
      </c>
      <c r="C3037">
        <v>0.3</v>
      </c>
      <c r="D3037" t="str">
        <f>CONCATENATE("OS=",C3037)</f>
        <v>OS=0.3</v>
      </c>
      <c r="E3037">
        <v>2</v>
      </c>
      <c r="F3037">
        <v>0.7</v>
      </c>
      <c r="G3037" t="str">
        <f>CONCATENATE("ρ=",F3037)</f>
        <v>ρ=0.7</v>
      </c>
      <c r="H3037" t="s">
        <v>4</v>
      </c>
      <c r="I3037" t="str">
        <f>CONCATENATE("μ=",H3037)</f>
        <v>μ=H</v>
      </c>
      <c r="J3037">
        <v>5</v>
      </c>
      <c r="K3037">
        <v>1941.4411614184401</v>
      </c>
      <c r="L3037" t="s">
        <v>21</v>
      </c>
      <c r="M3037">
        <v>0</v>
      </c>
      <c r="N3037">
        <v>7</v>
      </c>
      <c r="O3037">
        <v>3.3333333333333299</v>
      </c>
      <c r="P3037">
        <v>14.6068515999995</v>
      </c>
      <c r="Q3037" t="s">
        <v>181</v>
      </c>
      <c r="R3037">
        <v>60</v>
      </c>
      <c r="S3037">
        <v>0.3</v>
      </c>
      <c r="T3037">
        <v>2</v>
      </c>
      <c r="U3037">
        <v>0.7</v>
      </c>
      <c r="V3037" t="s">
        <v>4</v>
      </c>
      <c r="W3037">
        <v>5</v>
      </c>
      <c r="X3037" t="s">
        <v>13</v>
      </c>
      <c r="Y3037">
        <v>2376.2686949426602</v>
      </c>
      <c r="Z3037">
        <v>2376.2686949426602</v>
      </c>
      <c r="AA3037">
        <v>90000000000</v>
      </c>
      <c r="AB3037">
        <v>1509.7323194999899</v>
      </c>
      <c r="AC3037">
        <f>(K3037-Y3037)/Y3037</f>
        <v>-0.18298752765192347</v>
      </c>
      <c r="AD3037">
        <f>-AC3037</f>
        <v>0.18298752765192347</v>
      </c>
      <c r="AE3037">
        <f>P3037/AB3037</f>
        <v>9.6751267832943799E-3</v>
      </c>
    </row>
    <row r="3038" spans="1:31" x14ac:dyDescent="0.3">
      <c r="A3038" t="s">
        <v>181</v>
      </c>
      <c r="B3038">
        <v>60</v>
      </c>
      <c r="C3038">
        <v>0.3</v>
      </c>
      <c r="D3038" t="str">
        <f>CONCATENATE("OS=",C3038)</f>
        <v>OS=0.3</v>
      </c>
      <c r="E3038">
        <v>2</v>
      </c>
      <c r="F3038">
        <v>0.7</v>
      </c>
      <c r="G3038" t="str">
        <f>CONCATENATE("ρ=",F3038)</f>
        <v>ρ=0.7</v>
      </c>
      <c r="H3038" t="s">
        <v>4</v>
      </c>
      <c r="I3038" t="str">
        <f>CONCATENATE("μ=",H3038)</f>
        <v>μ=H</v>
      </c>
      <c r="J3038">
        <v>5</v>
      </c>
      <c r="K3038">
        <v>1941.4411614184401</v>
      </c>
      <c r="L3038" t="s">
        <v>20</v>
      </c>
      <c r="M3038">
        <v>3</v>
      </c>
      <c r="N3038">
        <v>7</v>
      </c>
      <c r="O3038">
        <v>3.3333333333333299</v>
      </c>
      <c r="P3038">
        <v>15.0079658999984</v>
      </c>
      <c r="Q3038" t="s">
        <v>181</v>
      </c>
      <c r="R3038">
        <v>60</v>
      </c>
      <c r="S3038">
        <v>0.3</v>
      </c>
      <c r="T3038">
        <v>2</v>
      </c>
      <c r="U3038">
        <v>0.7</v>
      </c>
      <c r="V3038" t="s">
        <v>4</v>
      </c>
      <c r="W3038">
        <v>5</v>
      </c>
      <c r="X3038" t="s">
        <v>13</v>
      </c>
      <c r="Y3038">
        <v>2376.2686949426602</v>
      </c>
      <c r="Z3038">
        <v>2376.2686949426602</v>
      </c>
      <c r="AA3038">
        <v>90000000000</v>
      </c>
      <c r="AB3038">
        <v>1509.7323194999899</v>
      </c>
      <c r="AC3038">
        <f>(K3038-Y3038)/Y3038</f>
        <v>-0.18298752765192347</v>
      </c>
      <c r="AD3038">
        <f>-AC3038</f>
        <v>0.18298752765192347</v>
      </c>
      <c r="AE3038">
        <f>P3038/AB3038</f>
        <v>9.9408124911632718E-3</v>
      </c>
    </row>
    <row r="3039" spans="1:31" x14ac:dyDescent="0.3">
      <c r="A3039" t="s">
        <v>181</v>
      </c>
      <c r="B3039">
        <v>60</v>
      </c>
      <c r="C3039">
        <v>0.3</v>
      </c>
      <c r="D3039" t="str">
        <f>CONCATENATE("OS=",C3039)</f>
        <v>OS=0.3</v>
      </c>
      <c r="E3039">
        <v>2</v>
      </c>
      <c r="F3039">
        <v>0.7</v>
      </c>
      <c r="G3039" t="str">
        <f>CONCATENATE("ρ=",F3039)</f>
        <v>ρ=0.7</v>
      </c>
      <c r="H3039" t="s">
        <v>4</v>
      </c>
      <c r="I3039" t="str">
        <f>CONCATENATE("μ=",H3039)</f>
        <v>μ=H</v>
      </c>
      <c r="J3039">
        <v>5</v>
      </c>
      <c r="K3039">
        <v>1941.4411614184401</v>
      </c>
      <c r="L3039" t="s">
        <v>19</v>
      </c>
      <c r="M3039">
        <v>4</v>
      </c>
      <c r="N3039">
        <v>7</v>
      </c>
      <c r="O3039">
        <v>3.3333333333333299</v>
      </c>
      <c r="P3039">
        <v>15.531378999999999</v>
      </c>
      <c r="Q3039" t="s">
        <v>181</v>
      </c>
      <c r="R3039">
        <v>60</v>
      </c>
      <c r="S3039">
        <v>0.3</v>
      </c>
      <c r="T3039">
        <v>2</v>
      </c>
      <c r="U3039">
        <v>0.7</v>
      </c>
      <c r="V3039" t="s">
        <v>4</v>
      </c>
      <c r="W3039">
        <v>5</v>
      </c>
      <c r="X3039" t="s">
        <v>13</v>
      </c>
      <c r="Y3039">
        <v>2376.2686949426602</v>
      </c>
      <c r="Z3039">
        <v>2376.2686949426602</v>
      </c>
      <c r="AA3039">
        <v>90000000000</v>
      </c>
      <c r="AB3039">
        <v>1509.7323194999899</v>
      </c>
      <c r="AC3039">
        <f>(K3039-Y3039)/Y3039</f>
        <v>-0.18298752765192347</v>
      </c>
      <c r="AD3039">
        <f>-AC3039</f>
        <v>0.18298752765192347</v>
      </c>
      <c r="AE3039">
        <f>P3039/AB3039</f>
        <v>1.0287505142066413E-2</v>
      </c>
    </row>
    <row r="3040" spans="1:31" x14ac:dyDescent="0.3">
      <c r="A3040" t="s">
        <v>181</v>
      </c>
      <c r="B3040">
        <v>60</v>
      </c>
      <c r="C3040">
        <v>0.3</v>
      </c>
      <c r="D3040" t="str">
        <f>CONCATENATE("OS=",C3040)</f>
        <v>OS=0.3</v>
      </c>
      <c r="E3040">
        <v>2</v>
      </c>
      <c r="F3040">
        <v>0.7</v>
      </c>
      <c r="G3040" t="str">
        <f>CONCATENATE("ρ=",F3040)</f>
        <v>ρ=0.7</v>
      </c>
      <c r="H3040" t="s">
        <v>4</v>
      </c>
      <c r="I3040" t="str">
        <f>CONCATENATE("μ=",H3040)</f>
        <v>μ=H</v>
      </c>
      <c r="J3040">
        <v>5</v>
      </c>
      <c r="K3040">
        <v>1941.4411614184401</v>
      </c>
      <c r="L3040" t="s">
        <v>18</v>
      </c>
      <c r="M3040">
        <v>5</v>
      </c>
      <c r="N3040">
        <v>7</v>
      </c>
      <c r="O3040">
        <v>3.3333333333333299</v>
      </c>
      <c r="P3040">
        <v>15.2005907000002</v>
      </c>
      <c r="Q3040" t="s">
        <v>181</v>
      </c>
      <c r="R3040">
        <v>60</v>
      </c>
      <c r="S3040">
        <v>0.3</v>
      </c>
      <c r="T3040">
        <v>2</v>
      </c>
      <c r="U3040">
        <v>0.7</v>
      </c>
      <c r="V3040" t="s">
        <v>4</v>
      </c>
      <c r="W3040">
        <v>5</v>
      </c>
      <c r="X3040" t="s">
        <v>13</v>
      </c>
      <c r="Y3040">
        <v>2376.2686949426602</v>
      </c>
      <c r="Z3040">
        <v>2376.2686949426602</v>
      </c>
      <c r="AA3040">
        <v>90000000000</v>
      </c>
      <c r="AB3040">
        <v>1509.7323194999899</v>
      </c>
      <c r="AC3040">
        <f>(K3040-Y3040)/Y3040</f>
        <v>-0.18298752765192347</v>
      </c>
      <c r="AD3040">
        <f>-AC3040</f>
        <v>0.18298752765192347</v>
      </c>
      <c r="AE3040">
        <f>P3040/AB3040</f>
        <v>1.0068401201767014E-2</v>
      </c>
    </row>
    <row r="3041" spans="1:31" x14ac:dyDescent="0.3">
      <c r="A3041" t="s">
        <v>185</v>
      </c>
      <c r="B3041">
        <v>60</v>
      </c>
      <c r="C3041">
        <v>0.3</v>
      </c>
      <c r="D3041" t="str">
        <f>CONCATENATE("OS=",C3041)</f>
        <v>OS=0.3</v>
      </c>
      <c r="E3041">
        <v>2</v>
      </c>
      <c r="F3041">
        <v>0.7</v>
      </c>
      <c r="G3041" t="str">
        <f>CONCATENATE("ρ=",F3041)</f>
        <v>ρ=0.7</v>
      </c>
      <c r="H3041" t="s">
        <v>4</v>
      </c>
      <c r="I3041" t="str">
        <f>CONCATENATE("μ=",H3041)</f>
        <v>μ=H</v>
      </c>
      <c r="J3041">
        <v>4</v>
      </c>
      <c r="K3041">
        <v>1940.0827903342199</v>
      </c>
      <c r="L3041" t="s">
        <v>5</v>
      </c>
      <c r="M3041">
        <v>0</v>
      </c>
      <c r="N3041">
        <v>6</v>
      </c>
      <c r="O3041">
        <v>3.3333333333333299</v>
      </c>
      <c r="P3041">
        <v>14.6736032999997</v>
      </c>
      <c r="Q3041" t="s">
        <v>185</v>
      </c>
      <c r="R3041">
        <v>60</v>
      </c>
      <c r="S3041">
        <v>0.3</v>
      </c>
      <c r="T3041">
        <v>2</v>
      </c>
      <c r="U3041">
        <v>0.7</v>
      </c>
      <c r="V3041" t="s">
        <v>4</v>
      </c>
      <c r="W3041">
        <v>4</v>
      </c>
      <c r="X3041" t="s">
        <v>13</v>
      </c>
      <c r="Y3041">
        <v>2260.5020856762499</v>
      </c>
      <c r="Z3041">
        <v>2269.22024866424</v>
      </c>
      <c r="AA3041">
        <v>90000000000</v>
      </c>
      <c r="AB3041">
        <v>1504.6367430999901</v>
      </c>
      <c r="AC3041">
        <f>(K3041-Y3041)/Y3041</f>
        <v>-0.14174695850642119</v>
      </c>
      <c r="AD3041">
        <f>-AC3041</f>
        <v>0.14174695850642119</v>
      </c>
      <c r="AE3041">
        <f>P3041/AB3041</f>
        <v>9.752256394967334E-3</v>
      </c>
    </row>
    <row r="3042" spans="1:31" x14ac:dyDescent="0.3">
      <c r="A3042" t="s">
        <v>185</v>
      </c>
      <c r="B3042">
        <v>60</v>
      </c>
      <c r="C3042">
        <v>0.3</v>
      </c>
      <c r="D3042" t="str">
        <f>CONCATENATE("OS=",C3042)</f>
        <v>OS=0.3</v>
      </c>
      <c r="E3042">
        <v>2</v>
      </c>
      <c r="F3042">
        <v>0.7</v>
      </c>
      <c r="G3042" t="str">
        <f>CONCATENATE("ρ=",F3042)</f>
        <v>ρ=0.7</v>
      </c>
      <c r="H3042" t="s">
        <v>4</v>
      </c>
      <c r="I3042" t="str">
        <f>CONCATENATE("μ=",H3042)</f>
        <v>μ=H</v>
      </c>
      <c r="J3042">
        <v>4</v>
      </c>
      <c r="K3042">
        <v>1940.0827903342199</v>
      </c>
      <c r="L3042" t="s">
        <v>17</v>
      </c>
      <c r="M3042">
        <v>3</v>
      </c>
      <c r="N3042">
        <v>6</v>
      </c>
      <c r="O3042">
        <v>3.3333333333333299</v>
      </c>
      <c r="P3042">
        <v>16.130026000000701</v>
      </c>
      <c r="Q3042" t="s">
        <v>185</v>
      </c>
      <c r="R3042">
        <v>60</v>
      </c>
      <c r="S3042">
        <v>0.3</v>
      </c>
      <c r="T3042">
        <v>2</v>
      </c>
      <c r="U3042">
        <v>0.7</v>
      </c>
      <c r="V3042" t="s">
        <v>4</v>
      </c>
      <c r="W3042">
        <v>4</v>
      </c>
      <c r="X3042" t="s">
        <v>13</v>
      </c>
      <c r="Y3042">
        <v>2260.5020856762499</v>
      </c>
      <c r="Z3042">
        <v>2269.22024866424</v>
      </c>
      <c r="AA3042">
        <v>90000000000</v>
      </c>
      <c r="AB3042">
        <v>1504.6367430999901</v>
      </c>
      <c r="AC3042">
        <f>(K3042-Y3042)/Y3042</f>
        <v>-0.14174695850642119</v>
      </c>
      <c r="AD3042">
        <f>-AC3042</f>
        <v>0.14174695850642119</v>
      </c>
      <c r="AE3042">
        <f>P3042/AB3042</f>
        <v>1.0720212751662669E-2</v>
      </c>
    </row>
    <row r="3043" spans="1:31" x14ac:dyDescent="0.3">
      <c r="A3043" t="s">
        <v>185</v>
      </c>
      <c r="B3043">
        <v>60</v>
      </c>
      <c r="C3043">
        <v>0.3</v>
      </c>
      <c r="D3043" t="str">
        <f>CONCATENATE("OS=",C3043)</f>
        <v>OS=0.3</v>
      </c>
      <c r="E3043">
        <v>2</v>
      </c>
      <c r="F3043">
        <v>0.7</v>
      </c>
      <c r="G3043" t="str">
        <f>CONCATENATE("ρ=",F3043)</f>
        <v>ρ=0.7</v>
      </c>
      <c r="H3043" t="s">
        <v>4</v>
      </c>
      <c r="I3043" t="str">
        <f>CONCATENATE("μ=",H3043)</f>
        <v>μ=H</v>
      </c>
      <c r="J3043">
        <v>4</v>
      </c>
      <c r="K3043">
        <v>1940.0827903342199</v>
      </c>
      <c r="L3043" t="s">
        <v>16</v>
      </c>
      <c r="M3043">
        <v>4</v>
      </c>
      <c r="N3043">
        <v>6</v>
      </c>
      <c r="O3043">
        <v>3.3333333333333299</v>
      </c>
      <c r="P3043">
        <v>17.013290200000402</v>
      </c>
      <c r="Q3043" t="s">
        <v>185</v>
      </c>
      <c r="R3043">
        <v>60</v>
      </c>
      <c r="S3043">
        <v>0.3</v>
      </c>
      <c r="T3043">
        <v>2</v>
      </c>
      <c r="U3043">
        <v>0.7</v>
      </c>
      <c r="V3043" t="s">
        <v>4</v>
      </c>
      <c r="W3043">
        <v>4</v>
      </c>
      <c r="X3043" t="s">
        <v>13</v>
      </c>
      <c r="Y3043">
        <v>2260.5020856762499</v>
      </c>
      <c r="Z3043">
        <v>2269.22024866424</v>
      </c>
      <c r="AA3043">
        <v>90000000000</v>
      </c>
      <c r="AB3043">
        <v>1504.6367430999901</v>
      </c>
      <c r="AC3043">
        <f>(K3043-Y3043)/Y3043</f>
        <v>-0.14174695850642119</v>
      </c>
      <c r="AD3043">
        <f>-AC3043</f>
        <v>0.14174695850642119</v>
      </c>
      <c r="AE3043">
        <f>P3043/AB3043</f>
        <v>1.1307240952356424E-2</v>
      </c>
    </row>
    <row r="3044" spans="1:31" x14ac:dyDescent="0.3">
      <c r="A3044" t="s">
        <v>185</v>
      </c>
      <c r="B3044">
        <v>60</v>
      </c>
      <c r="C3044">
        <v>0.3</v>
      </c>
      <c r="D3044" t="str">
        <f>CONCATENATE("OS=",C3044)</f>
        <v>OS=0.3</v>
      </c>
      <c r="E3044">
        <v>2</v>
      </c>
      <c r="F3044">
        <v>0.7</v>
      </c>
      <c r="G3044" t="str">
        <f>CONCATENATE("ρ=",F3044)</f>
        <v>ρ=0.7</v>
      </c>
      <c r="H3044" t="s">
        <v>4</v>
      </c>
      <c r="I3044" t="str">
        <f>CONCATENATE("μ=",H3044)</f>
        <v>μ=H</v>
      </c>
      <c r="J3044">
        <v>4</v>
      </c>
      <c r="K3044">
        <v>1940.0827903342199</v>
      </c>
      <c r="L3044" t="s">
        <v>15</v>
      </c>
      <c r="M3044">
        <v>5</v>
      </c>
      <c r="N3044">
        <v>6</v>
      </c>
      <c r="O3044">
        <v>3.3333333333333299</v>
      </c>
      <c r="P3044">
        <v>16.680386099998898</v>
      </c>
      <c r="Q3044" t="s">
        <v>185</v>
      </c>
      <c r="R3044">
        <v>60</v>
      </c>
      <c r="S3044">
        <v>0.3</v>
      </c>
      <c r="T3044">
        <v>2</v>
      </c>
      <c r="U3044">
        <v>0.7</v>
      </c>
      <c r="V3044" t="s">
        <v>4</v>
      </c>
      <c r="W3044">
        <v>4</v>
      </c>
      <c r="X3044" t="s">
        <v>13</v>
      </c>
      <c r="Y3044">
        <v>2260.5020856762499</v>
      </c>
      <c r="Z3044">
        <v>2269.22024866424</v>
      </c>
      <c r="AA3044">
        <v>90000000000</v>
      </c>
      <c r="AB3044">
        <v>1504.6367430999901</v>
      </c>
      <c r="AC3044">
        <f>(K3044-Y3044)/Y3044</f>
        <v>-0.14174695850642119</v>
      </c>
      <c r="AD3044">
        <f>-AC3044</f>
        <v>0.14174695850642119</v>
      </c>
      <c r="AE3044">
        <f>P3044/AB3044</f>
        <v>1.1085988811912464E-2</v>
      </c>
    </row>
    <row r="3045" spans="1:31" x14ac:dyDescent="0.3">
      <c r="A3045" t="s">
        <v>184</v>
      </c>
      <c r="B3045">
        <v>20</v>
      </c>
      <c r="C3045">
        <v>0.7</v>
      </c>
      <c r="D3045" t="str">
        <f>CONCATENATE("OS=",C3045)</f>
        <v>OS=0.7</v>
      </c>
      <c r="E3045">
        <v>4</v>
      </c>
      <c r="F3045">
        <v>0.3</v>
      </c>
      <c r="G3045" t="str">
        <f>CONCATENATE("ρ=",F3045)</f>
        <v>ρ=0.3</v>
      </c>
      <c r="H3045" t="s">
        <v>4</v>
      </c>
      <c r="I3045" t="str">
        <f>CONCATENATE("μ=",H3045)</f>
        <v>μ=H</v>
      </c>
      <c r="J3045">
        <v>4</v>
      </c>
      <c r="K3045">
        <v>1939.7427462866101</v>
      </c>
      <c r="L3045" t="s">
        <v>21</v>
      </c>
      <c r="M3045">
        <v>0</v>
      </c>
      <c r="N3045">
        <v>7</v>
      </c>
      <c r="O3045">
        <v>6.6666666666666599</v>
      </c>
      <c r="P3045">
        <v>0.95054579999998601</v>
      </c>
      <c r="Q3045" t="s">
        <v>184</v>
      </c>
      <c r="R3045">
        <v>20</v>
      </c>
      <c r="S3045">
        <v>0.7</v>
      </c>
      <c r="T3045">
        <v>4</v>
      </c>
      <c r="U3045">
        <v>0.3</v>
      </c>
      <c r="V3045" t="s">
        <v>4</v>
      </c>
      <c r="W3045">
        <v>4</v>
      </c>
      <c r="X3045" t="s">
        <v>13</v>
      </c>
      <c r="Y3045">
        <v>2317.1361180745098</v>
      </c>
      <c r="Z3045">
        <v>2317.1361180745098</v>
      </c>
      <c r="AA3045">
        <v>2317.1361180745098</v>
      </c>
      <c r="AB3045">
        <v>471.95083849999997</v>
      </c>
      <c r="AC3045">
        <f>(K3045-Y3045)/Y3045</f>
        <v>-0.16287060947524545</v>
      </c>
      <c r="AD3045">
        <f>-AC3045</f>
        <v>0.16287060947524545</v>
      </c>
      <c r="AE3045">
        <f>P3045/AB3045</f>
        <v>2.014077998083663E-3</v>
      </c>
    </row>
    <row r="3046" spans="1:31" x14ac:dyDescent="0.3">
      <c r="A3046" t="s">
        <v>184</v>
      </c>
      <c r="B3046">
        <v>20</v>
      </c>
      <c r="C3046">
        <v>0.7</v>
      </c>
      <c r="D3046" t="str">
        <f>CONCATENATE("OS=",C3046)</f>
        <v>OS=0.7</v>
      </c>
      <c r="E3046">
        <v>4</v>
      </c>
      <c r="F3046">
        <v>0.3</v>
      </c>
      <c r="G3046" t="str">
        <f>CONCATENATE("ρ=",F3046)</f>
        <v>ρ=0.3</v>
      </c>
      <c r="H3046" t="s">
        <v>4</v>
      </c>
      <c r="I3046" t="str">
        <f>CONCATENATE("μ=",H3046)</f>
        <v>μ=H</v>
      </c>
      <c r="J3046">
        <v>4</v>
      </c>
      <c r="K3046">
        <v>1939.7427462866101</v>
      </c>
      <c r="L3046" t="s">
        <v>20</v>
      </c>
      <c r="M3046">
        <v>3</v>
      </c>
      <c r="N3046">
        <v>7</v>
      </c>
      <c r="O3046">
        <v>6.6666666666666599</v>
      </c>
      <c r="P3046">
        <v>0.87880500000005601</v>
      </c>
      <c r="Q3046" t="s">
        <v>184</v>
      </c>
      <c r="R3046">
        <v>20</v>
      </c>
      <c r="S3046">
        <v>0.7</v>
      </c>
      <c r="T3046">
        <v>4</v>
      </c>
      <c r="U3046">
        <v>0.3</v>
      </c>
      <c r="V3046" t="s">
        <v>4</v>
      </c>
      <c r="W3046">
        <v>4</v>
      </c>
      <c r="X3046" t="s">
        <v>13</v>
      </c>
      <c r="Y3046">
        <v>2317.1361180745098</v>
      </c>
      <c r="Z3046">
        <v>2317.1361180745098</v>
      </c>
      <c r="AA3046">
        <v>2317.1361180745098</v>
      </c>
      <c r="AB3046">
        <v>471.95083849999997</v>
      </c>
      <c r="AC3046">
        <f>(K3046-Y3046)/Y3046</f>
        <v>-0.16287060947524545</v>
      </c>
      <c r="AD3046">
        <f>-AC3046</f>
        <v>0.16287060947524545</v>
      </c>
      <c r="AE3046">
        <f>P3046/AB3046</f>
        <v>1.86206894513242E-3</v>
      </c>
    </row>
    <row r="3047" spans="1:31" x14ac:dyDescent="0.3">
      <c r="A3047" t="s">
        <v>184</v>
      </c>
      <c r="B3047">
        <v>20</v>
      </c>
      <c r="C3047">
        <v>0.7</v>
      </c>
      <c r="D3047" t="str">
        <f>CONCATENATE("OS=",C3047)</f>
        <v>OS=0.7</v>
      </c>
      <c r="E3047">
        <v>4</v>
      </c>
      <c r="F3047">
        <v>0.3</v>
      </c>
      <c r="G3047" t="str">
        <f>CONCATENATE("ρ=",F3047)</f>
        <v>ρ=0.3</v>
      </c>
      <c r="H3047" t="s">
        <v>4</v>
      </c>
      <c r="I3047" t="str">
        <f>CONCATENATE("μ=",H3047)</f>
        <v>μ=H</v>
      </c>
      <c r="J3047">
        <v>4</v>
      </c>
      <c r="K3047">
        <v>1939.7427462866101</v>
      </c>
      <c r="L3047" t="s">
        <v>19</v>
      </c>
      <c r="M3047">
        <v>4</v>
      </c>
      <c r="N3047">
        <v>7</v>
      </c>
      <c r="O3047">
        <v>6.6666666666666599</v>
      </c>
      <c r="P3047">
        <v>1.0221540999999601</v>
      </c>
      <c r="Q3047" t="s">
        <v>184</v>
      </c>
      <c r="R3047">
        <v>20</v>
      </c>
      <c r="S3047">
        <v>0.7</v>
      </c>
      <c r="T3047">
        <v>4</v>
      </c>
      <c r="U3047">
        <v>0.3</v>
      </c>
      <c r="V3047" t="s">
        <v>4</v>
      </c>
      <c r="W3047">
        <v>4</v>
      </c>
      <c r="X3047" t="s">
        <v>13</v>
      </c>
      <c r="Y3047">
        <v>2317.1361180745098</v>
      </c>
      <c r="Z3047">
        <v>2317.1361180745098</v>
      </c>
      <c r="AA3047">
        <v>2317.1361180745098</v>
      </c>
      <c r="AB3047">
        <v>471.95083849999997</v>
      </c>
      <c r="AC3047">
        <f>(K3047-Y3047)/Y3047</f>
        <v>-0.16287060947524545</v>
      </c>
      <c r="AD3047">
        <f>-AC3047</f>
        <v>0.16287060947524545</v>
      </c>
      <c r="AE3047">
        <f>P3047/AB3047</f>
        <v>2.1658063014543412E-3</v>
      </c>
    </row>
    <row r="3048" spans="1:31" x14ac:dyDescent="0.3">
      <c r="A3048" t="s">
        <v>184</v>
      </c>
      <c r="B3048">
        <v>20</v>
      </c>
      <c r="C3048">
        <v>0.7</v>
      </c>
      <c r="D3048" t="str">
        <f>CONCATENATE("OS=",C3048)</f>
        <v>OS=0.7</v>
      </c>
      <c r="E3048">
        <v>4</v>
      </c>
      <c r="F3048">
        <v>0.3</v>
      </c>
      <c r="G3048" t="str">
        <f>CONCATENATE("ρ=",F3048)</f>
        <v>ρ=0.3</v>
      </c>
      <c r="H3048" t="s">
        <v>4</v>
      </c>
      <c r="I3048" t="str">
        <f>CONCATENATE("μ=",H3048)</f>
        <v>μ=H</v>
      </c>
      <c r="J3048">
        <v>4</v>
      </c>
      <c r="K3048">
        <v>1939.7427462866101</v>
      </c>
      <c r="L3048" t="s">
        <v>18</v>
      </c>
      <c r="M3048">
        <v>5</v>
      </c>
      <c r="N3048">
        <v>7</v>
      </c>
      <c r="O3048">
        <v>6.6666666666666599</v>
      </c>
      <c r="P3048">
        <v>0.93048310000005996</v>
      </c>
      <c r="Q3048" t="s">
        <v>184</v>
      </c>
      <c r="R3048">
        <v>20</v>
      </c>
      <c r="S3048">
        <v>0.7</v>
      </c>
      <c r="T3048">
        <v>4</v>
      </c>
      <c r="U3048">
        <v>0.3</v>
      </c>
      <c r="V3048" t="s">
        <v>4</v>
      </c>
      <c r="W3048">
        <v>4</v>
      </c>
      <c r="X3048" t="s">
        <v>13</v>
      </c>
      <c r="Y3048">
        <v>2317.1361180745098</v>
      </c>
      <c r="Z3048">
        <v>2317.1361180745098</v>
      </c>
      <c r="AA3048">
        <v>2317.1361180745098</v>
      </c>
      <c r="AB3048">
        <v>471.95083849999997</v>
      </c>
      <c r="AC3048">
        <f>(K3048-Y3048)/Y3048</f>
        <v>-0.16287060947524545</v>
      </c>
      <c r="AD3048">
        <f>-AC3048</f>
        <v>0.16287060947524545</v>
      </c>
      <c r="AE3048">
        <f>P3048/AB3048</f>
        <v>1.9715678500697481E-3</v>
      </c>
    </row>
    <row r="3049" spans="1:31" x14ac:dyDescent="0.3">
      <c r="A3049" t="s">
        <v>126</v>
      </c>
      <c r="B3049">
        <v>20</v>
      </c>
      <c r="C3049">
        <v>0.3</v>
      </c>
      <c r="D3049" t="str">
        <f>CONCATENATE("OS=",C3049)</f>
        <v>OS=0.3</v>
      </c>
      <c r="E3049">
        <v>4</v>
      </c>
      <c r="F3049">
        <v>0.7</v>
      </c>
      <c r="G3049" t="str">
        <f>CONCATENATE("ρ=",F3049)</f>
        <v>ρ=0.7</v>
      </c>
      <c r="H3049" t="s">
        <v>6</v>
      </c>
      <c r="I3049" t="str">
        <f>CONCATENATE("μ=",H3049)</f>
        <v>μ=L</v>
      </c>
      <c r="J3049">
        <v>4</v>
      </c>
      <c r="K3049">
        <v>1939.5422230321101</v>
      </c>
      <c r="L3049" t="s">
        <v>24</v>
      </c>
      <c r="M3049">
        <v>5</v>
      </c>
      <c r="N3049">
        <v>9</v>
      </c>
      <c r="O3049">
        <v>6.6666666666666599</v>
      </c>
      <c r="P3049">
        <v>0.49593850000002199</v>
      </c>
      <c r="Q3049" t="s">
        <v>126</v>
      </c>
      <c r="R3049">
        <v>20</v>
      </c>
      <c r="S3049">
        <v>0.3</v>
      </c>
      <c r="T3049">
        <v>4</v>
      </c>
      <c r="U3049">
        <v>0.7</v>
      </c>
      <c r="V3049" t="s">
        <v>6</v>
      </c>
      <c r="W3049">
        <v>4</v>
      </c>
      <c r="X3049" t="s">
        <v>13</v>
      </c>
      <c r="Y3049">
        <v>2369.4372746457798</v>
      </c>
      <c r="Z3049">
        <v>2559.5003591252198</v>
      </c>
      <c r="AA3049">
        <v>2748.3184545284098</v>
      </c>
      <c r="AB3049">
        <v>242.729519299999</v>
      </c>
      <c r="AC3049">
        <f>(K3049-Y3049)/Y3049</f>
        <v>-0.18143339611213682</v>
      </c>
      <c r="AD3049">
        <f>-AC3049</f>
        <v>0.18143339611213682</v>
      </c>
      <c r="AE3049">
        <f>P3049/AB3049</f>
        <v>2.0431734114179662E-3</v>
      </c>
    </row>
    <row r="3050" spans="1:31" x14ac:dyDescent="0.3">
      <c r="A3050" t="s">
        <v>184</v>
      </c>
      <c r="B3050">
        <v>20</v>
      </c>
      <c r="C3050">
        <v>0.7</v>
      </c>
      <c r="D3050" t="str">
        <f>CONCATENATE("OS=",C3050)</f>
        <v>OS=0.7</v>
      </c>
      <c r="E3050">
        <v>4</v>
      </c>
      <c r="F3050">
        <v>0.3</v>
      </c>
      <c r="G3050" t="str">
        <f>CONCATENATE("ρ=",F3050)</f>
        <v>ρ=0.3</v>
      </c>
      <c r="H3050" t="s">
        <v>4</v>
      </c>
      <c r="I3050" t="str">
        <f>CONCATENATE("μ=",H3050)</f>
        <v>μ=H</v>
      </c>
      <c r="J3050">
        <v>4</v>
      </c>
      <c r="K3050">
        <v>1938.9097586928499</v>
      </c>
      <c r="L3050" t="s">
        <v>5</v>
      </c>
      <c r="M3050">
        <v>0</v>
      </c>
      <c r="N3050">
        <v>6</v>
      </c>
      <c r="O3050">
        <v>6.6666666666666599</v>
      </c>
      <c r="P3050">
        <v>1.0116911</v>
      </c>
      <c r="Q3050" t="s">
        <v>184</v>
      </c>
      <c r="R3050">
        <v>20</v>
      </c>
      <c r="S3050">
        <v>0.7</v>
      </c>
      <c r="T3050">
        <v>4</v>
      </c>
      <c r="U3050">
        <v>0.3</v>
      </c>
      <c r="V3050" t="s">
        <v>4</v>
      </c>
      <c r="W3050">
        <v>4</v>
      </c>
      <c r="X3050" t="s">
        <v>13</v>
      </c>
      <c r="Y3050">
        <v>2317.1361180745098</v>
      </c>
      <c r="Z3050">
        <v>2317.1361180745098</v>
      </c>
      <c r="AA3050">
        <v>2317.1361180745098</v>
      </c>
      <c r="AB3050">
        <v>471.95083849999997</v>
      </c>
      <c r="AC3050">
        <f>(K3050-Y3050)/Y3050</f>
        <v>-0.16323009961795332</v>
      </c>
      <c r="AD3050">
        <f>-AC3050</f>
        <v>0.16323009961795332</v>
      </c>
      <c r="AE3050">
        <f>P3050/AB3050</f>
        <v>2.1436366194738737E-3</v>
      </c>
    </row>
    <row r="3051" spans="1:31" x14ac:dyDescent="0.3">
      <c r="A3051" t="s">
        <v>184</v>
      </c>
      <c r="B3051">
        <v>20</v>
      </c>
      <c r="C3051">
        <v>0.7</v>
      </c>
      <c r="D3051" t="str">
        <f>CONCATENATE("OS=",C3051)</f>
        <v>OS=0.7</v>
      </c>
      <c r="E3051">
        <v>4</v>
      </c>
      <c r="F3051">
        <v>0.3</v>
      </c>
      <c r="G3051" t="str">
        <f>CONCATENATE("ρ=",F3051)</f>
        <v>ρ=0.3</v>
      </c>
      <c r="H3051" t="s">
        <v>4</v>
      </c>
      <c r="I3051" t="str">
        <f>CONCATENATE("μ=",H3051)</f>
        <v>μ=H</v>
      </c>
      <c r="J3051">
        <v>4</v>
      </c>
      <c r="K3051">
        <v>1938.9097586928499</v>
      </c>
      <c r="L3051" t="s">
        <v>17</v>
      </c>
      <c r="M3051">
        <v>3</v>
      </c>
      <c r="N3051">
        <v>6</v>
      </c>
      <c r="O3051">
        <v>6.6666666666666599</v>
      </c>
      <c r="P3051">
        <v>0.97380539999994598</v>
      </c>
      <c r="Q3051" t="s">
        <v>184</v>
      </c>
      <c r="R3051">
        <v>20</v>
      </c>
      <c r="S3051">
        <v>0.7</v>
      </c>
      <c r="T3051">
        <v>4</v>
      </c>
      <c r="U3051">
        <v>0.3</v>
      </c>
      <c r="V3051" t="s">
        <v>4</v>
      </c>
      <c r="W3051">
        <v>4</v>
      </c>
      <c r="X3051" t="s">
        <v>13</v>
      </c>
      <c r="Y3051">
        <v>2317.1361180745098</v>
      </c>
      <c r="Z3051">
        <v>2317.1361180745098</v>
      </c>
      <c r="AA3051">
        <v>2317.1361180745098</v>
      </c>
      <c r="AB3051">
        <v>471.95083849999997</v>
      </c>
      <c r="AC3051">
        <f>(K3051-Y3051)/Y3051</f>
        <v>-0.16323009961795332</v>
      </c>
      <c r="AD3051">
        <f>-AC3051</f>
        <v>0.16323009961795332</v>
      </c>
      <c r="AE3051">
        <f>P3051/AB3051</f>
        <v>2.0633619448478763E-3</v>
      </c>
    </row>
    <row r="3052" spans="1:31" x14ac:dyDescent="0.3">
      <c r="A3052" t="s">
        <v>184</v>
      </c>
      <c r="B3052">
        <v>20</v>
      </c>
      <c r="C3052">
        <v>0.7</v>
      </c>
      <c r="D3052" t="str">
        <f>CONCATENATE("OS=",C3052)</f>
        <v>OS=0.7</v>
      </c>
      <c r="E3052">
        <v>4</v>
      </c>
      <c r="F3052">
        <v>0.3</v>
      </c>
      <c r="G3052" t="str">
        <f>CONCATENATE("ρ=",F3052)</f>
        <v>ρ=0.3</v>
      </c>
      <c r="H3052" t="s">
        <v>4</v>
      </c>
      <c r="I3052" t="str">
        <f>CONCATENATE("μ=",H3052)</f>
        <v>μ=H</v>
      </c>
      <c r="J3052">
        <v>4</v>
      </c>
      <c r="K3052">
        <v>1938.9097586928499</v>
      </c>
      <c r="L3052" t="s">
        <v>16</v>
      </c>
      <c r="M3052">
        <v>4</v>
      </c>
      <c r="N3052">
        <v>6</v>
      </c>
      <c r="O3052">
        <v>6.6666666666666599</v>
      </c>
      <c r="P3052">
        <v>0.96550190000004898</v>
      </c>
      <c r="Q3052" t="s">
        <v>184</v>
      </c>
      <c r="R3052">
        <v>20</v>
      </c>
      <c r="S3052">
        <v>0.7</v>
      </c>
      <c r="T3052">
        <v>4</v>
      </c>
      <c r="U3052">
        <v>0.3</v>
      </c>
      <c r="V3052" t="s">
        <v>4</v>
      </c>
      <c r="W3052">
        <v>4</v>
      </c>
      <c r="X3052" t="s">
        <v>13</v>
      </c>
      <c r="Y3052">
        <v>2317.1361180745098</v>
      </c>
      <c r="Z3052">
        <v>2317.1361180745098</v>
      </c>
      <c r="AA3052">
        <v>2317.1361180745098</v>
      </c>
      <c r="AB3052">
        <v>471.95083849999997</v>
      </c>
      <c r="AC3052">
        <f>(K3052-Y3052)/Y3052</f>
        <v>-0.16323009961795332</v>
      </c>
      <c r="AD3052">
        <f>-AC3052</f>
        <v>0.16323009961795332</v>
      </c>
      <c r="AE3052">
        <f>P3052/AB3052</f>
        <v>2.0457679513160754E-3</v>
      </c>
    </row>
    <row r="3053" spans="1:31" x14ac:dyDescent="0.3">
      <c r="A3053" t="s">
        <v>184</v>
      </c>
      <c r="B3053">
        <v>20</v>
      </c>
      <c r="C3053">
        <v>0.7</v>
      </c>
      <c r="D3053" t="str">
        <f>CONCATENATE("OS=",C3053)</f>
        <v>OS=0.7</v>
      </c>
      <c r="E3053">
        <v>4</v>
      </c>
      <c r="F3053">
        <v>0.3</v>
      </c>
      <c r="G3053" t="str">
        <f>CONCATENATE("ρ=",F3053)</f>
        <v>ρ=0.3</v>
      </c>
      <c r="H3053" t="s">
        <v>4</v>
      </c>
      <c r="I3053" t="str">
        <f>CONCATENATE("μ=",H3053)</f>
        <v>μ=H</v>
      </c>
      <c r="J3053">
        <v>4</v>
      </c>
      <c r="K3053">
        <v>1938.9097586928499</v>
      </c>
      <c r="L3053" t="s">
        <v>15</v>
      </c>
      <c r="M3053">
        <v>5</v>
      </c>
      <c r="N3053">
        <v>6</v>
      </c>
      <c r="O3053">
        <v>6.6666666666666599</v>
      </c>
      <c r="P3053">
        <v>0.93151490000002402</v>
      </c>
      <c r="Q3053" t="s">
        <v>184</v>
      </c>
      <c r="R3053">
        <v>20</v>
      </c>
      <c r="S3053">
        <v>0.7</v>
      </c>
      <c r="T3053">
        <v>4</v>
      </c>
      <c r="U3053">
        <v>0.3</v>
      </c>
      <c r="V3053" t="s">
        <v>4</v>
      </c>
      <c r="W3053">
        <v>4</v>
      </c>
      <c r="X3053" t="s">
        <v>13</v>
      </c>
      <c r="Y3053">
        <v>2317.1361180745098</v>
      </c>
      <c r="Z3053">
        <v>2317.1361180745098</v>
      </c>
      <c r="AA3053">
        <v>2317.1361180745098</v>
      </c>
      <c r="AB3053">
        <v>471.95083849999997</v>
      </c>
      <c r="AC3053">
        <f>(K3053-Y3053)/Y3053</f>
        <v>-0.16323009961795332</v>
      </c>
      <c r="AD3053">
        <f>-AC3053</f>
        <v>0.16323009961795332</v>
      </c>
      <c r="AE3053">
        <f>P3053/AB3053</f>
        <v>1.9737540947287122E-3</v>
      </c>
    </row>
    <row r="3054" spans="1:31" x14ac:dyDescent="0.3">
      <c r="A3054" t="s">
        <v>183</v>
      </c>
      <c r="B3054">
        <v>30</v>
      </c>
      <c r="C3054">
        <v>0.7</v>
      </c>
      <c r="D3054" t="str">
        <f>CONCATENATE("OS=",C3054)</f>
        <v>OS=0.7</v>
      </c>
      <c r="E3054">
        <v>4</v>
      </c>
      <c r="F3054">
        <v>0.3</v>
      </c>
      <c r="G3054" t="str">
        <f>CONCATENATE("ρ=",F3054)</f>
        <v>ρ=0.3</v>
      </c>
      <c r="H3054" t="s">
        <v>6</v>
      </c>
      <c r="I3054" t="str">
        <f>CONCATENATE("μ=",H3054)</f>
        <v>μ=L</v>
      </c>
      <c r="J3054">
        <v>5</v>
      </c>
      <c r="K3054">
        <v>1935.18627435197</v>
      </c>
      <c r="L3054" t="s">
        <v>5</v>
      </c>
      <c r="M3054">
        <v>0</v>
      </c>
      <c r="N3054">
        <v>6</v>
      </c>
      <c r="O3054">
        <v>6.6666666666666599</v>
      </c>
      <c r="P3054">
        <v>1.9230116000003299</v>
      </c>
      <c r="Q3054" t="s">
        <v>183</v>
      </c>
      <c r="R3054">
        <v>30</v>
      </c>
      <c r="S3054">
        <v>0.7</v>
      </c>
      <c r="T3054">
        <v>4</v>
      </c>
      <c r="U3054">
        <v>0.3</v>
      </c>
      <c r="V3054" t="s">
        <v>6</v>
      </c>
      <c r="W3054">
        <v>5</v>
      </c>
      <c r="X3054" t="s">
        <v>13</v>
      </c>
      <c r="Y3054">
        <v>2272.31395086981</v>
      </c>
      <c r="Z3054">
        <v>2272.31395086981</v>
      </c>
      <c r="AA3054">
        <v>2272.31395086981</v>
      </c>
      <c r="AB3054">
        <v>954.91934710000305</v>
      </c>
      <c r="AC3054">
        <f>(K3054-Y3054)/Y3054</f>
        <v>-0.1483631592319328</v>
      </c>
      <c r="AD3054">
        <f>-AC3054</f>
        <v>0.1483631592319328</v>
      </c>
      <c r="AE3054">
        <f>P3054/AB3054</f>
        <v>2.0137947836540633E-3</v>
      </c>
    </row>
    <row r="3055" spans="1:31" x14ac:dyDescent="0.3">
      <c r="A3055" t="s">
        <v>183</v>
      </c>
      <c r="B3055">
        <v>30</v>
      </c>
      <c r="C3055">
        <v>0.7</v>
      </c>
      <c r="D3055" t="str">
        <f>CONCATENATE("OS=",C3055)</f>
        <v>OS=0.7</v>
      </c>
      <c r="E3055">
        <v>4</v>
      </c>
      <c r="F3055">
        <v>0.3</v>
      </c>
      <c r="G3055" t="str">
        <f>CONCATENATE("ρ=",F3055)</f>
        <v>ρ=0.3</v>
      </c>
      <c r="H3055" t="s">
        <v>6</v>
      </c>
      <c r="I3055" t="str">
        <f>CONCATENATE("μ=",H3055)</f>
        <v>μ=L</v>
      </c>
      <c r="J3055">
        <v>5</v>
      </c>
      <c r="K3055">
        <v>1935.18627435197</v>
      </c>
      <c r="L3055" t="s">
        <v>17</v>
      </c>
      <c r="M3055">
        <v>3</v>
      </c>
      <c r="N3055">
        <v>6</v>
      </c>
      <c r="O3055">
        <v>6.6666666666666599</v>
      </c>
      <c r="P3055">
        <v>1.96916079999982</v>
      </c>
      <c r="Q3055" t="s">
        <v>183</v>
      </c>
      <c r="R3055">
        <v>30</v>
      </c>
      <c r="S3055">
        <v>0.7</v>
      </c>
      <c r="T3055">
        <v>4</v>
      </c>
      <c r="U3055">
        <v>0.3</v>
      </c>
      <c r="V3055" t="s">
        <v>6</v>
      </c>
      <c r="W3055">
        <v>5</v>
      </c>
      <c r="X3055" t="s">
        <v>13</v>
      </c>
      <c r="Y3055">
        <v>2272.31395086981</v>
      </c>
      <c r="Z3055">
        <v>2272.31395086981</v>
      </c>
      <c r="AA3055">
        <v>2272.31395086981</v>
      </c>
      <c r="AB3055">
        <v>954.91934710000305</v>
      </c>
      <c r="AC3055">
        <f>(K3055-Y3055)/Y3055</f>
        <v>-0.1483631592319328</v>
      </c>
      <c r="AD3055">
        <f>-AC3055</f>
        <v>0.1483631592319328</v>
      </c>
      <c r="AE3055">
        <f>P3055/AB3055</f>
        <v>2.0621226347334667E-3</v>
      </c>
    </row>
    <row r="3056" spans="1:31" x14ac:dyDescent="0.3">
      <c r="A3056" t="s">
        <v>183</v>
      </c>
      <c r="B3056">
        <v>30</v>
      </c>
      <c r="C3056">
        <v>0.7</v>
      </c>
      <c r="D3056" t="str">
        <f>CONCATENATE("OS=",C3056)</f>
        <v>OS=0.7</v>
      </c>
      <c r="E3056">
        <v>4</v>
      </c>
      <c r="F3056">
        <v>0.3</v>
      </c>
      <c r="G3056" t="str">
        <f>CONCATENATE("ρ=",F3056)</f>
        <v>ρ=0.3</v>
      </c>
      <c r="H3056" t="s">
        <v>6</v>
      </c>
      <c r="I3056" t="str">
        <f>CONCATENATE("μ=",H3056)</f>
        <v>μ=L</v>
      </c>
      <c r="J3056">
        <v>5</v>
      </c>
      <c r="K3056">
        <v>1935.18627435197</v>
      </c>
      <c r="L3056" t="s">
        <v>16</v>
      </c>
      <c r="M3056">
        <v>4</v>
      </c>
      <c r="N3056">
        <v>6</v>
      </c>
      <c r="O3056">
        <v>6.6666666666666599</v>
      </c>
      <c r="P3056">
        <v>2.4193012999999102</v>
      </c>
      <c r="Q3056" t="s">
        <v>183</v>
      </c>
      <c r="R3056">
        <v>30</v>
      </c>
      <c r="S3056">
        <v>0.7</v>
      </c>
      <c r="T3056">
        <v>4</v>
      </c>
      <c r="U3056">
        <v>0.3</v>
      </c>
      <c r="V3056" t="s">
        <v>6</v>
      </c>
      <c r="W3056">
        <v>5</v>
      </c>
      <c r="X3056" t="s">
        <v>13</v>
      </c>
      <c r="Y3056">
        <v>2272.31395086981</v>
      </c>
      <c r="Z3056">
        <v>2272.31395086981</v>
      </c>
      <c r="AA3056">
        <v>2272.31395086981</v>
      </c>
      <c r="AB3056">
        <v>954.91934710000305</v>
      </c>
      <c r="AC3056">
        <f>(K3056-Y3056)/Y3056</f>
        <v>-0.1483631592319328</v>
      </c>
      <c r="AD3056">
        <f>-AC3056</f>
        <v>0.1483631592319328</v>
      </c>
      <c r="AE3056">
        <f>P3056/AB3056</f>
        <v>2.5335137541689697E-3</v>
      </c>
    </row>
    <row r="3057" spans="1:31" x14ac:dyDescent="0.3">
      <c r="A3057" t="s">
        <v>183</v>
      </c>
      <c r="B3057">
        <v>30</v>
      </c>
      <c r="C3057">
        <v>0.7</v>
      </c>
      <c r="D3057" t="str">
        <f>CONCATENATE("OS=",C3057)</f>
        <v>OS=0.7</v>
      </c>
      <c r="E3057">
        <v>4</v>
      </c>
      <c r="F3057">
        <v>0.3</v>
      </c>
      <c r="G3057" t="str">
        <f>CONCATENATE("ρ=",F3057)</f>
        <v>ρ=0.3</v>
      </c>
      <c r="H3057" t="s">
        <v>6</v>
      </c>
      <c r="I3057" t="str">
        <f>CONCATENATE("μ=",H3057)</f>
        <v>μ=L</v>
      </c>
      <c r="J3057">
        <v>5</v>
      </c>
      <c r="K3057">
        <v>1935.18627435197</v>
      </c>
      <c r="L3057" t="s">
        <v>15</v>
      </c>
      <c r="M3057">
        <v>5</v>
      </c>
      <c r="N3057">
        <v>6</v>
      </c>
      <c r="O3057">
        <v>6.6666666666666599</v>
      </c>
      <c r="P3057">
        <v>1.92154100000016</v>
      </c>
      <c r="Q3057" t="s">
        <v>183</v>
      </c>
      <c r="R3057">
        <v>30</v>
      </c>
      <c r="S3057">
        <v>0.7</v>
      </c>
      <c r="T3057">
        <v>4</v>
      </c>
      <c r="U3057">
        <v>0.3</v>
      </c>
      <c r="V3057" t="s">
        <v>6</v>
      </c>
      <c r="W3057">
        <v>5</v>
      </c>
      <c r="X3057" t="s">
        <v>13</v>
      </c>
      <c r="Y3057">
        <v>2272.31395086981</v>
      </c>
      <c r="Z3057">
        <v>2272.31395086981</v>
      </c>
      <c r="AA3057">
        <v>2272.31395086981</v>
      </c>
      <c r="AB3057">
        <v>954.91934710000305</v>
      </c>
      <c r="AC3057">
        <f>(K3057-Y3057)/Y3057</f>
        <v>-0.1483631592319328</v>
      </c>
      <c r="AD3057">
        <f>-AC3057</f>
        <v>0.1483631592319328</v>
      </c>
      <c r="AE3057">
        <f>P3057/AB3057</f>
        <v>2.0122547583057071E-3</v>
      </c>
    </row>
    <row r="3058" spans="1:31" x14ac:dyDescent="0.3">
      <c r="A3058" t="s">
        <v>137</v>
      </c>
      <c r="B3058">
        <v>20</v>
      </c>
      <c r="C3058">
        <v>0.3</v>
      </c>
      <c r="D3058" t="str">
        <f>CONCATENATE("OS=",C3058)</f>
        <v>OS=0.3</v>
      </c>
      <c r="E3058">
        <v>4</v>
      </c>
      <c r="F3058">
        <v>0.7</v>
      </c>
      <c r="G3058" t="str">
        <f>CONCATENATE("ρ=",F3058)</f>
        <v>ρ=0.7</v>
      </c>
      <c r="H3058" t="s">
        <v>4</v>
      </c>
      <c r="I3058" t="str">
        <f>CONCATENATE("μ=",H3058)</f>
        <v>μ=H</v>
      </c>
      <c r="J3058">
        <v>3</v>
      </c>
      <c r="K3058">
        <v>1931.54072736692</v>
      </c>
      <c r="L3058" t="s">
        <v>31</v>
      </c>
      <c r="M3058">
        <v>0</v>
      </c>
      <c r="N3058">
        <v>8</v>
      </c>
      <c r="O3058">
        <v>6.6666666666666599</v>
      </c>
      <c r="P3058">
        <v>0.80728690000000802</v>
      </c>
      <c r="Q3058" t="s">
        <v>137</v>
      </c>
      <c r="R3058">
        <v>20</v>
      </c>
      <c r="S3058">
        <v>0.3</v>
      </c>
      <c r="T3058">
        <v>4</v>
      </c>
      <c r="U3058">
        <v>0.7</v>
      </c>
      <c r="V3058" t="s">
        <v>4</v>
      </c>
      <c r="W3058">
        <v>3</v>
      </c>
      <c r="X3058" t="s">
        <v>13</v>
      </c>
      <c r="Y3058">
        <v>1965.9358297035601</v>
      </c>
      <c r="Z3058">
        <v>2089.3998578922901</v>
      </c>
      <c r="AA3058">
        <v>2217.8686323687798</v>
      </c>
      <c r="AB3058">
        <v>417.19844039999901</v>
      </c>
      <c r="AC3058">
        <f>(K3058-Y3058)/Y3058</f>
        <v>-1.7495536638053168E-2</v>
      </c>
      <c r="AD3058">
        <f>-AC3058</f>
        <v>1.7495536638053168E-2</v>
      </c>
      <c r="AE3058">
        <f>P3058/AB3058</f>
        <v>1.9350189785609035E-3</v>
      </c>
    </row>
    <row r="3059" spans="1:31" x14ac:dyDescent="0.3">
      <c r="A3059" t="s">
        <v>137</v>
      </c>
      <c r="B3059">
        <v>20</v>
      </c>
      <c r="C3059">
        <v>0.3</v>
      </c>
      <c r="D3059" t="str">
        <f>CONCATENATE("OS=",C3059)</f>
        <v>OS=0.3</v>
      </c>
      <c r="E3059">
        <v>4</v>
      </c>
      <c r="F3059">
        <v>0.7</v>
      </c>
      <c r="G3059" t="str">
        <f>CONCATENATE("ρ=",F3059)</f>
        <v>ρ=0.7</v>
      </c>
      <c r="H3059" t="s">
        <v>4</v>
      </c>
      <c r="I3059" t="str">
        <f>CONCATENATE("μ=",H3059)</f>
        <v>μ=H</v>
      </c>
      <c r="J3059">
        <v>3</v>
      </c>
      <c r="K3059">
        <v>1931.54072736692</v>
      </c>
      <c r="L3059" t="s">
        <v>30</v>
      </c>
      <c r="M3059">
        <v>3</v>
      </c>
      <c r="N3059">
        <v>8</v>
      </c>
      <c r="O3059">
        <v>6.6666666666666599</v>
      </c>
      <c r="P3059">
        <v>0.85291800000004503</v>
      </c>
      <c r="Q3059" t="s">
        <v>137</v>
      </c>
      <c r="R3059">
        <v>20</v>
      </c>
      <c r="S3059">
        <v>0.3</v>
      </c>
      <c r="T3059">
        <v>4</v>
      </c>
      <c r="U3059">
        <v>0.7</v>
      </c>
      <c r="V3059" t="s">
        <v>4</v>
      </c>
      <c r="W3059">
        <v>3</v>
      </c>
      <c r="X3059" t="s">
        <v>13</v>
      </c>
      <c r="Y3059">
        <v>1965.9358297035601</v>
      </c>
      <c r="Z3059">
        <v>2089.3998578922901</v>
      </c>
      <c r="AA3059">
        <v>2217.8686323687798</v>
      </c>
      <c r="AB3059">
        <v>417.19844039999901</v>
      </c>
      <c r="AC3059">
        <f>(K3059-Y3059)/Y3059</f>
        <v>-1.7495536638053168E-2</v>
      </c>
      <c r="AD3059">
        <f>-AC3059</f>
        <v>1.7495536638053168E-2</v>
      </c>
      <c r="AE3059">
        <f>P3059/AB3059</f>
        <v>2.0443940278930318E-3</v>
      </c>
    </row>
    <row r="3060" spans="1:31" x14ac:dyDescent="0.3">
      <c r="A3060" t="s">
        <v>137</v>
      </c>
      <c r="B3060">
        <v>20</v>
      </c>
      <c r="C3060">
        <v>0.3</v>
      </c>
      <c r="D3060" t="str">
        <f>CONCATENATE("OS=",C3060)</f>
        <v>OS=0.3</v>
      </c>
      <c r="E3060">
        <v>4</v>
      </c>
      <c r="F3060">
        <v>0.7</v>
      </c>
      <c r="G3060" t="str">
        <f>CONCATENATE("ρ=",F3060)</f>
        <v>ρ=0.7</v>
      </c>
      <c r="H3060" t="s">
        <v>4</v>
      </c>
      <c r="I3060" t="str">
        <f>CONCATENATE("μ=",H3060)</f>
        <v>μ=H</v>
      </c>
      <c r="J3060">
        <v>3</v>
      </c>
      <c r="K3060">
        <v>1931.54072736692</v>
      </c>
      <c r="L3060" t="s">
        <v>29</v>
      </c>
      <c r="M3060">
        <v>4</v>
      </c>
      <c r="N3060">
        <v>8</v>
      </c>
      <c r="O3060">
        <v>6.6666666666666599</v>
      </c>
      <c r="P3060">
        <v>0.85108339999999305</v>
      </c>
      <c r="Q3060" t="s">
        <v>137</v>
      </c>
      <c r="R3060">
        <v>20</v>
      </c>
      <c r="S3060">
        <v>0.3</v>
      </c>
      <c r="T3060">
        <v>4</v>
      </c>
      <c r="U3060">
        <v>0.7</v>
      </c>
      <c r="V3060" t="s">
        <v>4</v>
      </c>
      <c r="W3060">
        <v>3</v>
      </c>
      <c r="X3060" t="s">
        <v>13</v>
      </c>
      <c r="Y3060">
        <v>1965.9358297035601</v>
      </c>
      <c r="Z3060">
        <v>2089.3998578922901</v>
      </c>
      <c r="AA3060">
        <v>2217.8686323687798</v>
      </c>
      <c r="AB3060">
        <v>417.19844039999901</v>
      </c>
      <c r="AC3060">
        <f>(K3060-Y3060)/Y3060</f>
        <v>-1.7495536638053168E-2</v>
      </c>
      <c r="AD3060">
        <f>-AC3060</f>
        <v>1.7495536638053168E-2</v>
      </c>
      <c r="AE3060">
        <f>P3060/AB3060</f>
        <v>2.0399966001406825E-3</v>
      </c>
    </row>
    <row r="3061" spans="1:31" x14ac:dyDescent="0.3">
      <c r="A3061" t="s">
        <v>137</v>
      </c>
      <c r="B3061">
        <v>20</v>
      </c>
      <c r="C3061">
        <v>0.3</v>
      </c>
      <c r="D3061" t="str">
        <f>CONCATENATE("OS=",C3061)</f>
        <v>OS=0.3</v>
      </c>
      <c r="E3061">
        <v>4</v>
      </c>
      <c r="F3061">
        <v>0.7</v>
      </c>
      <c r="G3061" t="str">
        <f>CONCATENATE("ρ=",F3061)</f>
        <v>ρ=0.7</v>
      </c>
      <c r="H3061" t="s">
        <v>4</v>
      </c>
      <c r="I3061" t="str">
        <f>CONCATENATE("μ=",H3061)</f>
        <v>μ=H</v>
      </c>
      <c r="J3061">
        <v>3</v>
      </c>
      <c r="K3061">
        <v>1931.54072736692</v>
      </c>
      <c r="L3061" t="s">
        <v>28</v>
      </c>
      <c r="M3061">
        <v>5</v>
      </c>
      <c r="N3061">
        <v>8</v>
      </c>
      <c r="O3061">
        <v>6.6666666666666599</v>
      </c>
      <c r="P3061">
        <v>0.79585429999997304</v>
      </c>
      <c r="Q3061" t="s">
        <v>137</v>
      </c>
      <c r="R3061">
        <v>20</v>
      </c>
      <c r="S3061">
        <v>0.3</v>
      </c>
      <c r="T3061">
        <v>4</v>
      </c>
      <c r="U3061">
        <v>0.7</v>
      </c>
      <c r="V3061" t="s">
        <v>4</v>
      </c>
      <c r="W3061">
        <v>3</v>
      </c>
      <c r="X3061" t="s">
        <v>13</v>
      </c>
      <c r="Y3061">
        <v>1965.9358297035601</v>
      </c>
      <c r="Z3061">
        <v>2089.3998578922901</v>
      </c>
      <c r="AA3061">
        <v>2217.8686323687798</v>
      </c>
      <c r="AB3061">
        <v>417.19844039999901</v>
      </c>
      <c r="AC3061">
        <f>(K3061-Y3061)/Y3061</f>
        <v>-1.7495536638053168E-2</v>
      </c>
      <c r="AD3061">
        <f>-AC3061</f>
        <v>1.7495536638053168E-2</v>
      </c>
      <c r="AE3061">
        <f>P3061/AB3061</f>
        <v>1.9076157121702771E-3</v>
      </c>
    </row>
    <row r="3062" spans="1:31" x14ac:dyDescent="0.3">
      <c r="A3062" t="s">
        <v>182</v>
      </c>
      <c r="B3062">
        <v>30</v>
      </c>
      <c r="C3062">
        <v>0.3</v>
      </c>
      <c r="D3062" t="str">
        <f>CONCATENATE("OS=",C3062)</f>
        <v>OS=0.3</v>
      </c>
      <c r="E3062">
        <v>4</v>
      </c>
      <c r="F3062">
        <v>0.7</v>
      </c>
      <c r="G3062" t="str">
        <f>CONCATENATE("ρ=",F3062)</f>
        <v>ρ=0.7</v>
      </c>
      <c r="H3062" t="s">
        <v>4</v>
      </c>
      <c r="I3062" t="str">
        <f>CONCATENATE("μ=",H3062)</f>
        <v>μ=H</v>
      </c>
      <c r="J3062">
        <v>1</v>
      </c>
      <c r="K3062">
        <v>1931.31292843449</v>
      </c>
      <c r="L3062" t="s">
        <v>5</v>
      </c>
      <c r="M3062">
        <v>0</v>
      </c>
      <c r="N3062">
        <v>6</v>
      </c>
      <c r="O3062">
        <v>6.6666666666666599</v>
      </c>
      <c r="P3062">
        <v>2.0299748000002098</v>
      </c>
      <c r="Q3062" t="s">
        <v>182</v>
      </c>
      <c r="R3062">
        <v>30</v>
      </c>
      <c r="S3062">
        <v>0.3</v>
      </c>
      <c r="T3062">
        <v>4</v>
      </c>
      <c r="U3062">
        <v>0.7</v>
      </c>
      <c r="V3062" t="s">
        <v>4</v>
      </c>
      <c r="W3062">
        <v>1</v>
      </c>
      <c r="X3062" t="s">
        <v>13</v>
      </c>
      <c r="Y3062">
        <v>2385.9437664246898</v>
      </c>
      <c r="Z3062">
        <v>2392.1172531606499</v>
      </c>
      <c r="AA3062">
        <v>2569.1711087786898</v>
      </c>
      <c r="AB3062">
        <v>1130.7928227999901</v>
      </c>
      <c r="AC3062">
        <f>(K3062-Y3062)/Y3062</f>
        <v>-0.19054549582761501</v>
      </c>
      <c r="AD3062">
        <f>-AC3062</f>
        <v>0.19054549582761501</v>
      </c>
      <c r="AE3062">
        <f>P3062/AB3062</f>
        <v>1.7951783554601348E-3</v>
      </c>
    </row>
    <row r="3063" spans="1:31" x14ac:dyDescent="0.3">
      <c r="A3063" t="s">
        <v>182</v>
      </c>
      <c r="B3063">
        <v>30</v>
      </c>
      <c r="C3063">
        <v>0.3</v>
      </c>
      <c r="D3063" t="str">
        <f>CONCATENATE("OS=",C3063)</f>
        <v>OS=0.3</v>
      </c>
      <c r="E3063">
        <v>4</v>
      </c>
      <c r="F3063">
        <v>0.7</v>
      </c>
      <c r="G3063" t="str">
        <f>CONCATENATE("ρ=",F3063)</f>
        <v>ρ=0.7</v>
      </c>
      <c r="H3063" t="s">
        <v>4</v>
      </c>
      <c r="I3063" t="str">
        <f>CONCATENATE("μ=",H3063)</f>
        <v>μ=H</v>
      </c>
      <c r="J3063">
        <v>1</v>
      </c>
      <c r="K3063">
        <v>1931.31292843449</v>
      </c>
      <c r="L3063" t="s">
        <v>17</v>
      </c>
      <c r="M3063">
        <v>3</v>
      </c>
      <c r="N3063">
        <v>6</v>
      </c>
      <c r="O3063">
        <v>6.6666666666666599</v>
      </c>
      <c r="P3063">
        <v>2.0690344999998098</v>
      </c>
      <c r="Q3063" t="s">
        <v>182</v>
      </c>
      <c r="R3063">
        <v>30</v>
      </c>
      <c r="S3063">
        <v>0.3</v>
      </c>
      <c r="T3063">
        <v>4</v>
      </c>
      <c r="U3063">
        <v>0.7</v>
      </c>
      <c r="V3063" t="s">
        <v>4</v>
      </c>
      <c r="W3063">
        <v>1</v>
      </c>
      <c r="X3063" t="s">
        <v>13</v>
      </c>
      <c r="Y3063">
        <v>2385.9437664246898</v>
      </c>
      <c r="Z3063">
        <v>2392.1172531606499</v>
      </c>
      <c r="AA3063">
        <v>2569.1711087786898</v>
      </c>
      <c r="AB3063">
        <v>1130.7928227999901</v>
      </c>
      <c r="AC3063">
        <f>(K3063-Y3063)/Y3063</f>
        <v>-0.19054549582761501</v>
      </c>
      <c r="AD3063">
        <f>-AC3063</f>
        <v>0.19054549582761501</v>
      </c>
      <c r="AE3063">
        <f>P3063/AB3063</f>
        <v>1.8297202266252552E-3</v>
      </c>
    </row>
    <row r="3064" spans="1:31" x14ac:dyDescent="0.3">
      <c r="A3064" t="s">
        <v>182</v>
      </c>
      <c r="B3064">
        <v>30</v>
      </c>
      <c r="C3064">
        <v>0.3</v>
      </c>
      <c r="D3064" t="str">
        <f>CONCATENATE("OS=",C3064)</f>
        <v>OS=0.3</v>
      </c>
      <c r="E3064">
        <v>4</v>
      </c>
      <c r="F3064">
        <v>0.7</v>
      </c>
      <c r="G3064" t="str">
        <f>CONCATENATE("ρ=",F3064)</f>
        <v>ρ=0.7</v>
      </c>
      <c r="H3064" t="s">
        <v>4</v>
      </c>
      <c r="I3064" t="str">
        <f>CONCATENATE("μ=",H3064)</f>
        <v>μ=H</v>
      </c>
      <c r="J3064">
        <v>1</v>
      </c>
      <c r="K3064">
        <v>1931.31292843449</v>
      </c>
      <c r="L3064" t="s">
        <v>16</v>
      </c>
      <c r="M3064">
        <v>4</v>
      </c>
      <c r="N3064">
        <v>6</v>
      </c>
      <c r="O3064">
        <v>6.6666666666666599</v>
      </c>
      <c r="P3064">
        <v>2.17141989999981</v>
      </c>
      <c r="Q3064" t="s">
        <v>182</v>
      </c>
      <c r="R3064">
        <v>30</v>
      </c>
      <c r="S3064">
        <v>0.3</v>
      </c>
      <c r="T3064">
        <v>4</v>
      </c>
      <c r="U3064">
        <v>0.7</v>
      </c>
      <c r="V3064" t="s">
        <v>4</v>
      </c>
      <c r="W3064">
        <v>1</v>
      </c>
      <c r="X3064" t="s">
        <v>13</v>
      </c>
      <c r="Y3064">
        <v>2385.9437664246898</v>
      </c>
      <c r="Z3064">
        <v>2392.1172531606499</v>
      </c>
      <c r="AA3064">
        <v>2569.1711087786898</v>
      </c>
      <c r="AB3064">
        <v>1130.7928227999901</v>
      </c>
      <c r="AC3064">
        <f>(K3064-Y3064)/Y3064</f>
        <v>-0.19054549582761501</v>
      </c>
      <c r="AD3064">
        <f>-AC3064</f>
        <v>0.19054549582761501</v>
      </c>
      <c r="AE3064">
        <f>P3064/AB3064</f>
        <v>1.9202632491273617E-3</v>
      </c>
    </row>
    <row r="3065" spans="1:31" x14ac:dyDescent="0.3">
      <c r="A3065" t="s">
        <v>182</v>
      </c>
      <c r="B3065">
        <v>30</v>
      </c>
      <c r="C3065">
        <v>0.3</v>
      </c>
      <c r="D3065" t="str">
        <f>CONCATENATE("OS=",C3065)</f>
        <v>OS=0.3</v>
      </c>
      <c r="E3065">
        <v>4</v>
      </c>
      <c r="F3065">
        <v>0.7</v>
      </c>
      <c r="G3065" t="str">
        <f>CONCATENATE("ρ=",F3065)</f>
        <v>ρ=0.7</v>
      </c>
      <c r="H3065" t="s">
        <v>4</v>
      </c>
      <c r="I3065" t="str">
        <f>CONCATENATE("μ=",H3065)</f>
        <v>μ=H</v>
      </c>
      <c r="J3065">
        <v>1</v>
      </c>
      <c r="K3065">
        <v>1931.31292843449</v>
      </c>
      <c r="L3065" t="s">
        <v>15</v>
      </c>
      <c r="M3065">
        <v>5</v>
      </c>
      <c r="N3065">
        <v>6</v>
      </c>
      <c r="O3065">
        <v>6.6666666666666599</v>
      </c>
      <c r="P3065">
        <v>2.1395247000000301</v>
      </c>
      <c r="Q3065" t="s">
        <v>182</v>
      </c>
      <c r="R3065">
        <v>30</v>
      </c>
      <c r="S3065">
        <v>0.3</v>
      </c>
      <c r="T3065">
        <v>4</v>
      </c>
      <c r="U3065">
        <v>0.7</v>
      </c>
      <c r="V3065" t="s">
        <v>4</v>
      </c>
      <c r="W3065">
        <v>1</v>
      </c>
      <c r="X3065" t="s">
        <v>13</v>
      </c>
      <c r="Y3065">
        <v>2385.9437664246898</v>
      </c>
      <c r="Z3065">
        <v>2392.1172531606499</v>
      </c>
      <c r="AA3065">
        <v>2569.1711087786898</v>
      </c>
      <c r="AB3065">
        <v>1130.7928227999901</v>
      </c>
      <c r="AC3065">
        <f>(K3065-Y3065)/Y3065</f>
        <v>-0.19054549582761501</v>
      </c>
      <c r="AD3065">
        <f>-AC3065</f>
        <v>0.19054549582761501</v>
      </c>
      <c r="AE3065">
        <f>P3065/AB3065</f>
        <v>1.8920571981543787E-3</v>
      </c>
    </row>
    <row r="3066" spans="1:31" x14ac:dyDescent="0.3">
      <c r="A3066" t="s">
        <v>142</v>
      </c>
      <c r="B3066">
        <v>20</v>
      </c>
      <c r="C3066">
        <v>0.7</v>
      </c>
      <c r="D3066" t="str">
        <f>CONCATENATE("OS=",C3066)</f>
        <v>OS=0.7</v>
      </c>
      <c r="E3066">
        <v>2</v>
      </c>
      <c r="F3066">
        <v>0.3</v>
      </c>
      <c r="G3066" t="str">
        <f>CONCATENATE("ρ=",F3066)</f>
        <v>ρ=0.3</v>
      </c>
      <c r="H3066" t="s">
        <v>4</v>
      </c>
      <c r="I3066" t="str">
        <f>CONCATENATE("μ=",H3066)</f>
        <v>μ=H</v>
      </c>
      <c r="J3066">
        <v>4</v>
      </c>
      <c r="K3066">
        <v>1930.9509643756501</v>
      </c>
      <c r="L3066" t="s">
        <v>31</v>
      </c>
      <c r="M3066">
        <v>0</v>
      </c>
      <c r="N3066">
        <v>8</v>
      </c>
      <c r="O3066">
        <v>3.3333333333333299</v>
      </c>
      <c r="P3066">
        <v>0.65398340000001498</v>
      </c>
      <c r="Q3066" t="s">
        <v>142</v>
      </c>
      <c r="R3066">
        <v>20</v>
      </c>
      <c r="S3066">
        <v>0.7</v>
      </c>
      <c r="T3066">
        <v>2</v>
      </c>
      <c r="U3066">
        <v>0.3</v>
      </c>
      <c r="V3066" t="s">
        <v>4</v>
      </c>
      <c r="W3066">
        <v>4</v>
      </c>
      <c r="X3066" t="s">
        <v>13</v>
      </c>
      <c r="Y3066">
        <v>1917.46635290991</v>
      </c>
      <c r="Z3066">
        <v>1917.46635290991</v>
      </c>
      <c r="AA3066">
        <v>1917.46635290991</v>
      </c>
      <c r="AB3066">
        <v>260.877977700001</v>
      </c>
      <c r="AC3066">
        <f>(K3066-Y3066)/Y3066</f>
        <v>7.0325153008688043E-3</v>
      </c>
      <c r="AD3066">
        <f>-AC3066</f>
        <v>-7.0325153008688043E-3</v>
      </c>
      <c r="AE3066">
        <f>P3066/AB3066</f>
        <v>2.5068555259657416E-3</v>
      </c>
    </row>
    <row r="3067" spans="1:31" x14ac:dyDescent="0.3">
      <c r="A3067" t="s">
        <v>142</v>
      </c>
      <c r="B3067">
        <v>20</v>
      </c>
      <c r="C3067">
        <v>0.7</v>
      </c>
      <c r="D3067" t="str">
        <f>CONCATENATE("OS=",C3067)</f>
        <v>OS=0.7</v>
      </c>
      <c r="E3067">
        <v>2</v>
      </c>
      <c r="F3067">
        <v>0.3</v>
      </c>
      <c r="G3067" t="str">
        <f>CONCATENATE("ρ=",F3067)</f>
        <v>ρ=0.3</v>
      </c>
      <c r="H3067" t="s">
        <v>4</v>
      </c>
      <c r="I3067" t="str">
        <f>CONCATENATE("μ=",H3067)</f>
        <v>μ=H</v>
      </c>
      <c r="J3067">
        <v>4</v>
      </c>
      <c r="K3067">
        <v>1930.9509643756501</v>
      </c>
      <c r="L3067" t="s">
        <v>30</v>
      </c>
      <c r="M3067">
        <v>3</v>
      </c>
      <c r="N3067">
        <v>8</v>
      </c>
      <c r="O3067">
        <v>3.3333333333333299</v>
      </c>
      <c r="P3067">
        <v>0.65996539999991899</v>
      </c>
      <c r="Q3067" t="s">
        <v>142</v>
      </c>
      <c r="R3067">
        <v>20</v>
      </c>
      <c r="S3067">
        <v>0.7</v>
      </c>
      <c r="T3067">
        <v>2</v>
      </c>
      <c r="U3067">
        <v>0.3</v>
      </c>
      <c r="V3067" t="s">
        <v>4</v>
      </c>
      <c r="W3067">
        <v>4</v>
      </c>
      <c r="X3067" t="s">
        <v>13</v>
      </c>
      <c r="Y3067">
        <v>1917.46635290991</v>
      </c>
      <c r="Z3067">
        <v>1917.46635290991</v>
      </c>
      <c r="AA3067">
        <v>1917.46635290991</v>
      </c>
      <c r="AB3067">
        <v>260.877977700001</v>
      </c>
      <c r="AC3067">
        <f>(K3067-Y3067)/Y3067</f>
        <v>7.0325153008688043E-3</v>
      </c>
      <c r="AD3067">
        <f>-AC3067</f>
        <v>-7.0325153008688043E-3</v>
      </c>
      <c r="AE3067">
        <f>P3067/AB3067</f>
        <v>2.5297857865137709E-3</v>
      </c>
    </row>
    <row r="3068" spans="1:31" x14ac:dyDescent="0.3">
      <c r="A3068" t="s">
        <v>142</v>
      </c>
      <c r="B3068">
        <v>20</v>
      </c>
      <c r="C3068">
        <v>0.7</v>
      </c>
      <c r="D3068" t="str">
        <f>CONCATENATE("OS=",C3068)</f>
        <v>OS=0.7</v>
      </c>
      <c r="E3068">
        <v>2</v>
      </c>
      <c r="F3068">
        <v>0.3</v>
      </c>
      <c r="G3068" t="str">
        <f>CONCATENATE("ρ=",F3068)</f>
        <v>ρ=0.3</v>
      </c>
      <c r="H3068" t="s">
        <v>4</v>
      </c>
      <c r="I3068" t="str">
        <f>CONCATENATE("μ=",H3068)</f>
        <v>μ=H</v>
      </c>
      <c r="J3068">
        <v>4</v>
      </c>
      <c r="K3068">
        <v>1930.9509643756501</v>
      </c>
      <c r="L3068" t="s">
        <v>29</v>
      </c>
      <c r="M3068">
        <v>4</v>
      </c>
      <c r="N3068">
        <v>8</v>
      </c>
      <c r="O3068">
        <v>3.3333333333333299</v>
      </c>
      <c r="P3068">
        <v>0.62413600000002101</v>
      </c>
      <c r="Q3068" t="s">
        <v>142</v>
      </c>
      <c r="R3068">
        <v>20</v>
      </c>
      <c r="S3068">
        <v>0.7</v>
      </c>
      <c r="T3068">
        <v>2</v>
      </c>
      <c r="U3068">
        <v>0.3</v>
      </c>
      <c r="V3068" t="s">
        <v>4</v>
      </c>
      <c r="W3068">
        <v>4</v>
      </c>
      <c r="X3068" t="s">
        <v>13</v>
      </c>
      <c r="Y3068">
        <v>1917.46635290991</v>
      </c>
      <c r="Z3068">
        <v>1917.46635290991</v>
      </c>
      <c r="AA3068">
        <v>1917.46635290991</v>
      </c>
      <c r="AB3068">
        <v>260.877977700001</v>
      </c>
      <c r="AC3068">
        <f>(K3068-Y3068)/Y3068</f>
        <v>7.0325153008688043E-3</v>
      </c>
      <c r="AD3068">
        <f>-AC3068</f>
        <v>-7.0325153008688043E-3</v>
      </c>
      <c r="AE3068">
        <f>P3068/AB3068</f>
        <v>2.3924441821522851E-3</v>
      </c>
    </row>
    <row r="3069" spans="1:31" x14ac:dyDescent="0.3">
      <c r="A3069" t="s">
        <v>142</v>
      </c>
      <c r="B3069">
        <v>20</v>
      </c>
      <c r="C3069">
        <v>0.7</v>
      </c>
      <c r="D3069" t="str">
        <f>CONCATENATE("OS=",C3069)</f>
        <v>OS=0.7</v>
      </c>
      <c r="E3069">
        <v>2</v>
      </c>
      <c r="F3069">
        <v>0.3</v>
      </c>
      <c r="G3069" t="str">
        <f>CONCATENATE("ρ=",F3069)</f>
        <v>ρ=0.3</v>
      </c>
      <c r="H3069" t="s">
        <v>4</v>
      </c>
      <c r="I3069" t="str">
        <f>CONCATENATE("μ=",H3069)</f>
        <v>μ=H</v>
      </c>
      <c r="J3069">
        <v>4</v>
      </c>
      <c r="K3069">
        <v>1930.9509643756501</v>
      </c>
      <c r="L3069" t="s">
        <v>28</v>
      </c>
      <c r="M3069">
        <v>5</v>
      </c>
      <c r="N3069">
        <v>8</v>
      </c>
      <c r="O3069">
        <v>3.3333333333333299</v>
      </c>
      <c r="P3069">
        <v>0.52516930000001505</v>
      </c>
      <c r="Q3069" t="s">
        <v>142</v>
      </c>
      <c r="R3069">
        <v>20</v>
      </c>
      <c r="S3069">
        <v>0.7</v>
      </c>
      <c r="T3069">
        <v>2</v>
      </c>
      <c r="U3069">
        <v>0.3</v>
      </c>
      <c r="V3069" t="s">
        <v>4</v>
      </c>
      <c r="W3069">
        <v>4</v>
      </c>
      <c r="X3069" t="s">
        <v>13</v>
      </c>
      <c r="Y3069">
        <v>1917.46635290991</v>
      </c>
      <c r="Z3069">
        <v>1917.46635290991</v>
      </c>
      <c r="AA3069">
        <v>1917.46635290991</v>
      </c>
      <c r="AB3069">
        <v>260.877977700001</v>
      </c>
      <c r="AC3069">
        <f>(K3069-Y3069)/Y3069</f>
        <v>7.0325153008688043E-3</v>
      </c>
      <c r="AD3069">
        <f>-AC3069</f>
        <v>-7.0325153008688043E-3</v>
      </c>
      <c r="AE3069">
        <f>P3069/AB3069</f>
        <v>2.0130840657003953E-3</v>
      </c>
    </row>
    <row r="3070" spans="1:31" x14ac:dyDescent="0.3">
      <c r="A3070" t="s">
        <v>116</v>
      </c>
      <c r="B3070">
        <v>20</v>
      </c>
      <c r="C3070">
        <v>0.7</v>
      </c>
      <c r="D3070" t="str">
        <f>CONCATENATE("OS=",C3070)</f>
        <v>OS=0.7</v>
      </c>
      <c r="E3070">
        <v>4</v>
      </c>
      <c r="F3070">
        <v>0.3</v>
      </c>
      <c r="G3070" t="str">
        <f>CONCATENATE("ρ=",F3070)</f>
        <v>ρ=0.3</v>
      </c>
      <c r="H3070" t="s">
        <v>4</v>
      </c>
      <c r="I3070" t="str">
        <f>CONCATENATE("μ=",H3070)</f>
        <v>μ=H</v>
      </c>
      <c r="J3070">
        <v>1</v>
      </c>
      <c r="K3070">
        <v>1928.19365385274</v>
      </c>
      <c r="L3070" t="s">
        <v>31</v>
      </c>
      <c r="M3070">
        <v>0</v>
      </c>
      <c r="N3070">
        <v>8</v>
      </c>
      <c r="O3070">
        <v>6.6666666666666599</v>
      </c>
      <c r="P3070">
        <v>0.56684859999995696</v>
      </c>
      <c r="Q3070" t="s">
        <v>116</v>
      </c>
      <c r="R3070">
        <v>20</v>
      </c>
      <c r="S3070">
        <v>0.7</v>
      </c>
      <c r="T3070">
        <v>4</v>
      </c>
      <c r="U3070">
        <v>0.3</v>
      </c>
      <c r="V3070" t="s">
        <v>4</v>
      </c>
      <c r="W3070">
        <v>1</v>
      </c>
      <c r="X3070" t="s">
        <v>13</v>
      </c>
      <c r="Y3070">
        <v>1595.0784838519101</v>
      </c>
      <c r="Z3070">
        <v>1595.0784838519101</v>
      </c>
      <c r="AA3070">
        <v>1595.0784838519101</v>
      </c>
      <c r="AB3070">
        <v>318.045091299999</v>
      </c>
      <c r="AC3070">
        <f>(K3070-Y3070)/Y3070</f>
        <v>0.20883936017768825</v>
      </c>
      <c r="AD3070">
        <f>-AC3070</f>
        <v>-0.20883936017768825</v>
      </c>
      <c r="AE3070">
        <f>P3070/AB3070</f>
        <v>1.782290044732279E-3</v>
      </c>
    </row>
    <row r="3071" spans="1:31" x14ac:dyDescent="0.3">
      <c r="A3071" t="s">
        <v>116</v>
      </c>
      <c r="B3071">
        <v>20</v>
      </c>
      <c r="C3071">
        <v>0.7</v>
      </c>
      <c r="D3071" t="str">
        <f>CONCATENATE("OS=",C3071)</f>
        <v>OS=0.7</v>
      </c>
      <c r="E3071">
        <v>4</v>
      </c>
      <c r="F3071">
        <v>0.3</v>
      </c>
      <c r="G3071" t="str">
        <f>CONCATENATE("ρ=",F3071)</f>
        <v>ρ=0.3</v>
      </c>
      <c r="H3071" t="s">
        <v>4</v>
      </c>
      <c r="I3071" t="str">
        <f>CONCATENATE("μ=",H3071)</f>
        <v>μ=H</v>
      </c>
      <c r="J3071">
        <v>1</v>
      </c>
      <c r="K3071">
        <v>1928.19365385274</v>
      </c>
      <c r="L3071" t="s">
        <v>30</v>
      </c>
      <c r="M3071">
        <v>3</v>
      </c>
      <c r="N3071">
        <v>8</v>
      </c>
      <c r="O3071">
        <v>6.6666666666666599</v>
      </c>
      <c r="P3071">
        <v>0.55006279999997698</v>
      </c>
      <c r="Q3071" t="s">
        <v>116</v>
      </c>
      <c r="R3071">
        <v>20</v>
      </c>
      <c r="S3071">
        <v>0.7</v>
      </c>
      <c r="T3071">
        <v>4</v>
      </c>
      <c r="U3071">
        <v>0.3</v>
      </c>
      <c r="V3071" t="s">
        <v>4</v>
      </c>
      <c r="W3071">
        <v>1</v>
      </c>
      <c r="X3071" t="s">
        <v>13</v>
      </c>
      <c r="Y3071">
        <v>1595.0784838519101</v>
      </c>
      <c r="Z3071">
        <v>1595.0784838519101</v>
      </c>
      <c r="AA3071">
        <v>1595.0784838519101</v>
      </c>
      <c r="AB3071">
        <v>318.045091299999</v>
      </c>
      <c r="AC3071">
        <f>(K3071-Y3071)/Y3071</f>
        <v>0.20883936017768825</v>
      </c>
      <c r="AD3071">
        <f>-AC3071</f>
        <v>-0.20883936017768825</v>
      </c>
      <c r="AE3071">
        <f>P3071/AB3071</f>
        <v>1.7295119938861912E-3</v>
      </c>
    </row>
    <row r="3072" spans="1:31" x14ac:dyDescent="0.3">
      <c r="A3072" t="s">
        <v>116</v>
      </c>
      <c r="B3072">
        <v>20</v>
      </c>
      <c r="C3072">
        <v>0.7</v>
      </c>
      <c r="D3072" t="str">
        <f>CONCATENATE("OS=",C3072)</f>
        <v>OS=0.7</v>
      </c>
      <c r="E3072">
        <v>4</v>
      </c>
      <c r="F3072">
        <v>0.3</v>
      </c>
      <c r="G3072" t="str">
        <f>CONCATENATE("ρ=",F3072)</f>
        <v>ρ=0.3</v>
      </c>
      <c r="H3072" t="s">
        <v>4</v>
      </c>
      <c r="I3072" t="str">
        <f>CONCATENATE("μ=",H3072)</f>
        <v>μ=H</v>
      </c>
      <c r="J3072">
        <v>1</v>
      </c>
      <c r="K3072">
        <v>1928.19365385274</v>
      </c>
      <c r="L3072" t="s">
        <v>29</v>
      </c>
      <c r="M3072">
        <v>4</v>
      </c>
      <c r="N3072">
        <v>8</v>
      </c>
      <c r="O3072">
        <v>6.6666666666666599</v>
      </c>
      <c r="P3072">
        <v>0.597084400000085</v>
      </c>
      <c r="Q3072" t="s">
        <v>116</v>
      </c>
      <c r="R3072">
        <v>20</v>
      </c>
      <c r="S3072">
        <v>0.7</v>
      </c>
      <c r="T3072">
        <v>4</v>
      </c>
      <c r="U3072">
        <v>0.3</v>
      </c>
      <c r="V3072" t="s">
        <v>4</v>
      </c>
      <c r="W3072">
        <v>1</v>
      </c>
      <c r="X3072" t="s">
        <v>13</v>
      </c>
      <c r="Y3072">
        <v>1595.0784838519101</v>
      </c>
      <c r="Z3072">
        <v>1595.0784838519101</v>
      </c>
      <c r="AA3072">
        <v>1595.0784838519101</v>
      </c>
      <c r="AB3072">
        <v>318.045091299999</v>
      </c>
      <c r="AC3072">
        <f>(K3072-Y3072)/Y3072</f>
        <v>0.20883936017768825</v>
      </c>
      <c r="AD3072">
        <f>-AC3072</f>
        <v>-0.20883936017768825</v>
      </c>
      <c r="AE3072">
        <f>P3072/AB3072</f>
        <v>1.8773576965439771E-3</v>
      </c>
    </row>
    <row r="3073" spans="1:31" x14ac:dyDescent="0.3">
      <c r="A3073" t="s">
        <v>116</v>
      </c>
      <c r="B3073">
        <v>20</v>
      </c>
      <c r="C3073">
        <v>0.7</v>
      </c>
      <c r="D3073" t="str">
        <f>CONCATENATE("OS=",C3073)</f>
        <v>OS=0.7</v>
      </c>
      <c r="E3073">
        <v>4</v>
      </c>
      <c r="F3073">
        <v>0.3</v>
      </c>
      <c r="G3073" t="str">
        <f>CONCATENATE("ρ=",F3073)</f>
        <v>ρ=0.3</v>
      </c>
      <c r="H3073" t="s">
        <v>4</v>
      </c>
      <c r="I3073" t="str">
        <f>CONCATENATE("μ=",H3073)</f>
        <v>μ=H</v>
      </c>
      <c r="J3073">
        <v>1</v>
      </c>
      <c r="K3073">
        <v>1928.19365385274</v>
      </c>
      <c r="L3073" t="s">
        <v>28</v>
      </c>
      <c r="M3073">
        <v>5</v>
      </c>
      <c r="N3073">
        <v>8</v>
      </c>
      <c r="O3073">
        <v>6.6666666666666599</v>
      </c>
      <c r="P3073">
        <v>0.57780470000000095</v>
      </c>
      <c r="Q3073" t="s">
        <v>116</v>
      </c>
      <c r="R3073">
        <v>20</v>
      </c>
      <c r="S3073">
        <v>0.7</v>
      </c>
      <c r="T3073">
        <v>4</v>
      </c>
      <c r="U3073">
        <v>0.3</v>
      </c>
      <c r="V3073" t="s">
        <v>4</v>
      </c>
      <c r="W3073">
        <v>1</v>
      </c>
      <c r="X3073" t="s">
        <v>13</v>
      </c>
      <c r="Y3073">
        <v>1595.0784838519101</v>
      </c>
      <c r="Z3073">
        <v>1595.0784838519101</v>
      </c>
      <c r="AA3073">
        <v>1595.0784838519101</v>
      </c>
      <c r="AB3073">
        <v>318.045091299999</v>
      </c>
      <c r="AC3073">
        <f>(K3073-Y3073)/Y3073</f>
        <v>0.20883936017768825</v>
      </c>
      <c r="AD3073">
        <f>-AC3073</f>
        <v>-0.20883936017768825</v>
      </c>
      <c r="AE3073">
        <f>P3073/AB3073</f>
        <v>1.8167383047423967E-3</v>
      </c>
    </row>
    <row r="3074" spans="1:31" x14ac:dyDescent="0.3">
      <c r="A3074" t="s">
        <v>176</v>
      </c>
      <c r="B3074">
        <v>60</v>
      </c>
      <c r="C3074">
        <v>0.3</v>
      </c>
      <c r="D3074" t="str">
        <f>CONCATENATE("OS=",C3074)</f>
        <v>OS=0.3</v>
      </c>
      <c r="E3074">
        <v>2</v>
      </c>
      <c r="F3074">
        <v>0.3</v>
      </c>
      <c r="G3074" t="str">
        <f>CONCATENATE("ρ=",F3074)</f>
        <v>ρ=0.3</v>
      </c>
      <c r="H3074" t="s">
        <v>4</v>
      </c>
      <c r="I3074" t="str">
        <f>CONCATENATE("μ=",H3074)</f>
        <v>μ=H</v>
      </c>
      <c r="J3074">
        <v>5</v>
      </c>
      <c r="K3074">
        <v>1925.75532671582</v>
      </c>
      <c r="L3074" t="s">
        <v>21</v>
      </c>
      <c r="M3074">
        <v>0</v>
      </c>
      <c r="N3074">
        <v>7</v>
      </c>
      <c r="O3074">
        <v>3.3333333333333299</v>
      </c>
      <c r="P3074">
        <v>15.926839599999701</v>
      </c>
      <c r="Q3074" t="s">
        <v>176</v>
      </c>
      <c r="R3074">
        <v>60</v>
      </c>
      <c r="S3074">
        <v>0.3</v>
      </c>
      <c r="T3074">
        <v>2</v>
      </c>
      <c r="U3074">
        <v>0.3</v>
      </c>
      <c r="V3074" t="s">
        <v>4</v>
      </c>
      <c r="W3074">
        <v>5</v>
      </c>
      <c r="X3074" t="s">
        <v>13</v>
      </c>
      <c r="Y3074">
        <v>2023.3209604620199</v>
      </c>
      <c r="Z3074">
        <v>2023.3209604620199</v>
      </c>
      <c r="AA3074">
        <v>90000000000</v>
      </c>
      <c r="AB3074">
        <v>1505.8908936</v>
      </c>
      <c r="AC3074">
        <f>(K3074-Y3074)/Y3074</f>
        <v>-4.8220542194116853E-2</v>
      </c>
      <c r="AD3074">
        <f>-AC3074</f>
        <v>4.8220542194116853E-2</v>
      </c>
      <c r="AE3074">
        <f>P3074/AB3074</f>
        <v>1.0576356937735917E-2</v>
      </c>
    </row>
    <row r="3075" spans="1:31" x14ac:dyDescent="0.3">
      <c r="A3075" t="s">
        <v>176</v>
      </c>
      <c r="B3075">
        <v>60</v>
      </c>
      <c r="C3075">
        <v>0.3</v>
      </c>
      <c r="D3075" t="str">
        <f>CONCATENATE("OS=",C3075)</f>
        <v>OS=0.3</v>
      </c>
      <c r="E3075">
        <v>2</v>
      </c>
      <c r="F3075">
        <v>0.3</v>
      </c>
      <c r="G3075" t="str">
        <f>CONCATENATE("ρ=",F3075)</f>
        <v>ρ=0.3</v>
      </c>
      <c r="H3075" t="s">
        <v>4</v>
      </c>
      <c r="I3075" t="str">
        <f>CONCATENATE("μ=",H3075)</f>
        <v>μ=H</v>
      </c>
      <c r="J3075">
        <v>5</v>
      </c>
      <c r="K3075">
        <v>1925.75532671582</v>
      </c>
      <c r="L3075" t="s">
        <v>20</v>
      </c>
      <c r="M3075">
        <v>3</v>
      </c>
      <c r="N3075">
        <v>7</v>
      </c>
      <c r="O3075">
        <v>3.3333333333333299</v>
      </c>
      <c r="P3075">
        <v>16.271579299999701</v>
      </c>
      <c r="Q3075" t="s">
        <v>176</v>
      </c>
      <c r="R3075">
        <v>60</v>
      </c>
      <c r="S3075">
        <v>0.3</v>
      </c>
      <c r="T3075">
        <v>2</v>
      </c>
      <c r="U3075">
        <v>0.3</v>
      </c>
      <c r="V3075" t="s">
        <v>4</v>
      </c>
      <c r="W3075">
        <v>5</v>
      </c>
      <c r="X3075" t="s">
        <v>13</v>
      </c>
      <c r="Y3075">
        <v>2023.3209604620199</v>
      </c>
      <c r="Z3075">
        <v>2023.3209604620199</v>
      </c>
      <c r="AA3075">
        <v>90000000000</v>
      </c>
      <c r="AB3075">
        <v>1505.8908936</v>
      </c>
      <c r="AC3075">
        <f>(K3075-Y3075)/Y3075</f>
        <v>-4.8220542194116853E-2</v>
      </c>
      <c r="AD3075">
        <f>-AC3075</f>
        <v>4.8220542194116853E-2</v>
      </c>
      <c r="AE3075">
        <f>P3075/AB3075</f>
        <v>1.0805284346398216E-2</v>
      </c>
    </row>
    <row r="3076" spans="1:31" x14ac:dyDescent="0.3">
      <c r="A3076" t="s">
        <v>176</v>
      </c>
      <c r="B3076">
        <v>60</v>
      </c>
      <c r="C3076">
        <v>0.3</v>
      </c>
      <c r="D3076" t="str">
        <f>CONCATENATE("OS=",C3076)</f>
        <v>OS=0.3</v>
      </c>
      <c r="E3076">
        <v>2</v>
      </c>
      <c r="F3076">
        <v>0.3</v>
      </c>
      <c r="G3076" t="str">
        <f>CONCATENATE("ρ=",F3076)</f>
        <v>ρ=0.3</v>
      </c>
      <c r="H3076" t="s">
        <v>4</v>
      </c>
      <c r="I3076" t="str">
        <f>CONCATENATE("μ=",H3076)</f>
        <v>μ=H</v>
      </c>
      <c r="J3076">
        <v>5</v>
      </c>
      <c r="K3076">
        <v>1925.75532671582</v>
      </c>
      <c r="L3076" t="s">
        <v>19</v>
      </c>
      <c r="M3076">
        <v>4</v>
      </c>
      <c r="N3076">
        <v>7</v>
      </c>
      <c r="O3076">
        <v>3.3333333333333299</v>
      </c>
      <c r="P3076">
        <v>18.910260599999599</v>
      </c>
      <c r="Q3076" t="s">
        <v>176</v>
      </c>
      <c r="R3076">
        <v>60</v>
      </c>
      <c r="S3076">
        <v>0.3</v>
      </c>
      <c r="T3076">
        <v>2</v>
      </c>
      <c r="U3076">
        <v>0.3</v>
      </c>
      <c r="V3076" t="s">
        <v>4</v>
      </c>
      <c r="W3076">
        <v>5</v>
      </c>
      <c r="X3076" t="s">
        <v>13</v>
      </c>
      <c r="Y3076">
        <v>2023.3209604620199</v>
      </c>
      <c r="Z3076">
        <v>2023.3209604620199</v>
      </c>
      <c r="AA3076">
        <v>90000000000</v>
      </c>
      <c r="AB3076">
        <v>1505.8908936</v>
      </c>
      <c r="AC3076">
        <f>(K3076-Y3076)/Y3076</f>
        <v>-4.8220542194116853E-2</v>
      </c>
      <c r="AD3076">
        <f>-AC3076</f>
        <v>4.8220542194116853E-2</v>
      </c>
      <c r="AE3076">
        <f>P3076/AB3076</f>
        <v>1.2557523709299094E-2</v>
      </c>
    </row>
    <row r="3077" spans="1:31" x14ac:dyDescent="0.3">
      <c r="A3077" t="s">
        <v>176</v>
      </c>
      <c r="B3077">
        <v>60</v>
      </c>
      <c r="C3077">
        <v>0.3</v>
      </c>
      <c r="D3077" t="str">
        <f>CONCATENATE("OS=",C3077)</f>
        <v>OS=0.3</v>
      </c>
      <c r="E3077">
        <v>2</v>
      </c>
      <c r="F3077">
        <v>0.3</v>
      </c>
      <c r="G3077" t="str">
        <f>CONCATENATE("ρ=",F3077)</f>
        <v>ρ=0.3</v>
      </c>
      <c r="H3077" t="s">
        <v>4</v>
      </c>
      <c r="I3077" t="str">
        <f>CONCATENATE("μ=",H3077)</f>
        <v>μ=H</v>
      </c>
      <c r="J3077">
        <v>5</v>
      </c>
      <c r="K3077">
        <v>1925.75532671582</v>
      </c>
      <c r="L3077" t="s">
        <v>18</v>
      </c>
      <c r="M3077">
        <v>5</v>
      </c>
      <c r="N3077">
        <v>7</v>
      </c>
      <c r="O3077">
        <v>3.3333333333333299</v>
      </c>
      <c r="P3077">
        <v>25.286489400000299</v>
      </c>
      <c r="Q3077" t="s">
        <v>176</v>
      </c>
      <c r="R3077">
        <v>60</v>
      </c>
      <c r="S3077">
        <v>0.3</v>
      </c>
      <c r="T3077">
        <v>2</v>
      </c>
      <c r="U3077">
        <v>0.3</v>
      </c>
      <c r="V3077" t="s">
        <v>4</v>
      </c>
      <c r="W3077">
        <v>5</v>
      </c>
      <c r="X3077" t="s">
        <v>13</v>
      </c>
      <c r="Y3077">
        <v>2023.3209604620199</v>
      </c>
      <c r="Z3077">
        <v>2023.3209604620199</v>
      </c>
      <c r="AA3077">
        <v>90000000000</v>
      </c>
      <c r="AB3077">
        <v>1505.8908936</v>
      </c>
      <c r="AC3077">
        <f>(K3077-Y3077)/Y3077</f>
        <v>-4.8220542194116853E-2</v>
      </c>
      <c r="AD3077">
        <f>-AC3077</f>
        <v>4.8220542194116853E-2</v>
      </c>
      <c r="AE3077">
        <f>P3077/AB3077</f>
        <v>1.6791714132456254E-2</v>
      </c>
    </row>
    <row r="3078" spans="1:31" x14ac:dyDescent="0.3">
      <c r="A3078" t="s">
        <v>161</v>
      </c>
      <c r="B3078">
        <v>10</v>
      </c>
      <c r="C3078">
        <v>0.7</v>
      </c>
      <c r="D3078" t="str">
        <f>CONCATENATE("OS=",C3078)</f>
        <v>OS=0.7</v>
      </c>
      <c r="E3078">
        <v>2</v>
      </c>
      <c r="F3078">
        <v>0.3</v>
      </c>
      <c r="G3078" t="str">
        <f>CONCATENATE("ρ=",F3078)</f>
        <v>ρ=0.3</v>
      </c>
      <c r="H3078" t="s">
        <v>6</v>
      </c>
      <c r="I3078" t="str">
        <f>CONCATENATE("μ=",H3078)</f>
        <v>μ=L</v>
      </c>
      <c r="J3078">
        <v>4</v>
      </c>
      <c r="K3078">
        <v>1925.29321770823</v>
      </c>
      <c r="L3078" t="s">
        <v>22</v>
      </c>
      <c r="M3078">
        <v>0</v>
      </c>
      <c r="N3078">
        <v>9</v>
      </c>
      <c r="O3078">
        <v>3.3333333333333299</v>
      </c>
      <c r="P3078">
        <v>8.5445799999995103E-2</v>
      </c>
      <c r="Q3078" t="s">
        <v>161</v>
      </c>
      <c r="R3078">
        <v>10</v>
      </c>
      <c r="S3078">
        <v>0.7</v>
      </c>
      <c r="T3078">
        <v>2</v>
      </c>
      <c r="U3078">
        <v>0.3</v>
      </c>
      <c r="V3078" t="s">
        <v>6</v>
      </c>
      <c r="W3078">
        <v>4</v>
      </c>
      <c r="X3078" t="s">
        <v>13</v>
      </c>
      <c r="Y3078">
        <v>2068.5691995276302</v>
      </c>
      <c r="Z3078">
        <v>2068.5691995276302</v>
      </c>
      <c r="AA3078">
        <v>2068.5691995276302</v>
      </c>
      <c r="AB3078">
        <v>39.047778800000003</v>
      </c>
      <c r="AC3078">
        <f>(K3078-Y3078)/Y3078</f>
        <v>-6.9263325516070756E-2</v>
      </c>
      <c r="AD3078">
        <f>-AC3078</f>
        <v>6.9263325516070756E-2</v>
      </c>
      <c r="AE3078">
        <f>P3078/AB3078</f>
        <v>2.1882371450023452E-3</v>
      </c>
    </row>
    <row r="3079" spans="1:31" x14ac:dyDescent="0.3">
      <c r="A3079" t="s">
        <v>149</v>
      </c>
      <c r="B3079">
        <v>30</v>
      </c>
      <c r="C3079">
        <v>0.7</v>
      </c>
      <c r="D3079" t="str">
        <f>CONCATENATE("OS=",C3079)</f>
        <v>OS=0.7</v>
      </c>
      <c r="E3079">
        <v>4</v>
      </c>
      <c r="F3079">
        <v>0.3</v>
      </c>
      <c r="G3079" t="str">
        <f>CONCATENATE("ρ=",F3079)</f>
        <v>ρ=0.3</v>
      </c>
      <c r="H3079" t="s">
        <v>4</v>
      </c>
      <c r="I3079" t="str">
        <f>CONCATENATE("μ=",H3079)</f>
        <v>μ=H</v>
      </c>
      <c r="J3079">
        <v>2</v>
      </c>
      <c r="K3079">
        <v>1922.8999922322901</v>
      </c>
      <c r="L3079" t="s">
        <v>31</v>
      </c>
      <c r="M3079">
        <v>0</v>
      </c>
      <c r="N3079">
        <v>8</v>
      </c>
      <c r="O3079">
        <v>6.6666666666666599</v>
      </c>
      <c r="P3079">
        <v>2.0647191999996699</v>
      </c>
      <c r="Q3079" t="s">
        <v>149</v>
      </c>
      <c r="R3079">
        <v>30</v>
      </c>
      <c r="S3079">
        <v>0.7</v>
      </c>
      <c r="T3079">
        <v>4</v>
      </c>
      <c r="U3079">
        <v>0.3</v>
      </c>
      <c r="V3079" t="s">
        <v>4</v>
      </c>
      <c r="W3079">
        <v>2</v>
      </c>
      <c r="X3079" t="s">
        <v>13</v>
      </c>
      <c r="Y3079">
        <v>1756.38644196165</v>
      </c>
      <c r="Z3079">
        <v>1756.38644196165</v>
      </c>
      <c r="AA3079">
        <v>1756.38644196165</v>
      </c>
      <c r="AB3079">
        <v>1009.07610099999</v>
      </c>
      <c r="AC3079">
        <f>(K3079-Y3079)/Y3079</f>
        <v>9.480462060767593E-2</v>
      </c>
      <c r="AD3079">
        <f>-AC3079</f>
        <v>-9.480462060767593E-2</v>
      </c>
      <c r="AE3079">
        <f>P3079/AB3079</f>
        <v>2.0461481527047783E-3</v>
      </c>
    </row>
    <row r="3080" spans="1:31" x14ac:dyDescent="0.3">
      <c r="A3080" t="s">
        <v>149</v>
      </c>
      <c r="B3080">
        <v>30</v>
      </c>
      <c r="C3080">
        <v>0.7</v>
      </c>
      <c r="D3080" t="str">
        <f>CONCATENATE("OS=",C3080)</f>
        <v>OS=0.7</v>
      </c>
      <c r="E3080">
        <v>4</v>
      </c>
      <c r="F3080">
        <v>0.3</v>
      </c>
      <c r="G3080" t="str">
        <f>CONCATENATE("ρ=",F3080)</f>
        <v>ρ=0.3</v>
      </c>
      <c r="H3080" t="s">
        <v>4</v>
      </c>
      <c r="I3080" t="str">
        <f>CONCATENATE("μ=",H3080)</f>
        <v>μ=H</v>
      </c>
      <c r="J3080">
        <v>2</v>
      </c>
      <c r="K3080">
        <v>1922.8999922322901</v>
      </c>
      <c r="L3080" t="s">
        <v>30</v>
      </c>
      <c r="M3080">
        <v>3</v>
      </c>
      <c r="N3080">
        <v>8</v>
      </c>
      <c r="O3080">
        <v>6.6666666666666599</v>
      </c>
      <c r="P3080">
        <v>2.0362098999998999</v>
      </c>
      <c r="Q3080" t="s">
        <v>149</v>
      </c>
      <c r="R3080">
        <v>30</v>
      </c>
      <c r="S3080">
        <v>0.7</v>
      </c>
      <c r="T3080">
        <v>4</v>
      </c>
      <c r="U3080">
        <v>0.3</v>
      </c>
      <c r="V3080" t="s">
        <v>4</v>
      </c>
      <c r="W3080">
        <v>2</v>
      </c>
      <c r="X3080" t="s">
        <v>13</v>
      </c>
      <c r="Y3080">
        <v>1756.38644196165</v>
      </c>
      <c r="Z3080">
        <v>1756.38644196165</v>
      </c>
      <c r="AA3080">
        <v>1756.38644196165</v>
      </c>
      <c r="AB3080">
        <v>1009.07610099999</v>
      </c>
      <c r="AC3080">
        <f>(K3080-Y3080)/Y3080</f>
        <v>9.480462060767593E-2</v>
      </c>
      <c r="AD3080">
        <f>-AC3080</f>
        <v>-9.480462060767593E-2</v>
      </c>
      <c r="AE3080">
        <f>P3080/AB3080</f>
        <v>2.0178952786435284E-3</v>
      </c>
    </row>
    <row r="3081" spans="1:31" x14ac:dyDescent="0.3">
      <c r="A3081" t="s">
        <v>149</v>
      </c>
      <c r="B3081">
        <v>30</v>
      </c>
      <c r="C3081">
        <v>0.7</v>
      </c>
      <c r="D3081" t="str">
        <f>CONCATENATE("OS=",C3081)</f>
        <v>OS=0.7</v>
      </c>
      <c r="E3081">
        <v>4</v>
      </c>
      <c r="F3081">
        <v>0.3</v>
      </c>
      <c r="G3081" t="str">
        <f>CONCATENATE("ρ=",F3081)</f>
        <v>ρ=0.3</v>
      </c>
      <c r="H3081" t="s">
        <v>4</v>
      </c>
      <c r="I3081" t="str">
        <f>CONCATENATE("μ=",H3081)</f>
        <v>μ=H</v>
      </c>
      <c r="J3081">
        <v>2</v>
      </c>
      <c r="K3081">
        <v>1922.8999922322901</v>
      </c>
      <c r="L3081" t="s">
        <v>29</v>
      </c>
      <c r="M3081">
        <v>4</v>
      </c>
      <c r="N3081">
        <v>8</v>
      </c>
      <c r="O3081">
        <v>6.6666666666666599</v>
      </c>
      <c r="P3081">
        <v>2.0716421000001901</v>
      </c>
      <c r="Q3081" t="s">
        <v>149</v>
      </c>
      <c r="R3081">
        <v>30</v>
      </c>
      <c r="S3081">
        <v>0.7</v>
      </c>
      <c r="T3081">
        <v>4</v>
      </c>
      <c r="U3081">
        <v>0.3</v>
      </c>
      <c r="V3081" t="s">
        <v>4</v>
      </c>
      <c r="W3081">
        <v>2</v>
      </c>
      <c r="X3081" t="s">
        <v>13</v>
      </c>
      <c r="Y3081">
        <v>1756.38644196165</v>
      </c>
      <c r="Z3081">
        <v>1756.38644196165</v>
      </c>
      <c r="AA3081">
        <v>1756.38644196165</v>
      </c>
      <c r="AB3081">
        <v>1009.07610099999</v>
      </c>
      <c r="AC3081">
        <f>(K3081-Y3081)/Y3081</f>
        <v>9.480462060767593E-2</v>
      </c>
      <c r="AD3081">
        <f>-AC3081</f>
        <v>-9.480462060767593E-2</v>
      </c>
      <c r="AE3081">
        <f>P3081/AB3081</f>
        <v>2.0530087849144401E-3</v>
      </c>
    </row>
    <row r="3082" spans="1:31" x14ac:dyDescent="0.3">
      <c r="A3082" t="s">
        <v>149</v>
      </c>
      <c r="B3082">
        <v>30</v>
      </c>
      <c r="C3082">
        <v>0.7</v>
      </c>
      <c r="D3082" t="str">
        <f>CONCATENATE("OS=",C3082)</f>
        <v>OS=0.7</v>
      </c>
      <c r="E3082">
        <v>4</v>
      </c>
      <c r="F3082">
        <v>0.3</v>
      </c>
      <c r="G3082" t="str">
        <f>CONCATENATE("ρ=",F3082)</f>
        <v>ρ=0.3</v>
      </c>
      <c r="H3082" t="s">
        <v>4</v>
      </c>
      <c r="I3082" t="str">
        <f>CONCATENATE("μ=",H3082)</f>
        <v>μ=H</v>
      </c>
      <c r="J3082">
        <v>2</v>
      </c>
      <c r="K3082">
        <v>1922.8999922322901</v>
      </c>
      <c r="L3082" t="s">
        <v>28</v>
      </c>
      <c r="M3082">
        <v>5</v>
      </c>
      <c r="N3082">
        <v>8</v>
      </c>
      <c r="O3082">
        <v>6.6666666666666599</v>
      </c>
      <c r="P3082">
        <v>1.98268389999975</v>
      </c>
      <c r="Q3082" t="s">
        <v>149</v>
      </c>
      <c r="R3082">
        <v>30</v>
      </c>
      <c r="S3082">
        <v>0.7</v>
      </c>
      <c r="T3082">
        <v>4</v>
      </c>
      <c r="U3082">
        <v>0.3</v>
      </c>
      <c r="V3082" t="s">
        <v>4</v>
      </c>
      <c r="W3082">
        <v>2</v>
      </c>
      <c r="X3082" t="s">
        <v>13</v>
      </c>
      <c r="Y3082">
        <v>1756.38644196165</v>
      </c>
      <c r="Z3082">
        <v>1756.38644196165</v>
      </c>
      <c r="AA3082">
        <v>1756.38644196165</v>
      </c>
      <c r="AB3082">
        <v>1009.07610099999</v>
      </c>
      <c r="AC3082">
        <f>(K3082-Y3082)/Y3082</f>
        <v>9.480462060767593E-2</v>
      </c>
      <c r="AD3082">
        <f>-AC3082</f>
        <v>-9.480462060767593E-2</v>
      </c>
      <c r="AE3082">
        <f>P3082/AB3082</f>
        <v>1.9648507164473708E-3</v>
      </c>
    </row>
    <row r="3083" spans="1:31" x14ac:dyDescent="0.3">
      <c r="A3083" t="s">
        <v>181</v>
      </c>
      <c r="B3083">
        <v>60</v>
      </c>
      <c r="C3083">
        <v>0.3</v>
      </c>
      <c r="D3083" t="str">
        <f>CONCATENATE("OS=",C3083)</f>
        <v>OS=0.3</v>
      </c>
      <c r="E3083">
        <v>2</v>
      </c>
      <c r="F3083">
        <v>0.7</v>
      </c>
      <c r="G3083" t="str">
        <f>CONCATENATE("ρ=",F3083)</f>
        <v>ρ=0.7</v>
      </c>
      <c r="H3083" t="s">
        <v>4</v>
      </c>
      <c r="I3083" t="str">
        <f>CONCATENATE("μ=",H3083)</f>
        <v>μ=H</v>
      </c>
      <c r="J3083">
        <v>5</v>
      </c>
      <c r="K3083">
        <v>1921.5356113485</v>
      </c>
      <c r="L3083" t="s">
        <v>5</v>
      </c>
      <c r="M3083">
        <v>0</v>
      </c>
      <c r="N3083">
        <v>6</v>
      </c>
      <c r="O3083">
        <v>3.3333333333333299</v>
      </c>
      <c r="P3083">
        <v>14.455739900000401</v>
      </c>
      <c r="Q3083" t="s">
        <v>181</v>
      </c>
      <c r="R3083">
        <v>60</v>
      </c>
      <c r="S3083">
        <v>0.3</v>
      </c>
      <c r="T3083">
        <v>2</v>
      </c>
      <c r="U3083">
        <v>0.7</v>
      </c>
      <c r="V3083" t="s">
        <v>4</v>
      </c>
      <c r="W3083">
        <v>5</v>
      </c>
      <c r="X3083" t="s">
        <v>13</v>
      </c>
      <c r="Y3083">
        <v>2376.2686949426602</v>
      </c>
      <c r="Z3083">
        <v>2376.2686949426602</v>
      </c>
      <c r="AA3083">
        <v>90000000000</v>
      </c>
      <c r="AB3083">
        <v>1509.7323194999899</v>
      </c>
      <c r="AC3083">
        <f>(K3083-Y3083)/Y3083</f>
        <v>-0.1913643371063023</v>
      </c>
      <c r="AD3083">
        <f>-AC3083</f>
        <v>0.1913643371063023</v>
      </c>
      <c r="AE3083">
        <f>P3083/AB3083</f>
        <v>9.5750350663407775E-3</v>
      </c>
    </row>
    <row r="3084" spans="1:31" x14ac:dyDescent="0.3">
      <c r="A3084" t="s">
        <v>181</v>
      </c>
      <c r="B3084">
        <v>60</v>
      </c>
      <c r="C3084">
        <v>0.3</v>
      </c>
      <c r="D3084" t="str">
        <f>CONCATENATE("OS=",C3084)</f>
        <v>OS=0.3</v>
      </c>
      <c r="E3084">
        <v>2</v>
      </c>
      <c r="F3084">
        <v>0.7</v>
      </c>
      <c r="G3084" t="str">
        <f>CONCATENATE("ρ=",F3084)</f>
        <v>ρ=0.7</v>
      </c>
      <c r="H3084" t="s">
        <v>4</v>
      </c>
      <c r="I3084" t="str">
        <f>CONCATENATE("μ=",H3084)</f>
        <v>μ=H</v>
      </c>
      <c r="J3084">
        <v>5</v>
      </c>
      <c r="K3084">
        <v>1921.5356113485</v>
      </c>
      <c r="L3084" t="s">
        <v>17</v>
      </c>
      <c r="M3084">
        <v>3</v>
      </c>
      <c r="N3084">
        <v>6</v>
      </c>
      <c r="O3084">
        <v>3.3333333333333299</v>
      </c>
      <c r="P3084">
        <v>15.0983400000004</v>
      </c>
      <c r="Q3084" t="s">
        <v>181</v>
      </c>
      <c r="R3084">
        <v>60</v>
      </c>
      <c r="S3084">
        <v>0.3</v>
      </c>
      <c r="T3084">
        <v>2</v>
      </c>
      <c r="U3084">
        <v>0.7</v>
      </c>
      <c r="V3084" t="s">
        <v>4</v>
      </c>
      <c r="W3084">
        <v>5</v>
      </c>
      <c r="X3084" t="s">
        <v>13</v>
      </c>
      <c r="Y3084">
        <v>2376.2686949426602</v>
      </c>
      <c r="Z3084">
        <v>2376.2686949426602</v>
      </c>
      <c r="AA3084">
        <v>90000000000</v>
      </c>
      <c r="AB3084">
        <v>1509.7323194999899</v>
      </c>
      <c r="AC3084">
        <f>(K3084-Y3084)/Y3084</f>
        <v>-0.1913643371063023</v>
      </c>
      <c r="AD3084">
        <f>-AC3084</f>
        <v>0.1913643371063023</v>
      </c>
      <c r="AE3084">
        <f>P3084/AB3084</f>
        <v>1.000067350018766E-2</v>
      </c>
    </row>
    <row r="3085" spans="1:31" x14ac:dyDescent="0.3">
      <c r="A3085" t="s">
        <v>181</v>
      </c>
      <c r="B3085">
        <v>60</v>
      </c>
      <c r="C3085">
        <v>0.3</v>
      </c>
      <c r="D3085" t="str">
        <f>CONCATENATE("OS=",C3085)</f>
        <v>OS=0.3</v>
      </c>
      <c r="E3085">
        <v>2</v>
      </c>
      <c r="F3085">
        <v>0.7</v>
      </c>
      <c r="G3085" t="str">
        <f>CONCATENATE("ρ=",F3085)</f>
        <v>ρ=0.7</v>
      </c>
      <c r="H3085" t="s">
        <v>4</v>
      </c>
      <c r="I3085" t="str">
        <f>CONCATENATE("μ=",H3085)</f>
        <v>μ=H</v>
      </c>
      <c r="J3085">
        <v>5</v>
      </c>
      <c r="K3085">
        <v>1921.5356113485</v>
      </c>
      <c r="L3085" t="s">
        <v>16</v>
      </c>
      <c r="M3085">
        <v>4</v>
      </c>
      <c r="N3085">
        <v>6</v>
      </c>
      <c r="O3085">
        <v>3.3333333333333299</v>
      </c>
      <c r="P3085">
        <v>15.6332476999996</v>
      </c>
      <c r="Q3085" t="s">
        <v>181</v>
      </c>
      <c r="R3085">
        <v>60</v>
      </c>
      <c r="S3085">
        <v>0.3</v>
      </c>
      <c r="T3085">
        <v>2</v>
      </c>
      <c r="U3085">
        <v>0.7</v>
      </c>
      <c r="V3085" t="s">
        <v>4</v>
      </c>
      <c r="W3085">
        <v>5</v>
      </c>
      <c r="X3085" t="s">
        <v>13</v>
      </c>
      <c r="Y3085">
        <v>2376.2686949426602</v>
      </c>
      <c r="Z3085">
        <v>2376.2686949426602</v>
      </c>
      <c r="AA3085">
        <v>90000000000</v>
      </c>
      <c r="AB3085">
        <v>1509.7323194999899</v>
      </c>
      <c r="AC3085">
        <f>(K3085-Y3085)/Y3085</f>
        <v>-0.1913643371063023</v>
      </c>
      <c r="AD3085">
        <f>-AC3085</f>
        <v>0.1913643371063023</v>
      </c>
      <c r="AE3085">
        <f>P3085/AB3085</f>
        <v>1.0354979818658976E-2</v>
      </c>
    </row>
    <row r="3086" spans="1:31" x14ac:dyDescent="0.3">
      <c r="A3086" t="s">
        <v>181</v>
      </c>
      <c r="B3086">
        <v>60</v>
      </c>
      <c r="C3086">
        <v>0.3</v>
      </c>
      <c r="D3086" t="str">
        <f>CONCATENATE("OS=",C3086)</f>
        <v>OS=0.3</v>
      </c>
      <c r="E3086">
        <v>2</v>
      </c>
      <c r="F3086">
        <v>0.7</v>
      </c>
      <c r="G3086" t="str">
        <f>CONCATENATE("ρ=",F3086)</f>
        <v>ρ=0.7</v>
      </c>
      <c r="H3086" t="s">
        <v>4</v>
      </c>
      <c r="I3086" t="str">
        <f>CONCATENATE("μ=",H3086)</f>
        <v>μ=H</v>
      </c>
      <c r="J3086">
        <v>5</v>
      </c>
      <c r="K3086">
        <v>1921.5356113485</v>
      </c>
      <c r="L3086" t="s">
        <v>15</v>
      </c>
      <c r="M3086">
        <v>5</v>
      </c>
      <c r="N3086">
        <v>6</v>
      </c>
      <c r="O3086">
        <v>3.3333333333333299</v>
      </c>
      <c r="P3086">
        <v>14.317834900000801</v>
      </c>
      <c r="Q3086" t="s">
        <v>181</v>
      </c>
      <c r="R3086">
        <v>60</v>
      </c>
      <c r="S3086">
        <v>0.3</v>
      </c>
      <c r="T3086">
        <v>2</v>
      </c>
      <c r="U3086">
        <v>0.7</v>
      </c>
      <c r="V3086" t="s">
        <v>4</v>
      </c>
      <c r="W3086">
        <v>5</v>
      </c>
      <c r="X3086" t="s">
        <v>13</v>
      </c>
      <c r="Y3086">
        <v>2376.2686949426602</v>
      </c>
      <c r="Z3086">
        <v>2376.2686949426602</v>
      </c>
      <c r="AA3086">
        <v>90000000000</v>
      </c>
      <c r="AB3086">
        <v>1509.7323194999899</v>
      </c>
      <c r="AC3086">
        <f>(K3086-Y3086)/Y3086</f>
        <v>-0.1913643371063023</v>
      </c>
      <c r="AD3086">
        <f>-AC3086</f>
        <v>0.1913643371063023</v>
      </c>
      <c r="AE3086">
        <f>P3086/AB3086</f>
        <v>9.4836910590499531E-3</v>
      </c>
    </row>
    <row r="3087" spans="1:31" x14ac:dyDescent="0.3">
      <c r="A3087" t="s">
        <v>161</v>
      </c>
      <c r="B3087">
        <v>10</v>
      </c>
      <c r="C3087">
        <v>0.7</v>
      </c>
      <c r="D3087" t="str">
        <f>CONCATENATE("OS=",C3087)</f>
        <v>OS=0.7</v>
      </c>
      <c r="E3087">
        <v>2</v>
      </c>
      <c r="F3087">
        <v>0.3</v>
      </c>
      <c r="G3087" t="str">
        <f>CONCATENATE("ρ=",F3087)</f>
        <v>ρ=0.3</v>
      </c>
      <c r="H3087" t="s">
        <v>6</v>
      </c>
      <c r="I3087" t="str">
        <f>CONCATENATE("μ=",H3087)</f>
        <v>μ=L</v>
      </c>
      <c r="J3087">
        <v>4</v>
      </c>
      <c r="K3087">
        <v>1920.1567918995499</v>
      </c>
      <c r="L3087" t="s">
        <v>25</v>
      </c>
      <c r="M3087">
        <v>4</v>
      </c>
      <c r="N3087">
        <v>9</v>
      </c>
      <c r="O3087">
        <v>3.3333333333333299</v>
      </c>
      <c r="P3087">
        <v>7.8305100000001404E-2</v>
      </c>
      <c r="Q3087" t="s">
        <v>161</v>
      </c>
      <c r="R3087">
        <v>10</v>
      </c>
      <c r="S3087">
        <v>0.7</v>
      </c>
      <c r="T3087">
        <v>2</v>
      </c>
      <c r="U3087">
        <v>0.3</v>
      </c>
      <c r="V3087" t="s">
        <v>6</v>
      </c>
      <c r="W3087">
        <v>4</v>
      </c>
      <c r="X3087" t="s">
        <v>13</v>
      </c>
      <c r="Y3087">
        <v>2068.5691995276302</v>
      </c>
      <c r="Z3087">
        <v>2068.5691995276302</v>
      </c>
      <c r="AA3087">
        <v>2068.5691995276302</v>
      </c>
      <c r="AB3087">
        <v>39.047778800000003</v>
      </c>
      <c r="AC3087">
        <f>(K3087-Y3087)/Y3087</f>
        <v>-7.1746406966695181E-2</v>
      </c>
      <c r="AD3087">
        <f>-AC3087</f>
        <v>7.1746406966695181E-2</v>
      </c>
      <c r="AE3087">
        <f>P3087/AB3087</f>
        <v>2.00536630780139E-3</v>
      </c>
    </row>
    <row r="3088" spans="1:31" x14ac:dyDescent="0.3">
      <c r="A3088" t="s">
        <v>161</v>
      </c>
      <c r="B3088">
        <v>10</v>
      </c>
      <c r="C3088">
        <v>0.7</v>
      </c>
      <c r="D3088" t="str">
        <f>CONCATENATE("OS=",C3088)</f>
        <v>OS=0.7</v>
      </c>
      <c r="E3088">
        <v>2</v>
      </c>
      <c r="F3088">
        <v>0.3</v>
      </c>
      <c r="G3088" t="str">
        <f>CONCATENATE("ρ=",F3088)</f>
        <v>ρ=0.3</v>
      </c>
      <c r="H3088" t="s">
        <v>6</v>
      </c>
      <c r="I3088" t="str">
        <f>CONCATENATE("μ=",H3088)</f>
        <v>μ=L</v>
      </c>
      <c r="J3088">
        <v>4</v>
      </c>
      <c r="K3088">
        <v>1920.1567918995499</v>
      </c>
      <c r="L3088" t="s">
        <v>24</v>
      </c>
      <c r="M3088">
        <v>5</v>
      </c>
      <c r="N3088">
        <v>9</v>
      </c>
      <c r="O3088">
        <v>3.3333333333333299</v>
      </c>
      <c r="P3088">
        <v>8.7910800000002995E-2</v>
      </c>
      <c r="Q3088" t="s">
        <v>161</v>
      </c>
      <c r="R3088">
        <v>10</v>
      </c>
      <c r="S3088">
        <v>0.7</v>
      </c>
      <c r="T3088">
        <v>2</v>
      </c>
      <c r="U3088">
        <v>0.3</v>
      </c>
      <c r="V3088" t="s">
        <v>6</v>
      </c>
      <c r="W3088">
        <v>4</v>
      </c>
      <c r="X3088" t="s">
        <v>13</v>
      </c>
      <c r="Y3088">
        <v>2068.5691995276302</v>
      </c>
      <c r="Z3088">
        <v>2068.5691995276302</v>
      </c>
      <c r="AA3088">
        <v>2068.5691995276302</v>
      </c>
      <c r="AB3088">
        <v>39.047778800000003</v>
      </c>
      <c r="AC3088">
        <f>(K3088-Y3088)/Y3088</f>
        <v>-7.1746406966695181E-2</v>
      </c>
      <c r="AD3088">
        <f>-AC3088</f>
        <v>7.1746406966695181E-2</v>
      </c>
      <c r="AE3088">
        <f>P3088/AB3088</f>
        <v>2.2513649355133869E-3</v>
      </c>
    </row>
    <row r="3089" spans="1:31" x14ac:dyDescent="0.3">
      <c r="A3089" t="s">
        <v>161</v>
      </c>
      <c r="B3089">
        <v>10</v>
      </c>
      <c r="C3089">
        <v>0.7</v>
      </c>
      <c r="D3089" t="str">
        <f>CONCATENATE("OS=",C3089)</f>
        <v>OS=0.7</v>
      </c>
      <c r="E3089">
        <v>2</v>
      </c>
      <c r="F3089">
        <v>0.3</v>
      </c>
      <c r="G3089" t="str">
        <f>CONCATENATE("ρ=",F3089)</f>
        <v>ρ=0.3</v>
      </c>
      <c r="H3089" t="s">
        <v>6</v>
      </c>
      <c r="I3089" t="str">
        <f>CONCATENATE("μ=",H3089)</f>
        <v>μ=L</v>
      </c>
      <c r="J3089">
        <v>4</v>
      </c>
      <c r="K3089">
        <v>1920.0374659968099</v>
      </c>
      <c r="L3089" t="s">
        <v>23</v>
      </c>
      <c r="M3089">
        <v>3</v>
      </c>
      <c r="N3089">
        <v>9</v>
      </c>
      <c r="O3089">
        <v>3.3333333333333299</v>
      </c>
      <c r="P3089">
        <v>7.5860499999997402E-2</v>
      </c>
      <c r="Q3089" t="s">
        <v>161</v>
      </c>
      <c r="R3089">
        <v>10</v>
      </c>
      <c r="S3089">
        <v>0.7</v>
      </c>
      <c r="T3089">
        <v>2</v>
      </c>
      <c r="U3089">
        <v>0.3</v>
      </c>
      <c r="V3089" t="s">
        <v>6</v>
      </c>
      <c r="W3089">
        <v>4</v>
      </c>
      <c r="X3089" t="s">
        <v>13</v>
      </c>
      <c r="Y3089">
        <v>2068.5691995276302</v>
      </c>
      <c r="Z3089">
        <v>2068.5691995276302</v>
      </c>
      <c r="AA3089">
        <v>2068.5691995276302</v>
      </c>
      <c r="AB3089">
        <v>39.047778800000003</v>
      </c>
      <c r="AC3089">
        <f>(K3089-Y3089)/Y3089</f>
        <v>-7.1804092202831959E-2</v>
      </c>
      <c r="AD3089">
        <f>-AC3089</f>
        <v>7.1804092202831959E-2</v>
      </c>
      <c r="AE3089">
        <f>P3089/AB3089</f>
        <v>1.9427609541774345E-3</v>
      </c>
    </row>
    <row r="3090" spans="1:31" x14ac:dyDescent="0.3">
      <c r="A3090" t="s">
        <v>180</v>
      </c>
      <c r="B3090">
        <v>20</v>
      </c>
      <c r="C3090">
        <v>0.7</v>
      </c>
      <c r="D3090" t="str">
        <f>CONCATENATE("OS=",C3090)</f>
        <v>OS=0.7</v>
      </c>
      <c r="E3090">
        <v>2</v>
      </c>
      <c r="F3090">
        <v>0.3</v>
      </c>
      <c r="G3090" t="str">
        <f>CONCATENATE("ρ=",F3090)</f>
        <v>ρ=0.3</v>
      </c>
      <c r="H3090" t="s">
        <v>6</v>
      </c>
      <c r="I3090" t="str">
        <f>CONCATENATE("μ=",H3090)</f>
        <v>μ=L</v>
      </c>
      <c r="J3090">
        <v>5</v>
      </c>
      <c r="K3090">
        <v>1919.14410599849</v>
      </c>
      <c r="L3090" t="s">
        <v>5</v>
      </c>
      <c r="M3090">
        <v>0</v>
      </c>
      <c r="N3090">
        <v>6</v>
      </c>
      <c r="O3090">
        <v>3.3333333333333299</v>
      </c>
      <c r="P3090">
        <v>0.451851699999963</v>
      </c>
      <c r="Q3090" t="s">
        <v>180</v>
      </c>
      <c r="R3090">
        <v>20</v>
      </c>
      <c r="S3090">
        <v>0.7</v>
      </c>
      <c r="T3090">
        <v>2</v>
      </c>
      <c r="U3090">
        <v>0.3</v>
      </c>
      <c r="V3090" t="s">
        <v>6</v>
      </c>
      <c r="W3090">
        <v>5</v>
      </c>
      <c r="X3090" t="s">
        <v>13</v>
      </c>
      <c r="Y3090">
        <v>1972.9403930168801</v>
      </c>
      <c r="Z3090">
        <v>1972.9403930168801</v>
      </c>
      <c r="AA3090">
        <v>1972.9403930168801</v>
      </c>
      <c r="AB3090">
        <v>246.88794859999999</v>
      </c>
      <c r="AC3090">
        <f>(K3090-Y3090)/Y3090</f>
        <v>-2.7267061492987455E-2</v>
      </c>
      <c r="AD3090">
        <f>-AC3090</f>
        <v>2.7267061492987455E-2</v>
      </c>
      <c r="AE3090">
        <f>P3090/AB3090</f>
        <v>1.8301893736094781E-3</v>
      </c>
    </row>
    <row r="3091" spans="1:31" x14ac:dyDescent="0.3">
      <c r="A3091" t="s">
        <v>180</v>
      </c>
      <c r="B3091">
        <v>20</v>
      </c>
      <c r="C3091">
        <v>0.7</v>
      </c>
      <c r="D3091" t="str">
        <f>CONCATENATE("OS=",C3091)</f>
        <v>OS=0.7</v>
      </c>
      <c r="E3091">
        <v>2</v>
      </c>
      <c r="F3091">
        <v>0.3</v>
      </c>
      <c r="G3091" t="str">
        <f>CONCATENATE("ρ=",F3091)</f>
        <v>ρ=0.3</v>
      </c>
      <c r="H3091" t="s">
        <v>6</v>
      </c>
      <c r="I3091" t="str">
        <f>CONCATENATE("μ=",H3091)</f>
        <v>μ=L</v>
      </c>
      <c r="J3091">
        <v>5</v>
      </c>
      <c r="K3091">
        <v>1919.14410599849</v>
      </c>
      <c r="L3091" t="s">
        <v>17</v>
      </c>
      <c r="M3091">
        <v>3</v>
      </c>
      <c r="N3091">
        <v>6</v>
      </c>
      <c r="O3091">
        <v>3.3333333333333299</v>
      </c>
      <c r="P3091">
        <v>0.454969599999969</v>
      </c>
      <c r="Q3091" t="s">
        <v>180</v>
      </c>
      <c r="R3091">
        <v>20</v>
      </c>
      <c r="S3091">
        <v>0.7</v>
      </c>
      <c r="T3091">
        <v>2</v>
      </c>
      <c r="U3091">
        <v>0.3</v>
      </c>
      <c r="V3091" t="s">
        <v>6</v>
      </c>
      <c r="W3091">
        <v>5</v>
      </c>
      <c r="X3091" t="s">
        <v>13</v>
      </c>
      <c r="Y3091">
        <v>1972.9403930168801</v>
      </c>
      <c r="Z3091">
        <v>1972.9403930168801</v>
      </c>
      <c r="AA3091">
        <v>1972.9403930168801</v>
      </c>
      <c r="AB3091">
        <v>246.88794859999999</v>
      </c>
      <c r="AC3091">
        <f>(K3091-Y3091)/Y3091</f>
        <v>-2.7267061492987455E-2</v>
      </c>
      <c r="AD3091">
        <f>-AC3091</f>
        <v>2.7267061492987455E-2</v>
      </c>
      <c r="AE3091">
        <f>P3091/AB3091</f>
        <v>1.8428181795827397E-3</v>
      </c>
    </row>
    <row r="3092" spans="1:31" x14ac:dyDescent="0.3">
      <c r="A3092" t="s">
        <v>180</v>
      </c>
      <c r="B3092">
        <v>20</v>
      </c>
      <c r="C3092">
        <v>0.7</v>
      </c>
      <c r="D3092" t="str">
        <f>CONCATENATE("OS=",C3092)</f>
        <v>OS=0.7</v>
      </c>
      <c r="E3092">
        <v>2</v>
      </c>
      <c r="F3092">
        <v>0.3</v>
      </c>
      <c r="G3092" t="str">
        <f>CONCATENATE("ρ=",F3092)</f>
        <v>ρ=0.3</v>
      </c>
      <c r="H3092" t="s">
        <v>6</v>
      </c>
      <c r="I3092" t="str">
        <f>CONCATENATE("μ=",H3092)</f>
        <v>μ=L</v>
      </c>
      <c r="J3092">
        <v>5</v>
      </c>
      <c r="K3092">
        <v>1919.14410599849</v>
      </c>
      <c r="L3092" t="s">
        <v>16</v>
      </c>
      <c r="M3092">
        <v>4</v>
      </c>
      <c r="N3092">
        <v>6</v>
      </c>
      <c r="O3092">
        <v>3.3333333333333299</v>
      </c>
      <c r="P3092">
        <v>0.48672529999998898</v>
      </c>
      <c r="Q3092" t="s">
        <v>180</v>
      </c>
      <c r="R3092">
        <v>20</v>
      </c>
      <c r="S3092">
        <v>0.7</v>
      </c>
      <c r="T3092">
        <v>2</v>
      </c>
      <c r="U3092">
        <v>0.3</v>
      </c>
      <c r="V3092" t="s">
        <v>6</v>
      </c>
      <c r="W3092">
        <v>5</v>
      </c>
      <c r="X3092" t="s">
        <v>13</v>
      </c>
      <c r="Y3092">
        <v>1972.9403930168801</v>
      </c>
      <c r="Z3092">
        <v>1972.9403930168801</v>
      </c>
      <c r="AA3092">
        <v>1972.9403930168801</v>
      </c>
      <c r="AB3092">
        <v>246.88794859999999</v>
      </c>
      <c r="AC3092">
        <f>(K3092-Y3092)/Y3092</f>
        <v>-2.7267061492987455E-2</v>
      </c>
      <c r="AD3092">
        <f>-AC3092</f>
        <v>2.7267061492987455E-2</v>
      </c>
      <c r="AE3092">
        <f>P3092/AB3092</f>
        <v>1.9714421167983612E-3</v>
      </c>
    </row>
    <row r="3093" spans="1:31" x14ac:dyDescent="0.3">
      <c r="A3093" t="s">
        <v>180</v>
      </c>
      <c r="B3093">
        <v>20</v>
      </c>
      <c r="C3093">
        <v>0.7</v>
      </c>
      <c r="D3093" t="str">
        <f>CONCATENATE("OS=",C3093)</f>
        <v>OS=0.7</v>
      </c>
      <c r="E3093">
        <v>2</v>
      </c>
      <c r="F3093">
        <v>0.3</v>
      </c>
      <c r="G3093" t="str">
        <f>CONCATENATE("ρ=",F3093)</f>
        <v>ρ=0.3</v>
      </c>
      <c r="H3093" t="s">
        <v>6</v>
      </c>
      <c r="I3093" t="str">
        <f>CONCATENATE("μ=",H3093)</f>
        <v>μ=L</v>
      </c>
      <c r="J3093">
        <v>5</v>
      </c>
      <c r="K3093">
        <v>1919.14410599849</v>
      </c>
      <c r="L3093" t="s">
        <v>15</v>
      </c>
      <c r="M3093">
        <v>5</v>
      </c>
      <c r="N3093">
        <v>6</v>
      </c>
      <c r="O3093">
        <v>3.3333333333333299</v>
      </c>
      <c r="P3093">
        <v>0.47046319999998298</v>
      </c>
      <c r="Q3093" t="s">
        <v>180</v>
      </c>
      <c r="R3093">
        <v>20</v>
      </c>
      <c r="S3093">
        <v>0.7</v>
      </c>
      <c r="T3093">
        <v>2</v>
      </c>
      <c r="U3093">
        <v>0.3</v>
      </c>
      <c r="V3093" t="s">
        <v>6</v>
      </c>
      <c r="W3093">
        <v>5</v>
      </c>
      <c r="X3093" t="s">
        <v>13</v>
      </c>
      <c r="Y3093">
        <v>1972.9403930168801</v>
      </c>
      <c r="Z3093">
        <v>1972.9403930168801</v>
      </c>
      <c r="AA3093">
        <v>1972.9403930168801</v>
      </c>
      <c r="AB3093">
        <v>246.88794859999999</v>
      </c>
      <c r="AC3093">
        <f>(K3093-Y3093)/Y3093</f>
        <v>-2.7267061492987455E-2</v>
      </c>
      <c r="AD3093">
        <f>-AC3093</f>
        <v>2.7267061492987455E-2</v>
      </c>
      <c r="AE3093">
        <f>P3093/AB3093</f>
        <v>1.9055737741262232E-3</v>
      </c>
    </row>
    <row r="3094" spans="1:31" x14ac:dyDescent="0.3">
      <c r="A3094" t="s">
        <v>179</v>
      </c>
      <c r="B3094">
        <v>60</v>
      </c>
      <c r="C3094">
        <v>0.3</v>
      </c>
      <c r="D3094" t="str">
        <f>CONCATENATE("OS=",C3094)</f>
        <v>OS=0.3</v>
      </c>
      <c r="E3094">
        <v>2</v>
      </c>
      <c r="F3094">
        <v>0.3</v>
      </c>
      <c r="G3094" t="str">
        <f>CONCATENATE("ρ=",F3094)</f>
        <v>ρ=0.3</v>
      </c>
      <c r="H3094" t="s">
        <v>6</v>
      </c>
      <c r="I3094" t="str">
        <f>CONCATENATE("μ=",H3094)</f>
        <v>μ=L</v>
      </c>
      <c r="J3094">
        <v>3</v>
      </c>
      <c r="K3094">
        <v>1918.78361518262</v>
      </c>
      <c r="L3094" t="s">
        <v>5</v>
      </c>
      <c r="M3094">
        <v>0</v>
      </c>
      <c r="N3094">
        <v>6</v>
      </c>
      <c r="O3094">
        <v>3.3333333333333299</v>
      </c>
      <c r="P3094">
        <v>14.4665789</v>
      </c>
      <c r="Q3094" t="s">
        <v>179</v>
      </c>
      <c r="R3094">
        <v>60</v>
      </c>
      <c r="S3094">
        <v>0.3</v>
      </c>
      <c r="T3094">
        <v>2</v>
      </c>
      <c r="U3094">
        <v>0.3</v>
      </c>
      <c r="V3094" t="s">
        <v>6</v>
      </c>
      <c r="W3094">
        <v>3</v>
      </c>
      <c r="X3094" t="s">
        <v>13</v>
      </c>
      <c r="Y3094">
        <v>2161.0785409475102</v>
      </c>
      <c r="Z3094">
        <v>2161.0785409475102</v>
      </c>
      <c r="AA3094">
        <v>90000000000</v>
      </c>
      <c r="AB3094">
        <v>1509.7469649</v>
      </c>
      <c r="AC3094">
        <f>(K3094-Y3094)/Y3094</f>
        <v>-0.11211759368017121</v>
      </c>
      <c r="AD3094">
        <f>-AC3094</f>
        <v>0.11211759368017121</v>
      </c>
      <c r="AE3094">
        <f>P3094/AB3094</f>
        <v>9.5821215318410737E-3</v>
      </c>
    </row>
    <row r="3095" spans="1:31" x14ac:dyDescent="0.3">
      <c r="A3095" t="s">
        <v>179</v>
      </c>
      <c r="B3095">
        <v>60</v>
      </c>
      <c r="C3095">
        <v>0.3</v>
      </c>
      <c r="D3095" t="str">
        <f>CONCATENATE("OS=",C3095)</f>
        <v>OS=0.3</v>
      </c>
      <c r="E3095">
        <v>2</v>
      </c>
      <c r="F3095">
        <v>0.3</v>
      </c>
      <c r="G3095" t="str">
        <f>CONCATENATE("ρ=",F3095)</f>
        <v>ρ=0.3</v>
      </c>
      <c r="H3095" t="s">
        <v>6</v>
      </c>
      <c r="I3095" t="str">
        <f>CONCATENATE("μ=",H3095)</f>
        <v>μ=L</v>
      </c>
      <c r="J3095">
        <v>3</v>
      </c>
      <c r="K3095">
        <v>1918.78361518262</v>
      </c>
      <c r="L3095" t="s">
        <v>17</v>
      </c>
      <c r="M3095">
        <v>3</v>
      </c>
      <c r="N3095">
        <v>6</v>
      </c>
      <c r="O3095">
        <v>3.3333333333333299</v>
      </c>
      <c r="P3095">
        <v>14.5419734999995</v>
      </c>
      <c r="Q3095" t="s">
        <v>179</v>
      </c>
      <c r="R3095">
        <v>60</v>
      </c>
      <c r="S3095">
        <v>0.3</v>
      </c>
      <c r="T3095">
        <v>2</v>
      </c>
      <c r="U3095">
        <v>0.3</v>
      </c>
      <c r="V3095" t="s">
        <v>6</v>
      </c>
      <c r="W3095">
        <v>3</v>
      </c>
      <c r="X3095" t="s">
        <v>13</v>
      </c>
      <c r="Y3095">
        <v>2161.0785409475102</v>
      </c>
      <c r="Z3095">
        <v>2161.0785409475102</v>
      </c>
      <c r="AA3095">
        <v>90000000000</v>
      </c>
      <c r="AB3095">
        <v>1509.7469649</v>
      </c>
      <c r="AC3095">
        <f>(K3095-Y3095)/Y3095</f>
        <v>-0.11211759368017121</v>
      </c>
      <c r="AD3095">
        <f>-AC3095</f>
        <v>0.11211759368017121</v>
      </c>
      <c r="AE3095">
        <f>P3095/AB3095</f>
        <v>9.6320600988674329E-3</v>
      </c>
    </row>
    <row r="3096" spans="1:31" x14ac:dyDescent="0.3">
      <c r="A3096" t="s">
        <v>179</v>
      </c>
      <c r="B3096">
        <v>60</v>
      </c>
      <c r="C3096">
        <v>0.3</v>
      </c>
      <c r="D3096" t="str">
        <f>CONCATENATE("OS=",C3096)</f>
        <v>OS=0.3</v>
      </c>
      <c r="E3096">
        <v>2</v>
      </c>
      <c r="F3096">
        <v>0.3</v>
      </c>
      <c r="G3096" t="str">
        <f>CONCATENATE("ρ=",F3096)</f>
        <v>ρ=0.3</v>
      </c>
      <c r="H3096" t="s">
        <v>6</v>
      </c>
      <c r="I3096" t="str">
        <f>CONCATENATE("μ=",H3096)</f>
        <v>μ=L</v>
      </c>
      <c r="J3096">
        <v>3</v>
      </c>
      <c r="K3096">
        <v>1918.78361518262</v>
      </c>
      <c r="L3096" t="s">
        <v>16</v>
      </c>
      <c r="M3096">
        <v>4</v>
      </c>
      <c r="N3096">
        <v>6</v>
      </c>
      <c r="O3096">
        <v>3.3333333333333299</v>
      </c>
      <c r="P3096">
        <v>16.981659799999701</v>
      </c>
      <c r="Q3096" t="s">
        <v>179</v>
      </c>
      <c r="R3096">
        <v>60</v>
      </c>
      <c r="S3096">
        <v>0.3</v>
      </c>
      <c r="T3096">
        <v>2</v>
      </c>
      <c r="U3096">
        <v>0.3</v>
      </c>
      <c r="V3096" t="s">
        <v>6</v>
      </c>
      <c r="W3096">
        <v>3</v>
      </c>
      <c r="X3096" t="s">
        <v>13</v>
      </c>
      <c r="Y3096">
        <v>2161.0785409475102</v>
      </c>
      <c r="Z3096">
        <v>2161.0785409475102</v>
      </c>
      <c r="AA3096">
        <v>90000000000</v>
      </c>
      <c r="AB3096">
        <v>1509.7469649</v>
      </c>
      <c r="AC3096">
        <f>(K3096-Y3096)/Y3096</f>
        <v>-0.11211759368017121</v>
      </c>
      <c r="AD3096">
        <f>-AC3096</f>
        <v>0.11211759368017121</v>
      </c>
      <c r="AE3096">
        <f>P3096/AB3096</f>
        <v>1.1248017180895279E-2</v>
      </c>
    </row>
    <row r="3097" spans="1:31" x14ac:dyDescent="0.3">
      <c r="A3097" t="s">
        <v>179</v>
      </c>
      <c r="B3097">
        <v>60</v>
      </c>
      <c r="C3097">
        <v>0.3</v>
      </c>
      <c r="D3097" t="str">
        <f>CONCATENATE("OS=",C3097)</f>
        <v>OS=0.3</v>
      </c>
      <c r="E3097">
        <v>2</v>
      </c>
      <c r="F3097">
        <v>0.3</v>
      </c>
      <c r="G3097" t="str">
        <f>CONCATENATE("ρ=",F3097)</f>
        <v>ρ=0.3</v>
      </c>
      <c r="H3097" t="s">
        <v>6</v>
      </c>
      <c r="I3097" t="str">
        <f>CONCATENATE("μ=",H3097)</f>
        <v>μ=L</v>
      </c>
      <c r="J3097">
        <v>3</v>
      </c>
      <c r="K3097">
        <v>1918.78361518262</v>
      </c>
      <c r="L3097" t="s">
        <v>15</v>
      </c>
      <c r="M3097">
        <v>5</v>
      </c>
      <c r="N3097">
        <v>6</v>
      </c>
      <c r="O3097">
        <v>3.3333333333333299</v>
      </c>
      <c r="P3097">
        <v>16.809180900000602</v>
      </c>
      <c r="Q3097" t="s">
        <v>179</v>
      </c>
      <c r="R3097">
        <v>60</v>
      </c>
      <c r="S3097">
        <v>0.3</v>
      </c>
      <c r="T3097">
        <v>2</v>
      </c>
      <c r="U3097">
        <v>0.3</v>
      </c>
      <c r="V3097" t="s">
        <v>6</v>
      </c>
      <c r="W3097">
        <v>3</v>
      </c>
      <c r="X3097" t="s">
        <v>13</v>
      </c>
      <c r="Y3097">
        <v>2161.0785409475102</v>
      </c>
      <c r="Z3097">
        <v>2161.0785409475102</v>
      </c>
      <c r="AA3097">
        <v>90000000000</v>
      </c>
      <c r="AB3097">
        <v>1509.7469649</v>
      </c>
      <c r="AC3097">
        <f>(K3097-Y3097)/Y3097</f>
        <v>-0.11211759368017121</v>
      </c>
      <c r="AD3097">
        <f>-AC3097</f>
        <v>0.11211759368017121</v>
      </c>
      <c r="AE3097">
        <f>P3097/AB3097</f>
        <v>1.1133773599679982E-2</v>
      </c>
    </row>
    <row r="3098" spans="1:31" x14ac:dyDescent="0.3">
      <c r="A3098" t="s">
        <v>148</v>
      </c>
      <c r="B3098">
        <v>20</v>
      </c>
      <c r="C3098">
        <v>0.7</v>
      </c>
      <c r="D3098" t="str">
        <f>CONCATENATE("OS=",C3098)</f>
        <v>OS=0.7</v>
      </c>
      <c r="E3098">
        <v>4</v>
      </c>
      <c r="F3098">
        <v>0.3</v>
      </c>
      <c r="G3098" t="str">
        <f>CONCATENATE("ρ=",F3098)</f>
        <v>ρ=0.3</v>
      </c>
      <c r="H3098" t="s">
        <v>4</v>
      </c>
      <c r="I3098" t="str">
        <f>CONCATENATE("μ=",H3098)</f>
        <v>μ=H</v>
      </c>
      <c r="J3098">
        <v>5</v>
      </c>
      <c r="K3098">
        <v>1917.9173558284799</v>
      </c>
      <c r="L3098" t="s">
        <v>31</v>
      </c>
      <c r="M3098">
        <v>0</v>
      </c>
      <c r="N3098">
        <v>8</v>
      </c>
      <c r="O3098">
        <v>6.6666666666666599</v>
      </c>
      <c r="P3098">
        <v>0.40721419999999797</v>
      </c>
      <c r="Q3098" t="s">
        <v>148</v>
      </c>
      <c r="R3098">
        <v>20</v>
      </c>
      <c r="S3098">
        <v>0.7</v>
      </c>
      <c r="T3098">
        <v>4</v>
      </c>
      <c r="U3098">
        <v>0.3</v>
      </c>
      <c r="V3098" t="s">
        <v>4</v>
      </c>
      <c r="W3098">
        <v>5</v>
      </c>
      <c r="X3098" t="s">
        <v>13</v>
      </c>
      <c r="Y3098">
        <v>2002.6163475138701</v>
      </c>
      <c r="Z3098">
        <v>2002.6163475138701</v>
      </c>
      <c r="AA3098">
        <v>2002.6163475138701</v>
      </c>
      <c r="AB3098">
        <v>208.23337489999901</v>
      </c>
      <c r="AC3098">
        <f>(K3098-Y3098)/Y3098</f>
        <v>-4.2294167722409223E-2</v>
      </c>
      <c r="AD3098">
        <f>-AC3098</f>
        <v>4.2294167722409223E-2</v>
      </c>
      <c r="AE3098">
        <f>P3098/AB3098</f>
        <v>1.9555664417174076E-3</v>
      </c>
    </row>
    <row r="3099" spans="1:31" x14ac:dyDescent="0.3">
      <c r="A3099" t="s">
        <v>148</v>
      </c>
      <c r="B3099">
        <v>20</v>
      </c>
      <c r="C3099">
        <v>0.7</v>
      </c>
      <c r="D3099" t="str">
        <f>CONCATENATE("OS=",C3099)</f>
        <v>OS=0.7</v>
      </c>
      <c r="E3099">
        <v>4</v>
      </c>
      <c r="F3099">
        <v>0.3</v>
      </c>
      <c r="G3099" t="str">
        <f>CONCATENATE("ρ=",F3099)</f>
        <v>ρ=0.3</v>
      </c>
      <c r="H3099" t="s">
        <v>4</v>
      </c>
      <c r="I3099" t="str">
        <f>CONCATENATE("μ=",H3099)</f>
        <v>μ=H</v>
      </c>
      <c r="J3099">
        <v>5</v>
      </c>
      <c r="K3099">
        <v>1917.9173558284799</v>
      </c>
      <c r="L3099" t="s">
        <v>30</v>
      </c>
      <c r="M3099">
        <v>3</v>
      </c>
      <c r="N3099">
        <v>8</v>
      </c>
      <c r="O3099">
        <v>6.6666666666666599</v>
      </c>
      <c r="P3099">
        <v>0.39835149999998898</v>
      </c>
      <c r="Q3099" t="s">
        <v>148</v>
      </c>
      <c r="R3099">
        <v>20</v>
      </c>
      <c r="S3099">
        <v>0.7</v>
      </c>
      <c r="T3099">
        <v>4</v>
      </c>
      <c r="U3099">
        <v>0.3</v>
      </c>
      <c r="V3099" t="s">
        <v>4</v>
      </c>
      <c r="W3099">
        <v>5</v>
      </c>
      <c r="X3099" t="s">
        <v>13</v>
      </c>
      <c r="Y3099">
        <v>2002.6163475138701</v>
      </c>
      <c r="Z3099">
        <v>2002.6163475138701</v>
      </c>
      <c r="AA3099">
        <v>2002.6163475138701</v>
      </c>
      <c r="AB3099">
        <v>208.23337489999901</v>
      </c>
      <c r="AC3099">
        <f>(K3099-Y3099)/Y3099</f>
        <v>-4.2294167722409223E-2</v>
      </c>
      <c r="AD3099">
        <f>-AC3099</f>
        <v>4.2294167722409223E-2</v>
      </c>
      <c r="AE3099">
        <f>P3099/AB3099</f>
        <v>1.9130050607463448E-3</v>
      </c>
    </row>
    <row r="3100" spans="1:31" x14ac:dyDescent="0.3">
      <c r="A3100" t="s">
        <v>148</v>
      </c>
      <c r="B3100">
        <v>20</v>
      </c>
      <c r="C3100">
        <v>0.7</v>
      </c>
      <c r="D3100" t="str">
        <f>CONCATENATE("OS=",C3100)</f>
        <v>OS=0.7</v>
      </c>
      <c r="E3100">
        <v>4</v>
      </c>
      <c r="F3100">
        <v>0.3</v>
      </c>
      <c r="G3100" t="str">
        <f>CONCATENATE("ρ=",F3100)</f>
        <v>ρ=0.3</v>
      </c>
      <c r="H3100" t="s">
        <v>4</v>
      </c>
      <c r="I3100" t="str">
        <f>CONCATENATE("μ=",H3100)</f>
        <v>μ=H</v>
      </c>
      <c r="J3100">
        <v>5</v>
      </c>
      <c r="K3100">
        <v>1917.9173558284799</v>
      </c>
      <c r="L3100" t="s">
        <v>29</v>
      </c>
      <c r="M3100">
        <v>4</v>
      </c>
      <c r="N3100">
        <v>8</v>
      </c>
      <c r="O3100">
        <v>6.6666666666666599</v>
      </c>
      <c r="P3100">
        <v>0.42446719999998</v>
      </c>
      <c r="Q3100" t="s">
        <v>148</v>
      </c>
      <c r="R3100">
        <v>20</v>
      </c>
      <c r="S3100">
        <v>0.7</v>
      </c>
      <c r="T3100">
        <v>4</v>
      </c>
      <c r="U3100">
        <v>0.3</v>
      </c>
      <c r="V3100" t="s">
        <v>4</v>
      </c>
      <c r="W3100">
        <v>5</v>
      </c>
      <c r="X3100" t="s">
        <v>13</v>
      </c>
      <c r="Y3100">
        <v>2002.6163475138701</v>
      </c>
      <c r="Z3100">
        <v>2002.6163475138701</v>
      </c>
      <c r="AA3100">
        <v>2002.6163475138701</v>
      </c>
      <c r="AB3100">
        <v>208.23337489999901</v>
      </c>
      <c r="AC3100">
        <f>(K3100-Y3100)/Y3100</f>
        <v>-4.2294167722409223E-2</v>
      </c>
      <c r="AD3100">
        <f>-AC3100</f>
        <v>4.2294167722409223E-2</v>
      </c>
      <c r="AE3100">
        <f>P3100/AB3100</f>
        <v>2.0384205951799231E-3</v>
      </c>
    </row>
    <row r="3101" spans="1:31" x14ac:dyDescent="0.3">
      <c r="A3101" t="s">
        <v>148</v>
      </c>
      <c r="B3101">
        <v>20</v>
      </c>
      <c r="C3101">
        <v>0.7</v>
      </c>
      <c r="D3101" t="str">
        <f>CONCATENATE("OS=",C3101)</f>
        <v>OS=0.7</v>
      </c>
      <c r="E3101">
        <v>4</v>
      </c>
      <c r="F3101">
        <v>0.3</v>
      </c>
      <c r="G3101" t="str">
        <f>CONCATENATE("ρ=",F3101)</f>
        <v>ρ=0.3</v>
      </c>
      <c r="H3101" t="s">
        <v>4</v>
      </c>
      <c r="I3101" t="str">
        <f>CONCATENATE("μ=",H3101)</f>
        <v>μ=H</v>
      </c>
      <c r="J3101">
        <v>5</v>
      </c>
      <c r="K3101">
        <v>1917.9173558284799</v>
      </c>
      <c r="L3101" t="s">
        <v>28</v>
      </c>
      <c r="M3101">
        <v>5</v>
      </c>
      <c r="N3101">
        <v>8</v>
      </c>
      <c r="O3101">
        <v>6.6666666666666599</v>
      </c>
      <c r="P3101">
        <v>0.39415870000004799</v>
      </c>
      <c r="Q3101" t="s">
        <v>148</v>
      </c>
      <c r="R3101">
        <v>20</v>
      </c>
      <c r="S3101">
        <v>0.7</v>
      </c>
      <c r="T3101">
        <v>4</v>
      </c>
      <c r="U3101">
        <v>0.3</v>
      </c>
      <c r="V3101" t="s">
        <v>4</v>
      </c>
      <c r="W3101">
        <v>5</v>
      </c>
      <c r="X3101" t="s">
        <v>13</v>
      </c>
      <c r="Y3101">
        <v>2002.6163475138701</v>
      </c>
      <c r="Z3101">
        <v>2002.6163475138701</v>
      </c>
      <c r="AA3101">
        <v>2002.6163475138701</v>
      </c>
      <c r="AB3101">
        <v>208.23337489999901</v>
      </c>
      <c r="AC3101">
        <f>(K3101-Y3101)/Y3101</f>
        <v>-4.2294167722409223E-2</v>
      </c>
      <c r="AD3101">
        <f>-AC3101</f>
        <v>4.2294167722409223E-2</v>
      </c>
      <c r="AE3101">
        <f>P3101/AB3101</f>
        <v>1.8928699599155845E-3</v>
      </c>
    </row>
    <row r="3102" spans="1:31" x14ac:dyDescent="0.3">
      <c r="A3102" t="s">
        <v>177</v>
      </c>
      <c r="B3102">
        <v>60</v>
      </c>
      <c r="C3102">
        <v>0.3</v>
      </c>
      <c r="D3102" t="str">
        <f>CONCATENATE("OS=",C3102)</f>
        <v>OS=0.3</v>
      </c>
      <c r="E3102">
        <v>4</v>
      </c>
      <c r="F3102">
        <v>0.7</v>
      </c>
      <c r="G3102" t="str">
        <f>CONCATENATE("ρ=",F3102)</f>
        <v>ρ=0.7</v>
      </c>
      <c r="H3102" t="s">
        <v>4</v>
      </c>
      <c r="I3102" t="str">
        <f>CONCATENATE("μ=",H3102)</f>
        <v>μ=H</v>
      </c>
      <c r="J3102">
        <v>3</v>
      </c>
      <c r="K3102">
        <v>1916.64503341158</v>
      </c>
      <c r="L3102" t="s">
        <v>21</v>
      </c>
      <c r="M3102">
        <v>0</v>
      </c>
      <c r="N3102">
        <v>7</v>
      </c>
      <c r="O3102">
        <v>6.6666666666666599</v>
      </c>
      <c r="P3102">
        <v>21.170631099999799</v>
      </c>
      <c r="Q3102" t="s">
        <v>177</v>
      </c>
      <c r="R3102">
        <v>60</v>
      </c>
      <c r="S3102">
        <v>0.3</v>
      </c>
      <c r="T3102">
        <v>4</v>
      </c>
      <c r="U3102">
        <v>0.7</v>
      </c>
      <c r="V3102" t="s">
        <v>4</v>
      </c>
      <c r="W3102">
        <v>3</v>
      </c>
      <c r="X3102" t="s">
        <v>13</v>
      </c>
      <c r="Y3102">
        <v>2316.1010649538198</v>
      </c>
      <c r="Z3102">
        <v>2320.0394369995802</v>
      </c>
      <c r="AA3102">
        <v>90000000000</v>
      </c>
      <c r="AB3102">
        <v>1515.3112647999999</v>
      </c>
      <c r="AC3102">
        <f>(K3102-Y3102)/Y3102</f>
        <v>-0.17246917139611281</v>
      </c>
      <c r="AD3102">
        <f>-AC3102</f>
        <v>0.17246917139611281</v>
      </c>
      <c r="AE3102">
        <f>P3102/AB3102</f>
        <v>1.3971143481728178E-2</v>
      </c>
    </row>
    <row r="3103" spans="1:31" x14ac:dyDescent="0.3">
      <c r="A3103" t="s">
        <v>177</v>
      </c>
      <c r="B3103">
        <v>60</v>
      </c>
      <c r="C3103">
        <v>0.3</v>
      </c>
      <c r="D3103" t="str">
        <f>CONCATENATE("OS=",C3103)</f>
        <v>OS=0.3</v>
      </c>
      <c r="E3103">
        <v>4</v>
      </c>
      <c r="F3103">
        <v>0.7</v>
      </c>
      <c r="G3103" t="str">
        <f>CONCATENATE("ρ=",F3103)</f>
        <v>ρ=0.7</v>
      </c>
      <c r="H3103" t="s">
        <v>4</v>
      </c>
      <c r="I3103" t="str">
        <f>CONCATENATE("μ=",H3103)</f>
        <v>μ=H</v>
      </c>
      <c r="J3103">
        <v>3</v>
      </c>
      <c r="K3103">
        <v>1916.64503341158</v>
      </c>
      <c r="L3103" t="s">
        <v>20</v>
      </c>
      <c r="M3103">
        <v>3</v>
      </c>
      <c r="N3103">
        <v>7</v>
      </c>
      <c r="O3103">
        <v>6.6666666666666599</v>
      </c>
      <c r="P3103">
        <v>22.820098599999199</v>
      </c>
      <c r="Q3103" t="s">
        <v>177</v>
      </c>
      <c r="R3103">
        <v>60</v>
      </c>
      <c r="S3103">
        <v>0.3</v>
      </c>
      <c r="T3103">
        <v>4</v>
      </c>
      <c r="U3103">
        <v>0.7</v>
      </c>
      <c r="V3103" t="s">
        <v>4</v>
      </c>
      <c r="W3103">
        <v>3</v>
      </c>
      <c r="X3103" t="s">
        <v>13</v>
      </c>
      <c r="Y3103">
        <v>2316.1010649538198</v>
      </c>
      <c r="Z3103">
        <v>2320.0394369995802</v>
      </c>
      <c r="AA3103">
        <v>90000000000</v>
      </c>
      <c r="AB3103">
        <v>1515.3112647999999</v>
      </c>
      <c r="AC3103">
        <f>(K3103-Y3103)/Y3103</f>
        <v>-0.17246917139611281</v>
      </c>
      <c r="AD3103">
        <f>-AC3103</f>
        <v>0.17246917139611281</v>
      </c>
      <c r="AE3103">
        <f>P3103/AB3103</f>
        <v>1.5059677262421155E-2</v>
      </c>
    </row>
    <row r="3104" spans="1:31" x14ac:dyDescent="0.3">
      <c r="A3104" t="s">
        <v>177</v>
      </c>
      <c r="B3104">
        <v>60</v>
      </c>
      <c r="C3104">
        <v>0.3</v>
      </c>
      <c r="D3104" t="str">
        <f>CONCATENATE("OS=",C3104)</f>
        <v>OS=0.3</v>
      </c>
      <c r="E3104">
        <v>4</v>
      </c>
      <c r="F3104">
        <v>0.7</v>
      </c>
      <c r="G3104" t="str">
        <f>CONCATENATE("ρ=",F3104)</f>
        <v>ρ=0.7</v>
      </c>
      <c r="H3104" t="s">
        <v>4</v>
      </c>
      <c r="I3104" t="str">
        <f>CONCATENATE("μ=",H3104)</f>
        <v>μ=H</v>
      </c>
      <c r="J3104">
        <v>3</v>
      </c>
      <c r="K3104">
        <v>1916.64503341158</v>
      </c>
      <c r="L3104" t="s">
        <v>19</v>
      </c>
      <c r="M3104">
        <v>4</v>
      </c>
      <c r="N3104">
        <v>7</v>
      </c>
      <c r="O3104">
        <v>6.6666666666666599</v>
      </c>
      <c r="P3104">
        <v>24.692236299999401</v>
      </c>
      <c r="Q3104" t="s">
        <v>177</v>
      </c>
      <c r="R3104">
        <v>60</v>
      </c>
      <c r="S3104">
        <v>0.3</v>
      </c>
      <c r="T3104">
        <v>4</v>
      </c>
      <c r="U3104">
        <v>0.7</v>
      </c>
      <c r="V3104" t="s">
        <v>4</v>
      </c>
      <c r="W3104">
        <v>3</v>
      </c>
      <c r="X3104" t="s">
        <v>13</v>
      </c>
      <c r="Y3104">
        <v>2316.1010649538198</v>
      </c>
      <c r="Z3104">
        <v>2320.0394369995802</v>
      </c>
      <c r="AA3104">
        <v>90000000000</v>
      </c>
      <c r="AB3104">
        <v>1515.3112647999999</v>
      </c>
      <c r="AC3104">
        <f>(K3104-Y3104)/Y3104</f>
        <v>-0.17246917139611281</v>
      </c>
      <c r="AD3104">
        <f>-AC3104</f>
        <v>0.17246917139611281</v>
      </c>
      <c r="AE3104">
        <f>P3104/AB3104</f>
        <v>1.6295157881808815E-2</v>
      </c>
    </row>
    <row r="3105" spans="1:31" x14ac:dyDescent="0.3">
      <c r="A3105" t="s">
        <v>177</v>
      </c>
      <c r="B3105">
        <v>60</v>
      </c>
      <c r="C3105">
        <v>0.3</v>
      </c>
      <c r="D3105" t="str">
        <f>CONCATENATE("OS=",C3105)</f>
        <v>OS=0.3</v>
      </c>
      <c r="E3105">
        <v>4</v>
      </c>
      <c r="F3105">
        <v>0.7</v>
      </c>
      <c r="G3105" t="str">
        <f>CONCATENATE("ρ=",F3105)</f>
        <v>ρ=0.7</v>
      </c>
      <c r="H3105" t="s">
        <v>4</v>
      </c>
      <c r="I3105" t="str">
        <f>CONCATENATE("μ=",H3105)</f>
        <v>μ=H</v>
      </c>
      <c r="J3105">
        <v>3</v>
      </c>
      <c r="K3105">
        <v>1916.64503341158</v>
      </c>
      <c r="L3105" t="s">
        <v>18</v>
      </c>
      <c r="M3105">
        <v>5</v>
      </c>
      <c r="N3105">
        <v>7</v>
      </c>
      <c r="O3105">
        <v>6.6666666666666599</v>
      </c>
      <c r="P3105">
        <v>23.183850899999001</v>
      </c>
      <c r="Q3105" t="s">
        <v>177</v>
      </c>
      <c r="R3105">
        <v>60</v>
      </c>
      <c r="S3105">
        <v>0.3</v>
      </c>
      <c r="T3105">
        <v>4</v>
      </c>
      <c r="U3105">
        <v>0.7</v>
      </c>
      <c r="V3105" t="s">
        <v>4</v>
      </c>
      <c r="W3105">
        <v>3</v>
      </c>
      <c r="X3105" t="s">
        <v>13</v>
      </c>
      <c r="Y3105">
        <v>2316.1010649538198</v>
      </c>
      <c r="Z3105">
        <v>2320.0394369995802</v>
      </c>
      <c r="AA3105">
        <v>90000000000</v>
      </c>
      <c r="AB3105">
        <v>1515.3112647999999</v>
      </c>
      <c r="AC3105">
        <f>(K3105-Y3105)/Y3105</f>
        <v>-0.17246917139611281</v>
      </c>
      <c r="AD3105">
        <f>-AC3105</f>
        <v>0.17246917139611281</v>
      </c>
      <c r="AE3105">
        <f>P3105/AB3105</f>
        <v>1.5299728470677574E-2</v>
      </c>
    </row>
    <row r="3106" spans="1:31" x14ac:dyDescent="0.3">
      <c r="A3106" t="s">
        <v>151</v>
      </c>
      <c r="B3106">
        <v>10</v>
      </c>
      <c r="C3106">
        <v>0.7</v>
      </c>
      <c r="D3106" t="str">
        <f>CONCATENATE("OS=",C3106)</f>
        <v>OS=0.7</v>
      </c>
      <c r="E3106">
        <v>4</v>
      </c>
      <c r="F3106">
        <v>0.7</v>
      </c>
      <c r="G3106" t="str">
        <f>CONCATENATE("ρ=",F3106)</f>
        <v>ρ=0.7</v>
      </c>
      <c r="H3106" t="s">
        <v>4</v>
      </c>
      <c r="I3106" t="str">
        <f>CONCATENATE("μ=",H3106)</f>
        <v>μ=H</v>
      </c>
      <c r="J3106">
        <v>3</v>
      </c>
      <c r="K3106">
        <v>1915.5814260766599</v>
      </c>
      <c r="L3106" t="s">
        <v>25</v>
      </c>
      <c r="M3106">
        <v>4</v>
      </c>
      <c r="N3106">
        <v>9</v>
      </c>
      <c r="O3106">
        <v>6.6666666666666599</v>
      </c>
      <c r="P3106">
        <v>8.5194400000005999E-2</v>
      </c>
      <c r="Q3106" t="s">
        <v>151</v>
      </c>
      <c r="R3106">
        <v>10</v>
      </c>
      <c r="S3106">
        <v>0.7</v>
      </c>
      <c r="T3106">
        <v>4</v>
      </c>
      <c r="U3106">
        <v>0.7</v>
      </c>
      <c r="V3106" t="s">
        <v>4</v>
      </c>
      <c r="W3106">
        <v>3</v>
      </c>
      <c r="X3106" t="s">
        <v>13</v>
      </c>
      <c r="Y3106">
        <v>1907.24992562803</v>
      </c>
      <c r="Z3106">
        <v>1925.91842000171</v>
      </c>
      <c r="AA3106">
        <v>2145.0902923253698</v>
      </c>
      <c r="AB3106">
        <v>43.875998199999202</v>
      </c>
      <c r="AC3106">
        <f>(K3106-Y3106)/Y3106</f>
        <v>4.3683317727153271E-3</v>
      </c>
      <c r="AD3106">
        <f>-AC3106</f>
        <v>-4.3683317727153271E-3</v>
      </c>
      <c r="AE3106">
        <f>P3106/AB3106</f>
        <v>1.9417085307476274E-3</v>
      </c>
    </row>
    <row r="3107" spans="1:31" x14ac:dyDescent="0.3">
      <c r="A3107" t="s">
        <v>178</v>
      </c>
      <c r="B3107">
        <v>10</v>
      </c>
      <c r="C3107">
        <v>0.7</v>
      </c>
      <c r="D3107" t="str">
        <f>CONCATENATE("OS=",C3107)</f>
        <v>OS=0.7</v>
      </c>
      <c r="E3107">
        <v>4</v>
      </c>
      <c r="F3107">
        <v>0.7</v>
      </c>
      <c r="G3107" t="str">
        <f>CONCATENATE("ρ=",F3107)</f>
        <v>ρ=0.7</v>
      </c>
      <c r="H3107" t="s">
        <v>4</v>
      </c>
      <c r="I3107" t="str">
        <f>CONCATENATE("μ=",H3107)</f>
        <v>μ=H</v>
      </c>
      <c r="J3107">
        <v>5</v>
      </c>
      <c r="K3107">
        <v>1914.69388336972</v>
      </c>
      <c r="L3107" t="s">
        <v>15</v>
      </c>
      <c r="M3107">
        <v>5</v>
      </c>
      <c r="N3107">
        <v>6</v>
      </c>
      <c r="O3107">
        <v>6.6666666666666599</v>
      </c>
      <c r="P3107">
        <v>0.1562239</v>
      </c>
      <c r="Q3107" t="s">
        <v>178</v>
      </c>
      <c r="R3107">
        <v>10</v>
      </c>
      <c r="S3107">
        <v>0.7</v>
      </c>
      <c r="T3107">
        <v>4</v>
      </c>
      <c r="U3107">
        <v>0.7</v>
      </c>
      <c r="V3107" t="s">
        <v>4</v>
      </c>
      <c r="W3107">
        <v>5</v>
      </c>
      <c r="X3107" t="s">
        <v>13</v>
      </c>
      <c r="Y3107">
        <v>2371.5970088899498</v>
      </c>
      <c r="Z3107">
        <v>2391.1885726075302</v>
      </c>
      <c r="AA3107">
        <v>2793.4936916484899</v>
      </c>
      <c r="AB3107">
        <v>78.380739100000895</v>
      </c>
      <c r="AC3107">
        <f>(K3107-Y3107)/Y3107</f>
        <v>-0.19265630872678829</v>
      </c>
      <c r="AD3107">
        <f>-AC3107</f>
        <v>0.19265630872678829</v>
      </c>
      <c r="AE3107">
        <f>P3107/AB3107</f>
        <v>1.9931414502315941E-3</v>
      </c>
    </row>
    <row r="3108" spans="1:31" x14ac:dyDescent="0.3">
      <c r="A3108" t="s">
        <v>178</v>
      </c>
      <c r="B3108">
        <v>10</v>
      </c>
      <c r="C3108">
        <v>0.7</v>
      </c>
      <c r="D3108" t="str">
        <f>CONCATENATE("OS=",C3108)</f>
        <v>OS=0.7</v>
      </c>
      <c r="E3108">
        <v>4</v>
      </c>
      <c r="F3108">
        <v>0.7</v>
      </c>
      <c r="G3108" t="str">
        <f>CONCATENATE("ρ=",F3108)</f>
        <v>ρ=0.7</v>
      </c>
      <c r="H3108" t="s">
        <v>4</v>
      </c>
      <c r="I3108" t="str">
        <f>CONCATENATE("μ=",H3108)</f>
        <v>μ=H</v>
      </c>
      <c r="J3108">
        <v>5</v>
      </c>
      <c r="K3108">
        <v>1913.89713152992</v>
      </c>
      <c r="L3108" t="s">
        <v>17</v>
      </c>
      <c r="M3108">
        <v>3</v>
      </c>
      <c r="N3108">
        <v>6</v>
      </c>
      <c r="O3108">
        <v>6.6666666666666599</v>
      </c>
      <c r="P3108">
        <v>0.150277200000005</v>
      </c>
      <c r="Q3108" t="s">
        <v>178</v>
      </c>
      <c r="R3108">
        <v>10</v>
      </c>
      <c r="S3108">
        <v>0.7</v>
      </c>
      <c r="T3108">
        <v>4</v>
      </c>
      <c r="U3108">
        <v>0.7</v>
      </c>
      <c r="V3108" t="s">
        <v>4</v>
      </c>
      <c r="W3108">
        <v>5</v>
      </c>
      <c r="X3108" t="s">
        <v>13</v>
      </c>
      <c r="Y3108">
        <v>2371.5970088899498</v>
      </c>
      <c r="Z3108">
        <v>2391.1885726075302</v>
      </c>
      <c r="AA3108">
        <v>2793.4936916484899</v>
      </c>
      <c r="AB3108">
        <v>78.380739100000895</v>
      </c>
      <c r="AC3108">
        <f>(K3108-Y3108)/Y3108</f>
        <v>-0.19299226455605159</v>
      </c>
      <c r="AD3108">
        <f>-AC3108</f>
        <v>0.19299226455605159</v>
      </c>
      <c r="AE3108">
        <f>P3108/AB3108</f>
        <v>1.9172720457289395E-3</v>
      </c>
    </row>
    <row r="3109" spans="1:31" x14ac:dyDescent="0.3">
      <c r="A3109" t="s">
        <v>178</v>
      </c>
      <c r="B3109">
        <v>10</v>
      </c>
      <c r="C3109">
        <v>0.7</v>
      </c>
      <c r="D3109" t="str">
        <f>CONCATENATE("OS=",C3109)</f>
        <v>OS=0.7</v>
      </c>
      <c r="E3109">
        <v>4</v>
      </c>
      <c r="F3109">
        <v>0.7</v>
      </c>
      <c r="G3109" t="str">
        <f>CONCATENATE("ρ=",F3109)</f>
        <v>ρ=0.7</v>
      </c>
      <c r="H3109" t="s">
        <v>4</v>
      </c>
      <c r="I3109" t="str">
        <f>CONCATENATE("μ=",H3109)</f>
        <v>μ=H</v>
      </c>
      <c r="J3109">
        <v>5</v>
      </c>
      <c r="K3109">
        <v>1913.76473041387</v>
      </c>
      <c r="L3109" t="s">
        <v>5</v>
      </c>
      <c r="M3109">
        <v>0</v>
      </c>
      <c r="N3109">
        <v>6</v>
      </c>
      <c r="O3109">
        <v>6.6666666666666599</v>
      </c>
      <c r="P3109">
        <v>0.16447689999999601</v>
      </c>
      <c r="Q3109" t="s">
        <v>178</v>
      </c>
      <c r="R3109">
        <v>10</v>
      </c>
      <c r="S3109">
        <v>0.7</v>
      </c>
      <c r="T3109">
        <v>4</v>
      </c>
      <c r="U3109">
        <v>0.7</v>
      </c>
      <c r="V3109" t="s">
        <v>4</v>
      </c>
      <c r="W3109">
        <v>5</v>
      </c>
      <c r="X3109" t="s">
        <v>13</v>
      </c>
      <c r="Y3109">
        <v>2371.5970088899498</v>
      </c>
      <c r="Z3109">
        <v>2391.1885726075302</v>
      </c>
      <c r="AA3109">
        <v>2793.4936916484899</v>
      </c>
      <c r="AB3109">
        <v>78.380739100000895</v>
      </c>
      <c r="AC3109">
        <f>(K3109-Y3109)/Y3109</f>
        <v>-0.1930480923866458</v>
      </c>
      <c r="AD3109">
        <f>-AC3109</f>
        <v>0.1930480923866458</v>
      </c>
      <c r="AE3109">
        <f>P3109/AB3109</f>
        <v>2.0984351753834652E-3</v>
      </c>
    </row>
    <row r="3110" spans="1:31" x14ac:dyDescent="0.3">
      <c r="A3110" t="s">
        <v>178</v>
      </c>
      <c r="B3110">
        <v>10</v>
      </c>
      <c r="C3110">
        <v>0.7</v>
      </c>
      <c r="D3110" t="str">
        <f>CONCATENATE("OS=",C3110)</f>
        <v>OS=0.7</v>
      </c>
      <c r="E3110">
        <v>4</v>
      </c>
      <c r="F3110">
        <v>0.7</v>
      </c>
      <c r="G3110" t="str">
        <f>CONCATENATE("ρ=",F3110)</f>
        <v>ρ=0.7</v>
      </c>
      <c r="H3110" t="s">
        <v>4</v>
      </c>
      <c r="I3110" t="str">
        <f>CONCATENATE("μ=",H3110)</f>
        <v>μ=H</v>
      </c>
      <c r="J3110">
        <v>5</v>
      </c>
      <c r="K3110">
        <v>1912.6445797675999</v>
      </c>
      <c r="L3110" t="s">
        <v>16</v>
      </c>
      <c r="M3110">
        <v>4</v>
      </c>
      <c r="N3110">
        <v>6</v>
      </c>
      <c r="O3110">
        <v>6.6666666666666599</v>
      </c>
      <c r="P3110">
        <v>0.16309110000000199</v>
      </c>
      <c r="Q3110" t="s">
        <v>178</v>
      </c>
      <c r="R3110">
        <v>10</v>
      </c>
      <c r="S3110">
        <v>0.7</v>
      </c>
      <c r="T3110">
        <v>4</v>
      </c>
      <c r="U3110">
        <v>0.7</v>
      </c>
      <c r="V3110" t="s">
        <v>4</v>
      </c>
      <c r="W3110">
        <v>5</v>
      </c>
      <c r="X3110" t="s">
        <v>13</v>
      </c>
      <c r="Y3110">
        <v>2371.5970088899498</v>
      </c>
      <c r="Z3110">
        <v>2391.1885726075302</v>
      </c>
      <c r="AA3110">
        <v>2793.4936916484899</v>
      </c>
      <c r="AB3110">
        <v>78.380739100000895</v>
      </c>
      <c r="AC3110">
        <f>(K3110-Y3110)/Y3110</f>
        <v>-0.19352041152099753</v>
      </c>
      <c r="AD3110">
        <f>-AC3110</f>
        <v>0.19352041152099753</v>
      </c>
      <c r="AE3110">
        <f>P3110/AB3110</f>
        <v>2.0807548113564562E-3</v>
      </c>
    </row>
    <row r="3111" spans="1:31" x14ac:dyDescent="0.3">
      <c r="A3111" t="s">
        <v>151</v>
      </c>
      <c r="B3111">
        <v>10</v>
      </c>
      <c r="C3111">
        <v>0.7</v>
      </c>
      <c r="D3111" t="str">
        <f>CONCATENATE("OS=",C3111)</f>
        <v>OS=0.7</v>
      </c>
      <c r="E3111">
        <v>4</v>
      </c>
      <c r="F3111">
        <v>0.7</v>
      </c>
      <c r="G3111" t="str">
        <f>CONCATENATE("ρ=",F3111)</f>
        <v>ρ=0.7</v>
      </c>
      <c r="H3111" t="s">
        <v>4</v>
      </c>
      <c r="I3111" t="str">
        <f>CONCATENATE("μ=",H3111)</f>
        <v>μ=H</v>
      </c>
      <c r="J3111">
        <v>3</v>
      </c>
      <c r="K3111">
        <v>1911.8531401099001</v>
      </c>
      <c r="L3111" t="s">
        <v>24</v>
      </c>
      <c r="M3111">
        <v>5</v>
      </c>
      <c r="N3111">
        <v>9</v>
      </c>
      <c r="O3111">
        <v>6.6666666666666599</v>
      </c>
      <c r="P3111">
        <v>9.2351600000000603E-2</v>
      </c>
      <c r="Q3111" t="s">
        <v>151</v>
      </c>
      <c r="R3111">
        <v>10</v>
      </c>
      <c r="S3111">
        <v>0.7</v>
      </c>
      <c r="T3111">
        <v>4</v>
      </c>
      <c r="U3111">
        <v>0.7</v>
      </c>
      <c r="V3111" t="s">
        <v>4</v>
      </c>
      <c r="W3111">
        <v>3</v>
      </c>
      <c r="X3111" t="s">
        <v>13</v>
      </c>
      <c r="Y3111">
        <v>1907.24992562803</v>
      </c>
      <c r="Z3111">
        <v>1925.91842000171</v>
      </c>
      <c r="AA3111">
        <v>2145.0902923253698</v>
      </c>
      <c r="AB3111">
        <v>43.875998199999202</v>
      </c>
      <c r="AC3111">
        <f>(K3111-Y3111)/Y3111</f>
        <v>2.4135350171028487E-3</v>
      </c>
      <c r="AD3111">
        <f>-AC3111</f>
        <v>-2.4135350171028487E-3</v>
      </c>
      <c r="AE3111">
        <f>P3111/AB3111</f>
        <v>2.104831885055604E-3</v>
      </c>
    </row>
    <row r="3112" spans="1:31" x14ac:dyDescent="0.3">
      <c r="A3112" t="s">
        <v>170</v>
      </c>
      <c r="B3112">
        <v>10</v>
      </c>
      <c r="C3112">
        <v>0.3</v>
      </c>
      <c r="D3112" t="str">
        <f>CONCATENATE("OS=",C3112)</f>
        <v>OS=0.3</v>
      </c>
      <c r="E3112">
        <v>2</v>
      </c>
      <c r="F3112">
        <v>0.3</v>
      </c>
      <c r="G3112" t="str">
        <f>CONCATENATE("ρ=",F3112)</f>
        <v>ρ=0.3</v>
      </c>
      <c r="H3112" t="s">
        <v>6</v>
      </c>
      <c r="I3112" t="str">
        <f>CONCATENATE("μ=",H3112)</f>
        <v>μ=L</v>
      </c>
      <c r="J3112">
        <v>4</v>
      </c>
      <c r="K3112">
        <v>1911.8445995649699</v>
      </c>
      <c r="L3112" t="s">
        <v>21</v>
      </c>
      <c r="M3112">
        <v>0</v>
      </c>
      <c r="N3112">
        <v>7</v>
      </c>
      <c r="O3112">
        <v>3.3333333333333299</v>
      </c>
      <c r="P3112">
        <v>0.16692019999999999</v>
      </c>
      <c r="Q3112" t="s">
        <v>170</v>
      </c>
      <c r="R3112">
        <v>10</v>
      </c>
      <c r="S3112">
        <v>0.3</v>
      </c>
      <c r="T3112">
        <v>2</v>
      </c>
      <c r="U3112">
        <v>0.3</v>
      </c>
      <c r="V3112" t="s">
        <v>6</v>
      </c>
      <c r="W3112">
        <v>4</v>
      </c>
      <c r="X3112" t="s">
        <v>13</v>
      </c>
      <c r="Y3112">
        <v>2157.43668014882</v>
      </c>
      <c r="Z3112">
        <v>2157.43668014882</v>
      </c>
      <c r="AA3112">
        <v>2157.43668014882</v>
      </c>
      <c r="AB3112">
        <v>87.608682099999896</v>
      </c>
      <c r="AC3112">
        <f>(K3112-Y3112)/Y3112</f>
        <v>-0.11383512797553302</v>
      </c>
      <c r="AD3112">
        <f>-AC3112</f>
        <v>0.11383512797553302</v>
      </c>
      <c r="AE3112">
        <f>P3112/AB3112</f>
        <v>1.905292900188487E-3</v>
      </c>
    </row>
    <row r="3113" spans="1:31" x14ac:dyDescent="0.3">
      <c r="A3113" t="s">
        <v>170</v>
      </c>
      <c r="B3113">
        <v>10</v>
      </c>
      <c r="C3113">
        <v>0.3</v>
      </c>
      <c r="D3113" t="str">
        <f>CONCATENATE("OS=",C3113)</f>
        <v>OS=0.3</v>
      </c>
      <c r="E3113">
        <v>2</v>
      </c>
      <c r="F3113">
        <v>0.3</v>
      </c>
      <c r="G3113" t="str">
        <f>CONCATENATE("ρ=",F3113)</f>
        <v>ρ=0.3</v>
      </c>
      <c r="H3113" t="s">
        <v>6</v>
      </c>
      <c r="I3113" t="str">
        <f>CONCATENATE("μ=",H3113)</f>
        <v>μ=L</v>
      </c>
      <c r="J3113">
        <v>4</v>
      </c>
      <c r="K3113">
        <v>1911.8445995649699</v>
      </c>
      <c r="L3113" t="s">
        <v>20</v>
      </c>
      <c r="M3113">
        <v>3</v>
      </c>
      <c r="N3113">
        <v>7</v>
      </c>
      <c r="O3113">
        <v>3.3333333333333299</v>
      </c>
      <c r="P3113">
        <v>0.163142699999999</v>
      </c>
      <c r="Q3113" t="s">
        <v>170</v>
      </c>
      <c r="R3113">
        <v>10</v>
      </c>
      <c r="S3113">
        <v>0.3</v>
      </c>
      <c r="T3113">
        <v>2</v>
      </c>
      <c r="U3113">
        <v>0.3</v>
      </c>
      <c r="V3113" t="s">
        <v>6</v>
      </c>
      <c r="W3113">
        <v>4</v>
      </c>
      <c r="X3113" t="s">
        <v>13</v>
      </c>
      <c r="Y3113">
        <v>2157.43668014882</v>
      </c>
      <c r="Z3113">
        <v>2157.43668014882</v>
      </c>
      <c r="AA3113">
        <v>2157.43668014882</v>
      </c>
      <c r="AB3113">
        <v>87.608682099999896</v>
      </c>
      <c r="AC3113">
        <f>(K3113-Y3113)/Y3113</f>
        <v>-0.11383512797553302</v>
      </c>
      <c r="AD3113">
        <f>-AC3113</f>
        <v>0.11383512797553302</v>
      </c>
      <c r="AE3113">
        <f>P3113/AB3113</f>
        <v>1.8621750275136166E-3</v>
      </c>
    </row>
    <row r="3114" spans="1:31" x14ac:dyDescent="0.3">
      <c r="A3114" t="s">
        <v>170</v>
      </c>
      <c r="B3114">
        <v>10</v>
      </c>
      <c r="C3114">
        <v>0.3</v>
      </c>
      <c r="D3114" t="str">
        <f>CONCATENATE("OS=",C3114)</f>
        <v>OS=0.3</v>
      </c>
      <c r="E3114">
        <v>2</v>
      </c>
      <c r="F3114">
        <v>0.3</v>
      </c>
      <c r="G3114" t="str">
        <f>CONCATENATE("ρ=",F3114)</f>
        <v>ρ=0.3</v>
      </c>
      <c r="H3114" t="s">
        <v>6</v>
      </c>
      <c r="I3114" t="str">
        <f>CONCATENATE("μ=",H3114)</f>
        <v>μ=L</v>
      </c>
      <c r="J3114">
        <v>4</v>
      </c>
      <c r="K3114">
        <v>1911.8445995649699</v>
      </c>
      <c r="L3114" t="s">
        <v>19</v>
      </c>
      <c r="M3114">
        <v>4</v>
      </c>
      <c r="N3114">
        <v>7</v>
      </c>
      <c r="O3114">
        <v>3.3333333333333299</v>
      </c>
      <c r="P3114">
        <v>0.1729048</v>
      </c>
      <c r="Q3114" t="s">
        <v>170</v>
      </c>
      <c r="R3114">
        <v>10</v>
      </c>
      <c r="S3114">
        <v>0.3</v>
      </c>
      <c r="T3114">
        <v>2</v>
      </c>
      <c r="U3114">
        <v>0.3</v>
      </c>
      <c r="V3114" t="s">
        <v>6</v>
      </c>
      <c r="W3114">
        <v>4</v>
      </c>
      <c r="X3114" t="s">
        <v>13</v>
      </c>
      <c r="Y3114">
        <v>2157.43668014882</v>
      </c>
      <c r="Z3114">
        <v>2157.43668014882</v>
      </c>
      <c r="AA3114">
        <v>2157.43668014882</v>
      </c>
      <c r="AB3114">
        <v>87.608682099999896</v>
      </c>
      <c r="AC3114">
        <f>(K3114-Y3114)/Y3114</f>
        <v>-0.11383512797553302</v>
      </c>
      <c r="AD3114">
        <f>-AC3114</f>
        <v>0.11383512797553302</v>
      </c>
      <c r="AE3114">
        <f>P3114/AB3114</f>
        <v>1.9736034814750421E-3</v>
      </c>
    </row>
    <row r="3115" spans="1:31" x14ac:dyDescent="0.3">
      <c r="A3115" t="s">
        <v>170</v>
      </c>
      <c r="B3115">
        <v>10</v>
      </c>
      <c r="C3115">
        <v>0.3</v>
      </c>
      <c r="D3115" t="str">
        <f>CONCATENATE("OS=",C3115)</f>
        <v>OS=0.3</v>
      </c>
      <c r="E3115">
        <v>2</v>
      </c>
      <c r="F3115">
        <v>0.3</v>
      </c>
      <c r="G3115" t="str">
        <f>CONCATENATE("ρ=",F3115)</f>
        <v>ρ=0.3</v>
      </c>
      <c r="H3115" t="s">
        <v>6</v>
      </c>
      <c r="I3115" t="str">
        <f>CONCATENATE("μ=",H3115)</f>
        <v>μ=L</v>
      </c>
      <c r="J3115">
        <v>4</v>
      </c>
      <c r="K3115">
        <v>1911.8445995649699</v>
      </c>
      <c r="L3115" t="s">
        <v>18</v>
      </c>
      <c r="M3115">
        <v>5</v>
      </c>
      <c r="N3115">
        <v>7</v>
      </c>
      <c r="O3115">
        <v>3.3333333333333299</v>
      </c>
      <c r="P3115">
        <v>0.1713778</v>
      </c>
      <c r="Q3115" t="s">
        <v>170</v>
      </c>
      <c r="R3115">
        <v>10</v>
      </c>
      <c r="S3115">
        <v>0.3</v>
      </c>
      <c r="T3115">
        <v>2</v>
      </c>
      <c r="U3115">
        <v>0.3</v>
      </c>
      <c r="V3115" t="s">
        <v>6</v>
      </c>
      <c r="W3115">
        <v>4</v>
      </c>
      <c r="X3115" t="s">
        <v>13</v>
      </c>
      <c r="Y3115">
        <v>2157.43668014882</v>
      </c>
      <c r="Z3115">
        <v>2157.43668014882</v>
      </c>
      <c r="AA3115">
        <v>2157.43668014882</v>
      </c>
      <c r="AB3115">
        <v>87.608682099999896</v>
      </c>
      <c r="AC3115">
        <f>(K3115-Y3115)/Y3115</f>
        <v>-0.11383512797553302</v>
      </c>
      <c r="AD3115">
        <f>-AC3115</f>
        <v>0.11383512797553302</v>
      </c>
      <c r="AE3115">
        <f>P3115/AB3115</f>
        <v>1.9561737021038944E-3</v>
      </c>
    </row>
    <row r="3116" spans="1:31" x14ac:dyDescent="0.3">
      <c r="A3116" t="s">
        <v>154</v>
      </c>
      <c r="B3116">
        <v>20</v>
      </c>
      <c r="C3116">
        <v>0.7</v>
      </c>
      <c r="D3116" t="str">
        <f>CONCATENATE("OS=",C3116)</f>
        <v>OS=0.7</v>
      </c>
      <c r="E3116">
        <v>4</v>
      </c>
      <c r="F3116">
        <v>0.3</v>
      </c>
      <c r="G3116" t="str">
        <f>CONCATENATE("ρ=",F3116)</f>
        <v>ρ=0.3</v>
      </c>
      <c r="H3116" t="s">
        <v>6</v>
      </c>
      <c r="I3116" t="str">
        <f>CONCATENATE("μ=",H3116)</f>
        <v>μ=L</v>
      </c>
      <c r="J3116">
        <v>5</v>
      </c>
      <c r="K3116">
        <v>1910.7752194841</v>
      </c>
      <c r="L3116" t="s">
        <v>23</v>
      </c>
      <c r="M3116">
        <v>3</v>
      </c>
      <c r="N3116">
        <v>9</v>
      </c>
      <c r="O3116">
        <v>6.6666666666666599</v>
      </c>
      <c r="P3116">
        <v>0.44812769999998597</v>
      </c>
      <c r="Q3116" t="s">
        <v>154</v>
      </c>
      <c r="R3116">
        <v>20</v>
      </c>
      <c r="S3116">
        <v>0.7</v>
      </c>
      <c r="T3116">
        <v>4</v>
      </c>
      <c r="U3116">
        <v>0.3</v>
      </c>
      <c r="V3116" t="s">
        <v>6</v>
      </c>
      <c r="W3116">
        <v>5</v>
      </c>
      <c r="X3116" t="s">
        <v>13</v>
      </c>
      <c r="Y3116">
        <v>2221.9634339640902</v>
      </c>
      <c r="Z3116">
        <v>2221.9634339640902</v>
      </c>
      <c r="AA3116">
        <v>2221.9634339640902</v>
      </c>
      <c r="AB3116">
        <v>239.385605300001</v>
      </c>
      <c r="AC3116">
        <f>(K3116-Y3116)/Y3116</f>
        <v>-0.14005100611616067</v>
      </c>
      <c r="AD3116">
        <f>-AC3116</f>
        <v>0.14005100611616067</v>
      </c>
      <c r="AE3116">
        <f>P3116/AB3116</f>
        <v>1.8719910056345568E-3</v>
      </c>
    </row>
    <row r="3117" spans="1:31" x14ac:dyDescent="0.3">
      <c r="A3117" t="s">
        <v>151</v>
      </c>
      <c r="B3117">
        <v>10</v>
      </c>
      <c r="C3117">
        <v>0.7</v>
      </c>
      <c r="D3117" t="str">
        <f>CONCATENATE("OS=",C3117)</f>
        <v>OS=0.7</v>
      </c>
      <c r="E3117">
        <v>4</v>
      </c>
      <c r="F3117">
        <v>0.7</v>
      </c>
      <c r="G3117" t="str">
        <f>CONCATENATE("ρ=",F3117)</f>
        <v>ρ=0.7</v>
      </c>
      <c r="H3117" t="s">
        <v>4</v>
      </c>
      <c r="I3117" t="str">
        <f>CONCATENATE("μ=",H3117)</f>
        <v>μ=H</v>
      </c>
      <c r="J3117">
        <v>3</v>
      </c>
      <c r="K3117">
        <v>1910.3507817969</v>
      </c>
      <c r="L3117" t="s">
        <v>22</v>
      </c>
      <c r="M3117">
        <v>0</v>
      </c>
      <c r="N3117">
        <v>9</v>
      </c>
      <c r="O3117">
        <v>6.6666666666666599</v>
      </c>
      <c r="P3117">
        <v>9.7974600000000495E-2</v>
      </c>
      <c r="Q3117" t="s">
        <v>151</v>
      </c>
      <c r="R3117">
        <v>10</v>
      </c>
      <c r="S3117">
        <v>0.7</v>
      </c>
      <c r="T3117">
        <v>4</v>
      </c>
      <c r="U3117">
        <v>0.7</v>
      </c>
      <c r="V3117" t="s">
        <v>4</v>
      </c>
      <c r="W3117">
        <v>3</v>
      </c>
      <c r="X3117" t="s">
        <v>13</v>
      </c>
      <c r="Y3117">
        <v>1907.24992562803</v>
      </c>
      <c r="Z3117">
        <v>1925.91842000171</v>
      </c>
      <c r="AA3117">
        <v>2145.0902923253698</v>
      </c>
      <c r="AB3117">
        <v>43.875998199999202</v>
      </c>
      <c r="AC3117">
        <f>(K3117-Y3117)/Y3117</f>
        <v>1.6258258171639084E-3</v>
      </c>
      <c r="AD3117">
        <f>-AC3117</f>
        <v>-1.6258258171639084E-3</v>
      </c>
      <c r="AE3117">
        <f>P3117/AB3117</f>
        <v>2.2329885135240588E-3</v>
      </c>
    </row>
    <row r="3118" spans="1:31" x14ac:dyDescent="0.3">
      <c r="A3118" t="s">
        <v>177</v>
      </c>
      <c r="B3118">
        <v>60</v>
      </c>
      <c r="C3118">
        <v>0.3</v>
      </c>
      <c r="D3118" t="str">
        <f>CONCATENATE("OS=",C3118)</f>
        <v>OS=0.3</v>
      </c>
      <c r="E3118">
        <v>4</v>
      </c>
      <c r="F3118">
        <v>0.7</v>
      </c>
      <c r="G3118" t="str">
        <f>CONCATENATE("ρ=",F3118)</f>
        <v>ρ=0.7</v>
      </c>
      <c r="H3118" t="s">
        <v>4</v>
      </c>
      <c r="I3118" t="str">
        <f>CONCATENATE("μ=",H3118)</f>
        <v>μ=H</v>
      </c>
      <c r="J3118">
        <v>3</v>
      </c>
      <c r="K3118">
        <v>1908.5302422099301</v>
      </c>
      <c r="L3118" t="s">
        <v>5</v>
      </c>
      <c r="M3118">
        <v>0</v>
      </c>
      <c r="N3118">
        <v>6</v>
      </c>
      <c r="O3118">
        <v>6.6666666666666599</v>
      </c>
      <c r="P3118">
        <v>21.314425399999799</v>
      </c>
      <c r="Q3118" t="s">
        <v>177</v>
      </c>
      <c r="R3118">
        <v>60</v>
      </c>
      <c r="S3118">
        <v>0.3</v>
      </c>
      <c r="T3118">
        <v>4</v>
      </c>
      <c r="U3118">
        <v>0.7</v>
      </c>
      <c r="V3118" t="s">
        <v>4</v>
      </c>
      <c r="W3118">
        <v>3</v>
      </c>
      <c r="X3118" t="s">
        <v>13</v>
      </c>
      <c r="Y3118">
        <v>2316.1010649538198</v>
      </c>
      <c r="Z3118">
        <v>2320.0394369995802</v>
      </c>
      <c r="AA3118">
        <v>90000000000</v>
      </c>
      <c r="AB3118">
        <v>1515.3112647999999</v>
      </c>
      <c r="AC3118">
        <f>(K3118-Y3118)/Y3118</f>
        <v>-0.17597281436076545</v>
      </c>
      <c r="AD3118">
        <f>-AC3118</f>
        <v>0.17597281436076545</v>
      </c>
      <c r="AE3118">
        <f>P3118/AB3118</f>
        <v>1.4066037714576752E-2</v>
      </c>
    </row>
    <row r="3119" spans="1:31" x14ac:dyDescent="0.3">
      <c r="A3119" t="s">
        <v>177</v>
      </c>
      <c r="B3119">
        <v>60</v>
      </c>
      <c r="C3119">
        <v>0.3</v>
      </c>
      <c r="D3119" t="str">
        <f>CONCATENATE("OS=",C3119)</f>
        <v>OS=0.3</v>
      </c>
      <c r="E3119">
        <v>4</v>
      </c>
      <c r="F3119">
        <v>0.7</v>
      </c>
      <c r="G3119" t="str">
        <f>CONCATENATE("ρ=",F3119)</f>
        <v>ρ=0.7</v>
      </c>
      <c r="H3119" t="s">
        <v>4</v>
      </c>
      <c r="I3119" t="str">
        <f>CONCATENATE("μ=",H3119)</f>
        <v>μ=H</v>
      </c>
      <c r="J3119">
        <v>3</v>
      </c>
      <c r="K3119">
        <v>1908.5302422099301</v>
      </c>
      <c r="L3119" t="s">
        <v>17</v>
      </c>
      <c r="M3119">
        <v>3</v>
      </c>
      <c r="N3119">
        <v>6</v>
      </c>
      <c r="O3119">
        <v>6.6666666666666599</v>
      </c>
      <c r="P3119">
        <v>22.374948599999598</v>
      </c>
      <c r="Q3119" t="s">
        <v>177</v>
      </c>
      <c r="R3119">
        <v>60</v>
      </c>
      <c r="S3119">
        <v>0.3</v>
      </c>
      <c r="T3119">
        <v>4</v>
      </c>
      <c r="U3119">
        <v>0.7</v>
      </c>
      <c r="V3119" t="s">
        <v>4</v>
      </c>
      <c r="W3119">
        <v>3</v>
      </c>
      <c r="X3119" t="s">
        <v>13</v>
      </c>
      <c r="Y3119">
        <v>2316.1010649538198</v>
      </c>
      <c r="Z3119">
        <v>2320.0394369995802</v>
      </c>
      <c r="AA3119">
        <v>90000000000</v>
      </c>
      <c r="AB3119">
        <v>1515.3112647999999</v>
      </c>
      <c r="AC3119">
        <f>(K3119-Y3119)/Y3119</f>
        <v>-0.17597281436076545</v>
      </c>
      <c r="AD3119">
        <f>-AC3119</f>
        <v>0.17597281436076545</v>
      </c>
      <c r="AE3119">
        <f>P3119/AB3119</f>
        <v>1.4765909235785152E-2</v>
      </c>
    </row>
    <row r="3120" spans="1:31" x14ac:dyDescent="0.3">
      <c r="A3120" t="s">
        <v>177</v>
      </c>
      <c r="B3120">
        <v>60</v>
      </c>
      <c r="C3120">
        <v>0.3</v>
      </c>
      <c r="D3120" t="str">
        <f>CONCATENATE("OS=",C3120)</f>
        <v>OS=0.3</v>
      </c>
      <c r="E3120">
        <v>4</v>
      </c>
      <c r="F3120">
        <v>0.7</v>
      </c>
      <c r="G3120" t="str">
        <f>CONCATENATE("ρ=",F3120)</f>
        <v>ρ=0.7</v>
      </c>
      <c r="H3120" t="s">
        <v>4</v>
      </c>
      <c r="I3120" t="str">
        <f>CONCATENATE("μ=",H3120)</f>
        <v>μ=H</v>
      </c>
      <c r="J3120">
        <v>3</v>
      </c>
      <c r="K3120">
        <v>1908.5302422099301</v>
      </c>
      <c r="L3120" t="s">
        <v>16</v>
      </c>
      <c r="M3120">
        <v>4</v>
      </c>
      <c r="N3120">
        <v>6</v>
      </c>
      <c r="O3120">
        <v>6.6666666666666599</v>
      </c>
      <c r="P3120">
        <v>23.1103119999988</v>
      </c>
      <c r="Q3120" t="s">
        <v>177</v>
      </c>
      <c r="R3120">
        <v>60</v>
      </c>
      <c r="S3120">
        <v>0.3</v>
      </c>
      <c r="T3120">
        <v>4</v>
      </c>
      <c r="U3120">
        <v>0.7</v>
      </c>
      <c r="V3120" t="s">
        <v>4</v>
      </c>
      <c r="W3120">
        <v>3</v>
      </c>
      <c r="X3120" t="s">
        <v>13</v>
      </c>
      <c r="Y3120">
        <v>2316.1010649538198</v>
      </c>
      <c r="Z3120">
        <v>2320.0394369995802</v>
      </c>
      <c r="AA3120">
        <v>90000000000</v>
      </c>
      <c r="AB3120">
        <v>1515.3112647999999</v>
      </c>
      <c r="AC3120">
        <f>(K3120-Y3120)/Y3120</f>
        <v>-0.17597281436076545</v>
      </c>
      <c r="AD3120">
        <f>-AC3120</f>
        <v>0.17597281436076545</v>
      </c>
      <c r="AE3120">
        <f>P3120/AB3120</f>
        <v>1.5251197913485478E-2</v>
      </c>
    </row>
    <row r="3121" spans="1:31" x14ac:dyDescent="0.3">
      <c r="A3121" t="s">
        <v>177</v>
      </c>
      <c r="B3121">
        <v>60</v>
      </c>
      <c r="C3121">
        <v>0.3</v>
      </c>
      <c r="D3121" t="str">
        <f>CONCATENATE("OS=",C3121)</f>
        <v>OS=0.3</v>
      </c>
      <c r="E3121">
        <v>4</v>
      </c>
      <c r="F3121">
        <v>0.7</v>
      </c>
      <c r="G3121" t="str">
        <f>CONCATENATE("ρ=",F3121)</f>
        <v>ρ=0.7</v>
      </c>
      <c r="H3121" t="s">
        <v>4</v>
      </c>
      <c r="I3121" t="str">
        <f>CONCATENATE("μ=",H3121)</f>
        <v>μ=H</v>
      </c>
      <c r="J3121">
        <v>3</v>
      </c>
      <c r="K3121">
        <v>1908.5302422099301</v>
      </c>
      <c r="L3121" t="s">
        <v>15</v>
      </c>
      <c r="M3121">
        <v>5</v>
      </c>
      <c r="N3121">
        <v>6</v>
      </c>
      <c r="O3121">
        <v>6.6666666666666599</v>
      </c>
      <c r="P3121">
        <v>22.7933701000001</v>
      </c>
      <c r="Q3121" t="s">
        <v>177</v>
      </c>
      <c r="R3121">
        <v>60</v>
      </c>
      <c r="S3121">
        <v>0.3</v>
      </c>
      <c r="T3121">
        <v>4</v>
      </c>
      <c r="U3121">
        <v>0.7</v>
      </c>
      <c r="V3121" t="s">
        <v>4</v>
      </c>
      <c r="W3121">
        <v>3</v>
      </c>
      <c r="X3121" t="s">
        <v>13</v>
      </c>
      <c r="Y3121">
        <v>2316.1010649538198</v>
      </c>
      <c r="Z3121">
        <v>2320.0394369995802</v>
      </c>
      <c r="AA3121">
        <v>90000000000</v>
      </c>
      <c r="AB3121">
        <v>1515.3112647999999</v>
      </c>
      <c r="AC3121">
        <f>(K3121-Y3121)/Y3121</f>
        <v>-0.17597281436076545</v>
      </c>
      <c r="AD3121">
        <f>-AC3121</f>
        <v>0.17597281436076545</v>
      </c>
      <c r="AE3121">
        <f>P3121/AB3121</f>
        <v>1.5042038312180376E-2</v>
      </c>
    </row>
    <row r="3122" spans="1:31" x14ac:dyDescent="0.3">
      <c r="A3122" t="s">
        <v>167</v>
      </c>
      <c r="B3122">
        <v>10</v>
      </c>
      <c r="C3122">
        <v>0.7</v>
      </c>
      <c r="D3122" t="str">
        <f>CONCATENATE("OS=",C3122)</f>
        <v>OS=0.7</v>
      </c>
      <c r="E3122">
        <v>4</v>
      </c>
      <c r="F3122">
        <v>0.7</v>
      </c>
      <c r="G3122" t="str">
        <f>CONCATENATE("ρ=",F3122)</f>
        <v>ρ=0.7</v>
      </c>
      <c r="H3122" t="s">
        <v>4</v>
      </c>
      <c r="I3122" t="str">
        <f>CONCATENATE("μ=",H3122)</f>
        <v>μ=H</v>
      </c>
      <c r="J3122">
        <v>1</v>
      </c>
      <c r="K3122">
        <v>1906.8968512290701</v>
      </c>
      <c r="L3122" t="s">
        <v>21</v>
      </c>
      <c r="M3122">
        <v>0</v>
      </c>
      <c r="N3122">
        <v>7</v>
      </c>
      <c r="O3122">
        <v>6.6666666666666599</v>
      </c>
      <c r="P3122">
        <v>9.5482699999998005E-2</v>
      </c>
      <c r="Q3122" t="s">
        <v>167</v>
      </c>
      <c r="R3122">
        <v>10</v>
      </c>
      <c r="S3122">
        <v>0.7</v>
      </c>
      <c r="T3122">
        <v>4</v>
      </c>
      <c r="U3122">
        <v>0.7</v>
      </c>
      <c r="V3122" t="s">
        <v>4</v>
      </c>
      <c r="W3122">
        <v>1</v>
      </c>
      <c r="X3122" t="s">
        <v>13</v>
      </c>
      <c r="Y3122">
        <v>2453.4746215791602</v>
      </c>
      <c r="Z3122">
        <v>2465.05237280954</v>
      </c>
      <c r="AA3122">
        <v>2531.9524186958702</v>
      </c>
      <c r="AB3122">
        <v>49.087601799999902</v>
      </c>
      <c r="AC3122">
        <f>(K3122-Y3122)/Y3122</f>
        <v>-0.22277702224541027</v>
      </c>
      <c r="AD3122">
        <f>-AC3122</f>
        <v>0.22277702224541027</v>
      </c>
      <c r="AE3122">
        <f>P3122/AB3122</f>
        <v>1.9451490090925199E-3</v>
      </c>
    </row>
    <row r="3123" spans="1:31" x14ac:dyDescent="0.3">
      <c r="A3123" t="s">
        <v>167</v>
      </c>
      <c r="B3123">
        <v>10</v>
      </c>
      <c r="C3123">
        <v>0.7</v>
      </c>
      <c r="D3123" t="str">
        <f>CONCATENATE("OS=",C3123)</f>
        <v>OS=0.7</v>
      </c>
      <c r="E3123">
        <v>4</v>
      </c>
      <c r="F3123">
        <v>0.7</v>
      </c>
      <c r="G3123" t="str">
        <f>CONCATENATE("ρ=",F3123)</f>
        <v>ρ=0.7</v>
      </c>
      <c r="H3123" t="s">
        <v>4</v>
      </c>
      <c r="I3123" t="str">
        <f>CONCATENATE("μ=",H3123)</f>
        <v>μ=H</v>
      </c>
      <c r="J3123">
        <v>1</v>
      </c>
      <c r="K3123">
        <v>1906.8968512290701</v>
      </c>
      <c r="L3123" t="s">
        <v>20</v>
      </c>
      <c r="M3123">
        <v>3</v>
      </c>
      <c r="N3123">
        <v>7</v>
      </c>
      <c r="O3123">
        <v>6.6666666666666599</v>
      </c>
      <c r="P3123">
        <v>8.6362199999999903E-2</v>
      </c>
      <c r="Q3123" t="s">
        <v>167</v>
      </c>
      <c r="R3123">
        <v>10</v>
      </c>
      <c r="S3123">
        <v>0.7</v>
      </c>
      <c r="T3123">
        <v>4</v>
      </c>
      <c r="U3123">
        <v>0.7</v>
      </c>
      <c r="V3123" t="s">
        <v>4</v>
      </c>
      <c r="W3123">
        <v>1</v>
      </c>
      <c r="X3123" t="s">
        <v>13</v>
      </c>
      <c r="Y3123">
        <v>2453.4746215791602</v>
      </c>
      <c r="Z3123">
        <v>2465.05237280954</v>
      </c>
      <c r="AA3123">
        <v>2531.9524186958702</v>
      </c>
      <c r="AB3123">
        <v>49.087601799999902</v>
      </c>
      <c r="AC3123">
        <f>(K3123-Y3123)/Y3123</f>
        <v>-0.22277702224541027</v>
      </c>
      <c r="AD3123">
        <f>-AC3123</f>
        <v>0.22277702224541027</v>
      </c>
      <c r="AE3123">
        <f>P3123/AB3123</f>
        <v>1.7593485286135954E-3</v>
      </c>
    </row>
    <row r="3124" spans="1:31" x14ac:dyDescent="0.3">
      <c r="A3124" t="s">
        <v>167</v>
      </c>
      <c r="B3124">
        <v>10</v>
      </c>
      <c r="C3124">
        <v>0.7</v>
      </c>
      <c r="D3124" t="str">
        <f>CONCATENATE("OS=",C3124)</f>
        <v>OS=0.7</v>
      </c>
      <c r="E3124">
        <v>4</v>
      </c>
      <c r="F3124">
        <v>0.7</v>
      </c>
      <c r="G3124" t="str">
        <f>CONCATENATE("ρ=",F3124)</f>
        <v>ρ=0.7</v>
      </c>
      <c r="H3124" t="s">
        <v>4</v>
      </c>
      <c r="I3124" t="str">
        <f>CONCATENATE("μ=",H3124)</f>
        <v>μ=H</v>
      </c>
      <c r="J3124">
        <v>1</v>
      </c>
      <c r="K3124">
        <v>1906.8968512290701</v>
      </c>
      <c r="L3124" t="s">
        <v>19</v>
      </c>
      <c r="M3124">
        <v>4</v>
      </c>
      <c r="N3124">
        <v>7</v>
      </c>
      <c r="O3124">
        <v>6.6666666666666599</v>
      </c>
      <c r="P3124">
        <v>9.9724700000002997E-2</v>
      </c>
      <c r="Q3124" t="s">
        <v>167</v>
      </c>
      <c r="R3124">
        <v>10</v>
      </c>
      <c r="S3124">
        <v>0.7</v>
      </c>
      <c r="T3124">
        <v>4</v>
      </c>
      <c r="U3124">
        <v>0.7</v>
      </c>
      <c r="V3124" t="s">
        <v>4</v>
      </c>
      <c r="W3124">
        <v>1</v>
      </c>
      <c r="X3124" t="s">
        <v>13</v>
      </c>
      <c r="Y3124">
        <v>2453.4746215791602</v>
      </c>
      <c r="Z3124">
        <v>2465.05237280954</v>
      </c>
      <c r="AA3124">
        <v>2531.9524186958702</v>
      </c>
      <c r="AB3124">
        <v>49.087601799999902</v>
      </c>
      <c r="AC3124">
        <f>(K3124-Y3124)/Y3124</f>
        <v>-0.22277702224541027</v>
      </c>
      <c r="AD3124">
        <f>-AC3124</f>
        <v>0.22277702224541027</v>
      </c>
      <c r="AE3124">
        <f>P3124/AB3124</f>
        <v>2.0315659421765273E-3</v>
      </c>
    </row>
    <row r="3125" spans="1:31" x14ac:dyDescent="0.3">
      <c r="A3125" t="s">
        <v>167</v>
      </c>
      <c r="B3125">
        <v>10</v>
      </c>
      <c r="C3125">
        <v>0.7</v>
      </c>
      <c r="D3125" t="str">
        <f>CONCATENATE("OS=",C3125)</f>
        <v>OS=0.7</v>
      </c>
      <c r="E3125">
        <v>4</v>
      </c>
      <c r="F3125">
        <v>0.7</v>
      </c>
      <c r="G3125" t="str">
        <f>CONCATENATE("ρ=",F3125)</f>
        <v>ρ=0.7</v>
      </c>
      <c r="H3125" t="s">
        <v>4</v>
      </c>
      <c r="I3125" t="str">
        <f>CONCATENATE("μ=",H3125)</f>
        <v>μ=H</v>
      </c>
      <c r="J3125">
        <v>1</v>
      </c>
      <c r="K3125">
        <v>1906.8968512290701</v>
      </c>
      <c r="L3125" t="s">
        <v>18</v>
      </c>
      <c r="M3125">
        <v>5</v>
      </c>
      <c r="N3125">
        <v>7</v>
      </c>
      <c r="O3125">
        <v>6.6666666666666599</v>
      </c>
      <c r="P3125">
        <v>8.9735000000000995E-2</v>
      </c>
      <c r="Q3125" t="s">
        <v>167</v>
      </c>
      <c r="R3125">
        <v>10</v>
      </c>
      <c r="S3125">
        <v>0.7</v>
      </c>
      <c r="T3125">
        <v>4</v>
      </c>
      <c r="U3125">
        <v>0.7</v>
      </c>
      <c r="V3125" t="s">
        <v>4</v>
      </c>
      <c r="W3125">
        <v>1</v>
      </c>
      <c r="X3125" t="s">
        <v>13</v>
      </c>
      <c r="Y3125">
        <v>2453.4746215791602</v>
      </c>
      <c r="Z3125">
        <v>2465.05237280954</v>
      </c>
      <c r="AA3125">
        <v>2531.9524186958702</v>
      </c>
      <c r="AB3125">
        <v>49.087601799999902</v>
      </c>
      <c r="AC3125">
        <f>(K3125-Y3125)/Y3125</f>
        <v>-0.22277702224541027</v>
      </c>
      <c r="AD3125">
        <f>-AC3125</f>
        <v>0.22277702224541027</v>
      </c>
      <c r="AE3125">
        <f>P3125/AB3125</f>
        <v>1.8280583428298828E-3</v>
      </c>
    </row>
    <row r="3126" spans="1:31" x14ac:dyDescent="0.3">
      <c r="A3126" t="s">
        <v>176</v>
      </c>
      <c r="B3126">
        <v>60</v>
      </c>
      <c r="C3126">
        <v>0.3</v>
      </c>
      <c r="D3126" t="str">
        <f>CONCATENATE("OS=",C3126)</f>
        <v>OS=0.3</v>
      </c>
      <c r="E3126">
        <v>2</v>
      </c>
      <c r="F3126">
        <v>0.3</v>
      </c>
      <c r="G3126" t="str">
        <f>CONCATENATE("ρ=",F3126)</f>
        <v>ρ=0.3</v>
      </c>
      <c r="H3126" t="s">
        <v>4</v>
      </c>
      <c r="I3126" t="str">
        <f>CONCATENATE("μ=",H3126)</f>
        <v>μ=H</v>
      </c>
      <c r="J3126">
        <v>5</v>
      </c>
      <c r="K3126">
        <v>1906.30965561535</v>
      </c>
      <c r="L3126" t="s">
        <v>5</v>
      </c>
      <c r="M3126">
        <v>0</v>
      </c>
      <c r="N3126">
        <v>6</v>
      </c>
      <c r="O3126">
        <v>3.3333333333333299</v>
      </c>
      <c r="P3126">
        <v>15.9251890999994</v>
      </c>
      <c r="Q3126" t="s">
        <v>176</v>
      </c>
      <c r="R3126">
        <v>60</v>
      </c>
      <c r="S3126">
        <v>0.3</v>
      </c>
      <c r="T3126">
        <v>2</v>
      </c>
      <c r="U3126">
        <v>0.3</v>
      </c>
      <c r="V3126" t="s">
        <v>4</v>
      </c>
      <c r="W3126">
        <v>5</v>
      </c>
      <c r="X3126" t="s">
        <v>13</v>
      </c>
      <c r="Y3126">
        <v>2023.3209604620199</v>
      </c>
      <c r="Z3126">
        <v>2023.3209604620199</v>
      </c>
      <c r="AA3126">
        <v>90000000000</v>
      </c>
      <c r="AB3126">
        <v>1505.8908936</v>
      </c>
      <c r="AC3126">
        <f>(K3126-Y3126)/Y3126</f>
        <v>-5.7831311558177431E-2</v>
      </c>
      <c r="AD3126">
        <f>-AC3126</f>
        <v>5.7831311558177431E-2</v>
      </c>
      <c r="AE3126">
        <f>P3126/AB3126</f>
        <v>1.057526090879563E-2</v>
      </c>
    </row>
    <row r="3127" spans="1:31" x14ac:dyDescent="0.3">
      <c r="A3127" t="s">
        <v>176</v>
      </c>
      <c r="B3127">
        <v>60</v>
      </c>
      <c r="C3127">
        <v>0.3</v>
      </c>
      <c r="D3127" t="str">
        <f>CONCATENATE("OS=",C3127)</f>
        <v>OS=0.3</v>
      </c>
      <c r="E3127">
        <v>2</v>
      </c>
      <c r="F3127">
        <v>0.3</v>
      </c>
      <c r="G3127" t="str">
        <f>CONCATENATE("ρ=",F3127)</f>
        <v>ρ=0.3</v>
      </c>
      <c r="H3127" t="s">
        <v>4</v>
      </c>
      <c r="I3127" t="str">
        <f>CONCATENATE("μ=",H3127)</f>
        <v>μ=H</v>
      </c>
      <c r="J3127">
        <v>5</v>
      </c>
      <c r="K3127">
        <v>1906.30965561535</v>
      </c>
      <c r="L3127" t="s">
        <v>17</v>
      </c>
      <c r="M3127">
        <v>3</v>
      </c>
      <c r="N3127">
        <v>6</v>
      </c>
      <c r="O3127">
        <v>3.3333333333333299</v>
      </c>
      <c r="P3127">
        <v>16.366379799999699</v>
      </c>
      <c r="Q3127" t="s">
        <v>176</v>
      </c>
      <c r="R3127">
        <v>60</v>
      </c>
      <c r="S3127">
        <v>0.3</v>
      </c>
      <c r="T3127">
        <v>2</v>
      </c>
      <c r="U3127">
        <v>0.3</v>
      </c>
      <c r="V3127" t="s">
        <v>4</v>
      </c>
      <c r="W3127">
        <v>5</v>
      </c>
      <c r="X3127" t="s">
        <v>13</v>
      </c>
      <c r="Y3127">
        <v>2023.3209604620199</v>
      </c>
      <c r="Z3127">
        <v>2023.3209604620199</v>
      </c>
      <c r="AA3127">
        <v>90000000000</v>
      </c>
      <c r="AB3127">
        <v>1505.8908936</v>
      </c>
      <c r="AC3127">
        <f>(K3127-Y3127)/Y3127</f>
        <v>-5.7831311558177431E-2</v>
      </c>
      <c r="AD3127">
        <f>-AC3127</f>
        <v>5.7831311558177431E-2</v>
      </c>
      <c r="AE3127">
        <f>P3127/AB3127</f>
        <v>1.0868237446388989E-2</v>
      </c>
    </row>
    <row r="3128" spans="1:31" x14ac:dyDescent="0.3">
      <c r="A3128" t="s">
        <v>176</v>
      </c>
      <c r="B3128">
        <v>60</v>
      </c>
      <c r="C3128">
        <v>0.3</v>
      </c>
      <c r="D3128" t="str">
        <f>CONCATENATE("OS=",C3128)</f>
        <v>OS=0.3</v>
      </c>
      <c r="E3128">
        <v>2</v>
      </c>
      <c r="F3128">
        <v>0.3</v>
      </c>
      <c r="G3128" t="str">
        <f>CONCATENATE("ρ=",F3128)</f>
        <v>ρ=0.3</v>
      </c>
      <c r="H3128" t="s">
        <v>4</v>
      </c>
      <c r="I3128" t="str">
        <f>CONCATENATE("μ=",H3128)</f>
        <v>μ=H</v>
      </c>
      <c r="J3128">
        <v>5</v>
      </c>
      <c r="K3128">
        <v>1906.30965561535</v>
      </c>
      <c r="L3128" t="s">
        <v>16</v>
      </c>
      <c r="M3128">
        <v>4</v>
      </c>
      <c r="N3128">
        <v>6</v>
      </c>
      <c r="O3128">
        <v>3.3333333333333299</v>
      </c>
      <c r="P3128">
        <v>17.675297399999099</v>
      </c>
      <c r="Q3128" t="s">
        <v>176</v>
      </c>
      <c r="R3128">
        <v>60</v>
      </c>
      <c r="S3128">
        <v>0.3</v>
      </c>
      <c r="T3128">
        <v>2</v>
      </c>
      <c r="U3128">
        <v>0.3</v>
      </c>
      <c r="V3128" t="s">
        <v>4</v>
      </c>
      <c r="W3128">
        <v>5</v>
      </c>
      <c r="X3128" t="s">
        <v>13</v>
      </c>
      <c r="Y3128">
        <v>2023.3209604620199</v>
      </c>
      <c r="Z3128">
        <v>2023.3209604620199</v>
      </c>
      <c r="AA3128">
        <v>90000000000</v>
      </c>
      <c r="AB3128">
        <v>1505.8908936</v>
      </c>
      <c r="AC3128">
        <f>(K3128-Y3128)/Y3128</f>
        <v>-5.7831311558177431E-2</v>
      </c>
      <c r="AD3128">
        <f>-AC3128</f>
        <v>5.7831311558177431E-2</v>
      </c>
      <c r="AE3128">
        <f>P3128/AB3128</f>
        <v>1.1737435610454042E-2</v>
      </c>
    </row>
    <row r="3129" spans="1:31" x14ac:dyDescent="0.3">
      <c r="A3129" t="s">
        <v>176</v>
      </c>
      <c r="B3129">
        <v>60</v>
      </c>
      <c r="C3129">
        <v>0.3</v>
      </c>
      <c r="D3129" t="str">
        <f>CONCATENATE("OS=",C3129)</f>
        <v>OS=0.3</v>
      </c>
      <c r="E3129">
        <v>2</v>
      </c>
      <c r="F3129">
        <v>0.3</v>
      </c>
      <c r="G3129" t="str">
        <f>CONCATENATE("ρ=",F3129)</f>
        <v>ρ=0.3</v>
      </c>
      <c r="H3129" t="s">
        <v>4</v>
      </c>
      <c r="I3129" t="str">
        <f>CONCATENATE("μ=",H3129)</f>
        <v>μ=H</v>
      </c>
      <c r="J3129">
        <v>5</v>
      </c>
      <c r="K3129">
        <v>1906.30965561535</v>
      </c>
      <c r="L3129" t="s">
        <v>15</v>
      </c>
      <c r="M3129">
        <v>5</v>
      </c>
      <c r="N3129">
        <v>6</v>
      </c>
      <c r="O3129">
        <v>3.3333333333333299</v>
      </c>
      <c r="P3129">
        <v>16.923466000000101</v>
      </c>
      <c r="Q3129" t="s">
        <v>176</v>
      </c>
      <c r="R3129">
        <v>60</v>
      </c>
      <c r="S3129">
        <v>0.3</v>
      </c>
      <c r="T3129">
        <v>2</v>
      </c>
      <c r="U3129">
        <v>0.3</v>
      </c>
      <c r="V3129" t="s">
        <v>4</v>
      </c>
      <c r="W3129">
        <v>5</v>
      </c>
      <c r="X3129" t="s">
        <v>13</v>
      </c>
      <c r="Y3129">
        <v>2023.3209604620199</v>
      </c>
      <c r="Z3129">
        <v>2023.3209604620199</v>
      </c>
      <c r="AA3129">
        <v>90000000000</v>
      </c>
      <c r="AB3129">
        <v>1505.8908936</v>
      </c>
      <c r="AC3129">
        <f>(K3129-Y3129)/Y3129</f>
        <v>-5.7831311558177431E-2</v>
      </c>
      <c r="AD3129">
        <f>-AC3129</f>
        <v>5.7831311558177431E-2</v>
      </c>
      <c r="AE3129">
        <f>P3129/AB3129</f>
        <v>1.1238175402962076E-2</v>
      </c>
    </row>
    <row r="3130" spans="1:31" x14ac:dyDescent="0.3">
      <c r="A3130" t="s">
        <v>173</v>
      </c>
      <c r="B3130">
        <v>10</v>
      </c>
      <c r="C3130">
        <v>0.3</v>
      </c>
      <c r="D3130" t="str">
        <f>CONCATENATE("OS=",C3130)</f>
        <v>OS=0.3</v>
      </c>
      <c r="E3130">
        <v>2</v>
      </c>
      <c r="F3130">
        <v>0.7</v>
      </c>
      <c r="G3130" t="str">
        <f>CONCATENATE("ρ=",F3130)</f>
        <v>ρ=0.7</v>
      </c>
      <c r="H3130" t="s">
        <v>4</v>
      </c>
      <c r="I3130" t="str">
        <f>CONCATENATE("μ=",H3130)</f>
        <v>μ=H</v>
      </c>
      <c r="J3130">
        <v>5</v>
      </c>
      <c r="K3130">
        <v>1905.5958870485999</v>
      </c>
      <c r="L3130" t="s">
        <v>19</v>
      </c>
      <c r="M3130">
        <v>4</v>
      </c>
      <c r="N3130">
        <v>7</v>
      </c>
      <c r="O3130">
        <v>3.3333333333333299</v>
      </c>
      <c r="P3130">
        <v>8.9022599999999799E-2</v>
      </c>
      <c r="Q3130" t="s">
        <v>173</v>
      </c>
      <c r="R3130">
        <v>10</v>
      </c>
      <c r="S3130">
        <v>0.3</v>
      </c>
      <c r="T3130">
        <v>2</v>
      </c>
      <c r="U3130">
        <v>0.7</v>
      </c>
      <c r="V3130" t="s">
        <v>4</v>
      </c>
      <c r="W3130">
        <v>5</v>
      </c>
      <c r="X3130" t="s">
        <v>13</v>
      </c>
      <c r="Y3130">
        <v>2070.4220742386701</v>
      </c>
      <c r="Z3130">
        <v>2108.46140583741</v>
      </c>
      <c r="AA3130">
        <v>90000000000</v>
      </c>
      <c r="AB3130">
        <v>48.6451548</v>
      </c>
      <c r="AC3130">
        <f>(K3130-Y3130)/Y3130</f>
        <v>-7.9609944871110214E-2</v>
      </c>
      <c r="AD3130">
        <f>-AC3130</f>
        <v>7.9609944871110214E-2</v>
      </c>
      <c r="AE3130">
        <f>P3130/AB3130</f>
        <v>1.8300404298435863E-3</v>
      </c>
    </row>
    <row r="3131" spans="1:31" x14ac:dyDescent="0.3">
      <c r="A3131" t="s">
        <v>173</v>
      </c>
      <c r="B3131">
        <v>10</v>
      </c>
      <c r="C3131">
        <v>0.3</v>
      </c>
      <c r="D3131" t="str">
        <f>CONCATENATE("OS=",C3131)</f>
        <v>OS=0.3</v>
      </c>
      <c r="E3131">
        <v>2</v>
      </c>
      <c r="F3131">
        <v>0.7</v>
      </c>
      <c r="G3131" t="str">
        <f>CONCATENATE("ρ=",F3131)</f>
        <v>ρ=0.7</v>
      </c>
      <c r="H3131" t="s">
        <v>4</v>
      </c>
      <c r="I3131" t="str">
        <f>CONCATENATE("μ=",H3131)</f>
        <v>μ=H</v>
      </c>
      <c r="J3131">
        <v>5</v>
      </c>
      <c r="K3131">
        <v>1905.5958870485999</v>
      </c>
      <c r="L3131" t="s">
        <v>18</v>
      </c>
      <c r="M3131">
        <v>5</v>
      </c>
      <c r="N3131">
        <v>7</v>
      </c>
      <c r="O3131">
        <v>3.3333333333333299</v>
      </c>
      <c r="P3131">
        <v>0.11780409999999999</v>
      </c>
      <c r="Q3131" t="s">
        <v>173</v>
      </c>
      <c r="R3131">
        <v>10</v>
      </c>
      <c r="S3131">
        <v>0.3</v>
      </c>
      <c r="T3131">
        <v>2</v>
      </c>
      <c r="U3131">
        <v>0.7</v>
      </c>
      <c r="V3131" t="s">
        <v>4</v>
      </c>
      <c r="W3131">
        <v>5</v>
      </c>
      <c r="X3131" t="s">
        <v>13</v>
      </c>
      <c r="Y3131">
        <v>2070.4220742386701</v>
      </c>
      <c r="Z3131">
        <v>2108.46140583741</v>
      </c>
      <c r="AA3131">
        <v>90000000000</v>
      </c>
      <c r="AB3131">
        <v>48.6451548</v>
      </c>
      <c r="AC3131">
        <f>(K3131-Y3131)/Y3131</f>
        <v>-7.9609944871110214E-2</v>
      </c>
      <c r="AD3131">
        <f>-AC3131</f>
        <v>7.9609944871110214E-2</v>
      </c>
      <c r="AE3131">
        <f>P3131/AB3131</f>
        <v>2.4217026440627133E-3</v>
      </c>
    </row>
    <row r="3132" spans="1:31" x14ac:dyDescent="0.3">
      <c r="A3132" t="s">
        <v>164</v>
      </c>
      <c r="B3132">
        <v>60</v>
      </c>
      <c r="C3132">
        <v>0.3</v>
      </c>
      <c r="D3132" t="str">
        <f>CONCATENATE("OS=",C3132)</f>
        <v>OS=0.3</v>
      </c>
      <c r="E3132">
        <v>2</v>
      </c>
      <c r="F3132">
        <v>0.3</v>
      </c>
      <c r="G3132" t="str">
        <f>CONCATENATE("ρ=",F3132)</f>
        <v>ρ=0.3</v>
      </c>
      <c r="H3132" t="s">
        <v>6</v>
      </c>
      <c r="I3132" t="str">
        <f>CONCATENATE("μ=",H3132)</f>
        <v>μ=L</v>
      </c>
      <c r="J3132">
        <v>4</v>
      </c>
      <c r="K3132">
        <v>1905.1489892601901</v>
      </c>
      <c r="L3132" t="s">
        <v>21</v>
      </c>
      <c r="M3132">
        <v>0</v>
      </c>
      <c r="N3132">
        <v>7</v>
      </c>
      <c r="O3132">
        <v>3.3333333333333299</v>
      </c>
      <c r="P3132">
        <v>15.2457710999997</v>
      </c>
      <c r="Q3132" t="s">
        <v>164</v>
      </c>
      <c r="R3132">
        <v>60</v>
      </c>
      <c r="S3132">
        <v>0.3</v>
      </c>
      <c r="T3132">
        <v>2</v>
      </c>
      <c r="U3132">
        <v>0.3</v>
      </c>
      <c r="V3132" t="s">
        <v>6</v>
      </c>
      <c r="W3132">
        <v>4</v>
      </c>
      <c r="X3132" t="s">
        <v>13</v>
      </c>
      <c r="Y3132">
        <v>2044.0568603009999</v>
      </c>
      <c r="Z3132">
        <v>2044.0568603009999</v>
      </c>
      <c r="AA3132">
        <v>90000000000</v>
      </c>
      <c r="AB3132">
        <v>1506.0295612999901</v>
      </c>
      <c r="AC3132">
        <f>(K3132-Y3132)/Y3132</f>
        <v>-6.795695058128412E-2</v>
      </c>
      <c r="AD3132">
        <f>-AC3132</f>
        <v>6.795695058128412E-2</v>
      </c>
      <c r="AE3132">
        <f>P3132/AB3132</f>
        <v>1.0123155276473922E-2</v>
      </c>
    </row>
    <row r="3133" spans="1:31" x14ac:dyDescent="0.3">
      <c r="A3133" t="s">
        <v>164</v>
      </c>
      <c r="B3133">
        <v>60</v>
      </c>
      <c r="C3133">
        <v>0.3</v>
      </c>
      <c r="D3133" t="str">
        <f>CONCATENATE("OS=",C3133)</f>
        <v>OS=0.3</v>
      </c>
      <c r="E3133">
        <v>2</v>
      </c>
      <c r="F3133">
        <v>0.3</v>
      </c>
      <c r="G3133" t="str">
        <f>CONCATENATE("ρ=",F3133)</f>
        <v>ρ=0.3</v>
      </c>
      <c r="H3133" t="s">
        <v>6</v>
      </c>
      <c r="I3133" t="str">
        <f>CONCATENATE("μ=",H3133)</f>
        <v>μ=L</v>
      </c>
      <c r="J3133">
        <v>4</v>
      </c>
      <c r="K3133">
        <v>1905.1489892601901</v>
      </c>
      <c r="L3133" t="s">
        <v>20</v>
      </c>
      <c r="M3133">
        <v>3</v>
      </c>
      <c r="N3133">
        <v>7</v>
      </c>
      <c r="O3133">
        <v>3.3333333333333299</v>
      </c>
      <c r="P3133">
        <v>16.580180500000001</v>
      </c>
      <c r="Q3133" t="s">
        <v>164</v>
      </c>
      <c r="R3133">
        <v>60</v>
      </c>
      <c r="S3133">
        <v>0.3</v>
      </c>
      <c r="T3133">
        <v>2</v>
      </c>
      <c r="U3133">
        <v>0.3</v>
      </c>
      <c r="V3133" t="s">
        <v>6</v>
      </c>
      <c r="W3133">
        <v>4</v>
      </c>
      <c r="X3133" t="s">
        <v>13</v>
      </c>
      <c r="Y3133">
        <v>2044.0568603009999</v>
      </c>
      <c r="Z3133">
        <v>2044.0568603009999</v>
      </c>
      <c r="AA3133">
        <v>90000000000</v>
      </c>
      <c r="AB3133">
        <v>1506.0295612999901</v>
      </c>
      <c r="AC3133">
        <f>(K3133-Y3133)/Y3133</f>
        <v>-6.795695058128412E-2</v>
      </c>
      <c r="AD3133">
        <f>-AC3133</f>
        <v>6.795695058128412E-2</v>
      </c>
      <c r="AE3133">
        <f>P3133/AB3133</f>
        <v>1.1009199902881156E-2</v>
      </c>
    </row>
    <row r="3134" spans="1:31" x14ac:dyDescent="0.3">
      <c r="A3134" t="s">
        <v>164</v>
      </c>
      <c r="B3134">
        <v>60</v>
      </c>
      <c r="C3134">
        <v>0.3</v>
      </c>
      <c r="D3134" t="str">
        <f>CONCATENATE("OS=",C3134)</f>
        <v>OS=0.3</v>
      </c>
      <c r="E3134">
        <v>2</v>
      </c>
      <c r="F3134">
        <v>0.3</v>
      </c>
      <c r="G3134" t="str">
        <f>CONCATENATE("ρ=",F3134)</f>
        <v>ρ=0.3</v>
      </c>
      <c r="H3134" t="s">
        <v>6</v>
      </c>
      <c r="I3134" t="str">
        <f>CONCATENATE("μ=",H3134)</f>
        <v>μ=L</v>
      </c>
      <c r="J3134">
        <v>4</v>
      </c>
      <c r="K3134">
        <v>1905.1489892601901</v>
      </c>
      <c r="L3134" t="s">
        <v>19</v>
      </c>
      <c r="M3134">
        <v>4</v>
      </c>
      <c r="N3134">
        <v>7</v>
      </c>
      <c r="O3134">
        <v>3.3333333333333299</v>
      </c>
      <c r="P3134">
        <v>17.938348200000199</v>
      </c>
      <c r="Q3134" t="s">
        <v>164</v>
      </c>
      <c r="R3134">
        <v>60</v>
      </c>
      <c r="S3134">
        <v>0.3</v>
      </c>
      <c r="T3134">
        <v>2</v>
      </c>
      <c r="U3134">
        <v>0.3</v>
      </c>
      <c r="V3134" t="s">
        <v>6</v>
      </c>
      <c r="W3134">
        <v>4</v>
      </c>
      <c r="X3134" t="s">
        <v>13</v>
      </c>
      <c r="Y3134">
        <v>2044.0568603009999</v>
      </c>
      <c r="Z3134">
        <v>2044.0568603009999</v>
      </c>
      <c r="AA3134">
        <v>90000000000</v>
      </c>
      <c r="AB3134">
        <v>1506.0295612999901</v>
      </c>
      <c r="AC3134">
        <f>(K3134-Y3134)/Y3134</f>
        <v>-6.795695058128412E-2</v>
      </c>
      <c r="AD3134">
        <f>-AC3134</f>
        <v>6.795695058128412E-2</v>
      </c>
      <c r="AE3134">
        <f>P3134/AB3134</f>
        <v>1.1911019983243882E-2</v>
      </c>
    </row>
    <row r="3135" spans="1:31" x14ac:dyDescent="0.3">
      <c r="A3135" t="s">
        <v>164</v>
      </c>
      <c r="B3135">
        <v>60</v>
      </c>
      <c r="C3135">
        <v>0.3</v>
      </c>
      <c r="D3135" t="str">
        <f>CONCATENATE("OS=",C3135)</f>
        <v>OS=0.3</v>
      </c>
      <c r="E3135">
        <v>2</v>
      </c>
      <c r="F3135">
        <v>0.3</v>
      </c>
      <c r="G3135" t="str">
        <f>CONCATENATE("ρ=",F3135)</f>
        <v>ρ=0.3</v>
      </c>
      <c r="H3135" t="s">
        <v>6</v>
      </c>
      <c r="I3135" t="str">
        <f>CONCATENATE("μ=",H3135)</f>
        <v>μ=L</v>
      </c>
      <c r="J3135">
        <v>4</v>
      </c>
      <c r="K3135">
        <v>1905.1489892601901</v>
      </c>
      <c r="L3135" t="s">
        <v>18</v>
      </c>
      <c r="M3135">
        <v>5</v>
      </c>
      <c r="N3135">
        <v>7</v>
      </c>
      <c r="O3135">
        <v>3.3333333333333299</v>
      </c>
      <c r="P3135">
        <v>17.882702099999701</v>
      </c>
      <c r="Q3135" t="s">
        <v>164</v>
      </c>
      <c r="R3135">
        <v>60</v>
      </c>
      <c r="S3135">
        <v>0.3</v>
      </c>
      <c r="T3135">
        <v>2</v>
      </c>
      <c r="U3135">
        <v>0.3</v>
      </c>
      <c r="V3135" t="s">
        <v>6</v>
      </c>
      <c r="W3135">
        <v>4</v>
      </c>
      <c r="X3135" t="s">
        <v>13</v>
      </c>
      <c r="Y3135">
        <v>2044.0568603009999</v>
      </c>
      <c r="Z3135">
        <v>2044.0568603009999</v>
      </c>
      <c r="AA3135">
        <v>90000000000</v>
      </c>
      <c r="AB3135">
        <v>1506.0295612999901</v>
      </c>
      <c r="AC3135">
        <f>(K3135-Y3135)/Y3135</f>
        <v>-6.795695058128412E-2</v>
      </c>
      <c r="AD3135">
        <f>-AC3135</f>
        <v>6.795695058128412E-2</v>
      </c>
      <c r="AE3135">
        <f>P3135/AB3135</f>
        <v>1.1874071106920058E-2</v>
      </c>
    </row>
    <row r="3136" spans="1:31" x14ac:dyDescent="0.3">
      <c r="A3136" t="s">
        <v>175</v>
      </c>
      <c r="B3136">
        <v>20</v>
      </c>
      <c r="C3136">
        <v>0.3</v>
      </c>
      <c r="D3136" t="str">
        <f>CONCATENATE("OS=",C3136)</f>
        <v>OS=0.3</v>
      </c>
      <c r="E3136">
        <v>2</v>
      </c>
      <c r="F3136">
        <v>0.7</v>
      </c>
      <c r="G3136" t="str">
        <f>CONCATENATE("ρ=",F3136)</f>
        <v>ρ=0.7</v>
      </c>
      <c r="H3136" t="s">
        <v>6</v>
      </c>
      <c r="I3136" t="str">
        <f>CONCATENATE("μ=",H3136)</f>
        <v>μ=L</v>
      </c>
      <c r="J3136">
        <v>2</v>
      </c>
      <c r="K3136">
        <v>1904.49317830064</v>
      </c>
      <c r="L3136" t="s">
        <v>5</v>
      </c>
      <c r="M3136">
        <v>0</v>
      </c>
      <c r="N3136">
        <v>6</v>
      </c>
      <c r="O3136">
        <v>3.3333333333333299</v>
      </c>
      <c r="P3136">
        <v>0.420010400000009</v>
      </c>
      <c r="Q3136" t="s">
        <v>175</v>
      </c>
      <c r="R3136">
        <v>20</v>
      </c>
      <c r="S3136">
        <v>0.3</v>
      </c>
      <c r="T3136">
        <v>2</v>
      </c>
      <c r="U3136">
        <v>0.7</v>
      </c>
      <c r="V3136" t="s">
        <v>6</v>
      </c>
      <c r="W3136">
        <v>2</v>
      </c>
      <c r="X3136" t="s">
        <v>13</v>
      </c>
      <c r="Y3136">
        <v>2221.4605839001802</v>
      </c>
      <c r="Z3136">
        <v>2221.4605839001802</v>
      </c>
      <c r="AA3136">
        <v>2221.4605839001802</v>
      </c>
      <c r="AB3136">
        <v>227.47475809999901</v>
      </c>
      <c r="AC3136">
        <f>(K3136-Y3136)/Y3136</f>
        <v>-0.14268423572163766</v>
      </c>
      <c r="AD3136">
        <f>-AC3136</f>
        <v>0.14268423572163766</v>
      </c>
      <c r="AE3136">
        <f>P3136/AB3136</f>
        <v>1.8464044253005442E-3</v>
      </c>
    </row>
    <row r="3137" spans="1:31" x14ac:dyDescent="0.3">
      <c r="A3137" t="s">
        <v>175</v>
      </c>
      <c r="B3137">
        <v>20</v>
      </c>
      <c r="C3137">
        <v>0.3</v>
      </c>
      <c r="D3137" t="str">
        <f>CONCATENATE("OS=",C3137)</f>
        <v>OS=0.3</v>
      </c>
      <c r="E3137">
        <v>2</v>
      </c>
      <c r="F3137">
        <v>0.7</v>
      </c>
      <c r="G3137" t="str">
        <f>CONCATENATE("ρ=",F3137)</f>
        <v>ρ=0.7</v>
      </c>
      <c r="H3137" t="s">
        <v>6</v>
      </c>
      <c r="I3137" t="str">
        <f>CONCATENATE("μ=",H3137)</f>
        <v>μ=L</v>
      </c>
      <c r="J3137">
        <v>2</v>
      </c>
      <c r="K3137">
        <v>1904.49317830064</v>
      </c>
      <c r="L3137" t="s">
        <v>16</v>
      </c>
      <c r="M3137">
        <v>4</v>
      </c>
      <c r="N3137">
        <v>6</v>
      </c>
      <c r="O3137">
        <v>3.3333333333333299</v>
      </c>
      <c r="P3137">
        <v>0.493942500000002</v>
      </c>
      <c r="Q3137" t="s">
        <v>175</v>
      </c>
      <c r="R3137">
        <v>20</v>
      </c>
      <c r="S3137">
        <v>0.3</v>
      </c>
      <c r="T3137">
        <v>2</v>
      </c>
      <c r="U3137">
        <v>0.7</v>
      </c>
      <c r="V3137" t="s">
        <v>6</v>
      </c>
      <c r="W3137">
        <v>2</v>
      </c>
      <c r="X3137" t="s">
        <v>13</v>
      </c>
      <c r="Y3137">
        <v>2221.4605839001802</v>
      </c>
      <c r="Z3137">
        <v>2221.4605839001802</v>
      </c>
      <c r="AA3137">
        <v>2221.4605839001802</v>
      </c>
      <c r="AB3137">
        <v>227.47475809999901</v>
      </c>
      <c r="AC3137">
        <f>(K3137-Y3137)/Y3137</f>
        <v>-0.14268423572163766</v>
      </c>
      <c r="AD3137">
        <f>-AC3137</f>
        <v>0.14268423572163766</v>
      </c>
      <c r="AE3137">
        <f>P3137/AB3137</f>
        <v>2.1714167502614179E-3</v>
      </c>
    </row>
    <row r="3138" spans="1:31" x14ac:dyDescent="0.3">
      <c r="A3138" t="s">
        <v>175</v>
      </c>
      <c r="B3138">
        <v>20</v>
      </c>
      <c r="C3138">
        <v>0.3</v>
      </c>
      <c r="D3138" t="str">
        <f>CONCATENATE("OS=",C3138)</f>
        <v>OS=0.3</v>
      </c>
      <c r="E3138">
        <v>2</v>
      </c>
      <c r="F3138">
        <v>0.7</v>
      </c>
      <c r="G3138" t="str">
        <f>CONCATENATE("ρ=",F3138)</f>
        <v>ρ=0.7</v>
      </c>
      <c r="H3138" t="s">
        <v>6</v>
      </c>
      <c r="I3138" t="str">
        <f>CONCATENATE("μ=",H3138)</f>
        <v>μ=L</v>
      </c>
      <c r="J3138">
        <v>2</v>
      </c>
      <c r="K3138">
        <v>1904.2289526281199</v>
      </c>
      <c r="L3138" t="s">
        <v>15</v>
      </c>
      <c r="M3138">
        <v>5</v>
      </c>
      <c r="N3138">
        <v>6</v>
      </c>
      <c r="O3138">
        <v>3.3333333333333299</v>
      </c>
      <c r="P3138">
        <v>0.59828740000000302</v>
      </c>
      <c r="Q3138" t="s">
        <v>175</v>
      </c>
      <c r="R3138">
        <v>20</v>
      </c>
      <c r="S3138">
        <v>0.3</v>
      </c>
      <c r="T3138">
        <v>2</v>
      </c>
      <c r="U3138">
        <v>0.7</v>
      </c>
      <c r="V3138" t="s">
        <v>6</v>
      </c>
      <c r="W3138">
        <v>2</v>
      </c>
      <c r="X3138" t="s">
        <v>13</v>
      </c>
      <c r="Y3138">
        <v>2221.4605839001802</v>
      </c>
      <c r="Z3138">
        <v>2221.4605839001802</v>
      </c>
      <c r="AA3138">
        <v>2221.4605839001802</v>
      </c>
      <c r="AB3138">
        <v>227.47475809999901</v>
      </c>
      <c r="AC3138">
        <f>(K3138-Y3138)/Y3138</f>
        <v>-0.14280317804023426</v>
      </c>
      <c r="AD3138">
        <f>-AC3138</f>
        <v>0.14280317804023426</v>
      </c>
      <c r="AE3138">
        <f>P3138/AB3138</f>
        <v>2.6301265467748866E-3</v>
      </c>
    </row>
    <row r="3139" spans="1:31" x14ac:dyDescent="0.3">
      <c r="A3139" t="s">
        <v>175</v>
      </c>
      <c r="B3139">
        <v>20</v>
      </c>
      <c r="C3139">
        <v>0.3</v>
      </c>
      <c r="D3139" t="str">
        <f>CONCATENATE("OS=",C3139)</f>
        <v>OS=0.3</v>
      </c>
      <c r="E3139">
        <v>2</v>
      </c>
      <c r="F3139">
        <v>0.7</v>
      </c>
      <c r="G3139" t="str">
        <f>CONCATENATE("ρ=",F3139)</f>
        <v>ρ=0.7</v>
      </c>
      <c r="H3139" t="s">
        <v>6</v>
      </c>
      <c r="I3139" t="str">
        <f>CONCATENATE("μ=",H3139)</f>
        <v>μ=L</v>
      </c>
      <c r="J3139">
        <v>2</v>
      </c>
      <c r="K3139">
        <v>1904.1846446864299</v>
      </c>
      <c r="L3139" t="s">
        <v>17</v>
      </c>
      <c r="M3139">
        <v>3</v>
      </c>
      <c r="N3139">
        <v>6</v>
      </c>
      <c r="O3139">
        <v>3.3333333333333299</v>
      </c>
      <c r="P3139">
        <v>0.72082900000000905</v>
      </c>
      <c r="Q3139" t="s">
        <v>175</v>
      </c>
      <c r="R3139">
        <v>20</v>
      </c>
      <c r="S3139">
        <v>0.3</v>
      </c>
      <c r="T3139">
        <v>2</v>
      </c>
      <c r="U3139">
        <v>0.7</v>
      </c>
      <c r="V3139" t="s">
        <v>6</v>
      </c>
      <c r="W3139">
        <v>2</v>
      </c>
      <c r="X3139" t="s">
        <v>13</v>
      </c>
      <c r="Y3139">
        <v>2221.4605839001802</v>
      </c>
      <c r="Z3139">
        <v>2221.4605839001802</v>
      </c>
      <c r="AA3139">
        <v>2221.4605839001802</v>
      </c>
      <c r="AB3139">
        <v>227.47475809999901</v>
      </c>
      <c r="AC3139">
        <f>(K3139-Y3139)/Y3139</f>
        <v>-0.14282312345002959</v>
      </c>
      <c r="AD3139">
        <f>-AC3139</f>
        <v>0.14282312345002959</v>
      </c>
      <c r="AE3139">
        <f>P3139/AB3139</f>
        <v>3.1688307134417485E-3</v>
      </c>
    </row>
    <row r="3140" spans="1:31" x14ac:dyDescent="0.3">
      <c r="A3140" t="s">
        <v>173</v>
      </c>
      <c r="B3140">
        <v>10</v>
      </c>
      <c r="C3140">
        <v>0.3</v>
      </c>
      <c r="D3140" t="str">
        <f>CONCATENATE("OS=",C3140)</f>
        <v>OS=0.3</v>
      </c>
      <c r="E3140">
        <v>2</v>
      </c>
      <c r="F3140">
        <v>0.7</v>
      </c>
      <c r="G3140" t="str">
        <f>CONCATENATE("ρ=",F3140)</f>
        <v>ρ=0.7</v>
      </c>
      <c r="H3140" t="s">
        <v>4</v>
      </c>
      <c r="I3140" t="str">
        <f>CONCATENATE("μ=",H3140)</f>
        <v>μ=H</v>
      </c>
      <c r="J3140">
        <v>5</v>
      </c>
      <c r="K3140">
        <v>1902.28551138321</v>
      </c>
      <c r="L3140" t="s">
        <v>21</v>
      </c>
      <c r="M3140">
        <v>0</v>
      </c>
      <c r="N3140">
        <v>7</v>
      </c>
      <c r="O3140">
        <v>3.3333333333333299</v>
      </c>
      <c r="P3140">
        <v>9.1146599999998301E-2</v>
      </c>
      <c r="Q3140" t="s">
        <v>173</v>
      </c>
      <c r="R3140">
        <v>10</v>
      </c>
      <c r="S3140">
        <v>0.3</v>
      </c>
      <c r="T3140">
        <v>2</v>
      </c>
      <c r="U3140">
        <v>0.7</v>
      </c>
      <c r="V3140" t="s">
        <v>4</v>
      </c>
      <c r="W3140">
        <v>5</v>
      </c>
      <c r="X3140" t="s">
        <v>13</v>
      </c>
      <c r="Y3140">
        <v>2070.4220742386701</v>
      </c>
      <c r="Z3140">
        <v>2108.46140583741</v>
      </c>
      <c r="AA3140">
        <v>90000000000</v>
      </c>
      <c r="AB3140">
        <v>48.6451548</v>
      </c>
      <c r="AC3140">
        <f>(K3140-Y3140)/Y3140</f>
        <v>-8.1208834153918538E-2</v>
      </c>
      <c r="AD3140">
        <f>-AC3140</f>
        <v>8.1208834153918538E-2</v>
      </c>
      <c r="AE3140">
        <f>P3140/AB3140</f>
        <v>1.8737035656426423E-3</v>
      </c>
    </row>
    <row r="3141" spans="1:31" x14ac:dyDescent="0.3">
      <c r="A3141" t="s">
        <v>135</v>
      </c>
      <c r="B3141">
        <v>30</v>
      </c>
      <c r="C3141">
        <v>0.3</v>
      </c>
      <c r="D3141" t="str">
        <f>CONCATENATE("OS=",C3141)</f>
        <v>OS=0.3</v>
      </c>
      <c r="E3141">
        <v>4</v>
      </c>
      <c r="F3141">
        <v>0.7</v>
      </c>
      <c r="G3141" t="str">
        <f>CONCATENATE("ρ=",F3141)</f>
        <v>ρ=0.7</v>
      </c>
      <c r="H3141" t="s">
        <v>4</v>
      </c>
      <c r="I3141" t="str">
        <f>CONCATENATE("μ=",H3141)</f>
        <v>μ=H</v>
      </c>
      <c r="J3141">
        <v>5</v>
      </c>
      <c r="K3141">
        <v>1902.0510372937299</v>
      </c>
      <c r="L3141" t="s">
        <v>22</v>
      </c>
      <c r="M3141">
        <v>0</v>
      </c>
      <c r="N3141">
        <v>9</v>
      </c>
      <c r="O3141">
        <v>6.6666666666666599</v>
      </c>
      <c r="P3141">
        <v>1.68245669999987</v>
      </c>
      <c r="Q3141" t="s">
        <v>135</v>
      </c>
      <c r="R3141">
        <v>30</v>
      </c>
      <c r="S3141">
        <v>0.3</v>
      </c>
      <c r="T3141">
        <v>4</v>
      </c>
      <c r="U3141">
        <v>0.7</v>
      </c>
      <c r="V3141" t="s">
        <v>4</v>
      </c>
      <c r="W3141">
        <v>5</v>
      </c>
      <c r="X3141" t="s">
        <v>13</v>
      </c>
      <c r="Y3141">
        <v>1896.37575445536</v>
      </c>
      <c r="Z3141">
        <v>1931.6075047776501</v>
      </c>
      <c r="AA3141">
        <v>2007.13349238401</v>
      </c>
      <c r="AB3141">
        <v>931.39922329999501</v>
      </c>
      <c r="AC3141">
        <f>(K3141-Y3141)/Y3141</f>
        <v>2.9926995349082654E-3</v>
      </c>
      <c r="AD3141">
        <f>-AC3141</f>
        <v>-2.9926995349082654E-3</v>
      </c>
      <c r="AE3141">
        <f>P3141/AB3141</f>
        <v>1.8063754595358584E-3</v>
      </c>
    </row>
    <row r="3142" spans="1:31" x14ac:dyDescent="0.3">
      <c r="A3142" t="s">
        <v>173</v>
      </c>
      <c r="B3142">
        <v>10</v>
      </c>
      <c r="C3142">
        <v>0.3</v>
      </c>
      <c r="D3142" t="str">
        <f>CONCATENATE("OS=",C3142)</f>
        <v>OS=0.3</v>
      </c>
      <c r="E3142">
        <v>2</v>
      </c>
      <c r="F3142">
        <v>0.7</v>
      </c>
      <c r="G3142" t="str">
        <f>CONCATENATE("ρ=",F3142)</f>
        <v>ρ=0.7</v>
      </c>
      <c r="H3142" t="s">
        <v>4</v>
      </c>
      <c r="I3142" t="str">
        <f>CONCATENATE("μ=",H3142)</f>
        <v>μ=H</v>
      </c>
      <c r="J3142">
        <v>5</v>
      </c>
      <c r="K3142">
        <v>1900.63452144131</v>
      </c>
      <c r="L3142" t="s">
        <v>20</v>
      </c>
      <c r="M3142">
        <v>3</v>
      </c>
      <c r="N3142">
        <v>7</v>
      </c>
      <c r="O3142">
        <v>3.3333333333333299</v>
      </c>
      <c r="P3142">
        <v>9.7355400000001396E-2</v>
      </c>
      <c r="Q3142" t="s">
        <v>173</v>
      </c>
      <c r="R3142">
        <v>10</v>
      </c>
      <c r="S3142">
        <v>0.3</v>
      </c>
      <c r="T3142">
        <v>2</v>
      </c>
      <c r="U3142">
        <v>0.7</v>
      </c>
      <c r="V3142" t="s">
        <v>4</v>
      </c>
      <c r="W3142">
        <v>5</v>
      </c>
      <c r="X3142" t="s">
        <v>13</v>
      </c>
      <c r="Y3142">
        <v>2070.4220742386701</v>
      </c>
      <c r="Z3142">
        <v>2108.46140583741</v>
      </c>
      <c r="AA3142">
        <v>90000000000</v>
      </c>
      <c r="AB3142">
        <v>48.6451548</v>
      </c>
      <c r="AC3142">
        <f>(K3142-Y3142)/Y3142</f>
        <v>-8.2006251242174352E-2</v>
      </c>
      <c r="AD3142">
        <f>-AC3142</f>
        <v>8.2006251242174352E-2</v>
      </c>
      <c r="AE3142">
        <f>P3142/AB3142</f>
        <v>2.0013380654305452E-3</v>
      </c>
    </row>
    <row r="3143" spans="1:31" x14ac:dyDescent="0.3">
      <c r="A3143" t="s">
        <v>154</v>
      </c>
      <c r="B3143">
        <v>20</v>
      </c>
      <c r="C3143">
        <v>0.7</v>
      </c>
      <c r="D3143" t="str">
        <f>CONCATENATE("OS=",C3143)</f>
        <v>OS=0.7</v>
      </c>
      <c r="E3143">
        <v>4</v>
      </c>
      <c r="F3143">
        <v>0.3</v>
      </c>
      <c r="G3143" t="str">
        <f>CONCATENATE("ρ=",F3143)</f>
        <v>ρ=0.3</v>
      </c>
      <c r="H3143" t="s">
        <v>6</v>
      </c>
      <c r="I3143" t="str">
        <f>CONCATENATE("μ=",H3143)</f>
        <v>μ=L</v>
      </c>
      <c r="J3143">
        <v>5</v>
      </c>
      <c r="K3143">
        <v>1899.0410452067299</v>
      </c>
      <c r="L3143" t="s">
        <v>24</v>
      </c>
      <c r="M3143">
        <v>5</v>
      </c>
      <c r="N3143">
        <v>9</v>
      </c>
      <c r="O3143">
        <v>6.6666666666666599</v>
      </c>
      <c r="P3143">
        <v>0.45806709999999301</v>
      </c>
      <c r="Q3143" t="s">
        <v>154</v>
      </c>
      <c r="R3143">
        <v>20</v>
      </c>
      <c r="S3143">
        <v>0.7</v>
      </c>
      <c r="T3143">
        <v>4</v>
      </c>
      <c r="U3143">
        <v>0.3</v>
      </c>
      <c r="V3143" t="s">
        <v>6</v>
      </c>
      <c r="W3143">
        <v>5</v>
      </c>
      <c r="X3143" t="s">
        <v>13</v>
      </c>
      <c r="Y3143">
        <v>2221.9634339640902</v>
      </c>
      <c r="Z3143">
        <v>2221.9634339640902</v>
      </c>
      <c r="AA3143">
        <v>2221.9634339640902</v>
      </c>
      <c r="AB3143">
        <v>239.385605300001</v>
      </c>
      <c r="AC3143">
        <f>(K3143-Y3143)/Y3143</f>
        <v>-0.14533199953756715</v>
      </c>
      <c r="AD3143">
        <f>-AC3143</f>
        <v>0.14533199953756715</v>
      </c>
      <c r="AE3143">
        <f>P3143/AB3143</f>
        <v>1.9135114637571363E-3</v>
      </c>
    </row>
    <row r="3144" spans="1:31" x14ac:dyDescent="0.3">
      <c r="A3144" t="s">
        <v>164</v>
      </c>
      <c r="B3144">
        <v>60</v>
      </c>
      <c r="C3144">
        <v>0.3</v>
      </c>
      <c r="D3144" t="str">
        <f>CONCATENATE("OS=",C3144)</f>
        <v>OS=0.3</v>
      </c>
      <c r="E3144">
        <v>2</v>
      </c>
      <c r="F3144">
        <v>0.3</v>
      </c>
      <c r="G3144" t="str">
        <f>CONCATENATE("ρ=",F3144)</f>
        <v>ρ=0.3</v>
      </c>
      <c r="H3144" t="s">
        <v>6</v>
      </c>
      <c r="I3144" t="str">
        <f>CONCATENATE("μ=",H3144)</f>
        <v>μ=L</v>
      </c>
      <c r="J3144">
        <v>4</v>
      </c>
      <c r="K3144">
        <v>1896.5102182296</v>
      </c>
      <c r="L3144" t="s">
        <v>24</v>
      </c>
      <c r="M3144">
        <v>5</v>
      </c>
      <c r="N3144">
        <v>9</v>
      </c>
      <c r="O3144">
        <v>3.3333333333333299</v>
      </c>
      <c r="P3144">
        <v>16.952449499999599</v>
      </c>
      <c r="Q3144" t="s">
        <v>164</v>
      </c>
      <c r="R3144">
        <v>60</v>
      </c>
      <c r="S3144">
        <v>0.3</v>
      </c>
      <c r="T3144">
        <v>2</v>
      </c>
      <c r="U3144">
        <v>0.3</v>
      </c>
      <c r="V3144" t="s">
        <v>6</v>
      </c>
      <c r="W3144">
        <v>4</v>
      </c>
      <c r="X3144" t="s">
        <v>13</v>
      </c>
      <c r="Y3144">
        <v>2044.0568603009999</v>
      </c>
      <c r="Z3144">
        <v>2044.0568603009999</v>
      </c>
      <c r="AA3144">
        <v>90000000000</v>
      </c>
      <c r="AB3144">
        <v>1506.0295612999901</v>
      </c>
      <c r="AC3144">
        <f>(K3144-Y3144)/Y3144</f>
        <v>-7.2183237627583788E-2</v>
      </c>
      <c r="AD3144">
        <f>-AC3144</f>
        <v>7.2183237627583788E-2</v>
      </c>
      <c r="AE3144">
        <f>P3144/AB3144</f>
        <v>1.1256385621917281E-2</v>
      </c>
    </row>
    <row r="3145" spans="1:31" x14ac:dyDescent="0.3">
      <c r="A3145" t="s">
        <v>164</v>
      </c>
      <c r="B3145">
        <v>60</v>
      </c>
      <c r="C3145">
        <v>0.3</v>
      </c>
      <c r="D3145" t="str">
        <f>CONCATENATE("OS=",C3145)</f>
        <v>OS=0.3</v>
      </c>
      <c r="E3145">
        <v>2</v>
      </c>
      <c r="F3145">
        <v>0.3</v>
      </c>
      <c r="G3145" t="str">
        <f>CONCATENATE("ρ=",F3145)</f>
        <v>ρ=0.3</v>
      </c>
      <c r="H3145" t="s">
        <v>6</v>
      </c>
      <c r="I3145" t="str">
        <f>CONCATENATE("μ=",H3145)</f>
        <v>μ=L</v>
      </c>
      <c r="J3145">
        <v>4</v>
      </c>
      <c r="K3145">
        <v>1895.31240050359</v>
      </c>
      <c r="L3145" t="s">
        <v>23</v>
      </c>
      <c r="M3145">
        <v>3</v>
      </c>
      <c r="N3145">
        <v>9</v>
      </c>
      <c r="O3145">
        <v>3.3333333333333299</v>
      </c>
      <c r="P3145">
        <v>16.064196500000399</v>
      </c>
      <c r="Q3145" t="s">
        <v>164</v>
      </c>
      <c r="R3145">
        <v>60</v>
      </c>
      <c r="S3145">
        <v>0.3</v>
      </c>
      <c r="T3145">
        <v>2</v>
      </c>
      <c r="U3145">
        <v>0.3</v>
      </c>
      <c r="V3145" t="s">
        <v>6</v>
      </c>
      <c r="W3145">
        <v>4</v>
      </c>
      <c r="X3145" t="s">
        <v>13</v>
      </c>
      <c r="Y3145">
        <v>2044.0568603009999</v>
      </c>
      <c r="Z3145">
        <v>2044.0568603009999</v>
      </c>
      <c r="AA3145">
        <v>90000000000</v>
      </c>
      <c r="AB3145">
        <v>1506.0295612999901</v>
      </c>
      <c r="AC3145">
        <f>(K3145-Y3145)/Y3145</f>
        <v>-7.2769237826146582E-2</v>
      </c>
      <c r="AD3145">
        <f>-AC3145</f>
        <v>7.2769237826146582E-2</v>
      </c>
      <c r="AE3145">
        <f>P3145/AB3145</f>
        <v>1.0666587770119161E-2</v>
      </c>
    </row>
    <row r="3146" spans="1:31" x14ac:dyDescent="0.3">
      <c r="A3146" t="s">
        <v>154</v>
      </c>
      <c r="B3146">
        <v>20</v>
      </c>
      <c r="C3146">
        <v>0.7</v>
      </c>
      <c r="D3146" t="str">
        <f>CONCATENATE("OS=",C3146)</f>
        <v>OS=0.7</v>
      </c>
      <c r="E3146">
        <v>4</v>
      </c>
      <c r="F3146">
        <v>0.3</v>
      </c>
      <c r="G3146" t="str">
        <f>CONCATENATE("ρ=",F3146)</f>
        <v>ρ=0.3</v>
      </c>
      <c r="H3146" t="s">
        <v>6</v>
      </c>
      <c r="I3146" t="str">
        <f>CONCATENATE("μ=",H3146)</f>
        <v>μ=L</v>
      </c>
      <c r="J3146">
        <v>5</v>
      </c>
      <c r="K3146">
        <v>1894.2448475424001</v>
      </c>
      <c r="L3146" t="s">
        <v>25</v>
      </c>
      <c r="M3146">
        <v>4</v>
      </c>
      <c r="N3146">
        <v>9</v>
      </c>
      <c r="O3146">
        <v>6.6666666666666599</v>
      </c>
      <c r="P3146">
        <v>0.48076419999995301</v>
      </c>
      <c r="Q3146" t="s">
        <v>154</v>
      </c>
      <c r="R3146">
        <v>20</v>
      </c>
      <c r="S3146">
        <v>0.7</v>
      </c>
      <c r="T3146">
        <v>4</v>
      </c>
      <c r="U3146">
        <v>0.3</v>
      </c>
      <c r="V3146" t="s">
        <v>6</v>
      </c>
      <c r="W3146">
        <v>5</v>
      </c>
      <c r="X3146" t="s">
        <v>13</v>
      </c>
      <c r="Y3146">
        <v>2221.9634339640902</v>
      </c>
      <c r="Z3146">
        <v>2221.9634339640902</v>
      </c>
      <c r="AA3146">
        <v>2221.9634339640902</v>
      </c>
      <c r="AB3146">
        <v>239.385605300001</v>
      </c>
      <c r="AC3146">
        <f>(K3146-Y3146)/Y3146</f>
        <v>-0.14749053985871602</v>
      </c>
      <c r="AD3146">
        <f>-AC3146</f>
        <v>0.14749053985871602</v>
      </c>
      <c r="AE3146">
        <f>P3146/AB3146</f>
        <v>2.0083254354306447E-3</v>
      </c>
    </row>
    <row r="3147" spans="1:31" x14ac:dyDescent="0.3">
      <c r="A3147" t="s">
        <v>147</v>
      </c>
      <c r="B3147">
        <v>60</v>
      </c>
      <c r="C3147">
        <v>0.3</v>
      </c>
      <c r="D3147" t="str">
        <f>CONCATENATE("OS=",C3147)</f>
        <v>OS=0.3</v>
      </c>
      <c r="E3147">
        <v>4</v>
      </c>
      <c r="F3147">
        <v>0.3</v>
      </c>
      <c r="G3147" t="str">
        <f>CONCATENATE("ρ=",F3147)</f>
        <v>ρ=0.3</v>
      </c>
      <c r="H3147" t="s">
        <v>6</v>
      </c>
      <c r="I3147" t="str">
        <f>CONCATENATE("μ=",H3147)</f>
        <v>μ=L</v>
      </c>
      <c r="J3147">
        <v>2</v>
      </c>
      <c r="K3147">
        <v>1893.3833541225199</v>
      </c>
      <c r="L3147" t="s">
        <v>22</v>
      </c>
      <c r="M3147">
        <v>0</v>
      </c>
      <c r="N3147">
        <v>9</v>
      </c>
      <c r="O3147">
        <v>6.6666666666666599</v>
      </c>
      <c r="P3147">
        <v>17.145484399999901</v>
      </c>
      <c r="Q3147" t="s">
        <v>147</v>
      </c>
      <c r="R3147">
        <v>60</v>
      </c>
      <c r="S3147">
        <v>0.3</v>
      </c>
      <c r="T3147">
        <v>4</v>
      </c>
      <c r="U3147">
        <v>0.3</v>
      </c>
      <c r="V3147" t="s">
        <v>6</v>
      </c>
      <c r="W3147">
        <v>2</v>
      </c>
      <c r="X3147" t="s">
        <v>13</v>
      </c>
      <c r="Y3147">
        <v>2074.5048331707599</v>
      </c>
      <c r="Z3147">
        <v>2074.5048331707599</v>
      </c>
      <c r="AA3147">
        <v>90000000000</v>
      </c>
      <c r="AB3147">
        <v>1504.69717379999</v>
      </c>
      <c r="AC3147">
        <f>(K3147-Y3147)/Y3147</f>
        <v>-8.7308294563674907E-2</v>
      </c>
      <c r="AD3147">
        <f>-AC3147</f>
        <v>8.7308294563674907E-2</v>
      </c>
      <c r="AE3147">
        <f>P3147/AB3147</f>
        <v>1.1394641193284346E-2</v>
      </c>
    </row>
    <row r="3148" spans="1:31" x14ac:dyDescent="0.3">
      <c r="A3148" t="s">
        <v>147</v>
      </c>
      <c r="B3148">
        <v>60</v>
      </c>
      <c r="C3148">
        <v>0.3</v>
      </c>
      <c r="D3148" t="str">
        <f>CONCATENATE("OS=",C3148)</f>
        <v>OS=0.3</v>
      </c>
      <c r="E3148">
        <v>4</v>
      </c>
      <c r="F3148">
        <v>0.3</v>
      </c>
      <c r="G3148" t="str">
        <f>CONCATENATE("ρ=",F3148)</f>
        <v>ρ=0.3</v>
      </c>
      <c r="H3148" t="s">
        <v>6</v>
      </c>
      <c r="I3148" t="str">
        <f>CONCATENATE("μ=",H3148)</f>
        <v>μ=L</v>
      </c>
      <c r="J3148">
        <v>2</v>
      </c>
      <c r="K3148">
        <v>1893.27992899998</v>
      </c>
      <c r="L3148" t="s">
        <v>23</v>
      </c>
      <c r="M3148">
        <v>3</v>
      </c>
      <c r="N3148">
        <v>9</v>
      </c>
      <c r="O3148">
        <v>6.6666666666666599</v>
      </c>
      <c r="P3148">
        <v>19.282529099999</v>
      </c>
      <c r="Q3148" t="s">
        <v>147</v>
      </c>
      <c r="R3148">
        <v>60</v>
      </c>
      <c r="S3148">
        <v>0.3</v>
      </c>
      <c r="T3148">
        <v>4</v>
      </c>
      <c r="U3148">
        <v>0.3</v>
      </c>
      <c r="V3148" t="s">
        <v>6</v>
      </c>
      <c r="W3148">
        <v>2</v>
      </c>
      <c r="X3148" t="s">
        <v>13</v>
      </c>
      <c r="Y3148">
        <v>2074.5048331707599</v>
      </c>
      <c r="Z3148">
        <v>2074.5048331707599</v>
      </c>
      <c r="AA3148">
        <v>90000000000</v>
      </c>
      <c r="AB3148">
        <v>1504.69717379999</v>
      </c>
      <c r="AC3148">
        <f>(K3148-Y3148)/Y3148</f>
        <v>-8.7358149893431741E-2</v>
      </c>
      <c r="AD3148">
        <f>-AC3148</f>
        <v>8.7358149893431741E-2</v>
      </c>
      <c r="AE3148">
        <f>P3148/AB3148</f>
        <v>1.281489022226482E-2</v>
      </c>
    </row>
    <row r="3149" spans="1:31" x14ac:dyDescent="0.3">
      <c r="A3149" t="s">
        <v>164</v>
      </c>
      <c r="B3149">
        <v>60</v>
      </c>
      <c r="C3149">
        <v>0.3</v>
      </c>
      <c r="D3149" t="str">
        <f>CONCATENATE("OS=",C3149)</f>
        <v>OS=0.3</v>
      </c>
      <c r="E3149">
        <v>2</v>
      </c>
      <c r="F3149">
        <v>0.3</v>
      </c>
      <c r="G3149" t="str">
        <f>CONCATENATE("ρ=",F3149)</f>
        <v>ρ=0.3</v>
      </c>
      <c r="H3149" t="s">
        <v>6</v>
      </c>
      <c r="I3149" t="str">
        <f>CONCATENATE("μ=",H3149)</f>
        <v>μ=L</v>
      </c>
      <c r="J3149">
        <v>4</v>
      </c>
      <c r="K3149">
        <v>1892.4306865666299</v>
      </c>
      <c r="L3149" t="s">
        <v>25</v>
      </c>
      <c r="M3149">
        <v>4</v>
      </c>
      <c r="N3149">
        <v>9</v>
      </c>
      <c r="O3149">
        <v>3.3333333333333299</v>
      </c>
      <c r="P3149">
        <v>17.9409744000004</v>
      </c>
      <c r="Q3149" t="s">
        <v>164</v>
      </c>
      <c r="R3149">
        <v>60</v>
      </c>
      <c r="S3149">
        <v>0.3</v>
      </c>
      <c r="T3149">
        <v>2</v>
      </c>
      <c r="U3149">
        <v>0.3</v>
      </c>
      <c r="V3149" t="s">
        <v>6</v>
      </c>
      <c r="W3149">
        <v>4</v>
      </c>
      <c r="X3149" t="s">
        <v>13</v>
      </c>
      <c r="Y3149">
        <v>2044.0568603009999</v>
      </c>
      <c r="Z3149">
        <v>2044.0568603009999</v>
      </c>
      <c r="AA3149">
        <v>90000000000</v>
      </c>
      <c r="AB3149">
        <v>1506.0295612999901</v>
      </c>
      <c r="AC3149">
        <f>(K3149-Y3149)/Y3149</f>
        <v>-7.4179039086046825E-2</v>
      </c>
      <c r="AD3149">
        <f>-AC3149</f>
        <v>7.4179039086046825E-2</v>
      </c>
      <c r="AE3149">
        <f>P3149/AB3149</f>
        <v>1.1912763773716318E-2</v>
      </c>
    </row>
    <row r="3150" spans="1:31" x14ac:dyDescent="0.3">
      <c r="A3150" t="s">
        <v>164</v>
      </c>
      <c r="B3150">
        <v>60</v>
      </c>
      <c r="C3150">
        <v>0.3</v>
      </c>
      <c r="D3150" t="str">
        <f>CONCATENATE("OS=",C3150)</f>
        <v>OS=0.3</v>
      </c>
      <c r="E3150">
        <v>2</v>
      </c>
      <c r="F3150">
        <v>0.3</v>
      </c>
      <c r="G3150" t="str">
        <f>CONCATENATE("ρ=",F3150)</f>
        <v>ρ=0.3</v>
      </c>
      <c r="H3150" t="s">
        <v>6</v>
      </c>
      <c r="I3150" t="str">
        <f>CONCATENATE("μ=",H3150)</f>
        <v>μ=L</v>
      </c>
      <c r="J3150">
        <v>4</v>
      </c>
      <c r="K3150">
        <v>1892.1054425958901</v>
      </c>
      <c r="L3150" t="s">
        <v>22</v>
      </c>
      <c r="M3150">
        <v>0</v>
      </c>
      <c r="N3150">
        <v>9</v>
      </c>
      <c r="O3150">
        <v>3.3333333333333299</v>
      </c>
      <c r="P3150">
        <v>16.189521600000202</v>
      </c>
      <c r="Q3150" t="s">
        <v>164</v>
      </c>
      <c r="R3150">
        <v>60</v>
      </c>
      <c r="S3150">
        <v>0.3</v>
      </c>
      <c r="T3150">
        <v>2</v>
      </c>
      <c r="U3150">
        <v>0.3</v>
      </c>
      <c r="V3150" t="s">
        <v>6</v>
      </c>
      <c r="W3150">
        <v>4</v>
      </c>
      <c r="X3150" t="s">
        <v>13</v>
      </c>
      <c r="Y3150">
        <v>2044.0568603009999</v>
      </c>
      <c r="Z3150">
        <v>2044.0568603009999</v>
      </c>
      <c r="AA3150">
        <v>90000000000</v>
      </c>
      <c r="AB3150">
        <v>1506.0295612999901</v>
      </c>
      <c r="AC3150">
        <f>(K3150-Y3150)/Y3150</f>
        <v>-7.4338155976118037E-2</v>
      </c>
      <c r="AD3150">
        <f>-AC3150</f>
        <v>7.4338155976118037E-2</v>
      </c>
      <c r="AE3150">
        <f>P3150/AB3150</f>
        <v>1.0749803334554445E-2</v>
      </c>
    </row>
    <row r="3151" spans="1:31" x14ac:dyDescent="0.3">
      <c r="A3151" t="s">
        <v>147</v>
      </c>
      <c r="B3151">
        <v>60</v>
      </c>
      <c r="C3151">
        <v>0.3</v>
      </c>
      <c r="D3151" t="str">
        <f>CONCATENATE("OS=",C3151)</f>
        <v>OS=0.3</v>
      </c>
      <c r="E3151">
        <v>4</v>
      </c>
      <c r="F3151">
        <v>0.3</v>
      </c>
      <c r="G3151" t="str">
        <f>CONCATENATE("ρ=",F3151)</f>
        <v>ρ=0.3</v>
      </c>
      <c r="H3151" t="s">
        <v>6</v>
      </c>
      <c r="I3151" t="str">
        <f>CONCATENATE("μ=",H3151)</f>
        <v>μ=L</v>
      </c>
      <c r="J3151">
        <v>2</v>
      </c>
      <c r="K3151">
        <v>1891.6778375828301</v>
      </c>
      <c r="L3151" t="s">
        <v>25</v>
      </c>
      <c r="M3151">
        <v>4</v>
      </c>
      <c r="N3151">
        <v>9</v>
      </c>
      <c r="O3151">
        <v>6.6666666666666599</v>
      </c>
      <c r="P3151">
        <v>18.3477428000005</v>
      </c>
      <c r="Q3151" t="s">
        <v>147</v>
      </c>
      <c r="R3151">
        <v>60</v>
      </c>
      <c r="S3151">
        <v>0.3</v>
      </c>
      <c r="T3151">
        <v>4</v>
      </c>
      <c r="U3151">
        <v>0.3</v>
      </c>
      <c r="V3151" t="s">
        <v>6</v>
      </c>
      <c r="W3151">
        <v>2</v>
      </c>
      <c r="X3151" t="s">
        <v>13</v>
      </c>
      <c r="Y3151">
        <v>2074.5048331707599</v>
      </c>
      <c r="Z3151">
        <v>2074.5048331707599</v>
      </c>
      <c r="AA3151">
        <v>90000000000</v>
      </c>
      <c r="AB3151">
        <v>1504.69717379999</v>
      </c>
      <c r="AC3151">
        <f>(K3151-Y3151)/Y3151</f>
        <v>-8.8130426434576858E-2</v>
      </c>
      <c r="AD3151">
        <f>-AC3151</f>
        <v>8.8130426434576858E-2</v>
      </c>
      <c r="AE3151">
        <f>P3151/AB3151</f>
        <v>1.2193644754223052E-2</v>
      </c>
    </row>
    <row r="3152" spans="1:31" x14ac:dyDescent="0.3">
      <c r="A3152" t="s">
        <v>155</v>
      </c>
      <c r="B3152">
        <v>30</v>
      </c>
      <c r="C3152">
        <v>0.3</v>
      </c>
      <c r="D3152" t="str">
        <f>CONCATENATE("OS=",C3152)</f>
        <v>OS=0.3</v>
      </c>
      <c r="E3152">
        <v>4</v>
      </c>
      <c r="F3152">
        <v>0.7</v>
      </c>
      <c r="G3152" t="str">
        <f>CONCATENATE("ρ=",F3152)</f>
        <v>ρ=0.7</v>
      </c>
      <c r="H3152" t="s">
        <v>4</v>
      </c>
      <c r="I3152" t="str">
        <f>CONCATENATE("μ=",H3152)</f>
        <v>μ=H</v>
      </c>
      <c r="J3152">
        <v>4</v>
      </c>
      <c r="K3152">
        <v>1891.4466368286301</v>
      </c>
      <c r="L3152" t="s">
        <v>22</v>
      </c>
      <c r="M3152">
        <v>0</v>
      </c>
      <c r="N3152">
        <v>9</v>
      </c>
      <c r="O3152">
        <v>6.6666666666666599</v>
      </c>
      <c r="P3152">
        <v>1.5409766000002401</v>
      </c>
      <c r="Q3152" t="s">
        <v>155</v>
      </c>
      <c r="R3152">
        <v>30</v>
      </c>
      <c r="S3152">
        <v>0.3</v>
      </c>
      <c r="T3152">
        <v>4</v>
      </c>
      <c r="U3152">
        <v>0.7</v>
      </c>
      <c r="V3152" t="s">
        <v>4</v>
      </c>
      <c r="W3152">
        <v>4</v>
      </c>
      <c r="X3152" t="s">
        <v>13</v>
      </c>
      <c r="Y3152">
        <v>2178.1510967921499</v>
      </c>
      <c r="Z3152">
        <v>2205.18687386082</v>
      </c>
      <c r="AA3152">
        <v>2257.56005497758</v>
      </c>
      <c r="AB3152">
        <v>848.12856240000099</v>
      </c>
      <c r="AC3152">
        <f>(K3152-Y3152)/Y3152</f>
        <v>-0.13162744328699738</v>
      </c>
      <c r="AD3152">
        <f>-AC3152</f>
        <v>0.13162744328699738</v>
      </c>
      <c r="AE3152">
        <f>P3152/AB3152</f>
        <v>1.8169139306423601E-3</v>
      </c>
    </row>
    <row r="3153" spans="1:31" x14ac:dyDescent="0.3">
      <c r="A3153" t="s">
        <v>173</v>
      </c>
      <c r="B3153">
        <v>10</v>
      </c>
      <c r="C3153">
        <v>0.3</v>
      </c>
      <c r="D3153" t="str">
        <f>CONCATENATE("OS=",C3153)</f>
        <v>OS=0.3</v>
      </c>
      <c r="E3153">
        <v>2</v>
      </c>
      <c r="F3153">
        <v>0.7</v>
      </c>
      <c r="G3153" t="str">
        <f>CONCATENATE("ρ=",F3153)</f>
        <v>ρ=0.7</v>
      </c>
      <c r="H3153" t="s">
        <v>4</v>
      </c>
      <c r="I3153" t="str">
        <f>CONCATENATE("μ=",H3153)</f>
        <v>μ=H</v>
      </c>
      <c r="J3153">
        <v>5</v>
      </c>
      <c r="K3153">
        <v>1889.32714580688</v>
      </c>
      <c r="L3153" t="s">
        <v>16</v>
      </c>
      <c r="M3153">
        <v>4</v>
      </c>
      <c r="N3153">
        <v>6</v>
      </c>
      <c r="O3153">
        <v>3.3333333333333299</v>
      </c>
      <c r="P3153">
        <v>9.9191299999997498E-2</v>
      </c>
      <c r="Q3153" t="s">
        <v>173</v>
      </c>
      <c r="R3153">
        <v>10</v>
      </c>
      <c r="S3153">
        <v>0.3</v>
      </c>
      <c r="T3153">
        <v>2</v>
      </c>
      <c r="U3153">
        <v>0.7</v>
      </c>
      <c r="V3153" t="s">
        <v>4</v>
      </c>
      <c r="W3153">
        <v>5</v>
      </c>
      <c r="X3153" t="s">
        <v>13</v>
      </c>
      <c r="Y3153">
        <v>2070.4220742386701</v>
      </c>
      <c r="Z3153">
        <v>2108.46140583741</v>
      </c>
      <c r="AA3153">
        <v>90000000000</v>
      </c>
      <c r="AB3153">
        <v>48.6451548</v>
      </c>
      <c r="AC3153">
        <f>(K3153-Y3153)/Y3153</f>
        <v>-8.7467637968640682E-2</v>
      </c>
      <c r="AD3153">
        <f>-AC3153</f>
        <v>8.7467637968640682E-2</v>
      </c>
      <c r="AE3153">
        <f>P3153/AB3153</f>
        <v>2.0390787203332632E-3</v>
      </c>
    </row>
    <row r="3154" spans="1:31" x14ac:dyDescent="0.3">
      <c r="A3154" t="s">
        <v>173</v>
      </c>
      <c r="B3154">
        <v>10</v>
      </c>
      <c r="C3154">
        <v>0.3</v>
      </c>
      <c r="D3154" t="str">
        <f>CONCATENATE("OS=",C3154)</f>
        <v>OS=0.3</v>
      </c>
      <c r="E3154">
        <v>2</v>
      </c>
      <c r="F3154">
        <v>0.7</v>
      </c>
      <c r="G3154" t="str">
        <f>CONCATENATE("ρ=",F3154)</f>
        <v>ρ=0.7</v>
      </c>
      <c r="H3154" t="s">
        <v>4</v>
      </c>
      <c r="I3154" t="str">
        <f>CONCATENATE("μ=",H3154)</f>
        <v>μ=H</v>
      </c>
      <c r="J3154">
        <v>5</v>
      </c>
      <c r="K3154">
        <v>1889.32714580688</v>
      </c>
      <c r="L3154" t="s">
        <v>15</v>
      </c>
      <c r="M3154">
        <v>5</v>
      </c>
      <c r="N3154">
        <v>6</v>
      </c>
      <c r="O3154">
        <v>3.3333333333333299</v>
      </c>
      <c r="P3154">
        <v>8.9944499999997804E-2</v>
      </c>
      <c r="Q3154" t="s">
        <v>173</v>
      </c>
      <c r="R3154">
        <v>10</v>
      </c>
      <c r="S3154">
        <v>0.3</v>
      </c>
      <c r="T3154">
        <v>2</v>
      </c>
      <c r="U3154">
        <v>0.7</v>
      </c>
      <c r="V3154" t="s">
        <v>4</v>
      </c>
      <c r="W3154">
        <v>5</v>
      </c>
      <c r="X3154" t="s">
        <v>13</v>
      </c>
      <c r="Y3154">
        <v>2070.4220742386701</v>
      </c>
      <c r="Z3154">
        <v>2108.46140583741</v>
      </c>
      <c r="AA3154">
        <v>90000000000</v>
      </c>
      <c r="AB3154">
        <v>48.6451548</v>
      </c>
      <c r="AC3154">
        <f>(K3154-Y3154)/Y3154</f>
        <v>-8.7467637968640682E-2</v>
      </c>
      <c r="AD3154">
        <f>-AC3154</f>
        <v>8.7467637968640682E-2</v>
      </c>
      <c r="AE3154">
        <f>P3154/AB3154</f>
        <v>1.8489919575710304E-3</v>
      </c>
    </row>
    <row r="3155" spans="1:31" x14ac:dyDescent="0.3">
      <c r="A3155" t="s">
        <v>174</v>
      </c>
      <c r="B3155">
        <v>20</v>
      </c>
      <c r="C3155">
        <v>0.7</v>
      </c>
      <c r="D3155" t="str">
        <f>CONCATENATE("OS=",C3155)</f>
        <v>OS=0.7</v>
      </c>
      <c r="E3155">
        <v>2</v>
      </c>
      <c r="F3155">
        <v>0.3</v>
      </c>
      <c r="G3155" t="str">
        <f>CONCATENATE("ρ=",F3155)</f>
        <v>ρ=0.3</v>
      </c>
      <c r="H3155" t="s">
        <v>6</v>
      </c>
      <c r="I3155" t="str">
        <f>CONCATENATE("μ=",H3155)</f>
        <v>μ=L</v>
      </c>
      <c r="J3155">
        <v>2</v>
      </c>
      <c r="K3155">
        <v>1889.0053668059099</v>
      </c>
      <c r="L3155" t="s">
        <v>5</v>
      </c>
      <c r="M3155">
        <v>0</v>
      </c>
      <c r="N3155">
        <v>6</v>
      </c>
      <c r="O3155">
        <v>3.3333333333333299</v>
      </c>
      <c r="P3155">
        <v>0.70989460000004101</v>
      </c>
      <c r="Q3155" t="s">
        <v>174</v>
      </c>
      <c r="R3155">
        <v>20</v>
      </c>
      <c r="S3155">
        <v>0.7</v>
      </c>
      <c r="T3155">
        <v>2</v>
      </c>
      <c r="U3155">
        <v>0.3</v>
      </c>
      <c r="V3155" t="s">
        <v>6</v>
      </c>
      <c r="W3155">
        <v>2</v>
      </c>
      <c r="X3155" t="s">
        <v>13</v>
      </c>
      <c r="Y3155">
        <v>2001.902709125</v>
      </c>
      <c r="Z3155">
        <v>2001.902709125</v>
      </c>
      <c r="AA3155">
        <v>2001.902709125</v>
      </c>
      <c r="AB3155">
        <v>307.13669180000198</v>
      </c>
      <c r="AC3155">
        <f>(K3155-Y3155)/Y3155</f>
        <v>-5.6395019500441006E-2</v>
      </c>
      <c r="AD3155">
        <f>-AC3155</f>
        <v>5.6395019500441006E-2</v>
      </c>
      <c r="AE3155">
        <f>P3155/AB3155</f>
        <v>2.3113311400199056E-3</v>
      </c>
    </row>
    <row r="3156" spans="1:31" x14ac:dyDescent="0.3">
      <c r="A3156" t="s">
        <v>174</v>
      </c>
      <c r="B3156">
        <v>20</v>
      </c>
      <c r="C3156">
        <v>0.7</v>
      </c>
      <c r="D3156" t="str">
        <f>CONCATENATE("OS=",C3156)</f>
        <v>OS=0.7</v>
      </c>
      <c r="E3156">
        <v>2</v>
      </c>
      <c r="F3156">
        <v>0.3</v>
      </c>
      <c r="G3156" t="str">
        <f>CONCATENATE("ρ=",F3156)</f>
        <v>ρ=0.3</v>
      </c>
      <c r="H3156" t="s">
        <v>6</v>
      </c>
      <c r="I3156" t="str">
        <f>CONCATENATE("μ=",H3156)</f>
        <v>μ=L</v>
      </c>
      <c r="J3156">
        <v>2</v>
      </c>
      <c r="K3156">
        <v>1889.0053668059099</v>
      </c>
      <c r="L3156" t="s">
        <v>17</v>
      </c>
      <c r="M3156">
        <v>3</v>
      </c>
      <c r="N3156">
        <v>6</v>
      </c>
      <c r="O3156">
        <v>3.3333333333333299</v>
      </c>
      <c r="P3156">
        <v>0.65106420000000698</v>
      </c>
      <c r="Q3156" t="s">
        <v>174</v>
      </c>
      <c r="R3156">
        <v>20</v>
      </c>
      <c r="S3156">
        <v>0.7</v>
      </c>
      <c r="T3156">
        <v>2</v>
      </c>
      <c r="U3156">
        <v>0.3</v>
      </c>
      <c r="V3156" t="s">
        <v>6</v>
      </c>
      <c r="W3156">
        <v>2</v>
      </c>
      <c r="X3156" t="s">
        <v>13</v>
      </c>
      <c r="Y3156">
        <v>2001.902709125</v>
      </c>
      <c r="Z3156">
        <v>2001.902709125</v>
      </c>
      <c r="AA3156">
        <v>2001.902709125</v>
      </c>
      <c r="AB3156">
        <v>307.13669180000198</v>
      </c>
      <c r="AC3156">
        <f>(K3156-Y3156)/Y3156</f>
        <v>-5.6395019500441006E-2</v>
      </c>
      <c r="AD3156">
        <f>-AC3156</f>
        <v>5.6395019500441006E-2</v>
      </c>
      <c r="AE3156">
        <f>P3156/AB3156</f>
        <v>2.1197864578939986E-3</v>
      </c>
    </row>
    <row r="3157" spans="1:31" x14ac:dyDescent="0.3">
      <c r="A3157" t="s">
        <v>174</v>
      </c>
      <c r="B3157">
        <v>20</v>
      </c>
      <c r="C3157">
        <v>0.7</v>
      </c>
      <c r="D3157" t="str">
        <f>CONCATENATE("OS=",C3157)</f>
        <v>OS=0.7</v>
      </c>
      <c r="E3157">
        <v>2</v>
      </c>
      <c r="F3157">
        <v>0.3</v>
      </c>
      <c r="G3157" t="str">
        <f>CONCATENATE("ρ=",F3157)</f>
        <v>ρ=0.3</v>
      </c>
      <c r="H3157" t="s">
        <v>6</v>
      </c>
      <c r="I3157" t="str">
        <f>CONCATENATE("μ=",H3157)</f>
        <v>μ=L</v>
      </c>
      <c r="J3157">
        <v>2</v>
      </c>
      <c r="K3157">
        <v>1889.0053668059099</v>
      </c>
      <c r="L3157" t="s">
        <v>16</v>
      </c>
      <c r="M3157">
        <v>4</v>
      </c>
      <c r="N3157">
        <v>6</v>
      </c>
      <c r="O3157">
        <v>3.3333333333333299</v>
      </c>
      <c r="P3157">
        <v>0.68298400000003301</v>
      </c>
      <c r="Q3157" t="s">
        <v>174</v>
      </c>
      <c r="R3157">
        <v>20</v>
      </c>
      <c r="S3157">
        <v>0.7</v>
      </c>
      <c r="T3157">
        <v>2</v>
      </c>
      <c r="U3157">
        <v>0.3</v>
      </c>
      <c r="V3157" t="s">
        <v>6</v>
      </c>
      <c r="W3157">
        <v>2</v>
      </c>
      <c r="X3157" t="s">
        <v>13</v>
      </c>
      <c r="Y3157">
        <v>2001.902709125</v>
      </c>
      <c r="Z3157">
        <v>2001.902709125</v>
      </c>
      <c r="AA3157">
        <v>2001.902709125</v>
      </c>
      <c r="AB3157">
        <v>307.13669180000198</v>
      </c>
      <c r="AC3157">
        <f>(K3157-Y3157)/Y3157</f>
        <v>-5.6395019500441006E-2</v>
      </c>
      <c r="AD3157">
        <f>-AC3157</f>
        <v>5.6395019500441006E-2</v>
      </c>
      <c r="AE3157">
        <f>P3157/AB3157</f>
        <v>2.2237134742753928E-3</v>
      </c>
    </row>
    <row r="3158" spans="1:31" x14ac:dyDescent="0.3">
      <c r="A3158" t="s">
        <v>174</v>
      </c>
      <c r="B3158">
        <v>20</v>
      </c>
      <c r="C3158">
        <v>0.7</v>
      </c>
      <c r="D3158" t="str">
        <f>CONCATENATE("OS=",C3158)</f>
        <v>OS=0.7</v>
      </c>
      <c r="E3158">
        <v>2</v>
      </c>
      <c r="F3158">
        <v>0.3</v>
      </c>
      <c r="G3158" t="str">
        <f>CONCATENATE("ρ=",F3158)</f>
        <v>ρ=0.3</v>
      </c>
      <c r="H3158" t="s">
        <v>6</v>
      </c>
      <c r="I3158" t="str">
        <f>CONCATENATE("μ=",H3158)</f>
        <v>μ=L</v>
      </c>
      <c r="J3158">
        <v>2</v>
      </c>
      <c r="K3158">
        <v>1889.0053668059099</v>
      </c>
      <c r="L3158" t="s">
        <v>15</v>
      </c>
      <c r="M3158">
        <v>5</v>
      </c>
      <c r="N3158">
        <v>6</v>
      </c>
      <c r="O3158">
        <v>3.3333333333333299</v>
      </c>
      <c r="P3158">
        <v>0.64293809999997997</v>
      </c>
      <c r="Q3158" t="s">
        <v>174</v>
      </c>
      <c r="R3158">
        <v>20</v>
      </c>
      <c r="S3158">
        <v>0.7</v>
      </c>
      <c r="T3158">
        <v>2</v>
      </c>
      <c r="U3158">
        <v>0.3</v>
      </c>
      <c r="V3158" t="s">
        <v>6</v>
      </c>
      <c r="W3158">
        <v>2</v>
      </c>
      <c r="X3158" t="s">
        <v>13</v>
      </c>
      <c r="Y3158">
        <v>2001.902709125</v>
      </c>
      <c r="Z3158">
        <v>2001.902709125</v>
      </c>
      <c r="AA3158">
        <v>2001.902709125</v>
      </c>
      <c r="AB3158">
        <v>307.13669180000198</v>
      </c>
      <c r="AC3158">
        <f>(K3158-Y3158)/Y3158</f>
        <v>-5.6395019500441006E-2</v>
      </c>
      <c r="AD3158">
        <f>-AC3158</f>
        <v>5.6395019500441006E-2</v>
      </c>
      <c r="AE3158">
        <f>P3158/AB3158</f>
        <v>2.0933288570375093E-3</v>
      </c>
    </row>
    <row r="3159" spans="1:31" x14ac:dyDescent="0.3">
      <c r="A3159" t="s">
        <v>157</v>
      </c>
      <c r="B3159">
        <v>10</v>
      </c>
      <c r="C3159">
        <v>0.7</v>
      </c>
      <c r="D3159" t="str">
        <f>CONCATENATE("OS=",C3159)</f>
        <v>OS=0.7</v>
      </c>
      <c r="E3159">
        <v>4</v>
      </c>
      <c r="F3159">
        <v>0.7</v>
      </c>
      <c r="G3159" t="str">
        <f>CONCATENATE("ρ=",F3159)</f>
        <v>ρ=0.7</v>
      </c>
      <c r="H3159" t="s">
        <v>4</v>
      </c>
      <c r="I3159" t="str">
        <f>CONCATENATE("μ=",H3159)</f>
        <v>μ=H</v>
      </c>
      <c r="J3159">
        <v>2</v>
      </c>
      <c r="K3159">
        <v>1888.97000226972</v>
      </c>
      <c r="L3159" t="s">
        <v>22</v>
      </c>
      <c r="M3159">
        <v>0</v>
      </c>
      <c r="N3159">
        <v>9</v>
      </c>
      <c r="O3159">
        <v>6.6666666666666599</v>
      </c>
      <c r="P3159">
        <v>7.0187700000005293E-2</v>
      </c>
      <c r="Q3159" t="s">
        <v>157</v>
      </c>
      <c r="R3159">
        <v>10</v>
      </c>
      <c r="S3159">
        <v>0.7</v>
      </c>
      <c r="T3159">
        <v>4</v>
      </c>
      <c r="U3159">
        <v>0.7</v>
      </c>
      <c r="V3159" t="s">
        <v>4</v>
      </c>
      <c r="W3159">
        <v>2</v>
      </c>
      <c r="X3159" t="s">
        <v>13</v>
      </c>
      <c r="Y3159">
        <v>2087.29140255328</v>
      </c>
      <c r="Z3159">
        <v>2090.1004503833001</v>
      </c>
      <c r="AA3159">
        <v>2145.1758958825799</v>
      </c>
      <c r="AB3159">
        <v>33.161608500000497</v>
      </c>
      <c r="AC3159">
        <f>(K3159-Y3159)/Y3159</f>
        <v>-9.501375804114523E-2</v>
      </c>
      <c r="AD3159">
        <f>-AC3159</f>
        <v>9.501375804114523E-2</v>
      </c>
      <c r="AE3159">
        <f>P3159/AB3159</f>
        <v>2.1165348478197083E-3</v>
      </c>
    </row>
    <row r="3160" spans="1:31" x14ac:dyDescent="0.3">
      <c r="A3160" t="s">
        <v>151</v>
      </c>
      <c r="B3160">
        <v>10</v>
      </c>
      <c r="C3160">
        <v>0.7</v>
      </c>
      <c r="D3160" t="str">
        <f>CONCATENATE("OS=",C3160)</f>
        <v>OS=0.7</v>
      </c>
      <c r="E3160">
        <v>4</v>
      </c>
      <c r="F3160">
        <v>0.7</v>
      </c>
      <c r="G3160" t="str">
        <f>CONCATENATE("ρ=",F3160)</f>
        <v>ρ=0.7</v>
      </c>
      <c r="H3160" t="s">
        <v>4</v>
      </c>
      <c r="I3160" t="str">
        <f>CONCATENATE("μ=",H3160)</f>
        <v>μ=H</v>
      </c>
      <c r="J3160">
        <v>3</v>
      </c>
      <c r="K3160">
        <v>1888.3004960634901</v>
      </c>
      <c r="L3160" t="s">
        <v>23</v>
      </c>
      <c r="M3160">
        <v>3</v>
      </c>
      <c r="N3160">
        <v>9</v>
      </c>
      <c r="O3160">
        <v>6.6666666666666599</v>
      </c>
      <c r="P3160">
        <v>9.6193499999998197E-2</v>
      </c>
      <c r="Q3160" t="s">
        <v>151</v>
      </c>
      <c r="R3160">
        <v>10</v>
      </c>
      <c r="S3160">
        <v>0.7</v>
      </c>
      <c r="T3160">
        <v>4</v>
      </c>
      <c r="U3160">
        <v>0.7</v>
      </c>
      <c r="V3160" t="s">
        <v>4</v>
      </c>
      <c r="W3160">
        <v>3</v>
      </c>
      <c r="X3160" t="s">
        <v>13</v>
      </c>
      <c r="Y3160">
        <v>1907.24992562803</v>
      </c>
      <c r="Z3160">
        <v>1925.91842000171</v>
      </c>
      <c r="AA3160">
        <v>2145.0902923253698</v>
      </c>
      <c r="AB3160">
        <v>43.875998199999202</v>
      </c>
      <c r="AC3160">
        <f>(K3160-Y3160)/Y3160</f>
        <v>-9.9354726981049392E-3</v>
      </c>
      <c r="AD3160">
        <f>-AC3160</f>
        <v>9.9354726981049392E-3</v>
      </c>
      <c r="AE3160">
        <f>P3160/AB3160</f>
        <v>2.1923945652819348E-3</v>
      </c>
    </row>
    <row r="3161" spans="1:31" x14ac:dyDescent="0.3">
      <c r="A3161" t="s">
        <v>159</v>
      </c>
      <c r="B3161">
        <v>10</v>
      </c>
      <c r="C3161">
        <v>0.7</v>
      </c>
      <c r="D3161" t="str">
        <f>CONCATENATE("OS=",C3161)</f>
        <v>OS=0.7</v>
      </c>
      <c r="E3161">
        <v>2</v>
      </c>
      <c r="F3161">
        <v>0.7</v>
      </c>
      <c r="G3161" t="str">
        <f>CONCATENATE("ρ=",F3161)</f>
        <v>ρ=0.7</v>
      </c>
      <c r="H3161" t="s">
        <v>4</v>
      </c>
      <c r="I3161" t="str">
        <f>CONCATENATE("μ=",H3161)</f>
        <v>μ=H</v>
      </c>
      <c r="J3161">
        <v>4</v>
      </c>
      <c r="K3161">
        <v>1887.7834567852599</v>
      </c>
      <c r="L3161" t="s">
        <v>24</v>
      </c>
      <c r="M3161">
        <v>5</v>
      </c>
      <c r="N3161">
        <v>9</v>
      </c>
      <c r="O3161">
        <v>3.3333333333333299</v>
      </c>
      <c r="P3161">
        <v>5.2149900000003399E-2</v>
      </c>
      <c r="Q3161" t="s">
        <v>159</v>
      </c>
      <c r="R3161">
        <v>10</v>
      </c>
      <c r="S3161">
        <v>0.7</v>
      </c>
      <c r="T3161">
        <v>2</v>
      </c>
      <c r="U3161">
        <v>0.7</v>
      </c>
      <c r="V3161" t="s">
        <v>4</v>
      </c>
      <c r="W3161">
        <v>4</v>
      </c>
      <c r="X3161" t="s">
        <v>13</v>
      </c>
      <c r="Y3161">
        <v>2195.65061708443</v>
      </c>
      <c r="Z3161">
        <v>2195.65061708443</v>
      </c>
      <c r="AA3161">
        <v>2195.65061708443</v>
      </c>
      <c r="AB3161">
        <v>26.915084799999899</v>
      </c>
      <c r="AC3161">
        <f>(K3161-Y3161)/Y3161</f>
        <v>-0.1402168258937217</v>
      </c>
      <c r="AD3161">
        <f>-AC3161</f>
        <v>0.1402168258937217</v>
      </c>
      <c r="AE3161">
        <f>P3161/AB3161</f>
        <v>1.937571454354236E-3</v>
      </c>
    </row>
    <row r="3162" spans="1:31" x14ac:dyDescent="0.3">
      <c r="A3162" t="s">
        <v>173</v>
      </c>
      <c r="B3162">
        <v>10</v>
      </c>
      <c r="C3162">
        <v>0.3</v>
      </c>
      <c r="D3162" t="str">
        <f>CONCATENATE("OS=",C3162)</f>
        <v>OS=0.3</v>
      </c>
      <c r="E3162">
        <v>2</v>
      </c>
      <c r="F3162">
        <v>0.7</v>
      </c>
      <c r="G3162" t="str">
        <f>CONCATENATE("ρ=",F3162)</f>
        <v>ρ=0.7</v>
      </c>
      <c r="H3162" t="s">
        <v>4</v>
      </c>
      <c r="I3162" t="str">
        <f>CONCATENATE("μ=",H3162)</f>
        <v>μ=H</v>
      </c>
      <c r="J3162">
        <v>5</v>
      </c>
      <c r="K3162">
        <v>1887.61372554989</v>
      </c>
      <c r="L3162" t="s">
        <v>5</v>
      </c>
      <c r="M3162">
        <v>0</v>
      </c>
      <c r="N3162">
        <v>6</v>
      </c>
      <c r="O3162">
        <v>3.3333333333333299</v>
      </c>
      <c r="P3162">
        <v>8.9879399999997306E-2</v>
      </c>
      <c r="Q3162" t="s">
        <v>173</v>
      </c>
      <c r="R3162">
        <v>10</v>
      </c>
      <c r="S3162">
        <v>0.3</v>
      </c>
      <c r="T3162">
        <v>2</v>
      </c>
      <c r="U3162">
        <v>0.7</v>
      </c>
      <c r="V3162" t="s">
        <v>4</v>
      </c>
      <c r="W3162">
        <v>5</v>
      </c>
      <c r="X3162" t="s">
        <v>13</v>
      </c>
      <c r="Y3162">
        <v>2070.4220742386701</v>
      </c>
      <c r="Z3162">
        <v>2108.46140583741</v>
      </c>
      <c r="AA3162">
        <v>90000000000</v>
      </c>
      <c r="AB3162">
        <v>48.6451548</v>
      </c>
      <c r="AC3162">
        <f>(K3162-Y3162)/Y3162</f>
        <v>-8.8295208481102547E-2</v>
      </c>
      <c r="AD3162">
        <f>-AC3162</f>
        <v>8.8295208481102547E-2</v>
      </c>
      <c r="AE3162">
        <f>P3162/AB3162</f>
        <v>1.8476536947929973E-3</v>
      </c>
    </row>
    <row r="3163" spans="1:31" x14ac:dyDescent="0.3">
      <c r="A3163" t="s">
        <v>173</v>
      </c>
      <c r="B3163">
        <v>10</v>
      </c>
      <c r="C3163">
        <v>0.3</v>
      </c>
      <c r="D3163" t="str">
        <f>CONCATENATE("OS=",C3163)</f>
        <v>OS=0.3</v>
      </c>
      <c r="E3163">
        <v>2</v>
      </c>
      <c r="F3163">
        <v>0.7</v>
      </c>
      <c r="G3163" t="str">
        <f>CONCATENATE("ρ=",F3163)</f>
        <v>ρ=0.7</v>
      </c>
      <c r="H3163" t="s">
        <v>4</v>
      </c>
      <c r="I3163" t="str">
        <f>CONCATENATE("μ=",H3163)</f>
        <v>μ=H</v>
      </c>
      <c r="J3163">
        <v>5</v>
      </c>
      <c r="K3163">
        <v>1886.75918821138</v>
      </c>
      <c r="L3163" t="s">
        <v>17</v>
      </c>
      <c r="M3163">
        <v>3</v>
      </c>
      <c r="N3163">
        <v>6</v>
      </c>
      <c r="O3163">
        <v>3.3333333333333299</v>
      </c>
      <c r="P3163">
        <v>0.1049833</v>
      </c>
      <c r="Q3163" t="s">
        <v>173</v>
      </c>
      <c r="R3163">
        <v>10</v>
      </c>
      <c r="S3163">
        <v>0.3</v>
      </c>
      <c r="T3163">
        <v>2</v>
      </c>
      <c r="U3163">
        <v>0.7</v>
      </c>
      <c r="V3163" t="s">
        <v>4</v>
      </c>
      <c r="W3163">
        <v>5</v>
      </c>
      <c r="X3163" t="s">
        <v>13</v>
      </c>
      <c r="Y3163">
        <v>2070.4220742386701</v>
      </c>
      <c r="Z3163">
        <v>2108.46140583741</v>
      </c>
      <c r="AA3163">
        <v>90000000000</v>
      </c>
      <c r="AB3163">
        <v>48.6451548</v>
      </c>
      <c r="AC3163">
        <f>(K3163-Y3163)/Y3163</f>
        <v>-8.8707944294317942E-2</v>
      </c>
      <c r="AD3163">
        <f>-AC3163</f>
        <v>8.8707944294317942E-2</v>
      </c>
      <c r="AE3163">
        <f>P3163/AB3163</f>
        <v>2.1581450492167004E-3</v>
      </c>
    </row>
    <row r="3164" spans="1:31" x14ac:dyDescent="0.3">
      <c r="A3164" t="s">
        <v>172</v>
      </c>
      <c r="B3164">
        <v>20</v>
      </c>
      <c r="C3164">
        <v>0.7</v>
      </c>
      <c r="D3164" t="str">
        <f>CONCATENATE("OS=",C3164)</f>
        <v>OS=0.7</v>
      </c>
      <c r="E3164">
        <v>4</v>
      </c>
      <c r="F3164">
        <v>0.3</v>
      </c>
      <c r="G3164" t="str">
        <f>CONCATENATE("ρ=",F3164)</f>
        <v>ρ=0.3</v>
      </c>
      <c r="H3164" t="s">
        <v>6</v>
      </c>
      <c r="I3164" t="str">
        <f>CONCATENATE("μ=",H3164)</f>
        <v>μ=L</v>
      </c>
      <c r="J3164">
        <v>4</v>
      </c>
      <c r="K3164">
        <v>1886.2629344356801</v>
      </c>
      <c r="L3164" t="s">
        <v>5</v>
      </c>
      <c r="M3164">
        <v>0</v>
      </c>
      <c r="N3164">
        <v>6</v>
      </c>
      <c r="O3164">
        <v>6.6666666666666599</v>
      </c>
      <c r="P3164">
        <v>0.83593140000004895</v>
      </c>
      <c r="Q3164" t="s">
        <v>172</v>
      </c>
      <c r="R3164">
        <v>20</v>
      </c>
      <c r="S3164">
        <v>0.7</v>
      </c>
      <c r="T3164">
        <v>4</v>
      </c>
      <c r="U3164">
        <v>0.3</v>
      </c>
      <c r="V3164" t="s">
        <v>6</v>
      </c>
      <c r="W3164">
        <v>4</v>
      </c>
      <c r="X3164" t="s">
        <v>13</v>
      </c>
      <c r="Y3164">
        <v>2131.42217998366</v>
      </c>
      <c r="Z3164">
        <v>2131.42217998366</v>
      </c>
      <c r="AA3164">
        <v>2131.42217998366</v>
      </c>
      <c r="AB3164">
        <v>431.57825370000103</v>
      </c>
      <c r="AC3164">
        <f>(K3164-Y3164)/Y3164</f>
        <v>-0.1150214386667682</v>
      </c>
      <c r="AD3164">
        <f>-AC3164</f>
        <v>0.1150214386667682</v>
      </c>
      <c r="AE3164">
        <f>P3164/AB3164</f>
        <v>1.9369173326817392E-3</v>
      </c>
    </row>
    <row r="3165" spans="1:31" x14ac:dyDescent="0.3">
      <c r="A3165" t="s">
        <v>172</v>
      </c>
      <c r="B3165">
        <v>20</v>
      </c>
      <c r="C3165">
        <v>0.7</v>
      </c>
      <c r="D3165" t="str">
        <f>CONCATENATE("OS=",C3165)</f>
        <v>OS=0.7</v>
      </c>
      <c r="E3165">
        <v>4</v>
      </c>
      <c r="F3165">
        <v>0.3</v>
      </c>
      <c r="G3165" t="str">
        <f>CONCATENATE("ρ=",F3165)</f>
        <v>ρ=0.3</v>
      </c>
      <c r="H3165" t="s">
        <v>6</v>
      </c>
      <c r="I3165" t="str">
        <f>CONCATENATE("μ=",H3165)</f>
        <v>μ=L</v>
      </c>
      <c r="J3165">
        <v>4</v>
      </c>
      <c r="K3165">
        <v>1886.2629344356801</v>
      </c>
      <c r="L3165" t="s">
        <v>17</v>
      </c>
      <c r="M3165">
        <v>3</v>
      </c>
      <c r="N3165">
        <v>6</v>
      </c>
      <c r="O3165">
        <v>6.6666666666666599</v>
      </c>
      <c r="P3165">
        <v>0.83212480000008704</v>
      </c>
      <c r="Q3165" t="s">
        <v>172</v>
      </c>
      <c r="R3165">
        <v>20</v>
      </c>
      <c r="S3165">
        <v>0.7</v>
      </c>
      <c r="T3165">
        <v>4</v>
      </c>
      <c r="U3165">
        <v>0.3</v>
      </c>
      <c r="V3165" t="s">
        <v>6</v>
      </c>
      <c r="W3165">
        <v>4</v>
      </c>
      <c r="X3165" t="s">
        <v>13</v>
      </c>
      <c r="Y3165">
        <v>2131.42217998366</v>
      </c>
      <c r="Z3165">
        <v>2131.42217998366</v>
      </c>
      <c r="AA3165">
        <v>2131.42217998366</v>
      </c>
      <c r="AB3165">
        <v>431.57825370000103</v>
      </c>
      <c r="AC3165">
        <f>(K3165-Y3165)/Y3165</f>
        <v>-0.1150214386667682</v>
      </c>
      <c r="AD3165">
        <f>-AC3165</f>
        <v>0.1150214386667682</v>
      </c>
      <c r="AE3165">
        <f>P3165/AB3165</f>
        <v>1.928097147773609E-3</v>
      </c>
    </row>
    <row r="3166" spans="1:31" x14ac:dyDescent="0.3">
      <c r="A3166" t="s">
        <v>172</v>
      </c>
      <c r="B3166">
        <v>20</v>
      </c>
      <c r="C3166">
        <v>0.7</v>
      </c>
      <c r="D3166" t="str">
        <f>CONCATENATE("OS=",C3166)</f>
        <v>OS=0.7</v>
      </c>
      <c r="E3166">
        <v>4</v>
      </c>
      <c r="F3166">
        <v>0.3</v>
      </c>
      <c r="G3166" t="str">
        <f>CONCATENATE("ρ=",F3166)</f>
        <v>ρ=0.3</v>
      </c>
      <c r="H3166" t="s">
        <v>6</v>
      </c>
      <c r="I3166" t="str">
        <f>CONCATENATE("μ=",H3166)</f>
        <v>μ=L</v>
      </c>
      <c r="J3166">
        <v>4</v>
      </c>
      <c r="K3166">
        <v>1886.2629344356801</v>
      </c>
      <c r="L3166" t="s">
        <v>16</v>
      </c>
      <c r="M3166">
        <v>4</v>
      </c>
      <c r="N3166">
        <v>6</v>
      </c>
      <c r="O3166">
        <v>6.6666666666666599</v>
      </c>
      <c r="P3166">
        <v>0.87996129999998995</v>
      </c>
      <c r="Q3166" t="s">
        <v>172</v>
      </c>
      <c r="R3166">
        <v>20</v>
      </c>
      <c r="S3166">
        <v>0.7</v>
      </c>
      <c r="T3166">
        <v>4</v>
      </c>
      <c r="U3166">
        <v>0.3</v>
      </c>
      <c r="V3166" t="s">
        <v>6</v>
      </c>
      <c r="W3166">
        <v>4</v>
      </c>
      <c r="X3166" t="s">
        <v>13</v>
      </c>
      <c r="Y3166">
        <v>2131.42217998366</v>
      </c>
      <c r="Z3166">
        <v>2131.42217998366</v>
      </c>
      <c r="AA3166">
        <v>2131.42217998366</v>
      </c>
      <c r="AB3166">
        <v>431.57825370000103</v>
      </c>
      <c r="AC3166">
        <f>(K3166-Y3166)/Y3166</f>
        <v>-0.1150214386667682</v>
      </c>
      <c r="AD3166">
        <f>-AC3166</f>
        <v>0.1150214386667682</v>
      </c>
      <c r="AE3166">
        <f>P3166/AB3166</f>
        <v>2.0389379966574248E-3</v>
      </c>
    </row>
    <row r="3167" spans="1:31" x14ac:dyDescent="0.3">
      <c r="A3167" t="s">
        <v>172</v>
      </c>
      <c r="B3167">
        <v>20</v>
      </c>
      <c r="C3167">
        <v>0.7</v>
      </c>
      <c r="D3167" t="str">
        <f>CONCATENATE("OS=",C3167)</f>
        <v>OS=0.7</v>
      </c>
      <c r="E3167">
        <v>4</v>
      </c>
      <c r="F3167">
        <v>0.3</v>
      </c>
      <c r="G3167" t="str">
        <f>CONCATENATE("ρ=",F3167)</f>
        <v>ρ=0.3</v>
      </c>
      <c r="H3167" t="s">
        <v>6</v>
      </c>
      <c r="I3167" t="str">
        <f>CONCATENATE("μ=",H3167)</f>
        <v>μ=L</v>
      </c>
      <c r="J3167">
        <v>4</v>
      </c>
      <c r="K3167">
        <v>1886.2629344356801</v>
      </c>
      <c r="L3167" t="s">
        <v>15</v>
      </c>
      <c r="M3167">
        <v>5</v>
      </c>
      <c r="N3167">
        <v>6</v>
      </c>
      <c r="O3167">
        <v>6.6666666666666599</v>
      </c>
      <c r="P3167">
        <v>0.83679970000002801</v>
      </c>
      <c r="Q3167" t="s">
        <v>172</v>
      </c>
      <c r="R3167">
        <v>20</v>
      </c>
      <c r="S3167">
        <v>0.7</v>
      </c>
      <c r="T3167">
        <v>4</v>
      </c>
      <c r="U3167">
        <v>0.3</v>
      </c>
      <c r="V3167" t="s">
        <v>6</v>
      </c>
      <c r="W3167">
        <v>4</v>
      </c>
      <c r="X3167" t="s">
        <v>13</v>
      </c>
      <c r="Y3167">
        <v>2131.42217998366</v>
      </c>
      <c r="Z3167">
        <v>2131.42217998366</v>
      </c>
      <c r="AA3167">
        <v>2131.42217998366</v>
      </c>
      <c r="AB3167">
        <v>431.57825370000103</v>
      </c>
      <c r="AC3167">
        <f>(K3167-Y3167)/Y3167</f>
        <v>-0.1150214386667682</v>
      </c>
      <c r="AD3167">
        <f>-AC3167</f>
        <v>0.1150214386667682</v>
      </c>
      <c r="AE3167">
        <f>P3167/AB3167</f>
        <v>1.9389292505495534E-3</v>
      </c>
    </row>
    <row r="3168" spans="1:31" x14ac:dyDescent="0.3">
      <c r="A3168" t="s">
        <v>161</v>
      </c>
      <c r="B3168">
        <v>10</v>
      </c>
      <c r="C3168">
        <v>0.7</v>
      </c>
      <c r="D3168" t="str">
        <f>CONCATENATE("OS=",C3168)</f>
        <v>OS=0.7</v>
      </c>
      <c r="E3168">
        <v>2</v>
      </c>
      <c r="F3168">
        <v>0.3</v>
      </c>
      <c r="G3168" t="str">
        <f>CONCATENATE("ρ=",F3168)</f>
        <v>ρ=0.3</v>
      </c>
      <c r="H3168" t="s">
        <v>6</v>
      </c>
      <c r="I3168" t="str">
        <f>CONCATENATE("μ=",H3168)</f>
        <v>μ=L</v>
      </c>
      <c r="J3168">
        <v>4</v>
      </c>
      <c r="K3168">
        <v>1886.148463364</v>
      </c>
      <c r="L3168" t="s">
        <v>21</v>
      </c>
      <c r="M3168">
        <v>0</v>
      </c>
      <c r="N3168">
        <v>7</v>
      </c>
      <c r="O3168">
        <v>3.3333333333333299</v>
      </c>
      <c r="P3168">
        <v>7.2902300000002598E-2</v>
      </c>
      <c r="Q3168" t="s">
        <v>161</v>
      </c>
      <c r="R3168">
        <v>10</v>
      </c>
      <c r="S3168">
        <v>0.7</v>
      </c>
      <c r="T3168">
        <v>2</v>
      </c>
      <c r="U3168">
        <v>0.3</v>
      </c>
      <c r="V3168" t="s">
        <v>6</v>
      </c>
      <c r="W3168">
        <v>4</v>
      </c>
      <c r="X3168" t="s">
        <v>13</v>
      </c>
      <c r="Y3168">
        <v>2068.5691995276302</v>
      </c>
      <c r="Z3168">
        <v>2068.5691995276302</v>
      </c>
      <c r="AA3168">
        <v>2068.5691995276302</v>
      </c>
      <c r="AB3168">
        <v>39.047778800000003</v>
      </c>
      <c r="AC3168">
        <f>(K3168-Y3168)/Y3168</f>
        <v>-8.8186914996746066E-2</v>
      </c>
      <c r="AD3168">
        <f>-AC3168</f>
        <v>8.8186914996746066E-2</v>
      </c>
      <c r="AE3168">
        <f>P3168/AB3168</f>
        <v>1.8670024836342956E-3</v>
      </c>
    </row>
    <row r="3169" spans="1:31" x14ac:dyDescent="0.3">
      <c r="A3169" t="s">
        <v>161</v>
      </c>
      <c r="B3169">
        <v>10</v>
      </c>
      <c r="C3169">
        <v>0.7</v>
      </c>
      <c r="D3169" t="str">
        <f>CONCATENATE("OS=",C3169)</f>
        <v>OS=0.7</v>
      </c>
      <c r="E3169">
        <v>2</v>
      </c>
      <c r="F3169">
        <v>0.3</v>
      </c>
      <c r="G3169" t="str">
        <f>CONCATENATE("ρ=",F3169)</f>
        <v>ρ=0.3</v>
      </c>
      <c r="H3169" t="s">
        <v>6</v>
      </c>
      <c r="I3169" t="str">
        <f>CONCATENATE("μ=",H3169)</f>
        <v>μ=L</v>
      </c>
      <c r="J3169">
        <v>4</v>
      </c>
      <c r="K3169">
        <v>1886.148463364</v>
      </c>
      <c r="L3169" t="s">
        <v>20</v>
      </c>
      <c r="M3169">
        <v>3</v>
      </c>
      <c r="N3169">
        <v>7</v>
      </c>
      <c r="O3169">
        <v>3.3333333333333299</v>
      </c>
      <c r="P3169">
        <v>7.3495200000003494E-2</v>
      </c>
      <c r="Q3169" t="s">
        <v>161</v>
      </c>
      <c r="R3169">
        <v>10</v>
      </c>
      <c r="S3169">
        <v>0.7</v>
      </c>
      <c r="T3169">
        <v>2</v>
      </c>
      <c r="U3169">
        <v>0.3</v>
      </c>
      <c r="V3169" t="s">
        <v>6</v>
      </c>
      <c r="W3169">
        <v>4</v>
      </c>
      <c r="X3169" t="s">
        <v>13</v>
      </c>
      <c r="Y3169">
        <v>2068.5691995276302</v>
      </c>
      <c r="Z3169">
        <v>2068.5691995276302</v>
      </c>
      <c r="AA3169">
        <v>2068.5691995276302</v>
      </c>
      <c r="AB3169">
        <v>39.047778800000003</v>
      </c>
      <c r="AC3169">
        <f>(K3169-Y3169)/Y3169</f>
        <v>-8.8186914996746066E-2</v>
      </c>
      <c r="AD3169">
        <f>-AC3169</f>
        <v>8.8186914996746066E-2</v>
      </c>
      <c r="AE3169">
        <f>P3169/AB3169</f>
        <v>1.8821864459036396E-3</v>
      </c>
    </row>
    <row r="3170" spans="1:31" x14ac:dyDescent="0.3">
      <c r="A3170" t="s">
        <v>161</v>
      </c>
      <c r="B3170">
        <v>10</v>
      </c>
      <c r="C3170">
        <v>0.7</v>
      </c>
      <c r="D3170" t="str">
        <f>CONCATENATE("OS=",C3170)</f>
        <v>OS=0.7</v>
      </c>
      <c r="E3170">
        <v>2</v>
      </c>
      <c r="F3170">
        <v>0.3</v>
      </c>
      <c r="G3170" t="str">
        <f>CONCATENATE("ρ=",F3170)</f>
        <v>ρ=0.3</v>
      </c>
      <c r="H3170" t="s">
        <v>6</v>
      </c>
      <c r="I3170" t="str">
        <f>CONCATENATE("μ=",H3170)</f>
        <v>μ=L</v>
      </c>
      <c r="J3170">
        <v>4</v>
      </c>
      <c r="K3170">
        <v>1886.148463364</v>
      </c>
      <c r="L3170" t="s">
        <v>19</v>
      </c>
      <c r="M3170">
        <v>4</v>
      </c>
      <c r="N3170">
        <v>7</v>
      </c>
      <c r="O3170">
        <v>3.3333333333333299</v>
      </c>
      <c r="P3170">
        <v>8.7259400000000598E-2</v>
      </c>
      <c r="Q3170" t="s">
        <v>161</v>
      </c>
      <c r="R3170">
        <v>10</v>
      </c>
      <c r="S3170">
        <v>0.7</v>
      </c>
      <c r="T3170">
        <v>2</v>
      </c>
      <c r="U3170">
        <v>0.3</v>
      </c>
      <c r="V3170" t="s">
        <v>6</v>
      </c>
      <c r="W3170">
        <v>4</v>
      </c>
      <c r="X3170" t="s">
        <v>13</v>
      </c>
      <c r="Y3170">
        <v>2068.5691995276302</v>
      </c>
      <c r="Z3170">
        <v>2068.5691995276302</v>
      </c>
      <c r="AA3170">
        <v>2068.5691995276302</v>
      </c>
      <c r="AB3170">
        <v>39.047778800000003</v>
      </c>
      <c r="AC3170">
        <f>(K3170-Y3170)/Y3170</f>
        <v>-8.8186914996746066E-2</v>
      </c>
      <c r="AD3170">
        <f>-AC3170</f>
        <v>8.8186914996746066E-2</v>
      </c>
      <c r="AE3170">
        <f>P3170/AB3170</f>
        <v>2.2346828086416172E-3</v>
      </c>
    </row>
    <row r="3171" spans="1:31" x14ac:dyDescent="0.3">
      <c r="A3171" t="s">
        <v>161</v>
      </c>
      <c r="B3171">
        <v>10</v>
      </c>
      <c r="C3171">
        <v>0.7</v>
      </c>
      <c r="D3171" t="str">
        <f>CONCATENATE("OS=",C3171)</f>
        <v>OS=0.7</v>
      </c>
      <c r="E3171">
        <v>2</v>
      </c>
      <c r="F3171">
        <v>0.3</v>
      </c>
      <c r="G3171" t="str">
        <f>CONCATENATE("ρ=",F3171)</f>
        <v>ρ=0.3</v>
      </c>
      <c r="H3171" t="s">
        <v>6</v>
      </c>
      <c r="I3171" t="str">
        <f>CONCATENATE("μ=",H3171)</f>
        <v>μ=L</v>
      </c>
      <c r="J3171">
        <v>4</v>
      </c>
      <c r="K3171">
        <v>1886.148463364</v>
      </c>
      <c r="L3171" t="s">
        <v>18</v>
      </c>
      <c r="M3171">
        <v>5</v>
      </c>
      <c r="N3171">
        <v>7</v>
      </c>
      <c r="O3171">
        <v>3.3333333333333299</v>
      </c>
      <c r="P3171">
        <v>7.1373899999997506E-2</v>
      </c>
      <c r="Q3171" t="s">
        <v>161</v>
      </c>
      <c r="R3171">
        <v>10</v>
      </c>
      <c r="S3171">
        <v>0.7</v>
      </c>
      <c r="T3171">
        <v>2</v>
      </c>
      <c r="U3171">
        <v>0.3</v>
      </c>
      <c r="V3171" t="s">
        <v>6</v>
      </c>
      <c r="W3171">
        <v>4</v>
      </c>
      <c r="X3171" t="s">
        <v>13</v>
      </c>
      <c r="Y3171">
        <v>2068.5691995276302</v>
      </c>
      <c r="Z3171">
        <v>2068.5691995276302</v>
      </c>
      <c r="AA3171">
        <v>2068.5691995276302</v>
      </c>
      <c r="AB3171">
        <v>39.047778800000003</v>
      </c>
      <c r="AC3171">
        <f>(K3171-Y3171)/Y3171</f>
        <v>-8.8186914996746066E-2</v>
      </c>
      <c r="AD3171">
        <f>-AC3171</f>
        <v>8.8186914996746066E-2</v>
      </c>
      <c r="AE3171">
        <f>P3171/AB3171</f>
        <v>1.8278606925523123E-3</v>
      </c>
    </row>
    <row r="3172" spans="1:31" x14ac:dyDescent="0.3">
      <c r="A3172" t="s">
        <v>162</v>
      </c>
      <c r="B3172">
        <v>10</v>
      </c>
      <c r="C3172">
        <v>0.3</v>
      </c>
      <c r="D3172" t="str">
        <f>CONCATENATE("OS=",C3172)</f>
        <v>OS=0.3</v>
      </c>
      <c r="E3172">
        <v>2</v>
      </c>
      <c r="F3172">
        <v>0.7</v>
      </c>
      <c r="G3172" t="str">
        <f>CONCATENATE("ρ=",F3172)</f>
        <v>ρ=0.7</v>
      </c>
      <c r="H3172" t="s">
        <v>6</v>
      </c>
      <c r="I3172" t="str">
        <f>CONCATENATE("μ=",H3172)</f>
        <v>μ=L</v>
      </c>
      <c r="J3172">
        <v>5</v>
      </c>
      <c r="K3172">
        <v>1884.9957832456701</v>
      </c>
      <c r="L3172" t="s">
        <v>23</v>
      </c>
      <c r="M3172">
        <v>3</v>
      </c>
      <c r="N3172">
        <v>9</v>
      </c>
      <c r="O3172">
        <v>3.3333333333333299</v>
      </c>
      <c r="P3172">
        <v>4.44448999999984E-2</v>
      </c>
      <c r="Q3172" t="s">
        <v>162</v>
      </c>
      <c r="R3172">
        <v>10</v>
      </c>
      <c r="S3172">
        <v>0.3</v>
      </c>
      <c r="T3172">
        <v>2</v>
      </c>
      <c r="U3172">
        <v>0.7</v>
      </c>
      <c r="V3172" t="s">
        <v>6</v>
      </c>
      <c r="W3172">
        <v>5</v>
      </c>
      <c r="X3172" t="s">
        <v>13</v>
      </c>
      <c r="Y3172">
        <v>2166.3237595188698</v>
      </c>
      <c r="Z3172">
        <v>2166.3237595188698</v>
      </c>
      <c r="AA3172">
        <v>2201.13500758292</v>
      </c>
      <c r="AB3172">
        <v>15.1398693000001</v>
      </c>
      <c r="AC3172">
        <f>(K3172-Y3172)/Y3172</f>
        <v>-0.1298642342987926</v>
      </c>
      <c r="AD3172">
        <f>-AC3172</f>
        <v>0.1298642342987926</v>
      </c>
      <c r="AE3172">
        <f>P3172/AB3172</f>
        <v>2.9356197942870025E-3</v>
      </c>
    </row>
    <row r="3173" spans="1:31" x14ac:dyDescent="0.3">
      <c r="A3173" t="s">
        <v>162</v>
      </c>
      <c r="B3173">
        <v>10</v>
      </c>
      <c r="C3173">
        <v>0.3</v>
      </c>
      <c r="D3173" t="str">
        <f>CONCATENATE("OS=",C3173)</f>
        <v>OS=0.3</v>
      </c>
      <c r="E3173">
        <v>2</v>
      </c>
      <c r="F3173">
        <v>0.7</v>
      </c>
      <c r="G3173" t="str">
        <f>CONCATENATE("ρ=",F3173)</f>
        <v>ρ=0.7</v>
      </c>
      <c r="H3173" t="s">
        <v>6</v>
      </c>
      <c r="I3173" t="str">
        <f>CONCATENATE("μ=",H3173)</f>
        <v>μ=L</v>
      </c>
      <c r="J3173">
        <v>5</v>
      </c>
      <c r="K3173">
        <v>1884.85457396017</v>
      </c>
      <c r="L3173" t="s">
        <v>25</v>
      </c>
      <c r="M3173">
        <v>4</v>
      </c>
      <c r="N3173">
        <v>9</v>
      </c>
      <c r="O3173">
        <v>3.3333333333333299</v>
      </c>
      <c r="P3173">
        <v>5.3966200000001401E-2</v>
      </c>
      <c r="Q3173" t="s">
        <v>162</v>
      </c>
      <c r="R3173">
        <v>10</v>
      </c>
      <c r="S3173">
        <v>0.3</v>
      </c>
      <c r="T3173">
        <v>2</v>
      </c>
      <c r="U3173">
        <v>0.7</v>
      </c>
      <c r="V3173" t="s">
        <v>6</v>
      </c>
      <c r="W3173">
        <v>5</v>
      </c>
      <c r="X3173" t="s">
        <v>13</v>
      </c>
      <c r="Y3173">
        <v>2166.3237595188698</v>
      </c>
      <c r="Z3173">
        <v>2166.3237595188698</v>
      </c>
      <c r="AA3173">
        <v>2201.13500758292</v>
      </c>
      <c r="AB3173">
        <v>15.1398693000001</v>
      </c>
      <c r="AC3173">
        <f>(K3173-Y3173)/Y3173</f>
        <v>-0.12992941813148592</v>
      </c>
      <c r="AD3173">
        <f>-AC3173</f>
        <v>0.12992941813148592</v>
      </c>
      <c r="AE3173">
        <f>P3173/AB3173</f>
        <v>3.56450897498838E-3</v>
      </c>
    </row>
    <row r="3174" spans="1:31" x14ac:dyDescent="0.3">
      <c r="A3174" t="s">
        <v>157</v>
      </c>
      <c r="B3174">
        <v>10</v>
      </c>
      <c r="C3174">
        <v>0.7</v>
      </c>
      <c r="D3174" t="str">
        <f>CONCATENATE("OS=",C3174)</f>
        <v>OS=0.7</v>
      </c>
      <c r="E3174">
        <v>4</v>
      </c>
      <c r="F3174">
        <v>0.7</v>
      </c>
      <c r="G3174" t="str">
        <f>CONCATENATE("ρ=",F3174)</f>
        <v>ρ=0.7</v>
      </c>
      <c r="H3174" t="s">
        <v>4</v>
      </c>
      <c r="I3174" t="str">
        <f>CONCATENATE("μ=",H3174)</f>
        <v>μ=H</v>
      </c>
      <c r="J3174">
        <v>2</v>
      </c>
      <c r="K3174">
        <v>1884.8119315071899</v>
      </c>
      <c r="L3174" t="s">
        <v>23</v>
      </c>
      <c r="M3174">
        <v>3</v>
      </c>
      <c r="N3174">
        <v>9</v>
      </c>
      <c r="O3174">
        <v>6.6666666666666599</v>
      </c>
      <c r="P3174">
        <v>6.2726900000001196E-2</v>
      </c>
      <c r="Q3174" t="s">
        <v>157</v>
      </c>
      <c r="R3174">
        <v>10</v>
      </c>
      <c r="S3174">
        <v>0.7</v>
      </c>
      <c r="T3174">
        <v>4</v>
      </c>
      <c r="U3174">
        <v>0.7</v>
      </c>
      <c r="V3174" t="s">
        <v>4</v>
      </c>
      <c r="W3174">
        <v>2</v>
      </c>
      <c r="X3174" t="s">
        <v>13</v>
      </c>
      <c r="Y3174">
        <v>2087.29140255328</v>
      </c>
      <c r="Z3174">
        <v>2090.1004503833001</v>
      </c>
      <c r="AA3174">
        <v>2145.1758958825799</v>
      </c>
      <c r="AB3174">
        <v>33.161608500000497</v>
      </c>
      <c r="AC3174">
        <f>(K3174-Y3174)/Y3174</f>
        <v>-9.7005847290132577E-2</v>
      </c>
      <c r="AD3174">
        <f>-AC3174</f>
        <v>9.7005847290132577E-2</v>
      </c>
      <c r="AE3174">
        <f>P3174/AB3174</f>
        <v>1.8915517924892049E-3</v>
      </c>
    </row>
    <row r="3175" spans="1:31" x14ac:dyDescent="0.3">
      <c r="A3175" t="s">
        <v>157</v>
      </c>
      <c r="B3175">
        <v>10</v>
      </c>
      <c r="C3175">
        <v>0.7</v>
      </c>
      <c r="D3175" t="str">
        <f>CONCATENATE("OS=",C3175)</f>
        <v>OS=0.7</v>
      </c>
      <c r="E3175">
        <v>4</v>
      </c>
      <c r="F3175">
        <v>0.7</v>
      </c>
      <c r="G3175" t="str">
        <f>CONCATENATE("ρ=",F3175)</f>
        <v>ρ=0.7</v>
      </c>
      <c r="H3175" t="s">
        <v>4</v>
      </c>
      <c r="I3175" t="str">
        <f>CONCATENATE("μ=",H3175)</f>
        <v>μ=H</v>
      </c>
      <c r="J3175">
        <v>2</v>
      </c>
      <c r="K3175">
        <v>1884.74122242764</v>
      </c>
      <c r="L3175" t="s">
        <v>24</v>
      </c>
      <c r="M3175">
        <v>5</v>
      </c>
      <c r="N3175">
        <v>9</v>
      </c>
      <c r="O3175">
        <v>6.6666666666666599</v>
      </c>
      <c r="P3175">
        <v>6.4835999999999602E-2</v>
      </c>
      <c r="Q3175" t="s">
        <v>157</v>
      </c>
      <c r="R3175">
        <v>10</v>
      </c>
      <c r="S3175">
        <v>0.7</v>
      </c>
      <c r="T3175">
        <v>4</v>
      </c>
      <c r="U3175">
        <v>0.7</v>
      </c>
      <c r="V3175" t="s">
        <v>4</v>
      </c>
      <c r="W3175">
        <v>2</v>
      </c>
      <c r="X3175" t="s">
        <v>13</v>
      </c>
      <c r="Y3175">
        <v>2087.29140255328</v>
      </c>
      <c r="Z3175">
        <v>2090.1004503833001</v>
      </c>
      <c r="AA3175">
        <v>2145.1758958825799</v>
      </c>
      <c r="AB3175">
        <v>33.161608500000497</v>
      </c>
      <c r="AC3175">
        <f>(K3175-Y3175)/Y3175</f>
        <v>-9.7039723288214794E-2</v>
      </c>
      <c r="AD3175">
        <f>-AC3175</f>
        <v>9.7039723288214794E-2</v>
      </c>
      <c r="AE3175">
        <f>P3175/AB3175</f>
        <v>1.9551524468422159E-3</v>
      </c>
    </row>
    <row r="3176" spans="1:31" x14ac:dyDescent="0.3">
      <c r="A3176" t="s">
        <v>171</v>
      </c>
      <c r="B3176">
        <v>10</v>
      </c>
      <c r="C3176">
        <v>0.3</v>
      </c>
      <c r="D3176" t="str">
        <f>CONCATENATE("OS=",C3176)</f>
        <v>OS=0.3</v>
      </c>
      <c r="E3176">
        <v>2</v>
      </c>
      <c r="F3176">
        <v>0.7</v>
      </c>
      <c r="G3176" t="str">
        <f>CONCATENATE("ρ=",F3176)</f>
        <v>ρ=0.7</v>
      </c>
      <c r="H3176" t="s">
        <v>6</v>
      </c>
      <c r="I3176" t="str">
        <f>CONCATENATE("μ=",H3176)</f>
        <v>μ=L</v>
      </c>
      <c r="J3176">
        <v>2</v>
      </c>
      <c r="K3176">
        <v>1884.46299005939</v>
      </c>
      <c r="L3176" t="s">
        <v>5</v>
      </c>
      <c r="M3176">
        <v>0</v>
      </c>
      <c r="N3176">
        <v>6</v>
      </c>
      <c r="O3176">
        <v>3.3333333333333299</v>
      </c>
      <c r="P3176">
        <v>5.5429000000000103E-2</v>
      </c>
      <c r="Q3176" t="s">
        <v>171</v>
      </c>
      <c r="R3176">
        <v>10</v>
      </c>
      <c r="S3176">
        <v>0.3</v>
      </c>
      <c r="T3176">
        <v>2</v>
      </c>
      <c r="U3176">
        <v>0.7</v>
      </c>
      <c r="V3176" t="s">
        <v>6</v>
      </c>
      <c r="W3176">
        <v>2</v>
      </c>
      <c r="X3176" t="s">
        <v>13</v>
      </c>
      <c r="Y3176">
        <v>1950.77036416601</v>
      </c>
      <c r="Z3176">
        <v>1976.4036436331401</v>
      </c>
      <c r="AA3176">
        <v>1987.39750452058</v>
      </c>
      <c r="AB3176">
        <v>29.94988</v>
      </c>
      <c r="AC3176">
        <f>(K3176-Y3176)/Y3176</f>
        <v>-3.3990353413518082E-2</v>
      </c>
      <c r="AD3176">
        <f>-AC3176</f>
        <v>3.3990353413518082E-2</v>
      </c>
      <c r="AE3176">
        <f>P3176/AB3176</f>
        <v>1.8507252783650585E-3</v>
      </c>
    </row>
    <row r="3177" spans="1:31" x14ac:dyDescent="0.3">
      <c r="A3177" t="s">
        <v>171</v>
      </c>
      <c r="B3177">
        <v>10</v>
      </c>
      <c r="C3177">
        <v>0.3</v>
      </c>
      <c r="D3177" t="str">
        <f>CONCATENATE("OS=",C3177)</f>
        <v>OS=0.3</v>
      </c>
      <c r="E3177">
        <v>2</v>
      </c>
      <c r="F3177">
        <v>0.7</v>
      </c>
      <c r="G3177" t="str">
        <f>CONCATENATE("ρ=",F3177)</f>
        <v>ρ=0.7</v>
      </c>
      <c r="H3177" t="s">
        <v>6</v>
      </c>
      <c r="I3177" t="str">
        <f>CONCATENATE("μ=",H3177)</f>
        <v>μ=L</v>
      </c>
      <c r="J3177">
        <v>2</v>
      </c>
      <c r="K3177">
        <v>1884.46299005939</v>
      </c>
      <c r="L3177" t="s">
        <v>17</v>
      </c>
      <c r="M3177">
        <v>3</v>
      </c>
      <c r="N3177">
        <v>6</v>
      </c>
      <c r="O3177">
        <v>3.3333333333333299</v>
      </c>
      <c r="P3177">
        <v>4.86306999999985E-2</v>
      </c>
      <c r="Q3177" t="s">
        <v>171</v>
      </c>
      <c r="R3177">
        <v>10</v>
      </c>
      <c r="S3177">
        <v>0.3</v>
      </c>
      <c r="T3177">
        <v>2</v>
      </c>
      <c r="U3177">
        <v>0.7</v>
      </c>
      <c r="V3177" t="s">
        <v>6</v>
      </c>
      <c r="W3177">
        <v>2</v>
      </c>
      <c r="X3177" t="s">
        <v>13</v>
      </c>
      <c r="Y3177">
        <v>1950.77036416601</v>
      </c>
      <c r="Z3177">
        <v>1976.4036436331401</v>
      </c>
      <c r="AA3177">
        <v>1987.39750452058</v>
      </c>
      <c r="AB3177">
        <v>29.94988</v>
      </c>
      <c r="AC3177">
        <f>(K3177-Y3177)/Y3177</f>
        <v>-3.3990353413518082E-2</v>
      </c>
      <c r="AD3177">
        <f>-AC3177</f>
        <v>3.3990353413518082E-2</v>
      </c>
      <c r="AE3177">
        <f>P3177/AB3177</f>
        <v>1.6237360550358966E-3</v>
      </c>
    </row>
    <row r="3178" spans="1:31" x14ac:dyDescent="0.3">
      <c r="A3178" t="s">
        <v>171</v>
      </c>
      <c r="B3178">
        <v>10</v>
      </c>
      <c r="C3178">
        <v>0.3</v>
      </c>
      <c r="D3178" t="str">
        <f>CONCATENATE("OS=",C3178)</f>
        <v>OS=0.3</v>
      </c>
      <c r="E3178">
        <v>2</v>
      </c>
      <c r="F3178">
        <v>0.7</v>
      </c>
      <c r="G3178" t="str">
        <f>CONCATENATE("ρ=",F3178)</f>
        <v>ρ=0.7</v>
      </c>
      <c r="H3178" t="s">
        <v>6</v>
      </c>
      <c r="I3178" t="str">
        <f>CONCATENATE("μ=",H3178)</f>
        <v>μ=L</v>
      </c>
      <c r="J3178">
        <v>2</v>
      </c>
      <c r="K3178">
        <v>1884.46299005939</v>
      </c>
      <c r="L3178" t="s">
        <v>16</v>
      </c>
      <c r="M3178">
        <v>4</v>
      </c>
      <c r="N3178">
        <v>6</v>
      </c>
      <c r="O3178">
        <v>3.3333333333333299</v>
      </c>
      <c r="P3178">
        <v>4.9513200000001499E-2</v>
      </c>
      <c r="Q3178" t="s">
        <v>171</v>
      </c>
      <c r="R3178">
        <v>10</v>
      </c>
      <c r="S3178">
        <v>0.3</v>
      </c>
      <c r="T3178">
        <v>2</v>
      </c>
      <c r="U3178">
        <v>0.7</v>
      </c>
      <c r="V3178" t="s">
        <v>6</v>
      </c>
      <c r="W3178">
        <v>2</v>
      </c>
      <c r="X3178" t="s">
        <v>13</v>
      </c>
      <c r="Y3178">
        <v>1950.77036416601</v>
      </c>
      <c r="Z3178">
        <v>1976.4036436331401</v>
      </c>
      <c r="AA3178">
        <v>1987.39750452058</v>
      </c>
      <c r="AB3178">
        <v>29.94988</v>
      </c>
      <c r="AC3178">
        <f>(K3178-Y3178)/Y3178</f>
        <v>-3.3990353413518082E-2</v>
      </c>
      <c r="AD3178">
        <f>-AC3178</f>
        <v>3.3990353413518082E-2</v>
      </c>
      <c r="AE3178">
        <f>P3178/AB3178</f>
        <v>1.6532019493901646E-3</v>
      </c>
    </row>
    <row r="3179" spans="1:31" x14ac:dyDescent="0.3">
      <c r="A3179" t="s">
        <v>171</v>
      </c>
      <c r="B3179">
        <v>10</v>
      </c>
      <c r="C3179">
        <v>0.3</v>
      </c>
      <c r="D3179" t="str">
        <f>CONCATENATE("OS=",C3179)</f>
        <v>OS=0.3</v>
      </c>
      <c r="E3179">
        <v>2</v>
      </c>
      <c r="F3179">
        <v>0.7</v>
      </c>
      <c r="G3179" t="str">
        <f>CONCATENATE("ρ=",F3179)</f>
        <v>ρ=0.7</v>
      </c>
      <c r="H3179" t="s">
        <v>6</v>
      </c>
      <c r="I3179" t="str">
        <f>CONCATENATE("μ=",H3179)</f>
        <v>μ=L</v>
      </c>
      <c r="J3179">
        <v>2</v>
      </c>
      <c r="K3179">
        <v>1884.46299005939</v>
      </c>
      <c r="L3179" t="s">
        <v>15</v>
      </c>
      <c r="M3179">
        <v>5</v>
      </c>
      <c r="N3179">
        <v>6</v>
      </c>
      <c r="O3179">
        <v>3.3333333333333299</v>
      </c>
      <c r="P3179">
        <v>5.3117199999998997E-2</v>
      </c>
      <c r="Q3179" t="s">
        <v>171</v>
      </c>
      <c r="R3179">
        <v>10</v>
      </c>
      <c r="S3179">
        <v>0.3</v>
      </c>
      <c r="T3179">
        <v>2</v>
      </c>
      <c r="U3179">
        <v>0.7</v>
      </c>
      <c r="V3179" t="s">
        <v>6</v>
      </c>
      <c r="W3179">
        <v>2</v>
      </c>
      <c r="X3179" t="s">
        <v>13</v>
      </c>
      <c r="Y3179">
        <v>1950.77036416601</v>
      </c>
      <c r="Z3179">
        <v>1976.4036436331401</v>
      </c>
      <c r="AA3179">
        <v>1987.39750452058</v>
      </c>
      <c r="AB3179">
        <v>29.94988</v>
      </c>
      <c r="AC3179">
        <f>(K3179-Y3179)/Y3179</f>
        <v>-3.3990353413518082E-2</v>
      </c>
      <c r="AD3179">
        <f>-AC3179</f>
        <v>3.3990353413518082E-2</v>
      </c>
      <c r="AE3179">
        <f>P3179/AB3179</f>
        <v>1.7735363213474977E-3</v>
      </c>
    </row>
    <row r="3180" spans="1:31" x14ac:dyDescent="0.3">
      <c r="A3180" t="s">
        <v>157</v>
      </c>
      <c r="B3180">
        <v>10</v>
      </c>
      <c r="C3180">
        <v>0.7</v>
      </c>
      <c r="D3180" t="str">
        <f>CONCATENATE("OS=",C3180)</f>
        <v>OS=0.7</v>
      </c>
      <c r="E3180">
        <v>4</v>
      </c>
      <c r="F3180">
        <v>0.7</v>
      </c>
      <c r="G3180" t="str">
        <f>CONCATENATE("ρ=",F3180)</f>
        <v>ρ=0.7</v>
      </c>
      <c r="H3180" t="s">
        <v>4</v>
      </c>
      <c r="I3180" t="str">
        <f>CONCATENATE("μ=",H3180)</f>
        <v>μ=H</v>
      </c>
      <c r="J3180">
        <v>2</v>
      </c>
      <c r="K3180">
        <v>1882.9204005302099</v>
      </c>
      <c r="L3180" t="s">
        <v>25</v>
      </c>
      <c r="M3180">
        <v>4</v>
      </c>
      <c r="N3180">
        <v>9</v>
      </c>
      <c r="O3180">
        <v>6.6666666666666599</v>
      </c>
      <c r="P3180">
        <v>6.70233999999965E-2</v>
      </c>
      <c r="Q3180" t="s">
        <v>157</v>
      </c>
      <c r="R3180">
        <v>10</v>
      </c>
      <c r="S3180">
        <v>0.7</v>
      </c>
      <c r="T3180">
        <v>4</v>
      </c>
      <c r="U3180">
        <v>0.7</v>
      </c>
      <c r="V3180" t="s">
        <v>4</v>
      </c>
      <c r="W3180">
        <v>2</v>
      </c>
      <c r="X3180" t="s">
        <v>13</v>
      </c>
      <c r="Y3180">
        <v>2087.29140255328</v>
      </c>
      <c r="Z3180">
        <v>2090.1004503833001</v>
      </c>
      <c r="AA3180">
        <v>2145.1758958825799</v>
      </c>
      <c r="AB3180">
        <v>33.161608500000497</v>
      </c>
      <c r="AC3180">
        <f>(K3180-Y3180)/Y3180</f>
        <v>-9.7912060468927906E-2</v>
      </c>
      <c r="AD3180">
        <f>-AC3180</f>
        <v>9.7912060468927906E-2</v>
      </c>
      <c r="AE3180">
        <f>P3180/AB3180</f>
        <v>2.0211142653106073E-3</v>
      </c>
    </row>
    <row r="3181" spans="1:31" x14ac:dyDescent="0.3">
      <c r="A3181" t="s">
        <v>166</v>
      </c>
      <c r="B3181">
        <v>60</v>
      </c>
      <c r="C3181">
        <v>0.3</v>
      </c>
      <c r="D3181" t="str">
        <f>CONCATENATE("OS=",C3181)</f>
        <v>OS=0.3</v>
      </c>
      <c r="E3181">
        <v>4</v>
      </c>
      <c r="F3181">
        <v>0.7</v>
      </c>
      <c r="G3181" t="str">
        <f>CONCATENATE("ρ=",F3181)</f>
        <v>ρ=0.7</v>
      </c>
      <c r="H3181" t="s">
        <v>4</v>
      </c>
      <c r="I3181" t="str">
        <f>CONCATENATE("μ=",H3181)</f>
        <v>μ=H</v>
      </c>
      <c r="J3181">
        <v>4</v>
      </c>
      <c r="K3181">
        <v>1882.60926634007</v>
      </c>
      <c r="L3181" t="s">
        <v>21</v>
      </c>
      <c r="M3181">
        <v>0</v>
      </c>
      <c r="N3181">
        <v>7</v>
      </c>
      <c r="O3181">
        <v>6.6666666666666599</v>
      </c>
      <c r="P3181">
        <v>17.118202800000201</v>
      </c>
      <c r="Q3181" t="s">
        <v>166</v>
      </c>
      <c r="R3181">
        <v>60</v>
      </c>
      <c r="S3181">
        <v>0.3</v>
      </c>
      <c r="T3181">
        <v>4</v>
      </c>
      <c r="U3181">
        <v>0.7</v>
      </c>
      <c r="V3181" t="s">
        <v>4</v>
      </c>
      <c r="W3181">
        <v>4</v>
      </c>
      <c r="X3181" t="s">
        <v>13</v>
      </c>
      <c r="Y3181">
        <v>2353.0413809796</v>
      </c>
      <c r="Z3181">
        <v>2370.4512072776101</v>
      </c>
      <c r="AA3181">
        <v>90000000000</v>
      </c>
      <c r="AB3181">
        <v>1510.8489588</v>
      </c>
      <c r="AC3181">
        <f>(K3181-Y3181)/Y3181</f>
        <v>-0.19992513452682389</v>
      </c>
      <c r="AD3181">
        <f>-AC3181</f>
        <v>0.19992513452682389</v>
      </c>
      <c r="AE3181">
        <f>P3181/AB3181</f>
        <v>1.133018803785418E-2</v>
      </c>
    </row>
    <row r="3182" spans="1:31" x14ac:dyDescent="0.3">
      <c r="A3182" t="s">
        <v>166</v>
      </c>
      <c r="B3182">
        <v>60</v>
      </c>
      <c r="C3182">
        <v>0.3</v>
      </c>
      <c r="D3182" t="str">
        <f>CONCATENATE("OS=",C3182)</f>
        <v>OS=0.3</v>
      </c>
      <c r="E3182">
        <v>4</v>
      </c>
      <c r="F3182">
        <v>0.7</v>
      </c>
      <c r="G3182" t="str">
        <f>CONCATENATE("ρ=",F3182)</f>
        <v>ρ=0.7</v>
      </c>
      <c r="H3182" t="s">
        <v>4</v>
      </c>
      <c r="I3182" t="str">
        <f>CONCATENATE("μ=",H3182)</f>
        <v>μ=H</v>
      </c>
      <c r="J3182">
        <v>4</v>
      </c>
      <c r="K3182">
        <v>1882.60926634007</v>
      </c>
      <c r="L3182" t="s">
        <v>20</v>
      </c>
      <c r="M3182">
        <v>3</v>
      </c>
      <c r="N3182">
        <v>7</v>
      </c>
      <c r="O3182">
        <v>6.6666666666666599</v>
      </c>
      <c r="P3182">
        <v>17.228957900000701</v>
      </c>
      <c r="Q3182" t="s">
        <v>166</v>
      </c>
      <c r="R3182">
        <v>60</v>
      </c>
      <c r="S3182">
        <v>0.3</v>
      </c>
      <c r="T3182">
        <v>4</v>
      </c>
      <c r="U3182">
        <v>0.7</v>
      </c>
      <c r="V3182" t="s">
        <v>4</v>
      </c>
      <c r="W3182">
        <v>4</v>
      </c>
      <c r="X3182" t="s">
        <v>13</v>
      </c>
      <c r="Y3182">
        <v>2353.0413809796</v>
      </c>
      <c r="Z3182">
        <v>2370.4512072776101</v>
      </c>
      <c r="AA3182">
        <v>90000000000</v>
      </c>
      <c r="AB3182">
        <v>1510.8489588</v>
      </c>
      <c r="AC3182">
        <f>(K3182-Y3182)/Y3182</f>
        <v>-0.19992513452682389</v>
      </c>
      <c r="AD3182">
        <f>-AC3182</f>
        <v>0.19992513452682389</v>
      </c>
      <c r="AE3182">
        <f>P3182/AB3182</f>
        <v>1.1403494571479133E-2</v>
      </c>
    </row>
    <row r="3183" spans="1:31" x14ac:dyDescent="0.3">
      <c r="A3183" t="s">
        <v>166</v>
      </c>
      <c r="B3183">
        <v>60</v>
      </c>
      <c r="C3183">
        <v>0.3</v>
      </c>
      <c r="D3183" t="str">
        <f>CONCATENATE("OS=",C3183)</f>
        <v>OS=0.3</v>
      </c>
      <c r="E3183">
        <v>4</v>
      </c>
      <c r="F3183">
        <v>0.7</v>
      </c>
      <c r="G3183" t="str">
        <f>CONCATENATE("ρ=",F3183)</f>
        <v>ρ=0.7</v>
      </c>
      <c r="H3183" t="s">
        <v>4</v>
      </c>
      <c r="I3183" t="str">
        <f>CONCATENATE("μ=",H3183)</f>
        <v>μ=H</v>
      </c>
      <c r="J3183">
        <v>4</v>
      </c>
      <c r="K3183">
        <v>1882.60926634007</v>
      </c>
      <c r="L3183" t="s">
        <v>19</v>
      </c>
      <c r="M3183">
        <v>4</v>
      </c>
      <c r="N3183">
        <v>7</v>
      </c>
      <c r="O3183">
        <v>6.6666666666666599</v>
      </c>
      <c r="P3183">
        <v>16.355898000001599</v>
      </c>
      <c r="Q3183" t="s">
        <v>166</v>
      </c>
      <c r="R3183">
        <v>60</v>
      </c>
      <c r="S3183">
        <v>0.3</v>
      </c>
      <c r="T3183">
        <v>4</v>
      </c>
      <c r="U3183">
        <v>0.7</v>
      </c>
      <c r="V3183" t="s">
        <v>4</v>
      </c>
      <c r="W3183">
        <v>4</v>
      </c>
      <c r="X3183" t="s">
        <v>13</v>
      </c>
      <c r="Y3183">
        <v>2353.0413809796</v>
      </c>
      <c r="Z3183">
        <v>2370.4512072776101</v>
      </c>
      <c r="AA3183">
        <v>90000000000</v>
      </c>
      <c r="AB3183">
        <v>1510.8489588</v>
      </c>
      <c r="AC3183">
        <f>(K3183-Y3183)/Y3183</f>
        <v>-0.19992513452682389</v>
      </c>
      <c r="AD3183">
        <f>-AC3183</f>
        <v>0.19992513452682389</v>
      </c>
      <c r="AE3183">
        <f>P3183/AB3183</f>
        <v>1.0825634094484442E-2</v>
      </c>
    </row>
    <row r="3184" spans="1:31" x14ac:dyDescent="0.3">
      <c r="A3184" t="s">
        <v>166</v>
      </c>
      <c r="B3184">
        <v>60</v>
      </c>
      <c r="C3184">
        <v>0.3</v>
      </c>
      <c r="D3184" t="str">
        <f>CONCATENATE("OS=",C3184)</f>
        <v>OS=0.3</v>
      </c>
      <c r="E3184">
        <v>4</v>
      </c>
      <c r="F3184">
        <v>0.7</v>
      </c>
      <c r="G3184" t="str">
        <f>CONCATENATE("ρ=",F3184)</f>
        <v>ρ=0.7</v>
      </c>
      <c r="H3184" t="s">
        <v>4</v>
      </c>
      <c r="I3184" t="str">
        <f>CONCATENATE("μ=",H3184)</f>
        <v>μ=H</v>
      </c>
      <c r="J3184">
        <v>4</v>
      </c>
      <c r="K3184">
        <v>1882.60926634007</v>
      </c>
      <c r="L3184" t="s">
        <v>18</v>
      </c>
      <c r="M3184">
        <v>5</v>
      </c>
      <c r="N3184">
        <v>7</v>
      </c>
      <c r="O3184">
        <v>6.6666666666666599</v>
      </c>
      <c r="P3184">
        <v>15.6750332999999</v>
      </c>
      <c r="Q3184" t="s">
        <v>166</v>
      </c>
      <c r="R3184">
        <v>60</v>
      </c>
      <c r="S3184">
        <v>0.3</v>
      </c>
      <c r="T3184">
        <v>4</v>
      </c>
      <c r="U3184">
        <v>0.7</v>
      </c>
      <c r="V3184" t="s">
        <v>4</v>
      </c>
      <c r="W3184">
        <v>4</v>
      </c>
      <c r="X3184" t="s">
        <v>13</v>
      </c>
      <c r="Y3184">
        <v>2353.0413809796</v>
      </c>
      <c r="Z3184">
        <v>2370.4512072776101</v>
      </c>
      <c r="AA3184">
        <v>90000000000</v>
      </c>
      <c r="AB3184">
        <v>1510.8489588</v>
      </c>
      <c r="AC3184">
        <f>(K3184-Y3184)/Y3184</f>
        <v>-0.19992513452682389</v>
      </c>
      <c r="AD3184">
        <f>-AC3184</f>
        <v>0.19992513452682389</v>
      </c>
      <c r="AE3184">
        <f>P3184/AB3184</f>
        <v>1.0374983686291103E-2</v>
      </c>
    </row>
    <row r="3185" spans="1:31" x14ac:dyDescent="0.3">
      <c r="A3185" t="s">
        <v>147</v>
      </c>
      <c r="B3185">
        <v>60</v>
      </c>
      <c r="C3185">
        <v>0.3</v>
      </c>
      <c r="D3185" t="str">
        <f>CONCATENATE("OS=",C3185)</f>
        <v>OS=0.3</v>
      </c>
      <c r="E3185">
        <v>4</v>
      </c>
      <c r="F3185">
        <v>0.3</v>
      </c>
      <c r="G3185" t="str">
        <f>CONCATENATE("ρ=",F3185)</f>
        <v>ρ=0.3</v>
      </c>
      <c r="H3185" t="s">
        <v>6</v>
      </c>
      <c r="I3185" t="str">
        <f>CONCATENATE("μ=",H3185)</f>
        <v>μ=L</v>
      </c>
      <c r="J3185">
        <v>2</v>
      </c>
      <c r="K3185">
        <v>1880.57777161998</v>
      </c>
      <c r="L3185" t="s">
        <v>24</v>
      </c>
      <c r="M3185">
        <v>5</v>
      </c>
      <c r="N3185">
        <v>9</v>
      </c>
      <c r="O3185">
        <v>6.6666666666666599</v>
      </c>
      <c r="P3185">
        <v>17.490704399999199</v>
      </c>
      <c r="Q3185" t="s">
        <v>147</v>
      </c>
      <c r="R3185">
        <v>60</v>
      </c>
      <c r="S3185">
        <v>0.3</v>
      </c>
      <c r="T3185">
        <v>4</v>
      </c>
      <c r="U3185">
        <v>0.3</v>
      </c>
      <c r="V3185" t="s">
        <v>6</v>
      </c>
      <c r="W3185">
        <v>2</v>
      </c>
      <c r="X3185" t="s">
        <v>13</v>
      </c>
      <c r="Y3185">
        <v>2074.5048331707599</v>
      </c>
      <c r="Z3185">
        <v>2074.5048331707599</v>
      </c>
      <c r="AA3185">
        <v>90000000000</v>
      </c>
      <c r="AB3185">
        <v>1504.69717379999</v>
      </c>
      <c r="AC3185">
        <f>(K3185-Y3185)/Y3185</f>
        <v>-9.3481132677996043E-2</v>
      </c>
      <c r="AD3185">
        <f>-AC3185</f>
        <v>9.3481132677996043E-2</v>
      </c>
      <c r="AE3185">
        <f>P3185/AB3185</f>
        <v>1.1624069417122551E-2</v>
      </c>
    </row>
    <row r="3186" spans="1:31" x14ac:dyDescent="0.3">
      <c r="A3186" t="s">
        <v>170</v>
      </c>
      <c r="B3186">
        <v>10</v>
      </c>
      <c r="C3186">
        <v>0.3</v>
      </c>
      <c r="D3186" t="str">
        <f>CONCATENATE("OS=",C3186)</f>
        <v>OS=0.3</v>
      </c>
      <c r="E3186">
        <v>2</v>
      </c>
      <c r="F3186">
        <v>0.3</v>
      </c>
      <c r="G3186" t="str">
        <f>CONCATENATE("ρ=",F3186)</f>
        <v>ρ=0.3</v>
      </c>
      <c r="H3186" t="s">
        <v>6</v>
      </c>
      <c r="I3186" t="str">
        <f>CONCATENATE("μ=",H3186)</f>
        <v>μ=L</v>
      </c>
      <c r="J3186">
        <v>4</v>
      </c>
      <c r="K3186">
        <v>1880.21910586589</v>
      </c>
      <c r="L3186" t="s">
        <v>5</v>
      </c>
      <c r="M3186">
        <v>0</v>
      </c>
      <c r="N3186">
        <v>6</v>
      </c>
      <c r="O3186">
        <v>3.3333333333333299</v>
      </c>
      <c r="P3186">
        <v>0.1504335</v>
      </c>
      <c r="Q3186" t="s">
        <v>170</v>
      </c>
      <c r="R3186">
        <v>10</v>
      </c>
      <c r="S3186">
        <v>0.3</v>
      </c>
      <c r="T3186">
        <v>2</v>
      </c>
      <c r="U3186">
        <v>0.3</v>
      </c>
      <c r="V3186" t="s">
        <v>6</v>
      </c>
      <c r="W3186">
        <v>4</v>
      </c>
      <c r="X3186" t="s">
        <v>13</v>
      </c>
      <c r="Y3186">
        <v>2157.43668014882</v>
      </c>
      <c r="Z3186">
        <v>2157.43668014882</v>
      </c>
      <c r="AA3186">
        <v>2157.43668014882</v>
      </c>
      <c r="AB3186">
        <v>87.608682099999896</v>
      </c>
      <c r="AC3186">
        <f>(K3186-Y3186)/Y3186</f>
        <v>-0.12849395619982112</v>
      </c>
      <c r="AD3186">
        <f>-AC3186</f>
        <v>0.12849395619982112</v>
      </c>
      <c r="AE3186">
        <f>P3186/AB3186</f>
        <v>1.7171072135098375E-3</v>
      </c>
    </row>
    <row r="3187" spans="1:31" x14ac:dyDescent="0.3">
      <c r="A3187" t="s">
        <v>170</v>
      </c>
      <c r="B3187">
        <v>10</v>
      </c>
      <c r="C3187">
        <v>0.3</v>
      </c>
      <c r="D3187" t="str">
        <f>CONCATENATE("OS=",C3187)</f>
        <v>OS=0.3</v>
      </c>
      <c r="E3187">
        <v>2</v>
      </c>
      <c r="F3187">
        <v>0.3</v>
      </c>
      <c r="G3187" t="str">
        <f>CONCATENATE("ρ=",F3187)</f>
        <v>ρ=0.3</v>
      </c>
      <c r="H3187" t="s">
        <v>6</v>
      </c>
      <c r="I3187" t="str">
        <f>CONCATENATE("μ=",H3187)</f>
        <v>μ=L</v>
      </c>
      <c r="J3187">
        <v>4</v>
      </c>
      <c r="K3187">
        <v>1880.21910586589</v>
      </c>
      <c r="L3187" t="s">
        <v>17</v>
      </c>
      <c r="M3187">
        <v>3</v>
      </c>
      <c r="N3187">
        <v>6</v>
      </c>
      <c r="O3187">
        <v>3.3333333333333299</v>
      </c>
      <c r="P3187">
        <v>0.1520273</v>
      </c>
      <c r="Q3187" t="s">
        <v>170</v>
      </c>
      <c r="R3187">
        <v>10</v>
      </c>
      <c r="S3187">
        <v>0.3</v>
      </c>
      <c r="T3187">
        <v>2</v>
      </c>
      <c r="U3187">
        <v>0.3</v>
      </c>
      <c r="V3187" t="s">
        <v>6</v>
      </c>
      <c r="W3187">
        <v>4</v>
      </c>
      <c r="X3187" t="s">
        <v>13</v>
      </c>
      <c r="Y3187">
        <v>2157.43668014882</v>
      </c>
      <c r="Z3187">
        <v>2157.43668014882</v>
      </c>
      <c r="AA3187">
        <v>2157.43668014882</v>
      </c>
      <c r="AB3187">
        <v>87.608682099999896</v>
      </c>
      <c r="AC3187">
        <f>(K3187-Y3187)/Y3187</f>
        <v>-0.12849395619982112</v>
      </c>
      <c r="AD3187">
        <f>-AC3187</f>
        <v>0.12849395619982112</v>
      </c>
      <c r="AE3187">
        <f>P3187/AB3187</f>
        <v>1.7352994743885114E-3</v>
      </c>
    </row>
    <row r="3188" spans="1:31" x14ac:dyDescent="0.3">
      <c r="A3188" t="s">
        <v>170</v>
      </c>
      <c r="B3188">
        <v>10</v>
      </c>
      <c r="C3188">
        <v>0.3</v>
      </c>
      <c r="D3188" t="str">
        <f>CONCATENATE("OS=",C3188)</f>
        <v>OS=0.3</v>
      </c>
      <c r="E3188">
        <v>2</v>
      </c>
      <c r="F3188">
        <v>0.3</v>
      </c>
      <c r="G3188" t="str">
        <f>CONCATENATE("ρ=",F3188)</f>
        <v>ρ=0.3</v>
      </c>
      <c r="H3188" t="s">
        <v>6</v>
      </c>
      <c r="I3188" t="str">
        <f>CONCATENATE("μ=",H3188)</f>
        <v>μ=L</v>
      </c>
      <c r="J3188">
        <v>4</v>
      </c>
      <c r="K3188">
        <v>1880.21910586589</v>
      </c>
      <c r="L3188" t="s">
        <v>16</v>
      </c>
      <c r="M3188">
        <v>4</v>
      </c>
      <c r="N3188">
        <v>6</v>
      </c>
      <c r="O3188">
        <v>3.3333333333333299</v>
      </c>
      <c r="P3188">
        <v>0.16353319999999899</v>
      </c>
      <c r="Q3188" t="s">
        <v>170</v>
      </c>
      <c r="R3188">
        <v>10</v>
      </c>
      <c r="S3188">
        <v>0.3</v>
      </c>
      <c r="T3188">
        <v>2</v>
      </c>
      <c r="U3188">
        <v>0.3</v>
      </c>
      <c r="V3188" t="s">
        <v>6</v>
      </c>
      <c r="W3188">
        <v>4</v>
      </c>
      <c r="X3188" t="s">
        <v>13</v>
      </c>
      <c r="Y3188">
        <v>2157.43668014882</v>
      </c>
      <c r="Z3188">
        <v>2157.43668014882</v>
      </c>
      <c r="AA3188">
        <v>2157.43668014882</v>
      </c>
      <c r="AB3188">
        <v>87.608682099999896</v>
      </c>
      <c r="AC3188">
        <f>(K3188-Y3188)/Y3188</f>
        <v>-0.12849395619982112</v>
      </c>
      <c r="AD3188">
        <f>-AC3188</f>
        <v>0.12849395619982112</v>
      </c>
      <c r="AE3188">
        <f>P3188/AB3188</f>
        <v>1.8666323483023744E-3</v>
      </c>
    </row>
    <row r="3189" spans="1:31" x14ac:dyDescent="0.3">
      <c r="A3189" t="s">
        <v>170</v>
      </c>
      <c r="B3189">
        <v>10</v>
      </c>
      <c r="C3189">
        <v>0.3</v>
      </c>
      <c r="D3189" t="str">
        <f>CONCATENATE("OS=",C3189)</f>
        <v>OS=0.3</v>
      </c>
      <c r="E3189">
        <v>2</v>
      </c>
      <c r="F3189">
        <v>0.3</v>
      </c>
      <c r="G3189" t="str">
        <f>CONCATENATE("ρ=",F3189)</f>
        <v>ρ=0.3</v>
      </c>
      <c r="H3189" t="s">
        <v>6</v>
      </c>
      <c r="I3189" t="str">
        <f>CONCATENATE("μ=",H3189)</f>
        <v>μ=L</v>
      </c>
      <c r="J3189">
        <v>4</v>
      </c>
      <c r="K3189">
        <v>1880.21910586589</v>
      </c>
      <c r="L3189" t="s">
        <v>15</v>
      </c>
      <c r="M3189">
        <v>5</v>
      </c>
      <c r="N3189">
        <v>6</v>
      </c>
      <c r="O3189">
        <v>3.3333333333333299</v>
      </c>
      <c r="P3189">
        <v>0.158349399999999</v>
      </c>
      <c r="Q3189" t="s">
        <v>170</v>
      </c>
      <c r="R3189">
        <v>10</v>
      </c>
      <c r="S3189">
        <v>0.3</v>
      </c>
      <c r="T3189">
        <v>2</v>
      </c>
      <c r="U3189">
        <v>0.3</v>
      </c>
      <c r="V3189" t="s">
        <v>6</v>
      </c>
      <c r="W3189">
        <v>4</v>
      </c>
      <c r="X3189" t="s">
        <v>13</v>
      </c>
      <c r="Y3189">
        <v>2157.43668014882</v>
      </c>
      <c r="Z3189">
        <v>2157.43668014882</v>
      </c>
      <c r="AA3189">
        <v>2157.43668014882</v>
      </c>
      <c r="AB3189">
        <v>87.608682099999896</v>
      </c>
      <c r="AC3189">
        <f>(K3189-Y3189)/Y3189</f>
        <v>-0.12849395619982112</v>
      </c>
      <c r="AD3189">
        <f>-AC3189</f>
        <v>0.12849395619982112</v>
      </c>
      <c r="AE3189">
        <f>P3189/AB3189</f>
        <v>1.8074624135910747E-3</v>
      </c>
    </row>
    <row r="3190" spans="1:31" x14ac:dyDescent="0.3">
      <c r="A3190" t="s">
        <v>155</v>
      </c>
      <c r="B3190">
        <v>30</v>
      </c>
      <c r="C3190">
        <v>0.3</v>
      </c>
      <c r="D3190" t="str">
        <f>CONCATENATE("OS=",C3190)</f>
        <v>OS=0.3</v>
      </c>
      <c r="E3190">
        <v>4</v>
      </c>
      <c r="F3190">
        <v>0.7</v>
      </c>
      <c r="G3190" t="str">
        <f>CONCATENATE("ρ=",F3190)</f>
        <v>ρ=0.7</v>
      </c>
      <c r="H3190" t="s">
        <v>4</v>
      </c>
      <c r="I3190" t="str">
        <f>CONCATENATE("μ=",H3190)</f>
        <v>μ=H</v>
      </c>
      <c r="J3190">
        <v>4</v>
      </c>
      <c r="K3190">
        <v>1879.5745294451001</v>
      </c>
      <c r="L3190" t="s">
        <v>23</v>
      </c>
      <c r="M3190">
        <v>3</v>
      </c>
      <c r="N3190">
        <v>9</v>
      </c>
      <c r="O3190">
        <v>6.6666666666666599</v>
      </c>
      <c r="P3190">
        <v>1.5698421000001801</v>
      </c>
      <c r="Q3190" t="s">
        <v>155</v>
      </c>
      <c r="R3190">
        <v>30</v>
      </c>
      <c r="S3190">
        <v>0.3</v>
      </c>
      <c r="T3190">
        <v>4</v>
      </c>
      <c r="U3190">
        <v>0.7</v>
      </c>
      <c r="V3190" t="s">
        <v>4</v>
      </c>
      <c r="W3190">
        <v>4</v>
      </c>
      <c r="X3190" t="s">
        <v>13</v>
      </c>
      <c r="Y3190">
        <v>2178.1510967921499</v>
      </c>
      <c r="Z3190">
        <v>2205.18687386082</v>
      </c>
      <c r="AA3190">
        <v>2257.56005497758</v>
      </c>
      <c r="AB3190">
        <v>848.12856240000099</v>
      </c>
      <c r="AC3190">
        <f>(K3190-Y3190)/Y3190</f>
        <v>-0.13707798682413513</v>
      </c>
      <c r="AD3190">
        <f>-AC3190</f>
        <v>0.13707798682413513</v>
      </c>
      <c r="AE3190">
        <f>P3190/AB3190</f>
        <v>1.8509482755278308E-3</v>
      </c>
    </row>
    <row r="3191" spans="1:31" x14ac:dyDescent="0.3">
      <c r="A3191" t="s">
        <v>169</v>
      </c>
      <c r="B3191">
        <v>30</v>
      </c>
      <c r="C3191">
        <v>0.3</v>
      </c>
      <c r="D3191" t="str">
        <f>CONCATENATE("OS=",C3191)</f>
        <v>OS=0.3</v>
      </c>
      <c r="E3191">
        <v>2</v>
      </c>
      <c r="F3191">
        <v>0.7</v>
      </c>
      <c r="G3191" t="str">
        <f>CONCATENATE("ρ=",F3191)</f>
        <v>ρ=0.7</v>
      </c>
      <c r="H3191" t="s">
        <v>4</v>
      </c>
      <c r="I3191" t="str">
        <f>CONCATENATE("μ=",H3191)</f>
        <v>μ=H</v>
      </c>
      <c r="J3191">
        <v>4</v>
      </c>
      <c r="K3191">
        <v>1879.56377892044</v>
      </c>
      <c r="L3191" t="s">
        <v>21</v>
      </c>
      <c r="M3191">
        <v>0</v>
      </c>
      <c r="N3191">
        <v>7</v>
      </c>
      <c r="O3191">
        <v>3.3333333333333299</v>
      </c>
      <c r="P3191">
        <v>2.1679541999999401</v>
      </c>
      <c r="Q3191" t="s">
        <v>169</v>
      </c>
      <c r="R3191">
        <v>30</v>
      </c>
      <c r="S3191">
        <v>0.3</v>
      </c>
      <c r="T3191">
        <v>2</v>
      </c>
      <c r="U3191">
        <v>0.7</v>
      </c>
      <c r="V3191" t="s">
        <v>4</v>
      </c>
      <c r="W3191">
        <v>4</v>
      </c>
      <c r="X3191" t="s">
        <v>13</v>
      </c>
      <c r="Y3191">
        <v>2149.17600984408</v>
      </c>
      <c r="Z3191">
        <v>2150.0046410221798</v>
      </c>
      <c r="AA3191">
        <v>2153.4873885285101</v>
      </c>
      <c r="AB3191">
        <v>1040.7750521999999</v>
      </c>
      <c r="AC3191">
        <f>(K3191-Y3191)/Y3191</f>
        <v>-0.12544911616764234</v>
      </c>
      <c r="AD3191">
        <f>-AC3191</f>
        <v>0.12544911616764234</v>
      </c>
      <c r="AE3191">
        <f>P3191/AB3191</f>
        <v>2.0830189918727379E-3</v>
      </c>
    </row>
    <row r="3192" spans="1:31" x14ac:dyDescent="0.3">
      <c r="A3192" t="s">
        <v>169</v>
      </c>
      <c r="B3192">
        <v>30</v>
      </c>
      <c r="C3192">
        <v>0.3</v>
      </c>
      <c r="D3192" t="str">
        <f>CONCATENATE("OS=",C3192)</f>
        <v>OS=0.3</v>
      </c>
      <c r="E3192">
        <v>2</v>
      </c>
      <c r="F3192">
        <v>0.7</v>
      </c>
      <c r="G3192" t="str">
        <f>CONCATENATE("ρ=",F3192)</f>
        <v>ρ=0.7</v>
      </c>
      <c r="H3192" t="s">
        <v>4</v>
      </c>
      <c r="I3192" t="str">
        <f>CONCATENATE("μ=",H3192)</f>
        <v>μ=H</v>
      </c>
      <c r="J3192">
        <v>4</v>
      </c>
      <c r="K3192">
        <v>1879.56377892044</v>
      </c>
      <c r="L3192" t="s">
        <v>20</v>
      </c>
      <c r="M3192">
        <v>3</v>
      </c>
      <c r="N3192">
        <v>7</v>
      </c>
      <c r="O3192">
        <v>3.3333333333333299</v>
      </c>
      <c r="P3192">
        <v>2.0430384000001101</v>
      </c>
      <c r="Q3192" t="s">
        <v>169</v>
      </c>
      <c r="R3192">
        <v>30</v>
      </c>
      <c r="S3192">
        <v>0.3</v>
      </c>
      <c r="T3192">
        <v>2</v>
      </c>
      <c r="U3192">
        <v>0.7</v>
      </c>
      <c r="V3192" t="s">
        <v>4</v>
      </c>
      <c r="W3192">
        <v>4</v>
      </c>
      <c r="X3192" t="s">
        <v>13</v>
      </c>
      <c r="Y3192">
        <v>2149.17600984408</v>
      </c>
      <c r="Z3192">
        <v>2150.0046410221798</v>
      </c>
      <c r="AA3192">
        <v>2153.4873885285101</v>
      </c>
      <c r="AB3192">
        <v>1040.7750521999999</v>
      </c>
      <c r="AC3192">
        <f>(K3192-Y3192)/Y3192</f>
        <v>-0.12544911616764234</v>
      </c>
      <c r="AD3192">
        <f>-AC3192</f>
        <v>0.12544911616764234</v>
      </c>
      <c r="AE3192">
        <f>P3192/AB3192</f>
        <v>1.9629970911404118E-3</v>
      </c>
    </row>
    <row r="3193" spans="1:31" x14ac:dyDescent="0.3">
      <c r="A3193" t="s">
        <v>169</v>
      </c>
      <c r="B3193">
        <v>30</v>
      </c>
      <c r="C3193">
        <v>0.3</v>
      </c>
      <c r="D3193" t="str">
        <f>CONCATENATE("OS=",C3193)</f>
        <v>OS=0.3</v>
      </c>
      <c r="E3193">
        <v>2</v>
      </c>
      <c r="F3193">
        <v>0.7</v>
      </c>
      <c r="G3193" t="str">
        <f>CONCATENATE("ρ=",F3193)</f>
        <v>ρ=0.7</v>
      </c>
      <c r="H3193" t="s">
        <v>4</v>
      </c>
      <c r="I3193" t="str">
        <f>CONCATENATE("μ=",H3193)</f>
        <v>μ=H</v>
      </c>
      <c r="J3193">
        <v>4</v>
      </c>
      <c r="K3193">
        <v>1879.56377892044</v>
      </c>
      <c r="L3193" t="s">
        <v>19</v>
      </c>
      <c r="M3193">
        <v>4</v>
      </c>
      <c r="N3193">
        <v>7</v>
      </c>
      <c r="O3193">
        <v>3.3333333333333299</v>
      </c>
      <c r="P3193">
        <v>2.1443127999998501</v>
      </c>
      <c r="Q3193" t="s">
        <v>169</v>
      </c>
      <c r="R3193">
        <v>30</v>
      </c>
      <c r="S3193">
        <v>0.3</v>
      </c>
      <c r="T3193">
        <v>2</v>
      </c>
      <c r="U3193">
        <v>0.7</v>
      </c>
      <c r="V3193" t="s">
        <v>4</v>
      </c>
      <c r="W3193">
        <v>4</v>
      </c>
      <c r="X3193" t="s">
        <v>13</v>
      </c>
      <c r="Y3193">
        <v>2149.17600984408</v>
      </c>
      <c r="Z3193">
        <v>2150.0046410221798</v>
      </c>
      <c r="AA3193">
        <v>2153.4873885285101</v>
      </c>
      <c r="AB3193">
        <v>1040.7750521999999</v>
      </c>
      <c r="AC3193">
        <f>(K3193-Y3193)/Y3193</f>
        <v>-0.12544911616764234</v>
      </c>
      <c r="AD3193">
        <f>-AC3193</f>
        <v>0.12544911616764234</v>
      </c>
      <c r="AE3193">
        <f>P3193/AB3193</f>
        <v>2.0603038048108303E-3</v>
      </c>
    </row>
    <row r="3194" spans="1:31" x14ac:dyDescent="0.3">
      <c r="A3194" t="s">
        <v>169</v>
      </c>
      <c r="B3194">
        <v>30</v>
      </c>
      <c r="C3194">
        <v>0.3</v>
      </c>
      <c r="D3194" t="str">
        <f>CONCATENATE("OS=",C3194)</f>
        <v>OS=0.3</v>
      </c>
      <c r="E3194">
        <v>2</v>
      </c>
      <c r="F3194">
        <v>0.7</v>
      </c>
      <c r="G3194" t="str">
        <f>CONCATENATE("ρ=",F3194)</f>
        <v>ρ=0.7</v>
      </c>
      <c r="H3194" t="s">
        <v>4</v>
      </c>
      <c r="I3194" t="str">
        <f>CONCATENATE("μ=",H3194)</f>
        <v>μ=H</v>
      </c>
      <c r="J3194">
        <v>4</v>
      </c>
      <c r="K3194">
        <v>1879.56377892044</v>
      </c>
      <c r="L3194" t="s">
        <v>18</v>
      </c>
      <c r="M3194">
        <v>5</v>
      </c>
      <c r="N3194">
        <v>7</v>
      </c>
      <c r="O3194">
        <v>3.3333333333333299</v>
      </c>
      <c r="P3194">
        <v>2.1209306000000598</v>
      </c>
      <c r="Q3194" t="s">
        <v>169</v>
      </c>
      <c r="R3194">
        <v>30</v>
      </c>
      <c r="S3194">
        <v>0.3</v>
      </c>
      <c r="T3194">
        <v>2</v>
      </c>
      <c r="U3194">
        <v>0.7</v>
      </c>
      <c r="V3194" t="s">
        <v>4</v>
      </c>
      <c r="W3194">
        <v>4</v>
      </c>
      <c r="X3194" t="s">
        <v>13</v>
      </c>
      <c r="Y3194">
        <v>2149.17600984408</v>
      </c>
      <c r="Z3194">
        <v>2150.0046410221798</v>
      </c>
      <c r="AA3194">
        <v>2153.4873885285101</v>
      </c>
      <c r="AB3194">
        <v>1040.7750521999999</v>
      </c>
      <c r="AC3194">
        <f>(K3194-Y3194)/Y3194</f>
        <v>-0.12544911616764234</v>
      </c>
      <c r="AD3194">
        <f>-AC3194</f>
        <v>0.12544911616764234</v>
      </c>
      <c r="AE3194">
        <f>P3194/AB3194</f>
        <v>2.0378376629193958E-3</v>
      </c>
    </row>
    <row r="3195" spans="1:31" x14ac:dyDescent="0.3">
      <c r="A3195" t="s">
        <v>153</v>
      </c>
      <c r="B3195">
        <v>10</v>
      </c>
      <c r="C3195">
        <v>0.7</v>
      </c>
      <c r="D3195" t="str">
        <f>CONCATENATE("OS=",C3195)</f>
        <v>OS=0.7</v>
      </c>
      <c r="E3195">
        <v>4</v>
      </c>
      <c r="F3195">
        <v>0.3</v>
      </c>
      <c r="G3195" t="str">
        <f>CONCATENATE("ρ=",F3195)</f>
        <v>ρ=0.3</v>
      </c>
      <c r="H3195" t="s">
        <v>4</v>
      </c>
      <c r="I3195" t="str">
        <f>CONCATENATE("μ=",H3195)</f>
        <v>μ=H</v>
      </c>
      <c r="J3195">
        <v>1</v>
      </c>
      <c r="K3195">
        <v>1879.0522944894799</v>
      </c>
      <c r="L3195" t="s">
        <v>22</v>
      </c>
      <c r="M3195">
        <v>0</v>
      </c>
      <c r="N3195">
        <v>9</v>
      </c>
      <c r="O3195">
        <v>6.6666666666666599</v>
      </c>
      <c r="P3195">
        <v>9.17738999999997E-2</v>
      </c>
      <c r="Q3195" t="s">
        <v>153</v>
      </c>
      <c r="R3195">
        <v>10</v>
      </c>
      <c r="S3195">
        <v>0.7</v>
      </c>
      <c r="T3195">
        <v>4</v>
      </c>
      <c r="U3195">
        <v>0.3</v>
      </c>
      <c r="V3195" t="s">
        <v>4</v>
      </c>
      <c r="W3195">
        <v>1</v>
      </c>
      <c r="X3195" t="s">
        <v>13</v>
      </c>
      <c r="Y3195">
        <v>1821.90906578664</v>
      </c>
      <c r="Z3195">
        <v>1821.90906578664</v>
      </c>
      <c r="AA3195">
        <v>1821.90906578664</v>
      </c>
      <c r="AB3195">
        <v>46.154139799999903</v>
      </c>
      <c r="AC3195">
        <f>(K3195-Y3195)/Y3195</f>
        <v>3.1364479037908156E-2</v>
      </c>
      <c r="AD3195">
        <f>-AC3195</f>
        <v>-3.1364479037908156E-2</v>
      </c>
      <c r="AE3195">
        <f>P3195/AB3195</f>
        <v>1.9884218489973869E-3</v>
      </c>
    </row>
    <row r="3196" spans="1:31" x14ac:dyDescent="0.3">
      <c r="A3196" t="s">
        <v>133</v>
      </c>
      <c r="B3196">
        <v>20</v>
      </c>
      <c r="C3196">
        <v>0.3</v>
      </c>
      <c r="D3196" t="str">
        <f>CONCATENATE("OS=",C3196)</f>
        <v>OS=0.3</v>
      </c>
      <c r="E3196">
        <v>2</v>
      </c>
      <c r="F3196">
        <v>0.7</v>
      </c>
      <c r="G3196" t="str">
        <f>CONCATENATE("ρ=",F3196)</f>
        <v>ρ=0.7</v>
      </c>
      <c r="H3196" t="s">
        <v>4</v>
      </c>
      <c r="I3196" t="str">
        <f>CONCATENATE("μ=",H3196)</f>
        <v>μ=H</v>
      </c>
      <c r="J3196">
        <v>2</v>
      </c>
      <c r="K3196">
        <v>1877.9930295051199</v>
      </c>
      <c r="L3196" t="s">
        <v>22</v>
      </c>
      <c r="M3196">
        <v>0</v>
      </c>
      <c r="N3196">
        <v>9</v>
      </c>
      <c r="O3196">
        <v>3.3333333333333299</v>
      </c>
      <c r="P3196">
        <v>0.421547300000014</v>
      </c>
      <c r="Q3196" t="s">
        <v>133</v>
      </c>
      <c r="R3196">
        <v>20</v>
      </c>
      <c r="S3196">
        <v>0.3</v>
      </c>
      <c r="T3196">
        <v>2</v>
      </c>
      <c r="U3196">
        <v>0.7</v>
      </c>
      <c r="V3196" t="s">
        <v>4</v>
      </c>
      <c r="W3196">
        <v>2</v>
      </c>
      <c r="X3196" t="s">
        <v>13</v>
      </c>
      <c r="Y3196">
        <v>2045.5611961869699</v>
      </c>
      <c r="Z3196">
        <v>2061.2491943290001</v>
      </c>
      <c r="AA3196">
        <v>2073.7666521353799</v>
      </c>
      <c r="AB3196">
        <v>215.5806728</v>
      </c>
      <c r="AC3196">
        <f>(K3196-Y3196)/Y3196</f>
        <v>-8.1917943591326231E-2</v>
      </c>
      <c r="AD3196">
        <f>-AC3196</f>
        <v>8.1917943591326231E-2</v>
      </c>
      <c r="AE3196">
        <f>P3196/AB3196</f>
        <v>1.9554039540042385E-3</v>
      </c>
    </row>
    <row r="3197" spans="1:31" x14ac:dyDescent="0.3">
      <c r="A3197" t="s">
        <v>86</v>
      </c>
      <c r="B3197">
        <v>30</v>
      </c>
      <c r="C3197">
        <v>0.3</v>
      </c>
      <c r="D3197" t="str">
        <f>CONCATENATE("OS=",C3197)</f>
        <v>OS=0.3</v>
      </c>
      <c r="E3197">
        <v>4</v>
      </c>
      <c r="F3197">
        <v>0.3</v>
      </c>
      <c r="G3197" t="str">
        <f>CONCATENATE("ρ=",F3197)</f>
        <v>ρ=0.3</v>
      </c>
      <c r="H3197" t="s">
        <v>6</v>
      </c>
      <c r="I3197" t="str">
        <f>CONCATENATE("μ=",H3197)</f>
        <v>μ=L</v>
      </c>
      <c r="J3197">
        <v>2</v>
      </c>
      <c r="K3197">
        <v>1876.92290895675</v>
      </c>
      <c r="L3197" t="s">
        <v>31</v>
      </c>
      <c r="M3197">
        <v>0</v>
      </c>
      <c r="N3197">
        <v>8</v>
      </c>
      <c r="O3197">
        <v>6.6666666666666599</v>
      </c>
      <c r="P3197">
        <v>1.4913453999999999</v>
      </c>
      <c r="Q3197" t="s">
        <v>86</v>
      </c>
      <c r="R3197">
        <v>30</v>
      </c>
      <c r="S3197">
        <v>0.3</v>
      </c>
      <c r="T3197">
        <v>4</v>
      </c>
      <c r="U3197">
        <v>0.3</v>
      </c>
      <c r="V3197" t="s">
        <v>6</v>
      </c>
      <c r="W3197">
        <v>2</v>
      </c>
      <c r="X3197" t="s">
        <v>13</v>
      </c>
      <c r="Y3197">
        <v>1707.8725320471599</v>
      </c>
      <c r="Z3197">
        <v>1707.8725320471599</v>
      </c>
      <c r="AA3197">
        <v>1707.8725320471599</v>
      </c>
      <c r="AB3197">
        <v>797.46379429999797</v>
      </c>
      <c r="AC3197">
        <f>(K3197-Y3197)/Y3197</f>
        <v>9.8983017606680546E-2</v>
      </c>
      <c r="AD3197">
        <f>-AC3197</f>
        <v>-9.8983017606680546E-2</v>
      </c>
      <c r="AE3197">
        <f>P3197/AB3197</f>
        <v>1.8701104810771767E-3</v>
      </c>
    </row>
    <row r="3198" spans="1:31" x14ac:dyDescent="0.3">
      <c r="A3198" t="s">
        <v>86</v>
      </c>
      <c r="B3198">
        <v>30</v>
      </c>
      <c r="C3198">
        <v>0.3</v>
      </c>
      <c r="D3198" t="str">
        <f>CONCATENATE("OS=",C3198)</f>
        <v>OS=0.3</v>
      </c>
      <c r="E3198">
        <v>4</v>
      </c>
      <c r="F3198">
        <v>0.3</v>
      </c>
      <c r="G3198" t="str">
        <f>CONCATENATE("ρ=",F3198)</f>
        <v>ρ=0.3</v>
      </c>
      <c r="H3198" t="s">
        <v>6</v>
      </c>
      <c r="I3198" t="str">
        <f>CONCATENATE("μ=",H3198)</f>
        <v>μ=L</v>
      </c>
      <c r="J3198">
        <v>2</v>
      </c>
      <c r="K3198">
        <v>1876.92290895675</v>
      </c>
      <c r="L3198" t="s">
        <v>30</v>
      </c>
      <c r="M3198">
        <v>3</v>
      </c>
      <c r="N3198">
        <v>8</v>
      </c>
      <c r="O3198">
        <v>6.6666666666666599</v>
      </c>
      <c r="P3198">
        <v>1.65909140000007</v>
      </c>
      <c r="Q3198" t="s">
        <v>86</v>
      </c>
      <c r="R3198">
        <v>30</v>
      </c>
      <c r="S3198">
        <v>0.3</v>
      </c>
      <c r="T3198">
        <v>4</v>
      </c>
      <c r="U3198">
        <v>0.3</v>
      </c>
      <c r="V3198" t="s">
        <v>6</v>
      </c>
      <c r="W3198">
        <v>2</v>
      </c>
      <c r="X3198" t="s">
        <v>13</v>
      </c>
      <c r="Y3198">
        <v>1707.8725320471599</v>
      </c>
      <c r="Z3198">
        <v>1707.8725320471599</v>
      </c>
      <c r="AA3198">
        <v>1707.8725320471599</v>
      </c>
      <c r="AB3198">
        <v>797.46379429999797</v>
      </c>
      <c r="AC3198">
        <f>(K3198-Y3198)/Y3198</f>
        <v>9.8983017606680546E-2</v>
      </c>
      <c r="AD3198">
        <f>-AC3198</f>
        <v>-9.8983017606680546E-2</v>
      </c>
      <c r="AE3198">
        <f>P3198/AB3198</f>
        <v>2.080459842639497E-3</v>
      </c>
    </row>
    <row r="3199" spans="1:31" x14ac:dyDescent="0.3">
      <c r="A3199" t="s">
        <v>86</v>
      </c>
      <c r="B3199">
        <v>30</v>
      </c>
      <c r="C3199">
        <v>0.3</v>
      </c>
      <c r="D3199" t="str">
        <f>CONCATENATE("OS=",C3199)</f>
        <v>OS=0.3</v>
      </c>
      <c r="E3199">
        <v>4</v>
      </c>
      <c r="F3199">
        <v>0.3</v>
      </c>
      <c r="G3199" t="str">
        <f>CONCATENATE("ρ=",F3199)</f>
        <v>ρ=0.3</v>
      </c>
      <c r="H3199" t="s">
        <v>6</v>
      </c>
      <c r="I3199" t="str">
        <f>CONCATENATE("μ=",H3199)</f>
        <v>μ=L</v>
      </c>
      <c r="J3199">
        <v>2</v>
      </c>
      <c r="K3199">
        <v>1876.92290895675</v>
      </c>
      <c r="L3199" t="s">
        <v>29</v>
      </c>
      <c r="M3199">
        <v>4</v>
      </c>
      <c r="N3199">
        <v>8</v>
      </c>
      <c r="O3199">
        <v>6.6666666666666599</v>
      </c>
      <c r="P3199">
        <v>1.82229039999992</v>
      </c>
      <c r="Q3199" t="s">
        <v>86</v>
      </c>
      <c r="R3199">
        <v>30</v>
      </c>
      <c r="S3199">
        <v>0.3</v>
      </c>
      <c r="T3199">
        <v>4</v>
      </c>
      <c r="U3199">
        <v>0.3</v>
      </c>
      <c r="V3199" t="s">
        <v>6</v>
      </c>
      <c r="W3199">
        <v>2</v>
      </c>
      <c r="X3199" t="s">
        <v>13</v>
      </c>
      <c r="Y3199">
        <v>1707.8725320471599</v>
      </c>
      <c r="Z3199">
        <v>1707.8725320471599</v>
      </c>
      <c r="AA3199">
        <v>1707.8725320471599</v>
      </c>
      <c r="AB3199">
        <v>797.46379429999797</v>
      </c>
      <c r="AC3199">
        <f>(K3199-Y3199)/Y3199</f>
        <v>9.8983017606680546E-2</v>
      </c>
      <c r="AD3199">
        <f>-AC3199</f>
        <v>-9.8983017606680546E-2</v>
      </c>
      <c r="AE3199">
        <f>P3199/AB3199</f>
        <v>2.2851073779462301E-3</v>
      </c>
    </row>
    <row r="3200" spans="1:31" x14ac:dyDescent="0.3">
      <c r="A3200" t="s">
        <v>86</v>
      </c>
      <c r="B3200">
        <v>30</v>
      </c>
      <c r="C3200">
        <v>0.3</v>
      </c>
      <c r="D3200" t="str">
        <f>CONCATENATE("OS=",C3200)</f>
        <v>OS=0.3</v>
      </c>
      <c r="E3200">
        <v>4</v>
      </c>
      <c r="F3200">
        <v>0.3</v>
      </c>
      <c r="G3200" t="str">
        <f>CONCATENATE("ρ=",F3200)</f>
        <v>ρ=0.3</v>
      </c>
      <c r="H3200" t="s">
        <v>6</v>
      </c>
      <c r="I3200" t="str">
        <f>CONCATENATE("μ=",H3200)</f>
        <v>μ=L</v>
      </c>
      <c r="J3200">
        <v>2</v>
      </c>
      <c r="K3200">
        <v>1876.92290895675</v>
      </c>
      <c r="L3200" t="s">
        <v>28</v>
      </c>
      <c r="M3200">
        <v>5</v>
      </c>
      <c r="N3200">
        <v>8</v>
      </c>
      <c r="O3200">
        <v>6.6666666666666599</v>
      </c>
      <c r="P3200">
        <v>1.8262953999999301</v>
      </c>
      <c r="Q3200" t="s">
        <v>86</v>
      </c>
      <c r="R3200">
        <v>30</v>
      </c>
      <c r="S3200">
        <v>0.3</v>
      </c>
      <c r="T3200">
        <v>4</v>
      </c>
      <c r="U3200">
        <v>0.3</v>
      </c>
      <c r="V3200" t="s">
        <v>6</v>
      </c>
      <c r="W3200">
        <v>2</v>
      </c>
      <c r="X3200" t="s">
        <v>13</v>
      </c>
      <c r="Y3200">
        <v>1707.8725320471599</v>
      </c>
      <c r="Z3200">
        <v>1707.8725320471599</v>
      </c>
      <c r="AA3200">
        <v>1707.8725320471599</v>
      </c>
      <c r="AB3200">
        <v>797.46379429999797</v>
      </c>
      <c r="AC3200">
        <f>(K3200-Y3200)/Y3200</f>
        <v>9.8983017606680546E-2</v>
      </c>
      <c r="AD3200">
        <f>-AC3200</f>
        <v>-9.8983017606680546E-2</v>
      </c>
      <c r="AE3200">
        <f>P3200/AB3200</f>
        <v>2.2901295495214619E-3</v>
      </c>
    </row>
    <row r="3201" spans="1:31" x14ac:dyDescent="0.3">
      <c r="A3201" t="s">
        <v>154</v>
      </c>
      <c r="B3201">
        <v>20</v>
      </c>
      <c r="C3201">
        <v>0.7</v>
      </c>
      <c r="D3201" t="str">
        <f>CONCATENATE("OS=",C3201)</f>
        <v>OS=0.7</v>
      </c>
      <c r="E3201">
        <v>4</v>
      </c>
      <c r="F3201">
        <v>0.3</v>
      </c>
      <c r="G3201" t="str">
        <f>CONCATENATE("ρ=",F3201)</f>
        <v>ρ=0.3</v>
      </c>
      <c r="H3201" t="s">
        <v>6</v>
      </c>
      <c r="I3201" t="str">
        <f>CONCATENATE("μ=",H3201)</f>
        <v>μ=L</v>
      </c>
      <c r="J3201">
        <v>5</v>
      </c>
      <c r="K3201">
        <v>1874.2580799206801</v>
      </c>
      <c r="L3201" t="s">
        <v>22</v>
      </c>
      <c r="M3201">
        <v>0</v>
      </c>
      <c r="N3201">
        <v>9</v>
      </c>
      <c r="O3201">
        <v>6.6666666666666599</v>
      </c>
      <c r="P3201">
        <v>0.46221230000003199</v>
      </c>
      <c r="Q3201" t="s">
        <v>154</v>
      </c>
      <c r="R3201">
        <v>20</v>
      </c>
      <c r="S3201">
        <v>0.7</v>
      </c>
      <c r="T3201">
        <v>4</v>
      </c>
      <c r="U3201">
        <v>0.3</v>
      </c>
      <c r="V3201" t="s">
        <v>6</v>
      </c>
      <c r="W3201">
        <v>5</v>
      </c>
      <c r="X3201" t="s">
        <v>13</v>
      </c>
      <c r="Y3201">
        <v>2221.9634339640902</v>
      </c>
      <c r="Z3201">
        <v>2221.9634339640902</v>
      </c>
      <c r="AA3201">
        <v>2221.9634339640902</v>
      </c>
      <c r="AB3201">
        <v>239.385605300001</v>
      </c>
      <c r="AC3201">
        <f>(K3201-Y3201)/Y3201</f>
        <v>-0.15648563280948641</v>
      </c>
      <c r="AD3201">
        <f>-AC3201</f>
        <v>0.15648563280948641</v>
      </c>
      <c r="AE3201">
        <f>P3201/AB3201</f>
        <v>1.9308274589893649E-3</v>
      </c>
    </row>
    <row r="3202" spans="1:31" x14ac:dyDescent="0.3">
      <c r="A3202" t="s">
        <v>162</v>
      </c>
      <c r="B3202">
        <v>10</v>
      </c>
      <c r="C3202">
        <v>0.3</v>
      </c>
      <c r="D3202" t="str">
        <f>CONCATENATE("OS=",C3202)</f>
        <v>OS=0.3</v>
      </c>
      <c r="E3202">
        <v>2</v>
      </c>
      <c r="F3202">
        <v>0.7</v>
      </c>
      <c r="G3202" t="str">
        <f>CONCATENATE("ρ=",F3202)</f>
        <v>ρ=0.7</v>
      </c>
      <c r="H3202" t="s">
        <v>6</v>
      </c>
      <c r="I3202" t="str">
        <f>CONCATENATE("μ=",H3202)</f>
        <v>μ=L</v>
      </c>
      <c r="J3202">
        <v>5</v>
      </c>
      <c r="K3202">
        <v>1873.8779233376699</v>
      </c>
      <c r="L3202" t="s">
        <v>24</v>
      </c>
      <c r="M3202">
        <v>5</v>
      </c>
      <c r="N3202">
        <v>9</v>
      </c>
      <c r="O3202">
        <v>3.3333333333333299</v>
      </c>
      <c r="P3202">
        <v>3.4720000000000001E-2</v>
      </c>
      <c r="Q3202" t="s">
        <v>162</v>
      </c>
      <c r="R3202">
        <v>10</v>
      </c>
      <c r="S3202">
        <v>0.3</v>
      </c>
      <c r="T3202">
        <v>2</v>
      </c>
      <c r="U3202">
        <v>0.7</v>
      </c>
      <c r="V3202" t="s">
        <v>6</v>
      </c>
      <c r="W3202">
        <v>5</v>
      </c>
      <c r="X3202" t="s">
        <v>13</v>
      </c>
      <c r="Y3202">
        <v>2166.3237595188698</v>
      </c>
      <c r="Z3202">
        <v>2166.3237595188698</v>
      </c>
      <c r="AA3202">
        <v>2201.13500758292</v>
      </c>
      <c r="AB3202">
        <v>15.1398693000001</v>
      </c>
      <c r="AC3202">
        <f>(K3202-Y3202)/Y3202</f>
        <v>-0.13499636649239849</v>
      </c>
      <c r="AD3202">
        <f>-AC3202</f>
        <v>0.13499636649239849</v>
      </c>
      <c r="AE3202">
        <f>P3202/AB3202</f>
        <v>2.2932826771496482E-3</v>
      </c>
    </row>
    <row r="3203" spans="1:31" x14ac:dyDescent="0.3">
      <c r="A3203" t="s">
        <v>155</v>
      </c>
      <c r="B3203">
        <v>30</v>
      </c>
      <c r="C3203">
        <v>0.3</v>
      </c>
      <c r="D3203" t="str">
        <f>CONCATENATE("OS=",C3203)</f>
        <v>OS=0.3</v>
      </c>
      <c r="E3203">
        <v>4</v>
      </c>
      <c r="F3203">
        <v>0.7</v>
      </c>
      <c r="G3203" t="str">
        <f>CONCATENATE("ρ=",F3203)</f>
        <v>ρ=0.7</v>
      </c>
      <c r="H3203" t="s">
        <v>4</v>
      </c>
      <c r="I3203" t="str">
        <f>CONCATENATE("μ=",H3203)</f>
        <v>μ=H</v>
      </c>
      <c r="J3203">
        <v>4</v>
      </c>
      <c r="K3203">
        <v>1872.88966123662</v>
      </c>
      <c r="L3203" t="s">
        <v>24</v>
      </c>
      <c r="M3203">
        <v>5</v>
      </c>
      <c r="N3203">
        <v>9</v>
      </c>
      <c r="O3203">
        <v>6.6666666666666599</v>
      </c>
      <c r="P3203">
        <v>1.6163681000002701</v>
      </c>
      <c r="Q3203" t="s">
        <v>155</v>
      </c>
      <c r="R3203">
        <v>30</v>
      </c>
      <c r="S3203">
        <v>0.3</v>
      </c>
      <c r="T3203">
        <v>4</v>
      </c>
      <c r="U3203">
        <v>0.7</v>
      </c>
      <c r="V3203" t="s">
        <v>4</v>
      </c>
      <c r="W3203">
        <v>4</v>
      </c>
      <c r="X3203" t="s">
        <v>13</v>
      </c>
      <c r="Y3203">
        <v>2178.1510967921499</v>
      </c>
      <c r="Z3203">
        <v>2205.18687386082</v>
      </c>
      <c r="AA3203">
        <v>2257.56005497758</v>
      </c>
      <c r="AB3203">
        <v>848.12856240000099</v>
      </c>
      <c r="AC3203">
        <f>(K3203-Y3203)/Y3203</f>
        <v>-0.14014704306101658</v>
      </c>
      <c r="AD3203">
        <f>-AC3203</f>
        <v>0.14014704306101658</v>
      </c>
      <c r="AE3203">
        <f>P3203/AB3203</f>
        <v>1.9058055248444114E-3</v>
      </c>
    </row>
    <row r="3204" spans="1:31" x14ac:dyDescent="0.3">
      <c r="A3204" t="s">
        <v>135</v>
      </c>
      <c r="B3204">
        <v>30</v>
      </c>
      <c r="C3204">
        <v>0.3</v>
      </c>
      <c r="D3204" t="str">
        <f>CONCATENATE("OS=",C3204)</f>
        <v>OS=0.3</v>
      </c>
      <c r="E3204">
        <v>4</v>
      </c>
      <c r="F3204">
        <v>0.7</v>
      </c>
      <c r="G3204" t="str">
        <f>CONCATENATE("ρ=",F3204)</f>
        <v>ρ=0.7</v>
      </c>
      <c r="H3204" t="s">
        <v>4</v>
      </c>
      <c r="I3204" t="str">
        <f>CONCATENATE("μ=",H3204)</f>
        <v>μ=H</v>
      </c>
      <c r="J3204">
        <v>5</v>
      </c>
      <c r="K3204">
        <v>1870.9851709812899</v>
      </c>
      <c r="L3204" t="s">
        <v>25</v>
      </c>
      <c r="M3204">
        <v>4</v>
      </c>
      <c r="N3204">
        <v>9</v>
      </c>
      <c r="O3204">
        <v>6.6666666666666599</v>
      </c>
      <c r="P3204">
        <v>2.2466491000000102</v>
      </c>
      <c r="Q3204" t="s">
        <v>135</v>
      </c>
      <c r="R3204">
        <v>30</v>
      </c>
      <c r="S3204">
        <v>0.3</v>
      </c>
      <c r="T3204">
        <v>4</v>
      </c>
      <c r="U3204">
        <v>0.7</v>
      </c>
      <c r="V3204" t="s">
        <v>4</v>
      </c>
      <c r="W3204">
        <v>5</v>
      </c>
      <c r="X3204" t="s">
        <v>13</v>
      </c>
      <c r="Y3204">
        <v>1896.37575445536</v>
      </c>
      <c r="Z3204">
        <v>1931.6075047776501</v>
      </c>
      <c r="AA3204">
        <v>2007.13349238401</v>
      </c>
      <c r="AB3204">
        <v>931.39922329999501</v>
      </c>
      <c r="AC3204">
        <f>(K3204-Y3204)/Y3204</f>
        <v>-1.3389004481003984E-2</v>
      </c>
      <c r="AD3204">
        <f>-AC3204</f>
        <v>1.3389004481003984E-2</v>
      </c>
      <c r="AE3204">
        <f>P3204/AB3204</f>
        <v>2.4121225826665578E-3</v>
      </c>
    </row>
    <row r="3205" spans="1:31" x14ac:dyDescent="0.3">
      <c r="A3205" t="s">
        <v>155</v>
      </c>
      <c r="B3205">
        <v>30</v>
      </c>
      <c r="C3205">
        <v>0.3</v>
      </c>
      <c r="D3205" t="str">
        <f>CONCATENATE("OS=",C3205)</f>
        <v>OS=0.3</v>
      </c>
      <c r="E3205">
        <v>4</v>
      </c>
      <c r="F3205">
        <v>0.7</v>
      </c>
      <c r="G3205" t="str">
        <f>CONCATENATE("ρ=",F3205)</f>
        <v>ρ=0.7</v>
      </c>
      <c r="H3205" t="s">
        <v>4</v>
      </c>
      <c r="I3205" t="str">
        <f>CONCATENATE("μ=",H3205)</f>
        <v>μ=H</v>
      </c>
      <c r="J3205">
        <v>4</v>
      </c>
      <c r="K3205">
        <v>1870.7509223399099</v>
      </c>
      <c r="L3205" t="s">
        <v>25</v>
      </c>
      <c r="M3205">
        <v>4</v>
      </c>
      <c r="N3205">
        <v>9</v>
      </c>
      <c r="O3205">
        <v>6.6666666666666599</v>
      </c>
      <c r="P3205">
        <v>1.66298249999999</v>
      </c>
      <c r="Q3205" t="s">
        <v>155</v>
      </c>
      <c r="R3205">
        <v>30</v>
      </c>
      <c r="S3205">
        <v>0.3</v>
      </c>
      <c r="T3205">
        <v>4</v>
      </c>
      <c r="U3205">
        <v>0.7</v>
      </c>
      <c r="V3205" t="s">
        <v>4</v>
      </c>
      <c r="W3205">
        <v>4</v>
      </c>
      <c r="X3205" t="s">
        <v>13</v>
      </c>
      <c r="Y3205">
        <v>2178.1510967921499</v>
      </c>
      <c r="Z3205">
        <v>2205.18687386082</v>
      </c>
      <c r="AA3205">
        <v>2257.56005497758</v>
      </c>
      <c r="AB3205">
        <v>848.12856240000099</v>
      </c>
      <c r="AC3205">
        <f>(K3205-Y3205)/Y3205</f>
        <v>-0.14112894872397075</v>
      </c>
      <c r="AD3205">
        <f>-AC3205</f>
        <v>0.14112894872397075</v>
      </c>
      <c r="AE3205">
        <f>P3205/AB3205</f>
        <v>1.9607670036416972E-3</v>
      </c>
    </row>
    <row r="3206" spans="1:31" x14ac:dyDescent="0.3">
      <c r="A3206" t="s">
        <v>120</v>
      </c>
      <c r="B3206">
        <v>10</v>
      </c>
      <c r="C3206">
        <v>0.3</v>
      </c>
      <c r="D3206" t="str">
        <f>CONCATENATE("OS=",C3206)</f>
        <v>OS=0.3</v>
      </c>
      <c r="E3206">
        <v>4</v>
      </c>
      <c r="F3206">
        <v>0.7</v>
      </c>
      <c r="G3206" t="str">
        <f>CONCATENATE("ρ=",F3206)</f>
        <v>ρ=0.7</v>
      </c>
      <c r="H3206" t="s">
        <v>6</v>
      </c>
      <c r="I3206" t="str">
        <f>CONCATENATE("μ=",H3206)</f>
        <v>μ=L</v>
      </c>
      <c r="J3206">
        <v>1</v>
      </c>
      <c r="K3206">
        <v>1870.61596868182</v>
      </c>
      <c r="L3206" t="s">
        <v>22</v>
      </c>
      <c r="M3206">
        <v>0</v>
      </c>
      <c r="N3206">
        <v>9</v>
      </c>
      <c r="O3206">
        <v>6.6666666666666599</v>
      </c>
      <c r="P3206">
        <v>4.6546900000000002E-2</v>
      </c>
      <c r="Q3206" t="s">
        <v>120</v>
      </c>
      <c r="R3206">
        <v>10</v>
      </c>
      <c r="S3206">
        <v>0.3</v>
      </c>
      <c r="T3206">
        <v>4</v>
      </c>
      <c r="U3206">
        <v>0.7</v>
      </c>
      <c r="V3206" t="s">
        <v>6</v>
      </c>
      <c r="W3206">
        <v>1</v>
      </c>
      <c r="X3206" t="s">
        <v>13</v>
      </c>
      <c r="Y3206">
        <v>2198.03190458367</v>
      </c>
      <c r="Z3206">
        <v>2222.6847918255198</v>
      </c>
      <c r="AA3206">
        <v>2275.29397515655</v>
      </c>
      <c r="AB3206">
        <v>25.9979420999999</v>
      </c>
      <c r="AC3206">
        <f>(K3206-Y3206)/Y3206</f>
        <v>-0.14895868218248903</v>
      </c>
      <c r="AD3206">
        <f>-AC3206</f>
        <v>0.14895868218248903</v>
      </c>
      <c r="AE3206">
        <f>P3206/AB3206</f>
        <v>1.7904070953369876E-3</v>
      </c>
    </row>
    <row r="3207" spans="1:31" x14ac:dyDescent="0.3">
      <c r="A3207" t="s">
        <v>159</v>
      </c>
      <c r="B3207">
        <v>10</v>
      </c>
      <c r="C3207">
        <v>0.7</v>
      </c>
      <c r="D3207" t="str">
        <f>CONCATENATE("OS=",C3207)</f>
        <v>OS=0.7</v>
      </c>
      <c r="E3207">
        <v>2</v>
      </c>
      <c r="F3207">
        <v>0.7</v>
      </c>
      <c r="G3207" t="str">
        <f>CONCATENATE("ρ=",F3207)</f>
        <v>ρ=0.7</v>
      </c>
      <c r="H3207" t="s">
        <v>4</v>
      </c>
      <c r="I3207" t="str">
        <f>CONCATENATE("μ=",H3207)</f>
        <v>μ=H</v>
      </c>
      <c r="J3207">
        <v>4</v>
      </c>
      <c r="K3207">
        <v>1869.91816210043</v>
      </c>
      <c r="L3207" t="s">
        <v>23</v>
      </c>
      <c r="M3207">
        <v>3</v>
      </c>
      <c r="N3207">
        <v>9</v>
      </c>
      <c r="O3207">
        <v>3.3333333333333299</v>
      </c>
      <c r="P3207">
        <v>4.9344099999999003E-2</v>
      </c>
      <c r="Q3207" t="s">
        <v>159</v>
      </c>
      <c r="R3207">
        <v>10</v>
      </c>
      <c r="S3207">
        <v>0.7</v>
      </c>
      <c r="T3207">
        <v>2</v>
      </c>
      <c r="U3207">
        <v>0.7</v>
      </c>
      <c r="V3207" t="s">
        <v>4</v>
      </c>
      <c r="W3207">
        <v>4</v>
      </c>
      <c r="X3207" t="s">
        <v>13</v>
      </c>
      <c r="Y3207">
        <v>2195.65061708443</v>
      </c>
      <c r="Z3207">
        <v>2195.65061708443</v>
      </c>
      <c r="AA3207">
        <v>2195.65061708443</v>
      </c>
      <c r="AB3207">
        <v>26.915084799999899</v>
      </c>
      <c r="AC3207">
        <f>(K3207-Y3207)/Y3207</f>
        <v>-0.14835350052939436</v>
      </c>
      <c r="AD3207">
        <f>-AC3207</f>
        <v>0.14835350052939436</v>
      </c>
      <c r="AE3207">
        <f>P3207/AB3207</f>
        <v>1.8333250802166964E-3</v>
      </c>
    </row>
    <row r="3208" spans="1:31" x14ac:dyDescent="0.3">
      <c r="A3208" t="s">
        <v>136</v>
      </c>
      <c r="B3208">
        <v>10</v>
      </c>
      <c r="C3208">
        <v>0.3</v>
      </c>
      <c r="D3208" t="str">
        <f>CONCATENATE("OS=",C3208)</f>
        <v>OS=0.3</v>
      </c>
      <c r="E3208">
        <v>2</v>
      </c>
      <c r="F3208">
        <v>0.3</v>
      </c>
      <c r="G3208" t="str">
        <f>CONCATENATE("ρ=",F3208)</f>
        <v>ρ=0.3</v>
      </c>
      <c r="H3208" t="s">
        <v>6</v>
      </c>
      <c r="I3208" t="str">
        <f>CONCATENATE("μ=",H3208)</f>
        <v>μ=L</v>
      </c>
      <c r="J3208">
        <v>3</v>
      </c>
      <c r="K3208">
        <v>1868.06057449174</v>
      </c>
      <c r="L3208" t="s">
        <v>22</v>
      </c>
      <c r="M3208">
        <v>0</v>
      </c>
      <c r="N3208">
        <v>9</v>
      </c>
      <c r="O3208">
        <v>3.3333333333333299</v>
      </c>
      <c r="P3208">
        <v>0.218353199999999</v>
      </c>
      <c r="Q3208" t="s">
        <v>136</v>
      </c>
      <c r="R3208">
        <v>10</v>
      </c>
      <c r="S3208">
        <v>0.3</v>
      </c>
      <c r="T3208">
        <v>2</v>
      </c>
      <c r="U3208">
        <v>0.3</v>
      </c>
      <c r="V3208" t="s">
        <v>6</v>
      </c>
      <c r="W3208">
        <v>3</v>
      </c>
      <c r="X3208" t="s">
        <v>13</v>
      </c>
      <c r="Y3208">
        <v>2308.4894790415201</v>
      </c>
      <c r="Z3208">
        <v>2315.4008197783301</v>
      </c>
      <c r="AA3208">
        <v>2402.4791356679302</v>
      </c>
      <c r="AB3208">
        <v>105.11455890000001</v>
      </c>
      <c r="AC3208">
        <f>(K3208-Y3208)/Y3208</f>
        <v>-0.19078661979982045</v>
      </c>
      <c r="AD3208">
        <f>-AC3208</f>
        <v>0.19078661979982045</v>
      </c>
      <c r="AE3208">
        <f>P3208/AB3208</f>
        <v>2.0772878874726363E-3</v>
      </c>
    </row>
    <row r="3209" spans="1:31" x14ac:dyDescent="0.3">
      <c r="A3209" t="s">
        <v>162</v>
      </c>
      <c r="B3209">
        <v>10</v>
      </c>
      <c r="C3209">
        <v>0.3</v>
      </c>
      <c r="D3209" t="str">
        <f>CONCATENATE("OS=",C3209)</f>
        <v>OS=0.3</v>
      </c>
      <c r="E3209">
        <v>2</v>
      </c>
      <c r="F3209">
        <v>0.7</v>
      </c>
      <c r="G3209" t="str">
        <f>CONCATENATE("ρ=",F3209)</f>
        <v>ρ=0.7</v>
      </c>
      <c r="H3209" t="s">
        <v>6</v>
      </c>
      <c r="I3209" t="str">
        <f>CONCATENATE("μ=",H3209)</f>
        <v>μ=L</v>
      </c>
      <c r="J3209">
        <v>5</v>
      </c>
      <c r="K3209">
        <v>1867.2380510789601</v>
      </c>
      <c r="L3209" t="s">
        <v>22</v>
      </c>
      <c r="M3209">
        <v>0</v>
      </c>
      <c r="N3209">
        <v>9</v>
      </c>
      <c r="O3209">
        <v>3.3333333333333299</v>
      </c>
      <c r="P3209">
        <v>4.1270300000000697E-2</v>
      </c>
      <c r="Q3209" t="s">
        <v>162</v>
      </c>
      <c r="R3209">
        <v>10</v>
      </c>
      <c r="S3209">
        <v>0.3</v>
      </c>
      <c r="T3209">
        <v>2</v>
      </c>
      <c r="U3209">
        <v>0.7</v>
      </c>
      <c r="V3209" t="s">
        <v>6</v>
      </c>
      <c r="W3209">
        <v>5</v>
      </c>
      <c r="X3209" t="s">
        <v>13</v>
      </c>
      <c r="Y3209">
        <v>2166.3237595188698</v>
      </c>
      <c r="Z3209">
        <v>2166.3237595188698</v>
      </c>
      <c r="AA3209">
        <v>2201.13500758292</v>
      </c>
      <c r="AB3209">
        <v>15.1398693000001</v>
      </c>
      <c r="AC3209">
        <f>(K3209-Y3209)/Y3209</f>
        <v>-0.13806140800779251</v>
      </c>
      <c r="AD3209">
        <f>-AC3209</f>
        <v>0.13806140800779251</v>
      </c>
      <c r="AE3209">
        <f>P3209/AB3209</f>
        <v>2.725935025079802E-3</v>
      </c>
    </row>
    <row r="3210" spans="1:31" x14ac:dyDescent="0.3">
      <c r="A3210" t="s">
        <v>89</v>
      </c>
      <c r="B3210">
        <v>10</v>
      </c>
      <c r="C3210">
        <v>0.3</v>
      </c>
      <c r="D3210" t="str">
        <f>CONCATENATE("OS=",C3210)</f>
        <v>OS=0.3</v>
      </c>
      <c r="E3210">
        <v>2</v>
      </c>
      <c r="F3210">
        <v>0.7</v>
      </c>
      <c r="G3210" t="str">
        <f>CONCATENATE("ρ=",F3210)</f>
        <v>ρ=0.7</v>
      </c>
      <c r="H3210" t="s">
        <v>4</v>
      </c>
      <c r="I3210" t="str">
        <f>CONCATENATE("μ=",H3210)</f>
        <v>μ=H</v>
      </c>
      <c r="J3210">
        <v>3</v>
      </c>
      <c r="K3210">
        <v>1866.82889937545</v>
      </c>
      <c r="L3210" t="s">
        <v>29</v>
      </c>
      <c r="M3210">
        <v>4</v>
      </c>
      <c r="N3210">
        <v>8</v>
      </c>
      <c r="O3210">
        <v>3.3333333333333299</v>
      </c>
      <c r="P3210">
        <v>5.5569599999998297E-2</v>
      </c>
      <c r="Q3210" t="s">
        <v>89</v>
      </c>
      <c r="R3210">
        <v>10</v>
      </c>
      <c r="S3210">
        <v>0.3</v>
      </c>
      <c r="T3210">
        <v>2</v>
      </c>
      <c r="U3210">
        <v>0.7</v>
      </c>
      <c r="V3210" t="s">
        <v>4</v>
      </c>
      <c r="W3210">
        <v>3</v>
      </c>
      <c r="X3210" t="s">
        <v>13</v>
      </c>
      <c r="Y3210">
        <v>1659.5117185100901</v>
      </c>
      <c r="Z3210">
        <v>1919.5555812775401</v>
      </c>
      <c r="AA3210">
        <v>90000000000</v>
      </c>
      <c r="AB3210">
        <v>31.213195299999999</v>
      </c>
      <c r="AC3210">
        <f>(K3210-Y3210)/Y3210</f>
        <v>0.12492661458967538</v>
      </c>
      <c r="AD3210">
        <f>-AC3210</f>
        <v>-0.12492661458967538</v>
      </c>
      <c r="AE3210">
        <f>P3210/AB3210</f>
        <v>1.7803239772763123E-3</v>
      </c>
    </row>
    <row r="3211" spans="1:31" x14ac:dyDescent="0.3">
      <c r="A3211" t="s">
        <v>159</v>
      </c>
      <c r="B3211">
        <v>10</v>
      </c>
      <c r="C3211">
        <v>0.7</v>
      </c>
      <c r="D3211" t="str">
        <f>CONCATENATE("OS=",C3211)</f>
        <v>OS=0.7</v>
      </c>
      <c r="E3211">
        <v>2</v>
      </c>
      <c r="F3211">
        <v>0.7</v>
      </c>
      <c r="G3211" t="str">
        <f>CONCATENATE("ρ=",F3211)</f>
        <v>ρ=0.7</v>
      </c>
      <c r="H3211" t="s">
        <v>4</v>
      </c>
      <c r="I3211" t="str">
        <f>CONCATENATE("μ=",H3211)</f>
        <v>μ=H</v>
      </c>
      <c r="J3211">
        <v>4</v>
      </c>
      <c r="K3211">
        <v>1866.5976116117799</v>
      </c>
      <c r="L3211" t="s">
        <v>22</v>
      </c>
      <c r="M3211">
        <v>0</v>
      </c>
      <c r="N3211">
        <v>9</v>
      </c>
      <c r="O3211">
        <v>3.3333333333333299</v>
      </c>
      <c r="P3211">
        <v>4.84462999999948E-2</v>
      </c>
      <c r="Q3211" t="s">
        <v>159</v>
      </c>
      <c r="R3211">
        <v>10</v>
      </c>
      <c r="S3211">
        <v>0.7</v>
      </c>
      <c r="T3211">
        <v>2</v>
      </c>
      <c r="U3211">
        <v>0.7</v>
      </c>
      <c r="V3211" t="s">
        <v>4</v>
      </c>
      <c r="W3211">
        <v>4</v>
      </c>
      <c r="X3211" t="s">
        <v>13</v>
      </c>
      <c r="Y3211">
        <v>2195.65061708443</v>
      </c>
      <c r="Z3211">
        <v>2195.65061708443</v>
      </c>
      <c r="AA3211">
        <v>2195.65061708443</v>
      </c>
      <c r="AB3211">
        <v>26.915084799999899</v>
      </c>
      <c r="AC3211">
        <f>(K3211-Y3211)/Y3211</f>
        <v>-0.14986583152723743</v>
      </c>
      <c r="AD3211">
        <f>-AC3211</f>
        <v>0.14986583152723743</v>
      </c>
      <c r="AE3211">
        <f>P3211/AB3211</f>
        <v>1.7999683211102119E-3</v>
      </c>
    </row>
    <row r="3212" spans="1:31" x14ac:dyDescent="0.3">
      <c r="A3212" t="s">
        <v>135</v>
      </c>
      <c r="B3212">
        <v>30</v>
      </c>
      <c r="C3212">
        <v>0.3</v>
      </c>
      <c r="D3212" t="str">
        <f>CONCATENATE("OS=",C3212)</f>
        <v>OS=0.3</v>
      </c>
      <c r="E3212">
        <v>4</v>
      </c>
      <c r="F3212">
        <v>0.7</v>
      </c>
      <c r="G3212" t="str">
        <f>CONCATENATE("ρ=",F3212)</f>
        <v>ρ=0.7</v>
      </c>
      <c r="H3212" t="s">
        <v>4</v>
      </c>
      <c r="I3212" t="str">
        <f>CONCATENATE("μ=",H3212)</f>
        <v>μ=H</v>
      </c>
      <c r="J3212">
        <v>5</v>
      </c>
      <c r="K3212">
        <v>1866.5441102765801</v>
      </c>
      <c r="L3212" t="s">
        <v>24</v>
      </c>
      <c r="M3212">
        <v>5</v>
      </c>
      <c r="N3212">
        <v>9</v>
      </c>
      <c r="O3212">
        <v>6.6666666666666599</v>
      </c>
      <c r="P3212">
        <v>2.10253749999992</v>
      </c>
      <c r="Q3212" t="s">
        <v>135</v>
      </c>
      <c r="R3212">
        <v>30</v>
      </c>
      <c r="S3212">
        <v>0.3</v>
      </c>
      <c r="T3212">
        <v>4</v>
      </c>
      <c r="U3212">
        <v>0.7</v>
      </c>
      <c r="V3212" t="s">
        <v>4</v>
      </c>
      <c r="W3212">
        <v>5</v>
      </c>
      <c r="X3212" t="s">
        <v>13</v>
      </c>
      <c r="Y3212">
        <v>1896.37575445536</v>
      </c>
      <c r="Z3212">
        <v>1931.6075047776501</v>
      </c>
      <c r="AA3212">
        <v>2007.13349238401</v>
      </c>
      <c r="AB3212">
        <v>931.39922329999501</v>
      </c>
      <c r="AC3212">
        <f>(K3212-Y3212)/Y3212</f>
        <v>-1.5730871958625936E-2</v>
      </c>
      <c r="AD3212">
        <f>-AC3212</f>
        <v>1.5730871958625936E-2</v>
      </c>
      <c r="AE3212">
        <f>P3212/AB3212</f>
        <v>2.2573966645049611E-3</v>
      </c>
    </row>
    <row r="3213" spans="1:31" x14ac:dyDescent="0.3">
      <c r="A3213" t="s">
        <v>169</v>
      </c>
      <c r="B3213">
        <v>30</v>
      </c>
      <c r="C3213">
        <v>0.3</v>
      </c>
      <c r="D3213" t="str">
        <f>CONCATENATE("OS=",C3213)</f>
        <v>OS=0.3</v>
      </c>
      <c r="E3213">
        <v>2</v>
      </c>
      <c r="F3213">
        <v>0.7</v>
      </c>
      <c r="G3213" t="str">
        <f>CONCATENATE("ρ=",F3213)</f>
        <v>ρ=0.7</v>
      </c>
      <c r="H3213" t="s">
        <v>4</v>
      </c>
      <c r="I3213" t="str">
        <f>CONCATENATE("μ=",H3213)</f>
        <v>μ=H</v>
      </c>
      <c r="J3213">
        <v>4</v>
      </c>
      <c r="K3213">
        <v>1865.9256030622701</v>
      </c>
      <c r="L3213" t="s">
        <v>5</v>
      </c>
      <c r="M3213">
        <v>0</v>
      </c>
      <c r="N3213">
        <v>6</v>
      </c>
      <c r="O3213">
        <v>3.3333333333333299</v>
      </c>
      <c r="P3213">
        <v>2.5360928</v>
      </c>
      <c r="Q3213" t="s">
        <v>169</v>
      </c>
      <c r="R3213">
        <v>30</v>
      </c>
      <c r="S3213">
        <v>0.3</v>
      </c>
      <c r="T3213">
        <v>2</v>
      </c>
      <c r="U3213">
        <v>0.7</v>
      </c>
      <c r="V3213" t="s">
        <v>4</v>
      </c>
      <c r="W3213">
        <v>4</v>
      </c>
      <c r="X3213" t="s">
        <v>13</v>
      </c>
      <c r="Y3213">
        <v>2149.17600984408</v>
      </c>
      <c r="Z3213">
        <v>2150.0046410221798</v>
      </c>
      <c r="AA3213">
        <v>2153.4873885285101</v>
      </c>
      <c r="AB3213">
        <v>1040.7750521999999</v>
      </c>
      <c r="AC3213">
        <f>(K3213-Y3213)/Y3213</f>
        <v>-0.13179488580014412</v>
      </c>
      <c r="AD3213">
        <f>-AC3213</f>
        <v>0.13179488580014412</v>
      </c>
      <c r="AE3213">
        <f>P3213/AB3213</f>
        <v>2.436734810888466E-3</v>
      </c>
    </row>
    <row r="3214" spans="1:31" x14ac:dyDescent="0.3">
      <c r="A3214" t="s">
        <v>169</v>
      </c>
      <c r="B3214">
        <v>30</v>
      </c>
      <c r="C3214">
        <v>0.3</v>
      </c>
      <c r="D3214" t="str">
        <f>CONCATENATE("OS=",C3214)</f>
        <v>OS=0.3</v>
      </c>
      <c r="E3214">
        <v>2</v>
      </c>
      <c r="F3214">
        <v>0.7</v>
      </c>
      <c r="G3214" t="str">
        <f>CONCATENATE("ρ=",F3214)</f>
        <v>ρ=0.7</v>
      </c>
      <c r="H3214" t="s">
        <v>4</v>
      </c>
      <c r="I3214" t="str">
        <f>CONCATENATE("μ=",H3214)</f>
        <v>μ=H</v>
      </c>
      <c r="J3214">
        <v>4</v>
      </c>
      <c r="K3214">
        <v>1865.9256030622701</v>
      </c>
      <c r="L3214" t="s">
        <v>17</v>
      </c>
      <c r="M3214">
        <v>3</v>
      </c>
      <c r="N3214">
        <v>6</v>
      </c>
      <c r="O3214">
        <v>3.3333333333333299</v>
      </c>
      <c r="P3214">
        <v>2.3154956999999201</v>
      </c>
      <c r="Q3214" t="s">
        <v>169</v>
      </c>
      <c r="R3214">
        <v>30</v>
      </c>
      <c r="S3214">
        <v>0.3</v>
      </c>
      <c r="T3214">
        <v>2</v>
      </c>
      <c r="U3214">
        <v>0.7</v>
      </c>
      <c r="V3214" t="s">
        <v>4</v>
      </c>
      <c r="W3214">
        <v>4</v>
      </c>
      <c r="X3214" t="s">
        <v>13</v>
      </c>
      <c r="Y3214">
        <v>2149.17600984408</v>
      </c>
      <c r="Z3214">
        <v>2150.0046410221798</v>
      </c>
      <c r="AA3214">
        <v>2153.4873885285101</v>
      </c>
      <c r="AB3214">
        <v>1040.7750521999999</v>
      </c>
      <c r="AC3214">
        <f>(K3214-Y3214)/Y3214</f>
        <v>-0.13179488580014412</v>
      </c>
      <c r="AD3214">
        <f>-AC3214</f>
        <v>0.13179488580014412</v>
      </c>
      <c r="AE3214">
        <f>P3214/AB3214</f>
        <v>2.2247801723392618E-3</v>
      </c>
    </row>
    <row r="3215" spans="1:31" x14ac:dyDescent="0.3">
      <c r="A3215" t="s">
        <v>169</v>
      </c>
      <c r="B3215">
        <v>30</v>
      </c>
      <c r="C3215">
        <v>0.3</v>
      </c>
      <c r="D3215" t="str">
        <f>CONCATENATE("OS=",C3215)</f>
        <v>OS=0.3</v>
      </c>
      <c r="E3215">
        <v>2</v>
      </c>
      <c r="F3215">
        <v>0.7</v>
      </c>
      <c r="G3215" t="str">
        <f>CONCATENATE("ρ=",F3215)</f>
        <v>ρ=0.7</v>
      </c>
      <c r="H3215" t="s">
        <v>4</v>
      </c>
      <c r="I3215" t="str">
        <f>CONCATENATE("μ=",H3215)</f>
        <v>μ=H</v>
      </c>
      <c r="J3215">
        <v>4</v>
      </c>
      <c r="K3215">
        <v>1865.9256030622701</v>
      </c>
      <c r="L3215" t="s">
        <v>16</v>
      </c>
      <c r="M3215">
        <v>4</v>
      </c>
      <c r="N3215">
        <v>6</v>
      </c>
      <c r="O3215">
        <v>3.3333333333333299</v>
      </c>
      <c r="P3215">
        <v>2.1182424999999498</v>
      </c>
      <c r="Q3215" t="s">
        <v>169</v>
      </c>
      <c r="R3215">
        <v>30</v>
      </c>
      <c r="S3215">
        <v>0.3</v>
      </c>
      <c r="T3215">
        <v>2</v>
      </c>
      <c r="U3215">
        <v>0.7</v>
      </c>
      <c r="V3215" t="s">
        <v>4</v>
      </c>
      <c r="W3215">
        <v>4</v>
      </c>
      <c r="X3215" t="s">
        <v>13</v>
      </c>
      <c r="Y3215">
        <v>2149.17600984408</v>
      </c>
      <c r="Z3215">
        <v>2150.0046410221798</v>
      </c>
      <c r="AA3215">
        <v>2153.4873885285101</v>
      </c>
      <c r="AB3215">
        <v>1040.7750521999999</v>
      </c>
      <c r="AC3215">
        <f>(K3215-Y3215)/Y3215</f>
        <v>-0.13179488580014412</v>
      </c>
      <c r="AD3215">
        <f>-AC3215</f>
        <v>0.13179488580014412</v>
      </c>
      <c r="AE3215">
        <f>P3215/AB3215</f>
        <v>2.0352548761832724E-3</v>
      </c>
    </row>
    <row r="3216" spans="1:31" x14ac:dyDescent="0.3">
      <c r="A3216" t="s">
        <v>169</v>
      </c>
      <c r="B3216">
        <v>30</v>
      </c>
      <c r="C3216">
        <v>0.3</v>
      </c>
      <c r="D3216" t="str">
        <f>CONCATENATE("OS=",C3216)</f>
        <v>OS=0.3</v>
      </c>
      <c r="E3216">
        <v>2</v>
      </c>
      <c r="F3216">
        <v>0.7</v>
      </c>
      <c r="G3216" t="str">
        <f>CONCATENATE("ρ=",F3216)</f>
        <v>ρ=0.7</v>
      </c>
      <c r="H3216" t="s">
        <v>4</v>
      </c>
      <c r="I3216" t="str">
        <f>CONCATENATE("μ=",H3216)</f>
        <v>μ=H</v>
      </c>
      <c r="J3216">
        <v>4</v>
      </c>
      <c r="K3216">
        <v>1865.9256030622701</v>
      </c>
      <c r="L3216" t="s">
        <v>15</v>
      </c>
      <c r="M3216">
        <v>5</v>
      </c>
      <c r="N3216">
        <v>6</v>
      </c>
      <c r="O3216">
        <v>3.3333333333333299</v>
      </c>
      <c r="P3216">
        <v>2.03556239999988</v>
      </c>
      <c r="Q3216" t="s">
        <v>169</v>
      </c>
      <c r="R3216">
        <v>30</v>
      </c>
      <c r="S3216">
        <v>0.3</v>
      </c>
      <c r="T3216">
        <v>2</v>
      </c>
      <c r="U3216">
        <v>0.7</v>
      </c>
      <c r="V3216" t="s">
        <v>4</v>
      </c>
      <c r="W3216">
        <v>4</v>
      </c>
      <c r="X3216" t="s">
        <v>13</v>
      </c>
      <c r="Y3216">
        <v>2149.17600984408</v>
      </c>
      <c r="Z3216">
        <v>2150.0046410221798</v>
      </c>
      <c r="AA3216">
        <v>2153.4873885285101</v>
      </c>
      <c r="AB3216">
        <v>1040.7750521999999</v>
      </c>
      <c r="AC3216">
        <f>(K3216-Y3216)/Y3216</f>
        <v>-0.13179488580014412</v>
      </c>
      <c r="AD3216">
        <f>-AC3216</f>
        <v>0.13179488580014412</v>
      </c>
      <c r="AE3216">
        <f>P3216/AB3216</f>
        <v>1.9558139827593767E-3</v>
      </c>
    </row>
    <row r="3217" spans="1:31" x14ac:dyDescent="0.3">
      <c r="A3217" t="s">
        <v>168</v>
      </c>
      <c r="B3217">
        <v>30</v>
      </c>
      <c r="C3217">
        <v>0.7</v>
      </c>
      <c r="D3217" t="str">
        <f>CONCATENATE("OS=",C3217)</f>
        <v>OS=0.7</v>
      </c>
      <c r="E3217">
        <v>4</v>
      </c>
      <c r="F3217">
        <v>0.3</v>
      </c>
      <c r="G3217" t="str">
        <f>CONCATENATE("ρ=",F3217)</f>
        <v>ρ=0.3</v>
      </c>
      <c r="H3217" t="s">
        <v>4</v>
      </c>
      <c r="I3217" t="str">
        <f>CONCATENATE("μ=",H3217)</f>
        <v>μ=H</v>
      </c>
      <c r="J3217">
        <v>3</v>
      </c>
      <c r="K3217">
        <v>1865.6573750362199</v>
      </c>
      <c r="L3217" t="s">
        <v>5</v>
      </c>
      <c r="M3217">
        <v>0</v>
      </c>
      <c r="N3217">
        <v>6</v>
      </c>
      <c r="O3217">
        <v>6.6666666666666599</v>
      </c>
      <c r="P3217">
        <v>1.65647020000005</v>
      </c>
      <c r="Q3217" t="s">
        <v>168</v>
      </c>
      <c r="R3217">
        <v>30</v>
      </c>
      <c r="S3217">
        <v>0.7</v>
      </c>
      <c r="T3217">
        <v>4</v>
      </c>
      <c r="U3217">
        <v>0.3</v>
      </c>
      <c r="V3217" t="s">
        <v>4</v>
      </c>
      <c r="W3217">
        <v>3</v>
      </c>
      <c r="X3217" t="s">
        <v>13</v>
      </c>
      <c r="Y3217">
        <v>2099.99161711945</v>
      </c>
      <c r="Z3217">
        <v>2099.99161711945</v>
      </c>
      <c r="AA3217">
        <v>2099.99161711945</v>
      </c>
      <c r="AB3217">
        <v>862.92691870000203</v>
      </c>
      <c r="AC3217">
        <f>(K3217-Y3217)/Y3217</f>
        <v>-0.11158817976838659</v>
      </c>
      <c r="AD3217">
        <f>-AC3217</f>
        <v>0.11158817976838659</v>
      </c>
      <c r="AE3217">
        <f>P3217/AB3217</f>
        <v>1.9195950017360909E-3</v>
      </c>
    </row>
    <row r="3218" spans="1:31" x14ac:dyDescent="0.3">
      <c r="A3218" t="s">
        <v>168</v>
      </c>
      <c r="B3218">
        <v>30</v>
      </c>
      <c r="C3218">
        <v>0.7</v>
      </c>
      <c r="D3218" t="str">
        <f>CONCATENATE("OS=",C3218)</f>
        <v>OS=0.7</v>
      </c>
      <c r="E3218">
        <v>4</v>
      </c>
      <c r="F3218">
        <v>0.3</v>
      </c>
      <c r="G3218" t="str">
        <f>CONCATENATE("ρ=",F3218)</f>
        <v>ρ=0.3</v>
      </c>
      <c r="H3218" t="s">
        <v>4</v>
      </c>
      <c r="I3218" t="str">
        <f>CONCATENATE("μ=",H3218)</f>
        <v>μ=H</v>
      </c>
      <c r="J3218">
        <v>3</v>
      </c>
      <c r="K3218">
        <v>1865.6573750362199</v>
      </c>
      <c r="L3218" t="s">
        <v>21</v>
      </c>
      <c r="M3218">
        <v>0</v>
      </c>
      <c r="N3218">
        <v>7</v>
      </c>
      <c r="O3218">
        <v>6.6666666666666599</v>
      </c>
      <c r="P3218">
        <v>1.71830339999996</v>
      </c>
      <c r="Q3218" t="s">
        <v>168</v>
      </c>
      <c r="R3218">
        <v>30</v>
      </c>
      <c r="S3218">
        <v>0.7</v>
      </c>
      <c r="T3218">
        <v>4</v>
      </c>
      <c r="U3218">
        <v>0.3</v>
      </c>
      <c r="V3218" t="s">
        <v>4</v>
      </c>
      <c r="W3218">
        <v>3</v>
      </c>
      <c r="X3218" t="s">
        <v>13</v>
      </c>
      <c r="Y3218">
        <v>2099.99161711945</v>
      </c>
      <c r="Z3218">
        <v>2099.99161711945</v>
      </c>
      <c r="AA3218">
        <v>2099.99161711945</v>
      </c>
      <c r="AB3218">
        <v>862.92691870000203</v>
      </c>
      <c r="AC3218">
        <f>(K3218-Y3218)/Y3218</f>
        <v>-0.11158817976838659</v>
      </c>
      <c r="AD3218">
        <f>-AC3218</f>
        <v>0.11158817976838659</v>
      </c>
      <c r="AE3218">
        <f>P3218/AB3218</f>
        <v>1.9912502006410706E-3</v>
      </c>
    </row>
    <row r="3219" spans="1:31" x14ac:dyDescent="0.3">
      <c r="A3219" t="s">
        <v>168</v>
      </c>
      <c r="B3219">
        <v>30</v>
      </c>
      <c r="C3219">
        <v>0.7</v>
      </c>
      <c r="D3219" t="str">
        <f>CONCATENATE("OS=",C3219)</f>
        <v>OS=0.7</v>
      </c>
      <c r="E3219">
        <v>4</v>
      </c>
      <c r="F3219">
        <v>0.3</v>
      </c>
      <c r="G3219" t="str">
        <f>CONCATENATE("ρ=",F3219)</f>
        <v>ρ=0.3</v>
      </c>
      <c r="H3219" t="s">
        <v>4</v>
      </c>
      <c r="I3219" t="str">
        <f>CONCATENATE("μ=",H3219)</f>
        <v>μ=H</v>
      </c>
      <c r="J3219">
        <v>3</v>
      </c>
      <c r="K3219">
        <v>1865.6573750362199</v>
      </c>
      <c r="L3219" t="s">
        <v>17</v>
      </c>
      <c r="M3219">
        <v>3</v>
      </c>
      <c r="N3219">
        <v>6</v>
      </c>
      <c r="O3219">
        <v>6.6666666666666599</v>
      </c>
      <c r="P3219">
        <v>1.63146610000012</v>
      </c>
      <c r="Q3219" t="s">
        <v>168</v>
      </c>
      <c r="R3219">
        <v>30</v>
      </c>
      <c r="S3219">
        <v>0.7</v>
      </c>
      <c r="T3219">
        <v>4</v>
      </c>
      <c r="U3219">
        <v>0.3</v>
      </c>
      <c r="V3219" t="s">
        <v>4</v>
      </c>
      <c r="W3219">
        <v>3</v>
      </c>
      <c r="X3219" t="s">
        <v>13</v>
      </c>
      <c r="Y3219">
        <v>2099.99161711945</v>
      </c>
      <c r="Z3219">
        <v>2099.99161711945</v>
      </c>
      <c r="AA3219">
        <v>2099.99161711945</v>
      </c>
      <c r="AB3219">
        <v>862.92691870000203</v>
      </c>
      <c r="AC3219">
        <f>(K3219-Y3219)/Y3219</f>
        <v>-0.11158817976838659</v>
      </c>
      <c r="AD3219">
        <f>-AC3219</f>
        <v>0.11158817976838659</v>
      </c>
      <c r="AE3219">
        <f>P3219/AB3219</f>
        <v>1.8906190833146346E-3</v>
      </c>
    </row>
    <row r="3220" spans="1:31" x14ac:dyDescent="0.3">
      <c r="A3220" t="s">
        <v>168</v>
      </c>
      <c r="B3220">
        <v>30</v>
      </c>
      <c r="C3220">
        <v>0.7</v>
      </c>
      <c r="D3220" t="str">
        <f>CONCATENATE("OS=",C3220)</f>
        <v>OS=0.7</v>
      </c>
      <c r="E3220">
        <v>4</v>
      </c>
      <c r="F3220">
        <v>0.3</v>
      </c>
      <c r="G3220" t="str">
        <f>CONCATENATE("ρ=",F3220)</f>
        <v>ρ=0.3</v>
      </c>
      <c r="H3220" t="s">
        <v>4</v>
      </c>
      <c r="I3220" t="str">
        <f>CONCATENATE("μ=",H3220)</f>
        <v>μ=H</v>
      </c>
      <c r="J3220">
        <v>3</v>
      </c>
      <c r="K3220">
        <v>1865.6573750362199</v>
      </c>
      <c r="L3220" t="s">
        <v>20</v>
      </c>
      <c r="M3220">
        <v>3</v>
      </c>
      <c r="N3220">
        <v>7</v>
      </c>
      <c r="O3220">
        <v>6.6666666666666599</v>
      </c>
      <c r="P3220">
        <v>1.62692030000016</v>
      </c>
      <c r="Q3220" t="s">
        <v>168</v>
      </c>
      <c r="R3220">
        <v>30</v>
      </c>
      <c r="S3220">
        <v>0.7</v>
      </c>
      <c r="T3220">
        <v>4</v>
      </c>
      <c r="U3220">
        <v>0.3</v>
      </c>
      <c r="V3220" t="s">
        <v>4</v>
      </c>
      <c r="W3220">
        <v>3</v>
      </c>
      <c r="X3220" t="s">
        <v>13</v>
      </c>
      <c r="Y3220">
        <v>2099.99161711945</v>
      </c>
      <c r="Z3220">
        <v>2099.99161711945</v>
      </c>
      <c r="AA3220">
        <v>2099.99161711945</v>
      </c>
      <c r="AB3220">
        <v>862.92691870000203</v>
      </c>
      <c r="AC3220">
        <f>(K3220-Y3220)/Y3220</f>
        <v>-0.11158817976838659</v>
      </c>
      <c r="AD3220">
        <f>-AC3220</f>
        <v>0.11158817976838659</v>
      </c>
      <c r="AE3220">
        <f>P3220/AB3220</f>
        <v>1.8853511980494394E-3</v>
      </c>
    </row>
    <row r="3221" spans="1:31" x14ac:dyDescent="0.3">
      <c r="A3221" t="s">
        <v>168</v>
      </c>
      <c r="B3221">
        <v>30</v>
      </c>
      <c r="C3221">
        <v>0.7</v>
      </c>
      <c r="D3221" t="str">
        <f>CONCATENATE("OS=",C3221)</f>
        <v>OS=0.7</v>
      </c>
      <c r="E3221">
        <v>4</v>
      </c>
      <c r="F3221">
        <v>0.3</v>
      </c>
      <c r="G3221" t="str">
        <f>CONCATENATE("ρ=",F3221)</f>
        <v>ρ=0.3</v>
      </c>
      <c r="H3221" t="s">
        <v>4</v>
      </c>
      <c r="I3221" t="str">
        <f>CONCATENATE("μ=",H3221)</f>
        <v>μ=H</v>
      </c>
      <c r="J3221">
        <v>3</v>
      </c>
      <c r="K3221">
        <v>1865.6573750362199</v>
      </c>
      <c r="L3221" t="s">
        <v>16</v>
      </c>
      <c r="M3221">
        <v>4</v>
      </c>
      <c r="N3221">
        <v>6</v>
      </c>
      <c r="O3221">
        <v>6.6666666666666599</v>
      </c>
      <c r="P3221">
        <v>1.86001600000008</v>
      </c>
      <c r="Q3221" t="s">
        <v>168</v>
      </c>
      <c r="R3221">
        <v>30</v>
      </c>
      <c r="S3221">
        <v>0.7</v>
      </c>
      <c r="T3221">
        <v>4</v>
      </c>
      <c r="U3221">
        <v>0.3</v>
      </c>
      <c r="V3221" t="s">
        <v>4</v>
      </c>
      <c r="W3221">
        <v>3</v>
      </c>
      <c r="X3221" t="s">
        <v>13</v>
      </c>
      <c r="Y3221">
        <v>2099.99161711945</v>
      </c>
      <c r="Z3221">
        <v>2099.99161711945</v>
      </c>
      <c r="AA3221">
        <v>2099.99161711945</v>
      </c>
      <c r="AB3221">
        <v>862.92691870000203</v>
      </c>
      <c r="AC3221">
        <f>(K3221-Y3221)/Y3221</f>
        <v>-0.11158817976838659</v>
      </c>
      <c r="AD3221">
        <f>-AC3221</f>
        <v>0.11158817976838659</v>
      </c>
      <c r="AE3221">
        <f>P3221/AB3221</f>
        <v>2.1554733775163617E-3</v>
      </c>
    </row>
    <row r="3222" spans="1:31" x14ac:dyDescent="0.3">
      <c r="A3222" t="s">
        <v>168</v>
      </c>
      <c r="B3222">
        <v>30</v>
      </c>
      <c r="C3222">
        <v>0.7</v>
      </c>
      <c r="D3222" t="str">
        <f>CONCATENATE("OS=",C3222)</f>
        <v>OS=0.7</v>
      </c>
      <c r="E3222">
        <v>4</v>
      </c>
      <c r="F3222">
        <v>0.3</v>
      </c>
      <c r="G3222" t="str">
        <f>CONCATENATE("ρ=",F3222)</f>
        <v>ρ=0.3</v>
      </c>
      <c r="H3222" t="s">
        <v>4</v>
      </c>
      <c r="I3222" t="str">
        <f>CONCATENATE("μ=",H3222)</f>
        <v>μ=H</v>
      </c>
      <c r="J3222">
        <v>3</v>
      </c>
      <c r="K3222">
        <v>1865.6573750362199</v>
      </c>
      <c r="L3222" t="s">
        <v>19</v>
      </c>
      <c r="M3222">
        <v>4</v>
      </c>
      <c r="N3222">
        <v>7</v>
      </c>
      <c r="O3222">
        <v>6.6666666666666599</v>
      </c>
      <c r="P3222">
        <v>1.7446083999998301</v>
      </c>
      <c r="Q3222" t="s">
        <v>168</v>
      </c>
      <c r="R3222">
        <v>30</v>
      </c>
      <c r="S3222">
        <v>0.7</v>
      </c>
      <c r="T3222">
        <v>4</v>
      </c>
      <c r="U3222">
        <v>0.3</v>
      </c>
      <c r="V3222" t="s">
        <v>4</v>
      </c>
      <c r="W3222">
        <v>3</v>
      </c>
      <c r="X3222" t="s">
        <v>13</v>
      </c>
      <c r="Y3222">
        <v>2099.99161711945</v>
      </c>
      <c r="Z3222">
        <v>2099.99161711945</v>
      </c>
      <c r="AA3222">
        <v>2099.99161711945</v>
      </c>
      <c r="AB3222">
        <v>862.92691870000203</v>
      </c>
      <c r="AC3222">
        <f>(K3222-Y3222)/Y3222</f>
        <v>-0.11158817976838659</v>
      </c>
      <c r="AD3222">
        <f>-AC3222</f>
        <v>0.11158817976838659</v>
      </c>
      <c r="AE3222">
        <f>P3222/AB3222</f>
        <v>2.0217336627162815E-3</v>
      </c>
    </row>
    <row r="3223" spans="1:31" x14ac:dyDescent="0.3">
      <c r="A3223" t="s">
        <v>168</v>
      </c>
      <c r="B3223">
        <v>30</v>
      </c>
      <c r="C3223">
        <v>0.7</v>
      </c>
      <c r="D3223" t="str">
        <f>CONCATENATE("OS=",C3223)</f>
        <v>OS=0.7</v>
      </c>
      <c r="E3223">
        <v>4</v>
      </c>
      <c r="F3223">
        <v>0.3</v>
      </c>
      <c r="G3223" t="str">
        <f>CONCATENATE("ρ=",F3223)</f>
        <v>ρ=0.3</v>
      </c>
      <c r="H3223" t="s">
        <v>4</v>
      </c>
      <c r="I3223" t="str">
        <f>CONCATENATE("μ=",H3223)</f>
        <v>μ=H</v>
      </c>
      <c r="J3223">
        <v>3</v>
      </c>
      <c r="K3223">
        <v>1865.6573750362199</v>
      </c>
      <c r="L3223" t="s">
        <v>15</v>
      </c>
      <c r="M3223">
        <v>5</v>
      </c>
      <c r="N3223">
        <v>6</v>
      </c>
      <c r="O3223">
        <v>6.6666666666666599</v>
      </c>
      <c r="P3223">
        <v>1.8233709000000999</v>
      </c>
      <c r="Q3223" t="s">
        <v>168</v>
      </c>
      <c r="R3223">
        <v>30</v>
      </c>
      <c r="S3223">
        <v>0.7</v>
      </c>
      <c r="T3223">
        <v>4</v>
      </c>
      <c r="U3223">
        <v>0.3</v>
      </c>
      <c r="V3223" t="s">
        <v>4</v>
      </c>
      <c r="W3223">
        <v>3</v>
      </c>
      <c r="X3223" t="s">
        <v>13</v>
      </c>
      <c r="Y3223">
        <v>2099.99161711945</v>
      </c>
      <c r="Z3223">
        <v>2099.99161711945</v>
      </c>
      <c r="AA3223">
        <v>2099.99161711945</v>
      </c>
      <c r="AB3223">
        <v>862.92691870000203</v>
      </c>
      <c r="AC3223">
        <f>(K3223-Y3223)/Y3223</f>
        <v>-0.11158817976838659</v>
      </c>
      <c r="AD3223">
        <f>-AC3223</f>
        <v>0.11158817976838659</v>
      </c>
      <c r="AE3223">
        <f>P3223/AB3223</f>
        <v>2.1130073248230626E-3</v>
      </c>
    </row>
    <row r="3224" spans="1:31" x14ac:dyDescent="0.3">
      <c r="A3224" t="s">
        <v>168</v>
      </c>
      <c r="B3224">
        <v>30</v>
      </c>
      <c r="C3224">
        <v>0.7</v>
      </c>
      <c r="D3224" t="str">
        <f>CONCATENATE("OS=",C3224)</f>
        <v>OS=0.7</v>
      </c>
      <c r="E3224">
        <v>4</v>
      </c>
      <c r="F3224">
        <v>0.3</v>
      </c>
      <c r="G3224" t="str">
        <f>CONCATENATE("ρ=",F3224)</f>
        <v>ρ=0.3</v>
      </c>
      <c r="H3224" t="s">
        <v>4</v>
      </c>
      <c r="I3224" t="str">
        <f>CONCATENATE("μ=",H3224)</f>
        <v>μ=H</v>
      </c>
      <c r="J3224">
        <v>3</v>
      </c>
      <c r="K3224">
        <v>1865.6573750362199</v>
      </c>
      <c r="L3224" t="s">
        <v>18</v>
      </c>
      <c r="M3224">
        <v>5</v>
      </c>
      <c r="N3224">
        <v>7</v>
      </c>
      <c r="O3224">
        <v>6.6666666666666599</v>
      </c>
      <c r="P3224">
        <v>1.87959379999983</v>
      </c>
      <c r="Q3224" t="s">
        <v>168</v>
      </c>
      <c r="R3224">
        <v>30</v>
      </c>
      <c r="S3224">
        <v>0.7</v>
      </c>
      <c r="T3224">
        <v>4</v>
      </c>
      <c r="U3224">
        <v>0.3</v>
      </c>
      <c r="V3224" t="s">
        <v>4</v>
      </c>
      <c r="W3224">
        <v>3</v>
      </c>
      <c r="X3224" t="s">
        <v>13</v>
      </c>
      <c r="Y3224">
        <v>2099.99161711945</v>
      </c>
      <c r="Z3224">
        <v>2099.99161711945</v>
      </c>
      <c r="AA3224">
        <v>2099.99161711945</v>
      </c>
      <c r="AB3224">
        <v>862.92691870000203</v>
      </c>
      <c r="AC3224">
        <f>(K3224-Y3224)/Y3224</f>
        <v>-0.11158817976838659</v>
      </c>
      <c r="AD3224">
        <f>-AC3224</f>
        <v>0.11158817976838659</v>
      </c>
      <c r="AE3224">
        <f>P3224/AB3224</f>
        <v>2.1781610461653403E-3</v>
      </c>
    </row>
    <row r="3225" spans="1:31" x14ac:dyDescent="0.3">
      <c r="A3225" t="s">
        <v>159</v>
      </c>
      <c r="B3225">
        <v>10</v>
      </c>
      <c r="C3225">
        <v>0.7</v>
      </c>
      <c r="D3225" t="str">
        <f>CONCATENATE("OS=",C3225)</f>
        <v>OS=0.7</v>
      </c>
      <c r="E3225">
        <v>2</v>
      </c>
      <c r="F3225">
        <v>0.7</v>
      </c>
      <c r="G3225" t="str">
        <f>CONCATENATE("ρ=",F3225)</f>
        <v>ρ=0.7</v>
      </c>
      <c r="H3225" t="s">
        <v>4</v>
      </c>
      <c r="I3225" t="str">
        <f>CONCATENATE("μ=",H3225)</f>
        <v>μ=H</v>
      </c>
      <c r="J3225">
        <v>4</v>
      </c>
      <c r="K3225">
        <v>1863.6092832387701</v>
      </c>
      <c r="L3225" t="s">
        <v>25</v>
      </c>
      <c r="M3225">
        <v>4</v>
      </c>
      <c r="N3225">
        <v>9</v>
      </c>
      <c r="O3225">
        <v>3.3333333333333299</v>
      </c>
      <c r="P3225">
        <v>5.24070999999963E-2</v>
      </c>
      <c r="Q3225" t="s">
        <v>159</v>
      </c>
      <c r="R3225">
        <v>10</v>
      </c>
      <c r="S3225">
        <v>0.7</v>
      </c>
      <c r="T3225">
        <v>2</v>
      </c>
      <c r="U3225">
        <v>0.7</v>
      </c>
      <c r="V3225" t="s">
        <v>4</v>
      </c>
      <c r="W3225">
        <v>4</v>
      </c>
      <c r="X3225" t="s">
        <v>13</v>
      </c>
      <c r="Y3225">
        <v>2195.65061708443</v>
      </c>
      <c r="Z3225">
        <v>2195.65061708443</v>
      </c>
      <c r="AA3225">
        <v>2195.65061708443</v>
      </c>
      <c r="AB3225">
        <v>26.915084799999899</v>
      </c>
      <c r="AC3225">
        <f>(K3225-Y3225)/Y3225</f>
        <v>-0.15122685333542382</v>
      </c>
      <c r="AD3225">
        <f>-AC3225</f>
        <v>0.15122685333542382</v>
      </c>
      <c r="AE3225">
        <f>P3225/AB3225</f>
        <v>1.9471274339063756E-3</v>
      </c>
    </row>
    <row r="3226" spans="1:31" x14ac:dyDescent="0.3">
      <c r="A3226" t="s">
        <v>160</v>
      </c>
      <c r="B3226">
        <v>20</v>
      </c>
      <c r="C3226">
        <v>0.7</v>
      </c>
      <c r="D3226" t="str">
        <f>CONCATENATE("OS=",C3226)</f>
        <v>OS=0.7</v>
      </c>
      <c r="E3226">
        <v>2</v>
      </c>
      <c r="F3226">
        <v>0.3</v>
      </c>
      <c r="G3226" t="str">
        <f>CONCATENATE("ρ=",F3226)</f>
        <v>ρ=0.3</v>
      </c>
      <c r="H3226" t="s">
        <v>6</v>
      </c>
      <c r="I3226" t="str">
        <f>CONCATENATE("μ=",H3226)</f>
        <v>μ=L</v>
      </c>
      <c r="J3226">
        <v>3</v>
      </c>
      <c r="K3226">
        <v>1863.14494229811</v>
      </c>
      <c r="L3226" t="s">
        <v>25</v>
      </c>
      <c r="M3226">
        <v>4</v>
      </c>
      <c r="N3226">
        <v>9</v>
      </c>
      <c r="O3226">
        <v>3.3333333333333299</v>
      </c>
      <c r="P3226">
        <v>0.49812129999997901</v>
      </c>
      <c r="Q3226" t="s">
        <v>160</v>
      </c>
      <c r="R3226">
        <v>20</v>
      </c>
      <c r="S3226">
        <v>0.7</v>
      </c>
      <c r="T3226">
        <v>2</v>
      </c>
      <c r="U3226">
        <v>0.3</v>
      </c>
      <c r="V3226" t="s">
        <v>6</v>
      </c>
      <c r="W3226">
        <v>3</v>
      </c>
      <c r="X3226" t="s">
        <v>13</v>
      </c>
      <c r="Y3226">
        <v>1929.5578591706601</v>
      </c>
      <c r="Z3226">
        <v>1929.5578591706601</v>
      </c>
      <c r="AA3226">
        <v>1929.5578591706601</v>
      </c>
      <c r="AB3226">
        <v>233.7105406</v>
      </c>
      <c r="AC3226">
        <f>(K3226-Y3226)/Y3226</f>
        <v>-3.4418722691785426E-2</v>
      </c>
      <c r="AD3226">
        <f>-AC3226</f>
        <v>3.4418722691785426E-2</v>
      </c>
      <c r="AE3226">
        <f>P3226/AB3226</f>
        <v>2.1313600093567152E-3</v>
      </c>
    </row>
    <row r="3227" spans="1:31" x14ac:dyDescent="0.3">
      <c r="A3227" t="s">
        <v>167</v>
      </c>
      <c r="B3227">
        <v>10</v>
      </c>
      <c r="C3227">
        <v>0.7</v>
      </c>
      <c r="D3227" t="str">
        <f>CONCATENATE("OS=",C3227)</f>
        <v>OS=0.7</v>
      </c>
      <c r="E3227">
        <v>4</v>
      </c>
      <c r="F3227">
        <v>0.7</v>
      </c>
      <c r="G3227" t="str">
        <f>CONCATENATE("ρ=",F3227)</f>
        <v>ρ=0.7</v>
      </c>
      <c r="H3227" t="s">
        <v>4</v>
      </c>
      <c r="I3227" t="str">
        <f>CONCATENATE("μ=",H3227)</f>
        <v>μ=H</v>
      </c>
      <c r="J3227">
        <v>1</v>
      </c>
      <c r="K3227">
        <v>1862.43947166057</v>
      </c>
      <c r="L3227" t="s">
        <v>5</v>
      </c>
      <c r="M3227">
        <v>0</v>
      </c>
      <c r="N3227">
        <v>6</v>
      </c>
      <c r="O3227">
        <v>6.6666666666666599</v>
      </c>
      <c r="P3227">
        <v>8.8112899999998703E-2</v>
      </c>
      <c r="Q3227" t="s">
        <v>167</v>
      </c>
      <c r="R3227">
        <v>10</v>
      </c>
      <c r="S3227">
        <v>0.7</v>
      </c>
      <c r="T3227">
        <v>4</v>
      </c>
      <c r="U3227">
        <v>0.7</v>
      </c>
      <c r="V3227" t="s">
        <v>4</v>
      </c>
      <c r="W3227">
        <v>1</v>
      </c>
      <c r="X3227" t="s">
        <v>13</v>
      </c>
      <c r="Y3227">
        <v>2453.4746215791602</v>
      </c>
      <c r="Z3227">
        <v>2465.05237280954</v>
      </c>
      <c r="AA3227">
        <v>2531.9524186958702</v>
      </c>
      <c r="AB3227">
        <v>49.087601799999902</v>
      </c>
      <c r="AC3227">
        <f>(K3227-Y3227)/Y3227</f>
        <v>-0.24089719319704025</v>
      </c>
      <c r="AD3227">
        <f>-AC3227</f>
        <v>0.24089719319704025</v>
      </c>
      <c r="AE3227">
        <f>P3227/AB3227</f>
        <v>1.795013338785658E-3</v>
      </c>
    </row>
    <row r="3228" spans="1:31" x14ac:dyDescent="0.3">
      <c r="A3228" t="s">
        <v>167</v>
      </c>
      <c r="B3228">
        <v>10</v>
      </c>
      <c r="C3228">
        <v>0.7</v>
      </c>
      <c r="D3228" t="str">
        <f>CONCATENATE("OS=",C3228)</f>
        <v>OS=0.7</v>
      </c>
      <c r="E3228">
        <v>4</v>
      </c>
      <c r="F3228">
        <v>0.7</v>
      </c>
      <c r="G3228" t="str">
        <f>CONCATENATE("ρ=",F3228)</f>
        <v>ρ=0.7</v>
      </c>
      <c r="H3228" t="s">
        <v>4</v>
      </c>
      <c r="I3228" t="str">
        <f>CONCATENATE("μ=",H3228)</f>
        <v>μ=H</v>
      </c>
      <c r="J3228">
        <v>1</v>
      </c>
      <c r="K3228">
        <v>1862.43947166057</v>
      </c>
      <c r="L3228" t="s">
        <v>17</v>
      </c>
      <c r="M3228">
        <v>3</v>
      </c>
      <c r="N3228">
        <v>6</v>
      </c>
      <c r="O3228">
        <v>6.6666666666666599</v>
      </c>
      <c r="P3228">
        <v>8.9038699999999693E-2</v>
      </c>
      <c r="Q3228" t="s">
        <v>167</v>
      </c>
      <c r="R3228">
        <v>10</v>
      </c>
      <c r="S3228">
        <v>0.7</v>
      </c>
      <c r="T3228">
        <v>4</v>
      </c>
      <c r="U3228">
        <v>0.7</v>
      </c>
      <c r="V3228" t="s">
        <v>4</v>
      </c>
      <c r="W3228">
        <v>1</v>
      </c>
      <c r="X3228" t="s">
        <v>13</v>
      </c>
      <c r="Y3228">
        <v>2453.4746215791602</v>
      </c>
      <c r="Z3228">
        <v>2465.05237280954</v>
      </c>
      <c r="AA3228">
        <v>2531.9524186958702</v>
      </c>
      <c r="AB3228">
        <v>49.087601799999902</v>
      </c>
      <c r="AC3228">
        <f>(K3228-Y3228)/Y3228</f>
        <v>-0.24089719319704025</v>
      </c>
      <c r="AD3228">
        <f>-AC3228</f>
        <v>0.24089719319704025</v>
      </c>
      <c r="AE3228">
        <f>P3228/AB3228</f>
        <v>1.8138734982974839E-3</v>
      </c>
    </row>
    <row r="3229" spans="1:31" x14ac:dyDescent="0.3">
      <c r="A3229" t="s">
        <v>167</v>
      </c>
      <c r="B3229">
        <v>10</v>
      </c>
      <c r="C3229">
        <v>0.7</v>
      </c>
      <c r="D3229" t="str">
        <f>CONCATENATE("OS=",C3229)</f>
        <v>OS=0.7</v>
      </c>
      <c r="E3229">
        <v>4</v>
      </c>
      <c r="F3229">
        <v>0.7</v>
      </c>
      <c r="G3229" t="str">
        <f>CONCATENATE("ρ=",F3229)</f>
        <v>ρ=0.7</v>
      </c>
      <c r="H3229" t="s">
        <v>4</v>
      </c>
      <c r="I3229" t="str">
        <f>CONCATENATE("μ=",H3229)</f>
        <v>μ=H</v>
      </c>
      <c r="J3229">
        <v>1</v>
      </c>
      <c r="K3229">
        <v>1862.43947166057</v>
      </c>
      <c r="L3229" t="s">
        <v>16</v>
      </c>
      <c r="M3229">
        <v>4</v>
      </c>
      <c r="N3229">
        <v>6</v>
      </c>
      <c r="O3229">
        <v>6.6666666666666599</v>
      </c>
      <c r="P3229">
        <v>9.6902899999999903E-2</v>
      </c>
      <c r="Q3229" t="s">
        <v>167</v>
      </c>
      <c r="R3229">
        <v>10</v>
      </c>
      <c r="S3229">
        <v>0.7</v>
      </c>
      <c r="T3229">
        <v>4</v>
      </c>
      <c r="U3229">
        <v>0.7</v>
      </c>
      <c r="V3229" t="s">
        <v>4</v>
      </c>
      <c r="W3229">
        <v>1</v>
      </c>
      <c r="X3229" t="s">
        <v>13</v>
      </c>
      <c r="Y3229">
        <v>2453.4746215791602</v>
      </c>
      <c r="Z3229">
        <v>2465.05237280954</v>
      </c>
      <c r="AA3229">
        <v>2531.9524186958702</v>
      </c>
      <c r="AB3229">
        <v>49.087601799999902</v>
      </c>
      <c r="AC3229">
        <f>(K3229-Y3229)/Y3229</f>
        <v>-0.24089719319704025</v>
      </c>
      <c r="AD3229">
        <f>-AC3229</f>
        <v>0.24089719319704025</v>
      </c>
      <c r="AE3229">
        <f>P3229/AB3229</f>
        <v>1.974080958259405E-3</v>
      </c>
    </row>
    <row r="3230" spans="1:31" x14ac:dyDescent="0.3">
      <c r="A3230" t="s">
        <v>167</v>
      </c>
      <c r="B3230">
        <v>10</v>
      </c>
      <c r="C3230">
        <v>0.7</v>
      </c>
      <c r="D3230" t="str">
        <f>CONCATENATE("OS=",C3230)</f>
        <v>OS=0.7</v>
      </c>
      <c r="E3230">
        <v>4</v>
      </c>
      <c r="F3230">
        <v>0.7</v>
      </c>
      <c r="G3230" t="str">
        <f>CONCATENATE("ρ=",F3230)</f>
        <v>ρ=0.7</v>
      </c>
      <c r="H3230" t="s">
        <v>4</v>
      </c>
      <c r="I3230" t="str">
        <f>CONCATENATE("μ=",H3230)</f>
        <v>μ=H</v>
      </c>
      <c r="J3230">
        <v>1</v>
      </c>
      <c r="K3230">
        <v>1862.43947166057</v>
      </c>
      <c r="L3230" t="s">
        <v>15</v>
      </c>
      <c r="M3230">
        <v>5</v>
      </c>
      <c r="N3230">
        <v>6</v>
      </c>
      <c r="O3230">
        <v>6.6666666666666599</v>
      </c>
      <c r="P3230">
        <v>9.5133700000001598E-2</v>
      </c>
      <c r="Q3230" t="s">
        <v>167</v>
      </c>
      <c r="R3230">
        <v>10</v>
      </c>
      <c r="S3230">
        <v>0.7</v>
      </c>
      <c r="T3230">
        <v>4</v>
      </c>
      <c r="U3230">
        <v>0.7</v>
      </c>
      <c r="V3230" t="s">
        <v>4</v>
      </c>
      <c r="W3230">
        <v>1</v>
      </c>
      <c r="X3230" t="s">
        <v>13</v>
      </c>
      <c r="Y3230">
        <v>2453.4746215791602</v>
      </c>
      <c r="Z3230">
        <v>2465.05237280954</v>
      </c>
      <c r="AA3230">
        <v>2531.9524186958702</v>
      </c>
      <c r="AB3230">
        <v>49.087601799999902</v>
      </c>
      <c r="AC3230">
        <f>(K3230-Y3230)/Y3230</f>
        <v>-0.24089719319704025</v>
      </c>
      <c r="AD3230">
        <f>-AC3230</f>
        <v>0.24089719319704025</v>
      </c>
      <c r="AE3230">
        <f>P3230/AB3230</f>
        <v>1.9380392708450015E-3</v>
      </c>
    </row>
    <row r="3231" spans="1:31" x14ac:dyDescent="0.3">
      <c r="A3231" t="s">
        <v>165</v>
      </c>
      <c r="B3231">
        <v>60</v>
      </c>
      <c r="C3231">
        <v>0.3</v>
      </c>
      <c r="D3231" t="str">
        <f>CONCATENATE("OS=",C3231)</f>
        <v>OS=0.3</v>
      </c>
      <c r="E3231">
        <v>2</v>
      </c>
      <c r="F3231">
        <v>0.7</v>
      </c>
      <c r="G3231" t="str">
        <f>CONCATENATE("ρ=",F3231)</f>
        <v>ρ=0.7</v>
      </c>
      <c r="H3231" t="s">
        <v>4</v>
      </c>
      <c r="I3231" t="str">
        <f>CONCATENATE("μ=",H3231)</f>
        <v>μ=H</v>
      </c>
      <c r="J3231">
        <v>1</v>
      </c>
      <c r="K3231">
        <v>1861.6820817276</v>
      </c>
      <c r="L3231" t="s">
        <v>21</v>
      </c>
      <c r="M3231">
        <v>0</v>
      </c>
      <c r="N3231">
        <v>7</v>
      </c>
      <c r="O3231">
        <v>3.3333333333333299</v>
      </c>
      <c r="P3231">
        <v>11.3359319999999</v>
      </c>
      <c r="Q3231" t="s">
        <v>165</v>
      </c>
      <c r="R3231">
        <v>60</v>
      </c>
      <c r="S3231">
        <v>0.3</v>
      </c>
      <c r="T3231">
        <v>2</v>
      </c>
      <c r="U3231">
        <v>0.7</v>
      </c>
      <c r="V3231" t="s">
        <v>4</v>
      </c>
      <c r="W3231">
        <v>1</v>
      </c>
      <c r="X3231" t="s">
        <v>13</v>
      </c>
      <c r="Y3231">
        <v>1865.0830925620701</v>
      </c>
      <c r="Z3231">
        <v>1865.0830925620701</v>
      </c>
      <c r="AA3231">
        <v>90000000000</v>
      </c>
      <c r="AB3231">
        <v>1508.71482529999</v>
      </c>
      <c r="AC3231">
        <f>(K3231-Y3231)/Y3231</f>
        <v>-1.8235170583194191E-3</v>
      </c>
      <c r="AD3231">
        <f>-AC3231</f>
        <v>1.8235170583194191E-3</v>
      </c>
      <c r="AE3231">
        <f>P3231/AB3231</f>
        <v>7.5136346577265754E-3</v>
      </c>
    </row>
    <row r="3232" spans="1:31" x14ac:dyDescent="0.3">
      <c r="A3232" t="s">
        <v>165</v>
      </c>
      <c r="B3232">
        <v>60</v>
      </c>
      <c r="C3232">
        <v>0.3</v>
      </c>
      <c r="D3232" t="str">
        <f>CONCATENATE("OS=",C3232)</f>
        <v>OS=0.3</v>
      </c>
      <c r="E3232">
        <v>2</v>
      </c>
      <c r="F3232">
        <v>0.7</v>
      </c>
      <c r="G3232" t="str">
        <f>CONCATENATE("ρ=",F3232)</f>
        <v>ρ=0.7</v>
      </c>
      <c r="H3232" t="s">
        <v>4</v>
      </c>
      <c r="I3232" t="str">
        <f>CONCATENATE("μ=",H3232)</f>
        <v>μ=H</v>
      </c>
      <c r="J3232">
        <v>1</v>
      </c>
      <c r="K3232">
        <v>1861.6820817276</v>
      </c>
      <c r="L3232" t="s">
        <v>20</v>
      </c>
      <c r="M3232">
        <v>3</v>
      </c>
      <c r="N3232">
        <v>7</v>
      </c>
      <c r="O3232">
        <v>3.3333333333333299</v>
      </c>
      <c r="P3232">
        <v>11.6372617999995</v>
      </c>
      <c r="Q3232" t="s">
        <v>165</v>
      </c>
      <c r="R3232">
        <v>60</v>
      </c>
      <c r="S3232">
        <v>0.3</v>
      </c>
      <c r="T3232">
        <v>2</v>
      </c>
      <c r="U3232">
        <v>0.7</v>
      </c>
      <c r="V3232" t="s">
        <v>4</v>
      </c>
      <c r="W3232">
        <v>1</v>
      </c>
      <c r="X3232" t="s">
        <v>13</v>
      </c>
      <c r="Y3232">
        <v>1865.0830925620701</v>
      </c>
      <c r="Z3232">
        <v>1865.0830925620701</v>
      </c>
      <c r="AA3232">
        <v>90000000000</v>
      </c>
      <c r="AB3232">
        <v>1508.71482529999</v>
      </c>
      <c r="AC3232">
        <f>(K3232-Y3232)/Y3232</f>
        <v>-1.8235170583194191E-3</v>
      </c>
      <c r="AD3232">
        <f>-AC3232</f>
        <v>1.8235170583194191E-3</v>
      </c>
      <c r="AE3232">
        <f>P3232/AB3232</f>
        <v>7.7133608054030809E-3</v>
      </c>
    </row>
    <row r="3233" spans="1:31" x14ac:dyDescent="0.3">
      <c r="A3233" t="s">
        <v>165</v>
      </c>
      <c r="B3233">
        <v>60</v>
      </c>
      <c r="C3233">
        <v>0.3</v>
      </c>
      <c r="D3233" t="str">
        <f>CONCATENATE("OS=",C3233)</f>
        <v>OS=0.3</v>
      </c>
      <c r="E3233">
        <v>2</v>
      </c>
      <c r="F3233">
        <v>0.7</v>
      </c>
      <c r="G3233" t="str">
        <f>CONCATENATE("ρ=",F3233)</f>
        <v>ρ=0.7</v>
      </c>
      <c r="H3233" t="s">
        <v>4</v>
      </c>
      <c r="I3233" t="str">
        <f>CONCATENATE("μ=",H3233)</f>
        <v>μ=H</v>
      </c>
      <c r="J3233">
        <v>1</v>
      </c>
      <c r="K3233">
        <v>1861.6820817276</v>
      </c>
      <c r="L3233" t="s">
        <v>19</v>
      </c>
      <c r="M3233">
        <v>4</v>
      </c>
      <c r="N3233">
        <v>7</v>
      </c>
      <c r="O3233">
        <v>3.3333333333333299</v>
      </c>
      <c r="P3233">
        <v>12.480911400000799</v>
      </c>
      <c r="Q3233" t="s">
        <v>165</v>
      </c>
      <c r="R3233">
        <v>60</v>
      </c>
      <c r="S3233">
        <v>0.3</v>
      </c>
      <c r="T3233">
        <v>2</v>
      </c>
      <c r="U3233">
        <v>0.7</v>
      </c>
      <c r="V3233" t="s">
        <v>4</v>
      </c>
      <c r="W3233">
        <v>1</v>
      </c>
      <c r="X3233" t="s">
        <v>13</v>
      </c>
      <c r="Y3233">
        <v>1865.0830925620701</v>
      </c>
      <c r="Z3233">
        <v>1865.0830925620701</v>
      </c>
      <c r="AA3233">
        <v>90000000000</v>
      </c>
      <c r="AB3233">
        <v>1508.71482529999</v>
      </c>
      <c r="AC3233">
        <f>(K3233-Y3233)/Y3233</f>
        <v>-1.8235170583194191E-3</v>
      </c>
      <c r="AD3233">
        <f>-AC3233</f>
        <v>1.8235170583194191E-3</v>
      </c>
      <c r="AE3233">
        <f>P3233/AB3233</f>
        <v>8.2725450765814001E-3</v>
      </c>
    </row>
    <row r="3234" spans="1:31" x14ac:dyDescent="0.3">
      <c r="A3234" t="s">
        <v>165</v>
      </c>
      <c r="B3234">
        <v>60</v>
      </c>
      <c r="C3234">
        <v>0.3</v>
      </c>
      <c r="D3234" t="str">
        <f>CONCATENATE("OS=",C3234)</f>
        <v>OS=0.3</v>
      </c>
      <c r="E3234">
        <v>2</v>
      </c>
      <c r="F3234">
        <v>0.7</v>
      </c>
      <c r="G3234" t="str">
        <f>CONCATENATE("ρ=",F3234)</f>
        <v>ρ=0.7</v>
      </c>
      <c r="H3234" t="s">
        <v>4</v>
      </c>
      <c r="I3234" t="str">
        <f>CONCATENATE("μ=",H3234)</f>
        <v>μ=H</v>
      </c>
      <c r="J3234">
        <v>1</v>
      </c>
      <c r="K3234">
        <v>1861.6820817276</v>
      </c>
      <c r="L3234" t="s">
        <v>18</v>
      </c>
      <c r="M3234">
        <v>5</v>
      </c>
      <c r="N3234">
        <v>7</v>
      </c>
      <c r="O3234">
        <v>3.3333333333333299</v>
      </c>
      <c r="P3234">
        <v>14.0514139000006</v>
      </c>
      <c r="Q3234" t="s">
        <v>165</v>
      </c>
      <c r="R3234">
        <v>60</v>
      </c>
      <c r="S3234">
        <v>0.3</v>
      </c>
      <c r="T3234">
        <v>2</v>
      </c>
      <c r="U3234">
        <v>0.7</v>
      </c>
      <c r="V3234" t="s">
        <v>4</v>
      </c>
      <c r="W3234">
        <v>1</v>
      </c>
      <c r="X3234" t="s">
        <v>13</v>
      </c>
      <c r="Y3234">
        <v>1865.0830925620701</v>
      </c>
      <c r="Z3234">
        <v>1865.0830925620701</v>
      </c>
      <c r="AA3234">
        <v>90000000000</v>
      </c>
      <c r="AB3234">
        <v>1508.71482529999</v>
      </c>
      <c r="AC3234">
        <f>(K3234-Y3234)/Y3234</f>
        <v>-1.8235170583194191E-3</v>
      </c>
      <c r="AD3234">
        <f>-AC3234</f>
        <v>1.8235170583194191E-3</v>
      </c>
      <c r="AE3234">
        <f>P3234/AB3234</f>
        <v>9.3134989226387726E-3</v>
      </c>
    </row>
    <row r="3235" spans="1:31" x14ac:dyDescent="0.3">
      <c r="A3235" t="s">
        <v>160</v>
      </c>
      <c r="B3235">
        <v>20</v>
      </c>
      <c r="C3235">
        <v>0.7</v>
      </c>
      <c r="D3235" t="str">
        <f>CONCATENATE("OS=",C3235)</f>
        <v>OS=0.7</v>
      </c>
      <c r="E3235">
        <v>2</v>
      </c>
      <c r="F3235">
        <v>0.3</v>
      </c>
      <c r="G3235" t="str">
        <f>CONCATENATE("ρ=",F3235)</f>
        <v>ρ=0.3</v>
      </c>
      <c r="H3235" t="s">
        <v>6</v>
      </c>
      <c r="I3235" t="str">
        <f>CONCATENATE("μ=",H3235)</f>
        <v>μ=L</v>
      </c>
      <c r="J3235">
        <v>3</v>
      </c>
      <c r="K3235">
        <v>1860.6626586073601</v>
      </c>
      <c r="L3235" t="s">
        <v>23</v>
      </c>
      <c r="M3235">
        <v>3</v>
      </c>
      <c r="N3235">
        <v>9</v>
      </c>
      <c r="O3235">
        <v>3.3333333333333299</v>
      </c>
      <c r="P3235">
        <v>0.44453499999997298</v>
      </c>
      <c r="Q3235" t="s">
        <v>160</v>
      </c>
      <c r="R3235">
        <v>20</v>
      </c>
      <c r="S3235">
        <v>0.7</v>
      </c>
      <c r="T3235">
        <v>2</v>
      </c>
      <c r="U3235">
        <v>0.3</v>
      </c>
      <c r="V3235" t="s">
        <v>6</v>
      </c>
      <c r="W3235">
        <v>3</v>
      </c>
      <c r="X3235" t="s">
        <v>13</v>
      </c>
      <c r="Y3235">
        <v>1929.5578591706601</v>
      </c>
      <c r="Z3235">
        <v>1929.5578591706601</v>
      </c>
      <c r="AA3235">
        <v>1929.5578591706601</v>
      </c>
      <c r="AB3235">
        <v>233.7105406</v>
      </c>
      <c r="AC3235">
        <f>(K3235-Y3235)/Y3235</f>
        <v>-3.5705174755895505E-2</v>
      </c>
      <c r="AD3235">
        <f>-AC3235</f>
        <v>3.5705174755895505E-2</v>
      </c>
      <c r="AE3235">
        <f>P3235/AB3235</f>
        <v>1.9020751005013633E-3</v>
      </c>
    </row>
    <row r="3236" spans="1:31" x14ac:dyDescent="0.3">
      <c r="A3236" t="s">
        <v>153</v>
      </c>
      <c r="B3236">
        <v>10</v>
      </c>
      <c r="C3236">
        <v>0.7</v>
      </c>
      <c r="D3236" t="str">
        <f>CONCATENATE("OS=",C3236)</f>
        <v>OS=0.7</v>
      </c>
      <c r="E3236">
        <v>4</v>
      </c>
      <c r="F3236">
        <v>0.3</v>
      </c>
      <c r="G3236" t="str">
        <f>CONCATENATE("ρ=",F3236)</f>
        <v>ρ=0.3</v>
      </c>
      <c r="H3236" t="s">
        <v>4</v>
      </c>
      <c r="I3236" t="str">
        <f>CONCATENATE("μ=",H3236)</f>
        <v>μ=H</v>
      </c>
      <c r="J3236">
        <v>1</v>
      </c>
      <c r="K3236">
        <v>1858.9116718733101</v>
      </c>
      <c r="L3236" t="s">
        <v>23</v>
      </c>
      <c r="M3236">
        <v>3</v>
      </c>
      <c r="N3236">
        <v>9</v>
      </c>
      <c r="O3236">
        <v>6.6666666666666599</v>
      </c>
      <c r="P3236">
        <v>8.7700300000001605E-2</v>
      </c>
      <c r="Q3236" t="s">
        <v>153</v>
      </c>
      <c r="R3236">
        <v>10</v>
      </c>
      <c r="S3236">
        <v>0.7</v>
      </c>
      <c r="T3236">
        <v>4</v>
      </c>
      <c r="U3236">
        <v>0.3</v>
      </c>
      <c r="V3236" t="s">
        <v>4</v>
      </c>
      <c r="W3236">
        <v>1</v>
      </c>
      <c r="X3236" t="s">
        <v>13</v>
      </c>
      <c r="Y3236">
        <v>1821.90906578664</v>
      </c>
      <c r="Z3236">
        <v>1821.90906578664</v>
      </c>
      <c r="AA3236">
        <v>1821.90906578664</v>
      </c>
      <c r="AB3236">
        <v>46.154139799999903</v>
      </c>
      <c r="AC3236">
        <f>(K3236-Y3236)/Y3236</f>
        <v>2.0309798541286464E-2</v>
      </c>
      <c r="AD3236">
        <f>-AC3236</f>
        <v>-2.0309798541286464E-2</v>
      </c>
      <c r="AE3236">
        <f>P3236/AB3236</f>
        <v>1.9001610772085452E-3</v>
      </c>
    </row>
    <row r="3237" spans="1:31" x14ac:dyDescent="0.3">
      <c r="A3237" t="s">
        <v>135</v>
      </c>
      <c r="B3237">
        <v>30</v>
      </c>
      <c r="C3237">
        <v>0.3</v>
      </c>
      <c r="D3237" t="str">
        <f>CONCATENATE("OS=",C3237)</f>
        <v>OS=0.3</v>
      </c>
      <c r="E3237">
        <v>4</v>
      </c>
      <c r="F3237">
        <v>0.7</v>
      </c>
      <c r="G3237" t="str">
        <f>CONCATENATE("ρ=",F3237)</f>
        <v>ρ=0.7</v>
      </c>
      <c r="H3237" t="s">
        <v>4</v>
      </c>
      <c r="I3237" t="str">
        <f>CONCATENATE("μ=",H3237)</f>
        <v>μ=H</v>
      </c>
      <c r="J3237">
        <v>5</v>
      </c>
      <c r="K3237">
        <v>1857.3806872302</v>
      </c>
      <c r="L3237" t="s">
        <v>23</v>
      </c>
      <c r="M3237">
        <v>3</v>
      </c>
      <c r="N3237">
        <v>9</v>
      </c>
      <c r="O3237">
        <v>6.6666666666666599</v>
      </c>
      <c r="P3237">
        <v>1.7298142999998101</v>
      </c>
      <c r="Q3237" t="s">
        <v>135</v>
      </c>
      <c r="R3237">
        <v>30</v>
      </c>
      <c r="S3237">
        <v>0.3</v>
      </c>
      <c r="T3237">
        <v>4</v>
      </c>
      <c r="U3237">
        <v>0.7</v>
      </c>
      <c r="V3237" t="s">
        <v>4</v>
      </c>
      <c r="W3237">
        <v>5</v>
      </c>
      <c r="X3237" t="s">
        <v>13</v>
      </c>
      <c r="Y3237">
        <v>1896.37575445536</v>
      </c>
      <c r="Z3237">
        <v>1931.6075047776501</v>
      </c>
      <c r="AA3237">
        <v>2007.13349238401</v>
      </c>
      <c r="AB3237">
        <v>931.39922329999501</v>
      </c>
      <c r="AC3237">
        <f>(K3237-Y3237)/Y3237</f>
        <v>-2.0562943358427101E-2</v>
      </c>
      <c r="AD3237">
        <f>-AC3237</f>
        <v>2.0562943358427101E-2</v>
      </c>
      <c r="AE3237">
        <f>P3237/AB3237</f>
        <v>1.8572211106972901E-3</v>
      </c>
    </row>
    <row r="3238" spans="1:31" x14ac:dyDescent="0.3">
      <c r="A3238" t="s">
        <v>153</v>
      </c>
      <c r="B3238">
        <v>10</v>
      </c>
      <c r="C3238">
        <v>0.7</v>
      </c>
      <c r="D3238" t="str">
        <f>CONCATENATE("OS=",C3238)</f>
        <v>OS=0.7</v>
      </c>
      <c r="E3238">
        <v>4</v>
      </c>
      <c r="F3238">
        <v>0.3</v>
      </c>
      <c r="G3238" t="str">
        <f>CONCATENATE("ρ=",F3238)</f>
        <v>ρ=0.3</v>
      </c>
      <c r="H3238" t="s">
        <v>4</v>
      </c>
      <c r="I3238" t="str">
        <f>CONCATENATE("μ=",H3238)</f>
        <v>μ=H</v>
      </c>
      <c r="J3238">
        <v>1</v>
      </c>
      <c r="K3238">
        <v>1856.0118621474901</v>
      </c>
      <c r="L3238" t="s">
        <v>24</v>
      </c>
      <c r="M3238">
        <v>5</v>
      </c>
      <c r="N3238">
        <v>9</v>
      </c>
      <c r="O3238">
        <v>6.6666666666666599</v>
      </c>
      <c r="P3238">
        <v>0.10083159999999899</v>
      </c>
      <c r="Q3238" t="s">
        <v>153</v>
      </c>
      <c r="R3238">
        <v>10</v>
      </c>
      <c r="S3238">
        <v>0.7</v>
      </c>
      <c r="T3238">
        <v>4</v>
      </c>
      <c r="U3238">
        <v>0.3</v>
      </c>
      <c r="V3238" t="s">
        <v>4</v>
      </c>
      <c r="W3238">
        <v>1</v>
      </c>
      <c r="X3238" t="s">
        <v>13</v>
      </c>
      <c r="Y3238">
        <v>1821.90906578664</v>
      </c>
      <c r="Z3238">
        <v>1821.90906578664</v>
      </c>
      <c r="AA3238">
        <v>1821.90906578664</v>
      </c>
      <c r="AB3238">
        <v>46.154139799999903</v>
      </c>
      <c r="AC3238">
        <f>(K3238-Y3238)/Y3238</f>
        <v>1.8718166016768598E-2</v>
      </c>
      <c r="AD3238">
        <f>-AC3238</f>
        <v>-1.8718166016768598E-2</v>
      </c>
      <c r="AE3238">
        <f>P3238/AB3238</f>
        <v>2.1846707670630057E-3</v>
      </c>
    </row>
    <row r="3239" spans="1:31" x14ac:dyDescent="0.3">
      <c r="A3239" t="s">
        <v>166</v>
      </c>
      <c r="B3239">
        <v>60</v>
      </c>
      <c r="C3239">
        <v>0.3</v>
      </c>
      <c r="D3239" t="str">
        <f>CONCATENATE("OS=",C3239)</f>
        <v>OS=0.3</v>
      </c>
      <c r="E3239">
        <v>4</v>
      </c>
      <c r="F3239">
        <v>0.7</v>
      </c>
      <c r="G3239" t="str">
        <f>CONCATENATE("ρ=",F3239)</f>
        <v>ρ=0.7</v>
      </c>
      <c r="H3239" t="s">
        <v>4</v>
      </c>
      <c r="I3239" t="str">
        <f>CONCATENATE("μ=",H3239)</f>
        <v>μ=H</v>
      </c>
      <c r="J3239">
        <v>4</v>
      </c>
      <c r="K3239">
        <v>1855.8335311292501</v>
      </c>
      <c r="L3239" t="s">
        <v>5</v>
      </c>
      <c r="M3239">
        <v>0</v>
      </c>
      <c r="N3239">
        <v>6</v>
      </c>
      <c r="O3239">
        <v>6.6666666666666599</v>
      </c>
      <c r="P3239">
        <v>17.0641905000011</v>
      </c>
      <c r="Q3239" t="s">
        <v>166</v>
      </c>
      <c r="R3239">
        <v>60</v>
      </c>
      <c r="S3239">
        <v>0.3</v>
      </c>
      <c r="T3239">
        <v>4</v>
      </c>
      <c r="U3239">
        <v>0.7</v>
      </c>
      <c r="V3239" t="s">
        <v>4</v>
      </c>
      <c r="W3239">
        <v>4</v>
      </c>
      <c r="X3239" t="s">
        <v>13</v>
      </c>
      <c r="Y3239">
        <v>2353.0413809796</v>
      </c>
      <c r="Z3239">
        <v>2370.4512072776101</v>
      </c>
      <c r="AA3239">
        <v>90000000000</v>
      </c>
      <c r="AB3239">
        <v>1510.8489588</v>
      </c>
      <c r="AC3239">
        <f>(K3239-Y3239)/Y3239</f>
        <v>-0.21130433738626228</v>
      </c>
      <c r="AD3239">
        <f>-AC3239</f>
        <v>0.21130433738626228</v>
      </c>
      <c r="AE3239">
        <f>P3239/AB3239</f>
        <v>1.1294438402071923E-2</v>
      </c>
    </row>
    <row r="3240" spans="1:31" x14ac:dyDescent="0.3">
      <c r="A3240" t="s">
        <v>166</v>
      </c>
      <c r="B3240">
        <v>60</v>
      </c>
      <c r="C3240">
        <v>0.3</v>
      </c>
      <c r="D3240" t="str">
        <f>CONCATENATE("OS=",C3240)</f>
        <v>OS=0.3</v>
      </c>
      <c r="E3240">
        <v>4</v>
      </c>
      <c r="F3240">
        <v>0.7</v>
      </c>
      <c r="G3240" t="str">
        <f>CONCATENATE("ρ=",F3240)</f>
        <v>ρ=0.7</v>
      </c>
      <c r="H3240" t="s">
        <v>4</v>
      </c>
      <c r="I3240" t="str">
        <f>CONCATENATE("μ=",H3240)</f>
        <v>μ=H</v>
      </c>
      <c r="J3240">
        <v>4</v>
      </c>
      <c r="K3240">
        <v>1855.8335311292501</v>
      </c>
      <c r="L3240" t="s">
        <v>17</v>
      </c>
      <c r="M3240">
        <v>3</v>
      </c>
      <c r="N3240">
        <v>6</v>
      </c>
      <c r="O3240">
        <v>6.6666666666666599</v>
      </c>
      <c r="P3240">
        <v>20.531067299998501</v>
      </c>
      <c r="Q3240" t="s">
        <v>166</v>
      </c>
      <c r="R3240">
        <v>60</v>
      </c>
      <c r="S3240">
        <v>0.3</v>
      </c>
      <c r="T3240">
        <v>4</v>
      </c>
      <c r="U3240">
        <v>0.7</v>
      </c>
      <c r="V3240" t="s">
        <v>4</v>
      </c>
      <c r="W3240">
        <v>4</v>
      </c>
      <c r="X3240" t="s">
        <v>13</v>
      </c>
      <c r="Y3240">
        <v>2353.0413809796</v>
      </c>
      <c r="Z3240">
        <v>2370.4512072776101</v>
      </c>
      <c r="AA3240">
        <v>90000000000</v>
      </c>
      <c r="AB3240">
        <v>1510.8489588</v>
      </c>
      <c r="AC3240">
        <f>(K3240-Y3240)/Y3240</f>
        <v>-0.21130433738626228</v>
      </c>
      <c r="AD3240">
        <f>-AC3240</f>
        <v>0.21130433738626228</v>
      </c>
      <c r="AE3240">
        <f>P3240/AB3240</f>
        <v>1.3589093191886906E-2</v>
      </c>
    </row>
    <row r="3241" spans="1:31" x14ac:dyDescent="0.3">
      <c r="A3241" t="s">
        <v>166</v>
      </c>
      <c r="B3241">
        <v>60</v>
      </c>
      <c r="C3241">
        <v>0.3</v>
      </c>
      <c r="D3241" t="str">
        <f>CONCATENATE("OS=",C3241)</f>
        <v>OS=0.3</v>
      </c>
      <c r="E3241">
        <v>4</v>
      </c>
      <c r="F3241">
        <v>0.7</v>
      </c>
      <c r="G3241" t="str">
        <f>CONCATENATE("ρ=",F3241)</f>
        <v>ρ=0.7</v>
      </c>
      <c r="H3241" t="s">
        <v>4</v>
      </c>
      <c r="I3241" t="str">
        <f>CONCATENATE("μ=",H3241)</f>
        <v>μ=H</v>
      </c>
      <c r="J3241">
        <v>4</v>
      </c>
      <c r="K3241">
        <v>1855.8335311292501</v>
      </c>
      <c r="L3241" t="s">
        <v>16</v>
      </c>
      <c r="M3241">
        <v>4</v>
      </c>
      <c r="N3241">
        <v>6</v>
      </c>
      <c r="O3241">
        <v>6.6666666666666599</v>
      </c>
      <c r="P3241">
        <v>16.9878726000006</v>
      </c>
      <c r="Q3241" t="s">
        <v>166</v>
      </c>
      <c r="R3241">
        <v>60</v>
      </c>
      <c r="S3241">
        <v>0.3</v>
      </c>
      <c r="T3241">
        <v>4</v>
      </c>
      <c r="U3241">
        <v>0.7</v>
      </c>
      <c r="V3241" t="s">
        <v>4</v>
      </c>
      <c r="W3241">
        <v>4</v>
      </c>
      <c r="X3241" t="s">
        <v>13</v>
      </c>
      <c r="Y3241">
        <v>2353.0413809796</v>
      </c>
      <c r="Z3241">
        <v>2370.4512072776101</v>
      </c>
      <c r="AA3241">
        <v>90000000000</v>
      </c>
      <c r="AB3241">
        <v>1510.8489588</v>
      </c>
      <c r="AC3241">
        <f>(K3241-Y3241)/Y3241</f>
        <v>-0.21130433738626228</v>
      </c>
      <c r="AD3241">
        <f>-AC3241</f>
        <v>0.21130433738626228</v>
      </c>
      <c r="AE3241">
        <f>P3241/AB3241</f>
        <v>1.1243925146225941E-2</v>
      </c>
    </row>
    <row r="3242" spans="1:31" x14ac:dyDescent="0.3">
      <c r="A3242" t="s">
        <v>166</v>
      </c>
      <c r="B3242">
        <v>60</v>
      </c>
      <c r="C3242">
        <v>0.3</v>
      </c>
      <c r="D3242" t="str">
        <f>CONCATENATE("OS=",C3242)</f>
        <v>OS=0.3</v>
      </c>
      <c r="E3242">
        <v>4</v>
      </c>
      <c r="F3242">
        <v>0.7</v>
      </c>
      <c r="G3242" t="str">
        <f>CONCATENATE("ρ=",F3242)</f>
        <v>ρ=0.7</v>
      </c>
      <c r="H3242" t="s">
        <v>4</v>
      </c>
      <c r="I3242" t="str">
        <f>CONCATENATE("μ=",H3242)</f>
        <v>μ=H</v>
      </c>
      <c r="J3242">
        <v>4</v>
      </c>
      <c r="K3242">
        <v>1855.8335311292501</v>
      </c>
      <c r="L3242" t="s">
        <v>15</v>
      </c>
      <c r="M3242">
        <v>5</v>
      </c>
      <c r="N3242">
        <v>6</v>
      </c>
      <c r="O3242">
        <v>6.6666666666666599</v>
      </c>
      <c r="P3242">
        <v>15.727903999999301</v>
      </c>
      <c r="Q3242" t="s">
        <v>166</v>
      </c>
      <c r="R3242">
        <v>60</v>
      </c>
      <c r="S3242">
        <v>0.3</v>
      </c>
      <c r="T3242">
        <v>4</v>
      </c>
      <c r="U3242">
        <v>0.7</v>
      </c>
      <c r="V3242" t="s">
        <v>4</v>
      </c>
      <c r="W3242">
        <v>4</v>
      </c>
      <c r="X3242" t="s">
        <v>13</v>
      </c>
      <c r="Y3242">
        <v>2353.0413809796</v>
      </c>
      <c r="Z3242">
        <v>2370.4512072776101</v>
      </c>
      <c r="AA3242">
        <v>90000000000</v>
      </c>
      <c r="AB3242">
        <v>1510.8489588</v>
      </c>
      <c r="AC3242">
        <f>(K3242-Y3242)/Y3242</f>
        <v>-0.21130433738626228</v>
      </c>
      <c r="AD3242">
        <f>-AC3242</f>
        <v>0.21130433738626228</v>
      </c>
      <c r="AE3242">
        <f>P3242/AB3242</f>
        <v>1.0409977720401167E-2</v>
      </c>
    </row>
    <row r="3243" spans="1:31" x14ac:dyDescent="0.3">
      <c r="A3243" t="s">
        <v>153</v>
      </c>
      <c r="B3243">
        <v>10</v>
      </c>
      <c r="C3243">
        <v>0.7</v>
      </c>
      <c r="D3243" t="str">
        <f>CONCATENATE("OS=",C3243)</f>
        <v>OS=0.7</v>
      </c>
      <c r="E3243">
        <v>4</v>
      </c>
      <c r="F3243">
        <v>0.3</v>
      </c>
      <c r="G3243" t="str">
        <f>CONCATENATE("ρ=",F3243)</f>
        <v>ρ=0.3</v>
      </c>
      <c r="H3243" t="s">
        <v>4</v>
      </c>
      <c r="I3243" t="str">
        <f>CONCATENATE("μ=",H3243)</f>
        <v>μ=H</v>
      </c>
      <c r="J3243">
        <v>1</v>
      </c>
      <c r="K3243">
        <v>1855.6742120982799</v>
      </c>
      <c r="L3243" t="s">
        <v>25</v>
      </c>
      <c r="M3243">
        <v>4</v>
      </c>
      <c r="N3243">
        <v>9</v>
      </c>
      <c r="O3243">
        <v>6.6666666666666599</v>
      </c>
      <c r="P3243">
        <v>9.3739200000001605E-2</v>
      </c>
      <c r="Q3243" t="s">
        <v>153</v>
      </c>
      <c r="R3243">
        <v>10</v>
      </c>
      <c r="S3243">
        <v>0.7</v>
      </c>
      <c r="T3243">
        <v>4</v>
      </c>
      <c r="U3243">
        <v>0.3</v>
      </c>
      <c r="V3243" t="s">
        <v>4</v>
      </c>
      <c r="W3243">
        <v>1</v>
      </c>
      <c r="X3243" t="s">
        <v>13</v>
      </c>
      <c r="Y3243">
        <v>1821.90906578664</v>
      </c>
      <c r="Z3243">
        <v>1821.90906578664</v>
      </c>
      <c r="AA3243">
        <v>1821.90906578664</v>
      </c>
      <c r="AB3243">
        <v>46.154139799999903</v>
      </c>
      <c r="AC3243">
        <f>(K3243-Y3243)/Y3243</f>
        <v>1.8532838408738712E-2</v>
      </c>
      <c r="AD3243">
        <f>-AC3243</f>
        <v>-1.8532838408738712E-2</v>
      </c>
      <c r="AE3243">
        <f>P3243/AB3243</f>
        <v>2.0310030780814553E-3</v>
      </c>
    </row>
    <row r="3244" spans="1:31" x14ac:dyDescent="0.3">
      <c r="A3244" t="s">
        <v>158</v>
      </c>
      <c r="B3244">
        <v>20</v>
      </c>
      <c r="C3244">
        <v>0.7</v>
      </c>
      <c r="D3244" t="str">
        <f>CONCATENATE("OS=",C3244)</f>
        <v>OS=0.7</v>
      </c>
      <c r="E3244">
        <v>4</v>
      </c>
      <c r="F3244">
        <v>0.3</v>
      </c>
      <c r="G3244" t="str">
        <f>CONCATENATE("ρ=",F3244)</f>
        <v>ρ=0.3</v>
      </c>
      <c r="H3244" t="s">
        <v>4</v>
      </c>
      <c r="I3244" t="str">
        <f>CONCATENATE("μ=",H3244)</f>
        <v>μ=H</v>
      </c>
      <c r="J3244">
        <v>2</v>
      </c>
      <c r="K3244">
        <v>1855.09746902034</v>
      </c>
      <c r="L3244" t="s">
        <v>22</v>
      </c>
      <c r="M3244">
        <v>0</v>
      </c>
      <c r="N3244">
        <v>9</v>
      </c>
      <c r="O3244">
        <v>6.6666666666666599</v>
      </c>
      <c r="P3244">
        <v>0.616118800000094</v>
      </c>
      <c r="Q3244" t="s">
        <v>158</v>
      </c>
      <c r="R3244">
        <v>20</v>
      </c>
      <c r="S3244">
        <v>0.7</v>
      </c>
      <c r="T3244">
        <v>4</v>
      </c>
      <c r="U3244">
        <v>0.3</v>
      </c>
      <c r="V3244" t="s">
        <v>4</v>
      </c>
      <c r="W3244">
        <v>2</v>
      </c>
      <c r="X3244" t="s">
        <v>13</v>
      </c>
      <c r="Y3244">
        <v>1959.13205965778</v>
      </c>
      <c r="Z3244">
        <v>1959.13205965778</v>
      </c>
      <c r="AA3244">
        <v>1959.13205965778</v>
      </c>
      <c r="AB3244">
        <v>322.59179759999802</v>
      </c>
      <c r="AC3244">
        <f>(K3244-Y3244)/Y3244</f>
        <v>-5.3102387929690013E-2</v>
      </c>
      <c r="AD3244">
        <f>-AC3244</f>
        <v>5.3102387929690013E-2</v>
      </c>
      <c r="AE3244">
        <f>P3244/AB3244</f>
        <v>1.9099022497901781E-3</v>
      </c>
    </row>
    <row r="3245" spans="1:31" x14ac:dyDescent="0.3">
      <c r="A3245" t="s">
        <v>87</v>
      </c>
      <c r="B3245">
        <v>30</v>
      </c>
      <c r="C3245">
        <v>0.3</v>
      </c>
      <c r="D3245" t="str">
        <f>CONCATENATE("OS=",C3245)</f>
        <v>OS=0.3</v>
      </c>
      <c r="E3245">
        <v>2</v>
      </c>
      <c r="F3245">
        <v>0.3</v>
      </c>
      <c r="G3245" t="str">
        <f>CONCATENATE("ρ=",F3245)</f>
        <v>ρ=0.3</v>
      </c>
      <c r="H3245" t="s">
        <v>6</v>
      </c>
      <c r="I3245" t="str">
        <f>CONCATENATE("μ=",H3245)</f>
        <v>μ=L</v>
      </c>
      <c r="J3245">
        <v>2</v>
      </c>
      <c r="K3245">
        <v>1855.0558654374199</v>
      </c>
      <c r="L3245" t="s">
        <v>31</v>
      </c>
      <c r="M3245">
        <v>0</v>
      </c>
      <c r="N3245">
        <v>8</v>
      </c>
      <c r="O3245">
        <v>3.3333333333333299</v>
      </c>
      <c r="P3245">
        <v>1.9316640999999199</v>
      </c>
      <c r="Q3245" t="s">
        <v>87</v>
      </c>
      <c r="R3245">
        <v>30</v>
      </c>
      <c r="S3245">
        <v>0.3</v>
      </c>
      <c r="T3245">
        <v>2</v>
      </c>
      <c r="U3245">
        <v>0.3</v>
      </c>
      <c r="V3245" t="s">
        <v>6</v>
      </c>
      <c r="W3245">
        <v>2</v>
      </c>
      <c r="X3245" t="s">
        <v>13</v>
      </c>
      <c r="Y3245">
        <v>1590.3525814647301</v>
      </c>
      <c r="Z3245">
        <v>1590.3525814647301</v>
      </c>
      <c r="AA3245">
        <v>1590.3525814647301</v>
      </c>
      <c r="AB3245">
        <v>986.44427680000001</v>
      </c>
      <c r="AC3245">
        <f>(K3245-Y3245)/Y3245</f>
        <v>0.16644314415416964</v>
      </c>
      <c r="AD3245">
        <f>-AC3245</f>
        <v>-0.16644314415416964</v>
      </c>
      <c r="AE3245">
        <f>P3245/AB3245</f>
        <v>1.958209039709966E-3</v>
      </c>
    </row>
    <row r="3246" spans="1:31" x14ac:dyDescent="0.3">
      <c r="A3246" t="s">
        <v>87</v>
      </c>
      <c r="B3246">
        <v>30</v>
      </c>
      <c r="C3246">
        <v>0.3</v>
      </c>
      <c r="D3246" t="str">
        <f>CONCATENATE("OS=",C3246)</f>
        <v>OS=0.3</v>
      </c>
      <c r="E3246">
        <v>2</v>
      </c>
      <c r="F3246">
        <v>0.3</v>
      </c>
      <c r="G3246" t="str">
        <f>CONCATENATE("ρ=",F3246)</f>
        <v>ρ=0.3</v>
      </c>
      <c r="H3246" t="s">
        <v>6</v>
      </c>
      <c r="I3246" t="str">
        <f>CONCATENATE("μ=",H3246)</f>
        <v>μ=L</v>
      </c>
      <c r="J3246">
        <v>2</v>
      </c>
      <c r="K3246">
        <v>1855.0558654374199</v>
      </c>
      <c r="L3246" t="s">
        <v>30</v>
      </c>
      <c r="M3246">
        <v>3</v>
      </c>
      <c r="N3246">
        <v>8</v>
      </c>
      <c r="O3246">
        <v>3.3333333333333299</v>
      </c>
      <c r="P3246">
        <v>2.11423420000005</v>
      </c>
      <c r="Q3246" t="s">
        <v>87</v>
      </c>
      <c r="R3246">
        <v>30</v>
      </c>
      <c r="S3246">
        <v>0.3</v>
      </c>
      <c r="T3246">
        <v>2</v>
      </c>
      <c r="U3246">
        <v>0.3</v>
      </c>
      <c r="V3246" t="s">
        <v>6</v>
      </c>
      <c r="W3246">
        <v>2</v>
      </c>
      <c r="X3246" t="s">
        <v>13</v>
      </c>
      <c r="Y3246">
        <v>1590.3525814647301</v>
      </c>
      <c r="Z3246">
        <v>1590.3525814647301</v>
      </c>
      <c r="AA3246">
        <v>1590.3525814647301</v>
      </c>
      <c r="AB3246">
        <v>986.44427680000001</v>
      </c>
      <c r="AC3246">
        <f>(K3246-Y3246)/Y3246</f>
        <v>0.16644314415416964</v>
      </c>
      <c r="AD3246">
        <f>-AC3246</f>
        <v>-0.16644314415416964</v>
      </c>
      <c r="AE3246">
        <f>P3246/AB3246</f>
        <v>2.1432880191251872E-3</v>
      </c>
    </row>
    <row r="3247" spans="1:31" x14ac:dyDescent="0.3">
      <c r="A3247" t="s">
        <v>87</v>
      </c>
      <c r="B3247">
        <v>30</v>
      </c>
      <c r="C3247">
        <v>0.3</v>
      </c>
      <c r="D3247" t="str">
        <f>CONCATENATE("OS=",C3247)</f>
        <v>OS=0.3</v>
      </c>
      <c r="E3247">
        <v>2</v>
      </c>
      <c r="F3247">
        <v>0.3</v>
      </c>
      <c r="G3247" t="str">
        <f>CONCATENATE("ρ=",F3247)</f>
        <v>ρ=0.3</v>
      </c>
      <c r="H3247" t="s">
        <v>6</v>
      </c>
      <c r="I3247" t="str">
        <f>CONCATENATE("μ=",H3247)</f>
        <v>μ=L</v>
      </c>
      <c r="J3247">
        <v>2</v>
      </c>
      <c r="K3247">
        <v>1855.0558654374199</v>
      </c>
      <c r="L3247" t="s">
        <v>29</v>
      </c>
      <c r="M3247">
        <v>4</v>
      </c>
      <c r="N3247">
        <v>8</v>
      </c>
      <c r="O3247">
        <v>3.3333333333333299</v>
      </c>
      <c r="P3247">
        <v>2.2293359000000201</v>
      </c>
      <c r="Q3247" t="s">
        <v>87</v>
      </c>
      <c r="R3247">
        <v>30</v>
      </c>
      <c r="S3247">
        <v>0.3</v>
      </c>
      <c r="T3247">
        <v>2</v>
      </c>
      <c r="U3247">
        <v>0.3</v>
      </c>
      <c r="V3247" t="s">
        <v>6</v>
      </c>
      <c r="W3247">
        <v>2</v>
      </c>
      <c r="X3247" t="s">
        <v>13</v>
      </c>
      <c r="Y3247">
        <v>1590.3525814647301</v>
      </c>
      <c r="Z3247">
        <v>1590.3525814647301</v>
      </c>
      <c r="AA3247">
        <v>1590.3525814647301</v>
      </c>
      <c r="AB3247">
        <v>986.44427680000001</v>
      </c>
      <c r="AC3247">
        <f>(K3247-Y3247)/Y3247</f>
        <v>0.16644314415416964</v>
      </c>
      <c r="AD3247">
        <f>-AC3247</f>
        <v>-0.16644314415416964</v>
      </c>
      <c r="AE3247">
        <f>P3247/AB3247</f>
        <v>2.2599714473806151E-3</v>
      </c>
    </row>
    <row r="3248" spans="1:31" x14ac:dyDescent="0.3">
      <c r="A3248" t="s">
        <v>87</v>
      </c>
      <c r="B3248">
        <v>30</v>
      </c>
      <c r="C3248">
        <v>0.3</v>
      </c>
      <c r="D3248" t="str">
        <f>CONCATENATE("OS=",C3248)</f>
        <v>OS=0.3</v>
      </c>
      <c r="E3248">
        <v>2</v>
      </c>
      <c r="F3248">
        <v>0.3</v>
      </c>
      <c r="G3248" t="str">
        <f>CONCATENATE("ρ=",F3248)</f>
        <v>ρ=0.3</v>
      </c>
      <c r="H3248" t="s">
        <v>6</v>
      </c>
      <c r="I3248" t="str">
        <f>CONCATENATE("μ=",H3248)</f>
        <v>μ=L</v>
      </c>
      <c r="J3248">
        <v>2</v>
      </c>
      <c r="K3248">
        <v>1855.0558654374199</v>
      </c>
      <c r="L3248" t="s">
        <v>28</v>
      </c>
      <c r="M3248">
        <v>5</v>
      </c>
      <c r="N3248">
        <v>8</v>
      </c>
      <c r="O3248">
        <v>3.3333333333333299</v>
      </c>
      <c r="P3248">
        <v>2.44576799999993</v>
      </c>
      <c r="Q3248" t="s">
        <v>87</v>
      </c>
      <c r="R3248">
        <v>30</v>
      </c>
      <c r="S3248">
        <v>0.3</v>
      </c>
      <c r="T3248">
        <v>2</v>
      </c>
      <c r="U3248">
        <v>0.3</v>
      </c>
      <c r="V3248" t="s">
        <v>6</v>
      </c>
      <c r="W3248">
        <v>2</v>
      </c>
      <c r="X3248" t="s">
        <v>13</v>
      </c>
      <c r="Y3248">
        <v>1590.3525814647301</v>
      </c>
      <c r="Z3248">
        <v>1590.3525814647301</v>
      </c>
      <c r="AA3248">
        <v>1590.3525814647301</v>
      </c>
      <c r="AB3248">
        <v>986.44427680000001</v>
      </c>
      <c r="AC3248">
        <f>(K3248-Y3248)/Y3248</f>
        <v>0.16644314415416964</v>
      </c>
      <c r="AD3248">
        <f>-AC3248</f>
        <v>-0.16644314415416964</v>
      </c>
      <c r="AE3248">
        <f>P3248/AB3248</f>
        <v>2.4793777586037996E-3</v>
      </c>
    </row>
    <row r="3249" spans="1:31" x14ac:dyDescent="0.3">
      <c r="A3249" t="s">
        <v>67</v>
      </c>
      <c r="B3249">
        <v>10</v>
      </c>
      <c r="C3249">
        <v>0.3</v>
      </c>
      <c r="D3249" t="str">
        <f>CONCATENATE("OS=",C3249)</f>
        <v>OS=0.3</v>
      </c>
      <c r="E3249">
        <v>4</v>
      </c>
      <c r="F3249">
        <v>0.3</v>
      </c>
      <c r="G3249" t="str">
        <f>CONCATENATE("ρ=",F3249)</f>
        <v>ρ=0.3</v>
      </c>
      <c r="H3249" t="s">
        <v>6</v>
      </c>
      <c r="I3249" t="str">
        <f>CONCATENATE("μ=",H3249)</f>
        <v>μ=L</v>
      </c>
      <c r="J3249">
        <v>2</v>
      </c>
      <c r="K3249">
        <v>1854.8254112149</v>
      </c>
      <c r="L3249" t="s">
        <v>31</v>
      </c>
      <c r="M3249">
        <v>0</v>
      </c>
      <c r="N3249">
        <v>8</v>
      </c>
      <c r="O3249">
        <v>6.6666666666666599</v>
      </c>
      <c r="P3249">
        <v>9.0480700000000497E-2</v>
      </c>
      <c r="Q3249" t="s">
        <v>67</v>
      </c>
      <c r="R3249">
        <v>10</v>
      </c>
      <c r="S3249">
        <v>0.3</v>
      </c>
      <c r="T3249">
        <v>4</v>
      </c>
      <c r="U3249">
        <v>0.3</v>
      </c>
      <c r="V3249" t="s">
        <v>6</v>
      </c>
      <c r="W3249">
        <v>2</v>
      </c>
      <c r="X3249" t="s">
        <v>13</v>
      </c>
      <c r="Y3249">
        <v>1599.5668501248999</v>
      </c>
      <c r="Z3249">
        <v>1602.4430581715201</v>
      </c>
      <c r="AA3249">
        <v>90000000000</v>
      </c>
      <c r="AB3249">
        <v>51.279472800000001</v>
      </c>
      <c r="AC3249">
        <f>(K3249-Y3249)/Y3249</f>
        <v>0.15957980191329205</v>
      </c>
      <c r="AD3249">
        <f>-AC3249</f>
        <v>-0.15957980191329205</v>
      </c>
      <c r="AE3249">
        <f>P3249/AB3249</f>
        <v>1.7644623678736513E-3</v>
      </c>
    </row>
    <row r="3250" spans="1:31" x14ac:dyDescent="0.3">
      <c r="A3250" t="s">
        <v>67</v>
      </c>
      <c r="B3250">
        <v>10</v>
      </c>
      <c r="C3250">
        <v>0.3</v>
      </c>
      <c r="D3250" t="str">
        <f>CONCATENATE("OS=",C3250)</f>
        <v>OS=0.3</v>
      </c>
      <c r="E3250">
        <v>4</v>
      </c>
      <c r="F3250">
        <v>0.3</v>
      </c>
      <c r="G3250" t="str">
        <f>CONCATENATE("ρ=",F3250)</f>
        <v>ρ=0.3</v>
      </c>
      <c r="H3250" t="s">
        <v>6</v>
      </c>
      <c r="I3250" t="str">
        <f>CONCATENATE("μ=",H3250)</f>
        <v>μ=L</v>
      </c>
      <c r="J3250">
        <v>2</v>
      </c>
      <c r="K3250">
        <v>1854.8254112149</v>
      </c>
      <c r="L3250" t="s">
        <v>30</v>
      </c>
      <c r="M3250">
        <v>3</v>
      </c>
      <c r="N3250">
        <v>8</v>
      </c>
      <c r="O3250">
        <v>6.6666666666666599</v>
      </c>
      <c r="P3250">
        <v>0.104059599999999</v>
      </c>
      <c r="Q3250" t="s">
        <v>67</v>
      </c>
      <c r="R3250">
        <v>10</v>
      </c>
      <c r="S3250">
        <v>0.3</v>
      </c>
      <c r="T3250">
        <v>4</v>
      </c>
      <c r="U3250">
        <v>0.3</v>
      </c>
      <c r="V3250" t="s">
        <v>6</v>
      </c>
      <c r="W3250">
        <v>2</v>
      </c>
      <c r="X3250" t="s">
        <v>13</v>
      </c>
      <c r="Y3250">
        <v>1599.5668501248999</v>
      </c>
      <c r="Z3250">
        <v>1602.4430581715201</v>
      </c>
      <c r="AA3250">
        <v>90000000000</v>
      </c>
      <c r="AB3250">
        <v>51.279472800000001</v>
      </c>
      <c r="AC3250">
        <f>(K3250-Y3250)/Y3250</f>
        <v>0.15957980191329205</v>
      </c>
      <c r="AD3250">
        <f>-AC3250</f>
        <v>-0.15957980191329205</v>
      </c>
      <c r="AE3250">
        <f>P3250/AB3250</f>
        <v>2.0292642322172821E-3</v>
      </c>
    </row>
    <row r="3251" spans="1:31" x14ac:dyDescent="0.3">
      <c r="A3251" t="s">
        <v>67</v>
      </c>
      <c r="B3251">
        <v>10</v>
      </c>
      <c r="C3251">
        <v>0.3</v>
      </c>
      <c r="D3251" t="str">
        <f>CONCATENATE("OS=",C3251)</f>
        <v>OS=0.3</v>
      </c>
      <c r="E3251">
        <v>4</v>
      </c>
      <c r="F3251">
        <v>0.3</v>
      </c>
      <c r="G3251" t="str">
        <f>CONCATENATE("ρ=",F3251)</f>
        <v>ρ=0.3</v>
      </c>
      <c r="H3251" t="s">
        <v>6</v>
      </c>
      <c r="I3251" t="str">
        <f>CONCATENATE("μ=",H3251)</f>
        <v>μ=L</v>
      </c>
      <c r="J3251">
        <v>2</v>
      </c>
      <c r="K3251">
        <v>1854.8254112149</v>
      </c>
      <c r="L3251" t="s">
        <v>29</v>
      </c>
      <c r="M3251">
        <v>4</v>
      </c>
      <c r="N3251">
        <v>8</v>
      </c>
      <c r="O3251">
        <v>6.6666666666666599</v>
      </c>
      <c r="P3251">
        <v>9.8038999999999904E-2</v>
      </c>
      <c r="Q3251" t="s">
        <v>67</v>
      </c>
      <c r="R3251">
        <v>10</v>
      </c>
      <c r="S3251">
        <v>0.3</v>
      </c>
      <c r="T3251">
        <v>4</v>
      </c>
      <c r="U3251">
        <v>0.3</v>
      </c>
      <c r="V3251" t="s">
        <v>6</v>
      </c>
      <c r="W3251">
        <v>2</v>
      </c>
      <c r="X3251" t="s">
        <v>13</v>
      </c>
      <c r="Y3251">
        <v>1599.5668501248999</v>
      </c>
      <c r="Z3251">
        <v>1602.4430581715201</v>
      </c>
      <c r="AA3251">
        <v>90000000000</v>
      </c>
      <c r="AB3251">
        <v>51.279472800000001</v>
      </c>
      <c r="AC3251">
        <f>(K3251-Y3251)/Y3251</f>
        <v>0.15957980191329205</v>
      </c>
      <c r="AD3251">
        <f>-AC3251</f>
        <v>-0.15957980191329205</v>
      </c>
      <c r="AE3251">
        <f>P3251/AB3251</f>
        <v>1.9118566289160427E-3</v>
      </c>
    </row>
    <row r="3252" spans="1:31" x14ac:dyDescent="0.3">
      <c r="A3252" t="s">
        <v>67</v>
      </c>
      <c r="B3252">
        <v>10</v>
      </c>
      <c r="C3252">
        <v>0.3</v>
      </c>
      <c r="D3252" t="str">
        <f>CONCATENATE("OS=",C3252)</f>
        <v>OS=0.3</v>
      </c>
      <c r="E3252">
        <v>4</v>
      </c>
      <c r="F3252">
        <v>0.3</v>
      </c>
      <c r="G3252" t="str">
        <f>CONCATENATE("ρ=",F3252)</f>
        <v>ρ=0.3</v>
      </c>
      <c r="H3252" t="s">
        <v>6</v>
      </c>
      <c r="I3252" t="str">
        <f>CONCATENATE("μ=",H3252)</f>
        <v>μ=L</v>
      </c>
      <c r="J3252">
        <v>2</v>
      </c>
      <c r="K3252">
        <v>1854.8254112149</v>
      </c>
      <c r="L3252" t="s">
        <v>28</v>
      </c>
      <c r="M3252">
        <v>5</v>
      </c>
      <c r="N3252">
        <v>8</v>
      </c>
      <c r="O3252">
        <v>6.6666666666666599</v>
      </c>
      <c r="P3252">
        <v>9.3642899999998905E-2</v>
      </c>
      <c r="Q3252" t="s">
        <v>67</v>
      </c>
      <c r="R3252">
        <v>10</v>
      </c>
      <c r="S3252">
        <v>0.3</v>
      </c>
      <c r="T3252">
        <v>4</v>
      </c>
      <c r="U3252">
        <v>0.3</v>
      </c>
      <c r="V3252" t="s">
        <v>6</v>
      </c>
      <c r="W3252">
        <v>2</v>
      </c>
      <c r="X3252" t="s">
        <v>13</v>
      </c>
      <c r="Y3252">
        <v>1599.5668501248999</v>
      </c>
      <c r="Z3252">
        <v>1602.4430581715201</v>
      </c>
      <c r="AA3252">
        <v>90000000000</v>
      </c>
      <c r="AB3252">
        <v>51.279472800000001</v>
      </c>
      <c r="AC3252">
        <f>(K3252-Y3252)/Y3252</f>
        <v>0.15957980191329205</v>
      </c>
      <c r="AD3252">
        <f>-AC3252</f>
        <v>-0.15957980191329205</v>
      </c>
      <c r="AE3252">
        <f>P3252/AB3252</f>
        <v>1.8261283684647964E-3</v>
      </c>
    </row>
    <row r="3253" spans="1:31" x14ac:dyDescent="0.3">
      <c r="A3253" t="s">
        <v>103</v>
      </c>
      <c r="B3253">
        <v>60</v>
      </c>
      <c r="C3253">
        <v>0.3</v>
      </c>
      <c r="D3253" t="str">
        <f>CONCATENATE("OS=",C3253)</f>
        <v>OS=0.3</v>
      </c>
      <c r="E3253">
        <v>2</v>
      </c>
      <c r="F3253">
        <v>0.3</v>
      </c>
      <c r="G3253" t="str">
        <f>CONCATENATE("ρ=",F3253)</f>
        <v>ρ=0.3</v>
      </c>
      <c r="H3253" t="s">
        <v>6</v>
      </c>
      <c r="I3253" t="str">
        <f>CONCATENATE("μ=",H3253)</f>
        <v>μ=L</v>
      </c>
      <c r="J3253">
        <v>1</v>
      </c>
      <c r="K3253">
        <v>1854.6160517978401</v>
      </c>
      <c r="L3253" t="s">
        <v>31</v>
      </c>
      <c r="M3253">
        <v>0</v>
      </c>
      <c r="N3253">
        <v>8</v>
      </c>
      <c r="O3253">
        <v>3.3333333333333299</v>
      </c>
      <c r="P3253">
        <v>13.7789032</v>
      </c>
      <c r="Q3253" t="s">
        <v>103</v>
      </c>
      <c r="R3253">
        <v>60</v>
      </c>
      <c r="S3253">
        <v>0.3</v>
      </c>
      <c r="T3253">
        <v>2</v>
      </c>
      <c r="U3253">
        <v>0.3</v>
      </c>
      <c r="V3253" t="s">
        <v>6</v>
      </c>
      <c r="W3253">
        <v>1</v>
      </c>
      <c r="X3253" t="s">
        <v>13</v>
      </c>
      <c r="Y3253">
        <v>1589.54621305265</v>
      </c>
      <c r="Z3253">
        <v>1589.54621305265</v>
      </c>
      <c r="AA3253">
        <v>90000000000</v>
      </c>
      <c r="AB3253">
        <v>1512.7067293</v>
      </c>
      <c r="AC3253">
        <f>(K3253-Y3253)/Y3253</f>
        <v>0.16675818329064851</v>
      </c>
      <c r="AD3253">
        <f>-AC3253</f>
        <v>-0.16675818329064851</v>
      </c>
      <c r="AE3253">
        <f>P3253/AB3253</f>
        <v>9.1087736526273937E-3</v>
      </c>
    </row>
    <row r="3254" spans="1:31" x14ac:dyDescent="0.3">
      <c r="A3254" t="s">
        <v>103</v>
      </c>
      <c r="B3254">
        <v>60</v>
      </c>
      <c r="C3254">
        <v>0.3</v>
      </c>
      <c r="D3254" t="str">
        <f>CONCATENATE("OS=",C3254)</f>
        <v>OS=0.3</v>
      </c>
      <c r="E3254">
        <v>2</v>
      </c>
      <c r="F3254">
        <v>0.3</v>
      </c>
      <c r="G3254" t="str">
        <f>CONCATENATE("ρ=",F3254)</f>
        <v>ρ=0.3</v>
      </c>
      <c r="H3254" t="s">
        <v>6</v>
      </c>
      <c r="I3254" t="str">
        <f>CONCATENATE("μ=",H3254)</f>
        <v>μ=L</v>
      </c>
      <c r="J3254">
        <v>1</v>
      </c>
      <c r="K3254">
        <v>1854.6160517978401</v>
      </c>
      <c r="L3254" t="s">
        <v>30</v>
      </c>
      <c r="M3254">
        <v>3</v>
      </c>
      <c r="N3254">
        <v>8</v>
      </c>
      <c r="O3254">
        <v>3.3333333333333299</v>
      </c>
      <c r="P3254">
        <v>14.792502700000099</v>
      </c>
      <c r="Q3254" t="s">
        <v>103</v>
      </c>
      <c r="R3254">
        <v>60</v>
      </c>
      <c r="S3254">
        <v>0.3</v>
      </c>
      <c r="T3254">
        <v>2</v>
      </c>
      <c r="U3254">
        <v>0.3</v>
      </c>
      <c r="V3254" t="s">
        <v>6</v>
      </c>
      <c r="W3254">
        <v>1</v>
      </c>
      <c r="X3254" t="s">
        <v>13</v>
      </c>
      <c r="Y3254">
        <v>1589.54621305265</v>
      </c>
      <c r="Z3254">
        <v>1589.54621305265</v>
      </c>
      <c r="AA3254">
        <v>90000000000</v>
      </c>
      <c r="AB3254">
        <v>1512.7067293</v>
      </c>
      <c r="AC3254">
        <f>(K3254-Y3254)/Y3254</f>
        <v>0.16675818329064851</v>
      </c>
      <c r="AD3254">
        <f>-AC3254</f>
        <v>-0.16675818329064851</v>
      </c>
      <c r="AE3254">
        <f>P3254/AB3254</f>
        <v>9.7788304986554005E-3</v>
      </c>
    </row>
    <row r="3255" spans="1:31" x14ac:dyDescent="0.3">
      <c r="A3255" t="s">
        <v>103</v>
      </c>
      <c r="B3255">
        <v>60</v>
      </c>
      <c r="C3255">
        <v>0.3</v>
      </c>
      <c r="D3255" t="str">
        <f>CONCATENATE("OS=",C3255)</f>
        <v>OS=0.3</v>
      </c>
      <c r="E3255">
        <v>2</v>
      </c>
      <c r="F3255">
        <v>0.3</v>
      </c>
      <c r="G3255" t="str">
        <f>CONCATENATE("ρ=",F3255)</f>
        <v>ρ=0.3</v>
      </c>
      <c r="H3255" t="s">
        <v>6</v>
      </c>
      <c r="I3255" t="str">
        <f>CONCATENATE("μ=",H3255)</f>
        <v>μ=L</v>
      </c>
      <c r="J3255">
        <v>1</v>
      </c>
      <c r="K3255">
        <v>1854.6160517978401</v>
      </c>
      <c r="L3255" t="s">
        <v>29</v>
      </c>
      <c r="M3255">
        <v>4</v>
      </c>
      <c r="N3255">
        <v>8</v>
      </c>
      <c r="O3255">
        <v>3.3333333333333299</v>
      </c>
      <c r="P3255">
        <v>15.920895799999901</v>
      </c>
      <c r="Q3255" t="s">
        <v>103</v>
      </c>
      <c r="R3255">
        <v>60</v>
      </c>
      <c r="S3255">
        <v>0.3</v>
      </c>
      <c r="T3255">
        <v>2</v>
      </c>
      <c r="U3255">
        <v>0.3</v>
      </c>
      <c r="V3255" t="s">
        <v>6</v>
      </c>
      <c r="W3255">
        <v>1</v>
      </c>
      <c r="X3255" t="s">
        <v>13</v>
      </c>
      <c r="Y3255">
        <v>1589.54621305265</v>
      </c>
      <c r="Z3255">
        <v>1589.54621305265</v>
      </c>
      <c r="AA3255">
        <v>90000000000</v>
      </c>
      <c r="AB3255">
        <v>1512.7067293</v>
      </c>
      <c r="AC3255">
        <f>(K3255-Y3255)/Y3255</f>
        <v>0.16675818329064851</v>
      </c>
      <c r="AD3255">
        <f>-AC3255</f>
        <v>-0.16675818329064851</v>
      </c>
      <c r="AE3255">
        <f>P3255/AB3255</f>
        <v>1.0524773567555452E-2</v>
      </c>
    </row>
    <row r="3256" spans="1:31" x14ac:dyDescent="0.3">
      <c r="A3256" t="s">
        <v>103</v>
      </c>
      <c r="B3256">
        <v>60</v>
      </c>
      <c r="C3256">
        <v>0.3</v>
      </c>
      <c r="D3256" t="str">
        <f>CONCATENATE("OS=",C3256)</f>
        <v>OS=0.3</v>
      </c>
      <c r="E3256">
        <v>2</v>
      </c>
      <c r="F3256">
        <v>0.3</v>
      </c>
      <c r="G3256" t="str">
        <f>CONCATENATE("ρ=",F3256)</f>
        <v>ρ=0.3</v>
      </c>
      <c r="H3256" t="s">
        <v>6</v>
      </c>
      <c r="I3256" t="str">
        <f>CONCATENATE("μ=",H3256)</f>
        <v>μ=L</v>
      </c>
      <c r="J3256">
        <v>1</v>
      </c>
      <c r="K3256">
        <v>1854.6160517978401</v>
      </c>
      <c r="L3256" t="s">
        <v>28</v>
      </c>
      <c r="M3256">
        <v>5</v>
      </c>
      <c r="N3256">
        <v>8</v>
      </c>
      <c r="O3256">
        <v>3.3333333333333299</v>
      </c>
      <c r="P3256">
        <v>14.778707999999799</v>
      </c>
      <c r="Q3256" t="s">
        <v>103</v>
      </c>
      <c r="R3256">
        <v>60</v>
      </c>
      <c r="S3256">
        <v>0.3</v>
      </c>
      <c r="T3256">
        <v>2</v>
      </c>
      <c r="U3256">
        <v>0.3</v>
      </c>
      <c r="V3256" t="s">
        <v>6</v>
      </c>
      <c r="W3256">
        <v>1</v>
      </c>
      <c r="X3256" t="s">
        <v>13</v>
      </c>
      <c r="Y3256">
        <v>1589.54621305265</v>
      </c>
      <c r="Z3256">
        <v>1589.54621305265</v>
      </c>
      <c r="AA3256">
        <v>90000000000</v>
      </c>
      <c r="AB3256">
        <v>1512.7067293</v>
      </c>
      <c r="AC3256">
        <f>(K3256-Y3256)/Y3256</f>
        <v>0.16675818329064851</v>
      </c>
      <c r="AD3256">
        <f>-AC3256</f>
        <v>-0.16675818329064851</v>
      </c>
      <c r="AE3256">
        <f>P3256/AB3256</f>
        <v>9.7697112822646044E-3</v>
      </c>
    </row>
    <row r="3257" spans="1:31" x14ac:dyDescent="0.3">
      <c r="A3257" t="s">
        <v>160</v>
      </c>
      <c r="B3257">
        <v>20</v>
      </c>
      <c r="C3257">
        <v>0.7</v>
      </c>
      <c r="D3257" t="str">
        <f>CONCATENATE("OS=",C3257)</f>
        <v>OS=0.7</v>
      </c>
      <c r="E3257">
        <v>2</v>
      </c>
      <c r="F3257">
        <v>0.3</v>
      </c>
      <c r="G3257" t="str">
        <f>CONCATENATE("ρ=",F3257)</f>
        <v>ρ=0.3</v>
      </c>
      <c r="H3257" t="s">
        <v>6</v>
      </c>
      <c r="I3257" t="str">
        <f>CONCATENATE("μ=",H3257)</f>
        <v>μ=L</v>
      </c>
      <c r="J3257">
        <v>3</v>
      </c>
      <c r="K3257">
        <v>1853.05204386015</v>
      </c>
      <c r="L3257" t="s">
        <v>22</v>
      </c>
      <c r="M3257">
        <v>0</v>
      </c>
      <c r="N3257">
        <v>9</v>
      </c>
      <c r="O3257">
        <v>3.3333333333333299</v>
      </c>
      <c r="P3257">
        <v>0.46305399999999902</v>
      </c>
      <c r="Q3257" t="s">
        <v>160</v>
      </c>
      <c r="R3257">
        <v>20</v>
      </c>
      <c r="S3257">
        <v>0.7</v>
      </c>
      <c r="T3257">
        <v>2</v>
      </c>
      <c r="U3257">
        <v>0.3</v>
      </c>
      <c r="V3257" t="s">
        <v>6</v>
      </c>
      <c r="W3257">
        <v>3</v>
      </c>
      <c r="X3257" t="s">
        <v>13</v>
      </c>
      <c r="Y3257">
        <v>1929.5578591706601</v>
      </c>
      <c r="Z3257">
        <v>1929.5578591706601</v>
      </c>
      <c r="AA3257">
        <v>1929.5578591706601</v>
      </c>
      <c r="AB3257">
        <v>233.7105406</v>
      </c>
      <c r="AC3257">
        <f>(K3257-Y3257)/Y3257</f>
        <v>-3.9649402036274234E-2</v>
      </c>
      <c r="AD3257">
        <f>-AC3257</f>
        <v>3.9649402036274234E-2</v>
      </c>
      <c r="AE3257">
        <f>P3257/AB3257</f>
        <v>1.9813141453150144E-3</v>
      </c>
    </row>
    <row r="3258" spans="1:31" x14ac:dyDescent="0.3">
      <c r="A3258" t="s">
        <v>160</v>
      </c>
      <c r="B3258">
        <v>20</v>
      </c>
      <c r="C3258">
        <v>0.7</v>
      </c>
      <c r="D3258" t="str">
        <f>CONCATENATE("OS=",C3258)</f>
        <v>OS=0.7</v>
      </c>
      <c r="E3258">
        <v>2</v>
      </c>
      <c r="F3258">
        <v>0.3</v>
      </c>
      <c r="G3258" t="str">
        <f>CONCATENATE("ρ=",F3258)</f>
        <v>ρ=0.3</v>
      </c>
      <c r="H3258" t="s">
        <v>6</v>
      </c>
      <c r="I3258" t="str">
        <f>CONCATENATE("μ=",H3258)</f>
        <v>μ=L</v>
      </c>
      <c r="J3258">
        <v>3</v>
      </c>
      <c r="K3258">
        <v>1849.36201991437</v>
      </c>
      <c r="L3258" t="s">
        <v>24</v>
      </c>
      <c r="M3258">
        <v>5</v>
      </c>
      <c r="N3258">
        <v>9</v>
      </c>
      <c r="O3258">
        <v>3.3333333333333299</v>
      </c>
      <c r="P3258">
        <v>0.52541850000000001</v>
      </c>
      <c r="Q3258" t="s">
        <v>160</v>
      </c>
      <c r="R3258">
        <v>20</v>
      </c>
      <c r="S3258">
        <v>0.7</v>
      </c>
      <c r="T3258">
        <v>2</v>
      </c>
      <c r="U3258">
        <v>0.3</v>
      </c>
      <c r="V3258" t="s">
        <v>6</v>
      </c>
      <c r="W3258">
        <v>3</v>
      </c>
      <c r="X3258" t="s">
        <v>13</v>
      </c>
      <c r="Y3258">
        <v>1929.5578591706601</v>
      </c>
      <c r="Z3258">
        <v>1929.5578591706601</v>
      </c>
      <c r="AA3258">
        <v>1929.5578591706601</v>
      </c>
      <c r="AB3258">
        <v>233.7105406</v>
      </c>
      <c r="AC3258">
        <f>(K3258-Y3258)/Y3258</f>
        <v>-4.1561769643310389E-2</v>
      </c>
      <c r="AD3258">
        <f>-AC3258</f>
        <v>4.1561769643310389E-2</v>
      </c>
      <c r="AE3258">
        <f>P3258/AB3258</f>
        <v>2.2481591914986138E-3</v>
      </c>
    </row>
    <row r="3259" spans="1:31" x14ac:dyDescent="0.3">
      <c r="A3259" t="s">
        <v>150</v>
      </c>
      <c r="B3259">
        <v>60</v>
      </c>
      <c r="C3259">
        <v>0.3</v>
      </c>
      <c r="D3259" t="str">
        <f>CONCATENATE("OS=",C3259)</f>
        <v>OS=0.3</v>
      </c>
      <c r="E3259">
        <v>2</v>
      </c>
      <c r="F3259">
        <v>0.7</v>
      </c>
      <c r="G3259" t="str">
        <f>CONCATENATE("ρ=",F3259)</f>
        <v>ρ=0.7</v>
      </c>
      <c r="H3259" t="s">
        <v>4</v>
      </c>
      <c r="I3259" t="str">
        <f>CONCATENATE("μ=",H3259)</f>
        <v>μ=H</v>
      </c>
      <c r="J3259">
        <v>3</v>
      </c>
      <c r="K3259">
        <v>1847.8037839082499</v>
      </c>
      <c r="L3259" t="s">
        <v>25</v>
      </c>
      <c r="M3259">
        <v>4</v>
      </c>
      <c r="N3259">
        <v>9</v>
      </c>
      <c r="O3259">
        <v>3.3333333333333299</v>
      </c>
      <c r="P3259">
        <v>14.8506942000003</v>
      </c>
      <c r="Q3259" t="s">
        <v>150</v>
      </c>
      <c r="R3259">
        <v>60</v>
      </c>
      <c r="S3259">
        <v>0.3</v>
      </c>
      <c r="T3259">
        <v>2</v>
      </c>
      <c r="U3259">
        <v>0.7</v>
      </c>
      <c r="V3259" t="s">
        <v>4</v>
      </c>
      <c r="W3259">
        <v>3</v>
      </c>
      <c r="X3259" t="s">
        <v>13</v>
      </c>
      <c r="Y3259">
        <v>2094.96624618032</v>
      </c>
      <c r="Z3259">
        <v>2094.96624618032</v>
      </c>
      <c r="AA3259">
        <v>90000000000</v>
      </c>
      <c r="AB3259">
        <v>1503.0686576999899</v>
      </c>
      <c r="AC3259">
        <f>(K3259-Y3259)/Y3259</f>
        <v>-0.11797920979524751</v>
      </c>
      <c r="AD3259">
        <f>-AC3259</f>
        <v>0.11797920979524751</v>
      </c>
      <c r="AE3259">
        <f>P3259/AB3259</f>
        <v>9.8802500630443425E-3</v>
      </c>
    </row>
    <row r="3260" spans="1:31" x14ac:dyDescent="0.3">
      <c r="A3260" t="s">
        <v>158</v>
      </c>
      <c r="B3260">
        <v>20</v>
      </c>
      <c r="C3260">
        <v>0.7</v>
      </c>
      <c r="D3260" t="str">
        <f>CONCATENATE("OS=",C3260)</f>
        <v>OS=0.7</v>
      </c>
      <c r="E3260">
        <v>4</v>
      </c>
      <c r="F3260">
        <v>0.3</v>
      </c>
      <c r="G3260" t="str">
        <f>CONCATENATE("ρ=",F3260)</f>
        <v>ρ=0.3</v>
      </c>
      <c r="H3260" t="s">
        <v>4</v>
      </c>
      <c r="I3260" t="str">
        <f>CONCATENATE("μ=",H3260)</f>
        <v>μ=H</v>
      </c>
      <c r="J3260">
        <v>2</v>
      </c>
      <c r="K3260">
        <v>1845.2164978211499</v>
      </c>
      <c r="L3260" t="s">
        <v>24</v>
      </c>
      <c r="M3260">
        <v>5</v>
      </c>
      <c r="N3260">
        <v>9</v>
      </c>
      <c r="O3260">
        <v>6.6666666666666599</v>
      </c>
      <c r="P3260">
        <v>0.92553270000007604</v>
      </c>
      <c r="Q3260" t="s">
        <v>158</v>
      </c>
      <c r="R3260">
        <v>20</v>
      </c>
      <c r="S3260">
        <v>0.7</v>
      </c>
      <c r="T3260">
        <v>4</v>
      </c>
      <c r="U3260">
        <v>0.3</v>
      </c>
      <c r="V3260" t="s">
        <v>4</v>
      </c>
      <c r="W3260">
        <v>2</v>
      </c>
      <c r="X3260" t="s">
        <v>13</v>
      </c>
      <c r="Y3260">
        <v>1959.13205965778</v>
      </c>
      <c r="Z3260">
        <v>1959.13205965778</v>
      </c>
      <c r="AA3260">
        <v>1959.13205965778</v>
      </c>
      <c r="AB3260">
        <v>322.59179759999802</v>
      </c>
      <c r="AC3260">
        <f>(K3260-Y3260)/Y3260</f>
        <v>-5.8145933182538398E-2</v>
      </c>
      <c r="AD3260">
        <f>-AC3260</f>
        <v>5.8145933182538398E-2</v>
      </c>
      <c r="AE3260">
        <f>P3260/AB3260</f>
        <v>2.8690521795216336E-3</v>
      </c>
    </row>
    <row r="3261" spans="1:31" x14ac:dyDescent="0.3">
      <c r="A3261" t="s">
        <v>165</v>
      </c>
      <c r="B3261">
        <v>60</v>
      </c>
      <c r="C3261">
        <v>0.3</v>
      </c>
      <c r="D3261" t="str">
        <f>CONCATENATE("OS=",C3261)</f>
        <v>OS=0.3</v>
      </c>
      <c r="E3261">
        <v>2</v>
      </c>
      <c r="F3261">
        <v>0.7</v>
      </c>
      <c r="G3261" t="str">
        <f>CONCATENATE("ρ=",F3261)</f>
        <v>ρ=0.7</v>
      </c>
      <c r="H3261" t="s">
        <v>4</v>
      </c>
      <c r="I3261" t="str">
        <f>CONCATENATE("μ=",H3261)</f>
        <v>μ=H</v>
      </c>
      <c r="J3261">
        <v>1</v>
      </c>
      <c r="K3261">
        <v>1844.0434062128199</v>
      </c>
      <c r="L3261" t="s">
        <v>5</v>
      </c>
      <c r="M3261">
        <v>0</v>
      </c>
      <c r="N3261">
        <v>6</v>
      </c>
      <c r="O3261">
        <v>3.3333333333333299</v>
      </c>
      <c r="P3261">
        <v>11.379530300000599</v>
      </c>
      <c r="Q3261" t="s">
        <v>165</v>
      </c>
      <c r="R3261">
        <v>60</v>
      </c>
      <c r="S3261">
        <v>0.3</v>
      </c>
      <c r="T3261">
        <v>2</v>
      </c>
      <c r="U3261">
        <v>0.7</v>
      </c>
      <c r="V3261" t="s">
        <v>4</v>
      </c>
      <c r="W3261">
        <v>1</v>
      </c>
      <c r="X3261" t="s">
        <v>13</v>
      </c>
      <c r="Y3261">
        <v>1865.0830925620701</v>
      </c>
      <c r="Z3261">
        <v>1865.0830925620701</v>
      </c>
      <c r="AA3261">
        <v>90000000000</v>
      </c>
      <c r="AB3261">
        <v>1508.71482529999</v>
      </c>
      <c r="AC3261">
        <f>(K3261-Y3261)/Y3261</f>
        <v>-1.1280830560931125E-2</v>
      </c>
      <c r="AD3261">
        <f>-AC3261</f>
        <v>1.1280830560931125E-2</v>
      </c>
      <c r="AE3261">
        <f>P3261/AB3261</f>
        <v>7.5425322991294359E-3</v>
      </c>
    </row>
    <row r="3262" spans="1:31" x14ac:dyDescent="0.3">
      <c r="A3262" t="s">
        <v>165</v>
      </c>
      <c r="B3262">
        <v>60</v>
      </c>
      <c r="C3262">
        <v>0.3</v>
      </c>
      <c r="D3262" t="str">
        <f>CONCATENATE("OS=",C3262)</f>
        <v>OS=0.3</v>
      </c>
      <c r="E3262">
        <v>2</v>
      </c>
      <c r="F3262">
        <v>0.7</v>
      </c>
      <c r="G3262" t="str">
        <f>CONCATENATE("ρ=",F3262)</f>
        <v>ρ=0.7</v>
      </c>
      <c r="H3262" t="s">
        <v>4</v>
      </c>
      <c r="I3262" t="str">
        <f>CONCATENATE("μ=",H3262)</f>
        <v>μ=H</v>
      </c>
      <c r="J3262">
        <v>1</v>
      </c>
      <c r="K3262">
        <v>1844.0434062128199</v>
      </c>
      <c r="L3262" t="s">
        <v>17</v>
      </c>
      <c r="M3262">
        <v>3</v>
      </c>
      <c r="N3262">
        <v>6</v>
      </c>
      <c r="O3262">
        <v>3.3333333333333299</v>
      </c>
      <c r="P3262">
        <v>11.639240200000099</v>
      </c>
      <c r="Q3262" t="s">
        <v>165</v>
      </c>
      <c r="R3262">
        <v>60</v>
      </c>
      <c r="S3262">
        <v>0.3</v>
      </c>
      <c r="T3262">
        <v>2</v>
      </c>
      <c r="U3262">
        <v>0.7</v>
      </c>
      <c r="V3262" t="s">
        <v>4</v>
      </c>
      <c r="W3262">
        <v>1</v>
      </c>
      <c r="X3262" t="s">
        <v>13</v>
      </c>
      <c r="Y3262">
        <v>1865.0830925620701</v>
      </c>
      <c r="Z3262">
        <v>1865.0830925620701</v>
      </c>
      <c r="AA3262">
        <v>90000000000</v>
      </c>
      <c r="AB3262">
        <v>1508.71482529999</v>
      </c>
      <c r="AC3262">
        <f>(K3262-Y3262)/Y3262</f>
        <v>-1.1280830560931125E-2</v>
      </c>
      <c r="AD3262">
        <f>-AC3262</f>
        <v>1.1280830560931125E-2</v>
      </c>
      <c r="AE3262">
        <f>P3262/AB3262</f>
        <v>7.7146721201508542E-3</v>
      </c>
    </row>
    <row r="3263" spans="1:31" x14ac:dyDescent="0.3">
      <c r="A3263" t="s">
        <v>165</v>
      </c>
      <c r="B3263">
        <v>60</v>
      </c>
      <c r="C3263">
        <v>0.3</v>
      </c>
      <c r="D3263" t="str">
        <f>CONCATENATE("OS=",C3263)</f>
        <v>OS=0.3</v>
      </c>
      <c r="E3263">
        <v>2</v>
      </c>
      <c r="F3263">
        <v>0.7</v>
      </c>
      <c r="G3263" t="str">
        <f>CONCATENATE("ρ=",F3263)</f>
        <v>ρ=0.7</v>
      </c>
      <c r="H3263" t="s">
        <v>4</v>
      </c>
      <c r="I3263" t="str">
        <f>CONCATENATE("μ=",H3263)</f>
        <v>μ=H</v>
      </c>
      <c r="J3263">
        <v>1</v>
      </c>
      <c r="K3263">
        <v>1844.0434062128199</v>
      </c>
      <c r="L3263" t="s">
        <v>16</v>
      </c>
      <c r="M3263">
        <v>4</v>
      </c>
      <c r="N3263">
        <v>6</v>
      </c>
      <c r="O3263">
        <v>3.3333333333333299</v>
      </c>
      <c r="P3263">
        <v>12.4245623000006</v>
      </c>
      <c r="Q3263" t="s">
        <v>165</v>
      </c>
      <c r="R3263">
        <v>60</v>
      </c>
      <c r="S3263">
        <v>0.3</v>
      </c>
      <c r="T3263">
        <v>2</v>
      </c>
      <c r="U3263">
        <v>0.7</v>
      </c>
      <c r="V3263" t="s">
        <v>4</v>
      </c>
      <c r="W3263">
        <v>1</v>
      </c>
      <c r="X3263" t="s">
        <v>13</v>
      </c>
      <c r="Y3263">
        <v>1865.0830925620701</v>
      </c>
      <c r="Z3263">
        <v>1865.0830925620701</v>
      </c>
      <c r="AA3263">
        <v>90000000000</v>
      </c>
      <c r="AB3263">
        <v>1508.71482529999</v>
      </c>
      <c r="AC3263">
        <f>(K3263-Y3263)/Y3263</f>
        <v>-1.1280830560931125E-2</v>
      </c>
      <c r="AD3263">
        <f>-AC3263</f>
        <v>1.1280830560931125E-2</v>
      </c>
      <c r="AE3263">
        <f>P3263/AB3263</f>
        <v>8.2351960036782454E-3</v>
      </c>
    </row>
    <row r="3264" spans="1:31" x14ac:dyDescent="0.3">
      <c r="A3264" t="s">
        <v>165</v>
      </c>
      <c r="B3264">
        <v>60</v>
      </c>
      <c r="C3264">
        <v>0.3</v>
      </c>
      <c r="D3264" t="str">
        <f>CONCATENATE("OS=",C3264)</f>
        <v>OS=0.3</v>
      </c>
      <c r="E3264">
        <v>2</v>
      </c>
      <c r="F3264">
        <v>0.7</v>
      </c>
      <c r="G3264" t="str">
        <f>CONCATENATE("ρ=",F3264)</f>
        <v>ρ=0.7</v>
      </c>
      <c r="H3264" t="s">
        <v>4</v>
      </c>
      <c r="I3264" t="str">
        <f>CONCATENATE("μ=",H3264)</f>
        <v>μ=H</v>
      </c>
      <c r="J3264">
        <v>1</v>
      </c>
      <c r="K3264">
        <v>1844.0434062128199</v>
      </c>
      <c r="L3264" t="s">
        <v>15</v>
      </c>
      <c r="M3264">
        <v>5</v>
      </c>
      <c r="N3264">
        <v>6</v>
      </c>
      <c r="O3264">
        <v>3.3333333333333299</v>
      </c>
      <c r="P3264">
        <v>11.8200674000008</v>
      </c>
      <c r="Q3264" t="s">
        <v>165</v>
      </c>
      <c r="R3264">
        <v>60</v>
      </c>
      <c r="S3264">
        <v>0.3</v>
      </c>
      <c r="T3264">
        <v>2</v>
      </c>
      <c r="U3264">
        <v>0.7</v>
      </c>
      <c r="V3264" t="s">
        <v>4</v>
      </c>
      <c r="W3264">
        <v>1</v>
      </c>
      <c r="X3264" t="s">
        <v>13</v>
      </c>
      <c r="Y3264">
        <v>1865.0830925620701</v>
      </c>
      <c r="Z3264">
        <v>1865.0830925620701</v>
      </c>
      <c r="AA3264">
        <v>90000000000</v>
      </c>
      <c r="AB3264">
        <v>1508.71482529999</v>
      </c>
      <c r="AC3264">
        <f>(K3264-Y3264)/Y3264</f>
        <v>-1.1280830560931125E-2</v>
      </c>
      <c r="AD3264">
        <f>-AC3264</f>
        <v>1.1280830560931125E-2</v>
      </c>
      <c r="AE3264">
        <f>P3264/AB3264</f>
        <v>7.8345272425161729E-3</v>
      </c>
    </row>
    <row r="3265" spans="1:31" x14ac:dyDescent="0.3">
      <c r="A3265" t="s">
        <v>150</v>
      </c>
      <c r="B3265">
        <v>60</v>
      </c>
      <c r="C3265">
        <v>0.3</v>
      </c>
      <c r="D3265" t="str">
        <f>CONCATENATE("OS=",C3265)</f>
        <v>OS=0.3</v>
      </c>
      <c r="E3265">
        <v>2</v>
      </c>
      <c r="F3265">
        <v>0.7</v>
      </c>
      <c r="G3265" t="str">
        <f>CONCATENATE("ρ=",F3265)</f>
        <v>ρ=0.7</v>
      </c>
      <c r="H3265" t="s">
        <v>4</v>
      </c>
      <c r="I3265" t="str">
        <f>CONCATENATE("μ=",H3265)</f>
        <v>μ=H</v>
      </c>
      <c r="J3265">
        <v>3</v>
      </c>
      <c r="K3265">
        <v>1842.0189021262499</v>
      </c>
      <c r="L3265" t="s">
        <v>24</v>
      </c>
      <c r="M3265">
        <v>5</v>
      </c>
      <c r="N3265">
        <v>9</v>
      </c>
      <c r="O3265">
        <v>3.3333333333333299</v>
      </c>
      <c r="P3265">
        <v>11.9679492000013</v>
      </c>
      <c r="Q3265" t="s">
        <v>150</v>
      </c>
      <c r="R3265">
        <v>60</v>
      </c>
      <c r="S3265">
        <v>0.3</v>
      </c>
      <c r="T3265">
        <v>2</v>
      </c>
      <c r="U3265">
        <v>0.7</v>
      </c>
      <c r="V3265" t="s">
        <v>4</v>
      </c>
      <c r="W3265">
        <v>3</v>
      </c>
      <c r="X3265" t="s">
        <v>13</v>
      </c>
      <c r="Y3265">
        <v>2094.96624618032</v>
      </c>
      <c r="Z3265">
        <v>2094.96624618032</v>
      </c>
      <c r="AA3265">
        <v>90000000000</v>
      </c>
      <c r="AB3265">
        <v>1503.0686576999899</v>
      </c>
      <c r="AC3265">
        <f>(K3265-Y3265)/Y3265</f>
        <v>-0.12074053437150134</v>
      </c>
      <c r="AD3265">
        <f>-AC3265</f>
        <v>0.12074053437150134</v>
      </c>
      <c r="AE3265">
        <f>P3265/AB3265</f>
        <v>7.9623436618755459E-3</v>
      </c>
    </row>
    <row r="3266" spans="1:31" x14ac:dyDescent="0.3">
      <c r="A3266" t="s">
        <v>158</v>
      </c>
      <c r="B3266">
        <v>20</v>
      </c>
      <c r="C3266">
        <v>0.7</v>
      </c>
      <c r="D3266" t="str">
        <f>CONCATENATE("OS=",C3266)</f>
        <v>OS=0.7</v>
      </c>
      <c r="E3266">
        <v>4</v>
      </c>
      <c r="F3266">
        <v>0.3</v>
      </c>
      <c r="G3266" t="str">
        <f>CONCATENATE("ρ=",F3266)</f>
        <v>ρ=0.3</v>
      </c>
      <c r="H3266" t="s">
        <v>4</v>
      </c>
      <c r="I3266" t="str">
        <f>CONCATENATE("μ=",H3266)</f>
        <v>μ=H</v>
      </c>
      <c r="J3266">
        <v>2</v>
      </c>
      <c r="K3266">
        <v>1840.1627893555701</v>
      </c>
      <c r="L3266" t="s">
        <v>25</v>
      </c>
      <c r="M3266">
        <v>4</v>
      </c>
      <c r="N3266">
        <v>9</v>
      </c>
      <c r="O3266">
        <v>6.6666666666666599</v>
      </c>
      <c r="P3266">
        <v>0.63087980000000199</v>
      </c>
      <c r="Q3266" t="s">
        <v>158</v>
      </c>
      <c r="R3266">
        <v>20</v>
      </c>
      <c r="S3266">
        <v>0.7</v>
      </c>
      <c r="T3266">
        <v>4</v>
      </c>
      <c r="U3266">
        <v>0.3</v>
      </c>
      <c r="V3266" t="s">
        <v>4</v>
      </c>
      <c r="W3266">
        <v>2</v>
      </c>
      <c r="X3266" t="s">
        <v>13</v>
      </c>
      <c r="Y3266">
        <v>1959.13205965778</v>
      </c>
      <c r="Z3266">
        <v>1959.13205965778</v>
      </c>
      <c r="AA3266">
        <v>1959.13205965778</v>
      </c>
      <c r="AB3266">
        <v>322.59179759999802</v>
      </c>
      <c r="AC3266">
        <f>(K3266-Y3266)/Y3266</f>
        <v>-6.0725498169322691E-2</v>
      </c>
      <c r="AD3266">
        <f>-AC3266</f>
        <v>6.0725498169322691E-2</v>
      </c>
      <c r="AE3266">
        <f>P3266/AB3266</f>
        <v>1.955659767835355E-3</v>
      </c>
    </row>
    <row r="3267" spans="1:31" x14ac:dyDescent="0.3">
      <c r="A3267" t="s">
        <v>158</v>
      </c>
      <c r="B3267">
        <v>20</v>
      </c>
      <c r="C3267">
        <v>0.7</v>
      </c>
      <c r="D3267" t="str">
        <f>CONCATENATE("OS=",C3267)</f>
        <v>OS=0.7</v>
      </c>
      <c r="E3267">
        <v>4</v>
      </c>
      <c r="F3267">
        <v>0.3</v>
      </c>
      <c r="G3267" t="str">
        <f>CONCATENATE("ρ=",F3267)</f>
        <v>ρ=0.3</v>
      </c>
      <c r="H3267" t="s">
        <v>4</v>
      </c>
      <c r="I3267" t="str">
        <f>CONCATENATE("μ=",H3267)</f>
        <v>μ=H</v>
      </c>
      <c r="J3267">
        <v>2</v>
      </c>
      <c r="K3267">
        <v>1839.4376494078799</v>
      </c>
      <c r="L3267" t="s">
        <v>23</v>
      </c>
      <c r="M3267">
        <v>3</v>
      </c>
      <c r="N3267">
        <v>9</v>
      </c>
      <c r="O3267">
        <v>6.6666666666666599</v>
      </c>
      <c r="P3267">
        <v>0.59954270000002896</v>
      </c>
      <c r="Q3267" t="s">
        <v>158</v>
      </c>
      <c r="R3267">
        <v>20</v>
      </c>
      <c r="S3267">
        <v>0.7</v>
      </c>
      <c r="T3267">
        <v>4</v>
      </c>
      <c r="U3267">
        <v>0.3</v>
      </c>
      <c r="V3267" t="s">
        <v>4</v>
      </c>
      <c r="W3267">
        <v>2</v>
      </c>
      <c r="X3267" t="s">
        <v>13</v>
      </c>
      <c r="Y3267">
        <v>1959.13205965778</v>
      </c>
      <c r="Z3267">
        <v>1959.13205965778</v>
      </c>
      <c r="AA3267">
        <v>1959.13205965778</v>
      </c>
      <c r="AB3267">
        <v>322.59179759999802</v>
      </c>
      <c r="AC3267">
        <f>(K3267-Y3267)/Y3267</f>
        <v>-6.1095631435283772E-2</v>
      </c>
      <c r="AD3267">
        <f>-AC3267</f>
        <v>6.1095631435283772E-2</v>
      </c>
      <c r="AE3267">
        <f>P3267/AB3267</f>
        <v>1.8585181162710154E-3</v>
      </c>
    </row>
    <row r="3268" spans="1:31" x14ac:dyDescent="0.3">
      <c r="A3268" t="s">
        <v>150</v>
      </c>
      <c r="B3268">
        <v>60</v>
      </c>
      <c r="C3268">
        <v>0.3</v>
      </c>
      <c r="D3268" t="str">
        <f>CONCATENATE("OS=",C3268)</f>
        <v>OS=0.3</v>
      </c>
      <c r="E3268">
        <v>2</v>
      </c>
      <c r="F3268">
        <v>0.7</v>
      </c>
      <c r="G3268" t="str">
        <f>CONCATENATE("ρ=",F3268)</f>
        <v>ρ=0.7</v>
      </c>
      <c r="H3268" t="s">
        <v>4</v>
      </c>
      <c r="I3268" t="str">
        <f>CONCATENATE("μ=",H3268)</f>
        <v>μ=H</v>
      </c>
      <c r="J3268">
        <v>3</v>
      </c>
      <c r="K3268">
        <v>1838.61888958335</v>
      </c>
      <c r="L3268" t="s">
        <v>23</v>
      </c>
      <c r="M3268">
        <v>3</v>
      </c>
      <c r="N3268">
        <v>9</v>
      </c>
      <c r="O3268">
        <v>3.3333333333333299</v>
      </c>
      <c r="P3268">
        <v>12.987897599999901</v>
      </c>
      <c r="Q3268" t="s">
        <v>150</v>
      </c>
      <c r="R3268">
        <v>60</v>
      </c>
      <c r="S3268">
        <v>0.3</v>
      </c>
      <c r="T3268">
        <v>2</v>
      </c>
      <c r="U3268">
        <v>0.7</v>
      </c>
      <c r="V3268" t="s">
        <v>4</v>
      </c>
      <c r="W3268">
        <v>3</v>
      </c>
      <c r="X3268" t="s">
        <v>13</v>
      </c>
      <c r="Y3268">
        <v>2094.96624618032</v>
      </c>
      <c r="Z3268">
        <v>2094.96624618032</v>
      </c>
      <c r="AA3268">
        <v>90000000000</v>
      </c>
      <c r="AB3268">
        <v>1503.0686576999899</v>
      </c>
      <c r="AC3268">
        <f>(K3268-Y3268)/Y3268</f>
        <v>-0.12236347820131201</v>
      </c>
      <c r="AD3268">
        <f>-AC3268</f>
        <v>0.12236347820131201</v>
      </c>
      <c r="AE3268">
        <f>P3268/AB3268</f>
        <v>8.6409210473952051E-3</v>
      </c>
    </row>
    <row r="3269" spans="1:31" x14ac:dyDescent="0.3">
      <c r="A3269" t="s">
        <v>143</v>
      </c>
      <c r="B3269">
        <v>60</v>
      </c>
      <c r="C3269">
        <v>0.3</v>
      </c>
      <c r="D3269" t="str">
        <f>CONCATENATE("OS=",C3269)</f>
        <v>OS=0.3</v>
      </c>
      <c r="E3269">
        <v>4</v>
      </c>
      <c r="F3269">
        <v>0.3</v>
      </c>
      <c r="G3269" t="str">
        <f>CONCATENATE("ρ=",F3269)</f>
        <v>ρ=0.3</v>
      </c>
      <c r="H3269" t="s">
        <v>6</v>
      </c>
      <c r="I3269" t="str">
        <f>CONCATENATE("μ=",H3269)</f>
        <v>μ=L</v>
      </c>
      <c r="J3269">
        <v>3</v>
      </c>
      <c r="K3269">
        <v>1838.34898102394</v>
      </c>
      <c r="L3269" t="s">
        <v>22</v>
      </c>
      <c r="M3269">
        <v>0</v>
      </c>
      <c r="N3269">
        <v>9</v>
      </c>
      <c r="O3269">
        <v>6.6666666666666599</v>
      </c>
      <c r="P3269">
        <v>12.8367484999998</v>
      </c>
      <c r="Q3269" t="s">
        <v>143</v>
      </c>
      <c r="R3269">
        <v>60</v>
      </c>
      <c r="S3269">
        <v>0.3</v>
      </c>
      <c r="T3269">
        <v>4</v>
      </c>
      <c r="U3269">
        <v>0.3</v>
      </c>
      <c r="V3269" t="s">
        <v>6</v>
      </c>
      <c r="W3269">
        <v>3</v>
      </c>
      <c r="X3269" t="s">
        <v>13</v>
      </c>
      <c r="Y3269">
        <v>1787.86126073931</v>
      </c>
      <c r="Z3269">
        <v>1787.86126073931</v>
      </c>
      <c r="AA3269">
        <v>90000000000</v>
      </c>
      <c r="AB3269">
        <v>1509.1340779</v>
      </c>
      <c r="AC3269">
        <f>(K3269-Y3269)/Y3269</f>
        <v>2.8239171233987465E-2</v>
      </c>
      <c r="AD3269">
        <f>-AC3269</f>
        <v>-2.8239171233987465E-2</v>
      </c>
      <c r="AE3269">
        <f>P3269/AB3269</f>
        <v>8.5060358042291871E-3</v>
      </c>
    </row>
    <row r="3270" spans="1:31" x14ac:dyDescent="0.3">
      <c r="A3270" t="s">
        <v>144</v>
      </c>
      <c r="B3270">
        <v>30</v>
      </c>
      <c r="C3270">
        <v>0.3</v>
      </c>
      <c r="D3270" t="str">
        <f>CONCATENATE("OS=",C3270)</f>
        <v>OS=0.3</v>
      </c>
      <c r="E3270">
        <v>4</v>
      </c>
      <c r="F3270">
        <v>0.3</v>
      </c>
      <c r="G3270" t="str">
        <f>CONCATENATE("ρ=",F3270)</f>
        <v>ρ=0.3</v>
      </c>
      <c r="H3270" t="s">
        <v>4</v>
      </c>
      <c r="I3270" t="str">
        <f>CONCATENATE("μ=",H3270)</f>
        <v>μ=H</v>
      </c>
      <c r="J3270">
        <v>1</v>
      </c>
      <c r="K3270">
        <v>1837.9126257749399</v>
      </c>
      <c r="L3270" t="s">
        <v>22</v>
      </c>
      <c r="M3270">
        <v>0</v>
      </c>
      <c r="N3270">
        <v>9</v>
      </c>
      <c r="O3270">
        <v>6.6666666666666599</v>
      </c>
      <c r="P3270">
        <v>3.5467814000000999</v>
      </c>
      <c r="Q3270" t="s">
        <v>144</v>
      </c>
      <c r="R3270">
        <v>30</v>
      </c>
      <c r="S3270">
        <v>0.3</v>
      </c>
      <c r="T3270">
        <v>4</v>
      </c>
      <c r="U3270">
        <v>0.3</v>
      </c>
      <c r="V3270" t="s">
        <v>4</v>
      </c>
      <c r="W3270">
        <v>1</v>
      </c>
      <c r="X3270" t="s">
        <v>13</v>
      </c>
      <c r="Y3270">
        <v>1869.07467791864</v>
      </c>
      <c r="Z3270">
        <v>1869.07467791864</v>
      </c>
      <c r="AA3270">
        <v>1869.07467791864</v>
      </c>
      <c r="AB3270">
        <v>1670.5999603999901</v>
      </c>
      <c r="AC3270">
        <f>(K3270-Y3270)/Y3270</f>
        <v>-1.6672448945914475E-2</v>
      </c>
      <c r="AD3270">
        <f>-AC3270</f>
        <v>1.6672448945914475E-2</v>
      </c>
      <c r="AE3270">
        <f>P3270/AB3270</f>
        <v>2.1230584724489625E-3</v>
      </c>
    </row>
    <row r="3271" spans="1:31" x14ac:dyDescent="0.3">
      <c r="A3271" t="s">
        <v>133</v>
      </c>
      <c r="B3271">
        <v>20</v>
      </c>
      <c r="C3271">
        <v>0.3</v>
      </c>
      <c r="D3271" t="str">
        <f>CONCATENATE("OS=",C3271)</f>
        <v>OS=0.3</v>
      </c>
      <c r="E3271">
        <v>2</v>
      </c>
      <c r="F3271">
        <v>0.7</v>
      </c>
      <c r="G3271" t="str">
        <f>CONCATENATE("ρ=",F3271)</f>
        <v>ρ=0.7</v>
      </c>
      <c r="H3271" t="s">
        <v>4</v>
      </c>
      <c r="I3271" t="str">
        <f>CONCATENATE("μ=",H3271)</f>
        <v>μ=H</v>
      </c>
      <c r="J3271">
        <v>2</v>
      </c>
      <c r="K3271">
        <v>1837.35305301377</v>
      </c>
      <c r="L3271" t="s">
        <v>24</v>
      </c>
      <c r="M3271">
        <v>5</v>
      </c>
      <c r="N3271">
        <v>9</v>
      </c>
      <c r="O3271">
        <v>3.3333333333333299</v>
      </c>
      <c r="P3271">
        <v>0.462231600000023</v>
      </c>
      <c r="Q3271" t="s">
        <v>133</v>
      </c>
      <c r="R3271">
        <v>20</v>
      </c>
      <c r="S3271">
        <v>0.3</v>
      </c>
      <c r="T3271">
        <v>2</v>
      </c>
      <c r="U3271">
        <v>0.7</v>
      </c>
      <c r="V3271" t="s">
        <v>4</v>
      </c>
      <c r="W3271">
        <v>2</v>
      </c>
      <c r="X3271" t="s">
        <v>13</v>
      </c>
      <c r="Y3271">
        <v>2045.5611961869699</v>
      </c>
      <c r="Z3271">
        <v>2061.2491943290001</v>
      </c>
      <c r="AA3271">
        <v>2073.7666521353799</v>
      </c>
      <c r="AB3271">
        <v>215.5806728</v>
      </c>
      <c r="AC3271">
        <f>(K3271-Y3271)/Y3271</f>
        <v>-0.10178534064945624</v>
      </c>
      <c r="AD3271">
        <f>-AC3271</f>
        <v>0.10178534064945624</v>
      </c>
      <c r="AE3271">
        <f>P3271/AB3271</f>
        <v>2.1441235617111545E-3</v>
      </c>
    </row>
    <row r="3272" spans="1:31" x14ac:dyDescent="0.3">
      <c r="A3272" t="s">
        <v>143</v>
      </c>
      <c r="B3272">
        <v>60</v>
      </c>
      <c r="C3272">
        <v>0.3</v>
      </c>
      <c r="D3272" t="str">
        <f>CONCATENATE("OS=",C3272)</f>
        <v>OS=0.3</v>
      </c>
      <c r="E3272">
        <v>4</v>
      </c>
      <c r="F3272">
        <v>0.3</v>
      </c>
      <c r="G3272" t="str">
        <f>CONCATENATE("ρ=",F3272)</f>
        <v>ρ=0.3</v>
      </c>
      <c r="H3272" t="s">
        <v>6</v>
      </c>
      <c r="I3272" t="str">
        <f>CONCATENATE("μ=",H3272)</f>
        <v>μ=L</v>
      </c>
      <c r="J3272">
        <v>3</v>
      </c>
      <c r="K3272">
        <v>1835.8412838699801</v>
      </c>
      <c r="L3272" t="s">
        <v>24</v>
      </c>
      <c r="M3272">
        <v>5</v>
      </c>
      <c r="N3272">
        <v>9</v>
      </c>
      <c r="O3272">
        <v>6.6666666666666599</v>
      </c>
      <c r="P3272">
        <v>18.5284590999999</v>
      </c>
      <c r="Q3272" t="s">
        <v>143</v>
      </c>
      <c r="R3272">
        <v>60</v>
      </c>
      <c r="S3272">
        <v>0.3</v>
      </c>
      <c r="T3272">
        <v>4</v>
      </c>
      <c r="U3272">
        <v>0.3</v>
      </c>
      <c r="V3272" t="s">
        <v>6</v>
      </c>
      <c r="W3272">
        <v>3</v>
      </c>
      <c r="X3272" t="s">
        <v>13</v>
      </c>
      <c r="Y3272">
        <v>1787.86126073931</v>
      </c>
      <c r="Z3272">
        <v>1787.86126073931</v>
      </c>
      <c r="AA3272">
        <v>90000000000</v>
      </c>
      <c r="AB3272">
        <v>1509.1340779</v>
      </c>
      <c r="AC3272">
        <f>(K3272-Y3272)/Y3272</f>
        <v>2.6836547211068047E-2</v>
      </c>
      <c r="AD3272">
        <f>-AC3272</f>
        <v>-2.6836547211068047E-2</v>
      </c>
      <c r="AE3272">
        <f>P3272/AB3272</f>
        <v>1.227754337492845E-2</v>
      </c>
    </row>
    <row r="3273" spans="1:31" x14ac:dyDescent="0.3">
      <c r="A3273" t="s">
        <v>136</v>
      </c>
      <c r="B3273">
        <v>10</v>
      </c>
      <c r="C3273">
        <v>0.3</v>
      </c>
      <c r="D3273" t="str">
        <f>CONCATENATE("OS=",C3273)</f>
        <v>OS=0.3</v>
      </c>
      <c r="E3273">
        <v>2</v>
      </c>
      <c r="F3273">
        <v>0.3</v>
      </c>
      <c r="G3273" t="str">
        <f>CONCATENATE("ρ=",F3273)</f>
        <v>ρ=0.3</v>
      </c>
      <c r="H3273" t="s">
        <v>6</v>
      </c>
      <c r="I3273" t="str">
        <f>CONCATENATE("μ=",H3273)</f>
        <v>μ=L</v>
      </c>
      <c r="J3273">
        <v>3</v>
      </c>
      <c r="K3273">
        <v>1835.78305798987</v>
      </c>
      <c r="L3273" t="s">
        <v>25</v>
      </c>
      <c r="M3273">
        <v>4</v>
      </c>
      <c r="N3273">
        <v>9</v>
      </c>
      <c r="O3273">
        <v>3.3333333333333299</v>
      </c>
      <c r="P3273">
        <v>0.18982279999999899</v>
      </c>
      <c r="Q3273" t="s">
        <v>136</v>
      </c>
      <c r="R3273">
        <v>10</v>
      </c>
      <c r="S3273">
        <v>0.3</v>
      </c>
      <c r="T3273">
        <v>2</v>
      </c>
      <c r="U3273">
        <v>0.3</v>
      </c>
      <c r="V3273" t="s">
        <v>6</v>
      </c>
      <c r="W3273">
        <v>3</v>
      </c>
      <c r="X3273" t="s">
        <v>13</v>
      </c>
      <c r="Y3273">
        <v>2308.4894790415201</v>
      </c>
      <c r="Z3273">
        <v>2315.4008197783301</v>
      </c>
      <c r="AA3273">
        <v>2402.4791356679302</v>
      </c>
      <c r="AB3273">
        <v>105.11455890000001</v>
      </c>
      <c r="AC3273">
        <f>(K3273-Y3273)/Y3273</f>
        <v>-0.20476871362996932</v>
      </c>
      <c r="AD3273">
        <f>-AC3273</f>
        <v>0.20476871362996932</v>
      </c>
      <c r="AE3273">
        <f>P3273/AB3273</f>
        <v>1.8058659236784276E-3</v>
      </c>
    </row>
    <row r="3274" spans="1:31" x14ac:dyDescent="0.3">
      <c r="A3274" t="s">
        <v>136</v>
      </c>
      <c r="B3274">
        <v>10</v>
      </c>
      <c r="C3274">
        <v>0.3</v>
      </c>
      <c r="D3274" t="str">
        <f>CONCATENATE("OS=",C3274)</f>
        <v>OS=0.3</v>
      </c>
      <c r="E3274">
        <v>2</v>
      </c>
      <c r="F3274">
        <v>0.3</v>
      </c>
      <c r="G3274" t="str">
        <f>CONCATENATE("ρ=",F3274)</f>
        <v>ρ=0.3</v>
      </c>
      <c r="H3274" t="s">
        <v>6</v>
      </c>
      <c r="I3274" t="str">
        <f>CONCATENATE("μ=",H3274)</f>
        <v>μ=L</v>
      </c>
      <c r="J3274">
        <v>3</v>
      </c>
      <c r="K3274">
        <v>1833.64686258602</v>
      </c>
      <c r="L3274" t="s">
        <v>24</v>
      </c>
      <c r="M3274">
        <v>5</v>
      </c>
      <c r="N3274">
        <v>9</v>
      </c>
      <c r="O3274">
        <v>3.3333333333333299</v>
      </c>
      <c r="P3274">
        <v>0.18912179999999901</v>
      </c>
      <c r="Q3274" t="s">
        <v>136</v>
      </c>
      <c r="R3274">
        <v>10</v>
      </c>
      <c r="S3274">
        <v>0.3</v>
      </c>
      <c r="T3274">
        <v>2</v>
      </c>
      <c r="U3274">
        <v>0.3</v>
      </c>
      <c r="V3274" t="s">
        <v>6</v>
      </c>
      <c r="W3274">
        <v>3</v>
      </c>
      <c r="X3274" t="s">
        <v>13</v>
      </c>
      <c r="Y3274">
        <v>2308.4894790415201</v>
      </c>
      <c r="Z3274">
        <v>2315.4008197783301</v>
      </c>
      <c r="AA3274">
        <v>2402.4791356679302</v>
      </c>
      <c r="AB3274">
        <v>105.11455890000001</v>
      </c>
      <c r="AC3274">
        <f>(K3274-Y3274)/Y3274</f>
        <v>-0.20569407864603037</v>
      </c>
      <c r="AD3274">
        <f>-AC3274</f>
        <v>0.20569407864603037</v>
      </c>
      <c r="AE3274">
        <f>P3274/AB3274</f>
        <v>1.7991970092355969E-3</v>
      </c>
    </row>
    <row r="3275" spans="1:31" x14ac:dyDescent="0.3">
      <c r="A3275" t="s">
        <v>143</v>
      </c>
      <c r="B3275">
        <v>60</v>
      </c>
      <c r="C3275">
        <v>0.3</v>
      </c>
      <c r="D3275" t="str">
        <f>CONCATENATE("OS=",C3275)</f>
        <v>OS=0.3</v>
      </c>
      <c r="E3275">
        <v>4</v>
      </c>
      <c r="F3275">
        <v>0.3</v>
      </c>
      <c r="G3275" t="str">
        <f>CONCATENATE("ρ=",F3275)</f>
        <v>ρ=0.3</v>
      </c>
      <c r="H3275" t="s">
        <v>6</v>
      </c>
      <c r="I3275" t="str">
        <f>CONCATENATE("μ=",H3275)</f>
        <v>μ=L</v>
      </c>
      <c r="J3275">
        <v>3</v>
      </c>
      <c r="K3275">
        <v>1833.2920664830999</v>
      </c>
      <c r="L3275" t="s">
        <v>25</v>
      </c>
      <c r="M3275">
        <v>4</v>
      </c>
      <c r="N3275">
        <v>9</v>
      </c>
      <c r="O3275">
        <v>6.6666666666666599</v>
      </c>
      <c r="P3275">
        <v>15.197641000000599</v>
      </c>
      <c r="Q3275" t="s">
        <v>143</v>
      </c>
      <c r="R3275">
        <v>60</v>
      </c>
      <c r="S3275">
        <v>0.3</v>
      </c>
      <c r="T3275">
        <v>4</v>
      </c>
      <c r="U3275">
        <v>0.3</v>
      </c>
      <c r="V3275" t="s">
        <v>6</v>
      </c>
      <c r="W3275">
        <v>3</v>
      </c>
      <c r="X3275" t="s">
        <v>13</v>
      </c>
      <c r="Y3275">
        <v>1787.86126073931</v>
      </c>
      <c r="Z3275">
        <v>1787.86126073931</v>
      </c>
      <c r="AA3275">
        <v>90000000000</v>
      </c>
      <c r="AB3275">
        <v>1509.1340779</v>
      </c>
      <c r="AC3275">
        <f>(K3275-Y3275)/Y3275</f>
        <v>2.5410699779357362E-2</v>
      </c>
      <c r="AD3275">
        <f>-AC3275</f>
        <v>-2.5410699779357362E-2</v>
      </c>
      <c r="AE3275">
        <f>P3275/AB3275</f>
        <v>1.0070437890547485E-2</v>
      </c>
    </row>
    <row r="3276" spans="1:31" x14ac:dyDescent="0.3">
      <c r="A3276" t="s">
        <v>164</v>
      </c>
      <c r="B3276">
        <v>60</v>
      </c>
      <c r="C3276">
        <v>0.3</v>
      </c>
      <c r="D3276" t="str">
        <f>CONCATENATE("OS=",C3276)</f>
        <v>OS=0.3</v>
      </c>
      <c r="E3276">
        <v>2</v>
      </c>
      <c r="F3276">
        <v>0.3</v>
      </c>
      <c r="G3276" t="str">
        <f>CONCATENATE("ρ=",F3276)</f>
        <v>ρ=0.3</v>
      </c>
      <c r="H3276" t="s">
        <v>6</v>
      </c>
      <c r="I3276" t="str">
        <f>CONCATENATE("μ=",H3276)</f>
        <v>μ=L</v>
      </c>
      <c r="J3276">
        <v>4</v>
      </c>
      <c r="K3276">
        <v>1831.75776916325</v>
      </c>
      <c r="L3276" t="s">
        <v>5</v>
      </c>
      <c r="M3276">
        <v>0</v>
      </c>
      <c r="N3276">
        <v>6</v>
      </c>
      <c r="O3276">
        <v>3.3333333333333299</v>
      </c>
      <c r="P3276">
        <v>15.9084762000002</v>
      </c>
      <c r="Q3276" t="s">
        <v>164</v>
      </c>
      <c r="R3276">
        <v>60</v>
      </c>
      <c r="S3276">
        <v>0.3</v>
      </c>
      <c r="T3276">
        <v>2</v>
      </c>
      <c r="U3276">
        <v>0.3</v>
      </c>
      <c r="V3276" t="s">
        <v>6</v>
      </c>
      <c r="W3276">
        <v>4</v>
      </c>
      <c r="X3276" t="s">
        <v>13</v>
      </c>
      <c r="Y3276">
        <v>2044.0568603009999</v>
      </c>
      <c r="Z3276">
        <v>2044.0568603009999</v>
      </c>
      <c r="AA3276">
        <v>90000000000</v>
      </c>
      <c r="AB3276">
        <v>1506.0295612999901</v>
      </c>
      <c r="AC3276">
        <f>(K3276-Y3276)/Y3276</f>
        <v>-0.10386163675822968</v>
      </c>
      <c r="AD3276">
        <f>-AC3276</f>
        <v>0.10386163675822968</v>
      </c>
      <c r="AE3276">
        <f>P3276/AB3276</f>
        <v>1.0563189866119333E-2</v>
      </c>
    </row>
    <row r="3277" spans="1:31" x14ac:dyDescent="0.3">
      <c r="A3277" t="s">
        <v>164</v>
      </c>
      <c r="B3277">
        <v>60</v>
      </c>
      <c r="C3277">
        <v>0.3</v>
      </c>
      <c r="D3277" t="str">
        <f>CONCATENATE("OS=",C3277)</f>
        <v>OS=0.3</v>
      </c>
      <c r="E3277">
        <v>2</v>
      </c>
      <c r="F3277">
        <v>0.3</v>
      </c>
      <c r="G3277" t="str">
        <f>CONCATENATE("ρ=",F3277)</f>
        <v>ρ=0.3</v>
      </c>
      <c r="H3277" t="s">
        <v>6</v>
      </c>
      <c r="I3277" t="str">
        <f>CONCATENATE("μ=",H3277)</f>
        <v>μ=L</v>
      </c>
      <c r="J3277">
        <v>4</v>
      </c>
      <c r="K3277">
        <v>1831.75776916325</v>
      </c>
      <c r="L3277" t="s">
        <v>17</v>
      </c>
      <c r="M3277">
        <v>3</v>
      </c>
      <c r="N3277">
        <v>6</v>
      </c>
      <c r="O3277">
        <v>3.3333333333333299</v>
      </c>
      <c r="P3277">
        <v>17.185163099999901</v>
      </c>
      <c r="Q3277" t="s">
        <v>164</v>
      </c>
      <c r="R3277">
        <v>60</v>
      </c>
      <c r="S3277">
        <v>0.3</v>
      </c>
      <c r="T3277">
        <v>2</v>
      </c>
      <c r="U3277">
        <v>0.3</v>
      </c>
      <c r="V3277" t="s">
        <v>6</v>
      </c>
      <c r="W3277">
        <v>4</v>
      </c>
      <c r="X3277" t="s">
        <v>13</v>
      </c>
      <c r="Y3277">
        <v>2044.0568603009999</v>
      </c>
      <c r="Z3277">
        <v>2044.0568603009999</v>
      </c>
      <c r="AA3277">
        <v>90000000000</v>
      </c>
      <c r="AB3277">
        <v>1506.0295612999901</v>
      </c>
      <c r="AC3277">
        <f>(K3277-Y3277)/Y3277</f>
        <v>-0.10386163675822968</v>
      </c>
      <c r="AD3277">
        <f>-AC3277</f>
        <v>0.10386163675822968</v>
      </c>
      <c r="AE3277">
        <f>P3277/AB3277</f>
        <v>1.1410906891605658E-2</v>
      </c>
    </row>
    <row r="3278" spans="1:31" x14ac:dyDescent="0.3">
      <c r="A3278" t="s">
        <v>164</v>
      </c>
      <c r="B3278">
        <v>60</v>
      </c>
      <c r="C3278">
        <v>0.3</v>
      </c>
      <c r="D3278" t="str">
        <f>CONCATENATE("OS=",C3278)</f>
        <v>OS=0.3</v>
      </c>
      <c r="E3278">
        <v>2</v>
      </c>
      <c r="F3278">
        <v>0.3</v>
      </c>
      <c r="G3278" t="str">
        <f>CONCATENATE("ρ=",F3278)</f>
        <v>ρ=0.3</v>
      </c>
      <c r="H3278" t="s">
        <v>6</v>
      </c>
      <c r="I3278" t="str">
        <f>CONCATENATE("μ=",H3278)</f>
        <v>μ=L</v>
      </c>
      <c r="J3278">
        <v>4</v>
      </c>
      <c r="K3278">
        <v>1831.75776916325</v>
      </c>
      <c r="L3278" t="s">
        <v>16</v>
      </c>
      <c r="M3278">
        <v>4</v>
      </c>
      <c r="N3278">
        <v>6</v>
      </c>
      <c r="O3278">
        <v>3.3333333333333299</v>
      </c>
      <c r="P3278">
        <v>16.939050900000399</v>
      </c>
      <c r="Q3278" t="s">
        <v>164</v>
      </c>
      <c r="R3278">
        <v>60</v>
      </c>
      <c r="S3278">
        <v>0.3</v>
      </c>
      <c r="T3278">
        <v>2</v>
      </c>
      <c r="U3278">
        <v>0.3</v>
      </c>
      <c r="V3278" t="s">
        <v>6</v>
      </c>
      <c r="W3278">
        <v>4</v>
      </c>
      <c r="X3278" t="s">
        <v>13</v>
      </c>
      <c r="Y3278">
        <v>2044.0568603009999</v>
      </c>
      <c r="Z3278">
        <v>2044.0568603009999</v>
      </c>
      <c r="AA3278">
        <v>90000000000</v>
      </c>
      <c r="AB3278">
        <v>1506.0295612999901</v>
      </c>
      <c r="AC3278">
        <f>(K3278-Y3278)/Y3278</f>
        <v>-0.10386163675822968</v>
      </c>
      <c r="AD3278">
        <f>-AC3278</f>
        <v>0.10386163675822968</v>
      </c>
      <c r="AE3278">
        <f>P3278/AB3278</f>
        <v>1.1247488983801072E-2</v>
      </c>
    </row>
    <row r="3279" spans="1:31" x14ac:dyDescent="0.3">
      <c r="A3279" t="s">
        <v>164</v>
      </c>
      <c r="B3279">
        <v>60</v>
      </c>
      <c r="C3279">
        <v>0.3</v>
      </c>
      <c r="D3279" t="str">
        <f>CONCATENATE("OS=",C3279)</f>
        <v>OS=0.3</v>
      </c>
      <c r="E3279">
        <v>2</v>
      </c>
      <c r="F3279">
        <v>0.3</v>
      </c>
      <c r="G3279" t="str">
        <f>CONCATENATE("ρ=",F3279)</f>
        <v>ρ=0.3</v>
      </c>
      <c r="H3279" t="s">
        <v>6</v>
      </c>
      <c r="I3279" t="str">
        <f>CONCATENATE("μ=",H3279)</f>
        <v>μ=L</v>
      </c>
      <c r="J3279">
        <v>4</v>
      </c>
      <c r="K3279">
        <v>1831.75776916325</v>
      </c>
      <c r="L3279" t="s">
        <v>15</v>
      </c>
      <c r="M3279">
        <v>5</v>
      </c>
      <c r="N3279">
        <v>6</v>
      </c>
      <c r="O3279">
        <v>3.3333333333333299</v>
      </c>
      <c r="P3279">
        <v>16.8014547000002</v>
      </c>
      <c r="Q3279" t="s">
        <v>164</v>
      </c>
      <c r="R3279">
        <v>60</v>
      </c>
      <c r="S3279">
        <v>0.3</v>
      </c>
      <c r="T3279">
        <v>2</v>
      </c>
      <c r="U3279">
        <v>0.3</v>
      </c>
      <c r="V3279" t="s">
        <v>6</v>
      </c>
      <c r="W3279">
        <v>4</v>
      </c>
      <c r="X3279" t="s">
        <v>13</v>
      </c>
      <c r="Y3279">
        <v>2044.0568603009999</v>
      </c>
      <c r="Z3279">
        <v>2044.0568603009999</v>
      </c>
      <c r="AA3279">
        <v>90000000000</v>
      </c>
      <c r="AB3279">
        <v>1506.0295612999901</v>
      </c>
      <c r="AC3279">
        <f>(K3279-Y3279)/Y3279</f>
        <v>-0.10386163675822968</v>
      </c>
      <c r="AD3279">
        <f>-AC3279</f>
        <v>0.10386163675822968</v>
      </c>
      <c r="AE3279">
        <f>P3279/AB3279</f>
        <v>1.1156125438532128E-2</v>
      </c>
    </row>
    <row r="3280" spans="1:31" x14ac:dyDescent="0.3">
      <c r="A3280" t="s">
        <v>163</v>
      </c>
      <c r="B3280">
        <v>60</v>
      </c>
      <c r="C3280">
        <v>0.3</v>
      </c>
      <c r="D3280" t="str">
        <f>CONCATENATE("OS=",C3280)</f>
        <v>OS=0.3</v>
      </c>
      <c r="E3280">
        <v>4</v>
      </c>
      <c r="F3280">
        <v>0.3</v>
      </c>
      <c r="G3280" t="str">
        <f>CONCATENATE("ρ=",F3280)</f>
        <v>ρ=0.3</v>
      </c>
      <c r="H3280" t="s">
        <v>6</v>
      </c>
      <c r="I3280" t="str">
        <f>CONCATENATE("μ=",H3280)</f>
        <v>μ=L</v>
      </c>
      <c r="J3280">
        <v>4</v>
      </c>
      <c r="K3280">
        <v>1831.6211581743801</v>
      </c>
      <c r="L3280" t="s">
        <v>21</v>
      </c>
      <c r="M3280">
        <v>0</v>
      </c>
      <c r="N3280">
        <v>7</v>
      </c>
      <c r="O3280">
        <v>6.6666666666666599</v>
      </c>
      <c r="P3280">
        <v>25.009098599999501</v>
      </c>
      <c r="Q3280" t="s">
        <v>163</v>
      </c>
      <c r="R3280">
        <v>60</v>
      </c>
      <c r="S3280">
        <v>0.3</v>
      </c>
      <c r="T3280">
        <v>4</v>
      </c>
      <c r="U3280">
        <v>0.3</v>
      </c>
      <c r="V3280" t="s">
        <v>6</v>
      </c>
      <c r="W3280">
        <v>4</v>
      </c>
      <c r="X3280" t="s">
        <v>13</v>
      </c>
      <c r="Y3280">
        <v>2587.3688903375601</v>
      </c>
      <c r="Z3280">
        <v>2587.3688903375601</v>
      </c>
      <c r="AA3280">
        <v>90000000000</v>
      </c>
      <c r="AB3280">
        <v>1518.7229324</v>
      </c>
      <c r="AC3280">
        <f>(K3280-Y3280)/Y3280</f>
        <v>-0.29209121860647463</v>
      </c>
      <c r="AD3280">
        <f>-AC3280</f>
        <v>0.29209121860647463</v>
      </c>
      <c r="AE3280">
        <f>P3280/AB3280</f>
        <v>1.6467189680528658E-2</v>
      </c>
    </row>
    <row r="3281" spans="1:31" x14ac:dyDescent="0.3">
      <c r="A3281" t="s">
        <v>163</v>
      </c>
      <c r="B3281">
        <v>60</v>
      </c>
      <c r="C3281">
        <v>0.3</v>
      </c>
      <c r="D3281" t="str">
        <f>CONCATENATE("OS=",C3281)</f>
        <v>OS=0.3</v>
      </c>
      <c r="E3281">
        <v>4</v>
      </c>
      <c r="F3281">
        <v>0.3</v>
      </c>
      <c r="G3281" t="str">
        <f>CONCATENATE("ρ=",F3281)</f>
        <v>ρ=0.3</v>
      </c>
      <c r="H3281" t="s">
        <v>6</v>
      </c>
      <c r="I3281" t="str">
        <f>CONCATENATE("μ=",H3281)</f>
        <v>μ=L</v>
      </c>
      <c r="J3281">
        <v>4</v>
      </c>
      <c r="K3281">
        <v>1831.6211581743801</v>
      </c>
      <c r="L3281" t="s">
        <v>20</v>
      </c>
      <c r="M3281">
        <v>3</v>
      </c>
      <c r="N3281">
        <v>7</v>
      </c>
      <c r="O3281">
        <v>6.6666666666666599</v>
      </c>
      <c r="P3281">
        <v>25.525985599999299</v>
      </c>
      <c r="Q3281" t="s">
        <v>163</v>
      </c>
      <c r="R3281">
        <v>60</v>
      </c>
      <c r="S3281">
        <v>0.3</v>
      </c>
      <c r="T3281">
        <v>4</v>
      </c>
      <c r="U3281">
        <v>0.3</v>
      </c>
      <c r="V3281" t="s">
        <v>6</v>
      </c>
      <c r="W3281">
        <v>4</v>
      </c>
      <c r="X3281" t="s">
        <v>13</v>
      </c>
      <c r="Y3281">
        <v>2587.3688903375601</v>
      </c>
      <c r="Z3281">
        <v>2587.3688903375601</v>
      </c>
      <c r="AA3281">
        <v>90000000000</v>
      </c>
      <c r="AB3281">
        <v>1518.7229324</v>
      </c>
      <c r="AC3281">
        <f>(K3281-Y3281)/Y3281</f>
        <v>-0.29209121860647463</v>
      </c>
      <c r="AD3281">
        <f>-AC3281</f>
        <v>0.29209121860647463</v>
      </c>
      <c r="AE3281">
        <f>P3281/AB3281</f>
        <v>1.6807532865564374E-2</v>
      </c>
    </row>
    <row r="3282" spans="1:31" x14ac:dyDescent="0.3">
      <c r="A3282" t="s">
        <v>163</v>
      </c>
      <c r="B3282">
        <v>60</v>
      </c>
      <c r="C3282">
        <v>0.3</v>
      </c>
      <c r="D3282" t="str">
        <f>CONCATENATE("OS=",C3282)</f>
        <v>OS=0.3</v>
      </c>
      <c r="E3282">
        <v>4</v>
      </c>
      <c r="F3282">
        <v>0.3</v>
      </c>
      <c r="G3282" t="str">
        <f>CONCATENATE("ρ=",F3282)</f>
        <v>ρ=0.3</v>
      </c>
      <c r="H3282" t="s">
        <v>6</v>
      </c>
      <c r="I3282" t="str">
        <f>CONCATENATE("μ=",H3282)</f>
        <v>μ=L</v>
      </c>
      <c r="J3282">
        <v>4</v>
      </c>
      <c r="K3282">
        <v>1831.6211581743801</v>
      </c>
      <c r="L3282" t="s">
        <v>19</v>
      </c>
      <c r="M3282">
        <v>4</v>
      </c>
      <c r="N3282">
        <v>7</v>
      </c>
      <c r="O3282">
        <v>6.6666666666666599</v>
      </c>
      <c r="P3282">
        <v>31.279788399999202</v>
      </c>
      <c r="Q3282" t="s">
        <v>163</v>
      </c>
      <c r="R3282">
        <v>60</v>
      </c>
      <c r="S3282">
        <v>0.3</v>
      </c>
      <c r="T3282">
        <v>4</v>
      </c>
      <c r="U3282">
        <v>0.3</v>
      </c>
      <c r="V3282" t="s">
        <v>6</v>
      </c>
      <c r="W3282">
        <v>4</v>
      </c>
      <c r="X3282" t="s">
        <v>13</v>
      </c>
      <c r="Y3282">
        <v>2587.3688903375601</v>
      </c>
      <c r="Z3282">
        <v>2587.3688903375601</v>
      </c>
      <c r="AA3282">
        <v>90000000000</v>
      </c>
      <c r="AB3282">
        <v>1518.7229324</v>
      </c>
      <c r="AC3282">
        <f>(K3282-Y3282)/Y3282</f>
        <v>-0.29209121860647463</v>
      </c>
      <c r="AD3282">
        <f>-AC3282</f>
        <v>0.29209121860647463</v>
      </c>
      <c r="AE3282">
        <f>P3282/AB3282</f>
        <v>2.0596112518409485E-2</v>
      </c>
    </row>
    <row r="3283" spans="1:31" x14ac:dyDescent="0.3">
      <c r="A3283" t="s">
        <v>163</v>
      </c>
      <c r="B3283">
        <v>60</v>
      </c>
      <c r="C3283">
        <v>0.3</v>
      </c>
      <c r="D3283" t="str">
        <f>CONCATENATE("OS=",C3283)</f>
        <v>OS=0.3</v>
      </c>
      <c r="E3283">
        <v>4</v>
      </c>
      <c r="F3283">
        <v>0.3</v>
      </c>
      <c r="G3283" t="str">
        <f>CONCATENATE("ρ=",F3283)</f>
        <v>ρ=0.3</v>
      </c>
      <c r="H3283" t="s">
        <v>6</v>
      </c>
      <c r="I3283" t="str">
        <f>CONCATENATE("μ=",H3283)</f>
        <v>μ=L</v>
      </c>
      <c r="J3283">
        <v>4</v>
      </c>
      <c r="K3283">
        <v>1831.6211581743801</v>
      </c>
      <c r="L3283" t="s">
        <v>18</v>
      </c>
      <c r="M3283">
        <v>5</v>
      </c>
      <c r="N3283">
        <v>7</v>
      </c>
      <c r="O3283">
        <v>6.6666666666666599</v>
      </c>
      <c r="P3283">
        <v>27.655871599999902</v>
      </c>
      <c r="Q3283" t="s">
        <v>163</v>
      </c>
      <c r="R3283">
        <v>60</v>
      </c>
      <c r="S3283">
        <v>0.3</v>
      </c>
      <c r="T3283">
        <v>4</v>
      </c>
      <c r="U3283">
        <v>0.3</v>
      </c>
      <c r="V3283" t="s">
        <v>6</v>
      </c>
      <c r="W3283">
        <v>4</v>
      </c>
      <c r="X3283" t="s">
        <v>13</v>
      </c>
      <c r="Y3283">
        <v>2587.3688903375601</v>
      </c>
      <c r="Z3283">
        <v>2587.3688903375601</v>
      </c>
      <c r="AA3283">
        <v>90000000000</v>
      </c>
      <c r="AB3283">
        <v>1518.7229324</v>
      </c>
      <c r="AC3283">
        <f>(K3283-Y3283)/Y3283</f>
        <v>-0.29209121860647463</v>
      </c>
      <c r="AD3283">
        <f>-AC3283</f>
        <v>0.29209121860647463</v>
      </c>
      <c r="AE3283">
        <f>P3283/AB3283</f>
        <v>1.8209951933955471E-2</v>
      </c>
    </row>
    <row r="3284" spans="1:31" x14ac:dyDescent="0.3">
      <c r="A3284" t="s">
        <v>60</v>
      </c>
      <c r="B3284">
        <v>10</v>
      </c>
      <c r="C3284">
        <v>0.3</v>
      </c>
      <c r="D3284" t="str">
        <f>CONCATENATE("OS=",C3284)</f>
        <v>OS=0.3</v>
      </c>
      <c r="E3284">
        <v>2</v>
      </c>
      <c r="F3284">
        <v>0.3</v>
      </c>
      <c r="G3284" t="str">
        <f>CONCATENATE("ρ=",F3284)</f>
        <v>ρ=0.3</v>
      </c>
      <c r="H3284" t="s">
        <v>6</v>
      </c>
      <c r="I3284" t="str">
        <f>CONCATENATE("μ=",H3284)</f>
        <v>μ=L</v>
      </c>
      <c r="J3284">
        <v>5</v>
      </c>
      <c r="K3284">
        <v>1830.6395905598499</v>
      </c>
      <c r="L3284" t="s">
        <v>29</v>
      </c>
      <c r="M3284">
        <v>4</v>
      </c>
      <c r="N3284">
        <v>8</v>
      </c>
      <c r="O3284">
        <v>3.3333333333333299</v>
      </c>
      <c r="P3284">
        <v>5.8756699999999898E-2</v>
      </c>
      <c r="Q3284" t="s">
        <v>60</v>
      </c>
      <c r="R3284">
        <v>10</v>
      </c>
      <c r="S3284">
        <v>0.3</v>
      </c>
      <c r="T3284">
        <v>2</v>
      </c>
      <c r="U3284">
        <v>0.3</v>
      </c>
      <c r="V3284" t="s">
        <v>6</v>
      </c>
      <c r="W3284">
        <v>5</v>
      </c>
      <c r="X3284" t="s">
        <v>13</v>
      </c>
      <c r="Y3284">
        <v>1496.3320157616999</v>
      </c>
      <c r="Z3284">
        <v>1496.3320157616999</v>
      </c>
      <c r="AA3284">
        <v>1496.3320157616999</v>
      </c>
      <c r="AB3284">
        <v>32.655599199999898</v>
      </c>
      <c r="AC3284">
        <f>(K3284-Y3284)/Y3284</f>
        <v>0.22341804577907962</v>
      </c>
      <c r="AD3284">
        <f>-AC3284</f>
        <v>-0.22341804577907962</v>
      </c>
      <c r="AE3284">
        <f>P3284/AB3284</f>
        <v>1.7992840872446793E-3</v>
      </c>
    </row>
    <row r="3285" spans="1:31" x14ac:dyDescent="0.3">
      <c r="A3285" t="s">
        <v>150</v>
      </c>
      <c r="B3285">
        <v>60</v>
      </c>
      <c r="C3285">
        <v>0.3</v>
      </c>
      <c r="D3285" t="str">
        <f>CONCATENATE("OS=",C3285)</f>
        <v>OS=0.3</v>
      </c>
      <c r="E3285">
        <v>2</v>
      </c>
      <c r="F3285">
        <v>0.7</v>
      </c>
      <c r="G3285" t="str">
        <f>CONCATENATE("ρ=",F3285)</f>
        <v>ρ=0.7</v>
      </c>
      <c r="H3285" t="s">
        <v>4</v>
      </c>
      <c r="I3285" t="str">
        <f>CONCATENATE("μ=",H3285)</f>
        <v>μ=H</v>
      </c>
      <c r="J3285">
        <v>3</v>
      </c>
      <c r="K3285">
        <v>1830.5296399410599</v>
      </c>
      <c r="L3285" t="s">
        <v>22</v>
      </c>
      <c r="M3285">
        <v>0</v>
      </c>
      <c r="N3285">
        <v>9</v>
      </c>
      <c r="O3285">
        <v>3.3333333333333299</v>
      </c>
      <c r="P3285">
        <v>13.572941899999901</v>
      </c>
      <c r="Q3285" t="s">
        <v>150</v>
      </c>
      <c r="R3285">
        <v>60</v>
      </c>
      <c r="S3285">
        <v>0.3</v>
      </c>
      <c r="T3285">
        <v>2</v>
      </c>
      <c r="U3285">
        <v>0.7</v>
      </c>
      <c r="V3285" t="s">
        <v>4</v>
      </c>
      <c r="W3285">
        <v>3</v>
      </c>
      <c r="X3285" t="s">
        <v>13</v>
      </c>
      <c r="Y3285">
        <v>2094.96624618032</v>
      </c>
      <c r="Z3285">
        <v>2094.96624618032</v>
      </c>
      <c r="AA3285">
        <v>90000000000</v>
      </c>
      <c r="AB3285">
        <v>1503.0686576999899</v>
      </c>
      <c r="AC3285">
        <f>(K3285-Y3285)/Y3285</f>
        <v>-0.12622475742575723</v>
      </c>
      <c r="AD3285">
        <f>-AC3285</f>
        <v>0.12622475742575723</v>
      </c>
      <c r="AE3285">
        <f>P3285/AB3285</f>
        <v>9.0301542983201762E-3</v>
      </c>
    </row>
    <row r="3286" spans="1:31" x14ac:dyDescent="0.3">
      <c r="A3286" t="s">
        <v>133</v>
      </c>
      <c r="B3286">
        <v>20</v>
      </c>
      <c r="C3286">
        <v>0.3</v>
      </c>
      <c r="D3286" t="str">
        <f>CONCATENATE("OS=",C3286)</f>
        <v>OS=0.3</v>
      </c>
      <c r="E3286">
        <v>2</v>
      </c>
      <c r="F3286">
        <v>0.7</v>
      </c>
      <c r="G3286" t="str">
        <f>CONCATENATE("ρ=",F3286)</f>
        <v>ρ=0.7</v>
      </c>
      <c r="H3286" t="s">
        <v>4</v>
      </c>
      <c r="I3286" t="str">
        <f>CONCATENATE("μ=",H3286)</f>
        <v>μ=H</v>
      </c>
      <c r="J3286">
        <v>2</v>
      </c>
      <c r="K3286">
        <v>1830.23535599977</v>
      </c>
      <c r="L3286" t="s">
        <v>25</v>
      </c>
      <c r="M3286">
        <v>4</v>
      </c>
      <c r="N3286">
        <v>9</v>
      </c>
      <c r="O3286">
        <v>3.3333333333333299</v>
      </c>
      <c r="P3286">
        <v>0.44969499999999102</v>
      </c>
      <c r="Q3286" t="s">
        <v>133</v>
      </c>
      <c r="R3286">
        <v>20</v>
      </c>
      <c r="S3286">
        <v>0.3</v>
      </c>
      <c r="T3286">
        <v>2</v>
      </c>
      <c r="U3286">
        <v>0.7</v>
      </c>
      <c r="V3286" t="s">
        <v>4</v>
      </c>
      <c r="W3286">
        <v>2</v>
      </c>
      <c r="X3286" t="s">
        <v>13</v>
      </c>
      <c r="Y3286">
        <v>2045.5611961869699</v>
      </c>
      <c r="Z3286">
        <v>2061.2491943290001</v>
      </c>
      <c r="AA3286">
        <v>2073.7666521353799</v>
      </c>
      <c r="AB3286">
        <v>215.5806728</v>
      </c>
      <c r="AC3286">
        <f>(K3286-Y3286)/Y3286</f>
        <v>-0.10526492220745007</v>
      </c>
      <c r="AD3286">
        <f>-AC3286</f>
        <v>0.10526492220745007</v>
      </c>
      <c r="AE3286">
        <f>P3286/AB3286</f>
        <v>2.0859708533203492E-3</v>
      </c>
    </row>
    <row r="3287" spans="1:31" x14ac:dyDescent="0.3">
      <c r="A3287" t="s">
        <v>156</v>
      </c>
      <c r="B3287">
        <v>20</v>
      </c>
      <c r="C3287">
        <v>0.7</v>
      </c>
      <c r="D3287" t="str">
        <f>CONCATENATE("OS=",C3287)</f>
        <v>OS=0.7</v>
      </c>
      <c r="E3287">
        <v>4</v>
      </c>
      <c r="F3287">
        <v>0.3</v>
      </c>
      <c r="G3287" t="str">
        <f>CONCATENATE("ρ=",F3287)</f>
        <v>ρ=0.3</v>
      </c>
      <c r="H3287" t="s">
        <v>4</v>
      </c>
      <c r="I3287" t="str">
        <f>CONCATENATE("μ=",H3287)</f>
        <v>μ=H</v>
      </c>
      <c r="J3287">
        <v>3</v>
      </c>
      <c r="K3287">
        <v>1827.3389284979401</v>
      </c>
      <c r="L3287" t="s">
        <v>25</v>
      </c>
      <c r="M3287">
        <v>4</v>
      </c>
      <c r="N3287">
        <v>9</v>
      </c>
      <c r="O3287">
        <v>6.6666666666666599</v>
      </c>
      <c r="P3287">
        <v>0.86578090000000396</v>
      </c>
      <c r="Q3287" t="s">
        <v>156</v>
      </c>
      <c r="R3287">
        <v>20</v>
      </c>
      <c r="S3287">
        <v>0.7</v>
      </c>
      <c r="T3287">
        <v>4</v>
      </c>
      <c r="U3287">
        <v>0.3</v>
      </c>
      <c r="V3287" t="s">
        <v>4</v>
      </c>
      <c r="W3287">
        <v>3</v>
      </c>
      <c r="X3287" t="s">
        <v>13</v>
      </c>
      <c r="Y3287">
        <v>1919.41802224041</v>
      </c>
      <c r="Z3287">
        <v>1919.41802224041</v>
      </c>
      <c r="AA3287">
        <v>1919.41802224041</v>
      </c>
      <c r="AB3287">
        <v>420.066921699999</v>
      </c>
      <c r="AC3287">
        <f>(K3287-Y3287)/Y3287</f>
        <v>-4.7972402402990923E-2</v>
      </c>
      <c r="AD3287">
        <f>-AC3287</f>
        <v>4.7972402402990923E-2</v>
      </c>
      <c r="AE3287">
        <f>P3287/AB3287</f>
        <v>2.0610546921814576E-3</v>
      </c>
    </row>
    <row r="3288" spans="1:31" x14ac:dyDescent="0.3">
      <c r="A3288" t="s">
        <v>143</v>
      </c>
      <c r="B3288">
        <v>60</v>
      </c>
      <c r="C3288">
        <v>0.3</v>
      </c>
      <c r="D3288" t="str">
        <f>CONCATENATE("OS=",C3288)</f>
        <v>OS=0.3</v>
      </c>
      <c r="E3288">
        <v>4</v>
      </c>
      <c r="F3288">
        <v>0.3</v>
      </c>
      <c r="G3288" t="str">
        <f>CONCATENATE("ρ=",F3288)</f>
        <v>ρ=0.3</v>
      </c>
      <c r="H3288" t="s">
        <v>6</v>
      </c>
      <c r="I3288" t="str">
        <f>CONCATENATE("μ=",H3288)</f>
        <v>μ=L</v>
      </c>
      <c r="J3288">
        <v>3</v>
      </c>
      <c r="K3288">
        <v>1826.7721770205701</v>
      </c>
      <c r="L3288" t="s">
        <v>23</v>
      </c>
      <c r="M3288">
        <v>3</v>
      </c>
      <c r="N3288">
        <v>9</v>
      </c>
      <c r="O3288">
        <v>6.6666666666666599</v>
      </c>
      <c r="P3288">
        <v>13.125769199999899</v>
      </c>
      <c r="Q3288" t="s">
        <v>143</v>
      </c>
      <c r="R3288">
        <v>60</v>
      </c>
      <c r="S3288">
        <v>0.3</v>
      </c>
      <c r="T3288">
        <v>4</v>
      </c>
      <c r="U3288">
        <v>0.3</v>
      </c>
      <c r="V3288" t="s">
        <v>6</v>
      </c>
      <c r="W3288">
        <v>3</v>
      </c>
      <c r="X3288" t="s">
        <v>13</v>
      </c>
      <c r="Y3288">
        <v>1787.86126073931</v>
      </c>
      <c r="Z3288">
        <v>1787.86126073931</v>
      </c>
      <c r="AA3288">
        <v>90000000000</v>
      </c>
      <c r="AB3288">
        <v>1509.1340779</v>
      </c>
      <c r="AC3288">
        <f>(K3288-Y3288)/Y3288</f>
        <v>2.1763946194107837E-2</v>
      </c>
      <c r="AD3288">
        <f>-AC3288</f>
        <v>-2.1763946194107837E-2</v>
      </c>
      <c r="AE3288">
        <f>P3288/AB3288</f>
        <v>8.6975500667672654E-3</v>
      </c>
    </row>
    <row r="3289" spans="1:31" x14ac:dyDescent="0.3">
      <c r="A3289" t="s">
        <v>156</v>
      </c>
      <c r="B3289">
        <v>20</v>
      </c>
      <c r="C3289">
        <v>0.7</v>
      </c>
      <c r="D3289" t="str">
        <f>CONCATENATE("OS=",C3289)</f>
        <v>OS=0.7</v>
      </c>
      <c r="E3289">
        <v>4</v>
      </c>
      <c r="F3289">
        <v>0.3</v>
      </c>
      <c r="G3289" t="str">
        <f>CONCATENATE("ρ=",F3289)</f>
        <v>ρ=0.3</v>
      </c>
      <c r="H3289" t="s">
        <v>4</v>
      </c>
      <c r="I3289" t="str">
        <f>CONCATENATE("μ=",H3289)</f>
        <v>μ=H</v>
      </c>
      <c r="J3289">
        <v>3</v>
      </c>
      <c r="K3289">
        <v>1826.4404411360499</v>
      </c>
      <c r="L3289" t="s">
        <v>23</v>
      </c>
      <c r="M3289">
        <v>3</v>
      </c>
      <c r="N3289">
        <v>9</v>
      </c>
      <c r="O3289">
        <v>6.6666666666666599</v>
      </c>
      <c r="P3289">
        <v>0.92150879999996904</v>
      </c>
      <c r="Q3289" t="s">
        <v>156</v>
      </c>
      <c r="R3289">
        <v>20</v>
      </c>
      <c r="S3289">
        <v>0.7</v>
      </c>
      <c r="T3289">
        <v>4</v>
      </c>
      <c r="U3289">
        <v>0.3</v>
      </c>
      <c r="V3289" t="s">
        <v>4</v>
      </c>
      <c r="W3289">
        <v>3</v>
      </c>
      <c r="X3289" t="s">
        <v>13</v>
      </c>
      <c r="Y3289">
        <v>1919.41802224041</v>
      </c>
      <c r="Z3289">
        <v>1919.41802224041</v>
      </c>
      <c r="AA3289">
        <v>1919.41802224041</v>
      </c>
      <c r="AB3289">
        <v>420.066921699999</v>
      </c>
      <c r="AC3289">
        <f>(K3289-Y3289)/Y3289</f>
        <v>-4.844050645926179E-2</v>
      </c>
      <c r="AD3289">
        <f>-AC3289</f>
        <v>4.844050645926179E-2</v>
      </c>
      <c r="AE3289">
        <f>P3289/AB3289</f>
        <v>2.1937190299837197E-3</v>
      </c>
    </row>
    <row r="3290" spans="1:31" x14ac:dyDescent="0.3">
      <c r="A3290" t="s">
        <v>141</v>
      </c>
      <c r="B3290">
        <v>20</v>
      </c>
      <c r="C3290">
        <v>0.7</v>
      </c>
      <c r="D3290" t="str">
        <f>CONCATENATE("OS=",C3290)</f>
        <v>OS=0.7</v>
      </c>
      <c r="E3290">
        <v>4</v>
      </c>
      <c r="F3290">
        <v>0.3</v>
      </c>
      <c r="G3290" t="str">
        <f>CONCATENATE("ρ=",F3290)</f>
        <v>ρ=0.3</v>
      </c>
      <c r="H3290" t="s">
        <v>6</v>
      </c>
      <c r="I3290" t="str">
        <f>CONCATENATE("μ=",H3290)</f>
        <v>μ=L</v>
      </c>
      <c r="J3290">
        <v>3</v>
      </c>
      <c r="K3290">
        <v>1826.21932107558</v>
      </c>
      <c r="L3290" t="s">
        <v>25</v>
      </c>
      <c r="M3290">
        <v>4</v>
      </c>
      <c r="N3290">
        <v>9</v>
      </c>
      <c r="O3290">
        <v>6.6666666666666599</v>
      </c>
      <c r="P3290">
        <v>0.80762200000003703</v>
      </c>
      <c r="Q3290" t="s">
        <v>141</v>
      </c>
      <c r="R3290">
        <v>20</v>
      </c>
      <c r="S3290">
        <v>0.7</v>
      </c>
      <c r="T3290">
        <v>4</v>
      </c>
      <c r="U3290">
        <v>0.3</v>
      </c>
      <c r="V3290" t="s">
        <v>6</v>
      </c>
      <c r="W3290">
        <v>3</v>
      </c>
      <c r="X3290" t="s">
        <v>13</v>
      </c>
      <c r="Y3290">
        <v>1884.2777687586099</v>
      </c>
      <c r="Z3290">
        <v>1884.2777687586099</v>
      </c>
      <c r="AA3290">
        <v>1884.2777687586099</v>
      </c>
      <c r="AB3290">
        <v>384.958761899997</v>
      </c>
      <c r="AC3290">
        <f>(K3290-Y3290)/Y3290</f>
        <v>-3.0812043025524691E-2</v>
      </c>
      <c r="AD3290">
        <f>-AC3290</f>
        <v>3.0812043025524691E-2</v>
      </c>
      <c r="AE3290">
        <f>P3290/AB3290</f>
        <v>2.0979441954092678E-3</v>
      </c>
    </row>
    <row r="3291" spans="1:31" x14ac:dyDescent="0.3">
      <c r="A3291" t="s">
        <v>144</v>
      </c>
      <c r="B3291">
        <v>30</v>
      </c>
      <c r="C3291">
        <v>0.3</v>
      </c>
      <c r="D3291" t="str">
        <f>CONCATENATE("OS=",C3291)</f>
        <v>OS=0.3</v>
      </c>
      <c r="E3291">
        <v>4</v>
      </c>
      <c r="F3291">
        <v>0.3</v>
      </c>
      <c r="G3291" t="str">
        <f>CONCATENATE("ρ=",F3291)</f>
        <v>ρ=0.3</v>
      </c>
      <c r="H3291" t="s">
        <v>4</v>
      </c>
      <c r="I3291" t="str">
        <f>CONCATENATE("μ=",H3291)</f>
        <v>μ=H</v>
      </c>
      <c r="J3291">
        <v>1</v>
      </c>
      <c r="K3291">
        <v>1825.03285310001</v>
      </c>
      <c r="L3291" t="s">
        <v>24</v>
      </c>
      <c r="M3291">
        <v>5</v>
      </c>
      <c r="N3291">
        <v>9</v>
      </c>
      <c r="O3291">
        <v>6.6666666666666599</v>
      </c>
      <c r="P3291">
        <v>3.8213521000000101</v>
      </c>
      <c r="Q3291" t="s">
        <v>144</v>
      </c>
      <c r="R3291">
        <v>30</v>
      </c>
      <c r="S3291">
        <v>0.3</v>
      </c>
      <c r="T3291">
        <v>4</v>
      </c>
      <c r="U3291">
        <v>0.3</v>
      </c>
      <c r="V3291" t="s">
        <v>4</v>
      </c>
      <c r="W3291">
        <v>1</v>
      </c>
      <c r="X3291" t="s">
        <v>13</v>
      </c>
      <c r="Y3291">
        <v>1869.07467791864</v>
      </c>
      <c r="Z3291">
        <v>1869.07467791864</v>
      </c>
      <c r="AA3291">
        <v>1869.07467791864</v>
      </c>
      <c r="AB3291">
        <v>1670.5999603999901</v>
      </c>
      <c r="AC3291">
        <f>(K3291-Y3291)/Y3291</f>
        <v>-2.3563437747535023E-2</v>
      </c>
      <c r="AD3291">
        <f>-AC3291</f>
        <v>2.3563437747535023E-2</v>
      </c>
      <c r="AE3291">
        <f>P3291/AB3291</f>
        <v>2.2874130196226436E-3</v>
      </c>
    </row>
    <row r="3292" spans="1:31" x14ac:dyDescent="0.3">
      <c r="A3292" t="s">
        <v>139</v>
      </c>
      <c r="B3292">
        <v>20</v>
      </c>
      <c r="C3292">
        <v>0.3</v>
      </c>
      <c r="D3292" t="str">
        <f>CONCATENATE("OS=",C3292)</f>
        <v>OS=0.3</v>
      </c>
      <c r="E3292">
        <v>4</v>
      </c>
      <c r="F3292">
        <v>0.7</v>
      </c>
      <c r="G3292" t="str">
        <f>CONCATENATE("ρ=",F3292)</f>
        <v>ρ=0.7</v>
      </c>
      <c r="H3292" t="s">
        <v>4</v>
      </c>
      <c r="I3292" t="str">
        <f>CONCATENATE("μ=",H3292)</f>
        <v>μ=H</v>
      </c>
      <c r="J3292">
        <v>2</v>
      </c>
      <c r="K3292">
        <v>1824.63294022267</v>
      </c>
      <c r="L3292" t="s">
        <v>22</v>
      </c>
      <c r="M3292">
        <v>0</v>
      </c>
      <c r="N3292">
        <v>9</v>
      </c>
      <c r="O3292">
        <v>6.6666666666666599</v>
      </c>
      <c r="P3292">
        <v>0.718622600000003</v>
      </c>
      <c r="Q3292" t="s">
        <v>139</v>
      </c>
      <c r="R3292">
        <v>20</v>
      </c>
      <c r="S3292">
        <v>0.3</v>
      </c>
      <c r="T3292">
        <v>4</v>
      </c>
      <c r="U3292">
        <v>0.7</v>
      </c>
      <c r="V3292" t="s">
        <v>4</v>
      </c>
      <c r="W3292">
        <v>2</v>
      </c>
      <c r="X3292" t="s">
        <v>13</v>
      </c>
      <c r="Y3292">
        <v>2340.2133842866801</v>
      </c>
      <c r="Z3292">
        <v>2373.2221631969601</v>
      </c>
      <c r="AA3292">
        <v>90000000000</v>
      </c>
      <c r="AB3292">
        <v>364.64018650000003</v>
      </c>
      <c r="AC3292">
        <f>(K3292-Y3292)/Y3292</f>
        <v>-0.22031343275184462</v>
      </c>
      <c r="AD3292">
        <f>-AC3292</f>
        <v>0.22031343275184462</v>
      </c>
      <c r="AE3292">
        <f>P3292/AB3292</f>
        <v>1.9707718090474454E-3</v>
      </c>
    </row>
    <row r="3293" spans="1:31" x14ac:dyDescent="0.3">
      <c r="A3293" t="s">
        <v>156</v>
      </c>
      <c r="B3293">
        <v>20</v>
      </c>
      <c r="C3293">
        <v>0.7</v>
      </c>
      <c r="D3293" t="str">
        <f>CONCATENATE("OS=",C3293)</f>
        <v>OS=0.7</v>
      </c>
      <c r="E3293">
        <v>4</v>
      </c>
      <c r="F3293">
        <v>0.3</v>
      </c>
      <c r="G3293" t="str">
        <f>CONCATENATE("ρ=",F3293)</f>
        <v>ρ=0.3</v>
      </c>
      <c r="H3293" t="s">
        <v>4</v>
      </c>
      <c r="I3293" t="str">
        <f>CONCATENATE("μ=",H3293)</f>
        <v>μ=H</v>
      </c>
      <c r="J3293">
        <v>3</v>
      </c>
      <c r="K3293">
        <v>1821.6726397878001</v>
      </c>
      <c r="L3293" t="s">
        <v>24</v>
      </c>
      <c r="M3293">
        <v>5</v>
      </c>
      <c r="N3293">
        <v>9</v>
      </c>
      <c r="O3293">
        <v>6.6666666666666599</v>
      </c>
      <c r="P3293">
        <v>0.83802269999989598</v>
      </c>
      <c r="Q3293" t="s">
        <v>156</v>
      </c>
      <c r="R3293">
        <v>20</v>
      </c>
      <c r="S3293">
        <v>0.7</v>
      </c>
      <c r="T3293">
        <v>4</v>
      </c>
      <c r="U3293">
        <v>0.3</v>
      </c>
      <c r="V3293" t="s">
        <v>4</v>
      </c>
      <c r="W3293">
        <v>3</v>
      </c>
      <c r="X3293" t="s">
        <v>13</v>
      </c>
      <c r="Y3293">
        <v>1919.41802224041</v>
      </c>
      <c r="Z3293">
        <v>1919.41802224041</v>
      </c>
      <c r="AA3293">
        <v>1919.41802224041</v>
      </c>
      <c r="AB3293">
        <v>420.066921699999</v>
      </c>
      <c r="AC3293">
        <f>(K3293-Y3293)/Y3293</f>
        <v>-5.0924489256654028E-2</v>
      </c>
      <c r="AD3293">
        <f>-AC3293</f>
        <v>5.0924489256654028E-2</v>
      </c>
      <c r="AE3293">
        <f>P3293/AB3293</f>
        <v>1.9949742688818287E-3</v>
      </c>
    </row>
    <row r="3294" spans="1:31" x14ac:dyDescent="0.3">
      <c r="A3294" t="s">
        <v>163</v>
      </c>
      <c r="B3294">
        <v>60</v>
      </c>
      <c r="C3294">
        <v>0.3</v>
      </c>
      <c r="D3294" t="str">
        <f>CONCATENATE("OS=",C3294)</f>
        <v>OS=0.3</v>
      </c>
      <c r="E3294">
        <v>4</v>
      </c>
      <c r="F3294">
        <v>0.3</v>
      </c>
      <c r="G3294" t="str">
        <f>CONCATENATE("ρ=",F3294)</f>
        <v>ρ=0.3</v>
      </c>
      <c r="H3294" t="s">
        <v>6</v>
      </c>
      <c r="I3294" t="str">
        <f>CONCATENATE("μ=",H3294)</f>
        <v>μ=L</v>
      </c>
      <c r="J3294">
        <v>4</v>
      </c>
      <c r="K3294">
        <v>1821.5372149001601</v>
      </c>
      <c r="L3294" t="s">
        <v>5</v>
      </c>
      <c r="M3294">
        <v>0</v>
      </c>
      <c r="N3294">
        <v>6</v>
      </c>
      <c r="O3294">
        <v>6.6666666666666599</v>
      </c>
      <c r="P3294">
        <v>25.1059112999992</v>
      </c>
      <c r="Q3294" t="s">
        <v>163</v>
      </c>
      <c r="R3294">
        <v>60</v>
      </c>
      <c r="S3294">
        <v>0.3</v>
      </c>
      <c r="T3294">
        <v>4</v>
      </c>
      <c r="U3294">
        <v>0.3</v>
      </c>
      <c r="V3294" t="s">
        <v>6</v>
      </c>
      <c r="W3294">
        <v>4</v>
      </c>
      <c r="X3294" t="s">
        <v>13</v>
      </c>
      <c r="Y3294">
        <v>2587.3688903375601</v>
      </c>
      <c r="Z3294">
        <v>2587.3688903375601</v>
      </c>
      <c r="AA3294">
        <v>90000000000</v>
      </c>
      <c r="AB3294">
        <v>1518.7229324</v>
      </c>
      <c r="AC3294">
        <f>(K3294-Y3294)/Y3294</f>
        <v>-0.295988592232585</v>
      </c>
      <c r="AD3294">
        <f>-AC3294</f>
        <v>0.295988592232585</v>
      </c>
      <c r="AE3294">
        <f>P3294/AB3294</f>
        <v>1.6530935804284559E-2</v>
      </c>
    </row>
    <row r="3295" spans="1:31" x14ac:dyDescent="0.3">
      <c r="A3295" t="s">
        <v>163</v>
      </c>
      <c r="B3295">
        <v>60</v>
      </c>
      <c r="C3295">
        <v>0.3</v>
      </c>
      <c r="D3295" t="str">
        <f>CONCATENATE("OS=",C3295)</f>
        <v>OS=0.3</v>
      </c>
      <c r="E3295">
        <v>4</v>
      </c>
      <c r="F3295">
        <v>0.3</v>
      </c>
      <c r="G3295" t="str">
        <f>CONCATENATE("ρ=",F3295)</f>
        <v>ρ=0.3</v>
      </c>
      <c r="H3295" t="s">
        <v>6</v>
      </c>
      <c r="I3295" t="str">
        <f>CONCATENATE("μ=",H3295)</f>
        <v>μ=L</v>
      </c>
      <c r="J3295">
        <v>4</v>
      </c>
      <c r="K3295">
        <v>1821.5372149001601</v>
      </c>
      <c r="L3295" t="s">
        <v>17</v>
      </c>
      <c r="M3295">
        <v>3</v>
      </c>
      <c r="N3295">
        <v>6</v>
      </c>
      <c r="O3295">
        <v>6.6666666666666599</v>
      </c>
      <c r="P3295">
        <v>25.4040829999994</v>
      </c>
      <c r="Q3295" t="s">
        <v>163</v>
      </c>
      <c r="R3295">
        <v>60</v>
      </c>
      <c r="S3295">
        <v>0.3</v>
      </c>
      <c r="T3295">
        <v>4</v>
      </c>
      <c r="U3295">
        <v>0.3</v>
      </c>
      <c r="V3295" t="s">
        <v>6</v>
      </c>
      <c r="W3295">
        <v>4</v>
      </c>
      <c r="X3295" t="s">
        <v>13</v>
      </c>
      <c r="Y3295">
        <v>2587.3688903375601</v>
      </c>
      <c r="Z3295">
        <v>2587.3688903375601</v>
      </c>
      <c r="AA3295">
        <v>90000000000</v>
      </c>
      <c r="AB3295">
        <v>1518.7229324</v>
      </c>
      <c r="AC3295">
        <f>(K3295-Y3295)/Y3295</f>
        <v>-0.295988592232585</v>
      </c>
      <c r="AD3295">
        <f>-AC3295</f>
        <v>0.295988592232585</v>
      </c>
      <c r="AE3295">
        <f>P3295/AB3295</f>
        <v>1.67272663486117E-2</v>
      </c>
    </row>
    <row r="3296" spans="1:31" x14ac:dyDescent="0.3">
      <c r="A3296" t="s">
        <v>163</v>
      </c>
      <c r="B3296">
        <v>60</v>
      </c>
      <c r="C3296">
        <v>0.3</v>
      </c>
      <c r="D3296" t="str">
        <f>CONCATENATE("OS=",C3296)</f>
        <v>OS=0.3</v>
      </c>
      <c r="E3296">
        <v>4</v>
      </c>
      <c r="F3296">
        <v>0.3</v>
      </c>
      <c r="G3296" t="str">
        <f>CONCATENATE("ρ=",F3296)</f>
        <v>ρ=0.3</v>
      </c>
      <c r="H3296" t="s">
        <v>6</v>
      </c>
      <c r="I3296" t="str">
        <f>CONCATENATE("μ=",H3296)</f>
        <v>μ=L</v>
      </c>
      <c r="J3296">
        <v>4</v>
      </c>
      <c r="K3296">
        <v>1821.5372149001601</v>
      </c>
      <c r="L3296" t="s">
        <v>16</v>
      </c>
      <c r="M3296">
        <v>4</v>
      </c>
      <c r="N3296">
        <v>6</v>
      </c>
      <c r="O3296">
        <v>6.6666666666666599</v>
      </c>
      <c r="P3296">
        <v>29.560091499999501</v>
      </c>
      <c r="Q3296" t="s">
        <v>163</v>
      </c>
      <c r="R3296">
        <v>60</v>
      </c>
      <c r="S3296">
        <v>0.3</v>
      </c>
      <c r="T3296">
        <v>4</v>
      </c>
      <c r="U3296">
        <v>0.3</v>
      </c>
      <c r="V3296" t="s">
        <v>6</v>
      </c>
      <c r="W3296">
        <v>4</v>
      </c>
      <c r="X3296" t="s">
        <v>13</v>
      </c>
      <c r="Y3296">
        <v>2587.3688903375601</v>
      </c>
      <c r="Z3296">
        <v>2587.3688903375601</v>
      </c>
      <c r="AA3296">
        <v>90000000000</v>
      </c>
      <c r="AB3296">
        <v>1518.7229324</v>
      </c>
      <c r="AC3296">
        <f>(K3296-Y3296)/Y3296</f>
        <v>-0.295988592232585</v>
      </c>
      <c r="AD3296">
        <f>-AC3296</f>
        <v>0.295988592232585</v>
      </c>
      <c r="AE3296">
        <f>P3296/AB3296</f>
        <v>1.946378162163287E-2</v>
      </c>
    </row>
    <row r="3297" spans="1:31" x14ac:dyDescent="0.3">
      <c r="A3297" t="s">
        <v>163</v>
      </c>
      <c r="B3297">
        <v>60</v>
      </c>
      <c r="C3297">
        <v>0.3</v>
      </c>
      <c r="D3297" t="str">
        <f>CONCATENATE("OS=",C3297)</f>
        <v>OS=0.3</v>
      </c>
      <c r="E3297">
        <v>4</v>
      </c>
      <c r="F3297">
        <v>0.3</v>
      </c>
      <c r="G3297" t="str">
        <f>CONCATENATE("ρ=",F3297)</f>
        <v>ρ=0.3</v>
      </c>
      <c r="H3297" t="s">
        <v>6</v>
      </c>
      <c r="I3297" t="str">
        <f>CONCATENATE("μ=",H3297)</f>
        <v>μ=L</v>
      </c>
      <c r="J3297">
        <v>4</v>
      </c>
      <c r="K3297">
        <v>1821.5372149001601</v>
      </c>
      <c r="L3297" t="s">
        <v>15</v>
      </c>
      <c r="M3297">
        <v>5</v>
      </c>
      <c r="N3297">
        <v>6</v>
      </c>
      <c r="O3297">
        <v>6.6666666666666599</v>
      </c>
      <c r="P3297">
        <v>26.950421100000298</v>
      </c>
      <c r="Q3297" t="s">
        <v>163</v>
      </c>
      <c r="R3297">
        <v>60</v>
      </c>
      <c r="S3297">
        <v>0.3</v>
      </c>
      <c r="T3297">
        <v>4</v>
      </c>
      <c r="U3297">
        <v>0.3</v>
      </c>
      <c r="V3297" t="s">
        <v>6</v>
      </c>
      <c r="W3297">
        <v>4</v>
      </c>
      <c r="X3297" t="s">
        <v>13</v>
      </c>
      <c r="Y3297">
        <v>2587.3688903375601</v>
      </c>
      <c r="Z3297">
        <v>2587.3688903375601</v>
      </c>
      <c r="AA3297">
        <v>90000000000</v>
      </c>
      <c r="AB3297">
        <v>1518.7229324</v>
      </c>
      <c r="AC3297">
        <f>(K3297-Y3297)/Y3297</f>
        <v>-0.295988592232585</v>
      </c>
      <c r="AD3297">
        <f>-AC3297</f>
        <v>0.295988592232585</v>
      </c>
      <c r="AE3297">
        <f>P3297/AB3297</f>
        <v>1.7745449499080929E-2</v>
      </c>
    </row>
    <row r="3298" spans="1:31" x14ac:dyDescent="0.3">
      <c r="A3298" t="s">
        <v>141</v>
      </c>
      <c r="B3298">
        <v>20</v>
      </c>
      <c r="C3298">
        <v>0.7</v>
      </c>
      <c r="D3298" t="str">
        <f>CONCATENATE("OS=",C3298)</f>
        <v>OS=0.7</v>
      </c>
      <c r="E3298">
        <v>4</v>
      </c>
      <c r="F3298">
        <v>0.3</v>
      </c>
      <c r="G3298" t="str">
        <f>CONCATENATE("ρ=",F3298)</f>
        <v>ρ=0.3</v>
      </c>
      <c r="H3298" t="s">
        <v>6</v>
      </c>
      <c r="I3298" t="str">
        <f>CONCATENATE("μ=",H3298)</f>
        <v>μ=L</v>
      </c>
      <c r="J3298">
        <v>3</v>
      </c>
      <c r="K3298">
        <v>1820.5566891849301</v>
      </c>
      <c r="L3298" t="s">
        <v>22</v>
      </c>
      <c r="M3298">
        <v>0</v>
      </c>
      <c r="N3298">
        <v>9</v>
      </c>
      <c r="O3298">
        <v>6.6666666666666599</v>
      </c>
      <c r="P3298">
        <v>0.74367199999994604</v>
      </c>
      <c r="Q3298" t="s">
        <v>141</v>
      </c>
      <c r="R3298">
        <v>20</v>
      </c>
      <c r="S3298">
        <v>0.7</v>
      </c>
      <c r="T3298">
        <v>4</v>
      </c>
      <c r="U3298">
        <v>0.3</v>
      </c>
      <c r="V3298" t="s">
        <v>6</v>
      </c>
      <c r="W3298">
        <v>3</v>
      </c>
      <c r="X3298" t="s">
        <v>13</v>
      </c>
      <c r="Y3298">
        <v>1884.2777687586099</v>
      </c>
      <c r="Z3298">
        <v>1884.2777687586099</v>
      </c>
      <c r="AA3298">
        <v>1884.2777687586099</v>
      </c>
      <c r="AB3298">
        <v>384.958761899997</v>
      </c>
      <c r="AC3298">
        <f>(K3298-Y3298)/Y3298</f>
        <v>-3.3817243205952717E-2</v>
      </c>
      <c r="AD3298">
        <f>-AC3298</f>
        <v>3.3817243205952717E-2</v>
      </c>
      <c r="AE3298">
        <f>P3298/AB3298</f>
        <v>1.9318225056873342E-3</v>
      </c>
    </row>
    <row r="3299" spans="1:31" x14ac:dyDescent="0.3">
      <c r="A3299" t="s">
        <v>139</v>
      </c>
      <c r="B3299">
        <v>20</v>
      </c>
      <c r="C3299">
        <v>0.3</v>
      </c>
      <c r="D3299" t="str">
        <f>CONCATENATE("OS=",C3299)</f>
        <v>OS=0.3</v>
      </c>
      <c r="E3299">
        <v>4</v>
      </c>
      <c r="F3299">
        <v>0.7</v>
      </c>
      <c r="G3299" t="str">
        <f>CONCATENATE("ρ=",F3299)</f>
        <v>ρ=0.7</v>
      </c>
      <c r="H3299" t="s">
        <v>4</v>
      </c>
      <c r="I3299" t="str">
        <f>CONCATENATE("μ=",H3299)</f>
        <v>μ=H</v>
      </c>
      <c r="J3299">
        <v>2</v>
      </c>
      <c r="K3299">
        <v>1819.3093951455801</v>
      </c>
      <c r="L3299" t="s">
        <v>24</v>
      </c>
      <c r="M3299">
        <v>5</v>
      </c>
      <c r="N3299">
        <v>9</v>
      </c>
      <c r="O3299">
        <v>6.6666666666666599</v>
      </c>
      <c r="P3299">
        <v>0.94106010000001505</v>
      </c>
      <c r="Q3299" t="s">
        <v>139</v>
      </c>
      <c r="R3299">
        <v>20</v>
      </c>
      <c r="S3299">
        <v>0.3</v>
      </c>
      <c r="T3299">
        <v>4</v>
      </c>
      <c r="U3299">
        <v>0.7</v>
      </c>
      <c r="V3299" t="s">
        <v>4</v>
      </c>
      <c r="W3299">
        <v>2</v>
      </c>
      <c r="X3299" t="s">
        <v>13</v>
      </c>
      <c r="Y3299">
        <v>2340.2133842866801</v>
      </c>
      <c r="Z3299">
        <v>2373.2221631969601</v>
      </c>
      <c r="AA3299">
        <v>90000000000</v>
      </c>
      <c r="AB3299">
        <v>364.64018650000003</v>
      </c>
      <c r="AC3299">
        <f>(K3299-Y3299)/Y3299</f>
        <v>-0.22258824457577259</v>
      </c>
      <c r="AD3299">
        <f>-AC3299</f>
        <v>0.22258824457577259</v>
      </c>
      <c r="AE3299">
        <f>P3299/AB3299</f>
        <v>2.5807909683043533E-3</v>
      </c>
    </row>
    <row r="3300" spans="1:31" x14ac:dyDescent="0.3">
      <c r="A3300" t="s">
        <v>133</v>
      </c>
      <c r="B3300">
        <v>20</v>
      </c>
      <c r="C3300">
        <v>0.3</v>
      </c>
      <c r="D3300" t="str">
        <f>CONCATENATE("OS=",C3300)</f>
        <v>OS=0.3</v>
      </c>
      <c r="E3300">
        <v>2</v>
      </c>
      <c r="F3300">
        <v>0.7</v>
      </c>
      <c r="G3300" t="str">
        <f>CONCATENATE("ρ=",F3300)</f>
        <v>ρ=0.7</v>
      </c>
      <c r="H3300" t="s">
        <v>4</v>
      </c>
      <c r="I3300" t="str">
        <f>CONCATENATE("μ=",H3300)</f>
        <v>μ=H</v>
      </c>
      <c r="J3300">
        <v>2</v>
      </c>
      <c r="K3300">
        <v>1818.5026419967101</v>
      </c>
      <c r="L3300" t="s">
        <v>23</v>
      </c>
      <c r="M3300">
        <v>3</v>
      </c>
      <c r="N3300">
        <v>9</v>
      </c>
      <c r="O3300">
        <v>3.3333333333333299</v>
      </c>
      <c r="P3300">
        <v>0.44026099999999202</v>
      </c>
      <c r="Q3300" t="s">
        <v>133</v>
      </c>
      <c r="R3300">
        <v>20</v>
      </c>
      <c r="S3300">
        <v>0.3</v>
      </c>
      <c r="T3300">
        <v>2</v>
      </c>
      <c r="U3300">
        <v>0.7</v>
      </c>
      <c r="V3300" t="s">
        <v>4</v>
      </c>
      <c r="W3300">
        <v>2</v>
      </c>
      <c r="X3300" t="s">
        <v>13</v>
      </c>
      <c r="Y3300">
        <v>2045.5611961869699</v>
      </c>
      <c r="Z3300">
        <v>2061.2491943290001</v>
      </c>
      <c r="AA3300">
        <v>2073.7666521353799</v>
      </c>
      <c r="AB3300">
        <v>215.5806728</v>
      </c>
      <c r="AC3300">
        <f>(K3300-Y3300)/Y3300</f>
        <v>-0.11100061665889467</v>
      </c>
      <c r="AD3300">
        <f>-AC3300</f>
        <v>0.11100061665889467</v>
      </c>
      <c r="AE3300">
        <f>P3300/AB3300</f>
        <v>2.0422099731010395E-3</v>
      </c>
    </row>
    <row r="3301" spans="1:31" x14ac:dyDescent="0.3">
      <c r="A3301" t="s">
        <v>156</v>
      </c>
      <c r="B3301">
        <v>20</v>
      </c>
      <c r="C3301">
        <v>0.7</v>
      </c>
      <c r="D3301" t="str">
        <f>CONCATENATE("OS=",C3301)</f>
        <v>OS=0.7</v>
      </c>
      <c r="E3301">
        <v>4</v>
      </c>
      <c r="F3301">
        <v>0.3</v>
      </c>
      <c r="G3301" t="str">
        <f>CONCATENATE("ρ=",F3301)</f>
        <v>ρ=0.3</v>
      </c>
      <c r="H3301" t="s">
        <v>4</v>
      </c>
      <c r="I3301" t="str">
        <f>CONCATENATE("μ=",H3301)</f>
        <v>μ=H</v>
      </c>
      <c r="J3301">
        <v>3</v>
      </c>
      <c r="K3301">
        <v>1817.9185937627799</v>
      </c>
      <c r="L3301" t="s">
        <v>22</v>
      </c>
      <c r="M3301">
        <v>0</v>
      </c>
      <c r="N3301">
        <v>9</v>
      </c>
      <c r="O3301">
        <v>6.6666666666666599</v>
      </c>
      <c r="P3301">
        <v>1.0117126999999699</v>
      </c>
      <c r="Q3301" t="s">
        <v>156</v>
      </c>
      <c r="R3301">
        <v>20</v>
      </c>
      <c r="S3301">
        <v>0.7</v>
      </c>
      <c r="T3301">
        <v>4</v>
      </c>
      <c r="U3301">
        <v>0.3</v>
      </c>
      <c r="V3301" t="s">
        <v>4</v>
      </c>
      <c r="W3301">
        <v>3</v>
      </c>
      <c r="X3301" t="s">
        <v>13</v>
      </c>
      <c r="Y3301">
        <v>1919.41802224041</v>
      </c>
      <c r="Z3301">
        <v>1919.41802224041</v>
      </c>
      <c r="AA3301">
        <v>1919.41802224041</v>
      </c>
      <c r="AB3301">
        <v>420.066921699999</v>
      </c>
      <c r="AC3301">
        <f>(K3301-Y3301)/Y3301</f>
        <v>-5.2880314398192692E-2</v>
      </c>
      <c r="AD3301">
        <f>-AC3301</f>
        <v>5.2880314398192692E-2</v>
      </c>
      <c r="AE3301">
        <f>P3301/AB3301</f>
        <v>2.4084560048327468E-3</v>
      </c>
    </row>
    <row r="3302" spans="1:31" x14ac:dyDescent="0.3">
      <c r="A3302" t="s">
        <v>158</v>
      </c>
      <c r="B3302">
        <v>20</v>
      </c>
      <c r="C3302">
        <v>0.7</v>
      </c>
      <c r="D3302" t="str">
        <f>CONCATENATE("OS=",C3302)</f>
        <v>OS=0.7</v>
      </c>
      <c r="E3302">
        <v>4</v>
      </c>
      <c r="F3302">
        <v>0.3</v>
      </c>
      <c r="G3302" t="str">
        <f>CONCATENATE("ρ=",F3302)</f>
        <v>ρ=0.3</v>
      </c>
      <c r="H3302" t="s">
        <v>4</v>
      </c>
      <c r="I3302" t="str">
        <f>CONCATENATE("μ=",H3302)</f>
        <v>μ=H</v>
      </c>
      <c r="J3302">
        <v>2</v>
      </c>
      <c r="K3302">
        <v>1815.2279126119199</v>
      </c>
      <c r="L3302" t="s">
        <v>21</v>
      </c>
      <c r="M3302">
        <v>0</v>
      </c>
      <c r="N3302">
        <v>7</v>
      </c>
      <c r="O3302">
        <v>6.6666666666666599</v>
      </c>
      <c r="P3302">
        <v>0.59420710000006205</v>
      </c>
      <c r="Q3302" t="s">
        <v>158</v>
      </c>
      <c r="R3302">
        <v>20</v>
      </c>
      <c r="S3302">
        <v>0.7</v>
      </c>
      <c r="T3302">
        <v>4</v>
      </c>
      <c r="U3302">
        <v>0.3</v>
      </c>
      <c r="V3302" t="s">
        <v>4</v>
      </c>
      <c r="W3302">
        <v>2</v>
      </c>
      <c r="X3302" t="s">
        <v>13</v>
      </c>
      <c r="Y3302">
        <v>1959.13205965778</v>
      </c>
      <c r="Z3302">
        <v>1959.13205965778</v>
      </c>
      <c r="AA3302">
        <v>1959.13205965778</v>
      </c>
      <c r="AB3302">
        <v>322.59179759999802</v>
      </c>
      <c r="AC3302">
        <f>(K3302-Y3302)/Y3302</f>
        <v>-7.3453010141132188E-2</v>
      </c>
      <c r="AD3302">
        <f>-AC3302</f>
        <v>7.3453010141132188E-2</v>
      </c>
      <c r="AE3302">
        <f>P3302/AB3302</f>
        <v>1.841978328093937E-3</v>
      </c>
    </row>
    <row r="3303" spans="1:31" x14ac:dyDescent="0.3">
      <c r="A3303" t="s">
        <v>158</v>
      </c>
      <c r="B3303">
        <v>20</v>
      </c>
      <c r="C3303">
        <v>0.7</v>
      </c>
      <c r="D3303" t="str">
        <f>CONCATENATE("OS=",C3303)</f>
        <v>OS=0.7</v>
      </c>
      <c r="E3303">
        <v>4</v>
      </c>
      <c r="F3303">
        <v>0.3</v>
      </c>
      <c r="G3303" t="str">
        <f>CONCATENATE("ρ=",F3303)</f>
        <v>ρ=0.3</v>
      </c>
      <c r="H3303" t="s">
        <v>4</v>
      </c>
      <c r="I3303" t="str">
        <f>CONCATENATE("μ=",H3303)</f>
        <v>μ=H</v>
      </c>
      <c r="J3303">
        <v>2</v>
      </c>
      <c r="K3303">
        <v>1815.2279126119199</v>
      </c>
      <c r="L3303" t="s">
        <v>20</v>
      </c>
      <c r="M3303">
        <v>3</v>
      </c>
      <c r="N3303">
        <v>7</v>
      </c>
      <c r="O3303">
        <v>6.6666666666666599</v>
      </c>
      <c r="P3303">
        <v>0.59309399999995005</v>
      </c>
      <c r="Q3303" t="s">
        <v>158</v>
      </c>
      <c r="R3303">
        <v>20</v>
      </c>
      <c r="S3303">
        <v>0.7</v>
      </c>
      <c r="T3303">
        <v>4</v>
      </c>
      <c r="U3303">
        <v>0.3</v>
      </c>
      <c r="V3303" t="s">
        <v>4</v>
      </c>
      <c r="W3303">
        <v>2</v>
      </c>
      <c r="X3303" t="s">
        <v>13</v>
      </c>
      <c r="Y3303">
        <v>1959.13205965778</v>
      </c>
      <c r="Z3303">
        <v>1959.13205965778</v>
      </c>
      <c r="AA3303">
        <v>1959.13205965778</v>
      </c>
      <c r="AB3303">
        <v>322.59179759999802</v>
      </c>
      <c r="AC3303">
        <f>(K3303-Y3303)/Y3303</f>
        <v>-7.3453010141132188E-2</v>
      </c>
      <c r="AD3303">
        <f>-AC3303</f>
        <v>7.3453010141132188E-2</v>
      </c>
      <c r="AE3303">
        <f>P3303/AB3303</f>
        <v>1.8385278373858867E-3</v>
      </c>
    </row>
    <row r="3304" spans="1:31" x14ac:dyDescent="0.3">
      <c r="A3304" t="s">
        <v>158</v>
      </c>
      <c r="B3304">
        <v>20</v>
      </c>
      <c r="C3304">
        <v>0.7</v>
      </c>
      <c r="D3304" t="str">
        <f>CONCATENATE("OS=",C3304)</f>
        <v>OS=0.7</v>
      </c>
      <c r="E3304">
        <v>4</v>
      </c>
      <c r="F3304">
        <v>0.3</v>
      </c>
      <c r="G3304" t="str">
        <f>CONCATENATE("ρ=",F3304)</f>
        <v>ρ=0.3</v>
      </c>
      <c r="H3304" t="s">
        <v>4</v>
      </c>
      <c r="I3304" t="str">
        <f>CONCATENATE("μ=",H3304)</f>
        <v>μ=H</v>
      </c>
      <c r="J3304">
        <v>2</v>
      </c>
      <c r="K3304">
        <v>1815.2279126119199</v>
      </c>
      <c r="L3304" t="s">
        <v>19</v>
      </c>
      <c r="M3304">
        <v>4</v>
      </c>
      <c r="N3304">
        <v>7</v>
      </c>
      <c r="O3304">
        <v>6.6666666666666599</v>
      </c>
      <c r="P3304">
        <v>0.63726029999997902</v>
      </c>
      <c r="Q3304" t="s">
        <v>158</v>
      </c>
      <c r="R3304">
        <v>20</v>
      </c>
      <c r="S3304">
        <v>0.7</v>
      </c>
      <c r="T3304">
        <v>4</v>
      </c>
      <c r="U3304">
        <v>0.3</v>
      </c>
      <c r="V3304" t="s">
        <v>4</v>
      </c>
      <c r="W3304">
        <v>2</v>
      </c>
      <c r="X3304" t="s">
        <v>13</v>
      </c>
      <c r="Y3304">
        <v>1959.13205965778</v>
      </c>
      <c r="Z3304">
        <v>1959.13205965778</v>
      </c>
      <c r="AA3304">
        <v>1959.13205965778</v>
      </c>
      <c r="AB3304">
        <v>322.59179759999802</v>
      </c>
      <c r="AC3304">
        <f>(K3304-Y3304)/Y3304</f>
        <v>-7.3453010141132188E-2</v>
      </c>
      <c r="AD3304">
        <f>-AC3304</f>
        <v>7.3453010141132188E-2</v>
      </c>
      <c r="AE3304">
        <f>P3304/AB3304</f>
        <v>1.9754386340292457E-3</v>
      </c>
    </row>
    <row r="3305" spans="1:31" x14ac:dyDescent="0.3">
      <c r="A3305" t="s">
        <v>158</v>
      </c>
      <c r="B3305">
        <v>20</v>
      </c>
      <c r="C3305">
        <v>0.7</v>
      </c>
      <c r="D3305" t="str">
        <f>CONCATENATE("OS=",C3305)</f>
        <v>OS=0.7</v>
      </c>
      <c r="E3305">
        <v>4</v>
      </c>
      <c r="F3305">
        <v>0.3</v>
      </c>
      <c r="G3305" t="str">
        <f>CONCATENATE("ρ=",F3305)</f>
        <v>ρ=0.3</v>
      </c>
      <c r="H3305" t="s">
        <v>4</v>
      </c>
      <c r="I3305" t="str">
        <f>CONCATENATE("μ=",H3305)</f>
        <v>μ=H</v>
      </c>
      <c r="J3305">
        <v>2</v>
      </c>
      <c r="K3305">
        <v>1815.2279126119199</v>
      </c>
      <c r="L3305" t="s">
        <v>18</v>
      </c>
      <c r="M3305">
        <v>5</v>
      </c>
      <c r="N3305">
        <v>7</v>
      </c>
      <c r="O3305">
        <v>6.6666666666666599</v>
      </c>
      <c r="P3305">
        <v>0.60769200000004198</v>
      </c>
      <c r="Q3305" t="s">
        <v>158</v>
      </c>
      <c r="R3305">
        <v>20</v>
      </c>
      <c r="S3305">
        <v>0.7</v>
      </c>
      <c r="T3305">
        <v>4</v>
      </c>
      <c r="U3305">
        <v>0.3</v>
      </c>
      <c r="V3305" t="s">
        <v>4</v>
      </c>
      <c r="W3305">
        <v>2</v>
      </c>
      <c r="X3305" t="s">
        <v>13</v>
      </c>
      <c r="Y3305">
        <v>1959.13205965778</v>
      </c>
      <c r="Z3305">
        <v>1959.13205965778</v>
      </c>
      <c r="AA3305">
        <v>1959.13205965778</v>
      </c>
      <c r="AB3305">
        <v>322.59179759999802</v>
      </c>
      <c r="AC3305">
        <f>(K3305-Y3305)/Y3305</f>
        <v>-7.3453010141132188E-2</v>
      </c>
      <c r="AD3305">
        <f>-AC3305</f>
        <v>7.3453010141132188E-2</v>
      </c>
      <c r="AE3305">
        <f>P3305/AB3305</f>
        <v>1.8837800729005446E-3</v>
      </c>
    </row>
    <row r="3306" spans="1:31" x14ac:dyDescent="0.3">
      <c r="A3306" t="s">
        <v>144</v>
      </c>
      <c r="B3306">
        <v>30</v>
      </c>
      <c r="C3306">
        <v>0.3</v>
      </c>
      <c r="D3306" t="str">
        <f>CONCATENATE("OS=",C3306)</f>
        <v>OS=0.3</v>
      </c>
      <c r="E3306">
        <v>4</v>
      </c>
      <c r="F3306">
        <v>0.3</v>
      </c>
      <c r="G3306" t="str">
        <f>CONCATENATE("ρ=",F3306)</f>
        <v>ρ=0.3</v>
      </c>
      <c r="H3306" t="s">
        <v>4</v>
      </c>
      <c r="I3306" t="str">
        <f>CONCATENATE("μ=",H3306)</f>
        <v>μ=H</v>
      </c>
      <c r="J3306">
        <v>1</v>
      </c>
      <c r="K3306">
        <v>1814.57785713574</v>
      </c>
      <c r="L3306" t="s">
        <v>23</v>
      </c>
      <c r="M3306">
        <v>3</v>
      </c>
      <c r="N3306">
        <v>9</v>
      </c>
      <c r="O3306">
        <v>6.6666666666666599</v>
      </c>
      <c r="P3306">
        <v>3.8233875000000799</v>
      </c>
      <c r="Q3306" t="s">
        <v>144</v>
      </c>
      <c r="R3306">
        <v>30</v>
      </c>
      <c r="S3306">
        <v>0.3</v>
      </c>
      <c r="T3306">
        <v>4</v>
      </c>
      <c r="U3306">
        <v>0.3</v>
      </c>
      <c r="V3306" t="s">
        <v>4</v>
      </c>
      <c r="W3306">
        <v>1</v>
      </c>
      <c r="X3306" t="s">
        <v>13</v>
      </c>
      <c r="Y3306">
        <v>1869.07467791864</v>
      </c>
      <c r="Z3306">
        <v>1869.07467791864</v>
      </c>
      <c r="AA3306">
        <v>1869.07467791864</v>
      </c>
      <c r="AB3306">
        <v>1670.5999603999901</v>
      </c>
      <c r="AC3306">
        <f>(K3306-Y3306)/Y3306</f>
        <v>-2.9157112568442892E-2</v>
      </c>
      <c r="AD3306">
        <f>-AC3306</f>
        <v>2.9157112568442892E-2</v>
      </c>
      <c r="AE3306">
        <f>P3306/AB3306</f>
        <v>2.2886313843109695E-3</v>
      </c>
    </row>
    <row r="3307" spans="1:31" x14ac:dyDescent="0.3">
      <c r="A3307" t="s">
        <v>117</v>
      </c>
      <c r="B3307">
        <v>20</v>
      </c>
      <c r="C3307">
        <v>0.3</v>
      </c>
      <c r="D3307" t="str">
        <f>CONCATENATE("OS=",C3307)</f>
        <v>OS=0.3</v>
      </c>
      <c r="E3307">
        <v>2</v>
      </c>
      <c r="F3307">
        <v>0.7</v>
      </c>
      <c r="G3307" t="str">
        <f>CONCATENATE("ρ=",F3307)</f>
        <v>ρ=0.7</v>
      </c>
      <c r="H3307" t="s">
        <v>4</v>
      </c>
      <c r="I3307" t="str">
        <f>CONCATENATE("μ=",H3307)</f>
        <v>μ=H</v>
      </c>
      <c r="J3307">
        <v>1</v>
      </c>
      <c r="K3307">
        <v>1813.68418435785</v>
      </c>
      <c r="L3307" t="s">
        <v>29</v>
      </c>
      <c r="M3307">
        <v>4</v>
      </c>
      <c r="N3307">
        <v>8</v>
      </c>
      <c r="O3307">
        <v>3.3333333333333299</v>
      </c>
      <c r="P3307">
        <v>0.58226819999998702</v>
      </c>
      <c r="Q3307" t="s">
        <v>117</v>
      </c>
      <c r="R3307">
        <v>20</v>
      </c>
      <c r="S3307">
        <v>0.3</v>
      </c>
      <c r="T3307">
        <v>2</v>
      </c>
      <c r="U3307">
        <v>0.7</v>
      </c>
      <c r="V3307" t="s">
        <v>4</v>
      </c>
      <c r="W3307">
        <v>1</v>
      </c>
      <c r="X3307" t="s">
        <v>13</v>
      </c>
      <c r="Y3307">
        <v>1901.4160706382299</v>
      </c>
      <c r="Z3307">
        <v>1910.2068749790999</v>
      </c>
      <c r="AA3307">
        <v>1936.32749941517</v>
      </c>
      <c r="AB3307">
        <v>276.50591219999899</v>
      </c>
      <c r="AC3307">
        <f>(K3307-Y3307)/Y3307</f>
        <v>-4.6140288617068356E-2</v>
      </c>
      <c r="AD3307">
        <f>-AC3307</f>
        <v>4.6140288617068356E-2</v>
      </c>
      <c r="AE3307">
        <f>P3307/AB3307</f>
        <v>2.1058074142690578E-3</v>
      </c>
    </row>
    <row r="3308" spans="1:31" x14ac:dyDescent="0.3">
      <c r="A3308" t="s">
        <v>117</v>
      </c>
      <c r="B3308">
        <v>20</v>
      </c>
      <c r="C3308">
        <v>0.3</v>
      </c>
      <c r="D3308" t="str">
        <f>CONCATENATE("OS=",C3308)</f>
        <v>OS=0.3</v>
      </c>
      <c r="E3308">
        <v>2</v>
      </c>
      <c r="F3308">
        <v>0.7</v>
      </c>
      <c r="G3308" t="str">
        <f>CONCATENATE("ρ=",F3308)</f>
        <v>ρ=0.7</v>
      </c>
      <c r="H3308" t="s">
        <v>4</v>
      </c>
      <c r="I3308" t="str">
        <f>CONCATENATE("μ=",H3308)</f>
        <v>μ=H</v>
      </c>
      <c r="J3308">
        <v>1</v>
      </c>
      <c r="K3308">
        <v>1813.64514152834</v>
      </c>
      <c r="L3308" t="s">
        <v>31</v>
      </c>
      <c r="M3308">
        <v>0</v>
      </c>
      <c r="N3308">
        <v>8</v>
      </c>
      <c r="O3308">
        <v>3.3333333333333299</v>
      </c>
      <c r="P3308">
        <v>0.507985899999994</v>
      </c>
      <c r="Q3308" t="s">
        <v>117</v>
      </c>
      <c r="R3308">
        <v>20</v>
      </c>
      <c r="S3308">
        <v>0.3</v>
      </c>
      <c r="T3308">
        <v>2</v>
      </c>
      <c r="U3308">
        <v>0.7</v>
      </c>
      <c r="V3308" t="s">
        <v>4</v>
      </c>
      <c r="W3308">
        <v>1</v>
      </c>
      <c r="X3308" t="s">
        <v>13</v>
      </c>
      <c r="Y3308">
        <v>1901.4160706382299</v>
      </c>
      <c r="Z3308">
        <v>1910.2068749790999</v>
      </c>
      <c r="AA3308">
        <v>1936.32749941517</v>
      </c>
      <c r="AB3308">
        <v>276.50591219999899</v>
      </c>
      <c r="AC3308">
        <f>(K3308-Y3308)/Y3308</f>
        <v>-4.6160822171040519E-2</v>
      </c>
      <c r="AD3308">
        <f>-AC3308</f>
        <v>4.6160822171040519E-2</v>
      </c>
      <c r="AE3308">
        <f>P3308/AB3308</f>
        <v>1.8371610789738328E-3</v>
      </c>
    </row>
    <row r="3309" spans="1:31" x14ac:dyDescent="0.3">
      <c r="A3309" t="s">
        <v>117</v>
      </c>
      <c r="B3309">
        <v>20</v>
      </c>
      <c r="C3309">
        <v>0.3</v>
      </c>
      <c r="D3309" t="str">
        <f>CONCATENATE("OS=",C3309)</f>
        <v>OS=0.3</v>
      </c>
      <c r="E3309">
        <v>2</v>
      </c>
      <c r="F3309">
        <v>0.7</v>
      </c>
      <c r="G3309" t="str">
        <f>CONCATENATE("ρ=",F3309)</f>
        <v>ρ=0.7</v>
      </c>
      <c r="H3309" t="s">
        <v>4</v>
      </c>
      <c r="I3309" t="str">
        <f>CONCATENATE("μ=",H3309)</f>
        <v>μ=H</v>
      </c>
      <c r="J3309">
        <v>1</v>
      </c>
      <c r="K3309">
        <v>1813.5226111086899</v>
      </c>
      <c r="L3309" t="s">
        <v>28</v>
      </c>
      <c r="M3309">
        <v>5</v>
      </c>
      <c r="N3309">
        <v>8</v>
      </c>
      <c r="O3309">
        <v>3.3333333333333299</v>
      </c>
      <c r="P3309">
        <v>0.56665610000001698</v>
      </c>
      <c r="Q3309" t="s">
        <v>117</v>
      </c>
      <c r="R3309">
        <v>20</v>
      </c>
      <c r="S3309">
        <v>0.3</v>
      </c>
      <c r="T3309">
        <v>2</v>
      </c>
      <c r="U3309">
        <v>0.7</v>
      </c>
      <c r="V3309" t="s">
        <v>4</v>
      </c>
      <c r="W3309">
        <v>1</v>
      </c>
      <c r="X3309" t="s">
        <v>13</v>
      </c>
      <c r="Y3309">
        <v>1901.4160706382299</v>
      </c>
      <c r="Z3309">
        <v>1910.2068749790999</v>
      </c>
      <c r="AA3309">
        <v>1936.32749941517</v>
      </c>
      <c r="AB3309">
        <v>276.50591219999899</v>
      </c>
      <c r="AC3309">
        <f>(K3309-Y3309)/Y3309</f>
        <v>-4.6225263837197744E-2</v>
      </c>
      <c r="AD3309">
        <f>-AC3309</f>
        <v>4.6225263837197744E-2</v>
      </c>
      <c r="AE3309">
        <f>P3309/AB3309</f>
        <v>2.0493453304179263E-3</v>
      </c>
    </row>
    <row r="3310" spans="1:31" x14ac:dyDescent="0.3">
      <c r="A3310" t="s">
        <v>117</v>
      </c>
      <c r="B3310">
        <v>20</v>
      </c>
      <c r="C3310">
        <v>0.3</v>
      </c>
      <c r="D3310" t="str">
        <f>CONCATENATE("OS=",C3310)</f>
        <v>OS=0.3</v>
      </c>
      <c r="E3310">
        <v>2</v>
      </c>
      <c r="F3310">
        <v>0.7</v>
      </c>
      <c r="G3310" t="str">
        <f>CONCATENATE("ρ=",F3310)</f>
        <v>ρ=0.7</v>
      </c>
      <c r="H3310" t="s">
        <v>4</v>
      </c>
      <c r="I3310" t="str">
        <f>CONCATENATE("μ=",H3310)</f>
        <v>μ=H</v>
      </c>
      <c r="J3310">
        <v>1</v>
      </c>
      <c r="K3310">
        <v>1813.4725911219</v>
      </c>
      <c r="L3310" t="s">
        <v>30</v>
      </c>
      <c r="M3310">
        <v>3</v>
      </c>
      <c r="N3310">
        <v>8</v>
      </c>
      <c r="O3310">
        <v>3.3333333333333299</v>
      </c>
      <c r="P3310">
        <v>0.58399740000001499</v>
      </c>
      <c r="Q3310" t="s">
        <v>117</v>
      </c>
      <c r="R3310">
        <v>20</v>
      </c>
      <c r="S3310">
        <v>0.3</v>
      </c>
      <c r="T3310">
        <v>2</v>
      </c>
      <c r="U3310">
        <v>0.7</v>
      </c>
      <c r="V3310" t="s">
        <v>4</v>
      </c>
      <c r="W3310">
        <v>1</v>
      </c>
      <c r="X3310" t="s">
        <v>13</v>
      </c>
      <c r="Y3310">
        <v>1901.4160706382299</v>
      </c>
      <c r="Z3310">
        <v>1910.2068749790999</v>
      </c>
      <c r="AA3310">
        <v>1936.32749941517</v>
      </c>
      <c r="AB3310">
        <v>276.50591219999899</v>
      </c>
      <c r="AC3310">
        <f>(K3310-Y3310)/Y3310</f>
        <v>-4.6251570539640387E-2</v>
      </c>
      <c r="AD3310">
        <f>-AC3310</f>
        <v>4.6251570539640387E-2</v>
      </c>
      <c r="AE3310">
        <f>P3310/AB3310</f>
        <v>2.1120611684339137E-3</v>
      </c>
    </row>
    <row r="3311" spans="1:31" x14ac:dyDescent="0.3">
      <c r="A3311" t="s">
        <v>141</v>
      </c>
      <c r="B3311">
        <v>20</v>
      </c>
      <c r="C3311">
        <v>0.7</v>
      </c>
      <c r="D3311" t="str">
        <f>CONCATENATE("OS=",C3311)</f>
        <v>OS=0.7</v>
      </c>
      <c r="E3311">
        <v>4</v>
      </c>
      <c r="F3311">
        <v>0.3</v>
      </c>
      <c r="G3311" t="str">
        <f>CONCATENATE("ρ=",F3311)</f>
        <v>ρ=0.3</v>
      </c>
      <c r="H3311" t="s">
        <v>6</v>
      </c>
      <c r="I3311" t="str">
        <f>CONCATENATE("μ=",H3311)</f>
        <v>μ=L</v>
      </c>
      <c r="J3311">
        <v>3</v>
      </c>
      <c r="K3311">
        <v>1812.67302536387</v>
      </c>
      <c r="L3311" t="s">
        <v>23</v>
      </c>
      <c r="M3311">
        <v>3</v>
      </c>
      <c r="N3311">
        <v>9</v>
      </c>
      <c r="O3311">
        <v>6.6666666666666599</v>
      </c>
      <c r="P3311">
        <v>0.74522909999996001</v>
      </c>
      <c r="Q3311" t="s">
        <v>141</v>
      </c>
      <c r="R3311">
        <v>20</v>
      </c>
      <c r="S3311">
        <v>0.7</v>
      </c>
      <c r="T3311">
        <v>4</v>
      </c>
      <c r="U3311">
        <v>0.3</v>
      </c>
      <c r="V3311" t="s">
        <v>6</v>
      </c>
      <c r="W3311">
        <v>3</v>
      </c>
      <c r="X3311" t="s">
        <v>13</v>
      </c>
      <c r="Y3311">
        <v>1884.2777687586099</v>
      </c>
      <c r="Z3311">
        <v>1884.2777687586099</v>
      </c>
      <c r="AA3311">
        <v>1884.2777687586099</v>
      </c>
      <c r="AB3311">
        <v>384.958761899997</v>
      </c>
      <c r="AC3311">
        <f>(K3311-Y3311)/Y3311</f>
        <v>-3.8001161284153005E-2</v>
      </c>
      <c r="AD3311">
        <f>-AC3311</f>
        <v>3.8001161284153005E-2</v>
      </c>
      <c r="AE3311">
        <f>P3311/AB3311</f>
        <v>1.9358673545234245E-3</v>
      </c>
    </row>
    <row r="3312" spans="1:31" x14ac:dyDescent="0.3">
      <c r="A3312" t="s">
        <v>141</v>
      </c>
      <c r="B3312">
        <v>20</v>
      </c>
      <c r="C3312">
        <v>0.7</v>
      </c>
      <c r="D3312" t="str">
        <f>CONCATENATE("OS=",C3312)</f>
        <v>OS=0.7</v>
      </c>
      <c r="E3312">
        <v>4</v>
      </c>
      <c r="F3312">
        <v>0.3</v>
      </c>
      <c r="G3312" t="str">
        <f>CONCATENATE("ρ=",F3312)</f>
        <v>ρ=0.3</v>
      </c>
      <c r="H3312" t="s">
        <v>6</v>
      </c>
      <c r="I3312" t="str">
        <f>CONCATENATE("μ=",H3312)</f>
        <v>μ=L</v>
      </c>
      <c r="J3312">
        <v>3</v>
      </c>
      <c r="K3312">
        <v>1811.3688300884901</v>
      </c>
      <c r="L3312" t="s">
        <v>24</v>
      </c>
      <c r="M3312">
        <v>5</v>
      </c>
      <c r="N3312">
        <v>9</v>
      </c>
      <c r="O3312">
        <v>6.6666666666666599</v>
      </c>
      <c r="P3312">
        <v>0.73438579999992704</v>
      </c>
      <c r="Q3312" t="s">
        <v>141</v>
      </c>
      <c r="R3312">
        <v>20</v>
      </c>
      <c r="S3312">
        <v>0.7</v>
      </c>
      <c r="T3312">
        <v>4</v>
      </c>
      <c r="U3312">
        <v>0.3</v>
      </c>
      <c r="V3312" t="s">
        <v>6</v>
      </c>
      <c r="W3312">
        <v>3</v>
      </c>
      <c r="X3312" t="s">
        <v>13</v>
      </c>
      <c r="Y3312">
        <v>1884.2777687586099</v>
      </c>
      <c r="Z3312">
        <v>1884.2777687586099</v>
      </c>
      <c r="AA3312">
        <v>1884.2777687586099</v>
      </c>
      <c r="AB3312">
        <v>384.958761899997</v>
      </c>
      <c r="AC3312">
        <f>(K3312-Y3312)/Y3312</f>
        <v>-3.8693307260188776E-2</v>
      </c>
      <c r="AD3312">
        <f>-AC3312</f>
        <v>3.8693307260188776E-2</v>
      </c>
      <c r="AE3312">
        <f>P3312/AB3312</f>
        <v>1.9076999218703399E-3</v>
      </c>
    </row>
    <row r="3313" spans="1:31" x14ac:dyDescent="0.3">
      <c r="A3313" t="s">
        <v>139</v>
      </c>
      <c r="B3313">
        <v>20</v>
      </c>
      <c r="C3313">
        <v>0.3</v>
      </c>
      <c r="D3313" t="str">
        <f>CONCATENATE("OS=",C3313)</f>
        <v>OS=0.3</v>
      </c>
      <c r="E3313">
        <v>4</v>
      </c>
      <c r="F3313">
        <v>0.7</v>
      </c>
      <c r="G3313" t="str">
        <f>CONCATENATE("ρ=",F3313)</f>
        <v>ρ=0.7</v>
      </c>
      <c r="H3313" t="s">
        <v>4</v>
      </c>
      <c r="I3313" t="str">
        <f>CONCATENATE("μ=",H3313)</f>
        <v>μ=H</v>
      </c>
      <c r="J3313">
        <v>2</v>
      </c>
      <c r="K3313">
        <v>1810.4064103752701</v>
      </c>
      <c r="L3313" t="s">
        <v>23</v>
      </c>
      <c r="M3313">
        <v>3</v>
      </c>
      <c r="N3313">
        <v>9</v>
      </c>
      <c r="O3313">
        <v>6.6666666666666599</v>
      </c>
      <c r="P3313">
        <v>0.724471800000003</v>
      </c>
      <c r="Q3313" t="s">
        <v>139</v>
      </c>
      <c r="R3313">
        <v>20</v>
      </c>
      <c r="S3313">
        <v>0.3</v>
      </c>
      <c r="T3313">
        <v>4</v>
      </c>
      <c r="U3313">
        <v>0.7</v>
      </c>
      <c r="V3313" t="s">
        <v>4</v>
      </c>
      <c r="W3313">
        <v>2</v>
      </c>
      <c r="X3313" t="s">
        <v>13</v>
      </c>
      <c r="Y3313">
        <v>2340.2133842866801</v>
      </c>
      <c r="Z3313">
        <v>2373.2221631969601</v>
      </c>
      <c r="AA3313">
        <v>90000000000</v>
      </c>
      <c r="AB3313">
        <v>364.64018650000003</v>
      </c>
      <c r="AC3313">
        <f>(K3313-Y3313)/Y3313</f>
        <v>-0.22639259200412631</v>
      </c>
      <c r="AD3313">
        <f>-AC3313</f>
        <v>0.22639259200412631</v>
      </c>
      <c r="AE3313">
        <f>P3313/AB3313</f>
        <v>1.9868128276091779E-3</v>
      </c>
    </row>
    <row r="3314" spans="1:31" x14ac:dyDescent="0.3">
      <c r="A3314" t="s">
        <v>157</v>
      </c>
      <c r="B3314">
        <v>10</v>
      </c>
      <c r="C3314">
        <v>0.7</v>
      </c>
      <c r="D3314" t="str">
        <f>CONCATENATE("OS=",C3314)</f>
        <v>OS=0.7</v>
      </c>
      <c r="E3314">
        <v>4</v>
      </c>
      <c r="F3314">
        <v>0.7</v>
      </c>
      <c r="G3314" t="str">
        <f>CONCATENATE("ρ=",F3314)</f>
        <v>ρ=0.7</v>
      </c>
      <c r="H3314" t="s">
        <v>4</v>
      </c>
      <c r="I3314" t="str">
        <f>CONCATENATE("μ=",H3314)</f>
        <v>μ=H</v>
      </c>
      <c r="J3314">
        <v>2</v>
      </c>
      <c r="K3314">
        <v>1810.1273554569</v>
      </c>
      <c r="L3314" t="s">
        <v>21</v>
      </c>
      <c r="M3314">
        <v>0</v>
      </c>
      <c r="N3314">
        <v>7</v>
      </c>
      <c r="O3314">
        <v>6.6666666666666599</v>
      </c>
      <c r="P3314">
        <v>6.4663899999999302E-2</v>
      </c>
      <c r="Q3314" t="s">
        <v>157</v>
      </c>
      <c r="R3314">
        <v>10</v>
      </c>
      <c r="S3314">
        <v>0.7</v>
      </c>
      <c r="T3314">
        <v>4</v>
      </c>
      <c r="U3314">
        <v>0.7</v>
      </c>
      <c r="V3314" t="s">
        <v>4</v>
      </c>
      <c r="W3314">
        <v>2</v>
      </c>
      <c r="X3314" t="s">
        <v>13</v>
      </c>
      <c r="Y3314">
        <v>2087.29140255328</v>
      </c>
      <c r="Z3314">
        <v>2090.1004503833001</v>
      </c>
      <c r="AA3314">
        <v>2145.1758958825799</v>
      </c>
      <c r="AB3314">
        <v>33.161608500000497</v>
      </c>
      <c r="AC3314">
        <f>(K3314-Y3314)/Y3314</f>
        <v>-0.13278646515639311</v>
      </c>
      <c r="AD3314">
        <f>-AC3314</f>
        <v>0.13278646515639311</v>
      </c>
      <c r="AE3314">
        <f>P3314/AB3314</f>
        <v>1.9499627106447002E-3</v>
      </c>
    </row>
    <row r="3315" spans="1:31" x14ac:dyDescent="0.3">
      <c r="A3315" t="s">
        <v>157</v>
      </c>
      <c r="B3315">
        <v>10</v>
      </c>
      <c r="C3315">
        <v>0.7</v>
      </c>
      <c r="D3315" t="str">
        <f>CONCATENATE("OS=",C3315)</f>
        <v>OS=0.7</v>
      </c>
      <c r="E3315">
        <v>4</v>
      </c>
      <c r="F3315">
        <v>0.7</v>
      </c>
      <c r="G3315" t="str">
        <f>CONCATENATE("ρ=",F3315)</f>
        <v>ρ=0.7</v>
      </c>
      <c r="H3315" t="s">
        <v>4</v>
      </c>
      <c r="I3315" t="str">
        <f>CONCATENATE("μ=",H3315)</f>
        <v>μ=H</v>
      </c>
      <c r="J3315">
        <v>2</v>
      </c>
      <c r="K3315">
        <v>1810.1273554569</v>
      </c>
      <c r="L3315" t="s">
        <v>20</v>
      </c>
      <c r="M3315">
        <v>3</v>
      </c>
      <c r="N3315">
        <v>7</v>
      </c>
      <c r="O3315">
        <v>6.6666666666666599</v>
      </c>
      <c r="P3315">
        <v>7.3926700000001205E-2</v>
      </c>
      <c r="Q3315" t="s">
        <v>157</v>
      </c>
      <c r="R3315">
        <v>10</v>
      </c>
      <c r="S3315">
        <v>0.7</v>
      </c>
      <c r="T3315">
        <v>4</v>
      </c>
      <c r="U3315">
        <v>0.7</v>
      </c>
      <c r="V3315" t="s">
        <v>4</v>
      </c>
      <c r="W3315">
        <v>2</v>
      </c>
      <c r="X3315" t="s">
        <v>13</v>
      </c>
      <c r="Y3315">
        <v>2087.29140255328</v>
      </c>
      <c r="Z3315">
        <v>2090.1004503833001</v>
      </c>
      <c r="AA3315">
        <v>2145.1758958825799</v>
      </c>
      <c r="AB3315">
        <v>33.161608500000497</v>
      </c>
      <c r="AC3315">
        <f>(K3315-Y3315)/Y3315</f>
        <v>-0.13278646515639311</v>
      </c>
      <c r="AD3315">
        <f>-AC3315</f>
        <v>0.13278646515639311</v>
      </c>
      <c r="AE3315">
        <f>P3315/AB3315</f>
        <v>2.2292857115178868E-3</v>
      </c>
    </row>
    <row r="3316" spans="1:31" x14ac:dyDescent="0.3">
      <c r="A3316" t="s">
        <v>157</v>
      </c>
      <c r="B3316">
        <v>10</v>
      </c>
      <c r="C3316">
        <v>0.7</v>
      </c>
      <c r="D3316" t="str">
        <f>CONCATENATE("OS=",C3316)</f>
        <v>OS=0.7</v>
      </c>
      <c r="E3316">
        <v>4</v>
      </c>
      <c r="F3316">
        <v>0.7</v>
      </c>
      <c r="G3316" t="str">
        <f>CONCATENATE("ρ=",F3316)</f>
        <v>ρ=0.7</v>
      </c>
      <c r="H3316" t="s">
        <v>4</v>
      </c>
      <c r="I3316" t="str">
        <f>CONCATENATE("μ=",H3316)</f>
        <v>μ=H</v>
      </c>
      <c r="J3316">
        <v>2</v>
      </c>
      <c r="K3316">
        <v>1810.1273554569</v>
      </c>
      <c r="L3316" t="s">
        <v>19</v>
      </c>
      <c r="M3316">
        <v>4</v>
      </c>
      <c r="N3316">
        <v>7</v>
      </c>
      <c r="O3316">
        <v>6.6666666666666599</v>
      </c>
      <c r="P3316">
        <v>7.5854899999995895E-2</v>
      </c>
      <c r="Q3316" t="s">
        <v>157</v>
      </c>
      <c r="R3316">
        <v>10</v>
      </c>
      <c r="S3316">
        <v>0.7</v>
      </c>
      <c r="T3316">
        <v>4</v>
      </c>
      <c r="U3316">
        <v>0.7</v>
      </c>
      <c r="V3316" t="s">
        <v>4</v>
      </c>
      <c r="W3316">
        <v>2</v>
      </c>
      <c r="X3316" t="s">
        <v>13</v>
      </c>
      <c r="Y3316">
        <v>2087.29140255328</v>
      </c>
      <c r="Z3316">
        <v>2090.1004503833001</v>
      </c>
      <c r="AA3316">
        <v>2145.1758958825799</v>
      </c>
      <c r="AB3316">
        <v>33.161608500000497</v>
      </c>
      <c r="AC3316">
        <f>(K3316-Y3316)/Y3316</f>
        <v>-0.13278646515639311</v>
      </c>
      <c r="AD3316">
        <f>-AC3316</f>
        <v>0.13278646515639311</v>
      </c>
      <c r="AE3316">
        <f>P3316/AB3316</f>
        <v>2.2874312625696296E-3</v>
      </c>
    </row>
    <row r="3317" spans="1:31" x14ac:dyDescent="0.3">
      <c r="A3317" t="s">
        <v>157</v>
      </c>
      <c r="B3317">
        <v>10</v>
      </c>
      <c r="C3317">
        <v>0.7</v>
      </c>
      <c r="D3317" t="str">
        <f>CONCATENATE("OS=",C3317)</f>
        <v>OS=0.7</v>
      </c>
      <c r="E3317">
        <v>4</v>
      </c>
      <c r="F3317">
        <v>0.7</v>
      </c>
      <c r="G3317" t="str">
        <f>CONCATENATE("ρ=",F3317)</f>
        <v>ρ=0.7</v>
      </c>
      <c r="H3317" t="s">
        <v>4</v>
      </c>
      <c r="I3317" t="str">
        <f>CONCATENATE("μ=",H3317)</f>
        <v>μ=H</v>
      </c>
      <c r="J3317">
        <v>2</v>
      </c>
      <c r="K3317">
        <v>1810.1273554569</v>
      </c>
      <c r="L3317" t="s">
        <v>18</v>
      </c>
      <c r="M3317">
        <v>5</v>
      </c>
      <c r="N3317">
        <v>7</v>
      </c>
      <c r="O3317">
        <v>6.6666666666666599</v>
      </c>
      <c r="P3317">
        <v>7.5881900000013006E-2</v>
      </c>
      <c r="Q3317" t="s">
        <v>157</v>
      </c>
      <c r="R3317">
        <v>10</v>
      </c>
      <c r="S3317">
        <v>0.7</v>
      </c>
      <c r="T3317">
        <v>4</v>
      </c>
      <c r="U3317">
        <v>0.7</v>
      </c>
      <c r="V3317" t="s">
        <v>4</v>
      </c>
      <c r="W3317">
        <v>2</v>
      </c>
      <c r="X3317" t="s">
        <v>13</v>
      </c>
      <c r="Y3317">
        <v>2087.29140255328</v>
      </c>
      <c r="Z3317">
        <v>2090.1004503833001</v>
      </c>
      <c r="AA3317">
        <v>2145.1758958825799</v>
      </c>
      <c r="AB3317">
        <v>33.161608500000497</v>
      </c>
      <c r="AC3317">
        <f>(K3317-Y3317)/Y3317</f>
        <v>-0.13278646515639311</v>
      </c>
      <c r="AD3317">
        <f>-AC3317</f>
        <v>0.13278646515639311</v>
      </c>
      <c r="AE3317">
        <f>P3317/AB3317</f>
        <v>2.2882454570927061E-3</v>
      </c>
    </row>
    <row r="3318" spans="1:31" x14ac:dyDescent="0.3">
      <c r="A3318" t="s">
        <v>139</v>
      </c>
      <c r="B3318">
        <v>20</v>
      </c>
      <c r="C3318">
        <v>0.3</v>
      </c>
      <c r="D3318" t="str">
        <f>CONCATENATE("OS=",C3318)</f>
        <v>OS=0.3</v>
      </c>
      <c r="E3318">
        <v>4</v>
      </c>
      <c r="F3318">
        <v>0.7</v>
      </c>
      <c r="G3318" t="str">
        <f>CONCATENATE("ρ=",F3318)</f>
        <v>ρ=0.7</v>
      </c>
      <c r="H3318" t="s">
        <v>4</v>
      </c>
      <c r="I3318" t="str">
        <f>CONCATENATE("μ=",H3318)</f>
        <v>μ=H</v>
      </c>
      <c r="J3318">
        <v>2</v>
      </c>
      <c r="K3318">
        <v>1808.02731505671</v>
      </c>
      <c r="L3318" t="s">
        <v>25</v>
      </c>
      <c r="M3318">
        <v>4</v>
      </c>
      <c r="N3318">
        <v>9</v>
      </c>
      <c r="O3318">
        <v>6.6666666666666599</v>
      </c>
      <c r="P3318">
        <v>0.87285540000004802</v>
      </c>
      <c r="Q3318" t="s">
        <v>139</v>
      </c>
      <c r="R3318">
        <v>20</v>
      </c>
      <c r="S3318">
        <v>0.3</v>
      </c>
      <c r="T3318">
        <v>4</v>
      </c>
      <c r="U3318">
        <v>0.7</v>
      </c>
      <c r="V3318" t="s">
        <v>4</v>
      </c>
      <c r="W3318">
        <v>2</v>
      </c>
      <c r="X3318" t="s">
        <v>13</v>
      </c>
      <c r="Y3318">
        <v>2340.2133842866801</v>
      </c>
      <c r="Z3318">
        <v>2373.2221631969601</v>
      </c>
      <c r="AA3318">
        <v>90000000000</v>
      </c>
      <c r="AB3318">
        <v>364.64018650000003</v>
      </c>
      <c r="AC3318">
        <f>(K3318-Y3318)/Y3318</f>
        <v>-0.22740920670026235</v>
      </c>
      <c r="AD3318">
        <f>-AC3318</f>
        <v>0.22740920670026235</v>
      </c>
      <c r="AE3318">
        <f>P3318/AB3318</f>
        <v>2.3937443877981562E-3</v>
      </c>
    </row>
    <row r="3319" spans="1:31" x14ac:dyDescent="0.3">
      <c r="A3319" t="s">
        <v>144</v>
      </c>
      <c r="B3319">
        <v>30</v>
      </c>
      <c r="C3319">
        <v>0.3</v>
      </c>
      <c r="D3319" t="str">
        <f>CONCATENATE("OS=",C3319)</f>
        <v>OS=0.3</v>
      </c>
      <c r="E3319">
        <v>4</v>
      </c>
      <c r="F3319">
        <v>0.3</v>
      </c>
      <c r="G3319" t="str">
        <f>CONCATENATE("ρ=",F3319)</f>
        <v>ρ=0.3</v>
      </c>
      <c r="H3319" t="s">
        <v>4</v>
      </c>
      <c r="I3319" t="str">
        <f>CONCATENATE("μ=",H3319)</f>
        <v>μ=H</v>
      </c>
      <c r="J3319">
        <v>1</v>
      </c>
      <c r="K3319">
        <v>1807.6426779004801</v>
      </c>
      <c r="L3319" t="s">
        <v>25</v>
      </c>
      <c r="M3319">
        <v>4</v>
      </c>
      <c r="N3319">
        <v>9</v>
      </c>
      <c r="O3319">
        <v>6.6666666666666599</v>
      </c>
      <c r="P3319">
        <v>3.5785240999998602</v>
      </c>
      <c r="Q3319" t="s">
        <v>144</v>
      </c>
      <c r="R3319">
        <v>30</v>
      </c>
      <c r="S3319">
        <v>0.3</v>
      </c>
      <c r="T3319">
        <v>4</v>
      </c>
      <c r="U3319">
        <v>0.3</v>
      </c>
      <c r="V3319" t="s">
        <v>4</v>
      </c>
      <c r="W3319">
        <v>1</v>
      </c>
      <c r="X3319" t="s">
        <v>13</v>
      </c>
      <c r="Y3319">
        <v>1869.07467791864</v>
      </c>
      <c r="Z3319">
        <v>1869.07467791864</v>
      </c>
      <c r="AA3319">
        <v>1869.07467791864</v>
      </c>
      <c r="AB3319">
        <v>1670.5999603999901</v>
      </c>
      <c r="AC3319">
        <f>(K3319-Y3319)/Y3319</f>
        <v>-3.2867600606824983E-2</v>
      </c>
      <c r="AD3319">
        <f>-AC3319</f>
        <v>3.2867600606824983E-2</v>
      </c>
      <c r="AE3319">
        <f>P3319/AB3319</f>
        <v>2.1420592510627487E-3</v>
      </c>
    </row>
    <row r="3320" spans="1:31" x14ac:dyDescent="0.3">
      <c r="A3320" t="s">
        <v>120</v>
      </c>
      <c r="B3320">
        <v>10</v>
      </c>
      <c r="C3320">
        <v>0.3</v>
      </c>
      <c r="D3320" t="str">
        <f>CONCATENATE("OS=",C3320)</f>
        <v>OS=0.3</v>
      </c>
      <c r="E3320">
        <v>4</v>
      </c>
      <c r="F3320">
        <v>0.7</v>
      </c>
      <c r="G3320" t="str">
        <f>CONCATENATE("ρ=",F3320)</f>
        <v>ρ=0.7</v>
      </c>
      <c r="H3320" t="s">
        <v>6</v>
      </c>
      <c r="I3320" t="str">
        <f>CONCATENATE("μ=",H3320)</f>
        <v>μ=L</v>
      </c>
      <c r="J3320">
        <v>1</v>
      </c>
      <c r="K3320">
        <v>1806.8223890084801</v>
      </c>
      <c r="L3320" t="s">
        <v>23</v>
      </c>
      <c r="M3320">
        <v>3</v>
      </c>
      <c r="N3320">
        <v>9</v>
      </c>
      <c r="O3320">
        <v>6.6666666666666599</v>
      </c>
      <c r="P3320">
        <v>5.6884500000000601E-2</v>
      </c>
      <c r="Q3320" t="s">
        <v>120</v>
      </c>
      <c r="R3320">
        <v>10</v>
      </c>
      <c r="S3320">
        <v>0.3</v>
      </c>
      <c r="T3320">
        <v>4</v>
      </c>
      <c r="U3320">
        <v>0.7</v>
      </c>
      <c r="V3320" t="s">
        <v>6</v>
      </c>
      <c r="W3320">
        <v>1</v>
      </c>
      <c r="X3320" t="s">
        <v>13</v>
      </c>
      <c r="Y3320">
        <v>2198.03190458367</v>
      </c>
      <c r="Z3320">
        <v>2222.6847918255198</v>
      </c>
      <c r="AA3320">
        <v>2275.29397515655</v>
      </c>
      <c r="AB3320">
        <v>25.9979420999999</v>
      </c>
      <c r="AC3320">
        <f>(K3320-Y3320)/Y3320</f>
        <v>-0.17798172754425468</v>
      </c>
      <c r="AD3320">
        <f>-AC3320</f>
        <v>0.17798172754425468</v>
      </c>
      <c r="AE3320">
        <f>P3320/AB3320</f>
        <v>2.1880385678680631E-3</v>
      </c>
    </row>
    <row r="3321" spans="1:31" x14ac:dyDescent="0.3">
      <c r="A3321" t="s">
        <v>162</v>
      </c>
      <c r="B3321">
        <v>10</v>
      </c>
      <c r="C3321">
        <v>0.3</v>
      </c>
      <c r="D3321" t="str">
        <f>CONCATENATE("OS=",C3321)</f>
        <v>OS=0.3</v>
      </c>
      <c r="E3321">
        <v>2</v>
      </c>
      <c r="F3321">
        <v>0.7</v>
      </c>
      <c r="G3321" t="str">
        <f>CONCATENATE("ρ=",F3321)</f>
        <v>ρ=0.7</v>
      </c>
      <c r="H3321" t="s">
        <v>6</v>
      </c>
      <c r="I3321" t="str">
        <f>CONCATENATE("μ=",H3321)</f>
        <v>μ=L</v>
      </c>
      <c r="J3321">
        <v>5</v>
      </c>
      <c r="K3321">
        <v>1804.66360225415</v>
      </c>
      <c r="L3321" t="s">
        <v>5</v>
      </c>
      <c r="M3321">
        <v>0</v>
      </c>
      <c r="N3321">
        <v>6</v>
      </c>
      <c r="O3321">
        <v>3.3333333333333299</v>
      </c>
      <c r="P3321">
        <v>4.7779900000001797E-2</v>
      </c>
      <c r="Q3321" t="s">
        <v>162</v>
      </c>
      <c r="R3321">
        <v>10</v>
      </c>
      <c r="S3321">
        <v>0.3</v>
      </c>
      <c r="T3321">
        <v>2</v>
      </c>
      <c r="U3321">
        <v>0.7</v>
      </c>
      <c r="V3321" t="s">
        <v>6</v>
      </c>
      <c r="W3321">
        <v>5</v>
      </c>
      <c r="X3321" t="s">
        <v>13</v>
      </c>
      <c r="Y3321">
        <v>2166.3237595188698</v>
      </c>
      <c r="Z3321">
        <v>2166.3237595188698</v>
      </c>
      <c r="AA3321">
        <v>2201.13500758292</v>
      </c>
      <c r="AB3321">
        <v>15.1398693000001</v>
      </c>
      <c r="AC3321">
        <f>(K3321-Y3321)/Y3321</f>
        <v>-0.16694649434350609</v>
      </c>
      <c r="AD3321">
        <f>-AC3321</f>
        <v>0.16694649434350609</v>
      </c>
      <c r="AE3321">
        <f>P3321/AB3321</f>
        <v>3.1558991067380934E-3</v>
      </c>
    </row>
    <row r="3322" spans="1:31" x14ac:dyDescent="0.3">
      <c r="A3322" t="s">
        <v>162</v>
      </c>
      <c r="B3322">
        <v>10</v>
      </c>
      <c r="C3322">
        <v>0.3</v>
      </c>
      <c r="D3322" t="str">
        <f>CONCATENATE("OS=",C3322)</f>
        <v>OS=0.3</v>
      </c>
      <c r="E3322">
        <v>2</v>
      </c>
      <c r="F3322">
        <v>0.7</v>
      </c>
      <c r="G3322" t="str">
        <f>CONCATENATE("ρ=",F3322)</f>
        <v>ρ=0.7</v>
      </c>
      <c r="H3322" t="s">
        <v>6</v>
      </c>
      <c r="I3322" t="str">
        <f>CONCATENATE("μ=",H3322)</f>
        <v>μ=L</v>
      </c>
      <c r="J3322">
        <v>5</v>
      </c>
      <c r="K3322">
        <v>1804.66360225415</v>
      </c>
      <c r="L3322" t="s">
        <v>21</v>
      </c>
      <c r="M3322">
        <v>0</v>
      </c>
      <c r="N3322">
        <v>7</v>
      </c>
      <c r="O3322">
        <v>3.3333333333333299</v>
      </c>
      <c r="P3322">
        <v>4.9095700000002199E-2</v>
      </c>
      <c r="Q3322" t="s">
        <v>162</v>
      </c>
      <c r="R3322">
        <v>10</v>
      </c>
      <c r="S3322">
        <v>0.3</v>
      </c>
      <c r="T3322">
        <v>2</v>
      </c>
      <c r="U3322">
        <v>0.7</v>
      </c>
      <c r="V3322" t="s">
        <v>6</v>
      </c>
      <c r="W3322">
        <v>5</v>
      </c>
      <c r="X3322" t="s">
        <v>13</v>
      </c>
      <c r="Y3322">
        <v>2166.3237595188698</v>
      </c>
      <c r="Z3322">
        <v>2166.3237595188698</v>
      </c>
      <c r="AA3322">
        <v>2201.13500758292</v>
      </c>
      <c r="AB3322">
        <v>15.1398693000001</v>
      </c>
      <c r="AC3322">
        <f>(K3322-Y3322)/Y3322</f>
        <v>-0.16694649434350609</v>
      </c>
      <c r="AD3322">
        <f>-AC3322</f>
        <v>0.16694649434350609</v>
      </c>
      <c r="AE3322">
        <f>P3322/AB3322</f>
        <v>3.2428087077344763E-3</v>
      </c>
    </row>
    <row r="3323" spans="1:31" x14ac:dyDescent="0.3">
      <c r="A3323" t="s">
        <v>162</v>
      </c>
      <c r="B3323">
        <v>10</v>
      </c>
      <c r="C3323">
        <v>0.3</v>
      </c>
      <c r="D3323" t="str">
        <f>CONCATENATE("OS=",C3323)</f>
        <v>OS=0.3</v>
      </c>
      <c r="E3323">
        <v>2</v>
      </c>
      <c r="F3323">
        <v>0.7</v>
      </c>
      <c r="G3323" t="str">
        <f>CONCATENATE("ρ=",F3323)</f>
        <v>ρ=0.7</v>
      </c>
      <c r="H3323" t="s">
        <v>6</v>
      </c>
      <c r="I3323" t="str">
        <f>CONCATENATE("μ=",H3323)</f>
        <v>μ=L</v>
      </c>
      <c r="J3323">
        <v>5</v>
      </c>
      <c r="K3323">
        <v>1804.66360225415</v>
      </c>
      <c r="L3323" t="s">
        <v>17</v>
      </c>
      <c r="M3323">
        <v>3</v>
      </c>
      <c r="N3323">
        <v>6</v>
      </c>
      <c r="O3323">
        <v>3.3333333333333299</v>
      </c>
      <c r="P3323">
        <v>4.6921799999999701E-2</v>
      </c>
      <c r="Q3323" t="s">
        <v>162</v>
      </c>
      <c r="R3323">
        <v>10</v>
      </c>
      <c r="S3323">
        <v>0.3</v>
      </c>
      <c r="T3323">
        <v>2</v>
      </c>
      <c r="U3323">
        <v>0.7</v>
      </c>
      <c r="V3323" t="s">
        <v>6</v>
      </c>
      <c r="W3323">
        <v>5</v>
      </c>
      <c r="X3323" t="s">
        <v>13</v>
      </c>
      <c r="Y3323">
        <v>2166.3237595188698</v>
      </c>
      <c r="Z3323">
        <v>2166.3237595188698</v>
      </c>
      <c r="AA3323">
        <v>2201.13500758292</v>
      </c>
      <c r="AB3323">
        <v>15.1398693000001</v>
      </c>
      <c r="AC3323">
        <f>(K3323-Y3323)/Y3323</f>
        <v>-0.16694649434350609</v>
      </c>
      <c r="AD3323">
        <f>-AC3323</f>
        <v>0.16694649434350609</v>
      </c>
      <c r="AE3323">
        <f>P3323/AB3323</f>
        <v>3.0992209424158894E-3</v>
      </c>
    </row>
    <row r="3324" spans="1:31" x14ac:dyDescent="0.3">
      <c r="A3324" t="s">
        <v>162</v>
      </c>
      <c r="B3324">
        <v>10</v>
      </c>
      <c r="C3324">
        <v>0.3</v>
      </c>
      <c r="D3324" t="str">
        <f>CONCATENATE("OS=",C3324)</f>
        <v>OS=0.3</v>
      </c>
      <c r="E3324">
        <v>2</v>
      </c>
      <c r="F3324">
        <v>0.7</v>
      </c>
      <c r="G3324" t="str">
        <f>CONCATENATE("ρ=",F3324)</f>
        <v>ρ=0.7</v>
      </c>
      <c r="H3324" t="s">
        <v>6</v>
      </c>
      <c r="I3324" t="str">
        <f>CONCATENATE("μ=",H3324)</f>
        <v>μ=L</v>
      </c>
      <c r="J3324">
        <v>5</v>
      </c>
      <c r="K3324">
        <v>1804.66360225415</v>
      </c>
      <c r="L3324" t="s">
        <v>20</v>
      </c>
      <c r="M3324">
        <v>3</v>
      </c>
      <c r="N3324">
        <v>7</v>
      </c>
      <c r="O3324">
        <v>3.3333333333333299</v>
      </c>
      <c r="P3324">
        <v>5.2528099999999897E-2</v>
      </c>
      <c r="Q3324" t="s">
        <v>162</v>
      </c>
      <c r="R3324">
        <v>10</v>
      </c>
      <c r="S3324">
        <v>0.3</v>
      </c>
      <c r="T3324">
        <v>2</v>
      </c>
      <c r="U3324">
        <v>0.7</v>
      </c>
      <c r="V3324" t="s">
        <v>6</v>
      </c>
      <c r="W3324">
        <v>5</v>
      </c>
      <c r="X3324" t="s">
        <v>13</v>
      </c>
      <c r="Y3324">
        <v>2166.3237595188698</v>
      </c>
      <c r="Z3324">
        <v>2166.3237595188698</v>
      </c>
      <c r="AA3324">
        <v>2201.13500758292</v>
      </c>
      <c r="AB3324">
        <v>15.1398693000001</v>
      </c>
      <c r="AC3324">
        <f>(K3324-Y3324)/Y3324</f>
        <v>-0.16694649434350609</v>
      </c>
      <c r="AD3324">
        <f>-AC3324</f>
        <v>0.16694649434350609</v>
      </c>
      <c r="AE3324">
        <f>P3324/AB3324</f>
        <v>3.4695213650225865E-3</v>
      </c>
    </row>
    <row r="3325" spans="1:31" x14ac:dyDescent="0.3">
      <c r="A3325" t="s">
        <v>162</v>
      </c>
      <c r="B3325">
        <v>10</v>
      </c>
      <c r="C3325">
        <v>0.3</v>
      </c>
      <c r="D3325" t="str">
        <f>CONCATENATE("OS=",C3325)</f>
        <v>OS=0.3</v>
      </c>
      <c r="E3325">
        <v>2</v>
      </c>
      <c r="F3325">
        <v>0.7</v>
      </c>
      <c r="G3325" t="str">
        <f>CONCATENATE("ρ=",F3325)</f>
        <v>ρ=0.7</v>
      </c>
      <c r="H3325" t="s">
        <v>6</v>
      </c>
      <c r="I3325" t="str">
        <f>CONCATENATE("μ=",H3325)</f>
        <v>μ=L</v>
      </c>
      <c r="J3325">
        <v>5</v>
      </c>
      <c r="K3325">
        <v>1804.66360225415</v>
      </c>
      <c r="L3325" t="s">
        <v>16</v>
      </c>
      <c r="M3325">
        <v>4</v>
      </c>
      <c r="N3325">
        <v>6</v>
      </c>
      <c r="O3325">
        <v>3.3333333333333299</v>
      </c>
      <c r="P3325">
        <v>4.1029999999999199E-2</v>
      </c>
      <c r="Q3325" t="s">
        <v>162</v>
      </c>
      <c r="R3325">
        <v>10</v>
      </c>
      <c r="S3325">
        <v>0.3</v>
      </c>
      <c r="T3325">
        <v>2</v>
      </c>
      <c r="U3325">
        <v>0.7</v>
      </c>
      <c r="V3325" t="s">
        <v>6</v>
      </c>
      <c r="W3325">
        <v>5</v>
      </c>
      <c r="X3325" t="s">
        <v>13</v>
      </c>
      <c r="Y3325">
        <v>2166.3237595188698</v>
      </c>
      <c r="Z3325">
        <v>2166.3237595188698</v>
      </c>
      <c r="AA3325">
        <v>2201.13500758292</v>
      </c>
      <c r="AB3325">
        <v>15.1398693000001</v>
      </c>
      <c r="AC3325">
        <f>(K3325-Y3325)/Y3325</f>
        <v>-0.16694649434350609</v>
      </c>
      <c r="AD3325">
        <f>-AC3325</f>
        <v>0.16694649434350609</v>
      </c>
      <c r="AE3325">
        <f>P3325/AB3325</f>
        <v>2.7100630254449374E-3</v>
      </c>
    </row>
    <row r="3326" spans="1:31" x14ac:dyDescent="0.3">
      <c r="A3326" t="s">
        <v>162</v>
      </c>
      <c r="B3326">
        <v>10</v>
      </c>
      <c r="C3326">
        <v>0.3</v>
      </c>
      <c r="D3326" t="str">
        <f>CONCATENATE("OS=",C3326)</f>
        <v>OS=0.3</v>
      </c>
      <c r="E3326">
        <v>2</v>
      </c>
      <c r="F3326">
        <v>0.7</v>
      </c>
      <c r="G3326" t="str">
        <f>CONCATENATE("ρ=",F3326)</f>
        <v>ρ=0.7</v>
      </c>
      <c r="H3326" t="s">
        <v>6</v>
      </c>
      <c r="I3326" t="str">
        <f>CONCATENATE("μ=",H3326)</f>
        <v>μ=L</v>
      </c>
      <c r="J3326">
        <v>5</v>
      </c>
      <c r="K3326">
        <v>1804.66360225415</v>
      </c>
      <c r="L3326" t="s">
        <v>19</v>
      </c>
      <c r="M3326">
        <v>4</v>
      </c>
      <c r="N3326">
        <v>7</v>
      </c>
      <c r="O3326">
        <v>3.3333333333333299</v>
      </c>
      <c r="P3326">
        <v>4.6480399999999998E-2</v>
      </c>
      <c r="Q3326" t="s">
        <v>162</v>
      </c>
      <c r="R3326">
        <v>10</v>
      </c>
      <c r="S3326">
        <v>0.3</v>
      </c>
      <c r="T3326">
        <v>2</v>
      </c>
      <c r="U3326">
        <v>0.7</v>
      </c>
      <c r="V3326" t="s">
        <v>6</v>
      </c>
      <c r="W3326">
        <v>5</v>
      </c>
      <c r="X3326" t="s">
        <v>13</v>
      </c>
      <c r="Y3326">
        <v>2166.3237595188698</v>
      </c>
      <c r="Z3326">
        <v>2166.3237595188698</v>
      </c>
      <c r="AA3326">
        <v>2201.13500758292</v>
      </c>
      <c r="AB3326">
        <v>15.1398693000001</v>
      </c>
      <c r="AC3326">
        <f>(K3326-Y3326)/Y3326</f>
        <v>-0.16694649434350609</v>
      </c>
      <c r="AD3326">
        <f>-AC3326</f>
        <v>0.16694649434350609</v>
      </c>
      <c r="AE3326">
        <f>P3326/AB3326</f>
        <v>3.0700661332657402E-3</v>
      </c>
    </row>
    <row r="3327" spans="1:31" x14ac:dyDescent="0.3">
      <c r="A3327" t="s">
        <v>162</v>
      </c>
      <c r="B3327">
        <v>10</v>
      </c>
      <c r="C3327">
        <v>0.3</v>
      </c>
      <c r="D3327" t="str">
        <f>CONCATENATE("OS=",C3327)</f>
        <v>OS=0.3</v>
      </c>
      <c r="E3327">
        <v>2</v>
      </c>
      <c r="F3327">
        <v>0.7</v>
      </c>
      <c r="G3327" t="str">
        <f>CONCATENATE("ρ=",F3327)</f>
        <v>ρ=0.7</v>
      </c>
      <c r="H3327" t="s">
        <v>6</v>
      </c>
      <c r="I3327" t="str">
        <f>CONCATENATE("μ=",H3327)</f>
        <v>μ=L</v>
      </c>
      <c r="J3327">
        <v>5</v>
      </c>
      <c r="K3327">
        <v>1804.66360225415</v>
      </c>
      <c r="L3327" t="s">
        <v>15</v>
      </c>
      <c r="M3327">
        <v>5</v>
      </c>
      <c r="N3327">
        <v>6</v>
      </c>
      <c r="O3327">
        <v>3.3333333333333299</v>
      </c>
      <c r="P3327">
        <v>4.1821099999999903E-2</v>
      </c>
      <c r="Q3327" t="s">
        <v>162</v>
      </c>
      <c r="R3327">
        <v>10</v>
      </c>
      <c r="S3327">
        <v>0.3</v>
      </c>
      <c r="T3327">
        <v>2</v>
      </c>
      <c r="U3327">
        <v>0.7</v>
      </c>
      <c r="V3327" t="s">
        <v>6</v>
      </c>
      <c r="W3327">
        <v>5</v>
      </c>
      <c r="X3327" t="s">
        <v>13</v>
      </c>
      <c r="Y3327">
        <v>2166.3237595188698</v>
      </c>
      <c r="Z3327">
        <v>2166.3237595188698</v>
      </c>
      <c r="AA3327">
        <v>2201.13500758292</v>
      </c>
      <c r="AB3327">
        <v>15.1398693000001</v>
      </c>
      <c r="AC3327">
        <f>(K3327-Y3327)/Y3327</f>
        <v>-0.16694649434350609</v>
      </c>
      <c r="AD3327">
        <f>-AC3327</f>
        <v>0.16694649434350609</v>
      </c>
      <c r="AE3327">
        <f>P3327/AB3327</f>
        <v>2.7623157882875268E-3</v>
      </c>
    </row>
    <row r="3328" spans="1:31" x14ac:dyDescent="0.3">
      <c r="A3328" t="s">
        <v>162</v>
      </c>
      <c r="B3328">
        <v>10</v>
      </c>
      <c r="C3328">
        <v>0.3</v>
      </c>
      <c r="D3328" t="str">
        <f>CONCATENATE("OS=",C3328)</f>
        <v>OS=0.3</v>
      </c>
      <c r="E3328">
        <v>2</v>
      </c>
      <c r="F3328">
        <v>0.7</v>
      </c>
      <c r="G3328" t="str">
        <f>CONCATENATE("ρ=",F3328)</f>
        <v>ρ=0.7</v>
      </c>
      <c r="H3328" t="s">
        <v>6</v>
      </c>
      <c r="I3328" t="str">
        <f>CONCATENATE("μ=",H3328)</f>
        <v>μ=L</v>
      </c>
      <c r="J3328">
        <v>5</v>
      </c>
      <c r="K3328">
        <v>1804.66360225415</v>
      </c>
      <c r="L3328" t="s">
        <v>18</v>
      </c>
      <c r="M3328">
        <v>5</v>
      </c>
      <c r="N3328">
        <v>7</v>
      </c>
      <c r="O3328">
        <v>3.3333333333333299</v>
      </c>
      <c r="P3328">
        <v>3.0799099999999399E-2</v>
      </c>
      <c r="Q3328" t="s">
        <v>162</v>
      </c>
      <c r="R3328">
        <v>10</v>
      </c>
      <c r="S3328">
        <v>0.3</v>
      </c>
      <c r="T3328">
        <v>2</v>
      </c>
      <c r="U3328">
        <v>0.7</v>
      </c>
      <c r="V3328" t="s">
        <v>6</v>
      </c>
      <c r="W3328">
        <v>5</v>
      </c>
      <c r="X3328" t="s">
        <v>13</v>
      </c>
      <c r="Y3328">
        <v>2166.3237595188698</v>
      </c>
      <c r="Z3328">
        <v>2166.3237595188698</v>
      </c>
      <c r="AA3328">
        <v>2201.13500758292</v>
      </c>
      <c r="AB3328">
        <v>15.1398693000001</v>
      </c>
      <c r="AC3328">
        <f>(K3328-Y3328)/Y3328</f>
        <v>-0.16694649434350609</v>
      </c>
      <c r="AD3328">
        <f>-AC3328</f>
        <v>0.16694649434350609</v>
      </c>
      <c r="AE3328">
        <f>P3328/AB3328</f>
        <v>2.0343042195218419E-3</v>
      </c>
    </row>
    <row r="3329" spans="1:31" x14ac:dyDescent="0.3">
      <c r="A3329" t="s">
        <v>136</v>
      </c>
      <c r="B3329">
        <v>10</v>
      </c>
      <c r="C3329">
        <v>0.3</v>
      </c>
      <c r="D3329" t="str">
        <f>CONCATENATE("OS=",C3329)</f>
        <v>OS=0.3</v>
      </c>
      <c r="E3329">
        <v>2</v>
      </c>
      <c r="F3329">
        <v>0.3</v>
      </c>
      <c r="G3329" t="str">
        <f>CONCATENATE("ρ=",F3329)</f>
        <v>ρ=0.3</v>
      </c>
      <c r="H3329" t="s">
        <v>6</v>
      </c>
      <c r="I3329" t="str">
        <f>CONCATENATE("μ=",H3329)</f>
        <v>μ=L</v>
      </c>
      <c r="J3329">
        <v>3</v>
      </c>
      <c r="K3329">
        <v>1802.8784335340799</v>
      </c>
      <c r="L3329" t="s">
        <v>23</v>
      </c>
      <c r="M3329">
        <v>3</v>
      </c>
      <c r="N3329">
        <v>9</v>
      </c>
      <c r="O3329">
        <v>3.3333333333333299</v>
      </c>
      <c r="P3329">
        <v>0.1823023</v>
      </c>
      <c r="Q3329" t="s">
        <v>136</v>
      </c>
      <c r="R3329">
        <v>10</v>
      </c>
      <c r="S3329">
        <v>0.3</v>
      </c>
      <c r="T3329">
        <v>2</v>
      </c>
      <c r="U3329">
        <v>0.3</v>
      </c>
      <c r="V3329" t="s">
        <v>6</v>
      </c>
      <c r="W3329">
        <v>3</v>
      </c>
      <c r="X3329" t="s">
        <v>13</v>
      </c>
      <c r="Y3329">
        <v>2308.4894790415201</v>
      </c>
      <c r="Z3329">
        <v>2315.4008197783301</v>
      </c>
      <c r="AA3329">
        <v>2402.4791356679302</v>
      </c>
      <c r="AB3329">
        <v>105.11455890000001</v>
      </c>
      <c r="AC3329">
        <f>(K3329-Y3329)/Y3329</f>
        <v>-0.21902246040010925</v>
      </c>
      <c r="AD3329">
        <f>-AC3329</f>
        <v>0.21902246040010925</v>
      </c>
      <c r="AE3329">
        <f>P3329/AB3329</f>
        <v>1.7343201732257852E-3</v>
      </c>
    </row>
    <row r="3330" spans="1:31" x14ac:dyDescent="0.3">
      <c r="A3330" t="s">
        <v>161</v>
      </c>
      <c r="B3330">
        <v>10</v>
      </c>
      <c r="C3330">
        <v>0.7</v>
      </c>
      <c r="D3330" t="str">
        <f>CONCATENATE("OS=",C3330)</f>
        <v>OS=0.7</v>
      </c>
      <c r="E3330">
        <v>2</v>
      </c>
      <c r="F3330">
        <v>0.3</v>
      </c>
      <c r="G3330" t="str">
        <f>CONCATENATE("ρ=",F3330)</f>
        <v>ρ=0.3</v>
      </c>
      <c r="H3330" t="s">
        <v>6</v>
      </c>
      <c r="I3330" t="str">
        <f>CONCATENATE("μ=",H3330)</f>
        <v>μ=L</v>
      </c>
      <c r="J3330">
        <v>4</v>
      </c>
      <c r="K3330">
        <v>1800.6653093275199</v>
      </c>
      <c r="L3330" t="s">
        <v>5</v>
      </c>
      <c r="M3330">
        <v>0</v>
      </c>
      <c r="N3330">
        <v>6</v>
      </c>
      <c r="O3330">
        <v>3.3333333333333299</v>
      </c>
      <c r="P3330">
        <v>7.7479500000002505E-2</v>
      </c>
      <c r="Q3330" t="s">
        <v>161</v>
      </c>
      <c r="R3330">
        <v>10</v>
      </c>
      <c r="S3330">
        <v>0.7</v>
      </c>
      <c r="T3330">
        <v>2</v>
      </c>
      <c r="U3330">
        <v>0.3</v>
      </c>
      <c r="V3330" t="s">
        <v>6</v>
      </c>
      <c r="W3330">
        <v>4</v>
      </c>
      <c r="X3330" t="s">
        <v>13</v>
      </c>
      <c r="Y3330">
        <v>2068.5691995276302</v>
      </c>
      <c r="Z3330">
        <v>2068.5691995276302</v>
      </c>
      <c r="AA3330">
        <v>2068.5691995276302</v>
      </c>
      <c r="AB3330">
        <v>39.047778800000003</v>
      </c>
      <c r="AC3330">
        <f>(K3330-Y3330)/Y3330</f>
        <v>-0.12951168868862964</v>
      </c>
      <c r="AD3330">
        <f>-AC3330</f>
        <v>0.12951168868862964</v>
      </c>
      <c r="AE3330">
        <f>P3330/AB3330</f>
        <v>1.9842229796692688E-3</v>
      </c>
    </row>
    <row r="3331" spans="1:31" x14ac:dyDescent="0.3">
      <c r="A3331" t="s">
        <v>161</v>
      </c>
      <c r="B3331">
        <v>10</v>
      </c>
      <c r="C3331">
        <v>0.7</v>
      </c>
      <c r="D3331" t="str">
        <f>CONCATENATE("OS=",C3331)</f>
        <v>OS=0.7</v>
      </c>
      <c r="E3331">
        <v>2</v>
      </c>
      <c r="F3331">
        <v>0.3</v>
      </c>
      <c r="G3331" t="str">
        <f>CONCATENATE("ρ=",F3331)</f>
        <v>ρ=0.3</v>
      </c>
      <c r="H3331" t="s">
        <v>6</v>
      </c>
      <c r="I3331" t="str">
        <f>CONCATENATE("μ=",H3331)</f>
        <v>μ=L</v>
      </c>
      <c r="J3331">
        <v>4</v>
      </c>
      <c r="K3331">
        <v>1800.6653093275199</v>
      </c>
      <c r="L3331" t="s">
        <v>17</v>
      </c>
      <c r="M3331">
        <v>3</v>
      </c>
      <c r="N3331">
        <v>6</v>
      </c>
      <c r="O3331">
        <v>3.3333333333333299</v>
      </c>
      <c r="P3331">
        <v>7.4715199999999898E-2</v>
      </c>
      <c r="Q3331" t="s">
        <v>161</v>
      </c>
      <c r="R3331">
        <v>10</v>
      </c>
      <c r="S3331">
        <v>0.7</v>
      </c>
      <c r="T3331">
        <v>2</v>
      </c>
      <c r="U3331">
        <v>0.3</v>
      </c>
      <c r="V3331" t="s">
        <v>6</v>
      </c>
      <c r="W3331">
        <v>4</v>
      </c>
      <c r="X3331" t="s">
        <v>13</v>
      </c>
      <c r="Y3331">
        <v>2068.5691995276302</v>
      </c>
      <c r="Z3331">
        <v>2068.5691995276302</v>
      </c>
      <c r="AA3331">
        <v>2068.5691995276302</v>
      </c>
      <c r="AB3331">
        <v>39.047778800000003</v>
      </c>
      <c r="AC3331">
        <f>(K3331-Y3331)/Y3331</f>
        <v>-0.12951168868862964</v>
      </c>
      <c r="AD3331">
        <f>-AC3331</f>
        <v>0.12951168868862964</v>
      </c>
      <c r="AE3331">
        <f>P3331/AB3331</f>
        <v>1.9134302205174316E-3</v>
      </c>
    </row>
    <row r="3332" spans="1:31" x14ac:dyDescent="0.3">
      <c r="A3332" t="s">
        <v>161</v>
      </c>
      <c r="B3332">
        <v>10</v>
      </c>
      <c r="C3332">
        <v>0.7</v>
      </c>
      <c r="D3332" t="str">
        <f>CONCATENATE("OS=",C3332)</f>
        <v>OS=0.7</v>
      </c>
      <c r="E3332">
        <v>2</v>
      </c>
      <c r="F3332">
        <v>0.3</v>
      </c>
      <c r="G3332" t="str">
        <f>CONCATENATE("ρ=",F3332)</f>
        <v>ρ=0.3</v>
      </c>
      <c r="H3332" t="s">
        <v>6</v>
      </c>
      <c r="I3332" t="str">
        <f>CONCATENATE("μ=",H3332)</f>
        <v>μ=L</v>
      </c>
      <c r="J3332">
        <v>4</v>
      </c>
      <c r="K3332">
        <v>1800.6653093275199</v>
      </c>
      <c r="L3332" t="s">
        <v>16</v>
      </c>
      <c r="M3332">
        <v>4</v>
      </c>
      <c r="N3332">
        <v>6</v>
      </c>
      <c r="O3332">
        <v>3.3333333333333299</v>
      </c>
      <c r="P3332">
        <v>7.5394100000004002E-2</v>
      </c>
      <c r="Q3332" t="s">
        <v>161</v>
      </c>
      <c r="R3332">
        <v>10</v>
      </c>
      <c r="S3332">
        <v>0.7</v>
      </c>
      <c r="T3332">
        <v>2</v>
      </c>
      <c r="U3332">
        <v>0.3</v>
      </c>
      <c r="V3332" t="s">
        <v>6</v>
      </c>
      <c r="W3332">
        <v>4</v>
      </c>
      <c r="X3332" t="s">
        <v>13</v>
      </c>
      <c r="Y3332">
        <v>2068.5691995276302</v>
      </c>
      <c r="Z3332">
        <v>2068.5691995276302</v>
      </c>
      <c r="AA3332">
        <v>2068.5691995276302</v>
      </c>
      <c r="AB3332">
        <v>39.047778800000003</v>
      </c>
      <c r="AC3332">
        <f>(K3332-Y3332)/Y3332</f>
        <v>-0.12951168868862964</v>
      </c>
      <c r="AD3332">
        <f>-AC3332</f>
        <v>0.12951168868862964</v>
      </c>
      <c r="AE3332">
        <f>P3332/AB3332</f>
        <v>1.9308166128006235E-3</v>
      </c>
    </row>
    <row r="3333" spans="1:31" x14ac:dyDescent="0.3">
      <c r="A3333" t="s">
        <v>161</v>
      </c>
      <c r="B3333">
        <v>10</v>
      </c>
      <c r="C3333">
        <v>0.7</v>
      </c>
      <c r="D3333" t="str">
        <f>CONCATENATE("OS=",C3333)</f>
        <v>OS=0.7</v>
      </c>
      <c r="E3333">
        <v>2</v>
      </c>
      <c r="F3333">
        <v>0.3</v>
      </c>
      <c r="G3333" t="str">
        <f>CONCATENATE("ρ=",F3333)</f>
        <v>ρ=0.3</v>
      </c>
      <c r="H3333" t="s">
        <v>6</v>
      </c>
      <c r="I3333" t="str">
        <f>CONCATENATE("μ=",H3333)</f>
        <v>μ=L</v>
      </c>
      <c r="J3333">
        <v>4</v>
      </c>
      <c r="K3333">
        <v>1800.6653093275199</v>
      </c>
      <c r="L3333" t="s">
        <v>15</v>
      </c>
      <c r="M3333">
        <v>5</v>
      </c>
      <c r="N3333">
        <v>6</v>
      </c>
      <c r="O3333">
        <v>3.3333333333333299</v>
      </c>
      <c r="P3333">
        <v>8.4151999999995994E-2</v>
      </c>
      <c r="Q3333" t="s">
        <v>161</v>
      </c>
      <c r="R3333">
        <v>10</v>
      </c>
      <c r="S3333">
        <v>0.7</v>
      </c>
      <c r="T3333">
        <v>2</v>
      </c>
      <c r="U3333">
        <v>0.3</v>
      </c>
      <c r="V3333" t="s">
        <v>6</v>
      </c>
      <c r="W3333">
        <v>4</v>
      </c>
      <c r="X3333" t="s">
        <v>13</v>
      </c>
      <c r="Y3333">
        <v>2068.5691995276302</v>
      </c>
      <c r="Z3333">
        <v>2068.5691995276302</v>
      </c>
      <c r="AA3333">
        <v>2068.5691995276302</v>
      </c>
      <c r="AB3333">
        <v>39.047778800000003</v>
      </c>
      <c r="AC3333">
        <f>(K3333-Y3333)/Y3333</f>
        <v>-0.12951168868862964</v>
      </c>
      <c r="AD3333">
        <f>-AC3333</f>
        <v>0.12951168868862964</v>
      </c>
      <c r="AE3333">
        <f>P3333/AB3333</f>
        <v>2.1551033781208569E-3</v>
      </c>
    </row>
    <row r="3334" spans="1:31" x14ac:dyDescent="0.3">
      <c r="A3334" t="s">
        <v>120</v>
      </c>
      <c r="B3334">
        <v>10</v>
      </c>
      <c r="C3334">
        <v>0.3</v>
      </c>
      <c r="D3334" t="str">
        <f>CONCATENATE("OS=",C3334)</f>
        <v>OS=0.3</v>
      </c>
      <c r="E3334">
        <v>4</v>
      </c>
      <c r="F3334">
        <v>0.7</v>
      </c>
      <c r="G3334" t="str">
        <f>CONCATENATE("ρ=",F3334)</f>
        <v>ρ=0.7</v>
      </c>
      <c r="H3334" t="s">
        <v>6</v>
      </c>
      <c r="I3334" t="str">
        <f>CONCATENATE("μ=",H3334)</f>
        <v>μ=L</v>
      </c>
      <c r="J3334">
        <v>1</v>
      </c>
      <c r="K3334">
        <v>1800.6488933467899</v>
      </c>
      <c r="L3334" t="s">
        <v>24</v>
      </c>
      <c r="M3334">
        <v>5</v>
      </c>
      <c r="N3334">
        <v>9</v>
      </c>
      <c r="O3334">
        <v>6.6666666666666599</v>
      </c>
      <c r="P3334">
        <v>4.9695599999999701E-2</v>
      </c>
      <c r="Q3334" t="s">
        <v>120</v>
      </c>
      <c r="R3334">
        <v>10</v>
      </c>
      <c r="S3334">
        <v>0.3</v>
      </c>
      <c r="T3334">
        <v>4</v>
      </c>
      <c r="U3334">
        <v>0.7</v>
      </c>
      <c r="V3334" t="s">
        <v>6</v>
      </c>
      <c r="W3334">
        <v>1</v>
      </c>
      <c r="X3334" t="s">
        <v>13</v>
      </c>
      <c r="Y3334">
        <v>2198.03190458367</v>
      </c>
      <c r="Z3334">
        <v>2222.6847918255198</v>
      </c>
      <c r="AA3334">
        <v>2275.29397515655</v>
      </c>
      <c r="AB3334">
        <v>25.9979420999999</v>
      </c>
      <c r="AC3334">
        <f>(K3334-Y3334)/Y3334</f>
        <v>-0.18079037452013169</v>
      </c>
      <c r="AD3334">
        <f>-AC3334</f>
        <v>0.18079037452013169</v>
      </c>
      <c r="AE3334">
        <f>P3334/AB3334</f>
        <v>1.9115205276189877E-3</v>
      </c>
    </row>
    <row r="3335" spans="1:31" x14ac:dyDescent="0.3">
      <c r="A3335" t="s">
        <v>57</v>
      </c>
      <c r="B3335">
        <v>20</v>
      </c>
      <c r="C3335">
        <v>0.3</v>
      </c>
      <c r="D3335" t="str">
        <f>CONCATENATE("OS=",C3335)</f>
        <v>OS=0.3</v>
      </c>
      <c r="E3335">
        <v>4</v>
      </c>
      <c r="F3335">
        <v>0.3</v>
      </c>
      <c r="G3335" t="str">
        <f>CONCATENATE("ρ=",F3335)</f>
        <v>ρ=0.3</v>
      </c>
      <c r="H3335" t="s">
        <v>6</v>
      </c>
      <c r="I3335" t="str">
        <f>CONCATENATE("μ=",H3335)</f>
        <v>μ=L</v>
      </c>
      <c r="J3335">
        <v>4</v>
      </c>
      <c r="K3335">
        <v>1799.5632458344301</v>
      </c>
      <c r="L3335" t="s">
        <v>31</v>
      </c>
      <c r="M3335">
        <v>0</v>
      </c>
      <c r="N3335">
        <v>8</v>
      </c>
      <c r="O3335">
        <v>6.6666666666666599</v>
      </c>
      <c r="P3335">
        <v>0.58670879999999603</v>
      </c>
      <c r="Q3335" t="s">
        <v>57</v>
      </c>
      <c r="R3335">
        <v>20</v>
      </c>
      <c r="S3335">
        <v>0.3</v>
      </c>
      <c r="T3335">
        <v>4</v>
      </c>
      <c r="U3335">
        <v>0.3</v>
      </c>
      <c r="V3335" t="s">
        <v>6</v>
      </c>
      <c r="W3335">
        <v>4</v>
      </c>
      <c r="X3335" t="s">
        <v>13</v>
      </c>
      <c r="Y3335">
        <v>1597.9965836865599</v>
      </c>
      <c r="Z3335">
        <v>1598.0844226847801</v>
      </c>
      <c r="AA3335">
        <v>1769.3039174078001</v>
      </c>
      <c r="AB3335">
        <v>264.427099</v>
      </c>
      <c r="AC3335">
        <f>(K3335-Y3335)/Y3335</f>
        <v>0.12613710455053551</v>
      </c>
      <c r="AD3335">
        <f>-AC3335</f>
        <v>-0.12613710455053551</v>
      </c>
      <c r="AE3335">
        <f>P3335/AB3335</f>
        <v>2.2187922577481213E-3</v>
      </c>
    </row>
    <row r="3336" spans="1:31" x14ac:dyDescent="0.3">
      <c r="A3336" t="s">
        <v>57</v>
      </c>
      <c r="B3336">
        <v>20</v>
      </c>
      <c r="C3336">
        <v>0.3</v>
      </c>
      <c r="D3336" t="str">
        <f>CONCATENATE("OS=",C3336)</f>
        <v>OS=0.3</v>
      </c>
      <c r="E3336">
        <v>4</v>
      </c>
      <c r="F3336">
        <v>0.3</v>
      </c>
      <c r="G3336" t="str">
        <f>CONCATENATE("ρ=",F3336)</f>
        <v>ρ=0.3</v>
      </c>
      <c r="H3336" t="s">
        <v>6</v>
      </c>
      <c r="I3336" t="str">
        <f>CONCATENATE("μ=",H3336)</f>
        <v>μ=L</v>
      </c>
      <c r="J3336">
        <v>4</v>
      </c>
      <c r="K3336">
        <v>1799.5632458344301</v>
      </c>
      <c r="L3336" t="s">
        <v>30</v>
      </c>
      <c r="M3336">
        <v>3</v>
      </c>
      <c r="N3336">
        <v>8</v>
      </c>
      <c r="O3336">
        <v>6.6666666666666599</v>
      </c>
      <c r="P3336">
        <v>0.56696230000000003</v>
      </c>
      <c r="Q3336" t="s">
        <v>57</v>
      </c>
      <c r="R3336">
        <v>20</v>
      </c>
      <c r="S3336">
        <v>0.3</v>
      </c>
      <c r="T3336">
        <v>4</v>
      </c>
      <c r="U3336">
        <v>0.3</v>
      </c>
      <c r="V3336" t="s">
        <v>6</v>
      </c>
      <c r="W3336">
        <v>4</v>
      </c>
      <c r="X3336" t="s">
        <v>13</v>
      </c>
      <c r="Y3336">
        <v>1597.9965836865599</v>
      </c>
      <c r="Z3336">
        <v>1598.0844226847801</v>
      </c>
      <c r="AA3336">
        <v>1769.3039174078001</v>
      </c>
      <c r="AB3336">
        <v>264.427099</v>
      </c>
      <c r="AC3336">
        <f>(K3336-Y3336)/Y3336</f>
        <v>0.12613710455053551</v>
      </c>
      <c r="AD3336">
        <f>-AC3336</f>
        <v>-0.12613710455053551</v>
      </c>
      <c r="AE3336">
        <f>P3336/AB3336</f>
        <v>2.144115720908015E-3</v>
      </c>
    </row>
    <row r="3337" spans="1:31" x14ac:dyDescent="0.3">
      <c r="A3337" t="s">
        <v>57</v>
      </c>
      <c r="B3337">
        <v>20</v>
      </c>
      <c r="C3337">
        <v>0.3</v>
      </c>
      <c r="D3337" t="str">
        <f>CONCATENATE("OS=",C3337)</f>
        <v>OS=0.3</v>
      </c>
      <c r="E3337">
        <v>4</v>
      </c>
      <c r="F3337">
        <v>0.3</v>
      </c>
      <c r="G3337" t="str">
        <f>CONCATENATE("ρ=",F3337)</f>
        <v>ρ=0.3</v>
      </c>
      <c r="H3337" t="s">
        <v>6</v>
      </c>
      <c r="I3337" t="str">
        <f>CONCATENATE("μ=",H3337)</f>
        <v>μ=L</v>
      </c>
      <c r="J3337">
        <v>4</v>
      </c>
      <c r="K3337">
        <v>1799.5632458344301</v>
      </c>
      <c r="L3337" t="s">
        <v>29</v>
      </c>
      <c r="M3337">
        <v>4</v>
      </c>
      <c r="N3337">
        <v>8</v>
      </c>
      <c r="O3337">
        <v>6.6666666666666599</v>
      </c>
      <c r="P3337">
        <v>0.60648580000000096</v>
      </c>
      <c r="Q3337" t="s">
        <v>57</v>
      </c>
      <c r="R3337">
        <v>20</v>
      </c>
      <c r="S3337">
        <v>0.3</v>
      </c>
      <c r="T3337">
        <v>4</v>
      </c>
      <c r="U3337">
        <v>0.3</v>
      </c>
      <c r="V3337" t="s">
        <v>6</v>
      </c>
      <c r="W3337">
        <v>4</v>
      </c>
      <c r="X3337" t="s">
        <v>13</v>
      </c>
      <c r="Y3337">
        <v>1597.9965836865599</v>
      </c>
      <c r="Z3337">
        <v>1598.0844226847801</v>
      </c>
      <c r="AA3337">
        <v>1769.3039174078001</v>
      </c>
      <c r="AB3337">
        <v>264.427099</v>
      </c>
      <c r="AC3337">
        <f>(K3337-Y3337)/Y3337</f>
        <v>0.12613710455053551</v>
      </c>
      <c r="AD3337">
        <f>-AC3337</f>
        <v>-0.12613710455053551</v>
      </c>
      <c r="AE3337">
        <f>P3337/AB3337</f>
        <v>2.2935841382883417E-3</v>
      </c>
    </row>
    <row r="3338" spans="1:31" x14ac:dyDescent="0.3">
      <c r="A3338" t="s">
        <v>57</v>
      </c>
      <c r="B3338">
        <v>20</v>
      </c>
      <c r="C3338">
        <v>0.3</v>
      </c>
      <c r="D3338" t="str">
        <f>CONCATENATE("OS=",C3338)</f>
        <v>OS=0.3</v>
      </c>
      <c r="E3338">
        <v>4</v>
      </c>
      <c r="F3338">
        <v>0.3</v>
      </c>
      <c r="G3338" t="str">
        <f>CONCATENATE("ρ=",F3338)</f>
        <v>ρ=0.3</v>
      </c>
      <c r="H3338" t="s">
        <v>6</v>
      </c>
      <c r="I3338" t="str">
        <f>CONCATENATE("μ=",H3338)</f>
        <v>μ=L</v>
      </c>
      <c r="J3338">
        <v>4</v>
      </c>
      <c r="K3338">
        <v>1799.5632458344301</v>
      </c>
      <c r="L3338" t="s">
        <v>28</v>
      </c>
      <c r="M3338">
        <v>5</v>
      </c>
      <c r="N3338">
        <v>8</v>
      </c>
      <c r="O3338">
        <v>6.6666666666666599</v>
      </c>
      <c r="P3338">
        <v>0.54285600000002798</v>
      </c>
      <c r="Q3338" t="s">
        <v>57</v>
      </c>
      <c r="R3338">
        <v>20</v>
      </c>
      <c r="S3338">
        <v>0.3</v>
      </c>
      <c r="T3338">
        <v>4</v>
      </c>
      <c r="U3338">
        <v>0.3</v>
      </c>
      <c r="V3338" t="s">
        <v>6</v>
      </c>
      <c r="W3338">
        <v>4</v>
      </c>
      <c r="X3338" t="s">
        <v>13</v>
      </c>
      <c r="Y3338">
        <v>1597.9965836865599</v>
      </c>
      <c r="Z3338">
        <v>1598.0844226847801</v>
      </c>
      <c r="AA3338">
        <v>1769.3039174078001</v>
      </c>
      <c r="AB3338">
        <v>264.427099</v>
      </c>
      <c r="AC3338">
        <f>(K3338-Y3338)/Y3338</f>
        <v>0.12613710455053551</v>
      </c>
      <c r="AD3338">
        <f>-AC3338</f>
        <v>-0.12613710455053551</v>
      </c>
      <c r="AE3338">
        <f>P3338/AB3338</f>
        <v>2.0529514639497219E-3</v>
      </c>
    </row>
    <row r="3339" spans="1:31" x14ac:dyDescent="0.3">
      <c r="A3339" t="s">
        <v>120</v>
      </c>
      <c r="B3339">
        <v>10</v>
      </c>
      <c r="C3339">
        <v>0.3</v>
      </c>
      <c r="D3339" t="str">
        <f>CONCATENATE("OS=",C3339)</f>
        <v>OS=0.3</v>
      </c>
      <c r="E3339">
        <v>4</v>
      </c>
      <c r="F3339">
        <v>0.7</v>
      </c>
      <c r="G3339" t="str">
        <f>CONCATENATE("ρ=",F3339)</f>
        <v>ρ=0.7</v>
      </c>
      <c r="H3339" t="s">
        <v>6</v>
      </c>
      <c r="I3339" t="str">
        <f>CONCATENATE("μ=",H3339)</f>
        <v>μ=L</v>
      </c>
      <c r="J3339">
        <v>1</v>
      </c>
      <c r="K3339">
        <v>1799.30463581861</v>
      </c>
      <c r="L3339" t="s">
        <v>25</v>
      </c>
      <c r="M3339">
        <v>4</v>
      </c>
      <c r="N3339">
        <v>9</v>
      </c>
      <c r="O3339">
        <v>6.6666666666666599</v>
      </c>
      <c r="P3339">
        <v>4.6935600000001097E-2</v>
      </c>
      <c r="Q3339" t="s">
        <v>120</v>
      </c>
      <c r="R3339">
        <v>10</v>
      </c>
      <c r="S3339">
        <v>0.3</v>
      </c>
      <c r="T3339">
        <v>4</v>
      </c>
      <c r="U3339">
        <v>0.7</v>
      </c>
      <c r="V3339" t="s">
        <v>6</v>
      </c>
      <c r="W3339">
        <v>1</v>
      </c>
      <c r="X3339" t="s">
        <v>13</v>
      </c>
      <c r="Y3339">
        <v>2198.03190458367</v>
      </c>
      <c r="Z3339">
        <v>2222.6847918255198</v>
      </c>
      <c r="AA3339">
        <v>2275.29397515655</v>
      </c>
      <c r="AB3339">
        <v>25.9979420999999</v>
      </c>
      <c r="AC3339">
        <f>(K3339-Y3339)/Y3339</f>
        <v>-0.18140194777590504</v>
      </c>
      <c r="AD3339">
        <f>-AC3339</f>
        <v>0.18140194777590504</v>
      </c>
      <c r="AE3339">
        <f>P3339/AB3339</f>
        <v>1.8053582787231947E-3</v>
      </c>
    </row>
    <row r="3340" spans="1:31" x14ac:dyDescent="0.3">
      <c r="A3340" t="s">
        <v>113</v>
      </c>
      <c r="B3340">
        <v>20</v>
      </c>
      <c r="C3340">
        <v>0.3</v>
      </c>
      <c r="D3340" t="str">
        <f>CONCATENATE("OS=",C3340)</f>
        <v>OS=0.3</v>
      </c>
      <c r="E3340">
        <v>2</v>
      </c>
      <c r="F3340">
        <v>0.3</v>
      </c>
      <c r="G3340" t="str">
        <f>CONCATENATE("ρ=",F3340)</f>
        <v>ρ=0.3</v>
      </c>
      <c r="H3340" t="s">
        <v>6</v>
      </c>
      <c r="I3340" t="str">
        <f>CONCATENATE("μ=",H3340)</f>
        <v>μ=L</v>
      </c>
      <c r="J3340">
        <v>5</v>
      </c>
      <c r="K3340">
        <v>1796.7679419987301</v>
      </c>
      <c r="L3340" t="s">
        <v>31</v>
      </c>
      <c r="M3340">
        <v>0</v>
      </c>
      <c r="N3340">
        <v>8</v>
      </c>
      <c r="O3340">
        <v>3.3333333333333299</v>
      </c>
      <c r="P3340">
        <v>0.58984099999999895</v>
      </c>
      <c r="Q3340" t="s">
        <v>113</v>
      </c>
      <c r="R3340">
        <v>20</v>
      </c>
      <c r="S3340">
        <v>0.3</v>
      </c>
      <c r="T3340">
        <v>2</v>
      </c>
      <c r="U3340">
        <v>0.3</v>
      </c>
      <c r="V3340" t="s">
        <v>6</v>
      </c>
      <c r="W3340">
        <v>5</v>
      </c>
      <c r="X3340" t="s">
        <v>13</v>
      </c>
      <c r="Y3340">
        <v>1589.3611617440299</v>
      </c>
      <c r="Z3340">
        <v>1589.3611617440299</v>
      </c>
      <c r="AA3340">
        <v>1589.3611617440299</v>
      </c>
      <c r="AB3340">
        <v>315.59810499999998</v>
      </c>
      <c r="AC3340">
        <f>(K3340-Y3340)/Y3340</f>
        <v>0.13049694760825134</v>
      </c>
      <c r="AD3340">
        <f>-AC3340</f>
        <v>-0.13049694760825134</v>
      </c>
      <c r="AE3340">
        <f>P3340/AB3340</f>
        <v>1.8689624261210283E-3</v>
      </c>
    </row>
    <row r="3341" spans="1:31" x14ac:dyDescent="0.3">
      <c r="A3341" t="s">
        <v>113</v>
      </c>
      <c r="B3341">
        <v>20</v>
      </c>
      <c r="C3341">
        <v>0.3</v>
      </c>
      <c r="D3341" t="str">
        <f>CONCATENATE("OS=",C3341)</f>
        <v>OS=0.3</v>
      </c>
      <c r="E3341">
        <v>2</v>
      </c>
      <c r="F3341">
        <v>0.3</v>
      </c>
      <c r="G3341" t="str">
        <f>CONCATENATE("ρ=",F3341)</f>
        <v>ρ=0.3</v>
      </c>
      <c r="H3341" t="s">
        <v>6</v>
      </c>
      <c r="I3341" t="str">
        <f>CONCATENATE("μ=",H3341)</f>
        <v>μ=L</v>
      </c>
      <c r="J3341">
        <v>5</v>
      </c>
      <c r="K3341">
        <v>1796.7679419987301</v>
      </c>
      <c r="L3341" t="s">
        <v>30</v>
      </c>
      <c r="M3341">
        <v>3</v>
      </c>
      <c r="N3341">
        <v>8</v>
      </c>
      <c r="O3341">
        <v>3.3333333333333299</v>
      </c>
      <c r="P3341">
        <v>0.72353010000000495</v>
      </c>
      <c r="Q3341" t="s">
        <v>113</v>
      </c>
      <c r="R3341">
        <v>20</v>
      </c>
      <c r="S3341">
        <v>0.3</v>
      </c>
      <c r="T3341">
        <v>2</v>
      </c>
      <c r="U3341">
        <v>0.3</v>
      </c>
      <c r="V3341" t="s">
        <v>6</v>
      </c>
      <c r="W3341">
        <v>5</v>
      </c>
      <c r="X3341" t="s">
        <v>13</v>
      </c>
      <c r="Y3341">
        <v>1589.3611617440299</v>
      </c>
      <c r="Z3341">
        <v>1589.3611617440299</v>
      </c>
      <c r="AA3341">
        <v>1589.3611617440299</v>
      </c>
      <c r="AB3341">
        <v>315.59810499999998</v>
      </c>
      <c r="AC3341">
        <f>(K3341-Y3341)/Y3341</f>
        <v>0.13049694760825134</v>
      </c>
      <c r="AD3341">
        <f>-AC3341</f>
        <v>-0.13049694760825134</v>
      </c>
      <c r="AE3341">
        <f>P3341/AB3341</f>
        <v>2.29256794808703E-3</v>
      </c>
    </row>
    <row r="3342" spans="1:31" x14ac:dyDescent="0.3">
      <c r="A3342" t="s">
        <v>113</v>
      </c>
      <c r="B3342">
        <v>20</v>
      </c>
      <c r="C3342">
        <v>0.3</v>
      </c>
      <c r="D3342" t="str">
        <f>CONCATENATE("OS=",C3342)</f>
        <v>OS=0.3</v>
      </c>
      <c r="E3342">
        <v>2</v>
      </c>
      <c r="F3342">
        <v>0.3</v>
      </c>
      <c r="G3342" t="str">
        <f>CONCATENATE("ρ=",F3342)</f>
        <v>ρ=0.3</v>
      </c>
      <c r="H3342" t="s">
        <v>6</v>
      </c>
      <c r="I3342" t="str">
        <f>CONCATENATE("μ=",H3342)</f>
        <v>μ=L</v>
      </c>
      <c r="J3342">
        <v>5</v>
      </c>
      <c r="K3342">
        <v>1796.7679419987301</v>
      </c>
      <c r="L3342" t="s">
        <v>29</v>
      </c>
      <c r="M3342">
        <v>4</v>
      </c>
      <c r="N3342">
        <v>8</v>
      </c>
      <c r="O3342">
        <v>3.3333333333333299</v>
      </c>
      <c r="P3342">
        <v>0.893669099999996</v>
      </c>
      <c r="Q3342" t="s">
        <v>113</v>
      </c>
      <c r="R3342">
        <v>20</v>
      </c>
      <c r="S3342">
        <v>0.3</v>
      </c>
      <c r="T3342">
        <v>2</v>
      </c>
      <c r="U3342">
        <v>0.3</v>
      </c>
      <c r="V3342" t="s">
        <v>6</v>
      </c>
      <c r="W3342">
        <v>5</v>
      </c>
      <c r="X3342" t="s">
        <v>13</v>
      </c>
      <c r="Y3342">
        <v>1589.3611617440299</v>
      </c>
      <c r="Z3342">
        <v>1589.3611617440299</v>
      </c>
      <c r="AA3342">
        <v>1589.3611617440299</v>
      </c>
      <c r="AB3342">
        <v>315.59810499999998</v>
      </c>
      <c r="AC3342">
        <f>(K3342-Y3342)/Y3342</f>
        <v>0.13049694760825134</v>
      </c>
      <c r="AD3342">
        <f>-AC3342</f>
        <v>-0.13049694760825134</v>
      </c>
      <c r="AE3342">
        <f>P3342/AB3342</f>
        <v>2.8316681432545231E-3</v>
      </c>
    </row>
    <row r="3343" spans="1:31" x14ac:dyDescent="0.3">
      <c r="A3343" t="s">
        <v>113</v>
      </c>
      <c r="B3343">
        <v>20</v>
      </c>
      <c r="C3343">
        <v>0.3</v>
      </c>
      <c r="D3343" t="str">
        <f>CONCATENATE("OS=",C3343)</f>
        <v>OS=0.3</v>
      </c>
      <c r="E3343">
        <v>2</v>
      </c>
      <c r="F3343">
        <v>0.3</v>
      </c>
      <c r="G3343" t="str">
        <f>CONCATENATE("ρ=",F3343)</f>
        <v>ρ=0.3</v>
      </c>
      <c r="H3343" t="s">
        <v>6</v>
      </c>
      <c r="I3343" t="str">
        <f>CONCATENATE("μ=",H3343)</f>
        <v>μ=L</v>
      </c>
      <c r="J3343">
        <v>5</v>
      </c>
      <c r="K3343">
        <v>1796.7679419987301</v>
      </c>
      <c r="L3343" t="s">
        <v>28</v>
      </c>
      <c r="M3343">
        <v>5</v>
      </c>
      <c r="N3343">
        <v>8</v>
      </c>
      <c r="O3343">
        <v>3.3333333333333299</v>
      </c>
      <c r="P3343">
        <v>1.05968229999999</v>
      </c>
      <c r="Q3343" t="s">
        <v>113</v>
      </c>
      <c r="R3343">
        <v>20</v>
      </c>
      <c r="S3343">
        <v>0.3</v>
      </c>
      <c r="T3343">
        <v>2</v>
      </c>
      <c r="U3343">
        <v>0.3</v>
      </c>
      <c r="V3343" t="s">
        <v>6</v>
      </c>
      <c r="W3343">
        <v>5</v>
      </c>
      <c r="X3343" t="s">
        <v>13</v>
      </c>
      <c r="Y3343">
        <v>1589.3611617440299</v>
      </c>
      <c r="Z3343">
        <v>1589.3611617440299</v>
      </c>
      <c r="AA3343">
        <v>1589.3611617440299</v>
      </c>
      <c r="AB3343">
        <v>315.59810499999998</v>
      </c>
      <c r="AC3343">
        <f>(K3343-Y3343)/Y3343</f>
        <v>0.13049694760825134</v>
      </c>
      <c r="AD3343">
        <f>-AC3343</f>
        <v>-0.13049694760825134</v>
      </c>
      <c r="AE3343">
        <f>P3343/AB3343</f>
        <v>3.3576953828667318E-3</v>
      </c>
    </row>
    <row r="3344" spans="1:31" x14ac:dyDescent="0.3">
      <c r="A3344" t="s">
        <v>90</v>
      </c>
      <c r="B3344">
        <v>10</v>
      </c>
      <c r="C3344">
        <v>0.3</v>
      </c>
      <c r="D3344" t="str">
        <f>CONCATENATE("OS=",C3344)</f>
        <v>OS=0.3</v>
      </c>
      <c r="E3344">
        <v>4</v>
      </c>
      <c r="F3344">
        <v>0.7</v>
      </c>
      <c r="G3344" t="str">
        <f>CONCATENATE("ρ=",F3344)</f>
        <v>ρ=0.7</v>
      </c>
      <c r="H3344" t="s">
        <v>4</v>
      </c>
      <c r="I3344" t="str">
        <f>CONCATENATE("μ=",H3344)</f>
        <v>μ=H</v>
      </c>
      <c r="J3344">
        <v>5</v>
      </c>
      <c r="K3344">
        <v>1796.6773281015601</v>
      </c>
      <c r="L3344" t="s">
        <v>28</v>
      </c>
      <c r="M3344">
        <v>5</v>
      </c>
      <c r="N3344">
        <v>8</v>
      </c>
      <c r="O3344">
        <v>6.6666666666666599</v>
      </c>
      <c r="P3344">
        <v>5.1842999999998002E-2</v>
      </c>
      <c r="Q3344" t="s">
        <v>90</v>
      </c>
      <c r="R3344">
        <v>10</v>
      </c>
      <c r="S3344">
        <v>0.3</v>
      </c>
      <c r="T3344">
        <v>4</v>
      </c>
      <c r="U3344">
        <v>0.7</v>
      </c>
      <c r="V3344" t="s">
        <v>4</v>
      </c>
      <c r="W3344">
        <v>5</v>
      </c>
      <c r="X3344" t="s">
        <v>13</v>
      </c>
      <c r="Y3344">
        <v>1683.3878895584501</v>
      </c>
      <c r="Z3344">
        <v>1717.8344041298701</v>
      </c>
      <c r="AA3344">
        <v>1880.39905451704</v>
      </c>
      <c r="AB3344">
        <v>27.9121135</v>
      </c>
      <c r="AC3344">
        <f>(K3344-Y3344)/Y3344</f>
        <v>6.7298475440990393E-2</v>
      </c>
      <c r="AD3344">
        <f>-AC3344</f>
        <v>-6.7298475440990393E-2</v>
      </c>
      <c r="AE3344">
        <f>P3344/AB3344</f>
        <v>1.857365620127548E-3</v>
      </c>
    </row>
    <row r="3345" spans="1:31" x14ac:dyDescent="0.3">
      <c r="A3345" t="s">
        <v>149</v>
      </c>
      <c r="B3345">
        <v>30</v>
      </c>
      <c r="C3345">
        <v>0.7</v>
      </c>
      <c r="D3345" t="str">
        <f>CONCATENATE("OS=",C3345)</f>
        <v>OS=0.7</v>
      </c>
      <c r="E3345">
        <v>4</v>
      </c>
      <c r="F3345">
        <v>0.3</v>
      </c>
      <c r="G3345" t="str">
        <f>CONCATENATE("ρ=",F3345)</f>
        <v>ρ=0.3</v>
      </c>
      <c r="H3345" t="s">
        <v>4</v>
      </c>
      <c r="I3345" t="str">
        <f>CONCATENATE("μ=",H3345)</f>
        <v>μ=H</v>
      </c>
      <c r="J3345">
        <v>2</v>
      </c>
      <c r="K3345">
        <v>1796.61517177835</v>
      </c>
      <c r="L3345" t="s">
        <v>22</v>
      </c>
      <c r="M3345">
        <v>0</v>
      </c>
      <c r="N3345">
        <v>9</v>
      </c>
      <c r="O3345">
        <v>6.6666666666666599</v>
      </c>
      <c r="P3345">
        <v>1.90296630000011</v>
      </c>
      <c r="Q3345" t="s">
        <v>149</v>
      </c>
      <c r="R3345">
        <v>30</v>
      </c>
      <c r="S3345">
        <v>0.7</v>
      </c>
      <c r="T3345">
        <v>4</v>
      </c>
      <c r="U3345">
        <v>0.3</v>
      </c>
      <c r="V3345" t="s">
        <v>4</v>
      </c>
      <c r="W3345">
        <v>2</v>
      </c>
      <c r="X3345" t="s">
        <v>13</v>
      </c>
      <c r="Y3345">
        <v>1756.38644196165</v>
      </c>
      <c r="Z3345">
        <v>1756.38644196165</v>
      </c>
      <c r="AA3345">
        <v>1756.38644196165</v>
      </c>
      <c r="AB3345">
        <v>1009.07610099999</v>
      </c>
      <c r="AC3345">
        <f>(K3345-Y3345)/Y3345</f>
        <v>2.2904258912275526E-2</v>
      </c>
      <c r="AD3345">
        <f>-AC3345</f>
        <v>-2.2904258912275526E-2</v>
      </c>
      <c r="AE3345">
        <f>P3345/AB3345</f>
        <v>1.8858501337156621E-3</v>
      </c>
    </row>
    <row r="3346" spans="1:31" x14ac:dyDescent="0.3">
      <c r="A3346" t="s">
        <v>90</v>
      </c>
      <c r="B3346">
        <v>10</v>
      </c>
      <c r="C3346">
        <v>0.3</v>
      </c>
      <c r="D3346" t="str">
        <f>CONCATENATE("OS=",C3346)</f>
        <v>OS=0.3</v>
      </c>
      <c r="E3346">
        <v>4</v>
      </c>
      <c r="F3346">
        <v>0.7</v>
      </c>
      <c r="G3346" t="str">
        <f>CONCATENATE("ρ=",F3346)</f>
        <v>ρ=0.7</v>
      </c>
      <c r="H3346" t="s">
        <v>4</v>
      </c>
      <c r="I3346" t="str">
        <f>CONCATENATE("μ=",H3346)</f>
        <v>μ=H</v>
      </c>
      <c r="J3346">
        <v>5</v>
      </c>
      <c r="K3346">
        <v>1796.5511670183801</v>
      </c>
      <c r="L3346" t="s">
        <v>29</v>
      </c>
      <c r="M3346">
        <v>4</v>
      </c>
      <c r="N3346">
        <v>8</v>
      </c>
      <c r="O3346">
        <v>6.6666666666666599</v>
      </c>
      <c r="P3346">
        <v>5.1121299999998301E-2</v>
      </c>
      <c r="Q3346" t="s">
        <v>90</v>
      </c>
      <c r="R3346">
        <v>10</v>
      </c>
      <c r="S3346">
        <v>0.3</v>
      </c>
      <c r="T3346">
        <v>4</v>
      </c>
      <c r="U3346">
        <v>0.7</v>
      </c>
      <c r="V3346" t="s">
        <v>4</v>
      </c>
      <c r="W3346">
        <v>5</v>
      </c>
      <c r="X3346" t="s">
        <v>13</v>
      </c>
      <c r="Y3346">
        <v>1683.3878895584501</v>
      </c>
      <c r="Z3346">
        <v>1717.8344041298701</v>
      </c>
      <c r="AA3346">
        <v>1880.39905451704</v>
      </c>
      <c r="AB3346">
        <v>27.9121135</v>
      </c>
      <c r="AC3346">
        <f>(K3346-Y3346)/Y3346</f>
        <v>6.7223530691795888E-2</v>
      </c>
      <c r="AD3346">
        <f>-AC3346</f>
        <v>-6.7223530691795888E-2</v>
      </c>
      <c r="AE3346">
        <f>P3346/AB3346</f>
        <v>1.8315094627283706E-3</v>
      </c>
    </row>
    <row r="3347" spans="1:31" x14ac:dyDescent="0.3">
      <c r="A3347" t="s">
        <v>90</v>
      </c>
      <c r="B3347">
        <v>10</v>
      </c>
      <c r="C3347">
        <v>0.3</v>
      </c>
      <c r="D3347" t="str">
        <f>CONCATENATE("OS=",C3347)</f>
        <v>OS=0.3</v>
      </c>
      <c r="E3347">
        <v>4</v>
      </c>
      <c r="F3347">
        <v>0.7</v>
      </c>
      <c r="G3347" t="str">
        <f>CONCATENATE("ρ=",F3347)</f>
        <v>ρ=0.7</v>
      </c>
      <c r="H3347" t="s">
        <v>4</v>
      </c>
      <c r="I3347" t="str">
        <f>CONCATENATE("μ=",H3347)</f>
        <v>μ=H</v>
      </c>
      <c r="J3347">
        <v>5</v>
      </c>
      <c r="K3347">
        <v>1796.26845838645</v>
      </c>
      <c r="L3347" t="s">
        <v>30</v>
      </c>
      <c r="M3347">
        <v>3</v>
      </c>
      <c r="N3347">
        <v>8</v>
      </c>
      <c r="O3347">
        <v>6.6666666666666599</v>
      </c>
      <c r="P3347">
        <v>4.9616499999999002E-2</v>
      </c>
      <c r="Q3347" t="s">
        <v>90</v>
      </c>
      <c r="R3347">
        <v>10</v>
      </c>
      <c r="S3347">
        <v>0.3</v>
      </c>
      <c r="T3347">
        <v>4</v>
      </c>
      <c r="U3347">
        <v>0.7</v>
      </c>
      <c r="V3347" t="s">
        <v>4</v>
      </c>
      <c r="W3347">
        <v>5</v>
      </c>
      <c r="X3347" t="s">
        <v>13</v>
      </c>
      <c r="Y3347">
        <v>1683.3878895584501</v>
      </c>
      <c r="Z3347">
        <v>1717.8344041298701</v>
      </c>
      <c r="AA3347">
        <v>1880.39905451704</v>
      </c>
      <c r="AB3347">
        <v>27.9121135</v>
      </c>
      <c r="AC3347">
        <f>(K3347-Y3347)/Y3347</f>
        <v>6.7055590412741006E-2</v>
      </c>
      <c r="AD3347">
        <f>-AC3347</f>
        <v>-6.7055590412741006E-2</v>
      </c>
      <c r="AE3347">
        <f>P3347/AB3347</f>
        <v>1.7775973861670848E-3</v>
      </c>
    </row>
    <row r="3348" spans="1:31" x14ac:dyDescent="0.3">
      <c r="A3348" t="s">
        <v>90</v>
      </c>
      <c r="B3348">
        <v>10</v>
      </c>
      <c r="C3348">
        <v>0.3</v>
      </c>
      <c r="D3348" t="str">
        <f>CONCATENATE("OS=",C3348)</f>
        <v>OS=0.3</v>
      </c>
      <c r="E3348">
        <v>4</v>
      </c>
      <c r="F3348">
        <v>0.7</v>
      </c>
      <c r="G3348" t="str">
        <f>CONCATENATE("ρ=",F3348)</f>
        <v>ρ=0.7</v>
      </c>
      <c r="H3348" t="s">
        <v>4</v>
      </c>
      <c r="I3348" t="str">
        <f>CONCATENATE("μ=",H3348)</f>
        <v>μ=H</v>
      </c>
      <c r="J3348">
        <v>5</v>
      </c>
      <c r="K3348">
        <v>1796.0998070550099</v>
      </c>
      <c r="L3348" t="s">
        <v>31</v>
      </c>
      <c r="M3348">
        <v>0</v>
      </c>
      <c r="N3348">
        <v>8</v>
      </c>
      <c r="O3348">
        <v>6.6666666666666599</v>
      </c>
      <c r="P3348">
        <v>4.8475800000005599E-2</v>
      </c>
      <c r="Q3348" t="s">
        <v>90</v>
      </c>
      <c r="R3348">
        <v>10</v>
      </c>
      <c r="S3348">
        <v>0.3</v>
      </c>
      <c r="T3348">
        <v>4</v>
      </c>
      <c r="U3348">
        <v>0.7</v>
      </c>
      <c r="V3348" t="s">
        <v>4</v>
      </c>
      <c r="W3348">
        <v>5</v>
      </c>
      <c r="X3348" t="s">
        <v>13</v>
      </c>
      <c r="Y3348">
        <v>1683.3878895584501</v>
      </c>
      <c r="Z3348">
        <v>1717.8344041298701</v>
      </c>
      <c r="AA3348">
        <v>1880.39905451704</v>
      </c>
      <c r="AB3348">
        <v>27.9121135</v>
      </c>
      <c r="AC3348">
        <f>(K3348-Y3348)/Y3348</f>
        <v>6.6955404749955774E-2</v>
      </c>
      <c r="AD3348">
        <f>-AC3348</f>
        <v>-6.6955404749955774E-2</v>
      </c>
      <c r="AE3348">
        <f>P3348/AB3348</f>
        <v>1.7367298252067367E-3</v>
      </c>
    </row>
    <row r="3349" spans="1:31" x14ac:dyDescent="0.3">
      <c r="A3349" t="s">
        <v>149</v>
      </c>
      <c r="B3349">
        <v>30</v>
      </c>
      <c r="C3349">
        <v>0.7</v>
      </c>
      <c r="D3349" t="str">
        <f>CONCATENATE("OS=",C3349)</f>
        <v>OS=0.7</v>
      </c>
      <c r="E3349">
        <v>4</v>
      </c>
      <c r="F3349">
        <v>0.3</v>
      </c>
      <c r="G3349" t="str">
        <f>CONCATENATE("ρ=",F3349)</f>
        <v>ρ=0.3</v>
      </c>
      <c r="H3349" t="s">
        <v>4</v>
      </c>
      <c r="I3349" t="str">
        <f>CONCATENATE("μ=",H3349)</f>
        <v>μ=H</v>
      </c>
      <c r="J3349">
        <v>2</v>
      </c>
      <c r="K3349">
        <v>1795.1627560479401</v>
      </c>
      <c r="L3349" t="s">
        <v>24</v>
      </c>
      <c r="M3349">
        <v>5</v>
      </c>
      <c r="N3349">
        <v>9</v>
      </c>
      <c r="O3349">
        <v>6.6666666666666599</v>
      </c>
      <c r="P3349">
        <v>1.9751800000003601</v>
      </c>
      <c r="Q3349" t="s">
        <v>149</v>
      </c>
      <c r="R3349">
        <v>30</v>
      </c>
      <c r="S3349">
        <v>0.7</v>
      </c>
      <c r="T3349">
        <v>4</v>
      </c>
      <c r="U3349">
        <v>0.3</v>
      </c>
      <c r="V3349" t="s">
        <v>4</v>
      </c>
      <c r="W3349">
        <v>2</v>
      </c>
      <c r="X3349" t="s">
        <v>13</v>
      </c>
      <c r="Y3349">
        <v>1756.38644196165</v>
      </c>
      <c r="Z3349">
        <v>1756.38644196165</v>
      </c>
      <c r="AA3349">
        <v>1756.38644196165</v>
      </c>
      <c r="AB3349">
        <v>1009.07610099999</v>
      </c>
      <c r="AC3349">
        <f>(K3349-Y3349)/Y3349</f>
        <v>2.2077324875602034E-2</v>
      </c>
      <c r="AD3349">
        <f>-AC3349</f>
        <v>-2.2077324875602034E-2</v>
      </c>
      <c r="AE3349">
        <f>P3349/AB3349</f>
        <v>1.9574143100237586E-3</v>
      </c>
    </row>
    <row r="3350" spans="1:31" x14ac:dyDescent="0.3">
      <c r="A3350" t="s">
        <v>149</v>
      </c>
      <c r="B3350">
        <v>30</v>
      </c>
      <c r="C3350">
        <v>0.7</v>
      </c>
      <c r="D3350" t="str">
        <f>CONCATENATE("OS=",C3350)</f>
        <v>OS=0.7</v>
      </c>
      <c r="E3350">
        <v>4</v>
      </c>
      <c r="F3350">
        <v>0.3</v>
      </c>
      <c r="G3350" t="str">
        <f>CONCATENATE("ρ=",F3350)</f>
        <v>ρ=0.3</v>
      </c>
      <c r="H3350" t="s">
        <v>4</v>
      </c>
      <c r="I3350" t="str">
        <f>CONCATENATE("μ=",H3350)</f>
        <v>μ=H</v>
      </c>
      <c r="J3350">
        <v>2</v>
      </c>
      <c r="K3350">
        <v>1793.7101273958699</v>
      </c>
      <c r="L3350" t="s">
        <v>25</v>
      </c>
      <c r="M3350">
        <v>4</v>
      </c>
      <c r="N3350">
        <v>9</v>
      </c>
      <c r="O3350">
        <v>6.6666666666666599</v>
      </c>
      <c r="P3350">
        <v>2.4127625000000901</v>
      </c>
      <c r="Q3350" t="s">
        <v>149</v>
      </c>
      <c r="R3350">
        <v>30</v>
      </c>
      <c r="S3350">
        <v>0.7</v>
      </c>
      <c r="T3350">
        <v>4</v>
      </c>
      <c r="U3350">
        <v>0.3</v>
      </c>
      <c r="V3350" t="s">
        <v>4</v>
      </c>
      <c r="W3350">
        <v>2</v>
      </c>
      <c r="X3350" t="s">
        <v>13</v>
      </c>
      <c r="Y3350">
        <v>1756.38644196165</v>
      </c>
      <c r="Z3350">
        <v>1756.38644196165</v>
      </c>
      <c r="AA3350">
        <v>1756.38644196165</v>
      </c>
      <c r="AB3350">
        <v>1009.07610099999</v>
      </c>
      <c r="AC3350">
        <f>(K3350-Y3350)/Y3350</f>
        <v>2.1250269611814074E-2</v>
      </c>
      <c r="AD3350">
        <f>-AC3350</f>
        <v>-2.1250269611814074E-2</v>
      </c>
      <c r="AE3350">
        <f>P3350/AB3350</f>
        <v>2.3910609889670888E-3</v>
      </c>
    </row>
    <row r="3351" spans="1:31" x14ac:dyDescent="0.3">
      <c r="A3351" t="s">
        <v>127</v>
      </c>
      <c r="B3351">
        <v>30</v>
      </c>
      <c r="C3351">
        <v>0.3</v>
      </c>
      <c r="D3351" t="str">
        <f>CONCATENATE("OS=",C3351)</f>
        <v>OS=0.3</v>
      </c>
      <c r="E3351">
        <v>4</v>
      </c>
      <c r="F3351">
        <v>0.3</v>
      </c>
      <c r="G3351" t="str">
        <f>CONCATENATE("ρ=",F3351)</f>
        <v>ρ=0.3</v>
      </c>
      <c r="H3351" t="s">
        <v>6</v>
      </c>
      <c r="I3351" t="str">
        <f>CONCATENATE("μ=",H3351)</f>
        <v>μ=L</v>
      </c>
      <c r="J3351">
        <v>3</v>
      </c>
      <c r="K3351">
        <v>1792.56557186023</v>
      </c>
      <c r="L3351" t="s">
        <v>23</v>
      </c>
      <c r="M3351">
        <v>3</v>
      </c>
      <c r="N3351">
        <v>9</v>
      </c>
      <c r="O3351">
        <v>6.6666666666666599</v>
      </c>
      <c r="P3351">
        <v>1.86700259999997</v>
      </c>
      <c r="Q3351" t="s">
        <v>127</v>
      </c>
      <c r="R3351">
        <v>30</v>
      </c>
      <c r="S3351">
        <v>0.3</v>
      </c>
      <c r="T3351">
        <v>4</v>
      </c>
      <c r="U3351">
        <v>0.3</v>
      </c>
      <c r="V3351" t="s">
        <v>6</v>
      </c>
      <c r="W3351">
        <v>3</v>
      </c>
      <c r="X3351" t="s">
        <v>13</v>
      </c>
      <c r="Y3351">
        <v>2015.11713767073</v>
      </c>
      <c r="Z3351">
        <v>2020.03871059068</v>
      </c>
      <c r="AA3351">
        <v>2116.51480198942</v>
      </c>
      <c r="AB3351">
        <v>876.49362549999898</v>
      </c>
      <c r="AC3351">
        <f>(K3351-Y3351)/Y3351</f>
        <v>-0.11044100695195663</v>
      </c>
      <c r="AD3351">
        <f>-AC3351</f>
        <v>0.11044100695195663</v>
      </c>
      <c r="AE3351">
        <f>P3351/AB3351</f>
        <v>2.1300812073047669E-3</v>
      </c>
    </row>
    <row r="3352" spans="1:31" x14ac:dyDescent="0.3">
      <c r="A3352" t="s">
        <v>149</v>
      </c>
      <c r="B3352">
        <v>30</v>
      </c>
      <c r="C3352">
        <v>0.7</v>
      </c>
      <c r="D3352" t="str">
        <f>CONCATENATE("OS=",C3352)</f>
        <v>OS=0.7</v>
      </c>
      <c r="E3352">
        <v>4</v>
      </c>
      <c r="F3352">
        <v>0.3</v>
      </c>
      <c r="G3352" t="str">
        <f>CONCATENATE("ρ=",F3352)</f>
        <v>ρ=0.3</v>
      </c>
      <c r="H3352" t="s">
        <v>4</v>
      </c>
      <c r="I3352" t="str">
        <f>CONCATENATE("μ=",H3352)</f>
        <v>μ=H</v>
      </c>
      <c r="J3352">
        <v>2</v>
      </c>
      <c r="K3352">
        <v>1791.43109773213</v>
      </c>
      <c r="L3352" t="s">
        <v>23</v>
      </c>
      <c r="M3352">
        <v>3</v>
      </c>
      <c r="N3352">
        <v>9</v>
      </c>
      <c r="O3352">
        <v>6.6666666666666599</v>
      </c>
      <c r="P3352">
        <v>1.86515150000013</v>
      </c>
      <c r="Q3352" t="s">
        <v>149</v>
      </c>
      <c r="R3352">
        <v>30</v>
      </c>
      <c r="S3352">
        <v>0.7</v>
      </c>
      <c r="T3352">
        <v>4</v>
      </c>
      <c r="U3352">
        <v>0.3</v>
      </c>
      <c r="V3352" t="s">
        <v>4</v>
      </c>
      <c r="W3352">
        <v>2</v>
      </c>
      <c r="X3352" t="s">
        <v>13</v>
      </c>
      <c r="Y3352">
        <v>1756.38644196165</v>
      </c>
      <c r="Z3352">
        <v>1756.38644196165</v>
      </c>
      <c r="AA3352">
        <v>1756.38644196165</v>
      </c>
      <c r="AB3352">
        <v>1009.07610099999</v>
      </c>
      <c r="AC3352">
        <f>(K3352-Y3352)/Y3352</f>
        <v>1.9952702283069168E-2</v>
      </c>
      <c r="AD3352">
        <f>-AC3352</f>
        <v>-1.9952702283069168E-2</v>
      </c>
      <c r="AE3352">
        <f>P3352/AB3352</f>
        <v>1.8483754576605006E-3</v>
      </c>
    </row>
    <row r="3353" spans="1:31" x14ac:dyDescent="0.3">
      <c r="A3353" t="s">
        <v>159</v>
      </c>
      <c r="B3353">
        <v>10</v>
      </c>
      <c r="C3353">
        <v>0.7</v>
      </c>
      <c r="D3353" t="str">
        <f>CONCATENATE("OS=",C3353)</f>
        <v>OS=0.7</v>
      </c>
      <c r="E3353">
        <v>2</v>
      </c>
      <c r="F3353">
        <v>0.7</v>
      </c>
      <c r="G3353" t="str">
        <f>CONCATENATE("ρ=",F3353)</f>
        <v>ρ=0.7</v>
      </c>
      <c r="H3353" t="s">
        <v>4</v>
      </c>
      <c r="I3353" t="str">
        <f>CONCATENATE("μ=",H3353)</f>
        <v>μ=H</v>
      </c>
      <c r="J3353">
        <v>4</v>
      </c>
      <c r="K3353">
        <v>1791.42368965173</v>
      </c>
      <c r="L3353" t="s">
        <v>21</v>
      </c>
      <c r="M3353">
        <v>0</v>
      </c>
      <c r="N3353">
        <v>7</v>
      </c>
      <c r="O3353">
        <v>3.3333333333333299</v>
      </c>
      <c r="P3353">
        <v>4.7566799999998403E-2</v>
      </c>
      <c r="Q3353" t="s">
        <v>159</v>
      </c>
      <c r="R3353">
        <v>10</v>
      </c>
      <c r="S3353">
        <v>0.7</v>
      </c>
      <c r="T3353">
        <v>2</v>
      </c>
      <c r="U3353">
        <v>0.7</v>
      </c>
      <c r="V3353" t="s">
        <v>4</v>
      </c>
      <c r="W3353">
        <v>4</v>
      </c>
      <c r="X3353" t="s">
        <v>13</v>
      </c>
      <c r="Y3353">
        <v>2195.65061708443</v>
      </c>
      <c r="Z3353">
        <v>2195.65061708443</v>
      </c>
      <c r="AA3353">
        <v>2195.65061708443</v>
      </c>
      <c r="AB3353">
        <v>26.915084799999899</v>
      </c>
      <c r="AC3353">
        <f>(K3353-Y3353)/Y3353</f>
        <v>-0.18410348362685616</v>
      </c>
      <c r="AD3353">
        <f>-AC3353</f>
        <v>0.18410348362685616</v>
      </c>
      <c r="AE3353">
        <f>P3353/AB3353</f>
        <v>1.7672914781230256E-3</v>
      </c>
    </row>
    <row r="3354" spans="1:31" x14ac:dyDescent="0.3">
      <c r="A3354" t="s">
        <v>159</v>
      </c>
      <c r="B3354">
        <v>10</v>
      </c>
      <c r="C3354">
        <v>0.7</v>
      </c>
      <c r="D3354" t="str">
        <f>CONCATENATE("OS=",C3354)</f>
        <v>OS=0.7</v>
      </c>
      <c r="E3354">
        <v>2</v>
      </c>
      <c r="F3354">
        <v>0.7</v>
      </c>
      <c r="G3354" t="str">
        <f>CONCATENATE("ρ=",F3354)</f>
        <v>ρ=0.7</v>
      </c>
      <c r="H3354" t="s">
        <v>4</v>
      </c>
      <c r="I3354" t="str">
        <f>CONCATENATE("μ=",H3354)</f>
        <v>μ=H</v>
      </c>
      <c r="J3354">
        <v>4</v>
      </c>
      <c r="K3354">
        <v>1791.42368965173</v>
      </c>
      <c r="L3354" t="s">
        <v>20</v>
      </c>
      <c r="M3354">
        <v>3</v>
      </c>
      <c r="N3354">
        <v>7</v>
      </c>
      <c r="O3354">
        <v>3.3333333333333299</v>
      </c>
      <c r="P3354">
        <v>5.6625800000006103E-2</v>
      </c>
      <c r="Q3354" t="s">
        <v>159</v>
      </c>
      <c r="R3354">
        <v>10</v>
      </c>
      <c r="S3354">
        <v>0.7</v>
      </c>
      <c r="T3354">
        <v>2</v>
      </c>
      <c r="U3354">
        <v>0.7</v>
      </c>
      <c r="V3354" t="s">
        <v>4</v>
      </c>
      <c r="W3354">
        <v>4</v>
      </c>
      <c r="X3354" t="s">
        <v>13</v>
      </c>
      <c r="Y3354">
        <v>2195.65061708443</v>
      </c>
      <c r="Z3354">
        <v>2195.65061708443</v>
      </c>
      <c r="AA3354">
        <v>2195.65061708443</v>
      </c>
      <c r="AB3354">
        <v>26.915084799999899</v>
      </c>
      <c r="AC3354">
        <f>(K3354-Y3354)/Y3354</f>
        <v>-0.18410348362685616</v>
      </c>
      <c r="AD3354">
        <f>-AC3354</f>
        <v>0.18410348362685616</v>
      </c>
      <c r="AE3354">
        <f>P3354/AB3354</f>
        <v>2.1038685339756506E-3</v>
      </c>
    </row>
    <row r="3355" spans="1:31" x14ac:dyDescent="0.3">
      <c r="A3355" t="s">
        <v>159</v>
      </c>
      <c r="B3355">
        <v>10</v>
      </c>
      <c r="C3355">
        <v>0.7</v>
      </c>
      <c r="D3355" t="str">
        <f>CONCATENATE("OS=",C3355)</f>
        <v>OS=0.7</v>
      </c>
      <c r="E3355">
        <v>2</v>
      </c>
      <c r="F3355">
        <v>0.7</v>
      </c>
      <c r="G3355" t="str">
        <f>CONCATENATE("ρ=",F3355)</f>
        <v>ρ=0.7</v>
      </c>
      <c r="H3355" t="s">
        <v>4</v>
      </c>
      <c r="I3355" t="str">
        <f>CONCATENATE("μ=",H3355)</f>
        <v>μ=H</v>
      </c>
      <c r="J3355">
        <v>4</v>
      </c>
      <c r="K3355">
        <v>1791.42368965173</v>
      </c>
      <c r="L3355" t="s">
        <v>19</v>
      </c>
      <c r="M3355">
        <v>4</v>
      </c>
      <c r="N3355">
        <v>7</v>
      </c>
      <c r="O3355">
        <v>3.3333333333333299</v>
      </c>
      <c r="P3355">
        <v>5.7286500000003501E-2</v>
      </c>
      <c r="Q3355" t="s">
        <v>159</v>
      </c>
      <c r="R3355">
        <v>10</v>
      </c>
      <c r="S3355">
        <v>0.7</v>
      </c>
      <c r="T3355">
        <v>2</v>
      </c>
      <c r="U3355">
        <v>0.7</v>
      </c>
      <c r="V3355" t="s">
        <v>4</v>
      </c>
      <c r="W3355">
        <v>4</v>
      </c>
      <c r="X3355" t="s">
        <v>13</v>
      </c>
      <c r="Y3355">
        <v>2195.65061708443</v>
      </c>
      <c r="Z3355">
        <v>2195.65061708443</v>
      </c>
      <c r="AA3355">
        <v>2195.65061708443</v>
      </c>
      <c r="AB3355">
        <v>26.915084799999899</v>
      </c>
      <c r="AC3355">
        <f>(K3355-Y3355)/Y3355</f>
        <v>-0.18410348362685616</v>
      </c>
      <c r="AD3355">
        <f>-AC3355</f>
        <v>0.18410348362685616</v>
      </c>
      <c r="AE3355">
        <f>P3355/AB3355</f>
        <v>2.1284161066437999E-3</v>
      </c>
    </row>
    <row r="3356" spans="1:31" x14ac:dyDescent="0.3">
      <c r="A3356" t="s">
        <v>159</v>
      </c>
      <c r="B3356">
        <v>10</v>
      </c>
      <c r="C3356">
        <v>0.7</v>
      </c>
      <c r="D3356" t="str">
        <f>CONCATENATE("OS=",C3356)</f>
        <v>OS=0.7</v>
      </c>
      <c r="E3356">
        <v>2</v>
      </c>
      <c r="F3356">
        <v>0.7</v>
      </c>
      <c r="G3356" t="str">
        <f>CONCATENATE("ρ=",F3356)</f>
        <v>ρ=0.7</v>
      </c>
      <c r="H3356" t="s">
        <v>4</v>
      </c>
      <c r="I3356" t="str">
        <f>CONCATENATE("μ=",H3356)</f>
        <v>μ=H</v>
      </c>
      <c r="J3356">
        <v>4</v>
      </c>
      <c r="K3356">
        <v>1791.42368965173</v>
      </c>
      <c r="L3356" t="s">
        <v>18</v>
      </c>
      <c r="M3356">
        <v>5</v>
      </c>
      <c r="N3356">
        <v>7</v>
      </c>
      <c r="O3356">
        <v>3.3333333333333299</v>
      </c>
      <c r="P3356">
        <v>5.7766599999993597E-2</v>
      </c>
      <c r="Q3356" t="s">
        <v>159</v>
      </c>
      <c r="R3356">
        <v>10</v>
      </c>
      <c r="S3356">
        <v>0.7</v>
      </c>
      <c r="T3356">
        <v>2</v>
      </c>
      <c r="U3356">
        <v>0.7</v>
      </c>
      <c r="V3356" t="s">
        <v>4</v>
      </c>
      <c r="W3356">
        <v>4</v>
      </c>
      <c r="X3356" t="s">
        <v>13</v>
      </c>
      <c r="Y3356">
        <v>2195.65061708443</v>
      </c>
      <c r="Z3356">
        <v>2195.65061708443</v>
      </c>
      <c r="AA3356">
        <v>2195.65061708443</v>
      </c>
      <c r="AB3356">
        <v>26.915084799999899</v>
      </c>
      <c r="AC3356">
        <f>(K3356-Y3356)/Y3356</f>
        <v>-0.18410348362685616</v>
      </c>
      <c r="AD3356">
        <f>-AC3356</f>
        <v>0.18410348362685616</v>
      </c>
      <c r="AE3356">
        <f>P3356/AB3356</f>
        <v>2.146253687448676E-3</v>
      </c>
    </row>
    <row r="3357" spans="1:31" x14ac:dyDescent="0.3">
      <c r="A3357" t="s">
        <v>127</v>
      </c>
      <c r="B3357">
        <v>30</v>
      </c>
      <c r="C3357">
        <v>0.3</v>
      </c>
      <c r="D3357" t="str">
        <f>CONCATENATE("OS=",C3357)</f>
        <v>OS=0.3</v>
      </c>
      <c r="E3357">
        <v>4</v>
      </c>
      <c r="F3357">
        <v>0.3</v>
      </c>
      <c r="G3357" t="str">
        <f>CONCATENATE("ρ=",F3357)</f>
        <v>ρ=0.3</v>
      </c>
      <c r="H3357" t="s">
        <v>6</v>
      </c>
      <c r="I3357" t="str">
        <f>CONCATENATE("μ=",H3357)</f>
        <v>μ=L</v>
      </c>
      <c r="J3357">
        <v>3</v>
      </c>
      <c r="K3357">
        <v>1791.4195720246701</v>
      </c>
      <c r="L3357" t="s">
        <v>22</v>
      </c>
      <c r="M3357">
        <v>0</v>
      </c>
      <c r="N3357">
        <v>9</v>
      </c>
      <c r="O3357">
        <v>6.6666666666666599</v>
      </c>
      <c r="P3357">
        <v>1.6676480999999499</v>
      </c>
      <c r="Q3357" t="s">
        <v>127</v>
      </c>
      <c r="R3357">
        <v>30</v>
      </c>
      <c r="S3357">
        <v>0.3</v>
      </c>
      <c r="T3357">
        <v>4</v>
      </c>
      <c r="U3357">
        <v>0.3</v>
      </c>
      <c r="V3357" t="s">
        <v>6</v>
      </c>
      <c r="W3357">
        <v>3</v>
      </c>
      <c r="X3357" t="s">
        <v>13</v>
      </c>
      <c r="Y3357">
        <v>2015.11713767073</v>
      </c>
      <c r="Z3357">
        <v>2020.03871059068</v>
      </c>
      <c r="AA3357">
        <v>2116.51480198942</v>
      </c>
      <c r="AB3357">
        <v>876.49362549999898</v>
      </c>
      <c r="AC3357">
        <f>(K3357-Y3357)/Y3357</f>
        <v>-0.11100970830143976</v>
      </c>
      <c r="AD3357">
        <f>-AC3357</f>
        <v>0.11100970830143976</v>
      </c>
      <c r="AE3357">
        <f>P3357/AB3357</f>
        <v>1.902635742557322E-3</v>
      </c>
    </row>
    <row r="3358" spans="1:31" x14ac:dyDescent="0.3">
      <c r="A3358" t="s">
        <v>147</v>
      </c>
      <c r="B3358">
        <v>60</v>
      </c>
      <c r="C3358">
        <v>0.3</v>
      </c>
      <c r="D3358" t="str">
        <f>CONCATENATE("OS=",C3358)</f>
        <v>OS=0.3</v>
      </c>
      <c r="E3358">
        <v>4</v>
      </c>
      <c r="F3358">
        <v>0.3</v>
      </c>
      <c r="G3358" t="str">
        <f>CONCATENATE("ρ=",F3358)</f>
        <v>ρ=0.3</v>
      </c>
      <c r="H3358" t="s">
        <v>6</v>
      </c>
      <c r="I3358" t="str">
        <f>CONCATENATE("μ=",H3358)</f>
        <v>μ=L</v>
      </c>
      <c r="J3358">
        <v>2</v>
      </c>
      <c r="K3358">
        <v>1790.5686787370901</v>
      </c>
      <c r="L3358" t="s">
        <v>21</v>
      </c>
      <c r="M3358">
        <v>0</v>
      </c>
      <c r="N3358">
        <v>7</v>
      </c>
      <c r="O3358">
        <v>6.6666666666666599</v>
      </c>
      <c r="P3358">
        <v>18.573622100000598</v>
      </c>
      <c r="Q3358" t="s">
        <v>147</v>
      </c>
      <c r="R3358">
        <v>60</v>
      </c>
      <c r="S3358">
        <v>0.3</v>
      </c>
      <c r="T3358">
        <v>4</v>
      </c>
      <c r="U3358">
        <v>0.3</v>
      </c>
      <c r="V3358" t="s">
        <v>6</v>
      </c>
      <c r="W3358">
        <v>2</v>
      </c>
      <c r="X3358" t="s">
        <v>13</v>
      </c>
      <c r="Y3358">
        <v>2074.5048331707599</v>
      </c>
      <c r="Z3358">
        <v>2074.5048331707599</v>
      </c>
      <c r="AA3358">
        <v>90000000000</v>
      </c>
      <c r="AB3358">
        <v>1504.69717379999</v>
      </c>
      <c r="AC3358">
        <f>(K3358-Y3358)/Y3358</f>
        <v>-0.13686936269976768</v>
      </c>
      <c r="AD3358">
        <f>-AC3358</f>
        <v>0.13686936269976768</v>
      </c>
      <c r="AE3358">
        <f>P3358/AB3358</f>
        <v>1.2343760873222372E-2</v>
      </c>
    </row>
    <row r="3359" spans="1:31" x14ac:dyDescent="0.3">
      <c r="A3359" t="s">
        <v>147</v>
      </c>
      <c r="B3359">
        <v>60</v>
      </c>
      <c r="C3359">
        <v>0.3</v>
      </c>
      <c r="D3359" t="str">
        <f>CONCATENATE("OS=",C3359)</f>
        <v>OS=0.3</v>
      </c>
      <c r="E3359">
        <v>4</v>
      </c>
      <c r="F3359">
        <v>0.3</v>
      </c>
      <c r="G3359" t="str">
        <f>CONCATENATE("ρ=",F3359)</f>
        <v>ρ=0.3</v>
      </c>
      <c r="H3359" t="s">
        <v>6</v>
      </c>
      <c r="I3359" t="str">
        <f>CONCATENATE("μ=",H3359)</f>
        <v>μ=L</v>
      </c>
      <c r="J3359">
        <v>2</v>
      </c>
      <c r="K3359">
        <v>1790.5686787370901</v>
      </c>
      <c r="L3359" t="s">
        <v>20</v>
      </c>
      <c r="M3359">
        <v>3</v>
      </c>
      <c r="N3359">
        <v>7</v>
      </c>
      <c r="O3359">
        <v>6.6666666666666599</v>
      </c>
      <c r="P3359">
        <v>17.073880799998701</v>
      </c>
      <c r="Q3359" t="s">
        <v>147</v>
      </c>
      <c r="R3359">
        <v>60</v>
      </c>
      <c r="S3359">
        <v>0.3</v>
      </c>
      <c r="T3359">
        <v>4</v>
      </c>
      <c r="U3359">
        <v>0.3</v>
      </c>
      <c r="V3359" t="s">
        <v>6</v>
      </c>
      <c r="W3359">
        <v>2</v>
      </c>
      <c r="X3359" t="s">
        <v>13</v>
      </c>
      <c r="Y3359">
        <v>2074.5048331707599</v>
      </c>
      <c r="Z3359">
        <v>2074.5048331707599</v>
      </c>
      <c r="AA3359">
        <v>90000000000</v>
      </c>
      <c r="AB3359">
        <v>1504.69717379999</v>
      </c>
      <c r="AC3359">
        <f>(K3359-Y3359)/Y3359</f>
        <v>-0.13686936269976768</v>
      </c>
      <c r="AD3359">
        <f>-AC3359</f>
        <v>0.13686936269976768</v>
      </c>
      <c r="AE3359">
        <f>P3359/AB3359</f>
        <v>1.1347054475340049E-2</v>
      </c>
    </row>
    <row r="3360" spans="1:31" x14ac:dyDescent="0.3">
      <c r="A3360" t="s">
        <v>147</v>
      </c>
      <c r="B3360">
        <v>60</v>
      </c>
      <c r="C3360">
        <v>0.3</v>
      </c>
      <c r="D3360" t="str">
        <f>CONCATENATE("OS=",C3360)</f>
        <v>OS=0.3</v>
      </c>
      <c r="E3360">
        <v>4</v>
      </c>
      <c r="F3360">
        <v>0.3</v>
      </c>
      <c r="G3360" t="str">
        <f>CONCATENATE("ρ=",F3360)</f>
        <v>ρ=0.3</v>
      </c>
      <c r="H3360" t="s">
        <v>6</v>
      </c>
      <c r="I3360" t="str">
        <f>CONCATENATE("μ=",H3360)</f>
        <v>μ=L</v>
      </c>
      <c r="J3360">
        <v>2</v>
      </c>
      <c r="K3360">
        <v>1790.5686787370901</v>
      </c>
      <c r="L3360" t="s">
        <v>19</v>
      </c>
      <c r="M3360">
        <v>4</v>
      </c>
      <c r="N3360">
        <v>7</v>
      </c>
      <c r="O3360">
        <v>6.6666666666666599</v>
      </c>
      <c r="P3360">
        <v>18.673233899999101</v>
      </c>
      <c r="Q3360" t="s">
        <v>147</v>
      </c>
      <c r="R3360">
        <v>60</v>
      </c>
      <c r="S3360">
        <v>0.3</v>
      </c>
      <c r="T3360">
        <v>4</v>
      </c>
      <c r="U3360">
        <v>0.3</v>
      </c>
      <c r="V3360" t="s">
        <v>6</v>
      </c>
      <c r="W3360">
        <v>2</v>
      </c>
      <c r="X3360" t="s">
        <v>13</v>
      </c>
      <c r="Y3360">
        <v>2074.5048331707599</v>
      </c>
      <c r="Z3360">
        <v>2074.5048331707599</v>
      </c>
      <c r="AA3360">
        <v>90000000000</v>
      </c>
      <c r="AB3360">
        <v>1504.69717379999</v>
      </c>
      <c r="AC3360">
        <f>(K3360-Y3360)/Y3360</f>
        <v>-0.13686936269976768</v>
      </c>
      <c r="AD3360">
        <f>-AC3360</f>
        <v>0.13686936269976768</v>
      </c>
      <c r="AE3360">
        <f>P3360/AB3360</f>
        <v>1.2409961436188102E-2</v>
      </c>
    </row>
    <row r="3361" spans="1:31" x14ac:dyDescent="0.3">
      <c r="A3361" t="s">
        <v>147</v>
      </c>
      <c r="B3361">
        <v>60</v>
      </c>
      <c r="C3361">
        <v>0.3</v>
      </c>
      <c r="D3361" t="str">
        <f>CONCATENATE("OS=",C3361)</f>
        <v>OS=0.3</v>
      </c>
      <c r="E3361">
        <v>4</v>
      </c>
      <c r="F3361">
        <v>0.3</v>
      </c>
      <c r="G3361" t="str">
        <f>CONCATENATE("ρ=",F3361)</f>
        <v>ρ=0.3</v>
      </c>
      <c r="H3361" t="s">
        <v>6</v>
      </c>
      <c r="I3361" t="str">
        <f>CONCATENATE("μ=",H3361)</f>
        <v>μ=L</v>
      </c>
      <c r="J3361">
        <v>2</v>
      </c>
      <c r="K3361">
        <v>1790.5686787370901</v>
      </c>
      <c r="L3361" t="s">
        <v>18</v>
      </c>
      <c r="M3361">
        <v>5</v>
      </c>
      <c r="N3361">
        <v>7</v>
      </c>
      <c r="O3361">
        <v>6.6666666666666599</v>
      </c>
      <c r="P3361">
        <v>17.045920899999999</v>
      </c>
      <c r="Q3361" t="s">
        <v>147</v>
      </c>
      <c r="R3361">
        <v>60</v>
      </c>
      <c r="S3361">
        <v>0.3</v>
      </c>
      <c r="T3361">
        <v>4</v>
      </c>
      <c r="U3361">
        <v>0.3</v>
      </c>
      <c r="V3361" t="s">
        <v>6</v>
      </c>
      <c r="W3361">
        <v>2</v>
      </c>
      <c r="X3361" t="s">
        <v>13</v>
      </c>
      <c r="Y3361">
        <v>2074.5048331707599</v>
      </c>
      <c r="Z3361">
        <v>2074.5048331707599</v>
      </c>
      <c r="AA3361">
        <v>90000000000</v>
      </c>
      <c r="AB3361">
        <v>1504.69717379999</v>
      </c>
      <c r="AC3361">
        <f>(K3361-Y3361)/Y3361</f>
        <v>-0.13686936269976768</v>
      </c>
      <c r="AD3361">
        <f>-AC3361</f>
        <v>0.13686936269976768</v>
      </c>
      <c r="AE3361">
        <f>P3361/AB3361</f>
        <v>1.1328472729799787E-2</v>
      </c>
    </row>
    <row r="3362" spans="1:31" x14ac:dyDescent="0.3">
      <c r="A3362" t="s">
        <v>145</v>
      </c>
      <c r="B3362">
        <v>10</v>
      </c>
      <c r="C3362">
        <v>0.3</v>
      </c>
      <c r="D3362" t="str">
        <f>CONCATENATE("OS=",C3362)</f>
        <v>OS=0.3</v>
      </c>
      <c r="E3362">
        <v>4</v>
      </c>
      <c r="F3362">
        <v>0.7</v>
      </c>
      <c r="G3362" t="str">
        <f>CONCATENATE("ρ=",F3362)</f>
        <v>ρ=0.7</v>
      </c>
      <c r="H3362" t="s">
        <v>6</v>
      </c>
      <c r="I3362" t="str">
        <f>CONCATENATE("μ=",H3362)</f>
        <v>μ=L</v>
      </c>
      <c r="J3362">
        <v>4</v>
      </c>
      <c r="K3362">
        <v>1788.8192222114101</v>
      </c>
      <c r="L3362" t="s">
        <v>20</v>
      </c>
      <c r="M3362">
        <v>3</v>
      </c>
      <c r="N3362">
        <v>7</v>
      </c>
      <c r="O3362">
        <v>6.6666666666666599</v>
      </c>
      <c r="P3362">
        <v>5.4909899999998402E-2</v>
      </c>
      <c r="Q3362" t="s">
        <v>145</v>
      </c>
      <c r="R3362">
        <v>10</v>
      </c>
      <c r="S3362">
        <v>0.3</v>
      </c>
      <c r="T3362">
        <v>4</v>
      </c>
      <c r="U3362">
        <v>0.7</v>
      </c>
      <c r="V3362" t="s">
        <v>6</v>
      </c>
      <c r="W3362">
        <v>4</v>
      </c>
      <c r="X3362" t="s">
        <v>13</v>
      </c>
      <c r="Y3362">
        <v>2520.09842092188</v>
      </c>
      <c r="Z3362">
        <v>2775.6753464042599</v>
      </c>
      <c r="AA3362">
        <v>90000000000</v>
      </c>
      <c r="AB3362">
        <v>30.382898600000001</v>
      </c>
      <c r="AC3362">
        <f>(K3362-Y3362)/Y3362</f>
        <v>-0.29017882501706416</v>
      </c>
      <c r="AD3362">
        <f>-AC3362</f>
        <v>0.29017882501706416</v>
      </c>
      <c r="AE3362">
        <f>P3362/AB3362</f>
        <v>1.8072633794064138E-3</v>
      </c>
    </row>
    <row r="3363" spans="1:31" x14ac:dyDescent="0.3">
      <c r="A3363" t="s">
        <v>160</v>
      </c>
      <c r="B3363">
        <v>20</v>
      </c>
      <c r="C3363">
        <v>0.7</v>
      </c>
      <c r="D3363" t="str">
        <f>CONCATENATE("OS=",C3363)</f>
        <v>OS=0.7</v>
      </c>
      <c r="E3363">
        <v>2</v>
      </c>
      <c r="F3363">
        <v>0.3</v>
      </c>
      <c r="G3363" t="str">
        <f>CONCATENATE("ρ=",F3363)</f>
        <v>ρ=0.3</v>
      </c>
      <c r="H3363" t="s">
        <v>6</v>
      </c>
      <c r="I3363" t="str">
        <f>CONCATENATE("μ=",H3363)</f>
        <v>μ=L</v>
      </c>
      <c r="J3363">
        <v>3</v>
      </c>
      <c r="K3363">
        <v>1787.2299375827299</v>
      </c>
      <c r="L3363" t="s">
        <v>21</v>
      </c>
      <c r="M3363">
        <v>0</v>
      </c>
      <c r="N3363">
        <v>7</v>
      </c>
      <c r="O3363">
        <v>3.3333333333333299</v>
      </c>
      <c r="P3363">
        <v>0.48595380000000399</v>
      </c>
      <c r="Q3363" t="s">
        <v>160</v>
      </c>
      <c r="R3363">
        <v>20</v>
      </c>
      <c r="S3363">
        <v>0.7</v>
      </c>
      <c r="T3363">
        <v>2</v>
      </c>
      <c r="U3363">
        <v>0.3</v>
      </c>
      <c r="V3363" t="s">
        <v>6</v>
      </c>
      <c r="W3363">
        <v>3</v>
      </c>
      <c r="X3363" t="s">
        <v>13</v>
      </c>
      <c r="Y3363">
        <v>1929.5578591706601</v>
      </c>
      <c r="Z3363">
        <v>1929.5578591706601</v>
      </c>
      <c r="AA3363">
        <v>1929.5578591706601</v>
      </c>
      <c r="AB3363">
        <v>233.7105406</v>
      </c>
      <c r="AC3363">
        <f>(K3363-Y3363)/Y3363</f>
        <v>-7.3761935104192156E-2</v>
      </c>
      <c r="AD3363">
        <f>-AC3363</f>
        <v>7.3761935104192156E-2</v>
      </c>
      <c r="AE3363">
        <f>P3363/AB3363</f>
        <v>2.079297744776189E-3</v>
      </c>
    </row>
    <row r="3364" spans="1:31" x14ac:dyDescent="0.3">
      <c r="A3364" t="s">
        <v>160</v>
      </c>
      <c r="B3364">
        <v>20</v>
      </c>
      <c r="C3364">
        <v>0.7</v>
      </c>
      <c r="D3364" t="str">
        <f>CONCATENATE("OS=",C3364)</f>
        <v>OS=0.7</v>
      </c>
      <c r="E3364">
        <v>2</v>
      </c>
      <c r="F3364">
        <v>0.3</v>
      </c>
      <c r="G3364" t="str">
        <f>CONCATENATE("ρ=",F3364)</f>
        <v>ρ=0.3</v>
      </c>
      <c r="H3364" t="s">
        <v>6</v>
      </c>
      <c r="I3364" t="str">
        <f>CONCATENATE("μ=",H3364)</f>
        <v>μ=L</v>
      </c>
      <c r="J3364">
        <v>3</v>
      </c>
      <c r="K3364">
        <v>1787.2299375827299</v>
      </c>
      <c r="L3364" t="s">
        <v>20</v>
      </c>
      <c r="M3364">
        <v>3</v>
      </c>
      <c r="N3364">
        <v>7</v>
      </c>
      <c r="O3364">
        <v>3.3333333333333299</v>
      </c>
      <c r="P3364">
        <v>0.44877850000000302</v>
      </c>
      <c r="Q3364" t="s">
        <v>160</v>
      </c>
      <c r="R3364">
        <v>20</v>
      </c>
      <c r="S3364">
        <v>0.7</v>
      </c>
      <c r="T3364">
        <v>2</v>
      </c>
      <c r="U3364">
        <v>0.3</v>
      </c>
      <c r="V3364" t="s">
        <v>6</v>
      </c>
      <c r="W3364">
        <v>3</v>
      </c>
      <c r="X3364" t="s">
        <v>13</v>
      </c>
      <c r="Y3364">
        <v>1929.5578591706601</v>
      </c>
      <c r="Z3364">
        <v>1929.5578591706601</v>
      </c>
      <c r="AA3364">
        <v>1929.5578591706601</v>
      </c>
      <c r="AB3364">
        <v>233.7105406</v>
      </c>
      <c r="AC3364">
        <f>(K3364-Y3364)/Y3364</f>
        <v>-7.3761935104192156E-2</v>
      </c>
      <c r="AD3364">
        <f>-AC3364</f>
        <v>7.3761935104192156E-2</v>
      </c>
      <c r="AE3364">
        <f>P3364/AB3364</f>
        <v>1.9202321762974992E-3</v>
      </c>
    </row>
    <row r="3365" spans="1:31" x14ac:dyDescent="0.3">
      <c r="A3365" t="s">
        <v>160</v>
      </c>
      <c r="B3365">
        <v>20</v>
      </c>
      <c r="C3365">
        <v>0.7</v>
      </c>
      <c r="D3365" t="str">
        <f>CONCATENATE("OS=",C3365)</f>
        <v>OS=0.7</v>
      </c>
      <c r="E3365">
        <v>2</v>
      </c>
      <c r="F3365">
        <v>0.3</v>
      </c>
      <c r="G3365" t="str">
        <f>CONCATENATE("ρ=",F3365)</f>
        <v>ρ=0.3</v>
      </c>
      <c r="H3365" t="s">
        <v>6</v>
      </c>
      <c r="I3365" t="str">
        <f>CONCATENATE("μ=",H3365)</f>
        <v>μ=L</v>
      </c>
      <c r="J3365">
        <v>3</v>
      </c>
      <c r="K3365">
        <v>1787.2299375827299</v>
      </c>
      <c r="L3365" t="s">
        <v>19</v>
      </c>
      <c r="M3365">
        <v>4</v>
      </c>
      <c r="N3365">
        <v>7</v>
      </c>
      <c r="O3365">
        <v>3.3333333333333299</v>
      </c>
      <c r="P3365">
        <v>0.478227100000026</v>
      </c>
      <c r="Q3365" t="s">
        <v>160</v>
      </c>
      <c r="R3365">
        <v>20</v>
      </c>
      <c r="S3365">
        <v>0.7</v>
      </c>
      <c r="T3365">
        <v>2</v>
      </c>
      <c r="U3365">
        <v>0.3</v>
      </c>
      <c r="V3365" t="s">
        <v>6</v>
      </c>
      <c r="W3365">
        <v>3</v>
      </c>
      <c r="X3365" t="s">
        <v>13</v>
      </c>
      <c r="Y3365">
        <v>1929.5578591706601</v>
      </c>
      <c r="Z3365">
        <v>1929.5578591706601</v>
      </c>
      <c r="AA3365">
        <v>1929.5578591706601</v>
      </c>
      <c r="AB3365">
        <v>233.7105406</v>
      </c>
      <c r="AC3365">
        <f>(K3365-Y3365)/Y3365</f>
        <v>-7.3761935104192156E-2</v>
      </c>
      <c r="AD3365">
        <f>-AC3365</f>
        <v>7.3761935104192156E-2</v>
      </c>
      <c r="AE3365">
        <f>P3365/AB3365</f>
        <v>2.0462367626735358E-3</v>
      </c>
    </row>
    <row r="3366" spans="1:31" x14ac:dyDescent="0.3">
      <c r="A3366" t="s">
        <v>160</v>
      </c>
      <c r="B3366">
        <v>20</v>
      </c>
      <c r="C3366">
        <v>0.7</v>
      </c>
      <c r="D3366" t="str">
        <f>CONCATENATE("OS=",C3366)</f>
        <v>OS=0.7</v>
      </c>
      <c r="E3366">
        <v>2</v>
      </c>
      <c r="F3366">
        <v>0.3</v>
      </c>
      <c r="G3366" t="str">
        <f>CONCATENATE("ρ=",F3366)</f>
        <v>ρ=0.3</v>
      </c>
      <c r="H3366" t="s">
        <v>6</v>
      </c>
      <c r="I3366" t="str">
        <f>CONCATENATE("μ=",H3366)</f>
        <v>μ=L</v>
      </c>
      <c r="J3366">
        <v>3</v>
      </c>
      <c r="K3366">
        <v>1787.2299375827299</v>
      </c>
      <c r="L3366" t="s">
        <v>18</v>
      </c>
      <c r="M3366">
        <v>5</v>
      </c>
      <c r="N3366">
        <v>7</v>
      </c>
      <c r="O3366">
        <v>3.3333333333333299</v>
      </c>
      <c r="P3366">
        <v>0.50782970000000205</v>
      </c>
      <c r="Q3366" t="s">
        <v>160</v>
      </c>
      <c r="R3366">
        <v>20</v>
      </c>
      <c r="S3366">
        <v>0.7</v>
      </c>
      <c r="T3366">
        <v>2</v>
      </c>
      <c r="U3366">
        <v>0.3</v>
      </c>
      <c r="V3366" t="s">
        <v>6</v>
      </c>
      <c r="W3366">
        <v>3</v>
      </c>
      <c r="X3366" t="s">
        <v>13</v>
      </c>
      <c r="Y3366">
        <v>1929.5578591706601</v>
      </c>
      <c r="Z3366">
        <v>1929.5578591706601</v>
      </c>
      <c r="AA3366">
        <v>1929.5578591706601</v>
      </c>
      <c r="AB3366">
        <v>233.7105406</v>
      </c>
      <c r="AC3366">
        <f>(K3366-Y3366)/Y3366</f>
        <v>-7.3761935104192156E-2</v>
      </c>
      <c r="AD3366">
        <f>-AC3366</f>
        <v>7.3761935104192156E-2</v>
      </c>
      <c r="AE3366">
        <f>P3366/AB3366</f>
        <v>2.1729002838137374E-3</v>
      </c>
    </row>
    <row r="3367" spans="1:31" x14ac:dyDescent="0.3">
      <c r="A3367" t="s">
        <v>121</v>
      </c>
      <c r="B3367">
        <v>10</v>
      </c>
      <c r="C3367">
        <v>0.3</v>
      </c>
      <c r="D3367" t="str">
        <f>CONCATENATE("OS=",C3367)</f>
        <v>OS=0.3</v>
      </c>
      <c r="E3367">
        <v>4</v>
      </c>
      <c r="F3367">
        <v>0.7</v>
      </c>
      <c r="G3367" t="str">
        <f>CONCATENATE("ρ=",F3367)</f>
        <v>ρ=0.7</v>
      </c>
      <c r="H3367" t="s">
        <v>4</v>
      </c>
      <c r="I3367" t="str">
        <f>CONCATENATE("μ=",H3367)</f>
        <v>μ=H</v>
      </c>
      <c r="J3367">
        <v>3</v>
      </c>
      <c r="K3367">
        <v>1787.2058476811301</v>
      </c>
      <c r="L3367" t="s">
        <v>22</v>
      </c>
      <c r="M3367">
        <v>0</v>
      </c>
      <c r="N3367">
        <v>9</v>
      </c>
      <c r="O3367">
        <v>6.6666666666666599</v>
      </c>
      <c r="P3367">
        <v>8.9604800000003496E-2</v>
      </c>
      <c r="Q3367" t="s">
        <v>121</v>
      </c>
      <c r="R3367">
        <v>10</v>
      </c>
      <c r="S3367">
        <v>0.3</v>
      </c>
      <c r="T3367">
        <v>4</v>
      </c>
      <c r="U3367">
        <v>0.7</v>
      </c>
      <c r="V3367" t="s">
        <v>4</v>
      </c>
      <c r="W3367">
        <v>3</v>
      </c>
      <c r="X3367" t="s">
        <v>13</v>
      </c>
      <c r="Y3367">
        <v>1865.1694568205501</v>
      </c>
      <c r="Z3367">
        <v>1917.4679243058999</v>
      </c>
      <c r="AA3367">
        <v>2226.87599680109</v>
      </c>
      <c r="AB3367">
        <v>51.955691099999903</v>
      </c>
      <c r="AC3367">
        <f>(K3367-Y3367)/Y3367</f>
        <v>-4.1799745784128477E-2</v>
      </c>
      <c r="AD3367">
        <f>-AC3367</f>
        <v>4.1799745784128477E-2</v>
      </c>
      <c r="AE3367">
        <f>P3367/AB3367</f>
        <v>1.724638785528611E-3</v>
      </c>
    </row>
    <row r="3368" spans="1:31" x14ac:dyDescent="0.3">
      <c r="A3368" t="s">
        <v>156</v>
      </c>
      <c r="B3368">
        <v>20</v>
      </c>
      <c r="C3368">
        <v>0.7</v>
      </c>
      <c r="D3368" t="str">
        <f>CONCATENATE("OS=",C3368)</f>
        <v>OS=0.7</v>
      </c>
      <c r="E3368">
        <v>4</v>
      </c>
      <c r="F3368">
        <v>0.3</v>
      </c>
      <c r="G3368" t="str">
        <f>CONCATENATE("ρ=",F3368)</f>
        <v>ρ=0.3</v>
      </c>
      <c r="H3368" t="s">
        <v>4</v>
      </c>
      <c r="I3368" t="str">
        <f>CONCATENATE("μ=",H3368)</f>
        <v>μ=H</v>
      </c>
      <c r="J3368">
        <v>3</v>
      </c>
      <c r="K3368">
        <v>1785.5261411926001</v>
      </c>
      <c r="L3368" t="s">
        <v>21</v>
      </c>
      <c r="M3368">
        <v>0</v>
      </c>
      <c r="N3368">
        <v>7</v>
      </c>
      <c r="O3368">
        <v>6.6666666666666599</v>
      </c>
      <c r="P3368">
        <v>0.85003110000002302</v>
      </c>
      <c r="Q3368" t="s">
        <v>156</v>
      </c>
      <c r="R3368">
        <v>20</v>
      </c>
      <c r="S3368">
        <v>0.7</v>
      </c>
      <c r="T3368">
        <v>4</v>
      </c>
      <c r="U3368">
        <v>0.3</v>
      </c>
      <c r="V3368" t="s">
        <v>4</v>
      </c>
      <c r="W3368">
        <v>3</v>
      </c>
      <c r="X3368" t="s">
        <v>13</v>
      </c>
      <c r="Y3368">
        <v>1919.41802224041</v>
      </c>
      <c r="Z3368">
        <v>1919.41802224041</v>
      </c>
      <c r="AA3368">
        <v>1919.41802224041</v>
      </c>
      <c r="AB3368">
        <v>420.066921699999</v>
      </c>
      <c r="AC3368">
        <f>(K3368-Y3368)/Y3368</f>
        <v>-6.9756498843085116E-2</v>
      </c>
      <c r="AD3368">
        <f>-AC3368</f>
        <v>6.9756498843085116E-2</v>
      </c>
      <c r="AE3368">
        <f>P3368/AB3368</f>
        <v>2.0235611424959886E-3</v>
      </c>
    </row>
    <row r="3369" spans="1:31" x14ac:dyDescent="0.3">
      <c r="A3369" t="s">
        <v>156</v>
      </c>
      <c r="B3369">
        <v>20</v>
      </c>
      <c r="C3369">
        <v>0.7</v>
      </c>
      <c r="D3369" t="str">
        <f>CONCATENATE("OS=",C3369)</f>
        <v>OS=0.7</v>
      </c>
      <c r="E3369">
        <v>4</v>
      </c>
      <c r="F3369">
        <v>0.3</v>
      </c>
      <c r="G3369" t="str">
        <f>CONCATENATE("ρ=",F3369)</f>
        <v>ρ=0.3</v>
      </c>
      <c r="H3369" t="s">
        <v>4</v>
      </c>
      <c r="I3369" t="str">
        <f>CONCATENATE("μ=",H3369)</f>
        <v>μ=H</v>
      </c>
      <c r="J3369">
        <v>3</v>
      </c>
      <c r="K3369">
        <v>1785.5261411926001</v>
      </c>
      <c r="L3369" t="s">
        <v>20</v>
      </c>
      <c r="M3369">
        <v>3</v>
      </c>
      <c r="N3369">
        <v>7</v>
      </c>
      <c r="O3369">
        <v>6.6666666666666599</v>
      </c>
      <c r="P3369">
        <v>1.0278953000000599</v>
      </c>
      <c r="Q3369" t="s">
        <v>156</v>
      </c>
      <c r="R3369">
        <v>20</v>
      </c>
      <c r="S3369">
        <v>0.7</v>
      </c>
      <c r="T3369">
        <v>4</v>
      </c>
      <c r="U3369">
        <v>0.3</v>
      </c>
      <c r="V3369" t="s">
        <v>4</v>
      </c>
      <c r="W3369">
        <v>3</v>
      </c>
      <c r="X3369" t="s">
        <v>13</v>
      </c>
      <c r="Y3369">
        <v>1919.41802224041</v>
      </c>
      <c r="Z3369">
        <v>1919.41802224041</v>
      </c>
      <c r="AA3369">
        <v>1919.41802224041</v>
      </c>
      <c r="AB3369">
        <v>420.066921699999</v>
      </c>
      <c r="AC3369">
        <f>(K3369-Y3369)/Y3369</f>
        <v>-6.9756498843085116E-2</v>
      </c>
      <c r="AD3369">
        <f>-AC3369</f>
        <v>6.9756498843085116E-2</v>
      </c>
      <c r="AE3369">
        <f>P3369/AB3369</f>
        <v>2.4469798665417322E-3</v>
      </c>
    </row>
    <row r="3370" spans="1:31" x14ac:dyDescent="0.3">
      <c r="A3370" t="s">
        <v>156</v>
      </c>
      <c r="B3370">
        <v>20</v>
      </c>
      <c r="C3370">
        <v>0.7</v>
      </c>
      <c r="D3370" t="str">
        <f>CONCATENATE("OS=",C3370)</f>
        <v>OS=0.7</v>
      </c>
      <c r="E3370">
        <v>4</v>
      </c>
      <c r="F3370">
        <v>0.3</v>
      </c>
      <c r="G3370" t="str">
        <f>CONCATENATE("ρ=",F3370)</f>
        <v>ρ=0.3</v>
      </c>
      <c r="H3370" t="s">
        <v>4</v>
      </c>
      <c r="I3370" t="str">
        <f>CONCATENATE("μ=",H3370)</f>
        <v>μ=H</v>
      </c>
      <c r="J3370">
        <v>3</v>
      </c>
      <c r="K3370">
        <v>1785.5261411926001</v>
      </c>
      <c r="L3370" t="s">
        <v>19</v>
      </c>
      <c r="M3370">
        <v>4</v>
      </c>
      <c r="N3370">
        <v>7</v>
      </c>
      <c r="O3370">
        <v>6.6666666666666599</v>
      </c>
      <c r="P3370">
        <v>0.86357829999997104</v>
      </c>
      <c r="Q3370" t="s">
        <v>156</v>
      </c>
      <c r="R3370">
        <v>20</v>
      </c>
      <c r="S3370">
        <v>0.7</v>
      </c>
      <c r="T3370">
        <v>4</v>
      </c>
      <c r="U3370">
        <v>0.3</v>
      </c>
      <c r="V3370" t="s">
        <v>4</v>
      </c>
      <c r="W3370">
        <v>3</v>
      </c>
      <c r="X3370" t="s">
        <v>13</v>
      </c>
      <c r="Y3370">
        <v>1919.41802224041</v>
      </c>
      <c r="Z3370">
        <v>1919.41802224041</v>
      </c>
      <c r="AA3370">
        <v>1919.41802224041</v>
      </c>
      <c r="AB3370">
        <v>420.066921699999</v>
      </c>
      <c r="AC3370">
        <f>(K3370-Y3370)/Y3370</f>
        <v>-6.9756498843085116E-2</v>
      </c>
      <c r="AD3370">
        <f>-AC3370</f>
        <v>6.9756498843085116E-2</v>
      </c>
      <c r="AE3370">
        <f>P3370/AB3370</f>
        <v>2.0558112419447215E-3</v>
      </c>
    </row>
    <row r="3371" spans="1:31" x14ac:dyDescent="0.3">
      <c r="A3371" t="s">
        <v>156</v>
      </c>
      <c r="B3371">
        <v>20</v>
      </c>
      <c r="C3371">
        <v>0.7</v>
      </c>
      <c r="D3371" t="str">
        <f>CONCATENATE("OS=",C3371)</f>
        <v>OS=0.7</v>
      </c>
      <c r="E3371">
        <v>4</v>
      </c>
      <c r="F3371">
        <v>0.3</v>
      </c>
      <c r="G3371" t="str">
        <f>CONCATENATE("ρ=",F3371)</f>
        <v>ρ=0.3</v>
      </c>
      <c r="H3371" t="s">
        <v>4</v>
      </c>
      <c r="I3371" t="str">
        <f>CONCATENATE("μ=",H3371)</f>
        <v>μ=H</v>
      </c>
      <c r="J3371">
        <v>3</v>
      </c>
      <c r="K3371">
        <v>1785.5261411926001</v>
      </c>
      <c r="L3371" t="s">
        <v>18</v>
      </c>
      <c r="M3371">
        <v>5</v>
      </c>
      <c r="N3371">
        <v>7</v>
      </c>
      <c r="O3371">
        <v>6.6666666666666599</v>
      </c>
      <c r="P3371">
        <v>0.83137979999992195</v>
      </c>
      <c r="Q3371" t="s">
        <v>156</v>
      </c>
      <c r="R3371">
        <v>20</v>
      </c>
      <c r="S3371">
        <v>0.7</v>
      </c>
      <c r="T3371">
        <v>4</v>
      </c>
      <c r="U3371">
        <v>0.3</v>
      </c>
      <c r="V3371" t="s">
        <v>4</v>
      </c>
      <c r="W3371">
        <v>3</v>
      </c>
      <c r="X3371" t="s">
        <v>13</v>
      </c>
      <c r="Y3371">
        <v>1919.41802224041</v>
      </c>
      <c r="Z3371">
        <v>1919.41802224041</v>
      </c>
      <c r="AA3371">
        <v>1919.41802224041</v>
      </c>
      <c r="AB3371">
        <v>420.066921699999</v>
      </c>
      <c r="AC3371">
        <f>(K3371-Y3371)/Y3371</f>
        <v>-6.9756498843085116E-2</v>
      </c>
      <c r="AD3371">
        <f>-AC3371</f>
        <v>6.9756498843085116E-2</v>
      </c>
      <c r="AE3371">
        <f>P3371/AB3371</f>
        <v>1.9791603600572767E-3</v>
      </c>
    </row>
    <row r="3372" spans="1:31" x14ac:dyDescent="0.3">
      <c r="A3372" t="s">
        <v>137</v>
      </c>
      <c r="B3372">
        <v>20</v>
      </c>
      <c r="C3372">
        <v>0.3</v>
      </c>
      <c r="D3372" t="str">
        <f>CONCATENATE("OS=",C3372)</f>
        <v>OS=0.3</v>
      </c>
      <c r="E3372">
        <v>4</v>
      </c>
      <c r="F3372">
        <v>0.7</v>
      </c>
      <c r="G3372" t="str">
        <f>CONCATENATE("ρ=",F3372)</f>
        <v>ρ=0.7</v>
      </c>
      <c r="H3372" t="s">
        <v>4</v>
      </c>
      <c r="I3372" t="str">
        <f>CONCATENATE("μ=",H3372)</f>
        <v>μ=H</v>
      </c>
      <c r="J3372">
        <v>3</v>
      </c>
      <c r="K3372">
        <v>1785.28970061021</v>
      </c>
      <c r="L3372" t="s">
        <v>22</v>
      </c>
      <c r="M3372">
        <v>0</v>
      </c>
      <c r="N3372">
        <v>9</v>
      </c>
      <c r="O3372">
        <v>6.6666666666666599</v>
      </c>
      <c r="P3372">
        <v>0.81641800000005504</v>
      </c>
      <c r="Q3372" t="s">
        <v>137</v>
      </c>
      <c r="R3372">
        <v>20</v>
      </c>
      <c r="S3372">
        <v>0.3</v>
      </c>
      <c r="T3372">
        <v>4</v>
      </c>
      <c r="U3372">
        <v>0.7</v>
      </c>
      <c r="V3372" t="s">
        <v>4</v>
      </c>
      <c r="W3372">
        <v>3</v>
      </c>
      <c r="X3372" t="s">
        <v>13</v>
      </c>
      <c r="Y3372">
        <v>1965.9358297035601</v>
      </c>
      <c r="Z3372">
        <v>2089.3998578922901</v>
      </c>
      <c r="AA3372">
        <v>2217.8686323687798</v>
      </c>
      <c r="AB3372">
        <v>417.19844039999901</v>
      </c>
      <c r="AC3372">
        <f>(K3372-Y3372)/Y3372</f>
        <v>-9.1888110671745252E-2</v>
      </c>
      <c r="AD3372">
        <f>-AC3372</f>
        <v>9.1888110671745252E-2</v>
      </c>
      <c r="AE3372">
        <f>P3372/AB3372</f>
        <v>1.956905685498955E-3</v>
      </c>
    </row>
    <row r="3373" spans="1:31" x14ac:dyDescent="0.3">
      <c r="A3373" t="s">
        <v>160</v>
      </c>
      <c r="B3373">
        <v>20</v>
      </c>
      <c r="C3373">
        <v>0.7</v>
      </c>
      <c r="D3373" t="str">
        <f>CONCATENATE("OS=",C3373)</f>
        <v>OS=0.7</v>
      </c>
      <c r="E3373">
        <v>2</v>
      </c>
      <c r="F3373">
        <v>0.3</v>
      </c>
      <c r="G3373" t="str">
        <f>CONCATENATE("ρ=",F3373)</f>
        <v>ρ=0.3</v>
      </c>
      <c r="H3373" t="s">
        <v>6</v>
      </c>
      <c r="I3373" t="str">
        <f>CONCATENATE("μ=",H3373)</f>
        <v>μ=L</v>
      </c>
      <c r="J3373">
        <v>3</v>
      </c>
      <c r="K3373">
        <v>1785.12777011553</v>
      </c>
      <c r="L3373" t="s">
        <v>5</v>
      </c>
      <c r="M3373">
        <v>0</v>
      </c>
      <c r="N3373">
        <v>6</v>
      </c>
      <c r="O3373">
        <v>3.3333333333333299</v>
      </c>
      <c r="P3373">
        <v>0.45958029999997002</v>
      </c>
      <c r="Q3373" t="s">
        <v>160</v>
      </c>
      <c r="R3373">
        <v>20</v>
      </c>
      <c r="S3373">
        <v>0.7</v>
      </c>
      <c r="T3373">
        <v>2</v>
      </c>
      <c r="U3373">
        <v>0.3</v>
      </c>
      <c r="V3373" t="s">
        <v>6</v>
      </c>
      <c r="W3373">
        <v>3</v>
      </c>
      <c r="X3373" t="s">
        <v>13</v>
      </c>
      <c r="Y3373">
        <v>1929.5578591706601</v>
      </c>
      <c r="Z3373">
        <v>1929.5578591706601</v>
      </c>
      <c r="AA3373">
        <v>1929.5578591706601</v>
      </c>
      <c r="AB3373">
        <v>233.7105406</v>
      </c>
      <c r="AC3373">
        <f>(K3373-Y3373)/Y3373</f>
        <v>-7.4851390627491909E-2</v>
      </c>
      <c r="AD3373">
        <f>-AC3373</f>
        <v>7.4851390627491909E-2</v>
      </c>
      <c r="AE3373">
        <f>P3373/AB3373</f>
        <v>1.9664508875812769E-3</v>
      </c>
    </row>
    <row r="3374" spans="1:31" x14ac:dyDescent="0.3">
      <c r="A3374" t="s">
        <v>160</v>
      </c>
      <c r="B3374">
        <v>20</v>
      </c>
      <c r="C3374">
        <v>0.7</v>
      </c>
      <c r="D3374" t="str">
        <f>CONCATENATE("OS=",C3374)</f>
        <v>OS=0.7</v>
      </c>
      <c r="E3374">
        <v>2</v>
      </c>
      <c r="F3374">
        <v>0.3</v>
      </c>
      <c r="G3374" t="str">
        <f>CONCATENATE("ρ=",F3374)</f>
        <v>ρ=0.3</v>
      </c>
      <c r="H3374" t="s">
        <v>6</v>
      </c>
      <c r="I3374" t="str">
        <f>CONCATENATE("μ=",H3374)</f>
        <v>μ=L</v>
      </c>
      <c r="J3374">
        <v>3</v>
      </c>
      <c r="K3374">
        <v>1785.12777011553</v>
      </c>
      <c r="L3374" t="s">
        <v>17</v>
      </c>
      <c r="M3374">
        <v>3</v>
      </c>
      <c r="N3374">
        <v>6</v>
      </c>
      <c r="O3374">
        <v>3.3333333333333299</v>
      </c>
      <c r="P3374">
        <v>0.44670539999998399</v>
      </c>
      <c r="Q3374" t="s">
        <v>160</v>
      </c>
      <c r="R3374">
        <v>20</v>
      </c>
      <c r="S3374">
        <v>0.7</v>
      </c>
      <c r="T3374">
        <v>2</v>
      </c>
      <c r="U3374">
        <v>0.3</v>
      </c>
      <c r="V3374" t="s">
        <v>6</v>
      </c>
      <c r="W3374">
        <v>3</v>
      </c>
      <c r="X3374" t="s">
        <v>13</v>
      </c>
      <c r="Y3374">
        <v>1929.5578591706601</v>
      </c>
      <c r="Z3374">
        <v>1929.5578591706601</v>
      </c>
      <c r="AA3374">
        <v>1929.5578591706601</v>
      </c>
      <c r="AB3374">
        <v>233.7105406</v>
      </c>
      <c r="AC3374">
        <f>(K3374-Y3374)/Y3374</f>
        <v>-7.4851390627491909E-2</v>
      </c>
      <c r="AD3374">
        <f>-AC3374</f>
        <v>7.4851390627491909E-2</v>
      </c>
      <c r="AE3374">
        <f>P3374/AB3374</f>
        <v>1.9113618018817933E-3</v>
      </c>
    </row>
    <row r="3375" spans="1:31" x14ac:dyDescent="0.3">
      <c r="A3375" t="s">
        <v>160</v>
      </c>
      <c r="B3375">
        <v>20</v>
      </c>
      <c r="C3375">
        <v>0.7</v>
      </c>
      <c r="D3375" t="str">
        <f>CONCATENATE("OS=",C3375)</f>
        <v>OS=0.7</v>
      </c>
      <c r="E3375">
        <v>2</v>
      </c>
      <c r="F3375">
        <v>0.3</v>
      </c>
      <c r="G3375" t="str">
        <f>CONCATENATE("ρ=",F3375)</f>
        <v>ρ=0.3</v>
      </c>
      <c r="H3375" t="s">
        <v>6</v>
      </c>
      <c r="I3375" t="str">
        <f>CONCATENATE("μ=",H3375)</f>
        <v>μ=L</v>
      </c>
      <c r="J3375">
        <v>3</v>
      </c>
      <c r="K3375">
        <v>1785.12777011553</v>
      </c>
      <c r="L3375" t="s">
        <v>16</v>
      </c>
      <c r="M3375">
        <v>4</v>
      </c>
      <c r="N3375">
        <v>6</v>
      </c>
      <c r="O3375">
        <v>3.3333333333333299</v>
      </c>
      <c r="P3375">
        <v>0.47965639999995302</v>
      </c>
      <c r="Q3375" t="s">
        <v>160</v>
      </c>
      <c r="R3375">
        <v>20</v>
      </c>
      <c r="S3375">
        <v>0.7</v>
      </c>
      <c r="T3375">
        <v>2</v>
      </c>
      <c r="U3375">
        <v>0.3</v>
      </c>
      <c r="V3375" t="s">
        <v>6</v>
      </c>
      <c r="W3375">
        <v>3</v>
      </c>
      <c r="X3375" t="s">
        <v>13</v>
      </c>
      <c r="Y3375">
        <v>1929.5578591706601</v>
      </c>
      <c r="Z3375">
        <v>1929.5578591706601</v>
      </c>
      <c r="AA3375">
        <v>1929.5578591706601</v>
      </c>
      <c r="AB3375">
        <v>233.7105406</v>
      </c>
      <c r="AC3375">
        <f>(K3375-Y3375)/Y3375</f>
        <v>-7.4851390627491909E-2</v>
      </c>
      <c r="AD3375">
        <f>-AC3375</f>
        <v>7.4851390627491909E-2</v>
      </c>
      <c r="AE3375">
        <f>P3375/AB3375</f>
        <v>2.0523524474700267E-3</v>
      </c>
    </row>
    <row r="3376" spans="1:31" x14ac:dyDescent="0.3">
      <c r="A3376" t="s">
        <v>160</v>
      </c>
      <c r="B3376">
        <v>20</v>
      </c>
      <c r="C3376">
        <v>0.7</v>
      </c>
      <c r="D3376" t="str">
        <f>CONCATENATE("OS=",C3376)</f>
        <v>OS=0.7</v>
      </c>
      <c r="E3376">
        <v>2</v>
      </c>
      <c r="F3376">
        <v>0.3</v>
      </c>
      <c r="G3376" t="str">
        <f>CONCATENATE("ρ=",F3376)</f>
        <v>ρ=0.3</v>
      </c>
      <c r="H3376" t="s">
        <v>6</v>
      </c>
      <c r="I3376" t="str">
        <f>CONCATENATE("μ=",H3376)</f>
        <v>μ=L</v>
      </c>
      <c r="J3376">
        <v>3</v>
      </c>
      <c r="K3376">
        <v>1785.12777011553</v>
      </c>
      <c r="L3376" t="s">
        <v>15</v>
      </c>
      <c r="M3376">
        <v>5</v>
      </c>
      <c r="N3376">
        <v>6</v>
      </c>
      <c r="O3376">
        <v>3.3333333333333299</v>
      </c>
      <c r="P3376">
        <v>0.62577609999999595</v>
      </c>
      <c r="Q3376" t="s">
        <v>160</v>
      </c>
      <c r="R3376">
        <v>20</v>
      </c>
      <c r="S3376">
        <v>0.7</v>
      </c>
      <c r="T3376">
        <v>2</v>
      </c>
      <c r="U3376">
        <v>0.3</v>
      </c>
      <c r="V3376" t="s">
        <v>6</v>
      </c>
      <c r="W3376">
        <v>3</v>
      </c>
      <c r="X3376" t="s">
        <v>13</v>
      </c>
      <c r="Y3376">
        <v>1929.5578591706601</v>
      </c>
      <c r="Z3376">
        <v>1929.5578591706601</v>
      </c>
      <c r="AA3376">
        <v>1929.5578591706601</v>
      </c>
      <c r="AB3376">
        <v>233.7105406</v>
      </c>
      <c r="AC3376">
        <f>(K3376-Y3376)/Y3376</f>
        <v>-7.4851390627491909E-2</v>
      </c>
      <c r="AD3376">
        <f>-AC3376</f>
        <v>7.4851390627491909E-2</v>
      </c>
      <c r="AE3376">
        <f>P3376/AB3376</f>
        <v>2.6775690064874888E-3</v>
      </c>
    </row>
    <row r="3377" spans="1:31" x14ac:dyDescent="0.3">
      <c r="A3377" t="s">
        <v>152</v>
      </c>
      <c r="B3377">
        <v>60</v>
      </c>
      <c r="C3377">
        <v>0.3</v>
      </c>
      <c r="D3377" t="str">
        <f>CONCATENATE("OS=",C3377)</f>
        <v>OS=0.3</v>
      </c>
      <c r="E3377">
        <v>4</v>
      </c>
      <c r="F3377">
        <v>0.3</v>
      </c>
      <c r="G3377" t="str">
        <f>CONCATENATE("ρ=",F3377)</f>
        <v>ρ=0.3</v>
      </c>
      <c r="H3377" t="s">
        <v>6</v>
      </c>
      <c r="I3377" t="str">
        <f>CONCATENATE("μ=",H3377)</f>
        <v>μ=L</v>
      </c>
      <c r="J3377">
        <v>5</v>
      </c>
      <c r="K3377">
        <v>1784.50925457887</v>
      </c>
      <c r="L3377" t="s">
        <v>21</v>
      </c>
      <c r="M3377">
        <v>0</v>
      </c>
      <c r="N3377">
        <v>7</v>
      </c>
      <c r="O3377">
        <v>6.6666666666666599</v>
      </c>
      <c r="P3377">
        <v>17.624011800000499</v>
      </c>
      <c r="Q3377" t="s">
        <v>152</v>
      </c>
      <c r="R3377">
        <v>60</v>
      </c>
      <c r="S3377">
        <v>0.3</v>
      </c>
      <c r="T3377">
        <v>4</v>
      </c>
      <c r="U3377">
        <v>0.3</v>
      </c>
      <c r="V3377" t="s">
        <v>6</v>
      </c>
      <c r="W3377">
        <v>5</v>
      </c>
      <c r="X3377" t="s">
        <v>13</v>
      </c>
      <c r="Y3377">
        <v>2080.0115620757301</v>
      </c>
      <c r="Z3377">
        <v>2080.0115620757301</v>
      </c>
      <c r="AA3377">
        <v>90000000000</v>
      </c>
      <c r="AB3377">
        <v>1513.8275527000001</v>
      </c>
      <c r="AC3377">
        <f>(K3377-Y3377)/Y3377</f>
        <v>-0.14206762735586242</v>
      </c>
      <c r="AD3377">
        <f>-AC3377</f>
        <v>0.14206762735586242</v>
      </c>
      <c r="AE3377">
        <f>P3377/AB3377</f>
        <v>1.1642020762911232E-2</v>
      </c>
    </row>
    <row r="3378" spans="1:31" x14ac:dyDescent="0.3">
      <c r="A3378" t="s">
        <v>152</v>
      </c>
      <c r="B3378">
        <v>60</v>
      </c>
      <c r="C3378">
        <v>0.3</v>
      </c>
      <c r="D3378" t="str">
        <f>CONCATENATE("OS=",C3378)</f>
        <v>OS=0.3</v>
      </c>
      <c r="E3378">
        <v>4</v>
      </c>
      <c r="F3378">
        <v>0.3</v>
      </c>
      <c r="G3378" t="str">
        <f>CONCATENATE("ρ=",F3378)</f>
        <v>ρ=0.3</v>
      </c>
      <c r="H3378" t="s">
        <v>6</v>
      </c>
      <c r="I3378" t="str">
        <f>CONCATENATE("μ=",H3378)</f>
        <v>μ=L</v>
      </c>
      <c r="J3378">
        <v>5</v>
      </c>
      <c r="K3378">
        <v>1784.50925457887</v>
      </c>
      <c r="L3378" t="s">
        <v>20</v>
      </c>
      <c r="M3378">
        <v>3</v>
      </c>
      <c r="N3378">
        <v>7</v>
      </c>
      <c r="O3378">
        <v>6.6666666666666599</v>
      </c>
      <c r="P3378">
        <v>16.716108799999301</v>
      </c>
      <c r="Q3378" t="s">
        <v>152</v>
      </c>
      <c r="R3378">
        <v>60</v>
      </c>
      <c r="S3378">
        <v>0.3</v>
      </c>
      <c r="T3378">
        <v>4</v>
      </c>
      <c r="U3378">
        <v>0.3</v>
      </c>
      <c r="V3378" t="s">
        <v>6</v>
      </c>
      <c r="W3378">
        <v>5</v>
      </c>
      <c r="X3378" t="s">
        <v>13</v>
      </c>
      <c r="Y3378">
        <v>2080.0115620757301</v>
      </c>
      <c r="Z3378">
        <v>2080.0115620757301</v>
      </c>
      <c r="AA3378">
        <v>90000000000</v>
      </c>
      <c r="AB3378">
        <v>1513.8275527000001</v>
      </c>
      <c r="AC3378">
        <f>(K3378-Y3378)/Y3378</f>
        <v>-0.14206762735586242</v>
      </c>
      <c r="AD3378">
        <f>-AC3378</f>
        <v>0.14206762735586242</v>
      </c>
      <c r="AE3378">
        <f>P3378/AB3378</f>
        <v>1.1042280720934919E-2</v>
      </c>
    </row>
    <row r="3379" spans="1:31" x14ac:dyDescent="0.3">
      <c r="A3379" t="s">
        <v>152</v>
      </c>
      <c r="B3379">
        <v>60</v>
      </c>
      <c r="C3379">
        <v>0.3</v>
      </c>
      <c r="D3379" t="str">
        <f>CONCATENATE("OS=",C3379)</f>
        <v>OS=0.3</v>
      </c>
      <c r="E3379">
        <v>4</v>
      </c>
      <c r="F3379">
        <v>0.3</v>
      </c>
      <c r="G3379" t="str">
        <f>CONCATENATE("ρ=",F3379)</f>
        <v>ρ=0.3</v>
      </c>
      <c r="H3379" t="s">
        <v>6</v>
      </c>
      <c r="I3379" t="str">
        <f>CONCATENATE("μ=",H3379)</f>
        <v>μ=L</v>
      </c>
      <c r="J3379">
        <v>5</v>
      </c>
      <c r="K3379">
        <v>1784.50925457887</v>
      </c>
      <c r="L3379" t="s">
        <v>19</v>
      </c>
      <c r="M3379">
        <v>4</v>
      </c>
      <c r="N3379">
        <v>7</v>
      </c>
      <c r="O3379">
        <v>6.6666666666666599</v>
      </c>
      <c r="P3379">
        <v>17.583709500000602</v>
      </c>
      <c r="Q3379" t="s">
        <v>152</v>
      </c>
      <c r="R3379">
        <v>60</v>
      </c>
      <c r="S3379">
        <v>0.3</v>
      </c>
      <c r="T3379">
        <v>4</v>
      </c>
      <c r="U3379">
        <v>0.3</v>
      </c>
      <c r="V3379" t="s">
        <v>6</v>
      </c>
      <c r="W3379">
        <v>5</v>
      </c>
      <c r="X3379" t="s">
        <v>13</v>
      </c>
      <c r="Y3379">
        <v>2080.0115620757301</v>
      </c>
      <c r="Z3379">
        <v>2080.0115620757301</v>
      </c>
      <c r="AA3379">
        <v>90000000000</v>
      </c>
      <c r="AB3379">
        <v>1513.8275527000001</v>
      </c>
      <c r="AC3379">
        <f>(K3379-Y3379)/Y3379</f>
        <v>-0.14206762735586242</v>
      </c>
      <c r="AD3379">
        <f>-AC3379</f>
        <v>0.14206762735586242</v>
      </c>
      <c r="AE3379">
        <f>P3379/AB3379</f>
        <v>1.1615397981519775E-2</v>
      </c>
    </row>
    <row r="3380" spans="1:31" x14ac:dyDescent="0.3">
      <c r="A3380" t="s">
        <v>152</v>
      </c>
      <c r="B3380">
        <v>60</v>
      </c>
      <c r="C3380">
        <v>0.3</v>
      </c>
      <c r="D3380" t="str">
        <f>CONCATENATE("OS=",C3380)</f>
        <v>OS=0.3</v>
      </c>
      <c r="E3380">
        <v>4</v>
      </c>
      <c r="F3380">
        <v>0.3</v>
      </c>
      <c r="G3380" t="str">
        <f>CONCATENATE("ρ=",F3380)</f>
        <v>ρ=0.3</v>
      </c>
      <c r="H3380" t="s">
        <v>6</v>
      </c>
      <c r="I3380" t="str">
        <f>CONCATENATE("μ=",H3380)</f>
        <v>μ=L</v>
      </c>
      <c r="J3380">
        <v>5</v>
      </c>
      <c r="K3380">
        <v>1784.50925457887</v>
      </c>
      <c r="L3380" t="s">
        <v>18</v>
      </c>
      <c r="M3380">
        <v>5</v>
      </c>
      <c r="N3380">
        <v>7</v>
      </c>
      <c r="O3380">
        <v>6.6666666666666599</v>
      </c>
      <c r="P3380">
        <v>16.844643099999299</v>
      </c>
      <c r="Q3380" t="s">
        <v>152</v>
      </c>
      <c r="R3380">
        <v>60</v>
      </c>
      <c r="S3380">
        <v>0.3</v>
      </c>
      <c r="T3380">
        <v>4</v>
      </c>
      <c r="U3380">
        <v>0.3</v>
      </c>
      <c r="V3380" t="s">
        <v>6</v>
      </c>
      <c r="W3380">
        <v>5</v>
      </c>
      <c r="X3380" t="s">
        <v>13</v>
      </c>
      <c r="Y3380">
        <v>2080.0115620757301</v>
      </c>
      <c r="Z3380">
        <v>2080.0115620757301</v>
      </c>
      <c r="AA3380">
        <v>90000000000</v>
      </c>
      <c r="AB3380">
        <v>1513.8275527000001</v>
      </c>
      <c r="AC3380">
        <f>(K3380-Y3380)/Y3380</f>
        <v>-0.14206762735586242</v>
      </c>
      <c r="AD3380">
        <f>-AC3380</f>
        <v>0.14206762735586242</v>
      </c>
      <c r="AE3380">
        <f>P3380/AB3380</f>
        <v>1.1127187551815854E-2</v>
      </c>
    </row>
    <row r="3381" spans="1:31" x14ac:dyDescent="0.3">
      <c r="A3381" t="s">
        <v>131</v>
      </c>
      <c r="B3381">
        <v>10</v>
      </c>
      <c r="C3381">
        <v>0.7</v>
      </c>
      <c r="D3381" t="str">
        <f>CONCATENATE("OS=",C3381)</f>
        <v>OS=0.7</v>
      </c>
      <c r="E3381">
        <v>4</v>
      </c>
      <c r="F3381">
        <v>0.3</v>
      </c>
      <c r="G3381" t="str">
        <f>CONCATENATE("ρ=",F3381)</f>
        <v>ρ=0.3</v>
      </c>
      <c r="H3381" t="s">
        <v>6</v>
      </c>
      <c r="I3381" t="str">
        <f>CONCATENATE("μ=",H3381)</f>
        <v>μ=L</v>
      </c>
      <c r="J3381">
        <v>1</v>
      </c>
      <c r="K3381">
        <v>1784.41345136832</v>
      </c>
      <c r="L3381" t="s">
        <v>25</v>
      </c>
      <c r="M3381">
        <v>4</v>
      </c>
      <c r="N3381">
        <v>9</v>
      </c>
      <c r="O3381">
        <v>6.6666666666666599</v>
      </c>
      <c r="P3381">
        <v>0.1423489</v>
      </c>
      <c r="Q3381" t="s">
        <v>131</v>
      </c>
      <c r="R3381">
        <v>10</v>
      </c>
      <c r="S3381">
        <v>0.7</v>
      </c>
      <c r="T3381">
        <v>4</v>
      </c>
      <c r="U3381">
        <v>0.3</v>
      </c>
      <c r="V3381" t="s">
        <v>6</v>
      </c>
      <c r="W3381">
        <v>1</v>
      </c>
      <c r="X3381" t="s">
        <v>13</v>
      </c>
      <c r="Y3381">
        <v>2076.2274711309701</v>
      </c>
      <c r="Z3381">
        <v>2076.2274711309701</v>
      </c>
      <c r="AA3381">
        <v>2076.2274711309701</v>
      </c>
      <c r="AB3381">
        <v>68.607551999999998</v>
      </c>
      <c r="AC3381">
        <f>(K3381-Y3381)/Y3381</f>
        <v>-0.14055011978224724</v>
      </c>
      <c r="AD3381">
        <f>-AC3381</f>
        <v>0.14055011978224724</v>
      </c>
      <c r="AE3381">
        <f>P3381/AB3381</f>
        <v>2.0748284387118198E-3</v>
      </c>
    </row>
    <row r="3382" spans="1:31" x14ac:dyDescent="0.3">
      <c r="A3382" t="s">
        <v>131</v>
      </c>
      <c r="B3382">
        <v>10</v>
      </c>
      <c r="C3382">
        <v>0.7</v>
      </c>
      <c r="D3382" t="str">
        <f>CONCATENATE("OS=",C3382)</f>
        <v>OS=0.7</v>
      </c>
      <c r="E3382">
        <v>4</v>
      </c>
      <c r="F3382">
        <v>0.3</v>
      </c>
      <c r="G3382" t="str">
        <f>CONCATENATE("ρ=",F3382)</f>
        <v>ρ=0.3</v>
      </c>
      <c r="H3382" t="s">
        <v>6</v>
      </c>
      <c r="I3382" t="str">
        <f>CONCATENATE("μ=",H3382)</f>
        <v>μ=L</v>
      </c>
      <c r="J3382">
        <v>1</v>
      </c>
      <c r="K3382">
        <v>1783.64479864175</v>
      </c>
      <c r="L3382" t="s">
        <v>24</v>
      </c>
      <c r="M3382">
        <v>5</v>
      </c>
      <c r="N3382">
        <v>9</v>
      </c>
      <c r="O3382">
        <v>6.6666666666666599</v>
      </c>
      <c r="P3382">
        <v>0.13900709999999999</v>
      </c>
      <c r="Q3382" t="s">
        <v>131</v>
      </c>
      <c r="R3382">
        <v>10</v>
      </c>
      <c r="S3382">
        <v>0.7</v>
      </c>
      <c r="T3382">
        <v>4</v>
      </c>
      <c r="U3382">
        <v>0.3</v>
      </c>
      <c r="V3382" t="s">
        <v>6</v>
      </c>
      <c r="W3382">
        <v>1</v>
      </c>
      <c r="X3382" t="s">
        <v>13</v>
      </c>
      <c r="Y3382">
        <v>2076.2274711309701</v>
      </c>
      <c r="Z3382">
        <v>2076.2274711309701</v>
      </c>
      <c r="AA3382">
        <v>2076.2274711309701</v>
      </c>
      <c r="AB3382">
        <v>68.607551999999998</v>
      </c>
      <c r="AC3382">
        <f>(K3382-Y3382)/Y3382</f>
        <v>-0.14092033582902333</v>
      </c>
      <c r="AD3382">
        <f>-AC3382</f>
        <v>0.14092033582902333</v>
      </c>
      <c r="AE3382">
        <f>P3382/AB3382</f>
        <v>2.0261195152393718E-3</v>
      </c>
    </row>
    <row r="3383" spans="1:31" x14ac:dyDescent="0.3">
      <c r="A3383" t="s">
        <v>159</v>
      </c>
      <c r="B3383">
        <v>10</v>
      </c>
      <c r="C3383">
        <v>0.7</v>
      </c>
      <c r="D3383" t="str">
        <f>CONCATENATE("OS=",C3383)</f>
        <v>OS=0.7</v>
      </c>
      <c r="E3383">
        <v>2</v>
      </c>
      <c r="F3383">
        <v>0.7</v>
      </c>
      <c r="G3383" t="str">
        <f>CONCATENATE("ρ=",F3383)</f>
        <v>ρ=0.7</v>
      </c>
      <c r="H3383" t="s">
        <v>4</v>
      </c>
      <c r="I3383" t="str">
        <f>CONCATENATE("μ=",H3383)</f>
        <v>μ=H</v>
      </c>
      <c r="J3383">
        <v>4</v>
      </c>
      <c r="K3383">
        <v>1783.19187230029</v>
      </c>
      <c r="L3383" t="s">
        <v>5</v>
      </c>
      <c r="M3383">
        <v>0</v>
      </c>
      <c r="N3383">
        <v>6</v>
      </c>
      <c r="O3383">
        <v>3.3333333333333299</v>
      </c>
      <c r="P3383">
        <v>5.3045799999992399E-2</v>
      </c>
      <c r="Q3383" t="s">
        <v>159</v>
      </c>
      <c r="R3383">
        <v>10</v>
      </c>
      <c r="S3383">
        <v>0.7</v>
      </c>
      <c r="T3383">
        <v>2</v>
      </c>
      <c r="U3383">
        <v>0.7</v>
      </c>
      <c r="V3383" t="s">
        <v>4</v>
      </c>
      <c r="W3383">
        <v>4</v>
      </c>
      <c r="X3383" t="s">
        <v>13</v>
      </c>
      <c r="Y3383">
        <v>2195.65061708443</v>
      </c>
      <c r="Z3383">
        <v>2195.65061708443</v>
      </c>
      <c r="AA3383">
        <v>2195.65061708443</v>
      </c>
      <c r="AB3383">
        <v>26.915084799999899</v>
      </c>
      <c r="AC3383">
        <f>(K3383-Y3383)/Y3383</f>
        <v>-0.18785263082149084</v>
      </c>
      <c r="AD3383">
        <f>-AC3383</f>
        <v>0.18785263082149084</v>
      </c>
      <c r="AE3383">
        <f>P3383/AB3383</f>
        <v>1.9708576210762151E-3</v>
      </c>
    </row>
    <row r="3384" spans="1:31" x14ac:dyDescent="0.3">
      <c r="A3384" t="s">
        <v>159</v>
      </c>
      <c r="B3384">
        <v>10</v>
      </c>
      <c r="C3384">
        <v>0.7</v>
      </c>
      <c r="D3384" t="str">
        <f>CONCATENATE("OS=",C3384)</f>
        <v>OS=0.7</v>
      </c>
      <c r="E3384">
        <v>2</v>
      </c>
      <c r="F3384">
        <v>0.7</v>
      </c>
      <c r="G3384" t="str">
        <f>CONCATENATE("ρ=",F3384)</f>
        <v>ρ=0.7</v>
      </c>
      <c r="H3384" t="s">
        <v>4</v>
      </c>
      <c r="I3384" t="str">
        <f>CONCATENATE("μ=",H3384)</f>
        <v>μ=H</v>
      </c>
      <c r="J3384">
        <v>4</v>
      </c>
      <c r="K3384">
        <v>1783.19187230029</v>
      </c>
      <c r="L3384" t="s">
        <v>17</v>
      </c>
      <c r="M3384">
        <v>3</v>
      </c>
      <c r="N3384">
        <v>6</v>
      </c>
      <c r="O3384">
        <v>3.3333333333333299</v>
      </c>
      <c r="P3384">
        <v>5.1051399999991497E-2</v>
      </c>
      <c r="Q3384" t="s">
        <v>159</v>
      </c>
      <c r="R3384">
        <v>10</v>
      </c>
      <c r="S3384">
        <v>0.7</v>
      </c>
      <c r="T3384">
        <v>2</v>
      </c>
      <c r="U3384">
        <v>0.7</v>
      </c>
      <c r="V3384" t="s">
        <v>4</v>
      </c>
      <c r="W3384">
        <v>4</v>
      </c>
      <c r="X3384" t="s">
        <v>13</v>
      </c>
      <c r="Y3384">
        <v>2195.65061708443</v>
      </c>
      <c r="Z3384">
        <v>2195.65061708443</v>
      </c>
      <c r="AA3384">
        <v>2195.65061708443</v>
      </c>
      <c r="AB3384">
        <v>26.915084799999899</v>
      </c>
      <c r="AC3384">
        <f>(K3384-Y3384)/Y3384</f>
        <v>-0.18785263082149084</v>
      </c>
      <c r="AD3384">
        <f>-AC3384</f>
        <v>0.18785263082149084</v>
      </c>
      <c r="AE3384">
        <f>P3384/AB3384</f>
        <v>1.8967579102701429E-3</v>
      </c>
    </row>
    <row r="3385" spans="1:31" x14ac:dyDescent="0.3">
      <c r="A3385" t="s">
        <v>159</v>
      </c>
      <c r="B3385">
        <v>10</v>
      </c>
      <c r="C3385">
        <v>0.7</v>
      </c>
      <c r="D3385" t="str">
        <f>CONCATENATE("OS=",C3385)</f>
        <v>OS=0.7</v>
      </c>
      <c r="E3385">
        <v>2</v>
      </c>
      <c r="F3385">
        <v>0.7</v>
      </c>
      <c r="G3385" t="str">
        <f>CONCATENATE("ρ=",F3385)</f>
        <v>ρ=0.7</v>
      </c>
      <c r="H3385" t="s">
        <v>4</v>
      </c>
      <c r="I3385" t="str">
        <f>CONCATENATE("μ=",H3385)</f>
        <v>μ=H</v>
      </c>
      <c r="J3385">
        <v>4</v>
      </c>
      <c r="K3385">
        <v>1783.19187230029</v>
      </c>
      <c r="L3385" t="s">
        <v>16</v>
      </c>
      <c r="M3385">
        <v>4</v>
      </c>
      <c r="N3385">
        <v>6</v>
      </c>
      <c r="O3385">
        <v>3.3333333333333299</v>
      </c>
      <c r="P3385">
        <v>4.8938100000000803E-2</v>
      </c>
      <c r="Q3385" t="s">
        <v>159</v>
      </c>
      <c r="R3385">
        <v>10</v>
      </c>
      <c r="S3385">
        <v>0.7</v>
      </c>
      <c r="T3385">
        <v>2</v>
      </c>
      <c r="U3385">
        <v>0.7</v>
      </c>
      <c r="V3385" t="s">
        <v>4</v>
      </c>
      <c r="W3385">
        <v>4</v>
      </c>
      <c r="X3385" t="s">
        <v>13</v>
      </c>
      <c r="Y3385">
        <v>2195.65061708443</v>
      </c>
      <c r="Z3385">
        <v>2195.65061708443</v>
      </c>
      <c r="AA3385">
        <v>2195.65061708443</v>
      </c>
      <c r="AB3385">
        <v>26.915084799999899</v>
      </c>
      <c r="AC3385">
        <f>(K3385-Y3385)/Y3385</f>
        <v>-0.18785263082149084</v>
      </c>
      <c r="AD3385">
        <f>-AC3385</f>
        <v>0.18785263082149084</v>
      </c>
      <c r="AE3385">
        <f>P3385/AB3385</f>
        <v>1.818240602385209E-3</v>
      </c>
    </row>
    <row r="3386" spans="1:31" x14ac:dyDescent="0.3">
      <c r="A3386" t="s">
        <v>159</v>
      </c>
      <c r="B3386">
        <v>10</v>
      </c>
      <c r="C3386">
        <v>0.7</v>
      </c>
      <c r="D3386" t="str">
        <f>CONCATENATE("OS=",C3386)</f>
        <v>OS=0.7</v>
      </c>
      <c r="E3386">
        <v>2</v>
      </c>
      <c r="F3386">
        <v>0.7</v>
      </c>
      <c r="G3386" t="str">
        <f>CONCATENATE("ρ=",F3386)</f>
        <v>ρ=0.7</v>
      </c>
      <c r="H3386" t="s">
        <v>4</v>
      </c>
      <c r="I3386" t="str">
        <f>CONCATENATE("μ=",H3386)</f>
        <v>μ=H</v>
      </c>
      <c r="J3386">
        <v>4</v>
      </c>
      <c r="K3386">
        <v>1783.19187230029</v>
      </c>
      <c r="L3386" t="s">
        <v>15</v>
      </c>
      <c r="M3386">
        <v>5</v>
      </c>
      <c r="N3386">
        <v>6</v>
      </c>
      <c r="O3386">
        <v>3.3333333333333299</v>
      </c>
      <c r="P3386">
        <v>4.7768199999993002E-2</v>
      </c>
      <c r="Q3386" t="s">
        <v>159</v>
      </c>
      <c r="R3386">
        <v>10</v>
      </c>
      <c r="S3386">
        <v>0.7</v>
      </c>
      <c r="T3386">
        <v>2</v>
      </c>
      <c r="U3386">
        <v>0.7</v>
      </c>
      <c r="V3386" t="s">
        <v>4</v>
      </c>
      <c r="W3386">
        <v>4</v>
      </c>
      <c r="X3386" t="s">
        <v>13</v>
      </c>
      <c r="Y3386">
        <v>2195.65061708443</v>
      </c>
      <c r="Z3386">
        <v>2195.65061708443</v>
      </c>
      <c r="AA3386">
        <v>2195.65061708443</v>
      </c>
      <c r="AB3386">
        <v>26.915084799999899</v>
      </c>
      <c r="AC3386">
        <f>(K3386-Y3386)/Y3386</f>
        <v>-0.18785263082149084</v>
      </c>
      <c r="AD3386">
        <f>-AC3386</f>
        <v>0.18785263082149084</v>
      </c>
      <c r="AE3386">
        <f>P3386/AB3386</f>
        <v>1.7747742708205468E-3</v>
      </c>
    </row>
    <row r="3387" spans="1:31" x14ac:dyDescent="0.3">
      <c r="A3387" t="s">
        <v>127</v>
      </c>
      <c r="B3387">
        <v>30</v>
      </c>
      <c r="C3387">
        <v>0.3</v>
      </c>
      <c r="D3387" t="str">
        <f>CONCATENATE("OS=",C3387)</f>
        <v>OS=0.3</v>
      </c>
      <c r="E3387">
        <v>4</v>
      </c>
      <c r="F3387">
        <v>0.3</v>
      </c>
      <c r="G3387" t="str">
        <f>CONCATENATE("ρ=",F3387)</f>
        <v>ρ=0.3</v>
      </c>
      <c r="H3387" t="s">
        <v>6</v>
      </c>
      <c r="I3387" t="str">
        <f>CONCATENATE("μ=",H3387)</f>
        <v>μ=L</v>
      </c>
      <c r="J3387">
        <v>3</v>
      </c>
      <c r="K3387">
        <v>1783.04958916126</v>
      </c>
      <c r="L3387" t="s">
        <v>25</v>
      </c>
      <c r="M3387">
        <v>4</v>
      </c>
      <c r="N3387">
        <v>9</v>
      </c>
      <c r="O3387">
        <v>6.6666666666666599</v>
      </c>
      <c r="P3387">
        <v>1.7988536000000199</v>
      </c>
      <c r="Q3387" t="s">
        <v>127</v>
      </c>
      <c r="R3387">
        <v>30</v>
      </c>
      <c r="S3387">
        <v>0.3</v>
      </c>
      <c r="T3387">
        <v>4</v>
      </c>
      <c r="U3387">
        <v>0.3</v>
      </c>
      <c r="V3387" t="s">
        <v>6</v>
      </c>
      <c r="W3387">
        <v>3</v>
      </c>
      <c r="X3387" t="s">
        <v>13</v>
      </c>
      <c r="Y3387">
        <v>2015.11713767073</v>
      </c>
      <c r="Z3387">
        <v>2020.03871059068</v>
      </c>
      <c r="AA3387">
        <v>2116.51480198942</v>
      </c>
      <c r="AB3387">
        <v>876.49362549999898</v>
      </c>
      <c r="AC3387">
        <f>(K3387-Y3387)/Y3387</f>
        <v>-0.11516330449043596</v>
      </c>
      <c r="AD3387">
        <f>-AC3387</f>
        <v>0.11516330449043596</v>
      </c>
      <c r="AE3387">
        <f>P3387/AB3387</f>
        <v>2.0523293583268871E-3</v>
      </c>
    </row>
    <row r="3388" spans="1:31" x14ac:dyDescent="0.3">
      <c r="A3388" t="s">
        <v>134</v>
      </c>
      <c r="B3388">
        <v>30</v>
      </c>
      <c r="C3388">
        <v>0.7</v>
      </c>
      <c r="D3388" t="str">
        <f>CONCATENATE("OS=",C3388)</f>
        <v>OS=0.7</v>
      </c>
      <c r="E3388">
        <v>2</v>
      </c>
      <c r="F3388">
        <v>0.3</v>
      </c>
      <c r="G3388" t="str">
        <f>CONCATENATE("ρ=",F3388)</f>
        <v>ρ=0.3</v>
      </c>
      <c r="H3388" t="s">
        <v>4</v>
      </c>
      <c r="I3388" t="str">
        <f>CONCATENATE("μ=",H3388)</f>
        <v>μ=H</v>
      </c>
      <c r="J3388">
        <v>4</v>
      </c>
      <c r="K3388">
        <v>1782.2730455138901</v>
      </c>
      <c r="L3388" t="s">
        <v>31</v>
      </c>
      <c r="M3388">
        <v>0</v>
      </c>
      <c r="N3388">
        <v>8</v>
      </c>
      <c r="O3388">
        <v>3.3333333333333299</v>
      </c>
      <c r="P3388">
        <v>1.4890242000001299</v>
      </c>
      <c r="Q3388" t="s">
        <v>134</v>
      </c>
      <c r="R3388">
        <v>30</v>
      </c>
      <c r="S3388">
        <v>0.7</v>
      </c>
      <c r="T3388">
        <v>2</v>
      </c>
      <c r="U3388">
        <v>0.3</v>
      </c>
      <c r="V3388" t="s">
        <v>4</v>
      </c>
      <c r="W3388">
        <v>4</v>
      </c>
      <c r="X3388" t="s">
        <v>13</v>
      </c>
      <c r="Y3388">
        <v>1700.3236922768999</v>
      </c>
      <c r="Z3388">
        <v>1700.3236922768999</v>
      </c>
      <c r="AA3388">
        <v>1700.3236922768999</v>
      </c>
      <c r="AB3388">
        <v>787.405015399999</v>
      </c>
      <c r="AC3388">
        <f>(K3388-Y3388)/Y3388</f>
        <v>4.8196324975776805E-2</v>
      </c>
      <c r="AD3388">
        <f>-AC3388</f>
        <v>-4.8196324975776805E-2</v>
      </c>
      <c r="AE3388">
        <f>P3388/AB3388</f>
        <v>1.8910524709367146E-3</v>
      </c>
    </row>
    <row r="3389" spans="1:31" x14ac:dyDescent="0.3">
      <c r="A3389" t="s">
        <v>134</v>
      </c>
      <c r="B3389">
        <v>30</v>
      </c>
      <c r="C3389">
        <v>0.7</v>
      </c>
      <c r="D3389" t="str">
        <f>CONCATENATE("OS=",C3389)</f>
        <v>OS=0.7</v>
      </c>
      <c r="E3389">
        <v>2</v>
      </c>
      <c r="F3389">
        <v>0.3</v>
      </c>
      <c r="G3389" t="str">
        <f>CONCATENATE("ρ=",F3389)</f>
        <v>ρ=0.3</v>
      </c>
      <c r="H3389" t="s">
        <v>4</v>
      </c>
      <c r="I3389" t="str">
        <f>CONCATENATE("μ=",H3389)</f>
        <v>μ=H</v>
      </c>
      <c r="J3389">
        <v>4</v>
      </c>
      <c r="K3389">
        <v>1782.2730455138901</v>
      </c>
      <c r="L3389" t="s">
        <v>30</v>
      </c>
      <c r="M3389">
        <v>3</v>
      </c>
      <c r="N3389">
        <v>8</v>
      </c>
      <c r="O3389">
        <v>3.3333333333333299</v>
      </c>
      <c r="P3389">
        <v>1.45821459999979</v>
      </c>
      <c r="Q3389" t="s">
        <v>134</v>
      </c>
      <c r="R3389">
        <v>30</v>
      </c>
      <c r="S3389">
        <v>0.7</v>
      </c>
      <c r="T3389">
        <v>2</v>
      </c>
      <c r="U3389">
        <v>0.3</v>
      </c>
      <c r="V3389" t="s">
        <v>4</v>
      </c>
      <c r="W3389">
        <v>4</v>
      </c>
      <c r="X3389" t="s">
        <v>13</v>
      </c>
      <c r="Y3389">
        <v>1700.3236922768999</v>
      </c>
      <c r="Z3389">
        <v>1700.3236922768999</v>
      </c>
      <c r="AA3389">
        <v>1700.3236922768999</v>
      </c>
      <c r="AB3389">
        <v>787.405015399999</v>
      </c>
      <c r="AC3389">
        <f>(K3389-Y3389)/Y3389</f>
        <v>4.8196324975776805E-2</v>
      </c>
      <c r="AD3389">
        <f>-AC3389</f>
        <v>-4.8196324975776805E-2</v>
      </c>
      <c r="AE3389">
        <f>P3389/AB3389</f>
        <v>1.8519244499084402E-3</v>
      </c>
    </row>
    <row r="3390" spans="1:31" x14ac:dyDescent="0.3">
      <c r="A3390" t="s">
        <v>134</v>
      </c>
      <c r="B3390">
        <v>30</v>
      </c>
      <c r="C3390">
        <v>0.7</v>
      </c>
      <c r="D3390" t="str">
        <f>CONCATENATE("OS=",C3390)</f>
        <v>OS=0.7</v>
      </c>
      <c r="E3390">
        <v>2</v>
      </c>
      <c r="F3390">
        <v>0.3</v>
      </c>
      <c r="G3390" t="str">
        <f>CONCATENATE("ρ=",F3390)</f>
        <v>ρ=0.3</v>
      </c>
      <c r="H3390" t="s">
        <v>4</v>
      </c>
      <c r="I3390" t="str">
        <f>CONCATENATE("μ=",H3390)</f>
        <v>μ=H</v>
      </c>
      <c r="J3390">
        <v>4</v>
      </c>
      <c r="K3390">
        <v>1782.2730455138901</v>
      </c>
      <c r="L3390" t="s">
        <v>29</v>
      </c>
      <c r="M3390">
        <v>4</v>
      </c>
      <c r="N3390">
        <v>8</v>
      </c>
      <c r="O3390">
        <v>3.3333333333333299</v>
      </c>
      <c r="P3390">
        <v>1.5810153000002101</v>
      </c>
      <c r="Q3390" t="s">
        <v>134</v>
      </c>
      <c r="R3390">
        <v>30</v>
      </c>
      <c r="S3390">
        <v>0.7</v>
      </c>
      <c r="T3390">
        <v>2</v>
      </c>
      <c r="U3390">
        <v>0.3</v>
      </c>
      <c r="V3390" t="s">
        <v>4</v>
      </c>
      <c r="W3390">
        <v>4</v>
      </c>
      <c r="X3390" t="s">
        <v>13</v>
      </c>
      <c r="Y3390">
        <v>1700.3236922768999</v>
      </c>
      <c r="Z3390">
        <v>1700.3236922768999</v>
      </c>
      <c r="AA3390">
        <v>1700.3236922768999</v>
      </c>
      <c r="AB3390">
        <v>787.405015399999</v>
      </c>
      <c r="AC3390">
        <f>(K3390-Y3390)/Y3390</f>
        <v>4.8196324975776805E-2</v>
      </c>
      <c r="AD3390">
        <f>-AC3390</f>
        <v>-4.8196324975776805E-2</v>
      </c>
      <c r="AE3390">
        <f>P3390/AB3390</f>
        <v>2.0078806574492796E-3</v>
      </c>
    </row>
    <row r="3391" spans="1:31" x14ac:dyDescent="0.3">
      <c r="A3391" t="s">
        <v>134</v>
      </c>
      <c r="B3391">
        <v>30</v>
      </c>
      <c r="C3391">
        <v>0.7</v>
      </c>
      <c r="D3391" t="str">
        <f>CONCATENATE("OS=",C3391)</f>
        <v>OS=0.7</v>
      </c>
      <c r="E3391">
        <v>2</v>
      </c>
      <c r="F3391">
        <v>0.3</v>
      </c>
      <c r="G3391" t="str">
        <f>CONCATENATE("ρ=",F3391)</f>
        <v>ρ=0.3</v>
      </c>
      <c r="H3391" t="s">
        <v>4</v>
      </c>
      <c r="I3391" t="str">
        <f>CONCATENATE("μ=",H3391)</f>
        <v>μ=H</v>
      </c>
      <c r="J3391">
        <v>4</v>
      </c>
      <c r="K3391">
        <v>1782.2730455138901</v>
      </c>
      <c r="L3391" t="s">
        <v>28</v>
      </c>
      <c r="M3391">
        <v>5</v>
      </c>
      <c r="N3391">
        <v>8</v>
      </c>
      <c r="O3391">
        <v>3.3333333333333299</v>
      </c>
      <c r="P3391">
        <v>1.5118659999998201</v>
      </c>
      <c r="Q3391" t="s">
        <v>134</v>
      </c>
      <c r="R3391">
        <v>30</v>
      </c>
      <c r="S3391">
        <v>0.7</v>
      </c>
      <c r="T3391">
        <v>2</v>
      </c>
      <c r="U3391">
        <v>0.3</v>
      </c>
      <c r="V3391" t="s">
        <v>4</v>
      </c>
      <c r="W3391">
        <v>4</v>
      </c>
      <c r="X3391" t="s">
        <v>13</v>
      </c>
      <c r="Y3391">
        <v>1700.3236922768999</v>
      </c>
      <c r="Z3391">
        <v>1700.3236922768999</v>
      </c>
      <c r="AA3391">
        <v>1700.3236922768999</v>
      </c>
      <c r="AB3391">
        <v>787.405015399999</v>
      </c>
      <c r="AC3391">
        <f>(K3391-Y3391)/Y3391</f>
        <v>4.8196324975776805E-2</v>
      </c>
      <c r="AD3391">
        <f>-AC3391</f>
        <v>-4.8196324975776805E-2</v>
      </c>
      <c r="AE3391">
        <f>P3391/AB3391</f>
        <v>1.9200614301799913E-3</v>
      </c>
    </row>
    <row r="3392" spans="1:31" x14ac:dyDescent="0.3">
      <c r="A3392" t="s">
        <v>145</v>
      </c>
      <c r="B3392">
        <v>10</v>
      </c>
      <c r="C3392">
        <v>0.3</v>
      </c>
      <c r="D3392" t="str">
        <f>CONCATENATE("OS=",C3392)</f>
        <v>OS=0.3</v>
      </c>
      <c r="E3392">
        <v>4</v>
      </c>
      <c r="F3392">
        <v>0.7</v>
      </c>
      <c r="G3392" t="str">
        <f>CONCATENATE("ρ=",F3392)</f>
        <v>ρ=0.7</v>
      </c>
      <c r="H3392" t="s">
        <v>6</v>
      </c>
      <c r="I3392" t="str">
        <f>CONCATENATE("μ=",H3392)</f>
        <v>μ=L</v>
      </c>
      <c r="J3392">
        <v>4</v>
      </c>
      <c r="K3392">
        <v>1781.7688099131501</v>
      </c>
      <c r="L3392" t="s">
        <v>18</v>
      </c>
      <c r="M3392">
        <v>5</v>
      </c>
      <c r="N3392">
        <v>7</v>
      </c>
      <c r="O3392">
        <v>6.6666666666666599</v>
      </c>
      <c r="P3392">
        <v>6.2674799999996297E-2</v>
      </c>
      <c r="Q3392" t="s">
        <v>145</v>
      </c>
      <c r="R3392">
        <v>10</v>
      </c>
      <c r="S3392">
        <v>0.3</v>
      </c>
      <c r="T3392">
        <v>4</v>
      </c>
      <c r="U3392">
        <v>0.7</v>
      </c>
      <c r="V3392" t="s">
        <v>6</v>
      </c>
      <c r="W3392">
        <v>4</v>
      </c>
      <c r="X3392" t="s">
        <v>13</v>
      </c>
      <c r="Y3392">
        <v>2520.09842092188</v>
      </c>
      <c r="Z3392">
        <v>2775.6753464042599</v>
      </c>
      <c r="AA3392">
        <v>90000000000</v>
      </c>
      <c r="AB3392">
        <v>30.382898600000001</v>
      </c>
      <c r="AC3392">
        <f>(K3392-Y3392)/Y3392</f>
        <v>-0.29297649840939177</v>
      </c>
      <c r="AD3392">
        <f>-AC3392</f>
        <v>0.29297649840939177</v>
      </c>
      <c r="AE3392">
        <f>P3392/AB3392</f>
        <v>2.0628314903435941E-3</v>
      </c>
    </row>
    <row r="3393" spans="1:31" x14ac:dyDescent="0.3">
      <c r="A3393" t="s">
        <v>131</v>
      </c>
      <c r="B3393">
        <v>10</v>
      </c>
      <c r="C3393">
        <v>0.7</v>
      </c>
      <c r="D3393" t="str">
        <f>CONCATENATE("OS=",C3393)</f>
        <v>OS=0.7</v>
      </c>
      <c r="E3393">
        <v>4</v>
      </c>
      <c r="F3393">
        <v>0.3</v>
      </c>
      <c r="G3393" t="str">
        <f>CONCATENATE("ρ=",F3393)</f>
        <v>ρ=0.3</v>
      </c>
      <c r="H3393" t="s">
        <v>6</v>
      </c>
      <c r="I3393" t="str">
        <f>CONCATENATE("μ=",H3393)</f>
        <v>μ=L</v>
      </c>
      <c r="J3393">
        <v>1</v>
      </c>
      <c r="K3393">
        <v>1781.49077318937</v>
      </c>
      <c r="L3393" t="s">
        <v>23</v>
      </c>
      <c r="M3393">
        <v>3</v>
      </c>
      <c r="N3393">
        <v>9</v>
      </c>
      <c r="O3393">
        <v>6.6666666666666599</v>
      </c>
      <c r="P3393">
        <v>0.13197719999999899</v>
      </c>
      <c r="Q3393" t="s">
        <v>131</v>
      </c>
      <c r="R3393">
        <v>10</v>
      </c>
      <c r="S3393">
        <v>0.7</v>
      </c>
      <c r="T3393">
        <v>4</v>
      </c>
      <c r="U3393">
        <v>0.3</v>
      </c>
      <c r="V3393" t="s">
        <v>6</v>
      </c>
      <c r="W3393">
        <v>1</v>
      </c>
      <c r="X3393" t="s">
        <v>13</v>
      </c>
      <c r="Y3393">
        <v>2076.2274711309701</v>
      </c>
      <c r="Z3393">
        <v>2076.2274711309701</v>
      </c>
      <c r="AA3393">
        <v>2076.2274711309701</v>
      </c>
      <c r="AB3393">
        <v>68.607551999999998</v>
      </c>
      <c r="AC3393">
        <f>(K3393-Y3393)/Y3393</f>
        <v>-0.14195780666607311</v>
      </c>
      <c r="AD3393">
        <f>-AC3393</f>
        <v>0.14195780666607311</v>
      </c>
      <c r="AE3393">
        <f>P3393/AB3393</f>
        <v>1.9236541190100907E-3</v>
      </c>
    </row>
    <row r="3394" spans="1:31" x14ac:dyDescent="0.3">
      <c r="A3394" t="s">
        <v>158</v>
      </c>
      <c r="B3394">
        <v>20</v>
      </c>
      <c r="C3394">
        <v>0.7</v>
      </c>
      <c r="D3394" t="str">
        <f>CONCATENATE("OS=",C3394)</f>
        <v>OS=0.7</v>
      </c>
      <c r="E3394">
        <v>4</v>
      </c>
      <c r="F3394">
        <v>0.3</v>
      </c>
      <c r="G3394" t="str">
        <f>CONCATENATE("ρ=",F3394)</f>
        <v>ρ=0.3</v>
      </c>
      <c r="H3394" t="s">
        <v>4</v>
      </c>
      <c r="I3394" t="str">
        <f>CONCATENATE("μ=",H3394)</f>
        <v>μ=H</v>
      </c>
      <c r="J3394">
        <v>2</v>
      </c>
      <c r="K3394">
        <v>1780.91470883844</v>
      </c>
      <c r="L3394" t="s">
        <v>5</v>
      </c>
      <c r="M3394">
        <v>0</v>
      </c>
      <c r="N3394">
        <v>6</v>
      </c>
      <c r="O3394">
        <v>6.6666666666666599</v>
      </c>
      <c r="P3394">
        <v>0.60462759999995797</v>
      </c>
      <c r="Q3394" t="s">
        <v>158</v>
      </c>
      <c r="R3394">
        <v>20</v>
      </c>
      <c r="S3394">
        <v>0.7</v>
      </c>
      <c r="T3394">
        <v>4</v>
      </c>
      <c r="U3394">
        <v>0.3</v>
      </c>
      <c r="V3394" t="s">
        <v>4</v>
      </c>
      <c r="W3394">
        <v>2</v>
      </c>
      <c r="X3394" t="s">
        <v>13</v>
      </c>
      <c r="Y3394">
        <v>1959.13205965778</v>
      </c>
      <c r="Z3394">
        <v>1959.13205965778</v>
      </c>
      <c r="AA3394">
        <v>1959.13205965778</v>
      </c>
      <c r="AB3394">
        <v>322.59179759999802</v>
      </c>
      <c r="AC3394">
        <f>(K3394-Y3394)/Y3394</f>
        <v>-9.0967502645263695E-2</v>
      </c>
      <c r="AD3394">
        <f>-AC3394</f>
        <v>9.0967502645263695E-2</v>
      </c>
      <c r="AE3394">
        <f>P3394/AB3394</f>
        <v>1.8742807613158037E-3</v>
      </c>
    </row>
    <row r="3395" spans="1:31" x14ac:dyDescent="0.3">
      <c r="A3395" t="s">
        <v>158</v>
      </c>
      <c r="B3395">
        <v>20</v>
      </c>
      <c r="C3395">
        <v>0.7</v>
      </c>
      <c r="D3395" t="str">
        <f>CONCATENATE("OS=",C3395)</f>
        <v>OS=0.7</v>
      </c>
      <c r="E3395">
        <v>4</v>
      </c>
      <c r="F3395">
        <v>0.3</v>
      </c>
      <c r="G3395" t="str">
        <f>CONCATENATE("ρ=",F3395)</f>
        <v>ρ=0.3</v>
      </c>
      <c r="H3395" t="s">
        <v>4</v>
      </c>
      <c r="I3395" t="str">
        <f>CONCATENATE("μ=",H3395)</f>
        <v>μ=H</v>
      </c>
      <c r="J3395">
        <v>2</v>
      </c>
      <c r="K3395">
        <v>1780.91470883844</v>
      </c>
      <c r="L3395" t="s">
        <v>17</v>
      </c>
      <c r="M3395">
        <v>3</v>
      </c>
      <c r="N3395">
        <v>6</v>
      </c>
      <c r="O3395">
        <v>6.6666666666666599</v>
      </c>
      <c r="P3395">
        <v>0.59912280000003104</v>
      </c>
      <c r="Q3395" t="s">
        <v>158</v>
      </c>
      <c r="R3395">
        <v>20</v>
      </c>
      <c r="S3395">
        <v>0.7</v>
      </c>
      <c r="T3395">
        <v>4</v>
      </c>
      <c r="U3395">
        <v>0.3</v>
      </c>
      <c r="V3395" t="s">
        <v>4</v>
      </c>
      <c r="W3395">
        <v>2</v>
      </c>
      <c r="X3395" t="s">
        <v>13</v>
      </c>
      <c r="Y3395">
        <v>1959.13205965778</v>
      </c>
      <c r="Z3395">
        <v>1959.13205965778</v>
      </c>
      <c r="AA3395">
        <v>1959.13205965778</v>
      </c>
      <c r="AB3395">
        <v>322.59179759999802</v>
      </c>
      <c r="AC3395">
        <f>(K3395-Y3395)/Y3395</f>
        <v>-9.0967502645263695E-2</v>
      </c>
      <c r="AD3395">
        <f>-AC3395</f>
        <v>9.0967502645263695E-2</v>
      </c>
      <c r="AE3395">
        <f>P3395/AB3395</f>
        <v>1.8572164712722216E-3</v>
      </c>
    </row>
    <row r="3396" spans="1:31" x14ac:dyDescent="0.3">
      <c r="A3396" t="s">
        <v>158</v>
      </c>
      <c r="B3396">
        <v>20</v>
      </c>
      <c r="C3396">
        <v>0.7</v>
      </c>
      <c r="D3396" t="str">
        <f>CONCATENATE("OS=",C3396)</f>
        <v>OS=0.7</v>
      </c>
      <c r="E3396">
        <v>4</v>
      </c>
      <c r="F3396">
        <v>0.3</v>
      </c>
      <c r="G3396" t="str">
        <f>CONCATENATE("ρ=",F3396)</f>
        <v>ρ=0.3</v>
      </c>
      <c r="H3396" t="s">
        <v>4</v>
      </c>
      <c r="I3396" t="str">
        <f>CONCATENATE("μ=",H3396)</f>
        <v>μ=H</v>
      </c>
      <c r="J3396">
        <v>2</v>
      </c>
      <c r="K3396">
        <v>1780.91470883844</v>
      </c>
      <c r="L3396" t="s">
        <v>16</v>
      </c>
      <c r="M3396">
        <v>4</v>
      </c>
      <c r="N3396">
        <v>6</v>
      </c>
      <c r="O3396">
        <v>6.6666666666666599</v>
      </c>
      <c r="P3396">
        <v>0.63940949999994201</v>
      </c>
      <c r="Q3396" t="s">
        <v>158</v>
      </c>
      <c r="R3396">
        <v>20</v>
      </c>
      <c r="S3396">
        <v>0.7</v>
      </c>
      <c r="T3396">
        <v>4</v>
      </c>
      <c r="U3396">
        <v>0.3</v>
      </c>
      <c r="V3396" t="s">
        <v>4</v>
      </c>
      <c r="W3396">
        <v>2</v>
      </c>
      <c r="X3396" t="s">
        <v>13</v>
      </c>
      <c r="Y3396">
        <v>1959.13205965778</v>
      </c>
      <c r="Z3396">
        <v>1959.13205965778</v>
      </c>
      <c r="AA3396">
        <v>1959.13205965778</v>
      </c>
      <c r="AB3396">
        <v>322.59179759999802</v>
      </c>
      <c r="AC3396">
        <f>(K3396-Y3396)/Y3396</f>
        <v>-9.0967502645263695E-2</v>
      </c>
      <c r="AD3396">
        <f>-AC3396</f>
        <v>9.0967502645263695E-2</v>
      </c>
      <c r="AE3396">
        <f>P3396/AB3396</f>
        <v>1.9821009236967221E-3</v>
      </c>
    </row>
    <row r="3397" spans="1:31" x14ac:dyDescent="0.3">
      <c r="A3397" t="s">
        <v>158</v>
      </c>
      <c r="B3397">
        <v>20</v>
      </c>
      <c r="C3397">
        <v>0.7</v>
      </c>
      <c r="D3397" t="str">
        <f>CONCATENATE("OS=",C3397)</f>
        <v>OS=0.7</v>
      </c>
      <c r="E3397">
        <v>4</v>
      </c>
      <c r="F3397">
        <v>0.3</v>
      </c>
      <c r="G3397" t="str">
        <f>CONCATENATE("ρ=",F3397)</f>
        <v>ρ=0.3</v>
      </c>
      <c r="H3397" t="s">
        <v>4</v>
      </c>
      <c r="I3397" t="str">
        <f>CONCATENATE("μ=",H3397)</f>
        <v>μ=H</v>
      </c>
      <c r="J3397">
        <v>2</v>
      </c>
      <c r="K3397">
        <v>1780.91470883844</v>
      </c>
      <c r="L3397" t="s">
        <v>15</v>
      </c>
      <c r="M3397">
        <v>5</v>
      </c>
      <c r="N3397">
        <v>6</v>
      </c>
      <c r="O3397">
        <v>6.6666666666666599</v>
      </c>
      <c r="P3397">
        <v>0.61092069999995102</v>
      </c>
      <c r="Q3397" t="s">
        <v>158</v>
      </c>
      <c r="R3397">
        <v>20</v>
      </c>
      <c r="S3397">
        <v>0.7</v>
      </c>
      <c r="T3397">
        <v>4</v>
      </c>
      <c r="U3397">
        <v>0.3</v>
      </c>
      <c r="V3397" t="s">
        <v>4</v>
      </c>
      <c r="W3397">
        <v>2</v>
      </c>
      <c r="X3397" t="s">
        <v>13</v>
      </c>
      <c r="Y3397">
        <v>1959.13205965778</v>
      </c>
      <c r="Z3397">
        <v>1959.13205965778</v>
      </c>
      <c r="AA3397">
        <v>1959.13205965778</v>
      </c>
      <c r="AB3397">
        <v>322.59179759999802</v>
      </c>
      <c r="AC3397">
        <f>(K3397-Y3397)/Y3397</f>
        <v>-9.0967502645263695E-2</v>
      </c>
      <c r="AD3397">
        <f>-AC3397</f>
        <v>9.0967502645263695E-2</v>
      </c>
      <c r="AE3397">
        <f>P3397/AB3397</f>
        <v>1.8937886968765098E-3</v>
      </c>
    </row>
    <row r="3398" spans="1:31" x14ac:dyDescent="0.3">
      <c r="A3398" t="s">
        <v>148</v>
      </c>
      <c r="B3398">
        <v>20</v>
      </c>
      <c r="C3398">
        <v>0.7</v>
      </c>
      <c r="D3398" t="str">
        <f>CONCATENATE("OS=",C3398)</f>
        <v>OS=0.7</v>
      </c>
      <c r="E3398">
        <v>4</v>
      </c>
      <c r="F3398">
        <v>0.3</v>
      </c>
      <c r="G3398" t="str">
        <f>CONCATENATE("ρ=",F3398)</f>
        <v>ρ=0.3</v>
      </c>
      <c r="H3398" t="s">
        <v>4</v>
      </c>
      <c r="I3398" t="str">
        <f>CONCATENATE("μ=",H3398)</f>
        <v>μ=H</v>
      </c>
      <c r="J3398">
        <v>5</v>
      </c>
      <c r="K3398">
        <v>1779.9416712157599</v>
      </c>
      <c r="L3398" t="s">
        <v>22</v>
      </c>
      <c r="M3398">
        <v>0</v>
      </c>
      <c r="N3398">
        <v>9</v>
      </c>
      <c r="O3398">
        <v>6.6666666666666599</v>
      </c>
      <c r="P3398">
        <v>0.40078770000002301</v>
      </c>
      <c r="Q3398" t="s">
        <v>148</v>
      </c>
      <c r="R3398">
        <v>20</v>
      </c>
      <c r="S3398">
        <v>0.7</v>
      </c>
      <c r="T3398">
        <v>4</v>
      </c>
      <c r="U3398">
        <v>0.3</v>
      </c>
      <c r="V3398" t="s">
        <v>4</v>
      </c>
      <c r="W3398">
        <v>5</v>
      </c>
      <c r="X3398" t="s">
        <v>13</v>
      </c>
      <c r="Y3398">
        <v>2002.6163475138701</v>
      </c>
      <c r="Z3398">
        <v>2002.6163475138701</v>
      </c>
      <c r="AA3398">
        <v>2002.6163475138701</v>
      </c>
      <c r="AB3398">
        <v>208.23337489999901</v>
      </c>
      <c r="AC3398">
        <f>(K3398-Y3398)/Y3398</f>
        <v>-0.11119187984985124</v>
      </c>
      <c r="AD3398">
        <f>-AC3398</f>
        <v>0.11119187984985124</v>
      </c>
      <c r="AE3398">
        <f>P3398/AB3398</f>
        <v>1.9247044341114644E-3</v>
      </c>
    </row>
    <row r="3399" spans="1:31" x14ac:dyDescent="0.3">
      <c r="A3399" t="s">
        <v>145</v>
      </c>
      <c r="B3399">
        <v>10</v>
      </c>
      <c r="C3399">
        <v>0.3</v>
      </c>
      <c r="D3399" t="str">
        <f>CONCATENATE("OS=",C3399)</f>
        <v>OS=0.3</v>
      </c>
      <c r="E3399">
        <v>4</v>
      </c>
      <c r="F3399">
        <v>0.7</v>
      </c>
      <c r="G3399" t="str">
        <f>CONCATENATE("ρ=",F3399)</f>
        <v>ρ=0.7</v>
      </c>
      <c r="H3399" t="s">
        <v>6</v>
      </c>
      <c r="I3399" t="str">
        <f>CONCATENATE("μ=",H3399)</f>
        <v>μ=L</v>
      </c>
      <c r="J3399">
        <v>4</v>
      </c>
      <c r="K3399">
        <v>1779.53982354186</v>
      </c>
      <c r="L3399" t="s">
        <v>19</v>
      </c>
      <c r="M3399">
        <v>4</v>
      </c>
      <c r="N3399">
        <v>7</v>
      </c>
      <c r="O3399">
        <v>6.6666666666666599</v>
      </c>
      <c r="P3399">
        <v>5.6875299999994397E-2</v>
      </c>
      <c r="Q3399" t="s">
        <v>145</v>
      </c>
      <c r="R3399">
        <v>10</v>
      </c>
      <c r="S3399">
        <v>0.3</v>
      </c>
      <c r="T3399">
        <v>4</v>
      </c>
      <c r="U3399">
        <v>0.7</v>
      </c>
      <c r="V3399" t="s">
        <v>6</v>
      </c>
      <c r="W3399">
        <v>4</v>
      </c>
      <c r="X3399" t="s">
        <v>13</v>
      </c>
      <c r="Y3399">
        <v>2520.09842092188</v>
      </c>
      <c r="Z3399">
        <v>2775.6753464042599</v>
      </c>
      <c r="AA3399">
        <v>90000000000</v>
      </c>
      <c r="AB3399">
        <v>30.382898600000001</v>
      </c>
      <c r="AC3399">
        <f>(K3399-Y3399)/Y3399</f>
        <v>-0.29386098226636542</v>
      </c>
      <c r="AD3399">
        <f>-AC3399</f>
        <v>0.29386098226636542</v>
      </c>
      <c r="AE3399">
        <f>P3399/AB3399</f>
        <v>1.8719510850091965E-3</v>
      </c>
    </row>
    <row r="3400" spans="1:31" x14ac:dyDescent="0.3">
      <c r="A3400" t="s">
        <v>148</v>
      </c>
      <c r="B3400">
        <v>20</v>
      </c>
      <c r="C3400">
        <v>0.7</v>
      </c>
      <c r="D3400" t="str">
        <f>CONCATENATE("OS=",C3400)</f>
        <v>OS=0.7</v>
      </c>
      <c r="E3400">
        <v>4</v>
      </c>
      <c r="F3400">
        <v>0.3</v>
      </c>
      <c r="G3400" t="str">
        <f>CONCATENATE("ρ=",F3400)</f>
        <v>ρ=0.3</v>
      </c>
      <c r="H3400" t="s">
        <v>4</v>
      </c>
      <c r="I3400" t="str">
        <f>CONCATENATE("μ=",H3400)</f>
        <v>μ=H</v>
      </c>
      <c r="J3400">
        <v>5</v>
      </c>
      <c r="K3400">
        <v>1779.11706363597</v>
      </c>
      <c r="L3400" t="s">
        <v>24</v>
      </c>
      <c r="M3400">
        <v>5</v>
      </c>
      <c r="N3400">
        <v>9</v>
      </c>
      <c r="O3400">
        <v>6.6666666666666599</v>
      </c>
      <c r="P3400">
        <v>0.41034760000002202</v>
      </c>
      <c r="Q3400" t="s">
        <v>148</v>
      </c>
      <c r="R3400">
        <v>20</v>
      </c>
      <c r="S3400">
        <v>0.7</v>
      </c>
      <c r="T3400">
        <v>4</v>
      </c>
      <c r="U3400">
        <v>0.3</v>
      </c>
      <c r="V3400" t="s">
        <v>4</v>
      </c>
      <c r="W3400">
        <v>5</v>
      </c>
      <c r="X3400" t="s">
        <v>13</v>
      </c>
      <c r="Y3400">
        <v>2002.6163475138701</v>
      </c>
      <c r="Z3400">
        <v>2002.6163475138701</v>
      </c>
      <c r="AA3400">
        <v>2002.6163475138701</v>
      </c>
      <c r="AB3400">
        <v>208.23337489999901</v>
      </c>
      <c r="AC3400">
        <f>(K3400-Y3400)/Y3400</f>
        <v>-0.11160364497940969</v>
      </c>
      <c r="AD3400">
        <f>-AC3400</f>
        <v>0.11160364497940969</v>
      </c>
      <c r="AE3400">
        <f>P3400/AB3400</f>
        <v>1.9706139815343499E-3</v>
      </c>
    </row>
    <row r="3401" spans="1:31" x14ac:dyDescent="0.3">
      <c r="A3401" t="s">
        <v>148</v>
      </c>
      <c r="B3401">
        <v>20</v>
      </c>
      <c r="C3401">
        <v>0.7</v>
      </c>
      <c r="D3401" t="str">
        <f>CONCATENATE("OS=",C3401)</f>
        <v>OS=0.7</v>
      </c>
      <c r="E3401">
        <v>4</v>
      </c>
      <c r="F3401">
        <v>0.3</v>
      </c>
      <c r="G3401" t="str">
        <f>CONCATENATE("ρ=",F3401)</f>
        <v>ρ=0.3</v>
      </c>
      <c r="H3401" t="s">
        <v>4</v>
      </c>
      <c r="I3401" t="str">
        <f>CONCATENATE("μ=",H3401)</f>
        <v>μ=H</v>
      </c>
      <c r="J3401">
        <v>5</v>
      </c>
      <c r="K3401">
        <v>1779.0772523041101</v>
      </c>
      <c r="L3401" t="s">
        <v>23</v>
      </c>
      <c r="M3401">
        <v>3</v>
      </c>
      <c r="N3401">
        <v>9</v>
      </c>
      <c r="O3401">
        <v>6.6666666666666599</v>
      </c>
      <c r="P3401">
        <v>0.40363530000001901</v>
      </c>
      <c r="Q3401" t="s">
        <v>148</v>
      </c>
      <c r="R3401">
        <v>20</v>
      </c>
      <c r="S3401">
        <v>0.7</v>
      </c>
      <c r="T3401">
        <v>4</v>
      </c>
      <c r="U3401">
        <v>0.3</v>
      </c>
      <c r="V3401" t="s">
        <v>4</v>
      </c>
      <c r="W3401">
        <v>5</v>
      </c>
      <c r="X3401" t="s">
        <v>13</v>
      </c>
      <c r="Y3401">
        <v>2002.6163475138701</v>
      </c>
      <c r="Z3401">
        <v>2002.6163475138701</v>
      </c>
      <c r="AA3401">
        <v>2002.6163475138701</v>
      </c>
      <c r="AB3401">
        <v>208.23337489999901</v>
      </c>
      <c r="AC3401">
        <f>(K3401-Y3401)/Y3401</f>
        <v>-0.1116235246392903</v>
      </c>
      <c r="AD3401">
        <f>-AC3401</f>
        <v>0.1116235246392903</v>
      </c>
      <c r="AE3401">
        <f>P3401/AB3401</f>
        <v>1.9383794754028209E-3</v>
      </c>
    </row>
    <row r="3402" spans="1:31" x14ac:dyDescent="0.3">
      <c r="A3402" t="s">
        <v>145</v>
      </c>
      <c r="B3402">
        <v>10</v>
      </c>
      <c r="C3402">
        <v>0.3</v>
      </c>
      <c r="D3402" t="str">
        <f>CONCATENATE("OS=",C3402)</f>
        <v>OS=0.3</v>
      </c>
      <c r="E3402">
        <v>4</v>
      </c>
      <c r="F3402">
        <v>0.7</v>
      </c>
      <c r="G3402" t="str">
        <f>CONCATENATE("ρ=",F3402)</f>
        <v>ρ=0.7</v>
      </c>
      <c r="H3402" t="s">
        <v>6</v>
      </c>
      <c r="I3402" t="str">
        <f>CONCATENATE("μ=",H3402)</f>
        <v>μ=L</v>
      </c>
      <c r="J3402">
        <v>4</v>
      </c>
      <c r="K3402">
        <v>1778.7073232356599</v>
      </c>
      <c r="L3402" t="s">
        <v>21</v>
      </c>
      <c r="M3402">
        <v>0</v>
      </c>
      <c r="N3402">
        <v>7</v>
      </c>
      <c r="O3402">
        <v>6.6666666666666599</v>
      </c>
      <c r="P3402">
        <v>5.4831299999996398E-2</v>
      </c>
      <c r="Q3402" t="s">
        <v>145</v>
      </c>
      <c r="R3402">
        <v>10</v>
      </c>
      <c r="S3402">
        <v>0.3</v>
      </c>
      <c r="T3402">
        <v>4</v>
      </c>
      <c r="U3402">
        <v>0.7</v>
      </c>
      <c r="V3402" t="s">
        <v>6</v>
      </c>
      <c r="W3402">
        <v>4</v>
      </c>
      <c r="X3402" t="s">
        <v>13</v>
      </c>
      <c r="Y3402">
        <v>2520.09842092188</v>
      </c>
      <c r="Z3402">
        <v>2775.6753464042599</v>
      </c>
      <c r="AA3402">
        <v>90000000000</v>
      </c>
      <c r="AB3402">
        <v>30.382898600000001</v>
      </c>
      <c r="AC3402">
        <f>(K3402-Y3402)/Y3402</f>
        <v>-0.29419132662882702</v>
      </c>
      <c r="AD3402">
        <f>-AC3402</f>
        <v>0.29419132662882702</v>
      </c>
      <c r="AE3402">
        <f>P3402/AB3402</f>
        <v>1.8046763977942644E-3</v>
      </c>
    </row>
    <row r="3403" spans="1:31" x14ac:dyDescent="0.3">
      <c r="A3403" t="s">
        <v>150</v>
      </c>
      <c r="B3403">
        <v>60</v>
      </c>
      <c r="C3403">
        <v>0.3</v>
      </c>
      <c r="D3403" t="str">
        <f>CONCATENATE("OS=",C3403)</f>
        <v>OS=0.3</v>
      </c>
      <c r="E3403">
        <v>2</v>
      </c>
      <c r="F3403">
        <v>0.7</v>
      </c>
      <c r="G3403" t="str">
        <f>CONCATENATE("ρ=",F3403)</f>
        <v>ρ=0.7</v>
      </c>
      <c r="H3403" t="s">
        <v>4</v>
      </c>
      <c r="I3403" t="str">
        <f>CONCATENATE("μ=",H3403)</f>
        <v>μ=H</v>
      </c>
      <c r="J3403">
        <v>3</v>
      </c>
      <c r="K3403">
        <v>1778.68052897588</v>
      </c>
      <c r="L3403" t="s">
        <v>21</v>
      </c>
      <c r="M3403">
        <v>0</v>
      </c>
      <c r="N3403">
        <v>7</v>
      </c>
      <c r="O3403">
        <v>3.3333333333333299</v>
      </c>
      <c r="P3403">
        <v>14.1501117000007</v>
      </c>
      <c r="Q3403" t="s">
        <v>150</v>
      </c>
      <c r="R3403">
        <v>60</v>
      </c>
      <c r="S3403">
        <v>0.3</v>
      </c>
      <c r="T3403">
        <v>2</v>
      </c>
      <c r="U3403">
        <v>0.7</v>
      </c>
      <c r="V3403" t="s">
        <v>4</v>
      </c>
      <c r="W3403">
        <v>3</v>
      </c>
      <c r="X3403" t="s">
        <v>13</v>
      </c>
      <c r="Y3403">
        <v>2094.96624618032</v>
      </c>
      <c r="Z3403">
        <v>2094.96624618032</v>
      </c>
      <c r="AA3403">
        <v>90000000000</v>
      </c>
      <c r="AB3403">
        <v>1503.0686576999899</v>
      </c>
      <c r="AC3403">
        <f>(K3403-Y3403)/Y3403</f>
        <v>-0.15097413515903321</v>
      </c>
      <c r="AD3403">
        <f>-AC3403</f>
        <v>0.15097413515903321</v>
      </c>
      <c r="AE3403">
        <f>P3403/AB3403</f>
        <v>9.4141486002730819E-3</v>
      </c>
    </row>
    <row r="3404" spans="1:31" x14ac:dyDescent="0.3">
      <c r="A3404" t="s">
        <v>150</v>
      </c>
      <c r="B3404">
        <v>60</v>
      </c>
      <c r="C3404">
        <v>0.3</v>
      </c>
      <c r="D3404" t="str">
        <f>CONCATENATE("OS=",C3404)</f>
        <v>OS=0.3</v>
      </c>
      <c r="E3404">
        <v>2</v>
      </c>
      <c r="F3404">
        <v>0.7</v>
      </c>
      <c r="G3404" t="str">
        <f>CONCATENATE("ρ=",F3404)</f>
        <v>ρ=0.7</v>
      </c>
      <c r="H3404" t="s">
        <v>4</v>
      </c>
      <c r="I3404" t="str">
        <f>CONCATENATE("μ=",H3404)</f>
        <v>μ=H</v>
      </c>
      <c r="J3404">
        <v>3</v>
      </c>
      <c r="K3404">
        <v>1778.68052897588</v>
      </c>
      <c r="L3404" t="s">
        <v>20</v>
      </c>
      <c r="M3404">
        <v>3</v>
      </c>
      <c r="N3404">
        <v>7</v>
      </c>
      <c r="O3404">
        <v>3.3333333333333299</v>
      </c>
      <c r="P3404">
        <v>14.096247400000699</v>
      </c>
      <c r="Q3404" t="s">
        <v>150</v>
      </c>
      <c r="R3404">
        <v>60</v>
      </c>
      <c r="S3404">
        <v>0.3</v>
      </c>
      <c r="T3404">
        <v>2</v>
      </c>
      <c r="U3404">
        <v>0.7</v>
      </c>
      <c r="V3404" t="s">
        <v>4</v>
      </c>
      <c r="W3404">
        <v>3</v>
      </c>
      <c r="X3404" t="s">
        <v>13</v>
      </c>
      <c r="Y3404">
        <v>2094.96624618032</v>
      </c>
      <c r="Z3404">
        <v>2094.96624618032</v>
      </c>
      <c r="AA3404">
        <v>90000000000</v>
      </c>
      <c r="AB3404">
        <v>1503.0686576999899</v>
      </c>
      <c r="AC3404">
        <f>(K3404-Y3404)/Y3404</f>
        <v>-0.15097413515903321</v>
      </c>
      <c r="AD3404">
        <f>-AC3404</f>
        <v>0.15097413515903321</v>
      </c>
      <c r="AE3404">
        <f>P3404/AB3404</f>
        <v>9.3783123796692784E-3</v>
      </c>
    </row>
    <row r="3405" spans="1:31" x14ac:dyDescent="0.3">
      <c r="A3405" t="s">
        <v>150</v>
      </c>
      <c r="B3405">
        <v>60</v>
      </c>
      <c r="C3405">
        <v>0.3</v>
      </c>
      <c r="D3405" t="str">
        <f>CONCATENATE("OS=",C3405)</f>
        <v>OS=0.3</v>
      </c>
      <c r="E3405">
        <v>2</v>
      </c>
      <c r="F3405">
        <v>0.7</v>
      </c>
      <c r="G3405" t="str">
        <f>CONCATENATE("ρ=",F3405)</f>
        <v>ρ=0.7</v>
      </c>
      <c r="H3405" t="s">
        <v>4</v>
      </c>
      <c r="I3405" t="str">
        <f>CONCATENATE("μ=",H3405)</f>
        <v>μ=H</v>
      </c>
      <c r="J3405">
        <v>3</v>
      </c>
      <c r="K3405">
        <v>1778.68052897588</v>
      </c>
      <c r="L3405" t="s">
        <v>19</v>
      </c>
      <c r="M3405">
        <v>4</v>
      </c>
      <c r="N3405">
        <v>7</v>
      </c>
      <c r="O3405">
        <v>3.3333333333333299</v>
      </c>
      <c r="P3405">
        <v>14.5839519000001</v>
      </c>
      <c r="Q3405" t="s">
        <v>150</v>
      </c>
      <c r="R3405">
        <v>60</v>
      </c>
      <c r="S3405">
        <v>0.3</v>
      </c>
      <c r="T3405">
        <v>2</v>
      </c>
      <c r="U3405">
        <v>0.7</v>
      </c>
      <c r="V3405" t="s">
        <v>4</v>
      </c>
      <c r="W3405">
        <v>3</v>
      </c>
      <c r="X3405" t="s">
        <v>13</v>
      </c>
      <c r="Y3405">
        <v>2094.96624618032</v>
      </c>
      <c r="Z3405">
        <v>2094.96624618032</v>
      </c>
      <c r="AA3405">
        <v>90000000000</v>
      </c>
      <c r="AB3405">
        <v>1503.0686576999899</v>
      </c>
      <c r="AC3405">
        <f>(K3405-Y3405)/Y3405</f>
        <v>-0.15097413515903321</v>
      </c>
      <c r="AD3405">
        <f>-AC3405</f>
        <v>0.15097413515903321</v>
      </c>
      <c r="AE3405">
        <f>P3405/AB3405</f>
        <v>9.7027849162370297E-3</v>
      </c>
    </row>
    <row r="3406" spans="1:31" x14ac:dyDescent="0.3">
      <c r="A3406" t="s">
        <v>150</v>
      </c>
      <c r="B3406">
        <v>60</v>
      </c>
      <c r="C3406">
        <v>0.3</v>
      </c>
      <c r="D3406" t="str">
        <f>CONCATENATE("OS=",C3406)</f>
        <v>OS=0.3</v>
      </c>
      <c r="E3406">
        <v>2</v>
      </c>
      <c r="F3406">
        <v>0.7</v>
      </c>
      <c r="G3406" t="str">
        <f>CONCATENATE("ρ=",F3406)</f>
        <v>ρ=0.7</v>
      </c>
      <c r="H3406" t="s">
        <v>4</v>
      </c>
      <c r="I3406" t="str">
        <f>CONCATENATE("μ=",H3406)</f>
        <v>μ=H</v>
      </c>
      <c r="J3406">
        <v>3</v>
      </c>
      <c r="K3406">
        <v>1778.68052897588</v>
      </c>
      <c r="L3406" t="s">
        <v>18</v>
      </c>
      <c r="M3406">
        <v>5</v>
      </c>
      <c r="N3406">
        <v>7</v>
      </c>
      <c r="O3406">
        <v>3.3333333333333299</v>
      </c>
      <c r="P3406">
        <v>14.7113226000001</v>
      </c>
      <c r="Q3406" t="s">
        <v>150</v>
      </c>
      <c r="R3406">
        <v>60</v>
      </c>
      <c r="S3406">
        <v>0.3</v>
      </c>
      <c r="T3406">
        <v>2</v>
      </c>
      <c r="U3406">
        <v>0.7</v>
      </c>
      <c r="V3406" t="s">
        <v>4</v>
      </c>
      <c r="W3406">
        <v>3</v>
      </c>
      <c r="X3406" t="s">
        <v>13</v>
      </c>
      <c r="Y3406">
        <v>2094.96624618032</v>
      </c>
      <c r="Z3406">
        <v>2094.96624618032</v>
      </c>
      <c r="AA3406">
        <v>90000000000</v>
      </c>
      <c r="AB3406">
        <v>1503.0686576999899</v>
      </c>
      <c r="AC3406">
        <f>(K3406-Y3406)/Y3406</f>
        <v>-0.15097413515903321</v>
      </c>
      <c r="AD3406">
        <f>-AC3406</f>
        <v>0.15097413515903321</v>
      </c>
      <c r="AE3406">
        <f>P3406/AB3406</f>
        <v>9.7875253566337469E-3</v>
      </c>
    </row>
    <row r="3407" spans="1:31" x14ac:dyDescent="0.3">
      <c r="A3407" t="s">
        <v>155</v>
      </c>
      <c r="B3407">
        <v>30</v>
      </c>
      <c r="C3407">
        <v>0.3</v>
      </c>
      <c r="D3407" t="str">
        <f>CONCATENATE("OS=",C3407)</f>
        <v>OS=0.3</v>
      </c>
      <c r="E3407">
        <v>4</v>
      </c>
      <c r="F3407">
        <v>0.7</v>
      </c>
      <c r="G3407" t="str">
        <f>CONCATENATE("ρ=",F3407)</f>
        <v>ρ=0.7</v>
      </c>
      <c r="H3407" t="s">
        <v>4</v>
      </c>
      <c r="I3407" t="str">
        <f>CONCATENATE("μ=",H3407)</f>
        <v>μ=H</v>
      </c>
      <c r="J3407">
        <v>4</v>
      </c>
      <c r="K3407">
        <v>1778.4743157391799</v>
      </c>
      <c r="L3407" t="s">
        <v>21</v>
      </c>
      <c r="M3407">
        <v>0</v>
      </c>
      <c r="N3407">
        <v>7</v>
      </c>
      <c r="O3407">
        <v>6.6666666666666599</v>
      </c>
      <c r="P3407">
        <v>1.5285346000000499</v>
      </c>
      <c r="Q3407" t="s">
        <v>155</v>
      </c>
      <c r="R3407">
        <v>30</v>
      </c>
      <c r="S3407">
        <v>0.3</v>
      </c>
      <c r="T3407">
        <v>4</v>
      </c>
      <c r="U3407">
        <v>0.7</v>
      </c>
      <c r="V3407" t="s">
        <v>4</v>
      </c>
      <c r="W3407">
        <v>4</v>
      </c>
      <c r="X3407" t="s">
        <v>13</v>
      </c>
      <c r="Y3407">
        <v>2178.1510967921499</v>
      </c>
      <c r="Z3407">
        <v>2205.18687386082</v>
      </c>
      <c r="AA3407">
        <v>2257.56005497758</v>
      </c>
      <c r="AB3407">
        <v>848.12856240000099</v>
      </c>
      <c r="AC3407">
        <f>(K3407-Y3407)/Y3407</f>
        <v>-0.18349359768548196</v>
      </c>
      <c r="AD3407">
        <f>-AC3407</f>
        <v>0.18349359768548196</v>
      </c>
      <c r="AE3407">
        <f>P3407/AB3407</f>
        <v>1.8022439848914681E-3</v>
      </c>
    </row>
    <row r="3408" spans="1:31" x14ac:dyDescent="0.3">
      <c r="A3408" t="s">
        <v>155</v>
      </c>
      <c r="B3408">
        <v>30</v>
      </c>
      <c r="C3408">
        <v>0.3</v>
      </c>
      <c r="D3408" t="str">
        <f>CONCATENATE("OS=",C3408)</f>
        <v>OS=0.3</v>
      </c>
      <c r="E3408">
        <v>4</v>
      </c>
      <c r="F3408">
        <v>0.7</v>
      </c>
      <c r="G3408" t="str">
        <f>CONCATENATE("ρ=",F3408)</f>
        <v>ρ=0.7</v>
      </c>
      <c r="H3408" t="s">
        <v>4</v>
      </c>
      <c r="I3408" t="str">
        <f>CONCATENATE("μ=",H3408)</f>
        <v>μ=H</v>
      </c>
      <c r="J3408">
        <v>4</v>
      </c>
      <c r="K3408">
        <v>1778.4743157391799</v>
      </c>
      <c r="L3408" t="s">
        <v>20</v>
      </c>
      <c r="M3408">
        <v>3</v>
      </c>
      <c r="N3408">
        <v>7</v>
      </c>
      <c r="O3408">
        <v>6.6666666666666599</v>
      </c>
      <c r="P3408">
        <v>1.5567248999996</v>
      </c>
      <c r="Q3408" t="s">
        <v>155</v>
      </c>
      <c r="R3408">
        <v>30</v>
      </c>
      <c r="S3408">
        <v>0.3</v>
      </c>
      <c r="T3408">
        <v>4</v>
      </c>
      <c r="U3408">
        <v>0.7</v>
      </c>
      <c r="V3408" t="s">
        <v>4</v>
      </c>
      <c r="W3408">
        <v>4</v>
      </c>
      <c r="X3408" t="s">
        <v>13</v>
      </c>
      <c r="Y3408">
        <v>2178.1510967921499</v>
      </c>
      <c r="Z3408">
        <v>2205.18687386082</v>
      </c>
      <c r="AA3408">
        <v>2257.56005497758</v>
      </c>
      <c r="AB3408">
        <v>848.12856240000099</v>
      </c>
      <c r="AC3408">
        <f>(K3408-Y3408)/Y3408</f>
        <v>-0.18349359768548196</v>
      </c>
      <c r="AD3408">
        <f>-AC3408</f>
        <v>0.18349359768548196</v>
      </c>
      <c r="AE3408">
        <f>P3408/AB3408</f>
        <v>1.835482224056269E-3</v>
      </c>
    </row>
    <row r="3409" spans="1:31" x14ac:dyDescent="0.3">
      <c r="A3409" t="s">
        <v>155</v>
      </c>
      <c r="B3409">
        <v>30</v>
      </c>
      <c r="C3409">
        <v>0.3</v>
      </c>
      <c r="D3409" t="str">
        <f>CONCATENATE("OS=",C3409)</f>
        <v>OS=0.3</v>
      </c>
      <c r="E3409">
        <v>4</v>
      </c>
      <c r="F3409">
        <v>0.7</v>
      </c>
      <c r="G3409" t="str">
        <f>CONCATENATE("ρ=",F3409)</f>
        <v>ρ=0.7</v>
      </c>
      <c r="H3409" t="s">
        <v>4</v>
      </c>
      <c r="I3409" t="str">
        <f>CONCATENATE("μ=",H3409)</f>
        <v>μ=H</v>
      </c>
      <c r="J3409">
        <v>4</v>
      </c>
      <c r="K3409">
        <v>1778.4743157391799</v>
      </c>
      <c r="L3409" t="s">
        <v>19</v>
      </c>
      <c r="M3409">
        <v>4</v>
      </c>
      <c r="N3409">
        <v>7</v>
      </c>
      <c r="O3409">
        <v>6.6666666666666599</v>
      </c>
      <c r="P3409">
        <v>1.6643413000001599</v>
      </c>
      <c r="Q3409" t="s">
        <v>155</v>
      </c>
      <c r="R3409">
        <v>30</v>
      </c>
      <c r="S3409">
        <v>0.3</v>
      </c>
      <c r="T3409">
        <v>4</v>
      </c>
      <c r="U3409">
        <v>0.7</v>
      </c>
      <c r="V3409" t="s">
        <v>4</v>
      </c>
      <c r="W3409">
        <v>4</v>
      </c>
      <c r="X3409" t="s">
        <v>13</v>
      </c>
      <c r="Y3409">
        <v>2178.1510967921499</v>
      </c>
      <c r="Z3409">
        <v>2205.18687386082</v>
      </c>
      <c r="AA3409">
        <v>2257.56005497758</v>
      </c>
      <c r="AB3409">
        <v>848.12856240000099</v>
      </c>
      <c r="AC3409">
        <f>(K3409-Y3409)/Y3409</f>
        <v>-0.18349359768548196</v>
      </c>
      <c r="AD3409">
        <f>-AC3409</f>
        <v>0.18349359768548196</v>
      </c>
      <c r="AE3409">
        <f>P3409/AB3409</f>
        <v>1.9623691192411584E-3</v>
      </c>
    </row>
    <row r="3410" spans="1:31" x14ac:dyDescent="0.3">
      <c r="A3410" t="s">
        <v>155</v>
      </c>
      <c r="B3410">
        <v>30</v>
      </c>
      <c r="C3410">
        <v>0.3</v>
      </c>
      <c r="D3410" t="str">
        <f>CONCATENATE("OS=",C3410)</f>
        <v>OS=0.3</v>
      </c>
      <c r="E3410">
        <v>4</v>
      </c>
      <c r="F3410">
        <v>0.7</v>
      </c>
      <c r="G3410" t="str">
        <f>CONCATENATE("ρ=",F3410)</f>
        <v>ρ=0.7</v>
      </c>
      <c r="H3410" t="s">
        <v>4</v>
      </c>
      <c r="I3410" t="str">
        <f>CONCATENATE("μ=",H3410)</f>
        <v>μ=H</v>
      </c>
      <c r="J3410">
        <v>4</v>
      </c>
      <c r="K3410">
        <v>1778.4743157391799</v>
      </c>
      <c r="L3410" t="s">
        <v>18</v>
      </c>
      <c r="M3410">
        <v>5</v>
      </c>
      <c r="N3410">
        <v>7</v>
      </c>
      <c r="O3410">
        <v>6.6666666666666599</v>
      </c>
      <c r="P3410">
        <v>1.6064511999998099</v>
      </c>
      <c r="Q3410" t="s">
        <v>155</v>
      </c>
      <c r="R3410">
        <v>30</v>
      </c>
      <c r="S3410">
        <v>0.3</v>
      </c>
      <c r="T3410">
        <v>4</v>
      </c>
      <c r="U3410">
        <v>0.7</v>
      </c>
      <c r="V3410" t="s">
        <v>4</v>
      </c>
      <c r="W3410">
        <v>4</v>
      </c>
      <c r="X3410" t="s">
        <v>13</v>
      </c>
      <c r="Y3410">
        <v>2178.1510967921499</v>
      </c>
      <c r="Z3410">
        <v>2205.18687386082</v>
      </c>
      <c r="AA3410">
        <v>2257.56005497758</v>
      </c>
      <c r="AB3410">
        <v>848.12856240000099</v>
      </c>
      <c r="AC3410">
        <f>(K3410-Y3410)/Y3410</f>
        <v>-0.18349359768548196</v>
      </c>
      <c r="AD3410">
        <f>-AC3410</f>
        <v>0.18349359768548196</v>
      </c>
      <c r="AE3410">
        <f>P3410/AB3410</f>
        <v>1.8941128399849396E-3</v>
      </c>
    </row>
    <row r="3411" spans="1:31" x14ac:dyDescent="0.3">
      <c r="A3411" t="s">
        <v>102</v>
      </c>
      <c r="B3411">
        <v>10</v>
      </c>
      <c r="C3411">
        <v>0.3</v>
      </c>
      <c r="D3411" t="str">
        <f>CONCATENATE("OS=",C3411)</f>
        <v>OS=0.3</v>
      </c>
      <c r="E3411">
        <v>2</v>
      </c>
      <c r="F3411">
        <v>0.3</v>
      </c>
      <c r="G3411" t="str">
        <f>CONCATENATE("ρ=",F3411)</f>
        <v>ρ=0.3</v>
      </c>
      <c r="H3411" t="s">
        <v>4</v>
      </c>
      <c r="I3411" t="str">
        <f>CONCATENATE("μ=",H3411)</f>
        <v>μ=H</v>
      </c>
      <c r="J3411">
        <v>4</v>
      </c>
      <c r="K3411">
        <v>1778.0567957189201</v>
      </c>
      <c r="L3411" t="s">
        <v>31</v>
      </c>
      <c r="M3411">
        <v>0</v>
      </c>
      <c r="N3411">
        <v>8</v>
      </c>
      <c r="O3411">
        <v>3.3333333333333299</v>
      </c>
      <c r="P3411">
        <v>0.13069339999999999</v>
      </c>
      <c r="Q3411" t="s">
        <v>102</v>
      </c>
      <c r="R3411">
        <v>10</v>
      </c>
      <c r="S3411">
        <v>0.3</v>
      </c>
      <c r="T3411">
        <v>2</v>
      </c>
      <c r="U3411">
        <v>0.3</v>
      </c>
      <c r="V3411" t="s">
        <v>4</v>
      </c>
      <c r="W3411">
        <v>4</v>
      </c>
      <c r="X3411" t="s">
        <v>13</v>
      </c>
      <c r="Y3411">
        <v>1538.8948669741101</v>
      </c>
      <c r="Z3411">
        <v>1538.8948669741101</v>
      </c>
      <c r="AA3411">
        <v>1538.8948669741101</v>
      </c>
      <c r="AB3411">
        <v>77.546607600000002</v>
      </c>
      <c r="AC3411">
        <f>(K3411-Y3411)/Y3411</f>
        <v>0.15541147993759186</v>
      </c>
      <c r="AD3411">
        <f>-AC3411</f>
        <v>-0.15541147993759186</v>
      </c>
      <c r="AE3411">
        <f>P3411/AB3411</f>
        <v>1.6853528999507129E-3</v>
      </c>
    </row>
    <row r="3412" spans="1:31" x14ac:dyDescent="0.3">
      <c r="A3412" t="s">
        <v>102</v>
      </c>
      <c r="B3412">
        <v>10</v>
      </c>
      <c r="C3412">
        <v>0.3</v>
      </c>
      <c r="D3412" t="str">
        <f>CONCATENATE("OS=",C3412)</f>
        <v>OS=0.3</v>
      </c>
      <c r="E3412">
        <v>2</v>
      </c>
      <c r="F3412">
        <v>0.3</v>
      </c>
      <c r="G3412" t="str">
        <f>CONCATENATE("ρ=",F3412)</f>
        <v>ρ=0.3</v>
      </c>
      <c r="H3412" t="s">
        <v>4</v>
      </c>
      <c r="I3412" t="str">
        <f>CONCATENATE("μ=",H3412)</f>
        <v>μ=H</v>
      </c>
      <c r="J3412">
        <v>4</v>
      </c>
      <c r="K3412">
        <v>1778.0567957189201</v>
      </c>
      <c r="L3412" t="s">
        <v>30</v>
      </c>
      <c r="M3412">
        <v>3</v>
      </c>
      <c r="N3412">
        <v>8</v>
      </c>
      <c r="O3412">
        <v>3.3333333333333299</v>
      </c>
      <c r="P3412">
        <v>0.12718869999999899</v>
      </c>
      <c r="Q3412" t="s">
        <v>102</v>
      </c>
      <c r="R3412">
        <v>10</v>
      </c>
      <c r="S3412">
        <v>0.3</v>
      </c>
      <c r="T3412">
        <v>2</v>
      </c>
      <c r="U3412">
        <v>0.3</v>
      </c>
      <c r="V3412" t="s">
        <v>4</v>
      </c>
      <c r="W3412">
        <v>4</v>
      </c>
      <c r="X3412" t="s">
        <v>13</v>
      </c>
      <c r="Y3412">
        <v>1538.8948669741101</v>
      </c>
      <c r="Z3412">
        <v>1538.8948669741101</v>
      </c>
      <c r="AA3412">
        <v>1538.8948669741101</v>
      </c>
      <c r="AB3412">
        <v>77.546607600000002</v>
      </c>
      <c r="AC3412">
        <f>(K3412-Y3412)/Y3412</f>
        <v>0.15541147993759186</v>
      </c>
      <c r="AD3412">
        <f>-AC3412</f>
        <v>-0.15541147993759186</v>
      </c>
      <c r="AE3412">
        <f>P3412/AB3412</f>
        <v>1.6401581440681743E-3</v>
      </c>
    </row>
    <row r="3413" spans="1:31" x14ac:dyDescent="0.3">
      <c r="A3413" t="s">
        <v>102</v>
      </c>
      <c r="B3413">
        <v>10</v>
      </c>
      <c r="C3413">
        <v>0.3</v>
      </c>
      <c r="D3413" t="str">
        <f>CONCATENATE("OS=",C3413)</f>
        <v>OS=0.3</v>
      </c>
      <c r="E3413">
        <v>2</v>
      </c>
      <c r="F3413">
        <v>0.3</v>
      </c>
      <c r="G3413" t="str">
        <f>CONCATENATE("ρ=",F3413)</f>
        <v>ρ=0.3</v>
      </c>
      <c r="H3413" t="s">
        <v>4</v>
      </c>
      <c r="I3413" t="str">
        <f>CONCATENATE("μ=",H3413)</f>
        <v>μ=H</v>
      </c>
      <c r="J3413">
        <v>4</v>
      </c>
      <c r="K3413">
        <v>1778.0567957189201</v>
      </c>
      <c r="L3413" t="s">
        <v>29</v>
      </c>
      <c r="M3413">
        <v>4</v>
      </c>
      <c r="N3413">
        <v>8</v>
      </c>
      <c r="O3413">
        <v>3.3333333333333299</v>
      </c>
      <c r="P3413">
        <v>0.13484119999999999</v>
      </c>
      <c r="Q3413" t="s">
        <v>102</v>
      </c>
      <c r="R3413">
        <v>10</v>
      </c>
      <c r="S3413">
        <v>0.3</v>
      </c>
      <c r="T3413">
        <v>2</v>
      </c>
      <c r="U3413">
        <v>0.3</v>
      </c>
      <c r="V3413" t="s">
        <v>4</v>
      </c>
      <c r="W3413">
        <v>4</v>
      </c>
      <c r="X3413" t="s">
        <v>13</v>
      </c>
      <c r="Y3413">
        <v>1538.8948669741101</v>
      </c>
      <c r="Z3413">
        <v>1538.8948669741101</v>
      </c>
      <c r="AA3413">
        <v>1538.8948669741101</v>
      </c>
      <c r="AB3413">
        <v>77.546607600000002</v>
      </c>
      <c r="AC3413">
        <f>(K3413-Y3413)/Y3413</f>
        <v>0.15541147993759186</v>
      </c>
      <c r="AD3413">
        <f>-AC3413</f>
        <v>-0.15541147993759186</v>
      </c>
      <c r="AE3413">
        <f>P3413/AB3413</f>
        <v>1.7388407329890726E-3</v>
      </c>
    </row>
    <row r="3414" spans="1:31" x14ac:dyDescent="0.3">
      <c r="A3414" t="s">
        <v>102</v>
      </c>
      <c r="B3414">
        <v>10</v>
      </c>
      <c r="C3414">
        <v>0.3</v>
      </c>
      <c r="D3414" t="str">
        <f>CONCATENATE("OS=",C3414)</f>
        <v>OS=0.3</v>
      </c>
      <c r="E3414">
        <v>2</v>
      </c>
      <c r="F3414">
        <v>0.3</v>
      </c>
      <c r="G3414" t="str">
        <f>CONCATENATE("ρ=",F3414)</f>
        <v>ρ=0.3</v>
      </c>
      <c r="H3414" t="s">
        <v>4</v>
      </c>
      <c r="I3414" t="str">
        <f>CONCATENATE("μ=",H3414)</f>
        <v>μ=H</v>
      </c>
      <c r="J3414">
        <v>4</v>
      </c>
      <c r="K3414">
        <v>1778.0567957189201</v>
      </c>
      <c r="L3414" t="s">
        <v>28</v>
      </c>
      <c r="M3414">
        <v>5</v>
      </c>
      <c r="N3414">
        <v>8</v>
      </c>
      <c r="O3414">
        <v>3.3333333333333299</v>
      </c>
      <c r="P3414">
        <v>0.12794419999999901</v>
      </c>
      <c r="Q3414" t="s">
        <v>102</v>
      </c>
      <c r="R3414">
        <v>10</v>
      </c>
      <c r="S3414">
        <v>0.3</v>
      </c>
      <c r="T3414">
        <v>2</v>
      </c>
      <c r="U3414">
        <v>0.3</v>
      </c>
      <c r="V3414" t="s">
        <v>4</v>
      </c>
      <c r="W3414">
        <v>4</v>
      </c>
      <c r="X3414" t="s">
        <v>13</v>
      </c>
      <c r="Y3414">
        <v>1538.8948669741101</v>
      </c>
      <c r="Z3414">
        <v>1538.8948669741101</v>
      </c>
      <c r="AA3414">
        <v>1538.8948669741101</v>
      </c>
      <c r="AB3414">
        <v>77.546607600000002</v>
      </c>
      <c r="AC3414">
        <f>(K3414-Y3414)/Y3414</f>
        <v>0.15541147993759186</v>
      </c>
      <c r="AD3414">
        <f>-AC3414</f>
        <v>-0.15541147993759186</v>
      </c>
      <c r="AE3414">
        <f>P3414/AB3414</f>
        <v>1.6499006721217165E-3</v>
      </c>
    </row>
    <row r="3415" spans="1:31" x14ac:dyDescent="0.3">
      <c r="A3415" t="s">
        <v>137</v>
      </c>
      <c r="B3415">
        <v>20</v>
      </c>
      <c r="C3415">
        <v>0.3</v>
      </c>
      <c r="D3415" t="str">
        <f>CONCATENATE("OS=",C3415)</f>
        <v>OS=0.3</v>
      </c>
      <c r="E3415">
        <v>4</v>
      </c>
      <c r="F3415">
        <v>0.7</v>
      </c>
      <c r="G3415" t="str">
        <f>CONCATENATE("ρ=",F3415)</f>
        <v>ρ=0.7</v>
      </c>
      <c r="H3415" t="s">
        <v>4</v>
      </c>
      <c r="I3415" t="str">
        <f>CONCATENATE("μ=",H3415)</f>
        <v>μ=H</v>
      </c>
      <c r="J3415">
        <v>3</v>
      </c>
      <c r="K3415">
        <v>1777.3337030903899</v>
      </c>
      <c r="L3415" t="s">
        <v>23</v>
      </c>
      <c r="M3415">
        <v>3</v>
      </c>
      <c r="N3415">
        <v>9</v>
      </c>
      <c r="O3415">
        <v>6.6666666666666599</v>
      </c>
      <c r="P3415">
        <v>0.79477359999998498</v>
      </c>
      <c r="Q3415" t="s">
        <v>137</v>
      </c>
      <c r="R3415">
        <v>20</v>
      </c>
      <c r="S3415">
        <v>0.3</v>
      </c>
      <c r="T3415">
        <v>4</v>
      </c>
      <c r="U3415">
        <v>0.7</v>
      </c>
      <c r="V3415" t="s">
        <v>4</v>
      </c>
      <c r="W3415">
        <v>3</v>
      </c>
      <c r="X3415" t="s">
        <v>13</v>
      </c>
      <c r="Y3415">
        <v>1965.9358297035601</v>
      </c>
      <c r="Z3415">
        <v>2089.3998578922901</v>
      </c>
      <c r="AA3415">
        <v>2217.8686323687798</v>
      </c>
      <c r="AB3415">
        <v>417.19844039999901</v>
      </c>
      <c r="AC3415">
        <f>(K3415-Y3415)/Y3415</f>
        <v>-9.5935037025907985E-2</v>
      </c>
      <c r="AD3415">
        <f>-AC3415</f>
        <v>9.5935037025907985E-2</v>
      </c>
      <c r="AE3415">
        <f>P3415/AB3415</f>
        <v>1.9050253381531742E-3</v>
      </c>
    </row>
    <row r="3416" spans="1:31" x14ac:dyDescent="0.3">
      <c r="A3416" t="s">
        <v>137</v>
      </c>
      <c r="B3416">
        <v>20</v>
      </c>
      <c r="C3416">
        <v>0.3</v>
      </c>
      <c r="D3416" t="str">
        <f>CONCATENATE("OS=",C3416)</f>
        <v>OS=0.3</v>
      </c>
      <c r="E3416">
        <v>4</v>
      </c>
      <c r="F3416">
        <v>0.7</v>
      </c>
      <c r="G3416" t="str">
        <f>CONCATENATE("ρ=",F3416)</f>
        <v>ρ=0.7</v>
      </c>
      <c r="H3416" t="s">
        <v>4</v>
      </c>
      <c r="I3416" t="str">
        <f>CONCATENATE("μ=",H3416)</f>
        <v>μ=H</v>
      </c>
      <c r="J3416">
        <v>3</v>
      </c>
      <c r="K3416">
        <v>1776.9694646870801</v>
      </c>
      <c r="L3416" t="s">
        <v>25</v>
      </c>
      <c r="M3416">
        <v>4</v>
      </c>
      <c r="N3416">
        <v>9</v>
      </c>
      <c r="O3416">
        <v>6.6666666666666599</v>
      </c>
      <c r="P3416">
        <v>0.86687550000004798</v>
      </c>
      <c r="Q3416" t="s">
        <v>137</v>
      </c>
      <c r="R3416">
        <v>20</v>
      </c>
      <c r="S3416">
        <v>0.3</v>
      </c>
      <c r="T3416">
        <v>4</v>
      </c>
      <c r="U3416">
        <v>0.7</v>
      </c>
      <c r="V3416" t="s">
        <v>4</v>
      </c>
      <c r="W3416">
        <v>3</v>
      </c>
      <c r="X3416" t="s">
        <v>13</v>
      </c>
      <c r="Y3416">
        <v>1965.9358297035601</v>
      </c>
      <c r="Z3416">
        <v>2089.3998578922901</v>
      </c>
      <c r="AA3416">
        <v>2217.8686323687798</v>
      </c>
      <c r="AB3416">
        <v>417.19844039999901</v>
      </c>
      <c r="AC3416">
        <f>(K3416-Y3416)/Y3416</f>
        <v>-9.6120311844041184E-2</v>
      </c>
      <c r="AD3416">
        <f>-AC3416</f>
        <v>9.6120311844041184E-2</v>
      </c>
      <c r="AE3416">
        <f>P3416/AB3416</f>
        <v>2.0778493303304545E-3</v>
      </c>
    </row>
    <row r="3417" spans="1:31" x14ac:dyDescent="0.3">
      <c r="A3417" t="s">
        <v>138</v>
      </c>
      <c r="B3417">
        <v>10</v>
      </c>
      <c r="C3417">
        <v>0.3</v>
      </c>
      <c r="D3417" t="str">
        <f>CONCATENATE("OS=",C3417)</f>
        <v>OS=0.3</v>
      </c>
      <c r="E3417">
        <v>2</v>
      </c>
      <c r="F3417">
        <v>0.7</v>
      </c>
      <c r="G3417" t="str">
        <f>CONCATENATE("ρ=",F3417)</f>
        <v>ρ=0.7</v>
      </c>
      <c r="H3417" t="s">
        <v>4</v>
      </c>
      <c r="I3417" t="str">
        <f>CONCATENATE("μ=",H3417)</f>
        <v>μ=H</v>
      </c>
      <c r="J3417">
        <v>1</v>
      </c>
      <c r="K3417">
        <v>1776.4389437735199</v>
      </c>
      <c r="L3417" t="s">
        <v>25</v>
      </c>
      <c r="M3417">
        <v>4</v>
      </c>
      <c r="N3417">
        <v>9</v>
      </c>
      <c r="O3417">
        <v>3.3333333333333299</v>
      </c>
      <c r="P3417">
        <v>7.0259000000000002E-2</v>
      </c>
      <c r="Q3417" t="s">
        <v>138</v>
      </c>
      <c r="R3417">
        <v>10</v>
      </c>
      <c r="S3417">
        <v>0.3</v>
      </c>
      <c r="T3417">
        <v>2</v>
      </c>
      <c r="U3417">
        <v>0.7</v>
      </c>
      <c r="V3417" t="s">
        <v>4</v>
      </c>
      <c r="W3417">
        <v>1</v>
      </c>
      <c r="X3417" t="s">
        <v>13</v>
      </c>
      <c r="Y3417">
        <v>1980.35664878896</v>
      </c>
      <c r="Z3417">
        <v>1980.35664878896</v>
      </c>
      <c r="AA3417">
        <v>1980.4975061380401</v>
      </c>
      <c r="AB3417">
        <v>33.008723199999899</v>
      </c>
      <c r="AC3417">
        <f>(K3417-Y3417)/Y3417</f>
        <v>-0.10297019233386125</v>
      </c>
      <c r="AD3417">
        <f>-AC3417</f>
        <v>0.10297019233386125</v>
      </c>
      <c r="AE3417">
        <f>P3417/AB3417</f>
        <v>2.1284979601998121E-3</v>
      </c>
    </row>
    <row r="3418" spans="1:31" x14ac:dyDescent="0.3">
      <c r="A3418" t="s">
        <v>127</v>
      </c>
      <c r="B3418">
        <v>30</v>
      </c>
      <c r="C3418">
        <v>0.3</v>
      </c>
      <c r="D3418" t="str">
        <f>CONCATENATE("OS=",C3418)</f>
        <v>OS=0.3</v>
      </c>
      <c r="E3418">
        <v>4</v>
      </c>
      <c r="F3418">
        <v>0.3</v>
      </c>
      <c r="G3418" t="str">
        <f>CONCATENATE("ρ=",F3418)</f>
        <v>ρ=0.3</v>
      </c>
      <c r="H3418" t="s">
        <v>6</v>
      </c>
      <c r="I3418" t="str">
        <f>CONCATENATE("μ=",H3418)</f>
        <v>μ=L</v>
      </c>
      <c r="J3418">
        <v>3</v>
      </c>
      <c r="K3418">
        <v>1774.9282446250299</v>
      </c>
      <c r="L3418" t="s">
        <v>24</v>
      </c>
      <c r="M3418">
        <v>5</v>
      </c>
      <c r="N3418">
        <v>9</v>
      </c>
      <c r="O3418">
        <v>6.6666666666666599</v>
      </c>
      <c r="P3418">
        <v>2.0433302999999698</v>
      </c>
      <c r="Q3418" t="s">
        <v>127</v>
      </c>
      <c r="R3418">
        <v>30</v>
      </c>
      <c r="S3418">
        <v>0.3</v>
      </c>
      <c r="T3418">
        <v>4</v>
      </c>
      <c r="U3418">
        <v>0.3</v>
      </c>
      <c r="V3418" t="s">
        <v>6</v>
      </c>
      <c r="W3418">
        <v>3</v>
      </c>
      <c r="X3418" t="s">
        <v>13</v>
      </c>
      <c r="Y3418">
        <v>2015.11713767073</v>
      </c>
      <c r="Z3418">
        <v>2020.03871059068</v>
      </c>
      <c r="AA3418">
        <v>2116.51480198942</v>
      </c>
      <c r="AB3418">
        <v>876.49362549999898</v>
      </c>
      <c r="AC3418">
        <f>(K3418-Y3418)/Y3418</f>
        <v>-0.11919351414148259</v>
      </c>
      <c r="AD3418">
        <f>-AC3418</f>
        <v>0.11919351414148259</v>
      </c>
      <c r="AE3418">
        <f>P3418/AB3418</f>
        <v>2.3312551746561129E-3</v>
      </c>
    </row>
    <row r="3419" spans="1:31" x14ac:dyDescent="0.3">
      <c r="A3419" t="s">
        <v>140</v>
      </c>
      <c r="B3419">
        <v>60</v>
      </c>
      <c r="C3419">
        <v>0.3</v>
      </c>
      <c r="D3419" t="str">
        <f>CONCATENATE("OS=",C3419)</f>
        <v>OS=0.3</v>
      </c>
      <c r="E3419">
        <v>4</v>
      </c>
      <c r="F3419">
        <v>0.3</v>
      </c>
      <c r="G3419" t="str">
        <f>CONCATENATE("ρ=",F3419)</f>
        <v>ρ=0.3</v>
      </c>
      <c r="H3419" t="s">
        <v>4</v>
      </c>
      <c r="I3419" t="str">
        <f>CONCATENATE("μ=",H3419)</f>
        <v>μ=H</v>
      </c>
      <c r="J3419">
        <v>1</v>
      </c>
      <c r="K3419">
        <v>1774.92146502781</v>
      </c>
      <c r="L3419" t="s">
        <v>25</v>
      </c>
      <c r="M3419">
        <v>4</v>
      </c>
      <c r="N3419">
        <v>9</v>
      </c>
      <c r="O3419">
        <v>6.6666666666666599</v>
      </c>
      <c r="P3419">
        <v>25.700562200001499</v>
      </c>
      <c r="Q3419" t="s">
        <v>140</v>
      </c>
      <c r="R3419">
        <v>60</v>
      </c>
      <c r="S3419">
        <v>0.3</v>
      </c>
      <c r="T3419">
        <v>4</v>
      </c>
      <c r="U3419">
        <v>0.3</v>
      </c>
      <c r="V3419" t="s">
        <v>4</v>
      </c>
      <c r="W3419">
        <v>1</v>
      </c>
      <c r="X3419" t="s">
        <v>13</v>
      </c>
      <c r="Y3419">
        <v>1773.1711253005999</v>
      </c>
      <c r="Z3419">
        <v>1773.1711253005999</v>
      </c>
      <c r="AA3419">
        <v>90000000000</v>
      </c>
      <c r="AB3419">
        <v>1513.5921283</v>
      </c>
      <c r="AC3419">
        <f>(K3419-Y3419)/Y3419</f>
        <v>9.8712397367363295E-4</v>
      </c>
      <c r="AD3419">
        <f>-AC3419</f>
        <v>-9.8712397367363295E-4</v>
      </c>
      <c r="AE3419">
        <f>P3419/AB3419</f>
        <v>1.6979846630721607E-2</v>
      </c>
    </row>
    <row r="3420" spans="1:31" x14ac:dyDescent="0.3">
      <c r="A3420" t="s">
        <v>137</v>
      </c>
      <c r="B3420">
        <v>20</v>
      </c>
      <c r="C3420">
        <v>0.3</v>
      </c>
      <c r="D3420" t="str">
        <f>CONCATENATE("OS=",C3420)</f>
        <v>OS=0.3</v>
      </c>
      <c r="E3420">
        <v>4</v>
      </c>
      <c r="F3420">
        <v>0.7</v>
      </c>
      <c r="G3420" t="str">
        <f>CONCATENATE("ρ=",F3420)</f>
        <v>ρ=0.7</v>
      </c>
      <c r="H3420" t="s">
        <v>4</v>
      </c>
      <c r="I3420" t="str">
        <f>CONCATENATE("μ=",H3420)</f>
        <v>μ=H</v>
      </c>
      <c r="J3420">
        <v>3</v>
      </c>
      <c r="K3420">
        <v>1774.42039632212</v>
      </c>
      <c r="L3420" t="s">
        <v>21</v>
      </c>
      <c r="M3420">
        <v>0</v>
      </c>
      <c r="N3420">
        <v>7</v>
      </c>
      <c r="O3420">
        <v>6.6666666666666599</v>
      </c>
      <c r="P3420">
        <v>0.79555419999996901</v>
      </c>
      <c r="Q3420" t="s">
        <v>137</v>
      </c>
      <c r="R3420">
        <v>20</v>
      </c>
      <c r="S3420">
        <v>0.3</v>
      </c>
      <c r="T3420">
        <v>4</v>
      </c>
      <c r="U3420">
        <v>0.7</v>
      </c>
      <c r="V3420" t="s">
        <v>4</v>
      </c>
      <c r="W3420">
        <v>3</v>
      </c>
      <c r="X3420" t="s">
        <v>13</v>
      </c>
      <c r="Y3420">
        <v>1965.9358297035601</v>
      </c>
      <c r="Z3420">
        <v>2089.3998578922901</v>
      </c>
      <c r="AA3420">
        <v>2217.8686323687798</v>
      </c>
      <c r="AB3420">
        <v>417.19844039999901</v>
      </c>
      <c r="AC3420">
        <f>(K3420-Y3420)/Y3420</f>
        <v>-9.7416930139738248E-2</v>
      </c>
      <c r="AD3420">
        <f>-AC3420</f>
        <v>9.7416930139738248E-2</v>
      </c>
      <c r="AE3420">
        <f>P3420/AB3420</f>
        <v>1.9068963902099259E-3</v>
      </c>
    </row>
    <row r="3421" spans="1:31" x14ac:dyDescent="0.3">
      <c r="A3421" t="s">
        <v>137</v>
      </c>
      <c r="B3421">
        <v>20</v>
      </c>
      <c r="C3421">
        <v>0.3</v>
      </c>
      <c r="D3421" t="str">
        <f>CONCATENATE("OS=",C3421)</f>
        <v>OS=0.3</v>
      </c>
      <c r="E3421">
        <v>4</v>
      </c>
      <c r="F3421">
        <v>0.7</v>
      </c>
      <c r="G3421" t="str">
        <f>CONCATENATE("ρ=",F3421)</f>
        <v>ρ=0.7</v>
      </c>
      <c r="H3421" t="s">
        <v>4</v>
      </c>
      <c r="I3421" t="str">
        <f>CONCATENATE("μ=",H3421)</f>
        <v>μ=H</v>
      </c>
      <c r="J3421">
        <v>3</v>
      </c>
      <c r="K3421">
        <v>1774.42039632212</v>
      </c>
      <c r="L3421" t="s">
        <v>20</v>
      </c>
      <c r="M3421">
        <v>3</v>
      </c>
      <c r="N3421">
        <v>7</v>
      </c>
      <c r="O3421">
        <v>6.6666666666666599</v>
      </c>
      <c r="P3421">
        <v>0.88726990000003503</v>
      </c>
      <c r="Q3421" t="s">
        <v>137</v>
      </c>
      <c r="R3421">
        <v>20</v>
      </c>
      <c r="S3421">
        <v>0.3</v>
      </c>
      <c r="T3421">
        <v>4</v>
      </c>
      <c r="U3421">
        <v>0.7</v>
      </c>
      <c r="V3421" t="s">
        <v>4</v>
      </c>
      <c r="W3421">
        <v>3</v>
      </c>
      <c r="X3421" t="s">
        <v>13</v>
      </c>
      <c r="Y3421">
        <v>1965.9358297035601</v>
      </c>
      <c r="Z3421">
        <v>2089.3998578922901</v>
      </c>
      <c r="AA3421">
        <v>2217.8686323687798</v>
      </c>
      <c r="AB3421">
        <v>417.19844039999901</v>
      </c>
      <c r="AC3421">
        <f>(K3421-Y3421)/Y3421</f>
        <v>-9.7416930139738248E-2</v>
      </c>
      <c r="AD3421">
        <f>-AC3421</f>
        <v>9.7416930139738248E-2</v>
      </c>
      <c r="AE3421">
        <f>P3421/AB3421</f>
        <v>2.1267335015666493E-3</v>
      </c>
    </row>
    <row r="3422" spans="1:31" x14ac:dyDescent="0.3">
      <c r="A3422" t="s">
        <v>137</v>
      </c>
      <c r="B3422">
        <v>20</v>
      </c>
      <c r="C3422">
        <v>0.3</v>
      </c>
      <c r="D3422" t="str">
        <f>CONCATENATE("OS=",C3422)</f>
        <v>OS=0.3</v>
      </c>
      <c r="E3422">
        <v>4</v>
      </c>
      <c r="F3422">
        <v>0.7</v>
      </c>
      <c r="G3422" t="str">
        <f>CONCATENATE("ρ=",F3422)</f>
        <v>ρ=0.7</v>
      </c>
      <c r="H3422" t="s">
        <v>4</v>
      </c>
      <c r="I3422" t="str">
        <f>CONCATENATE("μ=",H3422)</f>
        <v>μ=H</v>
      </c>
      <c r="J3422">
        <v>3</v>
      </c>
      <c r="K3422">
        <v>1774.42039632212</v>
      </c>
      <c r="L3422" t="s">
        <v>19</v>
      </c>
      <c r="M3422">
        <v>4</v>
      </c>
      <c r="N3422">
        <v>7</v>
      </c>
      <c r="O3422">
        <v>6.6666666666666599</v>
      </c>
      <c r="P3422">
        <v>0.81766980000003198</v>
      </c>
      <c r="Q3422" t="s">
        <v>137</v>
      </c>
      <c r="R3422">
        <v>20</v>
      </c>
      <c r="S3422">
        <v>0.3</v>
      </c>
      <c r="T3422">
        <v>4</v>
      </c>
      <c r="U3422">
        <v>0.7</v>
      </c>
      <c r="V3422" t="s">
        <v>4</v>
      </c>
      <c r="W3422">
        <v>3</v>
      </c>
      <c r="X3422" t="s">
        <v>13</v>
      </c>
      <c r="Y3422">
        <v>1965.9358297035601</v>
      </c>
      <c r="Z3422">
        <v>2089.3998578922901</v>
      </c>
      <c r="AA3422">
        <v>2217.8686323687798</v>
      </c>
      <c r="AB3422">
        <v>417.19844039999901</v>
      </c>
      <c r="AC3422">
        <f>(K3422-Y3422)/Y3422</f>
        <v>-9.7416930139738248E-2</v>
      </c>
      <c r="AD3422">
        <f>-AC3422</f>
        <v>9.7416930139738248E-2</v>
      </c>
      <c r="AE3422">
        <f>P3422/AB3422</f>
        <v>1.9599061761018844E-3</v>
      </c>
    </row>
    <row r="3423" spans="1:31" x14ac:dyDescent="0.3">
      <c r="A3423" t="s">
        <v>137</v>
      </c>
      <c r="B3423">
        <v>20</v>
      </c>
      <c r="C3423">
        <v>0.3</v>
      </c>
      <c r="D3423" t="str">
        <f>CONCATENATE("OS=",C3423)</f>
        <v>OS=0.3</v>
      </c>
      <c r="E3423">
        <v>4</v>
      </c>
      <c r="F3423">
        <v>0.7</v>
      </c>
      <c r="G3423" t="str">
        <f>CONCATENATE("ρ=",F3423)</f>
        <v>ρ=0.7</v>
      </c>
      <c r="H3423" t="s">
        <v>4</v>
      </c>
      <c r="I3423" t="str">
        <f>CONCATENATE("μ=",H3423)</f>
        <v>μ=H</v>
      </c>
      <c r="J3423">
        <v>3</v>
      </c>
      <c r="K3423">
        <v>1774.42039632212</v>
      </c>
      <c r="L3423" t="s">
        <v>18</v>
      </c>
      <c r="M3423">
        <v>5</v>
      </c>
      <c r="N3423">
        <v>7</v>
      </c>
      <c r="O3423">
        <v>6.6666666666666599</v>
      </c>
      <c r="P3423">
        <v>0.81500579999999401</v>
      </c>
      <c r="Q3423" t="s">
        <v>137</v>
      </c>
      <c r="R3423">
        <v>20</v>
      </c>
      <c r="S3423">
        <v>0.3</v>
      </c>
      <c r="T3423">
        <v>4</v>
      </c>
      <c r="U3423">
        <v>0.7</v>
      </c>
      <c r="V3423" t="s">
        <v>4</v>
      </c>
      <c r="W3423">
        <v>3</v>
      </c>
      <c r="X3423" t="s">
        <v>13</v>
      </c>
      <c r="Y3423">
        <v>1965.9358297035601</v>
      </c>
      <c r="Z3423">
        <v>2089.3998578922901</v>
      </c>
      <c r="AA3423">
        <v>2217.8686323687798</v>
      </c>
      <c r="AB3423">
        <v>417.19844039999901</v>
      </c>
      <c r="AC3423">
        <f>(K3423-Y3423)/Y3423</f>
        <v>-9.7416930139738248E-2</v>
      </c>
      <c r="AD3423">
        <f>-AC3423</f>
        <v>9.7416930139738248E-2</v>
      </c>
      <c r="AE3423">
        <f>P3423/AB3423</f>
        <v>1.9535207255774677E-3</v>
      </c>
    </row>
    <row r="3424" spans="1:31" x14ac:dyDescent="0.3">
      <c r="A3424" t="s">
        <v>148</v>
      </c>
      <c r="B3424">
        <v>20</v>
      </c>
      <c r="C3424">
        <v>0.7</v>
      </c>
      <c r="D3424" t="str">
        <f>CONCATENATE("OS=",C3424)</f>
        <v>OS=0.7</v>
      </c>
      <c r="E3424">
        <v>4</v>
      </c>
      <c r="F3424">
        <v>0.3</v>
      </c>
      <c r="G3424" t="str">
        <f>CONCATENATE("ρ=",F3424)</f>
        <v>ρ=0.3</v>
      </c>
      <c r="H3424" t="s">
        <v>4</v>
      </c>
      <c r="I3424" t="str">
        <f>CONCATENATE("μ=",H3424)</f>
        <v>μ=H</v>
      </c>
      <c r="J3424">
        <v>5</v>
      </c>
      <c r="K3424">
        <v>1774.2252980258299</v>
      </c>
      <c r="L3424" t="s">
        <v>25</v>
      </c>
      <c r="M3424">
        <v>4</v>
      </c>
      <c r="N3424">
        <v>9</v>
      </c>
      <c r="O3424">
        <v>6.6666666666666599</v>
      </c>
      <c r="P3424">
        <v>0.42302280000001202</v>
      </c>
      <c r="Q3424" t="s">
        <v>148</v>
      </c>
      <c r="R3424">
        <v>20</v>
      </c>
      <c r="S3424">
        <v>0.7</v>
      </c>
      <c r="T3424">
        <v>4</v>
      </c>
      <c r="U3424">
        <v>0.3</v>
      </c>
      <c r="V3424" t="s">
        <v>4</v>
      </c>
      <c r="W3424">
        <v>5</v>
      </c>
      <c r="X3424" t="s">
        <v>13</v>
      </c>
      <c r="Y3424">
        <v>2002.6163475138701</v>
      </c>
      <c r="Z3424">
        <v>2002.6163475138701</v>
      </c>
      <c r="AA3424">
        <v>2002.6163475138701</v>
      </c>
      <c r="AB3424">
        <v>208.23337489999901</v>
      </c>
      <c r="AC3424">
        <f>(K3424-Y3424)/Y3424</f>
        <v>-0.11404633232499782</v>
      </c>
      <c r="AD3424">
        <f>-AC3424</f>
        <v>0.11404633232499782</v>
      </c>
      <c r="AE3424">
        <f>P3424/AB3424</f>
        <v>2.0314841470689435E-3</v>
      </c>
    </row>
    <row r="3425" spans="1:31" x14ac:dyDescent="0.3">
      <c r="A3425" t="s">
        <v>140</v>
      </c>
      <c r="B3425">
        <v>60</v>
      </c>
      <c r="C3425">
        <v>0.3</v>
      </c>
      <c r="D3425" t="str">
        <f>CONCATENATE("OS=",C3425)</f>
        <v>OS=0.3</v>
      </c>
      <c r="E3425">
        <v>4</v>
      </c>
      <c r="F3425">
        <v>0.3</v>
      </c>
      <c r="G3425" t="str">
        <f>CONCATENATE("ρ=",F3425)</f>
        <v>ρ=0.3</v>
      </c>
      <c r="H3425" t="s">
        <v>4</v>
      </c>
      <c r="I3425" t="str">
        <f>CONCATENATE("μ=",H3425)</f>
        <v>μ=H</v>
      </c>
      <c r="J3425">
        <v>1</v>
      </c>
      <c r="K3425">
        <v>1773.35024310431</v>
      </c>
      <c r="L3425" t="s">
        <v>24</v>
      </c>
      <c r="M3425">
        <v>5</v>
      </c>
      <c r="N3425">
        <v>9</v>
      </c>
      <c r="O3425">
        <v>6.6666666666666599</v>
      </c>
      <c r="P3425">
        <v>23.195805100000101</v>
      </c>
      <c r="Q3425" t="s">
        <v>140</v>
      </c>
      <c r="R3425">
        <v>60</v>
      </c>
      <c r="S3425">
        <v>0.3</v>
      </c>
      <c r="T3425">
        <v>4</v>
      </c>
      <c r="U3425">
        <v>0.3</v>
      </c>
      <c r="V3425" t="s">
        <v>4</v>
      </c>
      <c r="W3425">
        <v>1</v>
      </c>
      <c r="X3425" t="s">
        <v>13</v>
      </c>
      <c r="Y3425">
        <v>1773.1711253005999</v>
      </c>
      <c r="Z3425">
        <v>1773.1711253005999</v>
      </c>
      <c r="AA3425">
        <v>90000000000</v>
      </c>
      <c r="AB3425">
        <v>1513.5921283</v>
      </c>
      <c r="AC3425">
        <f>(K3425-Y3425)/Y3425</f>
        <v>1.0101552024753194E-4</v>
      </c>
      <c r="AD3425">
        <f>-AC3425</f>
        <v>-1.0101552024753194E-4</v>
      </c>
      <c r="AE3425">
        <f>P3425/AB3425</f>
        <v>1.5325003788208523E-2</v>
      </c>
    </row>
    <row r="3426" spans="1:31" x14ac:dyDescent="0.3">
      <c r="A3426" t="s">
        <v>130</v>
      </c>
      <c r="B3426">
        <v>10</v>
      </c>
      <c r="C3426">
        <v>0.7</v>
      </c>
      <c r="D3426" t="str">
        <f>CONCATENATE("OS=",C3426)</f>
        <v>OS=0.7</v>
      </c>
      <c r="E3426">
        <v>2</v>
      </c>
      <c r="F3426">
        <v>0.7</v>
      </c>
      <c r="G3426" t="str">
        <f>CONCATENATE("ρ=",F3426)</f>
        <v>ρ=0.7</v>
      </c>
      <c r="H3426" t="s">
        <v>4</v>
      </c>
      <c r="I3426" t="str">
        <f>CONCATENATE("μ=",H3426)</f>
        <v>μ=H</v>
      </c>
      <c r="J3426">
        <v>2</v>
      </c>
      <c r="K3426">
        <v>1773.1766167308001</v>
      </c>
      <c r="L3426" t="s">
        <v>31</v>
      </c>
      <c r="M3426">
        <v>0</v>
      </c>
      <c r="N3426">
        <v>8</v>
      </c>
      <c r="O3426">
        <v>3.3333333333333299</v>
      </c>
      <c r="P3426">
        <v>6.52569000000085E-2</v>
      </c>
      <c r="Q3426" t="s">
        <v>130</v>
      </c>
      <c r="R3426">
        <v>10</v>
      </c>
      <c r="S3426">
        <v>0.7</v>
      </c>
      <c r="T3426">
        <v>2</v>
      </c>
      <c r="U3426">
        <v>0.7</v>
      </c>
      <c r="V3426" t="s">
        <v>4</v>
      </c>
      <c r="W3426">
        <v>2</v>
      </c>
      <c r="X3426" t="s">
        <v>13</v>
      </c>
      <c r="Y3426">
        <v>1852.9512619044899</v>
      </c>
      <c r="Z3426">
        <v>1852.9512619044899</v>
      </c>
      <c r="AA3426">
        <v>1852.9512619044899</v>
      </c>
      <c r="AB3426">
        <v>34.763994799999999</v>
      </c>
      <c r="AC3426">
        <f>(K3426-Y3426)/Y3426</f>
        <v>-4.305274877640132E-2</v>
      </c>
      <c r="AD3426">
        <f>-AC3426</f>
        <v>4.305274877640132E-2</v>
      </c>
      <c r="AE3426">
        <f>P3426/AB3426</f>
        <v>1.87714042576052E-3</v>
      </c>
    </row>
    <row r="3427" spans="1:31" x14ac:dyDescent="0.3">
      <c r="A3427" t="s">
        <v>130</v>
      </c>
      <c r="B3427">
        <v>10</v>
      </c>
      <c r="C3427">
        <v>0.7</v>
      </c>
      <c r="D3427" t="str">
        <f>CONCATENATE("OS=",C3427)</f>
        <v>OS=0.7</v>
      </c>
      <c r="E3427">
        <v>2</v>
      </c>
      <c r="F3427">
        <v>0.7</v>
      </c>
      <c r="G3427" t="str">
        <f>CONCATENATE("ρ=",F3427)</f>
        <v>ρ=0.7</v>
      </c>
      <c r="H3427" t="s">
        <v>4</v>
      </c>
      <c r="I3427" t="str">
        <f>CONCATENATE("μ=",H3427)</f>
        <v>μ=H</v>
      </c>
      <c r="J3427">
        <v>2</v>
      </c>
      <c r="K3427">
        <v>1773.1766167308001</v>
      </c>
      <c r="L3427" t="s">
        <v>30</v>
      </c>
      <c r="M3427">
        <v>3</v>
      </c>
      <c r="N3427">
        <v>8</v>
      </c>
      <c r="O3427">
        <v>3.3333333333333299</v>
      </c>
      <c r="P3427">
        <v>6.2772899999998799E-2</v>
      </c>
      <c r="Q3427" t="s">
        <v>130</v>
      </c>
      <c r="R3427">
        <v>10</v>
      </c>
      <c r="S3427">
        <v>0.7</v>
      </c>
      <c r="T3427">
        <v>2</v>
      </c>
      <c r="U3427">
        <v>0.7</v>
      </c>
      <c r="V3427" t="s">
        <v>4</v>
      </c>
      <c r="W3427">
        <v>2</v>
      </c>
      <c r="X3427" t="s">
        <v>13</v>
      </c>
      <c r="Y3427">
        <v>1852.9512619044899</v>
      </c>
      <c r="Z3427">
        <v>1852.9512619044899</v>
      </c>
      <c r="AA3427">
        <v>1852.9512619044899</v>
      </c>
      <c r="AB3427">
        <v>34.763994799999999</v>
      </c>
      <c r="AC3427">
        <f>(K3427-Y3427)/Y3427</f>
        <v>-4.305274877640132E-2</v>
      </c>
      <c r="AD3427">
        <f>-AC3427</f>
        <v>4.305274877640132E-2</v>
      </c>
      <c r="AE3427">
        <f>P3427/AB3427</f>
        <v>1.8056871875955637E-3</v>
      </c>
    </row>
    <row r="3428" spans="1:31" x14ac:dyDescent="0.3">
      <c r="A3428" t="s">
        <v>130</v>
      </c>
      <c r="B3428">
        <v>10</v>
      </c>
      <c r="C3428">
        <v>0.7</v>
      </c>
      <c r="D3428" t="str">
        <f>CONCATENATE("OS=",C3428)</f>
        <v>OS=0.7</v>
      </c>
      <c r="E3428">
        <v>2</v>
      </c>
      <c r="F3428">
        <v>0.7</v>
      </c>
      <c r="G3428" t="str">
        <f>CONCATENATE("ρ=",F3428)</f>
        <v>ρ=0.7</v>
      </c>
      <c r="H3428" t="s">
        <v>4</v>
      </c>
      <c r="I3428" t="str">
        <f>CONCATENATE("μ=",H3428)</f>
        <v>μ=H</v>
      </c>
      <c r="J3428">
        <v>2</v>
      </c>
      <c r="K3428">
        <v>1773.1766167308001</v>
      </c>
      <c r="L3428" t="s">
        <v>29</v>
      </c>
      <c r="M3428">
        <v>4</v>
      </c>
      <c r="N3428">
        <v>8</v>
      </c>
      <c r="O3428">
        <v>3.3333333333333299</v>
      </c>
      <c r="P3428">
        <v>6.6073299999999294E-2</v>
      </c>
      <c r="Q3428" t="s">
        <v>130</v>
      </c>
      <c r="R3428">
        <v>10</v>
      </c>
      <c r="S3428">
        <v>0.7</v>
      </c>
      <c r="T3428">
        <v>2</v>
      </c>
      <c r="U3428">
        <v>0.7</v>
      </c>
      <c r="V3428" t="s">
        <v>4</v>
      </c>
      <c r="W3428">
        <v>2</v>
      </c>
      <c r="X3428" t="s">
        <v>13</v>
      </c>
      <c r="Y3428">
        <v>1852.9512619044899</v>
      </c>
      <c r="Z3428">
        <v>1852.9512619044899</v>
      </c>
      <c r="AA3428">
        <v>1852.9512619044899</v>
      </c>
      <c r="AB3428">
        <v>34.763994799999999</v>
      </c>
      <c r="AC3428">
        <f>(K3428-Y3428)/Y3428</f>
        <v>-4.305274877640132E-2</v>
      </c>
      <c r="AD3428">
        <f>-AC3428</f>
        <v>4.305274877640132E-2</v>
      </c>
      <c r="AE3428">
        <f>P3428/AB3428</f>
        <v>1.9006244932472287E-3</v>
      </c>
    </row>
    <row r="3429" spans="1:31" x14ac:dyDescent="0.3">
      <c r="A3429" t="s">
        <v>130</v>
      </c>
      <c r="B3429">
        <v>10</v>
      </c>
      <c r="C3429">
        <v>0.7</v>
      </c>
      <c r="D3429" t="str">
        <f>CONCATENATE("OS=",C3429)</f>
        <v>OS=0.7</v>
      </c>
      <c r="E3429">
        <v>2</v>
      </c>
      <c r="F3429">
        <v>0.7</v>
      </c>
      <c r="G3429" t="str">
        <f>CONCATENATE("ρ=",F3429)</f>
        <v>ρ=0.7</v>
      </c>
      <c r="H3429" t="s">
        <v>4</v>
      </c>
      <c r="I3429" t="str">
        <f>CONCATENATE("μ=",H3429)</f>
        <v>μ=H</v>
      </c>
      <c r="J3429">
        <v>2</v>
      </c>
      <c r="K3429">
        <v>1773.1766167308001</v>
      </c>
      <c r="L3429" t="s">
        <v>28</v>
      </c>
      <c r="M3429">
        <v>5</v>
      </c>
      <c r="N3429">
        <v>8</v>
      </c>
      <c r="O3429">
        <v>3.3333333333333299</v>
      </c>
      <c r="P3429">
        <v>6.4780900000002306E-2</v>
      </c>
      <c r="Q3429" t="s">
        <v>130</v>
      </c>
      <c r="R3429">
        <v>10</v>
      </c>
      <c r="S3429">
        <v>0.7</v>
      </c>
      <c r="T3429">
        <v>2</v>
      </c>
      <c r="U3429">
        <v>0.7</v>
      </c>
      <c r="V3429" t="s">
        <v>4</v>
      </c>
      <c r="W3429">
        <v>2</v>
      </c>
      <c r="X3429" t="s">
        <v>13</v>
      </c>
      <c r="Y3429">
        <v>1852.9512619044899</v>
      </c>
      <c r="Z3429">
        <v>1852.9512619044899</v>
      </c>
      <c r="AA3429">
        <v>1852.9512619044899</v>
      </c>
      <c r="AB3429">
        <v>34.763994799999999</v>
      </c>
      <c r="AC3429">
        <f>(K3429-Y3429)/Y3429</f>
        <v>-4.305274877640132E-2</v>
      </c>
      <c r="AD3429">
        <f>-AC3429</f>
        <v>4.305274877640132E-2</v>
      </c>
      <c r="AE3429">
        <f>P3429/AB3429</f>
        <v>1.8634480983181572E-3</v>
      </c>
    </row>
    <row r="3430" spans="1:31" x14ac:dyDescent="0.3">
      <c r="A3430" t="s">
        <v>140</v>
      </c>
      <c r="B3430">
        <v>60</v>
      </c>
      <c r="C3430">
        <v>0.3</v>
      </c>
      <c r="D3430" t="str">
        <f>CONCATENATE("OS=",C3430)</f>
        <v>OS=0.3</v>
      </c>
      <c r="E3430">
        <v>4</v>
      </c>
      <c r="F3430">
        <v>0.3</v>
      </c>
      <c r="G3430" t="str">
        <f>CONCATENATE("ρ=",F3430)</f>
        <v>ρ=0.3</v>
      </c>
      <c r="H3430" t="s">
        <v>4</v>
      </c>
      <c r="I3430" t="str">
        <f>CONCATENATE("μ=",H3430)</f>
        <v>μ=H</v>
      </c>
      <c r="J3430">
        <v>1</v>
      </c>
      <c r="K3430">
        <v>1771.85020109735</v>
      </c>
      <c r="L3430" t="s">
        <v>23</v>
      </c>
      <c r="M3430">
        <v>3</v>
      </c>
      <c r="N3430">
        <v>9</v>
      </c>
      <c r="O3430">
        <v>6.6666666666666599</v>
      </c>
      <c r="P3430">
        <v>21.555508499999601</v>
      </c>
      <c r="Q3430" t="s">
        <v>140</v>
      </c>
      <c r="R3430">
        <v>60</v>
      </c>
      <c r="S3430">
        <v>0.3</v>
      </c>
      <c r="T3430">
        <v>4</v>
      </c>
      <c r="U3430">
        <v>0.3</v>
      </c>
      <c r="V3430" t="s">
        <v>4</v>
      </c>
      <c r="W3430">
        <v>1</v>
      </c>
      <c r="X3430" t="s">
        <v>13</v>
      </c>
      <c r="Y3430">
        <v>1773.1711253005999</v>
      </c>
      <c r="Z3430">
        <v>1773.1711253005999</v>
      </c>
      <c r="AA3430">
        <v>90000000000</v>
      </c>
      <c r="AB3430">
        <v>1513.5921283</v>
      </c>
      <c r="AC3430">
        <f>(K3430-Y3430)/Y3430</f>
        <v>-7.4495021061543392E-4</v>
      </c>
      <c r="AD3430">
        <f>-AC3430</f>
        <v>7.4495021061543392E-4</v>
      </c>
      <c r="AE3430">
        <f>P3430/AB3430</f>
        <v>1.4241292681807086E-2</v>
      </c>
    </row>
    <row r="3431" spans="1:31" x14ac:dyDescent="0.3">
      <c r="A3431" t="s">
        <v>101</v>
      </c>
      <c r="B3431">
        <v>30</v>
      </c>
      <c r="C3431">
        <v>0.3</v>
      </c>
      <c r="D3431" t="str">
        <f>CONCATENATE("OS=",C3431)</f>
        <v>OS=0.3</v>
      </c>
      <c r="E3431">
        <v>2</v>
      </c>
      <c r="F3431">
        <v>0.3</v>
      </c>
      <c r="G3431" t="str">
        <f>CONCATENATE("ρ=",F3431)</f>
        <v>ρ=0.3</v>
      </c>
      <c r="H3431" t="s">
        <v>6</v>
      </c>
      <c r="I3431" t="str">
        <f>CONCATENATE("μ=",H3431)</f>
        <v>μ=L</v>
      </c>
      <c r="J3431">
        <v>5</v>
      </c>
      <c r="K3431">
        <v>1770.53595192993</v>
      </c>
      <c r="L3431" t="s">
        <v>31</v>
      </c>
      <c r="M3431">
        <v>0</v>
      </c>
      <c r="N3431">
        <v>8</v>
      </c>
      <c r="O3431">
        <v>3.3333333333333299</v>
      </c>
      <c r="P3431">
        <v>2.2255818000001</v>
      </c>
      <c r="Q3431" t="s">
        <v>101</v>
      </c>
      <c r="R3431">
        <v>30</v>
      </c>
      <c r="S3431">
        <v>0.3</v>
      </c>
      <c r="T3431">
        <v>2</v>
      </c>
      <c r="U3431">
        <v>0.3</v>
      </c>
      <c r="V3431" t="s">
        <v>6</v>
      </c>
      <c r="W3431">
        <v>5</v>
      </c>
      <c r="X3431" t="s">
        <v>13</v>
      </c>
      <c r="Y3431">
        <v>1544.89580313938</v>
      </c>
      <c r="Z3431">
        <v>1544.89580313938</v>
      </c>
      <c r="AA3431">
        <v>1544.89580313938</v>
      </c>
      <c r="AB3431">
        <v>1056.39501659999</v>
      </c>
      <c r="AC3431">
        <f>(K3431-Y3431)/Y3431</f>
        <v>0.14605525390905141</v>
      </c>
      <c r="AD3431">
        <f>-AC3431</f>
        <v>-0.14605525390905141</v>
      </c>
      <c r="AE3431">
        <f>P3431/AB3431</f>
        <v>2.1067704457402125E-3</v>
      </c>
    </row>
    <row r="3432" spans="1:31" x14ac:dyDescent="0.3">
      <c r="A3432" t="s">
        <v>101</v>
      </c>
      <c r="B3432">
        <v>30</v>
      </c>
      <c r="C3432">
        <v>0.3</v>
      </c>
      <c r="D3432" t="str">
        <f>CONCATENATE("OS=",C3432)</f>
        <v>OS=0.3</v>
      </c>
      <c r="E3432">
        <v>2</v>
      </c>
      <c r="F3432">
        <v>0.3</v>
      </c>
      <c r="G3432" t="str">
        <f>CONCATENATE("ρ=",F3432)</f>
        <v>ρ=0.3</v>
      </c>
      <c r="H3432" t="s">
        <v>6</v>
      </c>
      <c r="I3432" t="str">
        <f>CONCATENATE("μ=",H3432)</f>
        <v>μ=L</v>
      </c>
      <c r="J3432">
        <v>5</v>
      </c>
      <c r="K3432">
        <v>1770.53595192993</v>
      </c>
      <c r="L3432" t="s">
        <v>30</v>
      </c>
      <c r="M3432">
        <v>3</v>
      </c>
      <c r="N3432">
        <v>8</v>
      </c>
      <c r="O3432">
        <v>3.3333333333333299</v>
      </c>
      <c r="P3432">
        <v>2.25457409999989</v>
      </c>
      <c r="Q3432" t="s">
        <v>101</v>
      </c>
      <c r="R3432">
        <v>30</v>
      </c>
      <c r="S3432">
        <v>0.3</v>
      </c>
      <c r="T3432">
        <v>2</v>
      </c>
      <c r="U3432">
        <v>0.3</v>
      </c>
      <c r="V3432" t="s">
        <v>6</v>
      </c>
      <c r="W3432">
        <v>5</v>
      </c>
      <c r="X3432" t="s">
        <v>13</v>
      </c>
      <c r="Y3432">
        <v>1544.89580313938</v>
      </c>
      <c r="Z3432">
        <v>1544.89580313938</v>
      </c>
      <c r="AA3432">
        <v>1544.89580313938</v>
      </c>
      <c r="AB3432">
        <v>1056.39501659999</v>
      </c>
      <c r="AC3432">
        <f>(K3432-Y3432)/Y3432</f>
        <v>0.14605525390905141</v>
      </c>
      <c r="AD3432">
        <f>-AC3432</f>
        <v>-0.14605525390905141</v>
      </c>
      <c r="AE3432">
        <f>P3432/AB3432</f>
        <v>2.1342150091319461E-3</v>
      </c>
    </row>
    <row r="3433" spans="1:31" x14ac:dyDescent="0.3">
      <c r="A3433" t="s">
        <v>101</v>
      </c>
      <c r="B3433">
        <v>30</v>
      </c>
      <c r="C3433">
        <v>0.3</v>
      </c>
      <c r="D3433" t="str">
        <f>CONCATENATE("OS=",C3433)</f>
        <v>OS=0.3</v>
      </c>
      <c r="E3433">
        <v>2</v>
      </c>
      <c r="F3433">
        <v>0.3</v>
      </c>
      <c r="G3433" t="str">
        <f>CONCATENATE("ρ=",F3433)</f>
        <v>ρ=0.3</v>
      </c>
      <c r="H3433" t="s">
        <v>6</v>
      </c>
      <c r="I3433" t="str">
        <f>CONCATENATE("μ=",H3433)</f>
        <v>μ=L</v>
      </c>
      <c r="J3433">
        <v>5</v>
      </c>
      <c r="K3433">
        <v>1770.53595192993</v>
      </c>
      <c r="L3433" t="s">
        <v>29</v>
      </c>
      <c r="M3433">
        <v>4</v>
      </c>
      <c r="N3433">
        <v>8</v>
      </c>
      <c r="O3433">
        <v>3.3333333333333299</v>
      </c>
      <c r="P3433">
        <v>2.4879106999999201</v>
      </c>
      <c r="Q3433" t="s">
        <v>101</v>
      </c>
      <c r="R3433">
        <v>30</v>
      </c>
      <c r="S3433">
        <v>0.3</v>
      </c>
      <c r="T3433">
        <v>2</v>
      </c>
      <c r="U3433">
        <v>0.3</v>
      </c>
      <c r="V3433" t="s">
        <v>6</v>
      </c>
      <c r="W3433">
        <v>5</v>
      </c>
      <c r="X3433" t="s">
        <v>13</v>
      </c>
      <c r="Y3433">
        <v>1544.89580313938</v>
      </c>
      <c r="Z3433">
        <v>1544.89580313938</v>
      </c>
      <c r="AA3433">
        <v>1544.89580313938</v>
      </c>
      <c r="AB3433">
        <v>1056.39501659999</v>
      </c>
      <c r="AC3433">
        <f>(K3433-Y3433)/Y3433</f>
        <v>0.14605525390905141</v>
      </c>
      <c r="AD3433">
        <f>-AC3433</f>
        <v>-0.14605525390905141</v>
      </c>
      <c r="AE3433">
        <f>P3433/AB3433</f>
        <v>2.3550950741960779E-3</v>
      </c>
    </row>
    <row r="3434" spans="1:31" x14ac:dyDescent="0.3">
      <c r="A3434" t="s">
        <v>101</v>
      </c>
      <c r="B3434">
        <v>30</v>
      </c>
      <c r="C3434">
        <v>0.3</v>
      </c>
      <c r="D3434" t="str">
        <f>CONCATENATE("OS=",C3434)</f>
        <v>OS=0.3</v>
      </c>
      <c r="E3434">
        <v>2</v>
      </c>
      <c r="F3434">
        <v>0.3</v>
      </c>
      <c r="G3434" t="str">
        <f>CONCATENATE("ρ=",F3434)</f>
        <v>ρ=0.3</v>
      </c>
      <c r="H3434" t="s">
        <v>6</v>
      </c>
      <c r="I3434" t="str">
        <f>CONCATENATE("μ=",H3434)</f>
        <v>μ=L</v>
      </c>
      <c r="J3434">
        <v>5</v>
      </c>
      <c r="K3434">
        <v>1770.53595192993</v>
      </c>
      <c r="L3434" t="s">
        <v>28</v>
      </c>
      <c r="M3434">
        <v>5</v>
      </c>
      <c r="N3434">
        <v>8</v>
      </c>
      <c r="O3434">
        <v>3.3333333333333299</v>
      </c>
      <c r="P3434">
        <v>2.2286168000000499</v>
      </c>
      <c r="Q3434" t="s">
        <v>101</v>
      </c>
      <c r="R3434">
        <v>30</v>
      </c>
      <c r="S3434">
        <v>0.3</v>
      </c>
      <c r="T3434">
        <v>2</v>
      </c>
      <c r="U3434">
        <v>0.3</v>
      </c>
      <c r="V3434" t="s">
        <v>6</v>
      </c>
      <c r="W3434">
        <v>5</v>
      </c>
      <c r="X3434" t="s">
        <v>13</v>
      </c>
      <c r="Y3434">
        <v>1544.89580313938</v>
      </c>
      <c r="Z3434">
        <v>1544.89580313938</v>
      </c>
      <c r="AA3434">
        <v>1544.89580313938</v>
      </c>
      <c r="AB3434">
        <v>1056.39501659999</v>
      </c>
      <c r="AC3434">
        <f>(K3434-Y3434)/Y3434</f>
        <v>0.14605525390905141</v>
      </c>
      <c r="AD3434">
        <f>-AC3434</f>
        <v>-0.14605525390905141</v>
      </c>
      <c r="AE3434">
        <f>P3434/AB3434</f>
        <v>2.1096434240790523E-3</v>
      </c>
    </row>
    <row r="3435" spans="1:31" x14ac:dyDescent="0.3">
      <c r="A3435" t="s">
        <v>157</v>
      </c>
      <c r="B3435">
        <v>10</v>
      </c>
      <c r="C3435">
        <v>0.7</v>
      </c>
      <c r="D3435" t="str">
        <f>CONCATENATE("OS=",C3435)</f>
        <v>OS=0.7</v>
      </c>
      <c r="E3435">
        <v>4</v>
      </c>
      <c r="F3435">
        <v>0.7</v>
      </c>
      <c r="G3435" t="str">
        <f>CONCATENATE("ρ=",F3435)</f>
        <v>ρ=0.7</v>
      </c>
      <c r="H3435" t="s">
        <v>4</v>
      </c>
      <c r="I3435" t="str">
        <f>CONCATENATE("μ=",H3435)</f>
        <v>μ=H</v>
      </c>
      <c r="J3435">
        <v>2</v>
      </c>
      <c r="K3435">
        <v>1769.99145609786</v>
      </c>
      <c r="L3435" t="s">
        <v>5</v>
      </c>
      <c r="M3435">
        <v>0</v>
      </c>
      <c r="N3435">
        <v>6</v>
      </c>
      <c r="O3435">
        <v>6.6666666666666599</v>
      </c>
      <c r="P3435">
        <v>6.4143300000012005E-2</v>
      </c>
      <c r="Q3435" t="s">
        <v>157</v>
      </c>
      <c r="R3435">
        <v>10</v>
      </c>
      <c r="S3435">
        <v>0.7</v>
      </c>
      <c r="T3435">
        <v>4</v>
      </c>
      <c r="U3435">
        <v>0.7</v>
      </c>
      <c r="V3435" t="s">
        <v>4</v>
      </c>
      <c r="W3435">
        <v>2</v>
      </c>
      <c r="X3435" t="s">
        <v>13</v>
      </c>
      <c r="Y3435">
        <v>2087.29140255328</v>
      </c>
      <c r="Z3435">
        <v>2090.1004503833001</v>
      </c>
      <c r="AA3435">
        <v>2145.1758958825799</v>
      </c>
      <c r="AB3435">
        <v>33.161608500000497</v>
      </c>
      <c r="AC3435">
        <f>(K3435-Y3435)/Y3435</f>
        <v>-0.15201516475719812</v>
      </c>
      <c r="AD3435">
        <f>-AC3435</f>
        <v>0.15201516475719812</v>
      </c>
      <c r="AE3435">
        <f>P3435/AB3435</f>
        <v>1.934263834036007E-3</v>
      </c>
    </row>
    <row r="3436" spans="1:31" x14ac:dyDescent="0.3">
      <c r="A3436" t="s">
        <v>157</v>
      </c>
      <c r="B3436">
        <v>10</v>
      </c>
      <c r="C3436">
        <v>0.7</v>
      </c>
      <c r="D3436" t="str">
        <f>CONCATENATE("OS=",C3436)</f>
        <v>OS=0.7</v>
      </c>
      <c r="E3436">
        <v>4</v>
      </c>
      <c r="F3436">
        <v>0.7</v>
      </c>
      <c r="G3436" t="str">
        <f>CONCATENATE("ρ=",F3436)</f>
        <v>ρ=0.7</v>
      </c>
      <c r="H3436" t="s">
        <v>4</v>
      </c>
      <c r="I3436" t="str">
        <f>CONCATENATE("μ=",H3436)</f>
        <v>μ=H</v>
      </c>
      <c r="J3436">
        <v>2</v>
      </c>
      <c r="K3436">
        <v>1769.99145609786</v>
      </c>
      <c r="L3436" t="s">
        <v>17</v>
      </c>
      <c r="M3436">
        <v>3</v>
      </c>
      <c r="N3436">
        <v>6</v>
      </c>
      <c r="O3436">
        <v>6.6666666666666599</v>
      </c>
      <c r="P3436">
        <v>6.2568699999999894E-2</v>
      </c>
      <c r="Q3436" t="s">
        <v>157</v>
      </c>
      <c r="R3436">
        <v>10</v>
      </c>
      <c r="S3436">
        <v>0.7</v>
      </c>
      <c r="T3436">
        <v>4</v>
      </c>
      <c r="U3436">
        <v>0.7</v>
      </c>
      <c r="V3436" t="s">
        <v>4</v>
      </c>
      <c r="W3436">
        <v>2</v>
      </c>
      <c r="X3436" t="s">
        <v>13</v>
      </c>
      <c r="Y3436">
        <v>2087.29140255328</v>
      </c>
      <c r="Z3436">
        <v>2090.1004503833001</v>
      </c>
      <c r="AA3436">
        <v>2145.1758958825799</v>
      </c>
      <c r="AB3436">
        <v>33.161608500000497</v>
      </c>
      <c r="AC3436">
        <f>(K3436-Y3436)/Y3436</f>
        <v>-0.15201516475719812</v>
      </c>
      <c r="AD3436">
        <f>-AC3436</f>
        <v>0.15201516475719812</v>
      </c>
      <c r="AE3436">
        <f>P3436/AB3436</f>
        <v>1.8867812156940142E-3</v>
      </c>
    </row>
    <row r="3437" spans="1:31" x14ac:dyDescent="0.3">
      <c r="A3437" t="s">
        <v>157</v>
      </c>
      <c r="B3437">
        <v>10</v>
      </c>
      <c r="C3437">
        <v>0.7</v>
      </c>
      <c r="D3437" t="str">
        <f>CONCATENATE("OS=",C3437)</f>
        <v>OS=0.7</v>
      </c>
      <c r="E3437">
        <v>4</v>
      </c>
      <c r="F3437">
        <v>0.7</v>
      </c>
      <c r="G3437" t="str">
        <f>CONCATENATE("ρ=",F3437)</f>
        <v>ρ=0.7</v>
      </c>
      <c r="H3437" t="s">
        <v>4</v>
      </c>
      <c r="I3437" t="str">
        <f>CONCATENATE("μ=",H3437)</f>
        <v>μ=H</v>
      </c>
      <c r="J3437">
        <v>2</v>
      </c>
      <c r="K3437">
        <v>1769.99145609786</v>
      </c>
      <c r="L3437" t="s">
        <v>16</v>
      </c>
      <c r="M3437">
        <v>4</v>
      </c>
      <c r="N3437">
        <v>6</v>
      </c>
      <c r="O3437">
        <v>6.6666666666666599</v>
      </c>
      <c r="P3437">
        <v>6.4179000000009895E-2</v>
      </c>
      <c r="Q3437" t="s">
        <v>157</v>
      </c>
      <c r="R3437">
        <v>10</v>
      </c>
      <c r="S3437">
        <v>0.7</v>
      </c>
      <c r="T3437">
        <v>4</v>
      </c>
      <c r="U3437">
        <v>0.7</v>
      </c>
      <c r="V3437" t="s">
        <v>4</v>
      </c>
      <c r="W3437">
        <v>2</v>
      </c>
      <c r="X3437" t="s">
        <v>13</v>
      </c>
      <c r="Y3437">
        <v>2087.29140255328</v>
      </c>
      <c r="Z3437">
        <v>2090.1004503833001</v>
      </c>
      <c r="AA3437">
        <v>2145.1758958825799</v>
      </c>
      <c r="AB3437">
        <v>33.161608500000497</v>
      </c>
      <c r="AC3437">
        <f>(K3437-Y3437)/Y3437</f>
        <v>-0.15201516475719812</v>
      </c>
      <c r="AD3437">
        <f>-AC3437</f>
        <v>0.15201516475719812</v>
      </c>
      <c r="AE3437">
        <f>P3437/AB3437</f>
        <v>1.9353403801268849E-3</v>
      </c>
    </row>
    <row r="3438" spans="1:31" x14ac:dyDescent="0.3">
      <c r="A3438" t="s">
        <v>157</v>
      </c>
      <c r="B3438">
        <v>10</v>
      </c>
      <c r="C3438">
        <v>0.7</v>
      </c>
      <c r="D3438" t="str">
        <f>CONCATENATE("OS=",C3438)</f>
        <v>OS=0.7</v>
      </c>
      <c r="E3438">
        <v>4</v>
      </c>
      <c r="F3438">
        <v>0.7</v>
      </c>
      <c r="G3438" t="str">
        <f>CONCATENATE("ρ=",F3438)</f>
        <v>ρ=0.7</v>
      </c>
      <c r="H3438" t="s">
        <v>4</v>
      </c>
      <c r="I3438" t="str">
        <f>CONCATENATE("μ=",H3438)</f>
        <v>μ=H</v>
      </c>
      <c r="J3438">
        <v>2</v>
      </c>
      <c r="K3438">
        <v>1769.99145609786</v>
      </c>
      <c r="L3438" t="s">
        <v>15</v>
      </c>
      <c r="M3438">
        <v>5</v>
      </c>
      <c r="N3438">
        <v>6</v>
      </c>
      <c r="O3438">
        <v>6.6666666666666599</v>
      </c>
      <c r="P3438">
        <v>6.3674699999992798E-2</v>
      </c>
      <c r="Q3438" t="s">
        <v>157</v>
      </c>
      <c r="R3438">
        <v>10</v>
      </c>
      <c r="S3438">
        <v>0.7</v>
      </c>
      <c r="T3438">
        <v>4</v>
      </c>
      <c r="U3438">
        <v>0.7</v>
      </c>
      <c r="V3438" t="s">
        <v>4</v>
      </c>
      <c r="W3438">
        <v>2</v>
      </c>
      <c r="X3438" t="s">
        <v>13</v>
      </c>
      <c r="Y3438">
        <v>2087.29140255328</v>
      </c>
      <c r="Z3438">
        <v>2090.1004503833001</v>
      </c>
      <c r="AA3438">
        <v>2145.1758958825799</v>
      </c>
      <c r="AB3438">
        <v>33.161608500000497</v>
      </c>
      <c r="AC3438">
        <f>(K3438-Y3438)/Y3438</f>
        <v>-0.15201516475719812</v>
      </c>
      <c r="AD3438">
        <f>-AC3438</f>
        <v>0.15201516475719812</v>
      </c>
      <c r="AE3438">
        <f>P3438/AB3438</f>
        <v>1.9201330357660981E-3</v>
      </c>
    </row>
    <row r="3439" spans="1:31" x14ac:dyDescent="0.3">
      <c r="A3439" t="s">
        <v>137</v>
      </c>
      <c r="B3439">
        <v>20</v>
      </c>
      <c r="C3439">
        <v>0.3</v>
      </c>
      <c r="D3439" t="str">
        <f>CONCATENATE("OS=",C3439)</f>
        <v>OS=0.3</v>
      </c>
      <c r="E3439">
        <v>4</v>
      </c>
      <c r="F3439">
        <v>0.7</v>
      </c>
      <c r="G3439" t="str">
        <f>CONCATENATE("ρ=",F3439)</f>
        <v>ρ=0.7</v>
      </c>
      <c r="H3439" t="s">
        <v>4</v>
      </c>
      <c r="I3439" t="str">
        <f>CONCATENATE("μ=",H3439)</f>
        <v>μ=H</v>
      </c>
      <c r="J3439">
        <v>3</v>
      </c>
      <c r="K3439">
        <v>1769.69946477952</v>
      </c>
      <c r="L3439" t="s">
        <v>24</v>
      </c>
      <c r="M3439">
        <v>5</v>
      </c>
      <c r="N3439">
        <v>9</v>
      </c>
      <c r="O3439">
        <v>6.6666666666666599</v>
      </c>
      <c r="P3439">
        <v>0.85964430000001302</v>
      </c>
      <c r="Q3439" t="s">
        <v>137</v>
      </c>
      <c r="R3439">
        <v>20</v>
      </c>
      <c r="S3439">
        <v>0.3</v>
      </c>
      <c r="T3439">
        <v>4</v>
      </c>
      <c r="U3439">
        <v>0.7</v>
      </c>
      <c r="V3439" t="s">
        <v>4</v>
      </c>
      <c r="W3439">
        <v>3</v>
      </c>
      <c r="X3439" t="s">
        <v>13</v>
      </c>
      <c r="Y3439">
        <v>1965.9358297035601</v>
      </c>
      <c r="Z3439">
        <v>2089.3998578922901</v>
      </c>
      <c r="AA3439">
        <v>2217.8686323687798</v>
      </c>
      <c r="AB3439">
        <v>417.19844039999901</v>
      </c>
      <c r="AC3439">
        <f>(K3439-Y3439)/Y3439</f>
        <v>-9.9818296181941116E-2</v>
      </c>
      <c r="AD3439">
        <f>-AC3439</f>
        <v>9.9818296181941116E-2</v>
      </c>
      <c r="AE3439">
        <f>P3439/AB3439</f>
        <v>2.0605165713846112E-3</v>
      </c>
    </row>
    <row r="3440" spans="1:31" x14ac:dyDescent="0.3">
      <c r="A3440" t="s">
        <v>140</v>
      </c>
      <c r="B3440">
        <v>60</v>
      </c>
      <c r="C3440">
        <v>0.3</v>
      </c>
      <c r="D3440" t="str">
        <f>CONCATENATE("OS=",C3440)</f>
        <v>OS=0.3</v>
      </c>
      <c r="E3440">
        <v>4</v>
      </c>
      <c r="F3440">
        <v>0.3</v>
      </c>
      <c r="G3440" t="str">
        <f>CONCATENATE("ρ=",F3440)</f>
        <v>ρ=0.3</v>
      </c>
      <c r="H3440" t="s">
        <v>4</v>
      </c>
      <c r="I3440" t="str">
        <f>CONCATENATE("μ=",H3440)</f>
        <v>μ=H</v>
      </c>
      <c r="J3440">
        <v>1</v>
      </c>
      <c r="K3440">
        <v>1768.9847260736201</v>
      </c>
      <c r="L3440" t="s">
        <v>22</v>
      </c>
      <c r="M3440">
        <v>0</v>
      </c>
      <c r="N3440">
        <v>9</v>
      </c>
      <c r="O3440">
        <v>6.6666666666666599</v>
      </c>
      <c r="P3440">
        <v>21.910514799999799</v>
      </c>
      <c r="Q3440" t="s">
        <v>140</v>
      </c>
      <c r="R3440">
        <v>60</v>
      </c>
      <c r="S3440">
        <v>0.3</v>
      </c>
      <c r="T3440">
        <v>4</v>
      </c>
      <c r="U3440">
        <v>0.3</v>
      </c>
      <c r="V3440" t="s">
        <v>4</v>
      </c>
      <c r="W3440">
        <v>1</v>
      </c>
      <c r="X3440" t="s">
        <v>13</v>
      </c>
      <c r="Y3440">
        <v>1773.1711253005999</v>
      </c>
      <c r="Z3440">
        <v>1773.1711253005999</v>
      </c>
      <c r="AA3440">
        <v>90000000000</v>
      </c>
      <c r="AB3440">
        <v>1513.5921283</v>
      </c>
      <c r="AC3440">
        <f>(K3440-Y3440)/Y3440</f>
        <v>-2.360967403115193E-3</v>
      </c>
      <c r="AD3440">
        <f>-AC3440</f>
        <v>2.360967403115193E-3</v>
      </c>
      <c r="AE3440">
        <f>P3440/AB3440</f>
        <v>1.4475838232991291E-2</v>
      </c>
    </row>
    <row r="3441" spans="1:31" x14ac:dyDescent="0.3">
      <c r="A3441" t="s">
        <v>156</v>
      </c>
      <c r="B3441">
        <v>20</v>
      </c>
      <c r="C3441">
        <v>0.7</v>
      </c>
      <c r="D3441" t="str">
        <f>CONCATENATE("OS=",C3441)</f>
        <v>OS=0.7</v>
      </c>
      <c r="E3441">
        <v>4</v>
      </c>
      <c r="F3441">
        <v>0.3</v>
      </c>
      <c r="G3441" t="str">
        <f>CONCATENATE("ρ=",F3441)</f>
        <v>ρ=0.3</v>
      </c>
      <c r="H3441" t="s">
        <v>4</v>
      </c>
      <c r="I3441" t="str">
        <f>CONCATENATE("μ=",H3441)</f>
        <v>μ=H</v>
      </c>
      <c r="J3441">
        <v>3</v>
      </c>
      <c r="K3441">
        <v>1768.5725887344399</v>
      </c>
      <c r="L3441" t="s">
        <v>5</v>
      </c>
      <c r="M3441">
        <v>0</v>
      </c>
      <c r="N3441">
        <v>6</v>
      </c>
      <c r="O3441">
        <v>6.6666666666666599</v>
      </c>
      <c r="P3441">
        <v>0.95576489999996195</v>
      </c>
      <c r="Q3441" t="s">
        <v>156</v>
      </c>
      <c r="R3441">
        <v>20</v>
      </c>
      <c r="S3441">
        <v>0.7</v>
      </c>
      <c r="T3441">
        <v>4</v>
      </c>
      <c r="U3441">
        <v>0.3</v>
      </c>
      <c r="V3441" t="s">
        <v>4</v>
      </c>
      <c r="W3441">
        <v>3</v>
      </c>
      <c r="X3441" t="s">
        <v>13</v>
      </c>
      <c r="Y3441">
        <v>1919.41802224041</v>
      </c>
      <c r="Z3441">
        <v>1919.41802224041</v>
      </c>
      <c r="AA3441">
        <v>1919.41802224041</v>
      </c>
      <c r="AB3441">
        <v>420.066921699999</v>
      </c>
      <c r="AC3441">
        <f>(K3441-Y3441)/Y3441</f>
        <v>-7.8589151377196159E-2</v>
      </c>
      <c r="AD3441">
        <f>-AC3441</f>
        <v>7.8589151377196159E-2</v>
      </c>
      <c r="AE3441">
        <f>P3441/AB3441</f>
        <v>2.275268179013021E-3</v>
      </c>
    </row>
    <row r="3442" spans="1:31" x14ac:dyDescent="0.3">
      <c r="A3442" t="s">
        <v>156</v>
      </c>
      <c r="B3442">
        <v>20</v>
      </c>
      <c r="C3442">
        <v>0.7</v>
      </c>
      <c r="D3442" t="str">
        <f>CONCATENATE("OS=",C3442)</f>
        <v>OS=0.7</v>
      </c>
      <c r="E3442">
        <v>4</v>
      </c>
      <c r="F3442">
        <v>0.3</v>
      </c>
      <c r="G3442" t="str">
        <f>CONCATENATE("ρ=",F3442)</f>
        <v>ρ=0.3</v>
      </c>
      <c r="H3442" t="s">
        <v>4</v>
      </c>
      <c r="I3442" t="str">
        <f>CONCATENATE("μ=",H3442)</f>
        <v>μ=H</v>
      </c>
      <c r="J3442">
        <v>3</v>
      </c>
      <c r="K3442">
        <v>1768.5725887344399</v>
      </c>
      <c r="L3442" t="s">
        <v>17</v>
      </c>
      <c r="M3442">
        <v>3</v>
      </c>
      <c r="N3442">
        <v>6</v>
      </c>
      <c r="O3442">
        <v>6.6666666666666599</v>
      </c>
      <c r="P3442">
        <v>0.97838109999997802</v>
      </c>
      <c r="Q3442" t="s">
        <v>156</v>
      </c>
      <c r="R3442">
        <v>20</v>
      </c>
      <c r="S3442">
        <v>0.7</v>
      </c>
      <c r="T3442">
        <v>4</v>
      </c>
      <c r="U3442">
        <v>0.3</v>
      </c>
      <c r="V3442" t="s">
        <v>4</v>
      </c>
      <c r="W3442">
        <v>3</v>
      </c>
      <c r="X3442" t="s">
        <v>13</v>
      </c>
      <c r="Y3442">
        <v>1919.41802224041</v>
      </c>
      <c r="Z3442">
        <v>1919.41802224041</v>
      </c>
      <c r="AA3442">
        <v>1919.41802224041</v>
      </c>
      <c r="AB3442">
        <v>420.066921699999</v>
      </c>
      <c r="AC3442">
        <f>(K3442-Y3442)/Y3442</f>
        <v>-7.8589151377196159E-2</v>
      </c>
      <c r="AD3442">
        <f>-AC3442</f>
        <v>7.8589151377196159E-2</v>
      </c>
      <c r="AE3442">
        <f>P3442/AB3442</f>
        <v>2.329107695603589E-3</v>
      </c>
    </row>
    <row r="3443" spans="1:31" x14ac:dyDescent="0.3">
      <c r="A3443" t="s">
        <v>156</v>
      </c>
      <c r="B3443">
        <v>20</v>
      </c>
      <c r="C3443">
        <v>0.7</v>
      </c>
      <c r="D3443" t="str">
        <f>CONCATENATE("OS=",C3443)</f>
        <v>OS=0.7</v>
      </c>
      <c r="E3443">
        <v>4</v>
      </c>
      <c r="F3443">
        <v>0.3</v>
      </c>
      <c r="G3443" t="str">
        <f>CONCATENATE("ρ=",F3443)</f>
        <v>ρ=0.3</v>
      </c>
      <c r="H3443" t="s">
        <v>4</v>
      </c>
      <c r="I3443" t="str">
        <f>CONCATENATE("μ=",H3443)</f>
        <v>μ=H</v>
      </c>
      <c r="J3443">
        <v>3</v>
      </c>
      <c r="K3443">
        <v>1768.5725887344399</v>
      </c>
      <c r="L3443" t="s">
        <v>16</v>
      </c>
      <c r="M3443">
        <v>4</v>
      </c>
      <c r="N3443">
        <v>6</v>
      </c>
      <c r="O3443">
        <v>6.6666666666666599</v>
      </c>
      <c r="P3443">
        <v>0.90280489999997804</v>
      </c>
      <c r="Q3443" t="s">
        <v>156</v>
      </c>
      <c r="R3443">
        <v>20</v>
      </c>
      <c r="S3443">
        <v>0.7</v>
      </c>
      <c r="T3443">
        <v>4</v>
      </c>
      <c r="U3443">
        <v>0.3</v>
      </c>
      <c r="V3443" t="s">
        <v>4</v>
      </c>
      <c r="W3443">
        <v>3</v>
      </c>
      <c r="X3443" t="s">
        <v>13</v>
      </c>
      <c r="Y3443">
        <v>1919.41802224041</v>
      </c>
      <c r="Z3443">
        <v>1919.41802224041</v>
      </c>
      <c r="AA3443">
        <v>1919.41802224041</v>
      </c>
      <c r="AB3443">
        <v>420.066921699999</v>
      </c>
      <c r="AC3443">
        <f>(K3443-Y3443)/Y3443</f>
        <v>-7.8589151377196159E-2</v>
      </c>
      <c r="AD3443">
        <f>-AC3443</f>
        <v>7.8589151377196159E-2</v>
      </c>
      <c r="AE3443">
        <f>P3443/AB3443</f>
        <v>2.1491930294019628E-3</v>
      </c>
    </row>
    <row r="3444" spans="1:31" x14ac:dyDescent="0.3">
      <c r="A3444" t="s">
        <v>156</v>
      </c>
      <c r="B3444">
        <v>20</v>
      </c>
      <c r="C3444">
        <v>0.7</v>
      </c>
      <c r="D3444" t="str">
        <f>CONCATENATE("OS=",C3444)</f>
        <v>OS=0.7</v>
      </c>
      <c r="E3444">
        <v>4</v>
      </c>
      <c r="F3444">
        <v>0.3</v>
      </c>
      <c r="G3444" t="str">
        <f>CONCATENATE("ρ=",F3444)</f>
        <v>ρ=0.3</v>
      </c>
      <c r="H3444" t="s">
        <v>4</v>
      </c>
      <c r="I3444" t="str">
        <f>CONCATENATE("μ=",H3444)</f>
        <v>μ=H</v>
      </c>
      <c r="J3444">
        <v>3</v>
      </c>
      <c r="K3444">
        <v>1768.5725887344399</v>
      </c>
      <c r="L3444" t="s">
        <v>15</v>
      </c>
      <c r="M3444">
        <v>5</v>
      </c>
      <c r="N3444">
        <v>6</v>
      </c>
      <c r="O3444">
        <v>6.6666666666666599</v>
      </c>
      <c r="P3444">
        <v>0.83114760000000798</v>
      </c>
      <c r="Q3444" t="s">
        <v>156</v>
      </c>
      <c r="R3444">
        <v>20</v>
      </c>
      <c r="S3444">
        <v>0.7</v>
      </c>
      <c r="T3444">
        <v>4</v>
      </c>
      <c r="U3444">
        <v>0.3</v>
      </c>
      <c r="V3444" t="s">
        <v>4</v>
      </c>
      <c r="W3444">
        <v>3</v>
      </c>
      <c r="X3444" t="s">
        <v>13</v>
      </c>
      <c r="Y3444">
        <v>1919.41802224041</v>
      </c>
      <c r="Z3444">
        <v>1919.41802224041</v>
      </c>
      <c r="AA3444">
        <v>1919.41802224041</v>
      </c>
      <c r="AB3444">
        <v>420.066921699999</v>
      </c>
      <c r="AC3444">
        <f>(K3444-Y3444)/Y3444</f>
        <v>-7.8589151377196159E-2</v>
      </c>
      <c r="AD3444">
        <f>-AC3444</f>
        <v>7.8589151377196159E-2</v>
      </c>
      <c r="AE3444">
        <f>P3444/AB3444</f>
        <v>1.9786075909913998E-3</v>
      </c>
    </row>
    <row r="3445" spans="1:31" x14ac:dyDescent="0.3">
      <c r="A3445" t="s">
        <v>110</v>
      </c>
      <c r="B3445">
        <v>20</v>
      </c>
      <c r="C3445">
        <v>0.3</v>
      </c>
      <c r="D3445" t="str">
        <f>CONCATENATE("OS=",C3445)</f>
        <v>OS=0.3</v>
      </c>
      <c r="E3445">
        <v>2</v>
      </c>
      <c r="F3445">
        <v>0.3</v>
      </c>
      <c r="G3445" t="str">
        <f>CONCATENATE("ρ=",F3445)</f>
        <v>ρ=0.3</v>
      </c>
      <c r="H3445" t="s">
        <v>6</v>
      </c>
      <c r="I3445" t="str">
        <f>CONCATENATE("μ=",H3445)</f>
        <v>μ=L</v>
      </c>
      <c r="J3445">
        <v>4</v>
      </c>
      <c r="K3445">
        <v>1766.64753195655</v>
      </c>
      <c r="L3445" t="s">
        <v>28</v>
      </c>
      <c r="M3445">
        <v>5</v>
      </c>
      <c r="N3445">
        <v>8</v>
      </c>
      <c r="O3445">
        <v>3.3333333333333299</v>
      </c>
      <c r="P3445">
        <v>0.50793419999999401</v>
      </c>
      <c r="Q3445" t="s">
        <v>110</v>
      </c>
      <c r="R3445">
        <v>20</v>
      </c>
      <c r="S3445">
        <v>0.3</v>
      </c>
      <c r="T3445">
        <v>2</v>
      </c>
      <c r="U3445">
        <v>0.3</v>
      </c>
      <c r="V3445" t="s">
        <v>6</v>
      </c>
      <c r="W3445">
        <v>4</v>
      </c>
      <c r="X3445" t="s">
        <v>13</v>
      </c>
      <c r="Y3445">
        <v>1649.3777036331601</v>
      </c>
      <c r="Z3445">
        <v>1649.3777036331601</v>
      </c>
      <c r="AA3445">
        <v>1649.3777036331601</v>
      </c>
      <c r="AB3445">
        <v>264.4329128</v>
      </c>
      <c r="AC3445">
        <f>(K3445-Y3445)/Y3445</f>
        <v>7.1099438330634798E-2</v>
      </c>
      <c r="AD3445">
        <f>-AC3445</f>
        <v>-7.1099438330634798E-2</v>
      </c>
      <c r="AE3445">
        <f>P3445/AB3445</f>
        <v>1.9208433421605226E-3</v>
      </c>
    </row>
    <row r="3446" spans="1:31" x14ac:dyDescent="0.3">
      <c r="A3446" t="s">
        <v>110</v>
      </c>
      <c r="B3446">
        <v>20</v>
      </c>
      <c r="C3446">
        <v>0.3</v>
      </c>
      <c r="D3446" t="str">
        <f>CONCATENATE("OS=",C3446)</f>
        <v>OS=0.3</v>
      </c>
      <c r="E3446">
        <v>2</v>
      </c>
      <c r="F3446">
        <v>0.3</v>
      </c>
      <c r="G3446" t="str">
        <f>CONCATENATE("ρ=",F3446)</f>
        <v>ρ=0.3</v>
      </c>
      <c r="H3446" t="s">
        <v>6</v>
      </c>
      <c r="I3446" t="str">
        <f>CONCATENATE("μ=",H3446)</f>
        <v>μ=L</v>
      </c>
      <c r="J3446">
        <v>4</v>
      </c>
      <c r="K3446">
        <v>1766.4917359073299</v>
      </c>
      <c r="L3446" t="s">
        <v>31</v>
      </c>
      <c r="M3446">
        <v>0</v>
      </c>
      <c r="N3446">
        <v>8</v>
      </c>
      <c r="O3446">
        <v>3.3333333333333299</v>
      </c>
      <c r="P3446">
        <v>0.66047620000000096</v>
      </c>
      <c r="Q3446" t="s">
        <v>110</v>
      </c>
      <c r="R3446">
        <v>20</v>
      </c>
      <c r="S3446">
        <v>0.3</v>
      </c>
      <c r="T3446">
        <v>2</v>
      </c>
      <c r="U3446">
        <v>0.3</v>
      </c>
      <c r="V3446" t="s">
        <v>6</v>
      </c>
      <c r="W3446">
        <v>4</v>
      </c>
      <c r="X3446" t="s">
        <v>13</v>
      </c>
      <c r="Y3446">
        <v>1649.3777036331601</v>
      </c>
      <c r="Z3446">
        <v>1649.3777036331601</v>
      </c>
      <c r="AA3446">
        <v>1649.3777036331601</v>
      </c>
      <c r="AB3446">
        <v>264.4329128</v>
      </c>
      <c r="AC3446">
        <f>(K3446-Y3446)/Y3446</f>
        <v>7.1004980858051736E-2</v>
      </c>
      <c r="AD3446">
        <f>-AC3446</f>
        <v>-7.1004980858051736E-2</v>
      </c>
      <c r="AE3446">
        <f>P3446/AB3446</f>
        <v>2.4977079933296447E-3</v>
      </c>
    </row>
    <row r="3447" spans="1:31" x14ac:dyDescent="0.3">
      <c r="A3447" t="s">
        <v>110</v>
      </c>
      <c r="B3447">
        <v>20</v>
      </c>
      <c r="C3447">
        <v>0.3</v>
      </c>
      <c r="D3447" t="str">
        <f>CONCATENATE("OS=",C3447)</f>
        <v>OS=0.3</v>
      </c>
      <c r="E3447">
        <v>2</v>
      </c>
      <c r="F3447">
        <v>0.3</v>
      </c>
      <c r="G3447" t="str">
        <f>CONCATENATE("ρ=",F3447)</f>
        <v>ρ=0.3</v>
      </c>
      <c r="H3447" t="s">
        <v>6</v>
      </c>
      <c r="I3447" t="str">
        <f>CONCATENATE("μ=",H3447)</f>
        <v>μ=L</v>
      </c>
      <c r="J3447">
        <v>4</v>
      </c>
      <c r="K3447">
        <v>1766.4917359073299</v>
      </c>
      <c r="L3447" t="s">
        <v>30</v>
      </c>
      <c r="M3447">
        <v>3</v>
      </c>
      <c r="N3447">
        <v>8</v>
      </c>
      <c r="O3447">
        <v>3.3333333333333299</v>
      </c>
      <c r="P3447">
        <v>0.54259199999999896</v>
      </c>
      <c r="Q3447" t="s">
        <v>110</v>
      </c>
      <c r="R3447">
        <v>20</v>
      </c>
      <c r="S3447">
        <v>0.3</v>
      </c>
      <c r="T3447">
        <v>2</v>
      </c>
      <c r="U3447">
        <v>0.3</v>
      </c>
      <c r="V3447" t="s">
        <v>6</v>
      </c>
      <c r="W3447">
        <v>4</v>
      </c>
      <c r="X3447" t="s">
        <v>13</v>
      </c>
      <c r="Y3447">
        <v>1649.3777036331601</v>
      </c>
      <c r="Z3447">
        <v>1649.3777036331601</v>
      </c>
      <c r="AA3447">
        <v>1649.3777036331601</v>
      </c>
      <c r="AB3447">
        <v>264.4329128</v>
      </c>
      <c r="AC3447">
        <f>(K3447-Y3447)/Y3447</f>
        <v>7.1004980858051736E-2</v>
      </c>
      <c r="AD3447">
        <f>-AC3447</f>
        <v>-7.1004980858051736E-2</v>
      </c>
      <c r="AE3447">
        <f>P3447/AB3447</f>
        <v>2.0519079650662873E-3</v>
      </c>
    </row>
    <row r="3448" spans="1:31" x14ac:dyDescent="0.3">
      <c r="A3448" t="s">
        <v>110</v>
      </c>
      <c r="B3448">
        <v>20</v>
      </c>
      <c r="C3448">
        <v>0.3</v>
      </c>
      <c r="D3448" t="str">
        <f>CONCATENATE("OS=",C3448)</f>
        <v>OS=0.3</v>
      </c>
      <c r="E3448">
        <v>2</v>
      </c>
      <c r="F3448">
        <v>0.3</v>
      </c>
      <c r="G3448" t="str">
        <f>CONCATENATE("ρ=",F3448)</f>
        <v>ρ=0.3</v>
      </c>
      <c r="H3448" t="s">
        <v>6</v>
      </c>
      <c r="I3448" t="str">
        <f>CONCATENATE("μ=",H3448)</f>
        <v>μ=L</v>
      </c>
      <c r="J3448">
        <v>4</v>
      </c>
      <c r="K3448">
        <v>1766.4917359073299</v>
      </c>
      <c r="L3448" t="s">
        <v>29</v>
      </c>
      <c r="M3448">
        <v>4</v>
      </c>
      <c r="N3448">
        <v>8</v>
      </c>
      <c r="O3448">
        <v>3.3333333333333299</v>
      </c>
      <c r="P3448">
        <v>0.54845699999999897</v>
      </c>
      <c r="Q3448" t="s">
        <v>110</v>
      </c>
      <c r="R3448">
        <v>20</v>
      </c>
      <c r="S3448">
        <v>0.3</v>
      </c>
      <c r="T3448">
        <v>2</v>
      </c>
      <c r="U3448">
        <v>0.3</v>
      </c>
      <c r="V3448" t="s">
        <v>6</v>
      </c>
      <c r="W3448">
        <v>4</v>
      </c>
      <c r="X3448" t="s">
        <v>13</v>
      </c>
      <c r="Y3448">
        <v>1649.3777036331601</v>
      </c>
      <c r="Z3448">
        <v>1649.3777036331601</v>
      </c>
      <c r="AA3448">
        <v>1649.3777036331601</v>
      </c>
      <c r="AB3448">
        <v>264.4329128</v>
      </c>
      <c r="AC3448">
        <f>(K3448-Y3448)/Y3448</f>
        <v>7.1004980858051736E-2</v>
      </c>
      <c r="AD3448">
        <f>-AC3448</f>
        <v>-7.1004980858051736E-2</v>
      </c>
      <c r="AE3448">
        <f>P3448/AB3448</f>
        <v>2.0740875036793036E-3</v>
      </c>
    </row>
    <row r="3449" spans="1:31" x14ac:dyDescent="0.3">
      <c r="A3449" t="s">
        <v>155</v>
      </c>
      <c r="B3449">
        <v>30</v>
      </c>
      <c r="C3449">
        <v>0.3</v>
      </c>
      <c r="D3449" t="str">
        <f>CONCATENATE("OS=",C3449)</f>
        <v>OS=0.3</v>
      </c>
      <c r="E3449">
        <v>4</v>
      </c>
      <c r="F3449">
        <v>0.7</v>
      </c>
      <c r="G3449" t="str">
        <f>CONCATENATE("ρ=",F3449)</f>
        <v>ρ=0.7</v>
      </c>
      <c r="H3449" t="s">
        <v>4</v>
      </c>
      <c r="I3449" t="str">
        <f>CONCATENATE("μ=",H3449)</f>
        <v>μ=H</v>
      </c>
      <c r="J3449">
        <v>4</v>
      </c>
      <c r="K3449">
        <v>1765.8236369616</v>
      </c>
      <c r="L3449" t="s">
        <v>5</v>
      </c>
      <c r="M3449">
        <v>0</v>
      </c>
      <c r="N3449">
        <v>6</v>
      </c>
      <c r="O3449">
        <v>6.6666666666666599</v>
      </c>
      <c r="P3449">
        <v>1.5275550000001199</v>
      </c>
      <c r="Q3449" t="s">
        <v>155</v>
      </c>
      <c r="R3449">
        <v>30</v>
      </c>
      <c r="S3449">
        <v>0.3</v>
      </c>
      <c r="T3449">
        <v>4</v>
      </c>
      <c r="U3449">
        <v>0.7</v>
      </c>
      <c r="V3449" t="s">
        <v>4</v>
      </c>
      <c r="W3449">
        <v>4</v>
      </c>
      <c r="X3449" t="s">
        <v>13</v>
      </c>
      <c r="Y3449">
        <v>2178.1510967921499</v>
      </c>
      <c r="Z3449">
        <v>2205.18687386082</v>
      </c>
      <c r="AA3449">
        <v>2257.56005497758</v>
      </c>
      <c r="AB3449">
        <v>848.12856240000099</v>
      </c>
      <c r="AC3449">
        <f>(K3449-Y3449)/Y3449</f>
        <v>-0.18930158722129106</v>
      </c>
      <c r="AD3449">
        <f>-AC3449</f>
        <v>0.18930158722129106</v>
      </c>
      <c r="AE3449">
        <f>P3449/AB3449</f>
        <v>1.8010889713199901E-3</v>
      </c>
    </row>
    <row r="3450" spans="1:31" x14ac:dyDescent="0.3">
      <c r="A3450" t="s">
        <v>155</v>
      </c>
      <c r="B3450">
        <v>30</v>
      </c>
      <c r="C3450">
        <v>0.3</v>
      </c>
      <c r="D3450" t="str">
        <f>CONCATENATE("OS=",C3450)</f>
        <v>OS=0.3</v>
      </c>
      <c r="E3450">
        <v>4</v>
      </c>
      <c r="F3450">
        <v>0.7</v>
      </c>
      <c r="G3450" t="str">
        <f>CONCATENATE("ρ=",F3450)</f>
        <v>ρ=0.7</v>
      </c>
      <c r="H3450" t="s">
        <v>4</v>
      </c>
      <c r="I3450" t="str">
        <f>CONCATENATE("μ=",H3450)</f>
        <v>μ=H</v>
      </c>
      <c r="J3450">
        <v>4</v>
      </c>
      <c r="K3450">
        <v>1765.8236369616</v>
      </c>
      <c r="L3450" t="s">
        <v>17</v>
      </c>
      <c r="M3450">
        <v>3</v>
      </c>
      <c r="N3450">
        <v>6</v>
      </c>
      <c r="O3450">
        <v>6.6666666666666599</v>
      </c>
      <c r="P3450">
        <v>1.5553967999999201</v>
      </c>
      <c r="Q3450" t="s">
        <v>155</v>
      </c>
      <c r="R3450">
        <v>30</v>
      </c>
      <c r="S3450">
        <v>0.3</v>
      </c>
      <c r="T3450">
        <v>4</v>
      </c>
      <c r="U3450">
        <v>0.7</v>
      </c>
      <c r="V3450" t="s">
        <v>4</v>
      </c>
      <c r="W3450">
        <v>4</v>
      </c>
      <c r="X3450" t="s">
        <v>13</v>
      </c>
      <c r="Y3450">
        <v>2178.1510967921499</v>
      </c>
      <c r="Z3450">
        <v>2205.18687386082</v>
      </c>
      <c r="AA3450">
        <v>2257.56005497758</v>
      </c>
      <c r="AB3450">
        <v>848.12856240000099</v>
      </c>
      <c r="AC3450">
        <f>(K3450-Y3450)/Y3450</f>
        <v>-0.18930158722129106</v>
      </c>
      <c r="AD3450">
        <f>-AC3450</f>
        <v>0.18930158722129106</v>
      </c>
      <c r="AE3450">
        <f>P3450/AB3450</f>
        <v>1.8339163057998179E-3</v>
      </c>
    </row>
    <row r="3451" spans="1:31" x14ac:dyDescent="0.3">
      <c r="A3451" t="s">
        <v>155</v>
      </c>
      <c r="B3451">
        <v>30</v>
      </c>
      <c r="C3451">
        <v>0.3</v>
      </c>
      <c r="D3451" t="str">
        <f>CONCATENATE("OS=",C3451)</f>
        <v>OS=0.3</v>
      </c>
      <c r="E3451">
        <v>4</v>
      </c>
      <c r="F3451">
        <v>0.7</v>
      </c>
      <c r="G3451" t="str">
        <f>CONCATENATE("ρ=",F3451)</f>
        <v>ρ=0.7</v>
      </c>
      <c r="H3451" t="s">
        <v>4</v>
      </c>
      <c r="I3451" t="str">
        <f>CONCATENATE("μ=",H3451)</f>
        <v>μ=H</v>
      </c>
      <c r="J3451">
        <v>4</v>
      </c>
      <c r="K3451">
        <v>1765.8236369616</v>
      </c>
      <c r="L3451" t="s">
        <v>16</v>
      </c>
      <c r="M3451">
        <v>4</v>
      </c>
      <c r="N3451">
        <v>6</v>
      </c>
      <c r="O3451">
        <v>6.6666666666666599</v>
      </c>
      <c r="P3451">
        <v>1.65433350000012</v>
      </c>
      <c r="Q3451" t="s">
        <v>155</v>
      </c>
      <c r="R3451">
        <v>30</v>
      </c>
      <c r="S3451">
        <v>0.3</v>
      </c>
      <c r="T3451">
        <v>4</v>
      </c>
      <c r="U3451">
        <v>0.7</v>
      </c>
      <c r="V3451" t="s">
        <v>4</v>
      </c>
      <c r="W3451">
        <v>4</v>
      </c>
      <c r="X3451" t="s">
        <v>13</v>
      </c>
      <c r="Y3451">
        <v>2178.1510967921499</v>
      </c>
      <c r="Z3451">
        <v>2205.18687386082</v>
      </c>
      <c r="AA3451">
        <v>2257.56005497758</v>
      </c>
      <c r="AB3451">
        <v>848.12856240000099</v>
      </c>
      <c r="AC3451">
        <f>(K3451-Y3451)/Y3451</f>
        <v>-0.18930158722129106</v>
      </c>
      <c r="AD3451">
        <f>-AC3451</f>
        <v>0.18930158722129106</v>
      </c>
      <c r="AE3451">
        <f>P3451/AB3451</f>
        <v>1.9505692572347191E-3</v>
      </c>
    </row>
    <row r="3452" spans="1:31" x14ac:dyDescent="0.3">
      <c r="A3452" t="s">
        <v>155</v>
      </c>
      <c r="B3452">
        <v>30</v>
      </c>
      <c r="C3452">
        <v>0.3</v>
      </c>
      <c r="D3452" t="str">
        <f>CONCATENATE("OS=",C3452)</f>
        <v>OS=0.3</v>
      </c>
      <c r="E3452">
        <v>4</v>
      </c>
      <c r="F3452">
        <v>0.7</v>
      </c>
      <c r="G3452" t="str">
        <f>CONCATENATE("ρ=",F3452)</f>
        <v>ρ=0.7</v>
      </c>
      <c r="H3452" t="s">
        <v>4</v>
      </c>
      <c r="I3452" t="str">
        <f>CONCATENATE("μ=",H3452)</f>
        <v>μ=H</v>
      </c>
      <c r="J3452">
        <v>4</v>
      </c>
      <c r="K3452">
        <v>1765.8236369616</v>
      </c>
      <c r="L3452" t="s">
        <v>15</v>
      </c>
      <c r="M3452">
        <v>5</v>
      </c>
      <c r="N3452">
        <v>6</v>
      </c>
      <c r="O3452">
        <v>6.6666666666666599</v>
      </c>
      <c r="P3452">
        <v>1.62687830000004</v>
      </c>
      <c r="Q3452" t="s">
        <v>155</v>
      </c>
      <c r="R3452">
        <v>30</v>
      </c>
      <c r="S3452">
        <v>0.3</v>
      </c>
      <c r="T3452">
        <v>4</v>
      </c>
      <c r="U3452">
        <v>0.7</v>
      </c>
      <c r="V3452" t="s">
        <v>4</v>
      </c>
      <c r="W3452">
        <v>4</v>
      </c>
      <c r="X3452" t="s">
        <v>13</v>
      </c>
      <c r="Y3452">
        <v>2178.1510967921499</v>
      </c>
      <c r="Z3452">
        <v>2205.18687386082</v>
      </c>
      <c r="AA3452">
        <v>2257.56005497758</v>
      </c>
      <c r="AB3452">
        <v>848.12856240000099</v>
      </c>
      <c r="AC3452">
        <f>(K3452-Y3452)/Y3452</f>
        <v>-0.18930158722129106</v>
      </c>
      <c r="AD3452">
        <f>-AC3452</f>
        <v>0.18930158722129106</v>
      </c>
      <c r="AE3452">
        <f>P3452/AB3452</f>
        <v>1.9181977498745749E-3</v>
      </c>
    </row>
    <row r="3453" spans="1:31" x14ac:dyDescent="0.3">
      <c r="A3453" t="s">
        <v>142</v>
      </c>
      <c r="B3453">
        <v>20</v>
      </c>
      <c r="C3453">
        <v>0.7</v>
      </c>
      <c r="D3453" t="str">
        <f>CONCATENATE("OS=",C3453)</f>
        <v>OS=0.7</v>
      </c>
      <c r="E3453">
        <v>2</v>
      </c>
      <c r="F3453">
        <v>0.3</v>
      </c>
      <c r="G3453" t="str">
        <f>CONCATENATE("ρ=",F3453)</f>
        <v>ρ=0.3</v>
      </c>
      <c r="H3453" t="s">
        <v>4</v>
      </c>
      <c r="I3453" t="str">
        <f>CONCATENATE("μ=",H3453)</f>
        <v>μ=H</v>
      </c>
      <c r="J3453">
        <v>4</v>
      </c>
      <c r="K3453">
        <v>1762.57115315019</v>
      </c>
      <c r="L3453" t="s">
        <v>23</v>
      </c>
      <c r="M3453">
        <v>3</v>
      </c>
      <c r="N3453">
        <v>9</v>
      </c>
      <c r="O3453">
        <v>3.3333333333333299</v>
      </c>
      <c r="P3453">
        <v>0.66116290000002198</v>
      </c>
      <c r="Q3453" t="s">
        <v>142</v>
      </c>
      <c r="R3453">
        <v>20</v>
      </c>
      <c r="S3453">
        <v>0.7</v>
      </c>
      <c r="T3453">
        <v>2</v>
      </c>
      <c r="U3453">
        <v>0.3</v>
      </c>
      <c r="V3453" t="s">
        <v>4</v>
      </c>
      <c r="W3453">
        <v>4</v>
      </c>
      <c r="X3453" t="s">
        <v>13</v>
      </c>
      <c r="Y3453">
        <v>1917.46635290991</v>
      </c>
      <c r="Z3453">
        <v>1917.46635290991</v>
      </c>
      <c r="AA3453">
        <v>1917.46635290991</v>
      </c>
      <c r="AB3453">
        <v>260.877977700001</v>
      </c>
      <c r="AC3453">
        <f>(K3453-Y3453)/Y3453</f>
        <v>-8.0781182691760975E-2</v>
      </c>
      <c r="AD3453">
        <f>-AC3453</f>
        <v>8.0781182691760975E-2</v>
      </c>
      <c r="AE3453">
        <f>P3453/AB3453</f>
        <v>2.5343760551545377E-3</v>
      </c>
    </row>
    <row r="3454" spans="1:31" x14ac:dyDescent="0.3">
      <c r="A3454" t="s">
        <v>142</v>
      </c>
      <c r="B3454">
        <v>20</v>
      </c>
      <c r="C3454">
        <v>0.7</v>
      </c>
      <c r="D3454" t="str">
        <f>CONCATENATE("OS=",C3454)</f>
        <v>OS=0.7</v>
      </c>
      <c r="E3454">
        <v>2</v>
      </c>
      <c r="F3454">
        <v>0.3</v>
      </c>
      <c r="G3454" t="str">
        <f>CONCATENATE("ρ=",F3454)</f>
        <v>ρ=0.3</v>
      </c>
      <c r="H3454" t="s">
        <v>4</v>
      </c>
      <c r="I3454" t="str">
        <f>CONCATENATE("μ=",H3454)</f>
        <v>μ=H</v>
      </c>
      <c r="J3454">
        <v>4</v>
      </c>
      <c r="K3454">
        <v>1760.7917839116501</v>
      </c>
      <c r="L3454" t="s">
        <v>24</v>
      </c>
      <c r="M3454">
        <v>5</v>
      </c>
      <c r="N3454">
        <v>9</v>
      </c>
      <c r="O3454">
        <v>3.3333333333333299</v>
      </c>
      <c r="P3454">
        <v>0.52429200000005904</v>
      </c>
      <c r="Q3454" t="s">
        <v>142</v>
      </c>
      <c r="R3454">
        <v>20</v>
      </c>
      <c r="S3454">
        <v>0.7</v>
      </c>
      <c r="T3454">
        <v>2</v>
      </c>
      <c r="U3454">
        <v>0.3</v>
      </c>
      <c r="V3454" t="s">
        <v>4</v>
      </c>
      <c r="W3454">
        <v>4</v>
      </c>
      <c r="X3454" t="s">
        <v>13</v>
      </c>
      <c r="Y3454">
        <v>1917.46635290991</v>
      </c>
      <c r="Z3454">
        <v>1917.46635290991</v>
      </c>
      <c r="AA3454">
        <v>1917.46635290991</v>
      </c>
      <c r="AB3454">
        <v>260.877977700001</v>
      </c>
      <c r="AC3454">
        <f>(K3454-Y3454)/Y3454</f>
        <v>-8.1709162072384545E-2</v>
      </c>
      <c r="AD3454">
        <f>-AC3454</f>
        <v>8.1709162072384545E-2</v>
      </c>
      <c r="AE3454">
        <f>P3454/AB3454</f>
        <v>2.0097211908127154E-3</v>
      </c>
    </row>
    <row r="3455" spans="1:31" x14ac:dyDescent="0.3">
      <c r="A3455" t="s">
        <v>70</v>
      </c>
      <c r="B3455">
        <v>30</v>
      </c>
      <c r="C3455">
        <v>0.3</v>
      </c>
      <c r="D3455" t="str">
        <f>CONCATENATE("OS=",C3455)</f>
        <v>OS=0.3</v>
      </c>
      <c r="E3455">
        <v>2</v>
      </c>
      <c r="F3455">
        <v>0.3</v>
      </c>
      <c r="G3455" t="str">
        <f>CONCATENATE("ρ=",F3455)</f>
        <v>ρ=0.3</v>
      </c>
      <c r="H3455" t="s">
        <v>6</v>
      </c>
      <c r="I3455" t="str">
        <f>CONCATENATE("μ=",H3455)</f>
        <v>μ=L</v>
      </c>
      <c r="J3455">
        <v>3</v>
      </c>
      <c r="K3455">
        <v>1759.29134246019</v>
      </c>
      <c r="L3455" t="s">
        <v>31</v>
      </c>
      <c r="M3455">
        <v>0</v>
      </c>
      <c r="N3455">
        <v>8</v>
      </c>
      <c r="O3455">
        <v>3.3333333333333299</v>
      </c>
      <c r="P3455">
        <v>1.74655800000005</v>
      </c>
      <c r="Q3455" t="s">
        <v>70</v>
      </c>
      <c r="R3455">
        <v>30</v>
      </c>
      <c r="S3455">
        <v>0.3</v>
      </c>
      <c r="T3455">
        <v>2</v>
      </c>
      <c r="U3455">
        <v>0.3</v>
      </c>
      <c r="V3455" t="s">
        <v>6</v>
      </c>
      <c r="W3455">
        <v>3</v>
      </c>
      <c r="X3455" t="s">
        <v>13</v>
      </c>
      <c r="Y3455">
        <v>1373.4899654998801</v>
      </c>
      <c r="Z3455">
        <v>1373.4899654998801</v>
      </c>
      <c r="AA3455">
        <v>1373.4899654998801</v>
      </c>
      <c r="AB3455">
        <v>795.11947820000205</v>
      </c>
      <c r="AC3455">
        <f>(K3455-Y3455)/Y3455</f>
        <v>0.28089129636989951</v>
      </c>
      <c r="AD3455">
        <f>-AC3455</f>
        <v>-0.28089129636989951</v>
      </c>
      <c r="AE3455">
        <f>P3455/AB3455</f>
        <v>2.1965981816392203E-3</v>
      </c>
    </row>
    <row r="3456" spans="1:31" x14ac:dyDescent="0.3">
      <c r="A3456" t="s">
        <v>70</v>
      </c>
      <c r="B3456">
        <v>30</v>
      </c>
      <c r="C3456">
        <v>0.3</v>
      </c>
      <c r="D3456" t="str">
        <f>CONCATENATE("OS=",C3456)</f>
        <v>OS=0.3</v>
      </c>
      <c r="E3456">
        <v>2</v>
      </c>
      <c r="F3456">
        <v>0.3</v>
      </c>
      <c r="G3456" t="str">
        <f>CONCATENATE("ρ=",F3456)</f>
        <v>ρ=0.3</v>
      </c>
      <c r="H3456" t="s">
        <v>6</v>
      </c>
      <c r="I3456" t="str">
        <f>CONCATENATE("μ=",H3456)</f>
        <v>μ=L</v>
      </c>
      <c r="J3456">
        <v>3</v>
      </c>
      <c r="K3456">
        <v>1759.29134246019</v>
      </c>
      <c r="L3456" t="s">
        <v>30</v>
      </c>
      <c r="M3456">
        <v>3</v>
      </c>
      <c r="N3456">
        <v>8</v>
      </c>
      <c r="O3456">
        <v>3.3333333333333299</v>
      </c>
      <c r="P3456">
        <v>1.5243887999999901</v>
      </c>
      <c r="Q3456" t="s">
        <v>70</v>
      </c>
      <c r="R3456">
        <v>30</v>
      </c>
      <c r="S3456">
        <v>0.3</v>
      </c>
      <c r="T3456">
        <v>2</v>
      </c>
      <c r="U3456">
        <v>0.3</v>
      </c>
      <c r="V3456" t="s">
        <v>6</v>
      </c>
      <c r="W3456">
        <v>3</v>
      </c>
      <c r="X3456" t="s">
        <v>13</v>
      </c>
      <c r="Y3456">
        <v>1373.4899654998801</v>
      </c>
      <c r="Z3456">
        <v>1373.4899654998801</v>
      </c>
      <c r="AA3456">
        <v>1373.4899654998801</v>
      </c>
      <c r="AB3456">
        <v>795.11947820000205</v>
      </c>
      <c r="AC3456">
        <f>(K3456-Y3456)/Y3456</f>
        <v>0.28089129636989951</v>
      </c>
      <c r="AD3456">
        <f>-AC3456</f>
        <v>-0.28089129636989951</v>
      </c>
      <c r="AE3456">
        <f>P3456/AB3456</f>
        <v>1.917182061054414E-3</v>
      </c>
    </row>
    <row r="3457" spans="1:31" x14ac:dyDescent="0.3">
      <c r="A3457" t="s">
        <v>70</v>
      </c>
      <c r="B3457">
        <v>30</v>
      </c>
      <c r="C3457">
        <v>0.3</v>
      </c>
      <c r="D3457" t="str">
        <f>CONCATENATE("OS=",C3457)</f>
        <v>OS=0.3</v>
      </c>
      <c r="E3457">
        <v>2</v>
      </c>
      <c r="F3457">
        <v>0.3</v>
      </c>
      <c r="G3457" t="str">
        <f>CONCATENATE("ρ=",F3457)</f>
        <v>ρ=0.3</v>
      </c>
      <c r="H3457" t="s">
        <v>6</v>
      </c>
      <c r="I3457" t="str">
        <f>CONCATENATE("μ=",H3457)</f>
        <v>μ=L</v>
      </c>
      <c r="J3457">
        <v>3</v>
      </c>
      <c r="K3457">
        <v>1759.29134246019</v>
      </c>
      <c r="L3457" t="s">
        <v>29</v>
      </c>
      <c r="M3457">
        <v>4</v>
      </c>
      <c r="N3457">
        <v>8</v>
      </c>
      <c r="O3457">
        <v>3.3333333333333299</v>
      </c>
      <c r="P3457">
        <v>1.72773610000001</v>
      </c>
      <c r="Q3457" t="s">
        <v>70</v>
      </c>
      <c r="R3457">
        <v>30</v>
      </c>
      <c r="S3457">
        <v>0.3</v>
      </c>
      <c r="T3457">
        <v>2</v>
      </c>
      <c r="U3457">
        <v>0.3</v>
      </c>
      <c r="V3457" t="s">
        <v>6</v>
      </c>
      <c r="W3457">
        <v>3</v>
      </c>
      <c r="X3457" t="s">
        <v>13</v>
      </c>
      <c r="Y3457">
        <v>1373.4899654998801</v>
      </c>
      <c r="Z3457">
        <v>1373.4899654998801</v>
      </c>
      <c r="AA3457">
        <v>1373.4899654998801</v>
      </c>
      <c r="AB3457">
        <v>795.11947820000205</v>
      </c>
      <c r="AC3457">
        <f>(K3457-Y3457)/Y3457</f>
        <v>0.28089129636989951</v>
      </c>
      <c r="AD3457">
        <f>-AC3457</f>
        <v>-0.28089129636989951</v>
      </c>
      <c r="AE3457">
        <f>P3457/AB3457</f>
        <v>2.1729263932903178E-3</v>
      </c>
    </row>
    <row r="3458" spans="1:31" x14ac:dyDescent="0.3">
      <c r="A3458" t="s">
        <v>70</v>
      </c>
      <c r="B3458">
        <v>30</v>
      </c>
      <c r="C3458">
        <v>0.3</v>
      </c>
      <c r="D3458" t="str">
        <f>CONCATENATE("OS=",C3458)</f>
        <v>OS=0.3</v>
      </c>
      <c r="E3458">
        <v>2</v>
      </c>
      <c r="F3458">
        <v>0.3</v>
      </c>
      <c r="G3458" t="str">
        <f>CONCATENATE("ρ=",F3458)</f>
        <v>ρ=0.3</v>
      </c>
      <c r="H3458" t="s">
        <v>6</v>
      </c>
      <c r="I3458" t="str">
        <f>CONCATENATE("μ=",H3458)</f>
        <v>μ=L</v>
      </c>
      <c r="J3458">
        <v>3</v>
      </c>
      <c r="K3458">
        <v>1759.29134246019</v>
      </c>
      <c r="L3458" t="s">
        <v>28</v>
      </c>
      <c r="M3458">
        <v>5</v>
      </c>
      <c r="N3458">
        <v>8</v>
      </c>
      <c r="O3458">
        <v>3.3333333333333299</v>
      </c>
      <c r="P3458">
        <v>1.5744382000000301</v>
      </c>
      <c r="Q3458" t="s">
        <v>70</v>
      </c>
      <c r="R3458">
        <v>30</v>
      </c>
      <c r="S3458">
        <v>0.3</v>
      </c>
      <c r="T3458">
        <v>2</v>
      </c>
      <c r="U3458">
        <v>0.3</v>
      </c>
      <c r="V3458" t="s">
        <v>6</v>
      </c>
      <c r="W3458">
        <v>3</v>
      </c>
      <c r="X3458" t="s">
        <v>13</v>
      </c>
      <c r="Y3458">
        <v>1373.4899654998801</v>
      </c>
      <c r="Z3458">
        <v>1373.4899654998801</v>
      </c>
      <c r="AA3458">
        <v>1373.4899654998801</v>
      </c>
      <c r="AB3458">
        <v>795.11947820000205</v>
      </c>
      <c r="AC3458">
        <f>(K3458-Y3458)/Y3458</f>
        <v>0.28089129636989951</v>
      </c>
      <c r="AD3458">
        <f>-AC3458</f>
        <v>-0.28089129636989951</v>
      </c>
      <c r="AE3458">
        <f>P3458/AB3458</f>
        <v>1.980127821248017E-3</v>
      </c>
    </row>
    <row r="3459" spans="1:31" x14ac:dyDescent="0.3">
      <c r="A3459" t="s">
        <v>154</v>
      </c>
      <c r="B3459">
        <v>20</v>
      </c>
      <c r="C3459">
        <v>0.7</v>
      </c>
      <c r="D3459" t="str">
        <f>CONCATENATE("OS=",C3459)</f>
        <v>OS=0.7</v>
      </c>
      <c r="E3459">
        <v>4</v>
      </c>
      <c r="F3459">
        <v>0.3</v>
      </c>
      <c r="G3459" t="str">
        <f>CONCATENATE("ρ=",F3459)</f>
        <v>ρ=0.3</v>
      </c>
      <c r="H3459" t="s">
        <v>6</v>
      </c>
      <c r="I3459" t="str">
        <f>CONCATENATE("μ=",H3459)</f>
        <v>μ=L</v>
      </c>
      <c r="J3459">
        <v>5</v>
      </c>
      <c r="K3459">
        <v>1757.7385547015499</v>
      </c>
      <c r="L3459" t="s">
        <v>5</v>
      </c>
      <c r="M3459">
        <v>0</v>
      </c>
      <c r="N3459">
        <v>6</v>
      </c>
      <c r="O3459">
        <v>6.6666666666666599</v>
      </c>
      <c r="P3459">
        <v>0.454002599999967</v>
      </c>
      <c r="Q3459" t="s">
        <v>154</v>
      </c>
      <c r="R3459">
        <v>20</v>
      </c>
      <c r="S3459">
        <v>0.7</v>
      </c>
      <c r="T3459">
        <v>4</v>
      </c>
      <c r="U3459">
        <v>0.3</v>
      </c>
      <c r="V3459" t="s">
        <v>6</v>
      </c>
      <c r="W3459">
        <v>5</v>
      </c>
      <c r="X3459" t="s">
        <v>13</v>
      </c>
      <c r="Y3459">
        <v>2221.9634339640902</v>
      </c>
      <c r="Z3459">
        <v>2221.9634339640902</v>
      </c>
      <c r="AA3459">
        <v>2221.9634339640902</v>
      </c>
      <c r="AB3459">
        <v>239.385605300001</v>
      </c>
      <c r="AC3459">
        <f>(K3459-Y3459)/Y3459</f>
        <v>-0.20892552603097553</v>
      </c>
      <c r="AD3459">
        <f>-AC3459</f>
        <v>0.20892552603097553</v>
      </c>
      <c r="AE3459">
        <f>P3459/AB3459</f>
        <v>1.896532581526802E-3</v>
      </c>
    </row>
    <row r="3460" spans="1:31" x14ac:dyDescent="0.3">
      <c r="A3460" t="s">
        <v>154</v>
      </c>
      <c r="B3460">
        <v>20</v>
      </c>
      <c r="C3460">
        <v>0.7</v>
      </c>
      <c r="D3460" t="str">
        <f>CONCATENATE("OS=",C3460)</f>
        <v>OS=0.7</v>
      </c>
      <c r="E3460">
        <v>4</v>
      </c>
      <c r="F3460">
        <v>0.3</v>
      </c>
      <c r="G3460" t="str">
        <f>CONCATENATE("ρ=",F3460)</f>
        <v>ρ=0.3</v>
      </c>
      <c r="H3460" t="s">
        <v>6</v>
      </c>
      <c r="I3460" t="str">
        <f>CONCATENATE("μ=",H3460)</f>
        <v>μ=L</v>
      </c>
      <c r="J3460">
        <v>5</v>
      </c>
      <c r="K3460">
        <v>1757.7385547015499</v>
      </c>
      <c r="L3460" t="s">
        <v>21</v>
      </c>
      <c r="M3460">
        <v>0</v>
      </c>
      <c r="N3460">
        <v>7</v>
      </c>
      <c r="O3460">
        <v>6.6666666666666599</v>
      </c>
      <c r="P3460">
        <v>0.45786959999998</v>
      </c>
      <c r="Q3460" t="s">
        <v>154</v>
      </c>
      <c r="R3460">
        <v>20</v>
      </c>
      <c r="S3460">
        <v>0.7</v>
      </c>
      <c r="T3460">
        <v>4</v>
      </c>
      <c r="U3460">
        <v>0.3</v>
      </c>
      <c r="V3460" t="s">
        <v>6</v>
      </c>
      <c r="W3460">
        <v>5</v>
      </c>
      <c r="X3460" t="s">
        <v>13</v>
      </c>
      <c r="Y3460">
        <v>2221.9634339640902</v>
      </c>
      <c r="Z3460">
        <v>2221.9634339640902</v>
      </c>
      <c r="AA3460">
        <v>2221.9634339640902</v>
      </c>
      <c r="AB3460">
        <v>239.385605300001</v>
      </c>
      <c r="AC3460">
        <f>(K3460-Y3460)/Y3460</f>
        <v>-0.20892552603097553</v>
      </c>
      <c r="AD3460">
        <f>-AC3460</f>
        <v>0.20892552603097553</v>
      </c>
      <c r="AE3460">
        <f>P3460/AB3460</f>
        <v>1.9126864350351065E-3</v>
      </c>
    </row>
    <row r="3461" spans="1:31" x14ac:dyDescent="0.3">
      <c r="A3461" t="s">
        <v>154</v>
      </c>
      <c r="B3461">
        <v>20</v>
      </c>
      <c r="C3461">
        <v>0.7</v>
      </c>
      <c r="D3461" t="str">
        <f>CONCATENATE("OS=",C3461)</f>
        <v>OS=0.7</v>
      </c>
      <c r="E3461">
        <v>4</v>
      </c>
      <c r="F3461">
        <v>0.3</v>
      </c>
      <c r="G3461" t="str">
        <f>CONCATENATE("ρ=",F3461)</f>
        <v>ρ=0.3</v>
      </c>
      <c r="H3461" t="s">
        <v>6</v>
      </c>
      <c r="I3461" t="str">
        <f>CONCATENATE("μ=",H3461)</f>
        <v>μ=L</v>
      </c>
      <c r="J3461">
        <v>5</v>
      </c>
      <c r="K3461">
        <v>1757.7385547015499</v>
      </c>
      <c r="L3461" t="s">
        <v>17</v>
      </c>
      <c r="M3461">
        <v>3</v>
      </c>
      <c r="N3461">
        <v>6</v>
      </c>
      <c r="O3461">
        <v>6.6666666666666599</v>
      </c>
      <c r="P3461">
        <v>0.44109570000000498</v>
      </c>
      <c r="Q3461" t="s">
        <v>154</v>
      </c>
      <c r="R3461">
        <v>20</v>
      </c>
      <c r="S3461">
        <v>0.7</v>
      </c>
      <c r="T3461">
        <v>4</v>
      </c>
      <c r="U3461">
        <v>0.3</v>
      </c>
      <c r="V3461" t="s">
        <v>6</v>
      </c>
      <c r="W3461">
        <v>5</v>
      </c>
      <c r="X3461" t="s">
        <v>13</v>
      </c>
      <c r="Y3461">
        <v>2221.9634339640902</v>
      </c>
      <c r="Z3461">
        <v>2221.9634339640902</v>
      </c>
      <c r="AA3461">
        <v>2221.9634339640902</v>
      </c>
      <c r="AB3461">
        <v>239.385605300001</v>
      </c>
      <c r="AC3461">
        <f>(K3461-Y3461)/Y3461</f>
        <v>-0.20892552603097553</v>
      </c>
      <c r="AD3461">
        <f>-AC3461</f>
        <v>0.20892552603097553</v>
      </c>
      <c r="AE3461">
        <f>P3461/AB3461</f>
        <v>1.8426158057716895E-3</v>
      </c>
    </row>
    <row r="3462" spans="1:31" x14ac:dyDescent="0.3">
      <c r="A3462" t="s">
        <v>154</v>
      </c>
      <c r="B3462">
        <v>20</v>
      </c>
      <c r="C3462">
        <v>0.7</v>
      </c>
      <c r="D3462" t="str">
        <f>CONCATENATE("OS=",C3462)</f>
        <v>OS=0.7</v>
      </c>
      <c r="E3462">
        <v>4</v>
      </c>
      <c r="F3462">
        <v>0.3</v>
      </c>
      <c r="G3462" t="str">
        <f>CONCATENATE("ρ=",F3462)</f>
        <v>ρ=0.3</v>
      </c>
      <c r="H3462" t="s">
        <v>6</v>
      </c>
      <c r="I3462" t="str">
        <f>CONCATENATE("μ=",H3462)</f>
        <v>μ=L</v>
      </c>
      <c r="J3462">
        <v>5</v>
      </c>
      <c r="K3462">
        <v>1757.7385547015499</v>
      </c>
      <c r="L3462" t="s">
        <v>20</v>
      </c>
      <c r="M3462">
        <v>3</v>
      </c>
      <c r="N3462">
        <v>7</v>
      </c>
      <c r="O3462">
        <v>6.6666666666666599</v>
      </c>
      <c r="P3462">
        <v>0.44170619999999799</v>
      </c>
      <c r="Q3462" t="s">
        <v>154</v>
      </c>
      <c r="R3462">
        <v>20</v>
      </c>
      <c r="S3462">
        <v>0.7</v>
      </c>
      <c r="T3462">
        <v>4</v>
      </c>
      <c r="U3462">
        <v>0.3</v>
      </c>
      <c r="V3462" t="s">
        <v>6</v>
      </c>
      <c r="W3462">
        <v>5</v>
      </c>
      <c r="X3462" t="s">
        <v>13</v>
      </c>
      <c r="Y3462">
        <v>2221.9634339640902</v>
      </c>
      <c r="Z3462">
        <v>2221.9634339640902</v>
      </c>
      <c r="AA3462">
        <v>2221.9634339640902</v>
      </c>
      <c r="AB3462">
        <v>239.385605300001</v>
      </c>
      <c r="AC3462">
        <f>(K3462-Y3462)/Y3462</f>
        <v>-0.20892552603097553</v>
      </c>
      <c r="AD3462">
        <f>-AC3462</f>
        <v>0.20892552603097553</v>
      </c>
      <c r="AE3462">
        <f>P3462/AB3462</f>
        <v>1.8451660844287037E-3</v>
      </c>
    </row>
    <row r="3463" spans="1:31" x14ac:dyDescent="0.3">
      <c r="A3463" t="s">
        <v>154</v>
      </c>
      <c r="B3463">
        <v>20</v>
      </c>
      <c r="C3463">
        <v>0.7</v>
      </c>
      <c r="D3463" t="str">
        <f>CONCATENATE("OS=",C3463)</f>
        <v>OS=0.7</v>
      </c>
      <c r="E3463">
        <v>4</v>
      </c>
      <c r="F3463">
        <v>0.3</v>
      </c>
      <c r="G3463" t="str">
        <f>CONCATENATE("ρ=",F3463)</f>
        <v>ρ=0.3</v>
      </c>
      <c r="H3463" t="s">
        <v>6</v>
      </c>
      <c r="I3463" t="str">
        <f>CONCATENATE("μ=",H3463)</f>
        <v>μ=L</v>
      </c>
      <c r="J3463">
        <v>5</v>
      </c>
      <c r="K3463">
        <v>1757.7385547015499</v>
      </c>
      <c r="L3463" t="s">
        <v>16</v>
      </c>
      <c r="M3463">
        <v>4</v>
      </c>
      <c r="N3463">
        <v>6</v>
      </c>
      <c r="O3463">
        <v>6.6666666666666599</v>
      </c>
      <c r="P3463">
        <v>0.51155959999994105</v>
      </c>
      <c r="Q3463" t="s">
        <v>154</v>
      </c>
      <c r="R3463">
        <v>20</v>
      </c>
      <c r="S3463">
        <v>0.7</v>
      </c>
      <c r="T3463">
        <v>4</v>
      </c>
      <c r="U3463">
        <v>0.3</v>
      </c>
      <c r="V3463" t="s">
        <v>6</v>
      </c>
      <c r="W3463">
        <v>5</v>
      </c>
      <c r="X3463" t="s">
        <v>13</v>
      </c>
      <c r="Y3463">
        <v>2221.9634339640902</v>
      </c>
      <c r="Z3463">
        <v>2221.9634339640902</v>
      </c>
      <c r="AA3463">
        <v>2221.9634339640902</v>
      </c>
      <c r="AB3463">
        <v>239.385605300001</v>
      </c>
      <c r="AC3463">
        <f>(K3463-Y3463)/Y3463</f>
        <v>-0.20892552603097553</v>
      </c>
      <c r="AD3463">
        <f>-AC3463</f>
        <v>0.20892552603097553</v>
      </c>
      <c r="AE3463">
        <f>P3463/AB3463</f>
        <v>2.1369689265937617E-3</v>
      </c>
    </row>
    <row r="3464" spans="1:31" x14ac:dyDescent="0.3">
      <c r="A3464" t="s">
        <v>154</v>
      </c>
      <c r="B3464">
        <v>20</v>
      </c>
      <c r="C3464">
        <v>0.7</v>
      </c>
      <c r="D3464" t="str">
        <f>CONCATENATE("OS=",C3464)</f>
        <v>OS=0.7</v>
      </c>
      <c r="E3464">
        <v>4</v>
      </c>
      <c r="F3464">
        <v>0.3</v>
      </c>
      <c r="G3464" t="str">
        <f>CONCATENATE("ρ=",F3464)</f>
        <v>ρ=0.3</v>
      </c>
      <c r="H3464" t="s">
        <v>6</v>
      </c>
      <c r="I3464" t="str">
        <f>CONCATENATE("μ=",H3464)</f>
        <v>μ=L</v>
      </c>
      <c r="J3464">
        <v>5</v>
      </c>
      <c r="K3464">
        <v>1757.7385547015499</v>
      </c>
      <c r="L3464" t="s">
        <v>19</v>
      </c>
      <c r="M3464">
        <v>4</v>
      </c>
      <c r="N3464">
        <v>7</v>
      </c>
      <c r="O3464">
        <v>6.6666666666666599</v>
      </c>
      <c r="P3464">
        <v>0.48090199999990002</v>
      </c>
      <c r="Q3464" t="s">
        <v>154</v>
      </c>
      <c r="R3464">
        <v>20</v>
      </c>
      <c r="S3464">
        <v>0.7</v>
      </c>
      <c r="T3464">
        <v>4</v>
      </c>
      <c r="U3464">
        <v>0.3</v>
      </c>
      <c r="V3464" t="s">
        <v>6</v>
      </c>
      <c r="W3464">
        <v>5</v>
      </c>
      <c r="X3464" t="s">
        <v>13</v>
      </c>
      <c r="Y3464">
        <v>2221.9634339640902</v>
      </c>
      <c r="Z3464">
        <v>2221.9634339640902</v>
      </c>
      <c r="AA3464">
        <v>2221.9634339640902</v>
      </c>
      <c r="AB3464">
        <v>239.385605300001</v>
      </c>
      <c r="AC3464">
        <f>(K3464-Y3464)/Y3464</f>
        <v>-0.20892552603097553</v>
      </c>
      <c r="AD3464">
        <f>-AC3464</f>
        <v>0.20892552603097553</v>
      </c>
      <c r="AE3464">
        <f>P3464/AB3464</f>
        <v>2.0089010757235286E-3</v>
      </c>
    </row>
    <row r="3465" spans="1:31" x14ac:dyDescent="0.3">
      <c r="A3465" t="s">
        <v>154</v>
      </c>
      <c r="B3465">
        <v>20</v>
      </c>
      <c r="C3465">
        <v>0.7</v>
      </c>
      <c r="D3465" t="str">
        <f>CONCATENATE("OS=",C3465)</f>
        <v>OS=0.7</v>
      </c>
      <c r="E3465">
        <v>4</v>
      </c>
      <c r="F3465">
        <v>0.3</v>
      </c>
      <c r="G3465" t="str">
        <f>CONCATENATE("ρ=",F3465)</f>
        <v>ρ=0.3</v>
      </c>
      <c r="H3465" t="s">
        <v>6</v>
      </c>
      <c r="I3465" t="str">
        <f>CONCATENATE("μ=",H3465)</f>
        <v>μ=L</v>
      </c>
      <c r="J3465">
        <v>5</v>
      </c>
      <c r="K3465">
        <v>1757.7385547015499</v>
      </c>
      <c r="L3465" t="s">
        <v>15</v>
      </c>
      <c r="M3465">
        <v>5</v>
      </c>
      <c r="N3465">
        <v>6</v>
      </c>
      <c r="O3465">
        <v>6.6666666666666599</v>
      </c>
      <c r="P3465">
        <v>0.45440750000000202</v>
      </c>
      <c r="Q3465" t="s">
        <v>154</v>
      </c>
      <c r="R3465">
        <v>20</v>
      </c>
      <c r="S3465">
        <v>0.7</v>
      </c>
      <c r="T3465">
        <v>4</v>
      </c>
      <c r="U3465">
        <v>0.3</v>
      </c>
      <c r="V3465" t="s">
        <v>6</v>
      </c>
      <c r="W3465">
        <v>5</v>
      </c>
      <c r="X3465" t="s">
        <v>13</v>
      </c>
      <c r="Y3465">
        <v>2221.9634339640902</v>
      </c>
      <c r="Z3465">
        <v>2221.9634339640902</v>
      </c>
      <c r="AA3465">
        <v>2221.9634339640902</v>
      </c>
      <c r="AB3465">
        <v>239.385605300001</v>
      </c>
      <c r="AC3465">
        <f>(K3465-Y3465)/Y3465</f>
        <v>-0.20892552603097553</v>
      </c>
      <c r="AD3465">
        <f>-AC3465</f>
        <v>0.20892552603097553</v>
      </c>
      <c r="AE3465">
        <f>P3465/AB3465</f>
        <v>1.8982239948410135E-3</v>
      </c>
    </row>
    <row r="3466" spans="1:31" x14ac:dyDescent="0.3">
      <c r="A3466" t="s">
        <v>154</v>
      </c>
      <c r="B3466">
        <v>20</v>
      </c>
      <c r="C3466">
        <v>0.7</v>
      </c>
      <c r="D3466" t="str">
        <f>CONCATENATE("OS=",C3466)</f>
        <v>OS=0.7</v>
      </c>
      <c r="E3466">
        <v>4</v>
      </c>
      <c r="F3466">
        <v>0.3</v>
      </c>
      <c r="G3466" t="str">
        <f>CONCATENATE("ρ=",F3466)</f>
        <v>ρ=0.3</v>
      </c>
      <c r="H3466" t="s">
        <v>6</v>
      </c>
      <c r="I3466" t="str">
        <f>CONCATENATE("μ=",H3466)</f>
        <v>μ=L</v>
      </c>
      <c r="J3466">
        <v>5</v>
      </c>
      <c r="K3466">
        <v>1757.7385547015499</v>
      </c>
      <c r="L3466" t="s">
        <v>18</v>
      </c>
      <c r="M3466">
        <v>5</v>
      </c>
      <c r="N3466">
        <v>7</v>
      </c>
      <c r="O3466">
        <v>6.6666666666666599</v>
      </c>
      <c r="P3466">
        <v>0.457061199999998</v>
      </c>
      <c r="Q3466" t="s">
        <v>154</v>
      </c>
      <c r="R3466">
        <v>20</v>
      </c>
      <c r="S3466">
        <v>0.7</v>
      </c>
      <c r="T3466">
        <v>4</v>
      </c>
      <c r="U3466">
        <v>0.3</v>
      </c>
      <c r="V3466" t="s">
        <v>6</v>
      </c>
      <c r="W3466">
        <v>5</v>
      </c>
      <c r="X3466" t="s">
        <v>13</v>
      </c>
      <c r="Y3466">
        <v>2221.9634339640902</v>
      </c>
      <c r="Z3466">
        <v>2221.9634339640902</v>
      </c>
      <c r="AA3466">
        <v>2221.9634339640902</v>
      </c>
      <c r="AB3466">
        <v>239.385605300001</v>
      </c>
      <c r="AC3466">
        <f>(K3466-Y3466)/Y3466</f>
        <v>-0.20892552603097553</v>
      </c>
      <c r="AD3466">
        <f>-AC3466</f>
        <v>0.20892552603097553</v>
      </c>
      <c r="AE3466">
        <f>P3466/AB3466</f>
        <v>1.9093094567119158E-3</v>
      </c>
    </row>
    <row r="3467" spans="1:31" x14ac:dyDescent="0.3">
      <c r="A3467" t="s">
        <v>114</v>
      </c>
      <c r="B3467">
        <v>30</v>
      </c>
      <c r="C3467">
        <v>0.3</v>
      </c>
      <c r="D3467" t="str">
        <f>CONCATENATE("OS=",C3467)</f>
        <v>OS=0.3</v>
      </c>
      <c r="E3467">
        <v>2</v>
      </c>
      <c r="F3467">
        <v>0.3</v>
      </c>
      <c r="G3467" t="str">
        <f>CONCATENATE("ρ=",F3467)</f>
        <v>ρ=0.3</v>
      </c>
      <c r="H3467" t="s">
        <v>6</v>
      </c>
      <c r="I3467" t="str">
        <f>CONCATENATE("μ=",H3467)</f>
        <v>μ=L</v>
      </c>
      <c r="J3467">
        <v>1</v>
      </c>
      <c r="K3467">
        <v>1757.39437230979</v>
      </c>
      <c r="L3467" t="s">
        <v>22</v>
      </c>
      <c r="M3467">
        <v>0</v>
      </c>
      <c r="N3467">
        <v>9</v>
      </c>
      <c r="O3467">
        <v>3.3333333333333299</v>
      </c>
      <c r="P3467">
        <v>1.9371476999999599</v>
      </c>
      <c r="Q3467" t="s">
        <v>114</v>
      </c>
      <c r="R3467">
        <v>30</v>
      </c>
      <c r="S3467">
        <v>0.3</v>
      </c>
      <c r="T3467">
        <v>2</v>
      </c>
      <c r="U3467">
        <v>0.3</v>
      </c>
      <c r="V3467" t="s">
        <v>6</v>
      </c>
      <c r="W3467">
        <v>1</v>
      </c>
      <c r="X3467" t="s">
        <v>13</v>
      </c>
      <c r="Y3467">
        <v>1743.75279412333</v>
      </c>
      <c r="Z3467">
        <v>1743.75279412333</v>
      </c>
      <c r="AA3467">
        <v>1743.75279412333</v>
      </c>
      <c r="AB3467">
        <v>962.1409294</v>
      </c>
      <c r="AC3467">
        <f>(K3467-Y3467)/Y3467</f>
        <v>7.8231147399068848E-3</v>
      </c>
      <c r="AD3467">
        <f>-AC3467</f>
        <v>-7.8231147399068848E-3</v>
      </c>
      <c r="AE3467">
        <f>P3467/AB3467</f>
        <v>2.0133720963393413E-3</v>
      </c>
    </row>
    <row r="3468" spans="1:31" x14ac:dyDescent="0.3">
      <c r="A3468" t="s">
        <v>138</v>
      </c>
      <c r="B3468">
        <v>10</v>
      </c>
      <c r="C3468">
        <v>0.3</v>
      </c>
      <c r="D3468" t="str">
        <f>CONCATENATE("OS=",C3468)</f>
        <v>OS=0.3</v>
      </c>
      <c r="E3468">
        <v>2</v>
      </c>
      <c r="F3468">
        <v>0.7</v>
      </c>
      <c r="G3468" t="str">
        <f>CONCATENATE("ρ=",F3468)</f>
        <v>ρ=0.7</v>
      </c>
      <c r="H3468" t="s">
        <v>4</v>
      </c>
      <c r="I3468" t="str">
        <f>CONCATENATE("μ=",H3468)</f>
        <v>μ=H</v>
      </c>
      <c r="J3468">
        <v>1</v>
      </c>
      <c r="K3468">
        <v>1757.1821126919999</v>
      </c>
      <c r="L3468" t="s">
        <v>22</v>
      </c>
      <c r="M3468">
        <v>0</v>
      </c>
      <c r="N3468">
        <v>9</v>
      </c>
      <c r="O3468">
        <v>3.3333333333333299</v>
      </c>
      <c r="P3468">
        <v>7.33679E-2</v>
      </c>
      <c r="Q3468" t="s">
        <v>138</v>
      </c>
      <c r="R3468">
        <v>10</v>
      </c>
      <c r="S3468">
        <v>0.3</v>
      </c>
      <c r="T3468">
        <v>2</v>
      </c>
      <c r="U3468">
        <v>0.7</v>
      </c>
      <c r="V3468" t="s">
        <v>4</v>
      </c>
      <c r="W3468">
        <v>1</v>
      </c>
      <c r="X3468" t="s">
        <v>13</v>
      </c>
      <c r="Y3468">
        <v>1980.35664878896</v>
      </c>
      <c r="Z3468">
        <v>1980.35664878896</v>
      </c>
      <c r="AA3468">
        <v>1980.4975061380401</v>
      </c>
      <c r="AB3468">
        <v>33.008723199999899</v>
      </c>
      <c r="AC3468">
        <f>(K3468-Y3468)/Y3468</f>
        <v>-0.11269411306970245</v>
      </c>
      <c r="AD3468">
        <f>-AC3468</f>
        <v>0.11269411306970245</v>
      </c>
      <c r="AE3468">
        <f>P3468/AB3468</f>
        <v>2.2226821545160589E-3</v>
      </c>
    </row>
    <row r="3469" spans="1:31" x14ac:dyDescent="0.3">
      <c r="A3469" t="s">
        <v>146</v>
      </c>
      <c r="B3469">
        <v>10</v>
      </c>
      <c r="C3469">
        <v>0.7</v>
      </c>
      <c r="D3469" t="str">
        <f>CONCATENATE("OS=",C3469)</f>
        <v>OS=0.7</v>
      </c>
      <c r="E3469">
        <v>4</v>
      </c>
      <c r="F3469">
        <v>0.3</v>
      </c>
      <c r="G3469" t="str">
        <f>CONCATENATE("ρ=",F3469)</f>
        <v>ρ=0.3</v>
      </c>
      <c r="H3469" t="s">
        <v>6</v>
      </c>
      <c r="I3469" t="str">
        <f>CONCATENATE("μ=",H3469)</f>
        <v>μ=L</v>
      </c>
      <c r="J3469">
        <v>2</v>
      </c>
      <c r="K3469">
        <v>1756.4981206934001</v>
      </c>
      <c r="L3469" t="s">
        <v>21</v>
      </c>
      <c r="M3469">
        <v>0</v>
      </c>
      <c r="N3469">
        <v>7</v>
      </c>
      <c r="O3469">
        <v>6.6666666666666599</v>
      </c>
      <c r="P3469">
        <v>0.10299510000000101</v>
      </c>
      <c r="Q3469" t="s">
        <v>146</v>
      </c>
      <c r="R3469">
        <v>10</v>
      </c>
      <c r="S3469">
        <v>0.7</v>
      </c>
      <c r="T3469">
        <v>4</v>
      </c>
      <c r="U3469">
        <v>0.3</v>
      </c>
      <c r="V3469" t="s">
        <v>6</v>
      </c>
      <c r="W3469">
        <v>2</v>
      </c>
      <c r="X3469" t="s">
        <v>13</v>
      </c>
      <c r="Y3469">
        <v>2325.2077949341701</v>
      </c>
      <c r="Z3469">
        <v>2331.7015479885699</v>
      </c>
      <c r="AA3469">
        <v>2371.2696222959698</v>
      </c>
      <c r="AB3469">
        <v>57.908084599999697</v>
      </c>
      <c r="AC3469">
        <f>(K3469-Y3469)/Y3469</f>
        <v>-0.2445844519701823</v>
      </c>
      <c r="AD3469">
        <f>-AC3469</f>
        <v>0.2445844519701823</v>
      </c>
      <c r="AE3469">
        <f>P3469/AB3469</f>
        <v>1.7785962134897059E-3</v>
      </c>
    </row>
    <row r="3470" spans="1:31" x14ac:dyDescent="0.3">
      <c r="A3470" t="s">
        <v>146</v>
      </c>
      <c r="B3470">
        <v>10</v>
      </c>
      <c r="C3470">
        <v>0.7</v>
      </c>
      <c r="D3470" t="str">
        <f>CONCATENATE("OS=",C3470)</f>
        <v>OS=0.7</v>
      </c>
      <c r="E3470">
        <v>4</v>
      </c>
      <c r="F3470">
        <v>0.3</v>
      </c>
      <c r="G3470" t="str">
        <f>CONCATENATE("ρ=",F3470)</f>
        <v>ρ=0.3</v>
      </c>
      <c r="H3470" t="s">
        <v>6</v>
      </c>
      <c r="I3470" t="str">
        <f>CONCATENATE("μ=",H3470)</f>
        <v>μ=L</v>
      </c>
      <c r="J3470">
        <v>2</v>
      </c>
      <c r="K3470">
        <v>1756.4981206934001</v>
      </c>
      <c r="L3470" t="s">
        <v>20</v>
      </c>
      <c r="M3470">
        <v>3</v>
      </c>
      <c r="N3470">
        <v>7</v>
      </c>
      <c r="O3470">
        <v>6.6666666666666599</v>
      </c>
      <c r="P3470">
        <v>9.9163899999993504E-2</v>
      </c>
      <c r="Q3470" t="s">
        <v>146</v>
      </c>
      <c r="R3470">
        <v>10</v>
      </c>
      <c r="S3470">
        <v>0.7</v>
      </c>
      <c r="T3470">
        <v>4</v>
      </c>
      <c r="U3470">
        <v>0.3</v>
      </c>
      <c r="V3470" t="s">
        <v>6</v>
      </c>
      <c r="W3470">
        <v>2</v>
      </c>
      <c r="X3470" t="s">
        <v>13</v>
      </c>
      <c r="Y3470">
        <v>2325.2077949341701</v>
      </c>
      <c r="Z3470">
        <v>2331.7015479885699</v>
      </c>
      <c r="AA3470">
        <v>2371.2696222959698</v>
      </c>
      <c r="AB3470">
        <v>57.908084599999697</v>
      </c>
      <c r="AC3470">
        <f>(K3470-Y3470)/Y3470</f>
        <v>-0.2445844519701823</v>
      </c>
      <c r="AD3470">
        <f>-AC3470</f>
        <v>0.2445844519701823</v>
      </c>
      <c r="AE3470">
        <f>P3470/AB3470</f>
        <v>1.7124361940991227E-3</v>
      </c>
    </row>
    <row r="3471" spans="1:31" x14ac:dyDescent="0.3">
      <c r="A3471" t="s">
        <v>146</v>
      </c>
      <c r="B3471">
        <v>10</v>
      </c>
      <c r="C3471">
        <v>0.7</v>
      </c>
      <c r="D3471" t="str">
        <f>CONCATENATE("OS=",C3471)</f>
        <v>OS=0.7</v>
      </c>
      <c r="E3471">
        <v>4</v>
      </c>
      <c r="F3471">
        <v>0.3</v>
      </c>
      <c r="G3471" t="str">
        <f>CONCATENATE("ρ=",F3471)</f>
        <v>ρ=0.3</v>
      </c>
      <c r="H3471" t="s">
        <v>6</v>
      </c>
      <c r="I3471" t="str">
        <f>CONCATENATE("μ=",H3471)</f>
        <v>μ=L</v>
      </c>
      <c r="J3471">
        <v>2</v>
      </c>
      <c r="K3471">
        <v>1756.4981206934001</v>
      </c>
      <c r="L3471" t="s">
        <v>19</v>
      </c>
      <c r="M3471">
        <v>4</v>
      </c>
      <c r="N3471">
        <v>7</v>
      </c>
      <c r="O3471">
        <v>6.6666666666666599</v>
      </c>
      <c r="P3471">
        <v>0.122167900000007</v>
      </c>
      <c r="Q3471" t="s">
        <v>146</v>
      </c>
      <c r="R3471">
        <v>10</v>
      </c>
      <c r="S3471">
        <v>0.7</v>
      </c>
      <c r="T3471">
        <v>4</v>
      </c>
      <c r="U3471">
        <v>0.3</v>
      </c>
      <c r="V3471" t="s">
        <v>6</v>
      </c>
      <c r="W3471">
        <v>2</v>
      </c>
      <c r="X3471" t="s">
        <v>13</v>
      </c>
      <c r="Y3471">
        <v>2325.2077949341701</v>
      </c>
      <c r="Z3471">
        <v>2331.7015479885699</v>
      </c>
      <c r="AA3471">
        <v>2371.2696222959698</v>
      </c>
      <c r="AB3471">
        <v>57.908084599999697</v>
      </c>
      <c r="AC3471">
        <f>(K3471-Y3471)/Y3471</f>
        <v>-0.2445844519701823</v>
      </c>
      <c r="AD3471">
        <f>-AC3471</f>
        <v>0.2445844519701823</v>
      </c>
      <c r="AE3471">
        <f>P3471/AB3471</f>
        <v>2.1096864253736282E-3</v>
      </c>
    </row>
    <row r="3472" spans="1:31" x14ac:dyDescent="0.3">
      <c r="A3472" t="s">
        <v>146</v>
      </c>
      <c r="B3472">
        <v>10</v>
      </c>
      <c r="C3472">
        <v>0.7</v>
      </c>
      <c r="D3472" t="str">
        <f>CONCATENATE("OS=",C3472)</f>
        <v>OS=0.7</v>
      </c>
      <c r="E3472">
        <v>4</v>
      </c>
      <c r="F3472">
        <v>0.3</v>
      </c>
      <c r="G3472" t="str">
        <f>CONCATENATE("ρ=",F3472)</f>
        <v>ρ=0.3</v>
      </c>
      <c r="H3472" t="s">
        <v>6</v>
      </c>
      <c r="I3472" t="str">
        <f>CONCATENATE("μ=",H3472)</f>
        <v>μ=L</v>
      </c>
      <c r="J3472">
        <v>2</v>
      </c>
      <c r="K3472">
        <v>1756.4981206934001</v>
      </c>
      <c r="L3472" t="s">
        <v>18</v>
      </c>
      <c r="M3472">
        <v>5</v>
      </c>
      <c r="N3472">
        <v>7</v>
      </c>
      <c r="O3472">
        <v>6.6666666666666599</v>
      </c>
      <c r="P3472">
        <v>0.100518300000004</v>
      </c>
      <c r="Q3472" t="s">
        <v>146</v>
      </c>
      <c r="R3472">
        <v>10</v>
      </c>
      <c r="S3472">
        <v>0.7</v>
      </c>
      <c r="T3472">
        <v>4</v>
      </c>
      <c r="U3472">
        <v>0.3</v>
      </c>
      <c r="V3472" t="s">
        <v>6</v>
      </c>
      <c r="W3472">
        <v>2</v>
      </c>
      <c r="X3472" t="s">
        <v>13</v>
      </c>
      <c r="Y3472">
        <v>2325.2077949341701</v>
      </c>
      <c r="Z3472">
        <v>2331.7015479885699</v>
      </c>
      <c r="AA3472">
        <v>2371.2696222959698</v>
      </c>
      <c r="AB3472">
        <v>57.908084599999697</v>
      </c>
      <c r="AC3472">
        <f>(K3472-Y3472)/Y3472</f>
        <v>-0.2445844519701823</v>
      </c>
      <c r="AD3472">
        <f>-AC3472</f>
        <v>0.2445844519701823</v>
      </c>
      <c r="AE3472">
        <f>P3472/AB3472</f>
        <v>1.735824983581041E-3</v>
      </c>
    </row>
    <row r="3473" spans="1:31" x14ac:dyDescent="0.3">
      <c r="A3473" t="s">
        <v>151</v>
      </c>
      <c r="B3473">
        <v>10</v>
      </c>
      <c r="C3473">
        <v>0.7</v>
      </c>
      <c r="D3473" t="str">
        <f>CONCATENATE("OS=",C3473)</f>
        <v>OS=0.7</v>
      </c>
      <c r="E3473">
        <v>4</v>
      </c>
      <c r="F3473">
        <v>0.7</v>
      </c>
      <c r="G3473" t="str">
        <f>CONCATENATE("ρ=",F3473)</f>
        <v>ρ=0.7</v>
      </c>
      <c r="H3473" t="s">
        <v>4</v>
      </c>
      <c r="I3473" t="str">
        <f>CONCATENATE("μ=",H3473)</f>
        <v>μ=H</v>
      </c>
      <c r="J3473">
        <v>3</v>
      </c>
      <c r="K3473">
        <v>1755.82112026594</v>
      </c>
      <c r="L3473" t="s">
        <v>20</v>
      </c>
      <c r="M3473">
        <v>3</v>
      </c>
      <c r="N3473">
        <v>7</v>
      </c>
      <c r="O3473">
        <v>6.6666666666666599</v>
      </c>
      <c r="P3473">
        <v>8.2131799999999006E-2</v>
      </c>
      <c r="Q3473" t="s">
        <v>151</v>
      </c>
      <c r="R3473">
        <v>10</v>
      </c>
      <c r="S3473">
        <v>0.7</v>
      </c>
      <c r="T3473">
        <v>4</v>
      </c>
      <c r="U3473">
        <v>0.7</v>
      </c>
      <c r="V3473" t="s">
        <v>4</v>
      </c>
      <c r="W3473">
        <v>3</v>
      </c>
      <c r="X3473" t="s">
        <v>13</v>
      </c>
      <c r="Y3473">
        <v>1907.24992562803</v>
      </c>
      <c r="Z3473">
        <v>1925.91842000171</v>
      </c>
      <c r="AA3473">
        <v>2145.0902923253698</v>
      </c>
      <c r="AB3473">
        <v>43.875998199999202</v>
      </c>
      <c r="AC3473">
        <f>(K3473-Y3473)/Y3473</f>
        <v>-7.9396414348909594E-2</v>
      </c>
      <c r="AD3473">
        <f>-AC3473</f>
        <v>7.9396414348909594E-2</v>
      </c>
      <c r="AE3473">
        <f>P3473/AB3473</f>
        <v>1.8719072697929069E-3</v>
      </c>
    </row>
    <row r="3474" spans="1:31" x14ac:dyDescent="0.3">
      <c r="A3474" t="s">
        <v>151</v>
      </c>
      <c r="B3474">
        <v>10</v>
      </c>
      <c r="C3474">
        <v>0.7</v>
      </c>
      <c r="D3474" t="str">
        <f>CONCATENATE("OS=",C3474)</f>
        <v>OS=0.7</v>
      </c>
      <c r="E3474">
        <v>4</v>
      </c>
      <c r="F3474">
        <v>0.7</v>
      </c>
      <c r="G3474" t="str">
        <f>CONCATENATE("ρ=",F3474)</f>
        <v>ρ=0.7</v>
      </c>
      <c r="H3474" t="s">
        <v>4</v>
      </c>
      <c r="I3474" t="str">
        <f>CONCATENATE("μ=",H3474)</f>
        <v>μ=H</v>
      </c>
      <c r="J3474">
        <v>3</v>
      </c>
      <c r="K3474">
        <v>1755.74991979988</v>
      </c>
      <c r="L3474" t="s">
        <v>21</v>
      </c>
      <c r="M3474">
        <v>0</v>
      </c>
      <c r="N3474">
        <v>7</v>
      </c>
      <c r="O3474">
        <v>6.6666666666666599</v>
      </c>
      <c r="P3474">
        <v>9.8391899999995702E-2</v>
      </c>
      <c r="Q3474" t="s">
        <v>151</v>
      </c>
      <c r="R3474">
        <v>10</v>
      </c>
      <c r="S3474">
        <v>0.7</v>
      </c>
      <c r="T3474">
        <v>4</v>
      </c>
      <c r="U3474">
        <v>0.7</v>
      </c>
      <c r="V3474" t="s">
        <v>4</v>
      </c>
      <c r="W3474">
        <v>3</v>
      </c>
      <c r="X3474" t="s">
        <v>13</v>
      </c>
      <c r="Y3474">
        <v>1907.24992562803</v>
      </c>
      <c r="Z3474">
        <v>1925.91842000171</v>
      </c>
      <c r="AA3474">
        <v>2145.0902923253698</v>
      </c>
      <c r="AB3474">
        <v>43.875998199999202</v>
      </c>
      <c r="AC3474">
        <f>(K3474-Y3474)/Y3474</f>
        <v>-7.9433745830800484E-2</v>
      </c>
      <c r="AD3474">
        <f>-AC3474</f>
        <v>7.9433745830800484E-2</v>
      </c>
      <c r="AE3474">
        <f>P3474/AB3474</f>
        <v>2.2424994082527218E-3</v>
      </c>
    </row>
    <row r="3475" spans="1:31" x14ac:dyDescent="0.3">
      <c r="A3475" t="s">
        <v>151</v>
      </c>
      <c r="B3475">
        <v>10</v>
      </c>
      <c r="C3475">
        <v>0.7</v>
      </c>
      <c r="D3475" t="str">
        <f>CONCATENATE("OS=",C3475)</f>
        <v>OS=0.7</v>
      </c>
      <c r="E3475">
        <v>4</v>
      </c>
      <c r="F3475">
        <v>0.7</v>
      </c>
      <c r="G3475" t="str">
        <f>CONCATENATE("ρ=",F3475)</f>
        <v>ρ=0.7</v>
      </c>
      <c r="H3475" t="s">
        <v>4</v>
      </c>
      <c r="I3475" t="str">
        <f>CONCATENATE("μ=",H3475)</f>
        <v>μ=H</v>
      </c>
      <c r="J3475">
        <v>3</v>
      </c>
      <c r="K3475">
        <v>1755.74991979988</v>
      </c>
      <c r="L3475" t="s">
        <v>18</v>
      </c>
      <c r="M3475">
        <v>5</v>
      </c>
      <c r="N3475">
        <v>7</v>
      </c>
      <c r="O3475">
        <v>6.6666666666666599</v>
      </c>
      <c r="P3475">
        <v>9.1895899999997199E-2</v>
      </c>
      <c r="Q3475" t="s">
        <v>151</v>
      </c>
      <c r="R3475">
        <v>10</v>
      </c>
      <c r="S3475">
        <v>0.7</v>
      </c>
      <c r="T3475">
        <v>4</v>
      </c>
      <c r="U3475">
        <v>0.7</v>
      </c>
      <c r="V3475" t="s">
        <v>4</v>
      </c>
      <c r="W3475">
        <v>3</v>
      </c>
      <c r="X3475" t="s">
        <v>13</v>
      </c>
      <c r="Y3475">
        <v>1907.24992562803</v>
      </c>
      <c r="Z3475">
        <v>1925.91842000171</v>
      </c>
      <c r="AA3475">
        <v>2145.0902923253698</v>
      </c>
      <c r="AB3475">
        <v>43.875998199999202</v>
      </c>
      <c r="AC3475">
        <f>(K3475-Y3475)/Y3475</f>
        <v>-7.9433745830800484E-2</v>
      </c>
      <c r="AD3475">
        <f>-AC3475</f>
        <v>7.9433745830800484E-2</v>
      </c>
      <c r="AE3475">
        <f>P3475/AB3475</f>
        <v>2.094445796563071E-3</v>
      </c>
    </row>
    <row r="3476" spans="1:31" x14ac:dyDescent="0.3">
      <c r="A3476" t="s">
        <v>151</v>
      </c>
      <c r="B3476">
        <v>10</v>
      </c>
      <c r="C3476">
        <v>0.7</v>
      </c>
      <c r="D3476" t="str">
        <f>CONCATENATE("OS=",C3476)</f>
        <v>OS=0.7</v>
      </c>
      <c r="E3476">
        <v>4</v>
      </c>
      <c r="F3476">
        <v>0.7</v>
      </c>
      <c r="G3476" t="str">
        <f>CONCATENATE("ρ=",F3476)</f>
        <v>ρ=0.7</v>
      </c>
      <c r="H3476" t="s">
        <v>4</v>
      </c>
      <c r="I3476" t="str">
        <f>CONCATENATE("μ=",H3476)</f>
        <v>μ=H</v>
      </c>
      <c r="J3476">
        <v>3</v>
      </c>
      <c r="K3476">
        <v>1755.5497242598899</v>
      </c>
      <c r="L3476" t="s">
        <v>19</v>
      </c>
      <c r="M3476">
        <v>4</v>
      </c>
      <c r="N3476">
        <v>7</v>
      </c>
      <c r="O3476">
        <v>6.6666666666666599</v>
      </c>
      <c r="P3476">
        <v>0.100664500000007</v>
      </c>
      <c r="Q3476" t="s">
        <v>151</v>
      </c>
      <c r="R3476">
        <v>10</v>
      </c>
      <c r="S3476">
        <v>0.7</v>
      </c>
      <c r="T3476">
        <v>4</v>
      </c>
      <c r="U3476">
        <v>0.7</v>
      </c>
      <c r="V3476" t="s">
        <v>4</v>
      </c>
      <c r="W3476">
        <v>3</v>
      </c>
      <c r="X3476" t="s">
        <v>13</v>
      </c>
      <c r="Y3476">
        <v>1907.24992562803</v>
      </c>
      <c r="Z3476">
        <v>1925.91842000171</v>
      </c>
      <c r="AA3476">
        <v>2145.0902923253698</v>
      </c>
      <c r="AB3476">
        <v>43.875998199999202</v>
      </c>
      <c r="AC3476">
        <f>(K3476-Y3476)/Y3476</f>
        <v>-7.9538711382142246E-2</v>
      </c>
      <c r="AD3476">
        <f>-AC3476</f>
        <v>7.9538711382142246E-2</v>
      </c>
      <c r="AE3476">
        <f>P3476/AB3476</f>
        <v>2.2942953808401064E-3</v>
      </c>
    </row>
    <row r="3477" spans="1:31" x14ac:dyDescent="0.3">
      <c r="A3477" t="s">
        <v>78</v>
      </c>
      <c r="B3477">
        <v>10</v>
      </c>
      <c r="C3477">
        <v>0.3</v>
      </c>
      <c r="D3477" t="str">
        <f>CONCATENATE("OS=",C3477)</f>
        <v>OS=0.3</v>
      </c>
      <c r="E3477">
        <v>4</v>
      </c>
      <c r="F3477">
        <v>0.3</v>
      </c>
      <c r="G3477" t="str">
        <f>CONCATENATE("ρ=",F3477)</f>
        <v>ρ=0.3</v>
      </c>
      <c r="H3477" t="s">
        <v>4</v>
      </c>
      <c r="I3477" t="str">
        <f>CONCATENATE("μ=",H3477)</f>
        <v>μ=H</v>
      </c>
      <c r="J3477">
        <v>3</v>
      </c>
      <c r="K3477">
        <v>1754.2192133255701</v>
      </c>
      <c r="L3477" t="s">
        <v>31</v>
      </c>
      <c r="M3477">
        <v>0</v>
      </c>
      <c r="N3477">
        <v>8</v>
      </c>
      <c r="O3477">
        <v>6.6666666666666599</v>
      </c>
      <c r="P3477">
        <v>0.13673469999999799</v>
      </c>
      <c r="Q3477" t="s">
        <v>78</v>
      </c>
      <c r="R3477">
        <v>10</v>
      </c>
      <c r="S3477">
        <v>0.3</v>
      </c>
      <c r="T3477">
        <v>4</v>
      </c>
      <c r="U3477">
        <v>0.3</v>
      </c>
      <c r="V3477" t="s">
        <v>4</v>
      </c>
      <c r="W3477">
        <v>3</v>
      </c>
      <c r="X3477" t="s">
        <v>13</v>
      </c>
      <c r="Y3477">
        <v>1517.3536649574401</v>
      </c>
      <c r="Z3477">
        <v>1517.3536649574401</v>
      </c>
      <c r="AA3477">
        <v>1517.3536649574401</v>
      </c>
      <c r="AB3477">
        <v>74.694270099999997</v>
      </c>
      <c r="AC3477">
        <f>(K3477-Y3477)/Y3477</f>
        <v>0.15610437687562695</v>
      </c>
      <c r="AD3477">
        <f>-AC3477</f>
        <v>-0.15610437687562695</v>
      </c>
      <c r="AE3477">
        <f>P3477/AB3477</f>
        <v>1.8305915543044846E-3</v>
      </c>
    </row>
    <row r="3478" spans="1:31" x14ac:dyDescent="0.3">
      <c r="A3478" t="s">
        <v>78</v>
      </c>
      <c r="B3478">
        <v>10</v>
      </c>
      <c r="C3478">
        <v>0.3</v>
      </c>
      <c r="D3478" t="str">
        <f>CONCATENATE("OS=",C3478)</f>
        <v>OS=0.3</v>
      </c>
      <c r="E3478">
        <v>4</v>
      </c>
      <c r="F3478">
        <v>0.3</v>
      </c>
      <c r="G3478" t="str">
        <f>CONCATENATE("ρ=",F3478)</f>
        <v>ρ=0.3</v>
      </c>
      <c r="H3478" t="s">
        <v>4</v>
      </c>
      <c r="I3478" t="str">
        <f>CONCATENATE("μ=",H3478)</f>
        <v>μ=H</v>
      </c>
      <c r="J3478">
        <v>3</v>
      </c>
      <c r="K3478">
        <v>1754.2192133255701</v>
      </c>
      <c r="L3478" t="s">
        <v>30</v>
      </c>
      <c r="M3478">
        <v>3</v>
      </c>
      <c r="N3478">
        <v>8</v>
      </c>
      <c r="O3478">
        <v>6.6666666666666599</v>
      </c>
      <c r="P3478">
        <v>0.134392299999994</v>
      </c>
      <c r="Q3478" t="s">
        <v>78</v>
      </c>
      <c r="R3478">
        <v>10</v>
      </c>
      <c r="S3478">
        <v>0.3</v>
      </c>
      <c r="T3478">
        <v>4</v>
      </c>
      <c r="U3478">
        <v>0.3</v>
      </c>
      <c r="V3478" t="s">
        <v>4</v>
      </c>
      <c r="W3478">
        <v>3</v>
      </c>
      <c r="X3478" t="s">
        <v>13</v>
      </c>
      <c r="Y3478">
        <v>1517.3536649574401</v>
      </c>
      <c r="Z3478">
        <v>1517.3536649574401</v>
      </c>
      <c r="AA3478">
        <v>1517.3536649574401</v>
      </c>
      <c r="AB3478">
        <v>74.694270099999997</v>
      </c>
      <c r="AC3478">
        <f>(K3478-Y3478)/Y3478</f>
        <v>0.15610437687562695</v>
      </c>
      <c r="AD3478">
        <f>-AC3478</f>
        <v>-0.15610437687562695</v>
      </c>
      <c r="AE3478">
        <f>P3478/AB3478</f>
        <v>1.7992317191140744E-3</v>
      </c>
    </row>
    <row r="3479" spans="1:31" x14ac:dyDescent="0.3">
      <c r="A3479" t="s">
        <v>78</v>
      </c>
      <c r="B3479">
        <v>10</v>
      </c>
      <c r="C3479">
        <v>0.3</v>
      </c>
      <c r="D3479" t="str">
        <f>CONCATENATE("OS=",C3479)</f>
        <v>OS=0.3</v>
      </c>
      <c r="E3479">
        <v>4</v>
      </c>
      <c r="F3479">
        <v>0.3</v>
      </c>
      <c r="G3479" t="str">
        <f>CONCATENATE("ρ=",F3479)</f>
        <v>ρ=0.3</v>
      </c>
      <c r="H3479" t="s">
        <v>4</v>
      </c>
      <c r="I3479" t="str">
        <f>CONCATENATE("μ=",H3479)</f>
        <v>μ=H</v>
      </c>
      <c r="J3479">
        <v>3</v>
      </c>
      <c r="K3479">
        <v>1754.2192133255701</v>
      </c>
      <c r="L3479" t="s">
        <v>29</v>
      </c>
      <c r="M3479">
        <v>4</v>
      </c>
      <c r="N3479">
        <v>8</v>
      </c>
      <c r="O3479">
        <v>6.6666666666666599</v>
      </c>
      <c r="P3479">
        <v>0.142938499999999</v>
      </c>
      <c r="Q3479" t="s">
        <v>78</v>
      </c>
      <c r="R3479">
        <v>10</v>
      </c>
      <c r="S3479">
        <v>0.3</v>
      </c>
      <c r="T3479">
        <v>4</v>
      </c>
      <c r="U3479">
        <v>0.3</v>
      </c>
      <c r="V3479" t="s">
        <v>4</v>
      </c>
      <c r="W3479">
        <v>3</v>
      </c>
      <c r="X3479" t="s">
        <v>13</v>
      </c>
      <c r="Y3479">
        <v>1517.3536649574401</v>
      </c>
      <c r="Z3479">
        <v>1517.3536649574401</v>
      </c>
      <c r="AA3479">
        <v>1517.3536649574401</v>
      </c>
      <c r="AB3479">
        <v>74.694270099999997</v>
      </c>
      <c r="AC3479">
        <f>(K3479-Y3479)/Y3479</f>
        <v>0.15610437687562695</v>
      </c>
      <c r="AD3479">
        <f>-AC3479</f>
        <v>-0.15610437687562695</v>
      </c>
      <c r="AE3479">
        <f>P3479/AB3479</f>
        <v>1.9136474566072371E-3</v>
      </c>
    </row>
    <row r="3480" spans="1:31" x14ac:dyDescent="0.3">
      <c r="A3480" t="s">
        <v>78</v>
      </c>
      <c r="B3480">
        <v>10</v>
      </c>
      <c r="C3480">
        <v>0.3</v>
      </c>
      <c r="D3480" t="str">
        <f>CONCATENATE("OS=",C3480)</f>
        <v>OS=0.3</v>
      </c>
      <c r="E3480">
        <v>4</v>
      </c>
      <c r="F3480">
        <v>0.3</v>
      </c>
      <c r="G3480" t="str">
        <f>CONCATENATE("ρ=",F3480)</f>
        <v>ρ=0.3</v>
      </c>
      <c r="H3480" t="s">
        <v>4</v>
      </c>
      <c r="I3480" t="str">
        <f>CONCATENATE("μ=",H3480)</f>
        <v>μ=H</v>
      </c>
      <c r="J3480">
        <v>3</v>
      </c>
      <c r="K3480">
        <v>1754.2192133255701</v>
      </c>
      <c r="L3480" t="s">
        <v>28</v>
      </c>
      <c r="M3480">
        <v>5</v>
      </c>
      <c r="N3480">
        <v>8</v>
      </c>
      <c r="O3480">
        <v>6.6666666666666599</v>
      </c>
      <c r="P3480">
        <v>0.13942070000000201</v>
      </c>
      <c r="Q3480" t="s">
        <v>78</v>
      </c>
      <c r="R3480">
        <v>10</v>
      </c>
      <c r="S3480">
        <v>0.3</v>
      </c>
      <c r="T3480">
        <v>4</v>
      </c>
      <c r="U3480">
        <v>0.3</v>
      </c>
      <c r="V3480" t="s">
        <v>4</v>
      </c>
      <c r="W3480">
        <v>3</v>
      </c>
      <c r="X3480" t="s">
        <v>13</v>
      </c>
      <c r="Y3480">
        <v>1517.3536649574401</v>
      </c>
      <c r="Z3480">
        <v>1517.3536649574401</v>
      </c>
      <c r="AA3480">
        <v>1517.3536649574401</v>
      </c>
      <c r="AB3480">
        <v>74.694270099999997</v>
      </c>
      <c r="AC3480">
        <f>(K3480-Y3480)/Y3480</f>
        <v>0.15610437687562695</v>
      </c>
      <c r="AD3480">
        <f>-AC3480</f>
        <v>-0.15610437687562695</v>
      </c>
      <c r="AE3480">
        <f>P3480/AB3480</f>
        <v>1.8665514746090545E-3</v>
      </c>
    </row>
    <row r="3481" spans="1:31" x14ac:dyDescent="0.3">
      <c r="A3481" t="s">
        <v>153</v>
      </c>
      <c r="B3481">
        <v>10</v>
      </c>
      <c r="C3481">
        <v>0.7</v>
      </c>
      <c r="D3481" t="str">
        <f>CONCATENATE("OS=",C3481)</f>
        <v>OS=0.7</v>
      </c>
      <c r="E3481">
        <v>4</v>
      </c>
      <c r="F3481">
        <v>0.3</v>
      </c>
      <c r="G3481" t="str">
        <f>CONCATENATE("ρ=",F3481)</f>
        <v>ρ=0.3</v>
      </c>
      <c r="H3481" t="s">
        <v>4</v>
      </c>
      <c r="I3481" t="str">
        <f>CONCATENATE("μ=",H3481)</f>
        <v>μ=H</v>
      </c>
      <c r="J3481">
        <v>1</v>
      </c>
      <c r="K3481">
        <v>1754.14684276857</v>
      </c>
      <c r="L3481" t="s">
        <v>21</v>
      </c>
      <c r="M3481">
        <v>0</v>
      </c>
      <c r="N3481">
        <v>7</v>
      </c>
      <c r="O3481">
        <v>6.6666666666666599</v>
      </c>
      <c r="P3481">
        <v>9.2347600000000002E-2</v>
      </c>
      <c r="Q3481" t="s">
        <v>153</v>
      </c>
      <c r="R3481">
        <v>10</v>
      </c>
      <c r="S3481">
        <v>0.7</v>
      </c>
      <c r="T3481">
        <v>4</v>
      </c>
      <c r="U3481">
        <v>0.3</v>
      </c>
      <c r="V3481" t="s">
        <v>4</v>
      </c>
      <c r="W3481">
        <v>1</v>
      </c>
      <c r="X3481" t="s">
        <v>13</v>
      </c>
      <c r="Y3481">
        <v>1821.90906578664</v>
      </c>
      <c r="Z3481">
        <v>1821.90906578664</v>
      </c>
      <c r="AA3481">
        <v>1821.90906578664</v>
      </c>
      <c r="AB3481">
        <v>46.154139799999903</v>
      </c>
      <c r="AC3481">
        <f>(K3481-Y3481)/Y3481</f>
        <v>-3.7192977569828672E-2</v>
      </c>
      <c r="AD3481">
        <f>-AC3481</f>
        <v>3.7192977569828672E-2</v>
      </c>
      <c r="AE3481">
        <f>P3481/AB3481</f>
        <v>2.0008519365796998E-3</v>
      </c>
    </row>
    <row r="3482" spans="1:31" x14ac:dyDescent="0.3">
      <c r="A3482" t="s">
        <v>153</v>
      </c>
      <c r="B3482">
        <v>10</v>
      </c>
      <c r="C3482">
        <v>0.7</v>
      </c>
      <c r="D3482" t="str">
        <f>CONCATENATE("OS=",C3482)</f>
        <v>OS=0.7</v>
      </c>
      <c r="E3482">
        <v>4</v>
      </c>
      <c r="F3482">
        <v>0.3</v>
      </c>
      <c r="G3482" t="str">
        <f>CONCATENATE("ρ=",F3482)</f>
        <v>ρ=0.3</v>
      </c>
      <c r="H3482" t="s">
        <v>4</v>
      </c>
      <c r="I3482" t="str">
        <f>CONCATENATE("μ=",H3482)</f>
        <v>μ=H</v>
      </c>
      <c r="J3482">
        <v>1</v>
      </c>
      <c r="K3482">
        <v>1754.14684276857</v>
      </c>
      <c r="L3482" t="s">
        <v>20</v>
      </c>
      <c r="M3482">
        <v>3</v>
      </c>
      <c r="N3482">
        <v>7</v>
      </c>
      <c r="O3482">
        <v>6.6666666666666599</v>
      </c>
      <c r="P3482">
        <v>8.6951000000002596E-2</v>
      </c>
      <c r="Q3482" t="s">
        <v>153</v>
      </c>
      <c r="R3482">
        <v>10</v>
      </c>
      <c r="S3482">
        <v>0.7</v>
      </c>
      <c r="T3482">
        <v>4</v>
      </c>
      <c r="U3482">
        <v>0.3</v>
      </c>
      <c r="V3482" t="s">
        <v>4</v>
      </c>
      <c r="W3482">
        <v>1</v>
      </c>
      <c r="X3482" t="s">
        <v>13</v>
      </c>
      <c r="Y3482">
        <v>1821.90906578664</v>
      </c>
      <c r="Z3482">
        <v>1821.90906578664</v>
      </c>
      <c r="AA3482">
        <v>1821.90906578664</v>
      </c>
      <c r="AB3482">
        <v>46.154139799999903</v>
      </c>
      <c r="AC3482">
        <f>(K3482-Y3482)/Y3482</f>
        <v>-3.7192977569828672E-2</v>
      </c>
      <c r="AD3482">
        <f>-AC3482</f>
        <v>3.7192977569828672E-2</v>
      </c>
      <c r="AE3482">
        <f>P3482/AB3482</f>
        <v>1.8839263471659973E-3</v>
      </c>
    </row>
    <row r="3483" spans="1:31" x14ac:dyDescent="0.3">
      <c r="A3483" t="s">
        <v>153</v>
      </c>
      <c r="B3483">
        <v>10</v>
      </c>
      <c r="C3483">
        <v>0.7</v>
      </c>
      <c r="D3483" t="str">
        <f>CONCATENATE("OS=",C3483)</f>
        <v>OS=0.7</v>
      </c>
      <c r="E3483">
        <v>4</v>
      </c>
      <c r="F3483">
        <v>0.3</v>
      </c>
      <c r="G3483" t="str">
        <f>CONCATENATE("ρ=",F3483)</f>
        <v>ρ=0.3</v>
      </c>
      <c r="H3483" t="s">
        <v>4</v>
      </c>
      <c r="I3483" t="str">
        <f>CONCATENATE("μ=",H3483)</f>
        <v>μ=H</v>
      </c>
      <c r="J3483">
        <v>1</v>
      </c>
      <c r="K3483">
        <v>1754.14684276857</v>
      </c>
      <c r="L3483" t="s">
        <v>19</v>
      </c>
      <c r="M3483">
        <v>4</v>
      </c>
      <c r="N3483">
        <v>7</v>
      </c>
      <c r="O3483">
        <v>6.6666666666666599</v>
      </c>
      <c r="P3483">
        <v>0.1017364</v>
      </c>
      <c r="Q3483" t="s">
        <v>153</v>
      </c>
      <c r="R3483">
        <v>10</v>
      </c>
      <c r="S3483">
        <v>0.7</v>
      </c>
      <c r="T3483">
        <v>4</v>
      </c>
      <c r="U3483">
        <v>0.3</v>
      </c>
      <c r="V3483" t="s">
        <v>4</v>
      </c>
      <c r="W3483">
        <v>1</v>
      </c>
      <c r="X3483" t="s">
        <v>13</v>
      </c>
      <c r="Y3483">
        <v>1821.90906578664</v>
      </c>
      <c r="Z3483">
        <v>1821.90906578664</v>
      </c>
      <c r="AA3483">
        <v>1821.90906578664</v>
      </c>
      <c r="AB3483">
        <v>46.154139799999903</v>
      </c>
      <c r="AC3483">
        <f>(K3483-Y3483)/Y3483</f>
        <v>-3.7192977569828672E-2</v>
      </c>
      <c r="AD3483">
        <f>-AC3483</f>
        <v>3.7192977569828672E-2</v>
      </c>
      <c r="AE3483">
        <f>P3483/AB3483</f>
        <v>2.2042746423366387E-3</v>
      </c>
    </row>
    <row r="3484" spans="1:31" x14ac:dyDescent="0.3">
      <c r="A3484" t="s">
        <v>153</v>
      </c>
      <c r="B3484">
        <v>10</v>
      </c>
      <c r="C3484">
        <v>0.7</v>
      </c>
      <c r="D3484" t="str">
        <f>CONCATENATE("OS=",C3484)</f>
        <v>OS=0.7</v>
      </c>
      <c r="E3484">
        <v>4</v>
      </c>
      <c r="F3484">
        <v>0.3</v>
      </c>
      <c r="G3484" t="str">
        <f>CONCATENATE("ρ=",F3484)</f>
        <v>ρ=0.3</v>
      </c>
      <c r="H3484" t="s">
        <v>4</v>
      </c>
      <c r="I3484" t="str">
        <f>CONCATENATE("μ=",H3484)</f>
        <v>μ=H</v>
      </c>
      <c r="J3484">
        <v>1</v>
      </c>
      <c r="K3484">
        <v>1754.14684276857</v>
      </c>
      <c r="L3484" t="s">
        <v>18</v>
      </c>
      <c r="M3484">
        <v>5</v>
      </c>
      <c r="N3484">
        <v>7</v>
      </c>
      <c r="O3484">
        <v>6.6666666666666599</v>
      </c>
      <c r="P3484">
        <v>0.111443600000001</v>
      </c>
      <c r="Q3484" t="s">
        <v>153</v>
      </c>
      <c r="R3484">
        <v>10</v>
      </c>
      <c r="S3484">
        <v>0.7</v>
      </c>
      <c r="T3484">
        <v>4</v>
      </c>
      <c r="U3484">
        <v>0.3</v>
      </c>
      <c r="V3484" t="s">
        <v>4</v>
      </c>
      <c r="W3484">
        <v>1</v>
      </c>
      <c r="X3484" t="s">
        <v>13</v>
      </c>
      <c r="Y3484">
        <v>1821.90906578664</v>
      </c>
      <c r="Z3484">
        <v>1821.90906578664</v>
      </c>
      <c r="AA3484">
        <v>1821.90906578664</v>
      </c>
      <c r="AB3484">
        <v>46.154139799999903</v>
      </c>
      <c r="AC3484">
        <f>(K3484-Y3484)/Y3484</f>
        <v>-3.7192977569828672E-2</v>
      </c>
      <c r="AD3484">
        <f>-AC3484</f>
        <v>3.7192977569828672E-2</v>
      </c>
      <c r="AE3484">
        <f>P3484/AB3484</f>
        <v>2.4145959708689281E-3</v>
      </c>
    </row>
    <row r="3485" spans="1:31" x14ac:dyDescent="0.3">
      <c r="A3485" t="s">
        <v>123</v>
      </c>
      <c r="B3485">
        <v>30</v>
      </c>
      <c r="C3485">
        <v>0.3</v>
      </c>
      <c r="D3485" t="str">
        <f>CONCATENATE("OS=",C3485)</f>
        <v>OS=0.3</v>
      </c>
      <c r="E3485">
        <v>2</v>
      </c>
      <c r="F3485">
        <v>0.3</v>
      </c>
      <c r="G3485" t="str">
        <f>CONCATENATE("ρ=",F3485)</f>
        <v>ρ=0.3</v>
      </c>
      <c r="H3485" t="s">
        <v>6</v>
      </c>
      <c r="I3485" t="str">
        <f>CONCATENATE("μ=",H3485)</f>
        <v>μ=L</v>
      </c>
      <c r="J3485">
        <v>4</v>
      </c>
      <c r="K3485">
        <v>1750.59097105464</v>
      </c>
      <c r="L3485" t="s">
        <v>25</v>
      </c>
      <c r="M3485">
        <v>4</v>
      </c>
      <c r="N3485">
        <v>9</v>
      </c>
      <c r="O3485">
        <v>3.3333333333333299</v>
      </c>
      <c r="P3485">
        <v>2.3448474000000399</v>
      </c>
      <c r="Q3485" t="s">
        <v>123</v>
      </c>
      <c r="R3485">
        <v>30</v>
      </c>
      <c r="S3485">
        <v>0.3</v>
      </c>
      <c r="T3485">
        <v>2</v>
      </c>
      <c r="U3485">
        <v>0.3</v>
      </c>
      <c r="V3485" t="s">
        <v>6</v>
      </c>
      <c r="W3485">
        <v>4</v>
      </c>
      <c r="X3485" t="s">
        <v>13</v>
      </c>
      <c r="Y3485">
        <v>1586.004483941</v>
      </c>
      <c r="Z3485">
        <v>1586.004483941</v>
      </c>
      <c r="AA3485">
        <v>1586.004483941</v>
      </c>
      <c r="AB3485">
        <v>990.19189119999601</v>
      </c>
      <c r="AC3485">
        <f>(K3485-Y3485)/Y3485</f>
        <v>0.10377428864807844</v>
      </c>
      <c r="AD3485">
        <f>-AC3485</f>
        <v>-0.10377428864807844</v>
      </c>
      <c r="AE3485">
        <f>P3485/AB3485</f>
        <v>2.3680737247387079E-3</v>
      </c>
    </row>
    <row r="3486" spans="1:31" x14ac:dyDescent="0.3">
      <c r="A3486" t="s">
        <v>131</v>
      </c>
      <c r="B3486">
        <v>10</v>
      </c>
      <c r="C3486">
        <v>0.7</v>
      </c>
      <c r="D3486" t="str">
        <f>CONCATENATE("OS=",C3486)</f>
        <v>OS=0.7</v>
      </c>
      <c r="E3486">
        <v>4</v>
      </c>
      <c r="F3486">
        <v>0.3</v>
      </c>
      <c r="G3486" t="str">
        <f>CONCATENATE("ρ=",F3486)</f>
        <v>ρ=0.3</v>
      </c>
      <c r="H3486" t="s">
        <v>6</v>
      </c>
      <c r="I3486" t="str">
        <f>CONCATENATE("μ=",H3486)</f>
        <v>μ=L</v>
      </c>
      <c r="J3486">
        <v>1</v>
      </c>
      <c r="K3486">
        <v>1750.22773275904</v>
      </c>
      <c r="L3486" t="s">
        <v>22</v>
      </c>
      <c r="M3486">
        <v>0</v>
      </c>
      <c r="N3486">
        <v>9</v>
      </c>
      <c r="O3486">
        <v>6.6666666666666599</v>
      </c>
      <c r="P3486">
        <v>0.134911</v>
      </c>
      <c r="Q3486" t="s">
        <v>131</v>
      </c>
      <c r="R3486">
        <v>10</v>
      </c>
      <c r="S3486">
        <v>0.7</v>
      </c>
      <c r="T3486">
        <v>4</v>
      </c>
      <c r="U3486">
        <v>0.3</v>
      </c>
      <c r="V3486" t="s">
        <v>6</v>
      </c>
      <c r="W3486">
        <v>1</v>
      </c>
      <c r="X3486" t="s">
        <v>13</v>
      </c>
      <c r="Y3486">
        <v>2076.2274711309701</v>
      </c>
      <c r="Z3486">
        <v>2076.2274711309701</v>
      </c>
      <c r="AA3486">
        <v>2076.2274711309701</v>
      </c>
      <c r="AB3486">
        <v>68.607551999999998</v>
      </c>
      <c r="AC3486">
        <f>(K3486-Y3486)/Y3486</f>
        <v>-0.15701542480523598</v>
      </c>
      <c r="AD3486">
        <f>-AC3486</f>
        <v>0.15701542480523598</v>
      </c>
      <c r="AE3486">
        <f>P3486/AB3486</f>
        <v>1.9664161752921895E-3</v>
      </c>
    </row>
    <row r="3487" spans="1:31" x14ac:dyDescent="0.3">
      <c r="A3487" t="s">
        <v>138</v>
      </c>
      <c r="B3487">
        <v>10</v>
      </c>
      <c r="C3487">
        <v>0.3</v>
      </c>
      <c r="D3487" t="str">
        <f>CONCATENATE("OS=",C3487)</f>
        <v>OS=0.3</v>
      </c>
      <c r="E3487">
        <v>2</v>
      </c>
      <c r="F3487">
        <v>0.7</v>
      </c>
      <c r="G3487" t="str">
        <f>CONCATENATE("ρ=",F3487)</f>
        <v>ρ=0.7</v>
      </c>
      <c r="H3487" t="s">
        <v>4</v>
      </c>
      <c r="I3487" t="str">
        <f>CONCATENATE("μ=",H3487)</f>
        <v>μ=H</v>
      </c>
      <c r="J3487">
        <v>1</v>
      </c>
      <c r="K3487">
        <v>1749.9676825817</v>
      </c>
      <c r="L3487" t="s">
        <v>24</v>
      </c>
      <c r="M3487">
        <v>5</v>
      </c>
      <c r="N3487">
        <v>9</v>
      </c>
      <c r="O3487">
        <v>3.3333333333333299</v>
      </c>
      <c r="P3487">
        <v>5.8693799999999401E-2</v>
      </c>
      <c r="Q3487" t="s">
        <v>138</v>
      </c>
      <c r="R3487">
        <v>10</v>
      </c>
      <c r="S3487">
        <v>0.3</v>
      </c>
      <c r="T3487">
        <v>2</v>
      </c>
      <c r="U3487">
        <v>0.7</v>
      </c>
      <c r="V3487" t="s">
        <v>4</v>
      </c>
      <c r="W3487">
        <v>1</v>
      </c>
      <c r="X3487" t="s">
        <v>13</v>
      </c>
      <c r="Y3487">
        <v>1980.35664878896</v>
      </c>
      <c r="Z3487">
        <v>1980.35664878896</v>
      </c>
      <c r="AA3487">
        <v>1980.4975061380401</v>
      </c>
      <c r="AB3487">
        <v>33.008723199999899</v>
      </c>
      <c r="AC3487">
        <f>(K3487-Y3487)/Y3487</f>
        <v>-0.11633710844364768</v>
      </c>
      <c r="AD3487">
        <f>-AC3487</f>
        <v>0.11633710844364768</v>
      </c>
      <c r="AE3487">
        <f>P3487/AB3487</f>
        <v>1.7781299702013188E-3</v>
      </c>
    </row>
    <row r="3488" spans="1:31" x14ac:dyDescent="0.3">
      <c r="A3488" t="s">
        <v>125</v>
      </c>
      <c r="B3488">
        <v>10</v>
      </c>
      <c r="C3488">
        <v>0.7</v>
      </c>
      <c r="D3488" t="str">
        <f>CONCATENATE("OS=",C3488)</f>
        <v>OS=0.7</v>
      </c>
      <c r="E3488">
        <v>4</v>
      </c>
      <c r="F3488">
        <v>0.3</v>
      </c>
      <c r="G3488" t="str">
        <f>CONCATENATE("ρ=",F3488)</f>
        <v>ρ=0.3</v>
      </c>
      <c r="H3488" t="s">
        <v>6</v>
      </c>
      <c r="I3488" t="str">
        <f>CONCATENATE("μ=",H3488)</f>
        <v>μ=L</v>
      </c>
      <c r="J3488">
        <v>3</v>
      </c>
      <c r="K3488">
        <v>1749.7176749135599</v>
      </c>
      <c r="L3488" t="s">
        <v>22</v>
      </c>
      <c r="M3488">
        <v>0</v>
      </c>
      <c r="N3488">
        <v>9</v>
      </c>
      <c r="O3488">
        <v>6.6666666666666599</v>
      </c>
      <c r="P3488">
        <v>7.5372799999996604E-2</v>
      </c>
      <c r="Q3488" t="s">
        <v>125</v>
      </c>
      <c r="R3488">
        <v>10</v>
      </c>
      <c r="S3488">
        <v>0.7</v>
      </c>
      <c r="T3488">
        <v>4</v>
      </c>
      <c r="U3488">
        <v>0.3</v>
      </c>
      <c r="V3488" t="s">
        <v>6</v>
      </c>
      <c r="W3488">
        <v>3</v>
      </c>
      <c r="X3488" t="s">
        <v>13</v>
      </c>
      <c r="Y3488">
        <v>1885.5145934703901</v>
      </c>
      <c r="Z3488">
        <v>1885.5145934703901</v>
      </c>
      <c r="AA3488">
        <v>1885.5145934703901</v>
      </c>
      <c r="AB3488">
        <v>47.9324206000001</v>
      </c>
      <c r="AC3488">
        <f>(K3488-Y3488)/Y3488</f>
        <v>-7.2021144268572701E-2</v>
      </c>
      <c r="AD3488">
        <f>-AC3488</f>
        <v>7.2021144268572701E-2</v>
      </c>
      <c r="AE3488">
        <f>P3488/AB3488</f>
        <v>1.5724805686111426E-3</v>
      </c>
    </row>
    <row r="3489" spans="1:31" x14ac:dyDescent="0.3">
      <c r="A3489" t="s">
        <v>142</v>
      </c>
      <c r="B3489">
        <v>20</v>
      </c>
      <c r="C3489">
        <v>0.7</v>
      </c>
      <c r="D3489" t="str">
        <f>CONCATENATE("OS=",C3489)</f>
        <v>OS=0.7</v>
      </c>
      <c r="E3489">
        <v>2</v>
      </c>
      <c r="F3489">
        <v>0.3</v>
      </c>
      <c r="G3489" t="str">
        <f>CONCATENATE("ρ=",F3489)</f>
        <v>ρ=0.3</v>
      </c>
      <c r="H3489" t="s">
        <v>4</v>
      </c>
      <c r="I3489" t="str">
        <f>CONCATENATE("μ=",H3489)</f>
        <v>μ=H</v>
      </c>
      <c r="J3489">
        <v>4</v>
      </c>
      <c r="K3489">
        <v>1747.13358383331</v>
      </c>
      <c r="L3489" t="s">
        <v>25</v>
      </c>
      <c r="M3489">
        <v>4</v>
      </c>
      <c r="N3489">
        <v>9</v>
      </c>
      <c r="O3489">
        <v>3.3333333333333299</v>
      </c>
      <c r="P3489">
        <v>0.58769490000008695</v>
      </c>
      <c r="Q3489" t="s">
        <v>142</v>
      </c>
      <c r="R3489">
        <v>20</v>
      </c>
      <c r="S3489">
        <v>0.7</v>
      </c>
      <c r="T3489">
        <v>2</v>
      </c>
      <c r="U3489">
        <v>0.3</v>
      </c>
      <c r="V3489" t="s">
        <v>4</v>
      </c>
      <c r="W3489">
        <v>4</v>
      </c>
      <c r="X3489" t="s">
        <v>13</v>
      </c>
      <c r="Y3489">
        <v>1917.46635290991</v>
      </c>
      <c r="Z3489">
        <v>1917.46635290991</v>
      </c>
      <c r="AA3489">
        <v>1917.46635290991</v>
      </c>
      <c r="AB3489">
        <v>260.877977700001</v>
      </c>
      <c r="AC3489">
        <f>(K3489-Y3489)/Y3489</f>
        <v>-8.8832207573346089E-2</v>
      </c>
      <c r="AD3489">
        <f>-AC3489</f>
        <v>8.8832207573346089E-2</v>
      </c>
      <c r="AE3489">
        <f>P3489/AB3489</f>
        <v>2.2527578034045944E-3</v>
      </c>
    </row>
    <row r="3490" spans="1:31" x14ac:dyDescent="0.3">
      <c r="A3490" t="s">
        <v>126</v>
      </c>
      <c r="B3490">
        <v>20</v>
      </c>
      <c r="C3490">
        <v>0.3</v>
      </c>
      <c r="D3490" t="str">
        <f>CONCATENATE("OS=",C3490)</f>
        <v>OS=0.3</v>
      </c>
      <c r="E3490">
        <v>4</v>
      </c>
      <c r="F3490">
        <v>0.7</v>
      </c>
      <c r="G3490" t="str">
        <f>CONCATENATE("ρ=",F3490)</f>
        <v>ρ=0.7</v>
      </c>
      <c r="H3490" t="s">
        <v>6</v>
      </c>
      <c r="I3490" t="str">
        <f>CONCATENATE("μ=",H3490)</f>
        <v>μ=L</v>
      </c>
      <c r="J3490">
        <v>4</v>
      </c>
      <c r="K3490">
        <v>1747.11451870273</v>
      </c>
      <c r="L3490" t="s">
        <v>19</v>
      </c>
      <c r="M3490">
        <v>4</v>
      </c>
      <c r="N3490">
        <v>7</v>
      </c>
      <c r="O3490">
        <v>6.6666666666666599</v>
      </c>
      <c r="P3490">
        <v>0.64676279999997599</v>
      </c>
      <c r="Q3490" t="s">
        <v>126</v>
      </c>
      <c r="R3490">
        <v>20</v>
      </c>
      <c r="S3490">
        <v>0.3</v>
      </c>
      <c r="T3490">
        <v>4</v>
      </c>
      <c r="U3490">
        <v>0.7</v>
      </c>
      <c r="V3490" t="s">
        <v>6</v>
      </c>
      <c r="W3490">
        <v>4</v>
      </c>
      <c r="X3490" t="s">
        <v>13</v>
      </c>
      <c r="Y3490">
        <v>2369.4372746457798</v>
      </c>
      <c r="Z3490">
        <v>2559.5003591252198</v>
      </c>
      <c r="AA3490">
        <v>2748.3184545284098</v>
      </c>
      <c r="AB3490">
        <v>242.729519299999</v>
      </c>
      <c r="AC3490">
        <f>(K3490-Y3490)/Y3490</f>
        <v>-0.26264580312052538</v>
      </c>
      <c r="AD3490">
        <f>-AC3490</f>
        <v>0.26264580312052538</v>
      </c>
      <c r="AE3490">
        <f>P3490/AB3490</f>
        <v>2.6645411809208762E-3</v>
      </c>
    </row>
    <row r="3491" spans="1:31" x14ac:dyDescent="0.3">
      <c r="A3491" t="s">
        <v>123</v>
      </c>
      <c r="B3491">
        <v>30</v>
      </c>
      <c r="C3491">
        <v>0.3</v>
      </c>
      <c r="D3491" t="str">
        <f>CONCATENATE("OS=",C3491)</f>
        <v>OS=0.3</v>
      </c>
      <c r="E3491">
        <v>2</v>
      </c>
      <c r="F3491">
        <v>0.3</v>
      </c>
      <c r="G3491" t="str">
        <f>CONCATENATE("ρ=",F3491)</f>
        <v>ρ=0.3</v>
      </c>
      <c r="H3491" t="s">
        <v>6</v>
      </c>
      <c r="I3491" t="str">
        <f>CONCATENATE("μ=",H3491)</f>
        <v>μ=L</v>
      </c>
      <c r="J3491">
        <v>4</v>
      </c>
      <c r="K3491">
        <v>1746.5329793148001</v>
      </c>
      <c r="L3491" t="s">
        <v>22</v>
      </c>
      <c r="M3491">
        <v>0</v>
      </c>
      <c r="N3491">
        <v>9</v>
      </c>
      <c r="O3491">
        <v>3.3333333333333299</v>
      </c>
      <c r="P3491">
        <v>1.9515322999999301</v>
      </c>
      <c r="Q3491" t="s">
        <v>123</v>
      </c>
      <c r="R3491">
        <v>30</v>
      </c>
      <c r="S3491">
        <v>0.3</v>
      </c>
      <c r="T3491">
        <v>2</v>
      </c>
      <c r="U3491">
        <v>0.3</v>
      </c>
      <c r="V3491" t="s">
        <v>6</v>
      </c>
      <c r="W3491">
        <v>4</v>
      </c>
      <c r="X3491" t="s">
        <v>13</v>
      </c>
      <c r="Y3491">
        <v>1586.004483941</v>
      </c>
      <c r="Z3491">
        <v>1586.004483941</v>
      </c>
      <c r="AA3491">
        <v>1586.004483941</v>
      </c>
      <c r="AB3491">
        <v>990.19189119999601</v>
      </c>
      <c r="AC3491">
        <f>(K3491-Y3491)/Y3491</f>
        <v>0.10121566300677104</v>
      </c>
      <c r="AD3491">
        <f>-AC3491</f>
        <v>-0.10121566300677104</v>
      </c>
      <c r="AE3491">
        <f>P3491/AB3491</f>
        <v>1.9708627361459227E-3</v>
      </c>
    </row>
    <row r="3492" spans="1:31" x14ac:dyDescent="0.3">
      <c r="A3492" t="s">
        <v>95</v>
      </c>
      <c r="B3492">
        <v>10</v>
      </c>
      <c r="C3492">
        <v>0.7</v>
      </c>
      <c r="D3492" t="str">
        <f>CONCATENATE("OS=",C3492)</f>
        <v>OS=0.7</v>
      </c>
      <c r="E3492">
        <v>2</v>
      </c>
      <c r="F3492">
        <v>0.3</v>
      </c>
      <c r="G3492" t="str">
        <f>CONCATENATE("ρ=",F3492)</f>
        <v>ρ=0.3</v>
      </c>
      <c r="H3492" t="s">
        <v>6</v>
      </c>
      <c r="I3492" t="str">
        <f>CONCATENATE("μ=",H3492)</f>
        <v>μ=L</v>
      </c>
      <c r="J3492">
        <v>1</v>
      </c>
      <c r="K3492">
        <v>1746.4294760293001</v>
      </c>
      <c r="L3492" t="s">
        <v>31</v>
      </c>
      <c r="M3492">
        <v>0</v>
      </c>
      <c r="N3492">
        <v>8</v>
      </c>
      <c r="O3492">
        <v>3.3333333333333299</v>
      </c>
      <c r="P3492">
        <v>7.3633099999998494E-2</v>
      </c>
      <c r="Q3492" t="s">
        <v>95</v>
      </c>
      <c r="R3492">
        <v>10</v>
      </c>
      <c r="S3492">
        <v>0.7</v>
      </c>
      <c r="T3492">
        <v>2</v>
      </c>
      <c r="U3492">
        <v>0.3</v>
      </c>
      <c r="V3492" t="s">
        <v>6</v>
      </c>
      <c r="W3492">
        <v>1</v>
      </c>
      <c r="X3492" t="s">
        <v>13</v>
      </c>
      <c r="Y3492">
        <v>1641.84529825496</v>
      </c>
      <c r="Z3492">
        <v>1641.84529825496</v>
      </c>
      <c r="AA3492">
        <v>1641.84529825496</v>
      </c>
      <c r="AB3492">
        <v>36.646611299999897</v>
      </c>
      <c r="AC3492">
        <f>(K3492-Y3492)/Y3492</f>
        <v>6.3699166958968489E-2</v>
      </c>
      <c r="AD3492">
        <f>-AC3492</f>
        <v>-6.3699166958968489E-2</v>
      </c>
      <c r="AE3492">
        <f>P3492/AB3492</f>
        <v>2.0092744564351767E-3</v>
      </c>
    </row>
    <row r="3493" spans="1:31" x14ac:dyDescent="0.3">
      <c r="A3493" t="s">
        <v>95</v>
      </c>
      <c r="B3493">
        <v>10</v>
      </c>
      <c r="C3493">
        <v>0.7</v>
      </c>
      <c r="D3493" t="str">
        <f>CONCATENATE("OS=",C3493)</f>
        <v>OS=0.7</v>
      </c>
      <c r="E3493">
        <v>2</v>
      </c>
      <c r="F3493">
        <v>0.3</v>
      </c>
      <c r="G3493" t="str">
        <f>CONCATENATE("ρ=",F3493)</f>
        <v>ρ=0.3</v>
      </c>
      <c r="H3493" t="s">
        <v>6</v>
      </c>
      <c r="I3493" t="str">
        <f>CONCATENATE("μ=",H3493)</f>
        <v>μ=L</v>
      </c>
      <c r="J3493">
        <v>1</v>
      </c>
      <c r="K3493">
        <v>1746.4294760293001</v>
      </c>
      <c r="L3493" t="s">
        <v>30</v>
      </c>
      <c r="M3493">
        <v>3</v>
      </c>
      <c r="N3493">
        <v>8</v>
      </c>
      <c r="O3493">
        <v>3.3333333333333299</v>
      </c>
      <c r="P3493">
        <v>6.7228300000000005E-2</v>
      </c>
      <c r="Q3493" t="s">
        <v>95</v>
      </c>
      <c r="R3493">
        <v>10</v>
      </c>
      <c r="S3493">
        <v>0.7</v>
      </c>
      <c r="T3493">
        <v>2</v>
      </c>
      <c r="U3493">
        <v>0.3</v>
      </c>
      <c r="V3493" t="s">
        <v>6</v>
      </c>
      <c r="W3493">
        <v>1</v>
      </c>
      <c r="X3493" t="s">
        <v>13</v>
      </c>
      <c r="Y3493">
        <v>1641.84529825496</v>
      </c>
      <c r="Z3493">
        <v>1641.84529825496</v>
      </c>
      <c r="AA3493">
        <v>1641.84529825496</v>
      </c>
      <c r="AB3493">
        <v>36.646611299999897</v>
      </c>
      <c r="AC3493">
        <f>(K3493-Y3493)/Y3493</f>
        <v>6.3699166958968489E-2</v>
      </c>
      <c r="AD3493">
        <f>-AC3493</f>
        <v>-6.3699166958968489E-2</v>
      </c>
      <c r="AE3493">
        <f>P3493/AB3493</f>
        <v>1.8345024987344517E-3</v>
      </c>
    </row>
    <row r="3494" spans="1:31" x14ac:dyDescent="0.3">
      <c r="A3494" t="s">
        <v>95</v>
      </c>
      <c r="B3494">
        <v>10</v>
      </c>
      <c r="C3494">
        <v>0.7</v>
      </c>
      <c r="D3494" t="str">
        <f>CONCATENATE("OS=",C3494)</f>
        <v>OS=0.7</v>
      </c>
      <c r="E3494">
        <v>2</v>
      </c>
      <c r="F3494">
        <v>0.3</v>
      </c>
      <c r="G3494" t="str">
        <f>CONCATENATE("ρ=",F3494)</f>
        <v>ρ=0.3</v>
      </c>
      <c r="H3494" t="s">
        <v>6</v>
      </c>
      <c r="I3494" t="str">
        <f>CONCATENATE("μ=",H3494)</f>
        <v>μ=L</v>
      </c>
      <c r="J3494">
        <v>1</v>
      </c>
      <c r="K3494">
        <v>1746.4294760293001</v>
      </c>
      <c r="L3494" t="s">
        <v>29</v>
      </c>
      <c r="M3494">
        <v>4</v>
      </c>
      <c r="N3494">
        <v>8</v>
      </c>
      <c r="O3494">
        <v>3.3333333333333299</v>
      </c>
      <c r="P3494">
        <v>7.2958000000001605E-2</v>
      </c>
      <c r="Q3494" t="s">
        <v>95</v>
      </c>
      <c r="R3494">
        <v>10</v>
      </c>
      <c r="S3494">
        <v>0.7</v>
      </c>
      <c r="T3494">
        <v>2</v>
      </c>
      <c r="U3494">
        <v>0.3</v>
      </c>
      <c r="V3494" t="s">
        <v>6</v>
      </c>
      <c r="W3494">
        <v>1</v>
      </c>
      <c r="X3494" t="s">
        <v>13</v>
      </c>
      <c r="Y3494">
        <v>1641.84529825496</v>
      </c>
      <c r="Z3494">
        <v>1641.84529825496</v>
      </c>
      <c r="AA3494">
        <v>1641.84529825496</v>
      </c>
      <c r="AB3494">
        <v>36.646611299999897</v>
      </c>
      <c r="AC3494">
        <f>(K3494-Y3494)/Y3494</f>
        <v>6.3699166958968489E-2</v>
      </c>
      <c r="AD3494">
        <f>-AC3494</f>
        <v>-6.3699166958968489E-2</v>
      </c>
      <c r="AE3494">
        <f>P3494/AB3494</f>
        <v>1.9908525621303982E-3</v>
      </c>
    </row>
    <row r="3495" spans="1:31" x14ac:dyDescent="0.3">
      <c r="A3495" t="s">
        <v>95</v>
      </c>
      <c r="B3495">
        <v>10</v>
      </c>
      <c r="C3495">
        <v>0.7</v>
      </c>
      <c r="D3495" t="str">
        <f>CONCATENATE("OS=",C3495)</f>
        <v>OS=0.7</v>
      </c>
      <c r="E3495">
        <v>2</v>
      </c>
      <c r="F3495">
        <v>0.3</v>
      </c>
      <c r="G3495" t="str">
        <f>CONCATENATE("ρ=",F3495)</f>
        <v>ρ=0.3</v>
      </c>
      <c r="H3495" t="s">
        <v>6</v>
      </c>
      <c r="I3495" t="str">
        <f>CONCATENATE("μ=",H3495)</f>
        <v>μ=L</v>
      </c>
      <c r="J3495">
        <v>1</v>
      </c>
      <c r="K3495">
        <v>1746.4294760293001</v>
      </c>
      <c r="L3495" t="s">
        <v>28</v>
      </c>
      <c r="M3495">
        <v>5</v>
      </c>
      <c r="N3495">
        <v>8</v>
      </c>
      <c r="O3495">
        <v>3.3333333333333299</v>
      </c>
      <c r="P3495">
        <v>7.6209499999999097E-2</v>
      </c>
      <c r="Q3495" t="s">
        <v>95</v>
      </c>
      <c r="R3495">
        <v>10</v>
      </c>
      <c r="S3495">
        <v>0.7</v>
      </c>
      <c r="T3495">
        <v>2</v>
      </c>
      <c r="U3495">
        <v>0.3</v>
      </c>
      <c r="V3495" t="s">
        <v>6</v>
      </c>
      <c r="W3495">
        <v>1</v>
      </c>
      <c r="X3495" t="s">
        <v>13</v>
      </c>
      <c r="Y3495">
        <v>1641.84529825496</v>
      </c>
      <c r="Z3495">
        <v>1641.84529825496</v>
      </c>
      <c r="AA3495">
        <v>1641.84529825496</v>
      </c>
      <c r="AB3495">
        <v>36.646611299999897</v>
      </c>
      <c r="AC3495">
        <f>(K3495-Y3495)/Y3495</f>
        <v>6.3699166958968489E-2</v>
      </c>
      <c r="AD3495">
        <f>-AC3495</f>
        <v>-6.3699166958968489E-2</v>
      </c>
      <c r="AE3495">
        <f>P3495/AB3495</f>
        <v>2.0795783647258896E-3</v>
      </c>
    </row>
    <row r="3496" spans="1:31" x14ac:dyDescent="0.3">
      <c r="A3496" t="s">
        <v>136</v>
      </c>
      <c r="B3496">
        <v>10</v>
      </c>
      <c r="C3496">
        <v>0.3</v>
      </c>
      <c r="D3496" t="str">
        <f>CONCATENATE("OS=",C3496)</f>
        <v>OS=0.3</v>
      </c>
      <c r="E3496">
        <v>2</v>
      </c>
      <c r="F3496">
        <v>0.3</v>
      </c>
      <c r="G3496" t="str">
        <f>CONCATENATE("ρ=",F3496)</f>
        <v>ρ=0.3</v>
      </c>
      <c r="H3496" t="s">
        <v>6</v>
      </c>
      <c r="I3496" t="str">
        <f>CONCATENATE("μ=",H3496)</f>
        <v>μ=L</v>
      </c>
      <c r="J3496">
        <v>3</v>
      </c>
      <c r="K3496">
        <v>1746.2467670819401</v>
      </c>
      <c r="L3496" t="s">
        <v>21</v>
      </c>
      <c r="M3496">
        <v>0</v>
      </c>
      <c r="N3496">
        <v>7</v>
      </c>
      <c r="O3496">
        <v>3.3333333333333299</v>
      </c>
      <c r="P3496">
        <v>0.209281199999999</v>
      </c>
      <c r="Q3496" t="s">
        <v>136</v>
      </c>
      <c r="R3496">
        <v>10</v>
      </c>
      <c r="S3496">
        <v>0.3</v>
      </c>
      <c r="T3496">
        <v>2</v>
      </c>
      <c r="U3496">
        <v>0.3</v>
      </c>
      <c r="V3496" t="s">
        <v>6</v>
      </c>
      <c r="W3496">
        <v>3</v>
      </c>
      <c r="X3496" t="s">
        <v>13</v>
      </c>
      <c r="Y3496">
        <v>2308.4894790415201</v>
      </c>
      <c r="Z3496">
        <v>2315.4008197783301</v>
      </c>
      <c r="AA3496">
        <v>2402.4791356679302</v>
      </c>
      <c r="AB3496">
        <v>105.11455890000001</v>
      </c>
      <c r="AC3496">
        <f>(K3496-Y3496)/Y3496</f>
        <v>-0.24355437486898227</v>
      </c>
      <c r="AD3496">
        <f>-AC3496</f>
        <v>0.24355437486898227</v>
      </c>
      <c r="AE3496">
        <f>P3496/AB3496</f>
        <v>1.9909820503465859E-3</v>
      </c>
    </row>
    <row r="3497" spans="1:31" x14ac:dyDescent="0.3">
      <c r="A3497" t="s">
        <v>136</v>
      </c>
      <c r="B3497">
        <v>10</v>
      </c>
      <c r="C3497">
        <v>0.3</v>
      </c>
      <c r="D3497" t="str">
        <f>CONCATENATE("OS=",C3497)</f>
        <v>OS=0.3</v>
      </c>
      <c r="E3497">
        <v>2</v>
      </c>
      <c r="F3497">
        <v>0.3</v>
      </c>
      <c r="G3497" t="str">
        <f>CONCATENATE("ρ=",F3497)</f>
        <v>ρ=0.3</v>
      </c>
      <c r="H3497" t="s">
        <v>6</v>
      </c>
      <c r="I3497" t="str">
        <f>CONCATENATE("μ=",H3497)</f>
        <v>μ=L</v>
      </c>
      <c r="J3497">
        <v>3</v>
      </c>
      <c r="K3497">
        <v>1746.2467670819401</v>
      </c>
      <c r="L3497" t="s">
        <v>20</v>
      </c>
      <c r="M3497">
        <v>3</v>
      </c>
      <c r="N3497">
        <v>7</v>
      </c>
      <c r="O3497">
        <v>3.3333333333333299</v>
      </c>
      <c r="P3497">
        <v>0.1789763</v>
      </c>
      <c r="Q3497" t="s">
        <v>136</v>
      </c>
      <c r="R3497">
        <v>10</v>
      </c>
      <c r="S3497">
        <v>0.3</v>
      </c>
      <c r="T3497">
        <v>2</v>
      </c>
      <c r="U3497">
        <v>0.3</v>
      </c>
      <c r="V3497" t="s">
        <v>6</v>
      </c>
      <c r="W3497">
        <v>3</v>
      </c>
      <c r="X3497" t="s">
        <v>13</v>
      </c>
      <c r="Y3497">
        <v>2308.4894790415201</v>
      </c>
      <c r="Z3497">
        <v>2315.4008197783301</v>
      </c>
      <c r="AA3497">
        <v>2402.4791356679302</v>
      </c>
      <c r="AB3497">
        <v>105.11455890000001</v>
      </c>
      <c r="AC3497">
        <f>(K3497-Y3497)/Y3497</f>
        <v>-0.24355437486898227</v>
      </c>
      <c r="AD3497">
        <f>-AC3497</f>
        <v>0.24355437486898227</v>
      </c>
      <c r="AE3497">
        <f>P3497/AB3497</f>
        <v>1.7026785049849074E-3</v>
      </c>
    </row>
    <row r="3498" spans="1:31" x14ac:dyDescent="0.3">
      <c r="A3498" t="s">
        <v>136</v>
      </c>
      <c r="B3498">
        <v>10</v>
      </c>
      <c r="C3498">
        <v>0.3</v>
      </c>
      <c r="D3498" t="str">
        <f>CONCATENATE("OS=",C3498)</f>
        <v>OS=0.3</v>
      </c>
      <c r="E3498">
        <v>2</v>
      </c>
      <c r="F3498">
        <v>0.3</v>
      </c>
      <c r="G3498" t="str">
        <f>CONCATENATE("ρ=",F3498)</f>
        <v>ρ=0.3</v>
      </c>
      <c r="H3498" t="s">
        <v>6</v>
      </c>
      <c r="I3498" t="str">
        <f>CONCATENATE("μ=",H3498)</f>
        <v>μ=L</v>
      </c>
      <c r="J3498">
        <v>3</v>
      </c>
      <c r="K3498">
        <v>1746.2467670819401</v>
      </c>
      <c r="L3498" t="s">
        <v>19</v>
      </c>
      <c r="M3498">
        <v>4</v>
      </c>
      <c r="N3498">
        <v>7</v>
      </c>
      <c r="O3498">
        <v>3.3333333333333299</v>
      </c>
      <c r="P3498">
        <v>0.18495719999999899</v>
      </c>
      <c r="Q3498" t="s">
        <v>136</v>
      </c>
      <c r="R3498">
        <v>10</v>
      </c>
      <c r="S3498">
        <v>0.3</v>
      </c>
      <c r="T3498">
        <v>2</v>
      </c>
      <c r="U3498">
        <v>0.3</v>
      </c>
      <c r="V3498" t="s">
        <v>6</v>
      </c>
      <c r="W3498">
        <v>3</v>
      </c>
      <c r="X3498" t="s">
        <v>13</v>
      </c>
      <c r="Y3498">
        <v>2308.4894790415201</v>
      </c>
      <c r="Z3498">
        <v>2315.4008197783301</v>
      </c>
      <c r="AA3498">
        <v>2402.4791356679302</v>
      </c>
      <c r="AB3498">
        <v>105.11455890000001</v>
      </c>
      <c r="AC3498">
        <f>(K3498-Y3498)/Y3498</f>
        <v>-0.24355437486898227</v>
      </c>
      <c r="AD3498">
        <f>-AC3498</f>
        <v>0.24355437486898227</v>
      </c>
      <c r="AE3498">
        <f>P3498/AB3498</f>
        <v>1.7595773785813696E-3</v>
      </c>
    </row>
    <row r="3499" spans="1:31" x14ac:dyDescent="0.3">
      <c r="A3499" t="s">
        <v>136</v>
      </c>
      <c r="B3499">
        <v>10</v>
      </c>
      <c r="C3499">
        <v>0.3</v>
      </c>
      <c r="D3499" t="str">
        <f>CONCATENATE("OS=",C3499)</f>
        <v>OS=0.3</v>
      </c>
      <c r="E3499">
        <v>2</v>
      </c>
      <c r="F3499">
        <v>0.3</v>
      </c>
      <c r="G3499" t="str">
        <f>CONCATENATE("ρ=",F3499)</f>
        <v>ρ=0.3</v>
      </c>
      <c r="H3499" t="s">
        <v>6</v>
      </c>
      <c r="I3499" t="str">
        <f>CONCATENATE("μ=",H3499)</f>
        <v>μ=L</v>
      </c>
      <c r="J3499">
        <v>3</v>
      </c>
      <c r="K3499">
        <v>1746.2467670819401</v>
      </c>
      <c r="L3499" t="s">
        <v>18</v>
      </c>
      <c r="M3499">
        <v>5</v>
      </c>
      <c r="N3499">
        <v>7</v>
      </c>
      <c r="O3499">
        <v>3.3333333333333299</v>
      </c>
      <c r="P3499">
        <v>0.18510219999999999</v>
      </c>
      <c r="Q3499" t="s">
        <v>136</v>
      </c>
      <c r="R3499">
        <v>10</v>
      </c>
      <c r="S3499">
        <v>0.3</v>
      </c>
      <c r="T3499">
        <v>2</v>
      </c>
      <c r="U3499">
        <v>0.3</v>
      </c>
      <c r="V3499" t="s">
        <v>6</v>
      </c>
      <c r="W3499">
        <v>3</v>
      </c>
      <c r="X3499" t="s">
        <v>13</v>
      </c>
      <c r="Y3499">
        <v>2308.4894790415201</v>
      </c>
      <c r="Z3499">
        <v>2315.4008197783301</v>
      </c>
      <c r="AA3499">
        <v>2402.4791356679302</v>
      </c>
      <c r="AB3499">
        <v>105.11455890000001</v>
      </c>
      <c r="AC3499">
        <f>(K3499-Y3499)/Y3499</f>
        <v>-0.24355437486898227</v>
      </c>
      <c r="AD3499">
        <f>-AC3499</f>
        <v>0.24355437486898227</v>
      </c>
      <c r="AE3499">
        <f>P3499/AB3499</f>
        <v>1.7609568259340333E-3</v>
      </c>
    </row>
    <row r="3500" spans="1:31" x14ac:dyDescent="0.3">
      <c r="A3500" t="s">
        <v>138</v>
      </c>
      <c r="B3500">
        <v>10</v>
      </c>
      <c r="C3500">
        <v>0.3</v>
      </c>
      <c r="D3500" t="str">
        <f>CONCATENATE("OS=",C3500)</f>
        <v>OS=0.3</v>
      </c>
      <c r="E3500">
        <v>2</v>
      </c>
      <c r="F3500">
        <v>0.7</v>
      </c>
      <c r="G3500" t="str">
        <f>CONCATENATE("ρ=",F3500)</f>
        <v>ρ=0.7</v>
      </c>
      <c r="H3500" t="s">
        <v>4</v>
      </c>
      <c r="I3500" t="str">
        <f>CONCATENATE("μ=",H3500)</f>
        <v>μ=H</v>
      </c>
      <c r="J3500">
        <v>1</v>
      </c>
      <c r="K3500">
        <v>1746.11897256517</v>
      </c>
      <c r="L3500" t="s">
        <v>23</v>
      </c>
      <c r="M3500">
        <v>3</v>
      </c>
      <c r="N3500">
        <v>9</v>
      </c>
      <c r="O3500">
        <v>3.3333333333333299</v>
      </c>
      <c r="P3500">
        <v>6.1551399999999902E-2</v>
      </c>
      <c r="Q3500" t="s">
        <v>138</v>
      </c>
      <c r="R3500">
        <v>10</v>
      </c>
      <c r="S3500">
        <v>0.3</v>
      </c>
      <c r="T3500">
        <v>2</v>
      </c>
      <c r="U3500">
        <v>0.7</v>
      </c>
      <c r="V3500" t="s">
        <v>4</v>
      </c>
      <c r="W3500">
        <v>1</v>
      </c>
      <c r="X3500" t="s">
        <v>13</v>
      </c>
      <c r="Y3500">
        <v>1980.35664878896</v>
      </c>
      <c r="Z3500">
        <v>1980.35664878896</v>
      </c>
      <c r="AA3500">
        <v>1980.4975061380401</v>
      </c>
      <c r="AB3500">
        <v>33.008723199999899</v>
      </c>
      <c r="AC3500">
        <f>(K3500-Y3500)/Y3500</f>
        <v>-0.11828055131737633</v>
      </c>
      <c r="AD3500">
        <f>-AC3500</f>
        <v>0.11828055131737633</v>
      </c>
      <c r="AE3500">
        <f>P3500/AB3500</f>
        <v>1.8647010254549952E-3</v>
      </c>
    </row>
    <row r="3501" spans="1:31" x14ac:dyDescent="0.3">
      <c r="A3501" t="s">
        <v>132</v>
      </c>
      <c r="B3501">
        <v>60</v>
      </c>
      <c r="C3501">
        <v>0.3</v>
      </c>
      <c r="D3501" t="str">
        <f>CONCATENATE("OS=",C3501)</f>
        <v>OS=0.3</v>
      </c>
      <c r="E3501">
        <v>2</v>
      </c>
      <c r="F3501">
        <v>0.3</v>
      </c>
      <c r="G3501" t="str">
        <f>CONCATENATE("ρ=",F3501)</f>
        <v>ρ=0.3</v>
      </c>
      <c r="H3501" t="s">
        <v>4</v>
      </c>
      <c r="I3501" t="str">
        <f>CONCATENATE("μ=",H3501)</f>
        <v>μ=H</v>
      </c>
      <c r="J3501">
        <v>4</v>
      </c>
      <c r="K3501">
        <v>1746.1080839506301</v>
      </c>
      <c r="L3501" t="s">
        <v>31</v>
      </c>
      <c r="M3501">
        <v>0</v>
      </c>
      <c r="N3501">
        <v>8</v>
      </c>
      <c r="O3501">
        <v>3.3333333333333299</v>
      </c>
      <c r="P3501">
        <v>15.914461499999501</v>
      </c>
      <c r="Q3501" t="s">
        <v>132</v>
      </c>
      <c r="R3501">
        <v>60</v>
      </c>
      <c r="S3501">
        <v>0.3</v>
      </c>
      <c r="T3501">
        <v>2</v>
      </c>
      <c r="U3501">
        <v>0.3</v>
      </c>
      <c r="V3501" t="s">
        <v>4</v>
      </c>
      <c r="W3501">
        <v>4</v>
      </c>
      <c r="X3501" t="s">
        <v>13</v>
      </c>
      <c r="Y3501">
        <v>1705.39829054754</v>
      </c>
      <c r="Z3501">
        <v>1705.39829054754</v>
      </c>
      <c r="AA3501">
        <v>90000000000</v>
      </c>
      <c r="AB3501">
        <v>1505.5067349000001</v>
      </c>
      <c r="AC3501">
        <f>(K3501-Y3501)/Y3501</f>
        <v>2.3871135340483827E-2</v>
      </c>
      <c r="AD3501">
        <f>-AC3501</f>
        <v>-2.3871135340483827E-2</v>
      </c>
      <c r="AE3501">
        <f>P3501/AB3501</f>
        <v>1.0570833813677082E-2</v>
      </c>
    </row>
    <row r="3502" spans="1:31" x14ac:dyDescent="0.3">
      <c r="A3502" t="s">
        <v>132</v>
      </c>
      <c r="B3502">
        <v>60</v>
      </c>
      <c r="C3502">
        <v>0.3</v>
      </c>
      <c r="D3502" t="str">
        <f>CONCATENATE("OS=",C3502)</f>
        <v>OS=0.3</v>
      </c>
      <c r="E3502">
        <v>2</v>
      </c>
      <c r="F3502">
        <v>0.3</v>
      </c>
      <c r="G3502" t="str">
        <f>CONCATENATE("ρ=",F3502)</f>
        <v>ρ=0.3</v>
      </c>
      <c r="H3502" t="s">
        <v>4</v>
      </c>
      <c r="I3502" t="str">
        <f>CONCATENATE("μ=",H3502)</f>
        <v>μ=H</v>
      </c>
      <c r="J3502">
        <v>4</v>
      </c>
      <c r="K3502">
        <v>1746.1080839506301</v>
      </c>
      <c r="L3502" t="s">
        <v>30</v>
      </c>
      <c r="M3502">
        <v>3</v>
      </c>
      <c r="N3502">
        <v>8</v>
      </c>
      <c r="O3502">
        <v>3.3333333333333299</v>
      </c>
      <c r="P3502">
        <v>15.940479799999499</v>
      </c>
      <c r="Q3502" t="s">
        <v>132</v>
      </c>
      <c r="R3502">
        <v>60</v>
      </c>
      <c r="S3502">
        <v>0.3</v>
      </c>
      <c r="T3502">
        <v>2</v>
      </c>
      <c r="U3502">
        <v>0.3</v>
      </c>
      <c r="V3502" t="s">
        <v>4</v>
      </c>
      <c r="W3502">
        <v>4</v>
      </c>
      <c r="X3502" t="s">
        <v>13</v>
      </c>
      <c r="Y3502">
        <v>1705.39829054754</v>
      </c>
      <c r="Z3502">
        <v>1705.39829054754</v>
      </c>
      <c r="AA3502">
        <v>90000000000</v>
      </c>
      <c r="AB3502">
        <v>1505.5067349000001</v>
      </c>
      <c r="AC3502">
        <f>(K3502-Y3502)/Y3502</f>
        <v>2.3871135340483827E-2</v>
      </c>
      <c r="AD3502">
        <f>-AC3502</f>
        <v>-2.3871135340483827E-2</v>
      </c>
      <c r="AE3502">
        <f>P3502/AB3502</f>
        <v>1.0588115901758692E-2</v>
      </c>
    </row>
    <row r="3503" spans="1:31" x14ac:dyDescent="0.3">
      <c r="A3503" t="s">
        <v>132</v>
      </c>
      <c r="B3503">
        <v>60</v>
      </c>
      <c r="C3503">
        <v>0.3</v>
      </c>
      <c r="D3503" t="str">
        <f>CONCATENATE("OS=",C3503)</f>
        <v>OS=0.3</v>
      </c>
      <c r="E3503">
        <v>2</v>
      </c>
      <c r="F3503">
        <v>0.3</v>
      </c>
      <c r="G3503" t="str">
        <f>CONCATENATE("ρ=",F3503)</f>
        <v>ρ=0.3</v>
      </c>
      <c r="H3503" t="s">
        <v>4</v>
      </c>
      <c r="I3503" t="str">
        <f>CONCATENATE("μ=",H3503)</f>
        <v>μ=H</v>
      </c>
      <c r="J3503">
        <v>4</v>
      </c>
      <c r="K3503">
        <v>1746.1080839506301</v>
      </c>
      <c r="L3503" t="s">
        <v>29</v>
      </c>
      <c r="M3503">
        <v>4</v>
      </c>
      <c r="N3503">
        <v>8</v>
      </c>
      <c r="O3503">
        <v>3.3333333333333299</v>
      </c>
      <c r="P3503">
        <v>16.955991399999199</v>
      </c>
      <c r="Q3503" t="s">
        <v>132</v>
      </c>
      <c r="R3503">
        <v>60</v>
      </c>
      <c r="S3503">
        <v>0.3</v>
      </c>
      <c r="T3503">
        <v>2</v>
      </c>
      <c r="U3503">
        <v>0.3</v>
      </c>
      <c r="V3503" t="s">
        <v>4</v>
      </c>
      <c r="W3503">
        <v>4</v>
      </c>
      <c r="X3503" t="s">
        <v>13</v>
      </c>
      <c r="Y3503">
        <v>1705.39829054754</v>
      </c>
      <c r="Z3503">
        <v>1705.39829054754</v>
      </c>
      <c r="AA3503">
        <v>90000000000</v>
      </c>
      <c r="AB3503">
        <v>1505.5067349000001</v>
      </c>
      <c r="AC3503">
        <f>(K3503-Y3503)/Y3503</f>
        <v>2.3871135340483827E-2</v>
      </c>
      <c r="AD3503">
        <f>-AC3503</f>
        <v>-2.3871135340483827E-2</v>
      </c>
      <c r="AE3503">
        <f>P3503/AB3503</f>
        <v>1.1262647324606929E-2</v>
      </c>
    </row>
    <row r="3504" spans="1:31" x14ac:dyDescent="0.3">
      <c r="A3504" t="s">
        <v>132</v>
      </c>
      <c r="B3504">
        <v>60</v>
      </c>
      <c r="C3504">
        <v>0.3</v>
      </c>
      <c r="D3504" t="str">
        <f>CONCATENATE("OS=",C3504)</f>
        <v>OS=0.3</v>
      </c>
      <c r="E3504">
        <v>2</v>
      </c>
      <c r="F3504">
        <v>0.3</v>
      </c>
      <c r="G3504" t="str">
        <f>CONCATENATE("ρ=",F3504)</f>
        <v>ρ=0.3</v>
      </c>
      <c r="H3504" t="s">
        <v>4</v>
      </c>
      <c r="I3504" t="str">
        <f>CONCATENATE("μ=",H3504)</f>
        <v>μ=H</v>
      </c>
      <c r="J3504">
        <v>4</v>
      </c>
      <c r="K3504">
        <v>1746.1080839506301</v>
      </c>
      <c r="L3504" t="s">
        <v>28</v>
      </c>
      <c r="M3504">
        <v>5</v>
      </c>
      <c r="N3504">
        <v>8</v>
      </c>
      <c r="O3504">
        <v>3.3333333333333299</v>
      </c>
      <c r="P3504">
        <v>16.619319899999901</v>
      </c>
      <c r="Q3504" t="s">
        <v>132</v>
      </c>
      <c r="R3504">
        <v>60</v>
      </c>
      <c r="S3504">
        <v>0.3</v>
      </c>
      <c r="T3504">
        <v>2</v>
      </c>
      <c r="U3504">
        <v>0.3</v>
      </c>
      <c r="V3504" t="s">
        <v>4</v>
      </c>
      <c r="W3504">
        <v>4</v>
      </c>
      <c r="X3504" t="s">
        <v>13</v>
      </c>
      <c r="Y3504">
        <v>1705.39829054754</v>
      </c>
      <c r="Z3504">
        <v>1705.39829054754</v>
      </c>
      <c r="AA3504">
        <v>90000000000</v>
      </c>
      <c r="AB3504">
        <v>1505.5067349000001</v>
      </c>
      <c r="AC3504">
        <f>(K3504-Y3504)/Y3504</f>
        <v>2.3871135340483827E-2</v>
      </c>
      <c r="AD3504">
        <f>-AC3504</f>
        <v>-2.3871135340483827E-2</v>
      </c>
      <c r="AE3504">
        <f>P3504/AB3504</f>
        <v>1.1039020626569168E-2</v>
      </c>
    </row>
    <row r="3505" spans="1:31" x14ac:dyDescent="0.3">
      <c r="A3505" t="s">
        <v>126</v>
      </c>
      <c r="B3505">
        <v>20</v>
      </c>
      <c r="C3505">
        <v>0.3</v>
      </c>
      <c r="D3505" t="str">
        <f>CONCATENATE("OS=",C3505)</f>
        <v>OS=0.3</v>
      </c>
      <c r="E3505">
        <v>4</v>
      </c>
      <c r="F3505">
        <v>0.7</v>
      </c>
      <c r="G3505" t="str">
        <f>CONCATENATE("ρ=",F3505)</f>
        <v>ρ=0.7</v>
      </c>
      <c r="H3505" t="s">
        <v>6</v>
      </c>
      <c r="I3505" t="str">
        <f>CONCATENATE("μ=",H3505)</f>
        <v>μ=L</v>
      </c>
      <c r="J3505">
        <v>4</v>
      </c>
      <c r="K3505">
        <v>1746.09904708261</v>
      </c>
      <c r="L3505" t="s">
        <v>18</v>
      </c>
      <c r="M3505">
        <v>5</v>
      </c>
      <c r="N3505">
        <v>7</v>
      </c>
      <c r="O3505">
        <v>6.6666666666666599</v>
      </c>
      <c r="P3505">
        <v>0.73649640000002103</v>
      </c>
      <c r="Q3505" t="s">
        <v>126</v>
      </c>
      <c r="R3505">
        <v>20</v>
      </c>
      <c r="S3505">
        <v>0.3</v>
      </c>
      <c r="T3505">
        <v>4</v>
      </c>
      <c r="U3505">
        <v>0.7</v>
      </c>
      <c r="V3505" t="s">
        <v>6</v>
      </c>
      <c r="W3505">
        <v>4</v>
      </c>
      <c r="X3505" t="s">
        <v>13</v>
      </c>
      <c r="Y3505">
        <v>2369.4372746457798</v>
      </c>
      <c r="Z3505">
        <v>2559.5003591252198</v>
      </c>
      <c r="AA3505">
        <v>2748.3184545284098</v>
      </c>
      <c r="AB3505">
        <v>242.729519299999</v>
      </c>
      <c r="AC3505">
        <f>(K3505-Y3505)/Y3505</f>
        <v>-0.26307437391705424</v>
      </c>
      <c r="AD3505">
        <f>-AC3505</f>
        <v>0.26307437391705424</v>
      </c>
      <c r="AE3505">
        <f>P3505/AB3505</f>
        <v>3.0342267480444191E-3</v>
      </c>
    </row>
    <row r="3506" spans="1:31" x14ac:dyDescent="0.3">
      <c r="A3506" t="s">
        <v>126</v>
      </c>
      <c r="B3506">
        <v>20</v>
      </c>
      <c r="C3506">
        <v>0.3</v>
      </c>
      <c r="D3506" t="str">
        <f>CONCATENATE("OS=",C3506)</f>
        <v>OS=0.3</v>
      </c>
      <c r="E3506">
        <v>4</v>
      </c>
      <c r="F3506">
        <v>0.7</v>
      </c>
      <c r="G3506" t="str">
        <f>CONCATENATE("ρ=",F3506)</f>
        <v>ρ=0.7</v>
      </c>
      <c r="H3506" t="s">
        <v>6</v>
      </c>
      <c r="I3506" t="str">
        <f>CONCATENATE("μ=",H3506)</f>
        <v>μ=L</v>
      </c>
      <c r="J3506">
        <v>4</v>
      </c>
      <c r="K3506">
        <v>1745.4906472988901</v>
      </c>
      <c r="L3506" t="s">
        <v>20</v>
      </c>
      <c r="M3506">
        <v>3</v>
      </c>
      <c r="N3506">
        <v>7</v>
      </c>
      <c r="O3506">
        <v>6.6666666666666599</v>
      </c>
      <c r="P3506">
        <v>0.49521239999995698</v>
      </c>
      <c r="Q3506" t="s">
        <v>126</v>
      </c>
      <c r="R3506">
        <v>20</v>
      </c>
      <c r="S3506">
        <v>0.3</v>
      </c>
      <c r="T3506">
        <v>4</v>
      </c>
      <c r="U3506">
        <v>0.7</v>
      </c>
      <c r="V3506" t="s">
        <v>6</v>
      </c>
      <c r="W3506">
        <v>4</v>
      </c>
      <c r="X3506" t="s">
        <v>13</v>
      </c>
      <c r="Y3506">
        <v>2369.4372746457798</v>
      </c>
      <c r="Z3506">
        <v>2559.5003591252198</v>
      </c>
      <c r="AA3506">
        <v>2748.3184545284098</v>
      </c>
      <c r="AB3506">
        <v>242.729519299999</v>
      </c>
      <c r="AC3506">
        <f>(K3506-Y3506)/Y3506</f>
        <v>-0.26333114365315574</v>
      </c>
      <c r="AD3506">
        <f>-AC3506</f>
        <v>0.26333114365315574</v>
      </c>
      <c r="AE3506">
        <f>P3506/AB3506</f>
        <v>2.0401820158837147E-3</v>
      </c>
    </row>
    <row r="3507" spans="1:31" x14ac:dyDescent="0.3">
      <c r="A3507" t="s">
        <v>126</v>
      </c>
      <c r="B3507">
        <v>20</v>
      </c>
      <c r="C3507">
        <v>0.3</v>
      </c>
      <c r="D3507" t="str">
        <f>CONCATENATE("OS=",C3507)</f>
        <v>OS=0.3</v>
      </c>
      <c r="E3507">
        <v>4</v>
      </c>
      <c r="F3507">
        <v>0.7</v>
      </c>
      <c r="G3507" t="str">
        <f>CONCATENATE("ρ=",F3507)</f>
        <v>ρ=0.7</v>
      </c>
      <c r="H3507" t="s">
        <v>6</v>
      </c>
      <c r="I3507" t="str">
        <f>CONCATENATE("μ=",H3507)</f>
        <v>μ=L</v>
      </c>
      <c r="J3507">
        <v>4</v>
      </c>
      <c r="K3507">
        <v>1745.37583021822</v>
      </c>
      <c r="L3507" t="s">
        <v>21</v>
      </c>
      <c r="M3507">
        <v>0</v>
      </c>
      <c r="N3507">
        <v>7</v>
      </c>
      <c r="O3507">
        <v>6.6666666666666599</v>
      </c>
      <c r="P3507">
        <v>0.47503749999998401</v>
      </c>
      <c r="Q3507" t="s">
        <v>126</v>
      </c>
      <c r="R3507">
        <v>20</v>
      </c>
      <c r="S3507">
        <v>0.3</v>
      </c>
      <c r="T3507">
        <v>4</v>
      </c>
      <c r="U3507">
        <v>0.7</v>
      </c>
      <c r="V3507" t="s">
        <v>6</v>
      </c>
      <c r="W3507">
        <v>4</v>
      </c>
      <c r="X3507" t="s">
        <v>13</v>
      </c>
      <c r="Y3507">
        <v>2369.4372746457798</v>
      </c>
      <c r="Z3507">
        <v>2559.5003591252198</v>
      </c>
      <c r="AA3507">
        <v>2748.3184545284098</v>
      </c>
      <c r="AB3507">
        <v>242.729519299999</v>
      </c>
      <c r="AC3507">
        <f>(K3507-Y3507)/Y3507</f>
        <v>-0.26337960118435894</v>
      </c>
      <c r="AD3507">
        <f>-AC3507</f>
        <v>0.26337960118435894</v>
      </c>
      <c r="AE3507">
        <f>P3507/AB3507</f>
        <v>1.9570652196318422E-3</v>
      </c>
    </row>
    <row r="3508" spans="1:31" x14ac:dyDescent="0.3">
      <c r="A3508" t="s">
        <v>153</v>
      </c>
      <c r="B3508">
        <v>10</v>
      </c>
      <c r="C3508">
        <v>0.7</v>
      </c>
      <c r="D3508" t="str">
        <f>CONCATENATE("OS=",C3508)</f>
        <v>OS=0.7</v>
      </c>
      <c r="E3508">
        <v>4</v>
      </c>
      <c r="F3508">
        <v>0.3</v>
      </c>
      <c r="G3508" t="str">
        <f>CONCATENATE("ρ=",F3508)</f>
        <v>ρ=0.3</v>
      </c>
      <c r="H3508" t="s">
        <v>4</v>
      </c>
      <c r="I3508" t="str">
        <f>CONCATENATE("μ=",H3508)</f>
        <v>μ=H</v>
      </c>
      <c r="J3508">
        <v>1</v>
      </c>
      <c r="K3508">
        <v>1745.17894574651</v>
      </c>
      <c r="L3508" t="s">
        <v>5</v>
      </c>
      <c r="M3508">
        <v>0</v>
      </c>
      <c r="N3508">
        <v>6</v>
      </c>
      <c r="O3508">
        <v>6.6666666666666599</v>
      </c>
      <c r="P3508">
        <v>9.2758100000000995E-2</v>
      </c>
      <c r="Q3508" t="s">
        <v>153</v>
      </c>
      <c r="R3508">
        <v>10</v>
      </c>
      <c r="S3508">
        <v>0.7</v>
      </c>
      <c r="T3508">
        <v>4</v>
      </c>
      <c r="U3508">
        <v>0.3</v>
      </c>
      <c r="V3508" t="s">
        <v>4</v>
      </c>
      <c r="W3508">
        <v>1</v>
      </c>
      <c r="X3508" t="s">
        <v>13</v>
      </c>
      <c r="Y3508">
        <v>1821.90906578664</v>
      </c>
      <c r="Z3508">
        <v>1821.90906578664</v>
      </c>
      <c r="AA3508">
        <v>1821.90906578664</v>
      </c>
      <c r="AB3508">
        <v>46.154139799999903</v>
      </c>
      <c r="AC3508">
        <f>(K3508-Y3508)/Y3508</f>
        <v>-4.2115230381709806E-2</v>
      </c>
      <c r="AD3508">
        <f>-AC3508</f>
        <v>4.2115230381709806E-2</v>
      </c>
      <c r="AE3508">
        <f>P3508/AB3508</f>
        <v>2.0097460466590947E-3</v>
      </c>
    </row>
    <row r="3509" spans="1:31" x14ac:dyDescent="0.3">
      <c r="A3509" t="s">
        <v>153</v>
      </c>
      <c r="B3509">
        <v>10</v>
      </c>
      <c r="C3509">
        <v>0.7</v>
      </c>
      <c r="D3509" t="str">
        <f>CONCATENATE("OS=",C3509)</f>
        <v>OS=0.7</v>
      </c>
      <c r="E3509">
        <v>4</v>
      </c>
      <c r="F3509">
        <v>0.3</v>
      </c>
      <c r="G3509" t="str">
        <f>CONCATENATE("ρ=",F3509)</f>
        <v>ρ=0.3</v>
      </c>
      <c r="H3509" t="s">
        <v>4</v>
      </c>
      <c r="I3509" t="str">
        <f>CONCATENATE("μ=",H3509)</f>
        <v>μ=H</v>
      </c>
      <c r="J3509">
        <v>1</v>
      </c>
      <c r="K3509">
        <v>1745.17894574651</v>
      </c>
      <c r="L3509" t="s">
        <v>17</v>
      </c>
      <c r="M3509">
        <v>3</v>
      </c>
      <c r="N3509">
        <v>6</v>
      </c>
      <c r="O3509">
        <v>6.6666666666666599</v>
      </c>
      <c r="P3509">
        <v>9.1329099999999303E-2</v>
      </c>
      <c r="Q3509" t="s">
        <v>153</v>
      </c>
      <c r="R3509">
        <v>10</v>
      </c>
      <c r="S3509">
        <v>0.7</v>
      </c>
      <c r="T3509">
        <v>4</v>
      </c>
      <c r="U3509">
        <v>0.3</v>
      </c>
      <c r="V3509" t="s">
        <v>4</v>
      </c>
      <c r="W3509">
        <v>1</v>
      </c>
      <c r="X3509" t="s">
        <v>13</v>
      </c>
      <c r="Y3509">
        <v>1821.90906578664</v>
      </c>
      <c r="Z3509">
        <v>1821.90906578664</v>
      </c>
      <c r="AA3509">
        <v>1821.90906578664</v>
      </c>
      <c r="AB3509">
        <v>46.154139799999903</v>
      </c>
      <c r="AC3509">
        <f>(K3509-Y3509)/Y3509</f>
        <v>-4.2115230381709806E-2</v>
      </c>
      <c r="AD3509">
        <f>-AC3509</f>
        <v>4.2115230381709806E-2</v>
      </c>
      <c r="AE3509">
        <f>P3509/AB3509</f>
        <v>1.9787845769795821E-3</v>
      </c>
    </row>
    <row r="3510" spans="1:31" x14ac:dyDescent="0.3">
      <c r="A3510" t="s">
        <v>153</v>
      </c>
      <c r="B3510">
        <v>10</v>
      </c>
      <c r="C3510">
        <v>0.7</v>
      </c>
      <c r="D3510" t="str">
        <f>CONCATENATE("OS=",C3510)</f>
        <v>OS=0.7</v>
      </c>
      <c r="E3510">
        <v>4</v>
      </c>
      <c r="F3510">
        <v>0.3</v>
      </c>
      <c r="G3510" t="str">
        <f>CONCATENATE("ρ=",F3510)</f>
        <v>ρ=0.3</v>
      </c>
      <c r="H3510" t="s">
        <v>4</v>
      </c>
      <c r="I3510" t="str">
        <f>CONCATENATE("μ=",H3510)</f>
        <v>μ=H</v>
      </c>
      <c r="J3510">
        <v>1</v>
      </c>
      <c r="K3510">
        <v>1745.17894574651</v>
      </c>
      <c r="L3510" t="s">
        <v>16</v>
      </c>
      <c r="M3510">
        <v>4</v>
      </c>
      <c r="N3510">
        <v>6</v>
      </c>
      <c r="O3510">
        <v>6.6666666666666599</v>
      </c>
      <c r="P3510">
        <v>9.2031900000001998E-2</v>
      </c>
      <c r="Q3510" t="s">
        <v>153</v>
      </c>
      <c r="R3510">
        <v>10</v>
      </c>
      <c r="S3510">
        <v>0.7</v>
      </c>
      <c r="T3510">
        <v>4</v>
      </c>
      <c r="U3510">
        <v>0.3</v>
      </c>
      <c r="V3510" t="s">
        <v>4</v>
      </c>
      <c r="W3510">
        <v>1</v>
      </c>
      <c r="X3510" t="s">
        <v>13</v>
      </c>
      <c r="Y3510">
        <v>1821.90906578664</v>
      </c>
      <c r="Z3510">
        <v>1821.90906578664</v>
      </c>
      <c r="AA3510">
        <v>1821.90906578664</v>
      </c>
      <c r="AB3510">
        <v>46.154139799999903</v>
      </c>
      <c r="AC3510">
        <f>(K3510-Y3510)/Y3510</f>
        <v>-4.2115230381709806E-2</v>
      </c>
      <c r="AD3510">
        <f>-AC3510</f>
        <v>4.2115230381709806E-2</v>
      </c>
      <c r="AE3510">
        <f>P3510/AB3510</f>
        <v>1.99401181343222E-3</v>
      </c>
    </row>
    <row r="3511" spans="1:31" x14ac:dyDescent="0.3">
      <c r="A3511" t="s">
        <v>153</v>
      </c>
      <c r="B3511">
        <v>10</v>
      </c>
      <c r="C3511">
        <v>0.7</v>
      </c>
      <c r="D3511" t="str">
        <f>CONCATENATE("OS=",C3511)</f>
        <v>OS=0.7</v>
      </c>
      <c r="E3511">
        <v>4</v>
      </c>
      <c r="F3511">
        <v>0.3</v>
      </c>
      <c r="G3511" t="str">
        <f>CONCATENATE("ρ=",F3511)</f>
        <v>ρ=0.3</v>
      </c>
      <c r="H3511" t="s">
        <v>4</v>
      </c>
      <c r="I3511" t="str">
        <f>CONCATENATE("μ=",H3511)</f>
        <v>μ=H</v>
      </c>
      <c r="J3511">
        <v>1</v>
      </c>
      <c r="K3511">
        <v>1745.17894574651</v>
      </c>
      <c r="L3511" t="s">
        <v>15</v>
      </c>
      <c r="M3511">
        <v>5</v>
      </c>
      <c r="N3511">
        <v>6</v>
      </c>
      <c r="O3511">
        <v>6.6666666666666599</v>
      </c>
      <c r="P3511">
        <v>0.109127</v>
      </c>
      <c r="Q3511" t="s">
        <v>153</v>
      </c>
      <c r="R3511">
        <v>10</v>
      </c>
      <c r="S3511">
        <v>0.7</v>
      </c>
      <c r="T3511">
        <v>4</v>
      </c>
      <c r="U3511">
        <v>0.3</v>
      </c>
      <c r="V3511" t="s">
        <v>4</v>
      </c>
      <c r="W3511">
        <v>1</v>
      </c>
      <c r="X3511" t="s">
        <v>13</v>
      </c>
      <c r="Y3511">
        <v>1821.90906578664</v>
      </c>
      <c r="Z3511">
        <v>1821.90906578664</v>
      </c>
      <c r="AA3511">
        <v>1821.90906578664</v>
      </c>
      <c r="AB3511">
        <v>46.154139799999903</v>
      </c>
      <c r="AC3511">
        <f>(K3511-Y3511)/Y3511</f>
        <v>-4.2115230381709806E-2</v>
      </c>
      <c r="AD3511">
        <f>-AC3511</f>
        <v>4.2115230381709806E-2</v>
      </c>
      <c r="AE3511">
        <f>P3511/AB3511</f>
        <v>2.3644032902114718E-3</v>
      </c>
    </row>
    <row r="3512" spans="1:31" x14ac:dyDescent="0.3">
      <c r="A3512" t="s">
        <v>152</v>
      </c>
      <c r="B3512">
        <v>60</v>
      </c>
      <c r="C3512">
        <v>0.3</v>
      </c>
      <c r="D3512" t="str">
        <f>CONCATENATE("OS=",C3512)</f>
        <v>OS=0.3</v>
      </c>
      <c r="E3512">
        <v>4</v>
      </c>
      <c r="F3512">
        <v>0.3</v>
      </c>
      <c r="G3512" t="str">
        <f>CONCATENATE("ρ=",F3512)</f>
        <v>ρ=0.3</v>
      </c>
      <c r="H3512" t="s">
        <v>6</v>
      </c>
      <c r="I3512" t="str">
        <f>CONCATENATE("μ=",H3512)</f>
        <v>μ=L</v>
      </c>
      <c r="J3512">
        <v>5</v>
      </c>
      <c r="K3512">
        <v>1743.97731147334</v>
      </c>
      <c r="L3512" t="s">
        <v>5</v>
      </c>
      <c r="M3512">
        <v>0</v>
      </c>
      <c r="N3512">
        <v>6</v>
      </c>
      <c r="O3512">
        <v>6.6666666666666599</v>
      </c>
      <c r="P3512">
        <v>17.6660145000005</v>
      </c>
      <c r="Q3512" t="s">
        <v>152</v>
      </c>
      <c r="R3512">
        <v>60</v>
      </c>
      <c r="S3512">
        <v>0.3</v>
      </c>
      <c r="T3512">
        <v>4</v>
      </c>
      <c r="U3512">
        <v>0.3</v>
      </c>
      <c r="V3512" t="s">
        <v>6</v>
      </c>
      <c r="W3512">
        <v>5</v>
      </c>
      <c r="X3512" t="s">
        <v>13</v>
      </c>
      <c r="Y3512">
        <v>2080.0115620757301</v>
      </c>
      <c r="Z3512">
        <v>2080.0115620757301</v>
      </c>
      <c r="AA3512">
        <v>90000000000</v>
      </c>
      <c r="AB3512">
        <v>1513.8275527000001</v>
      </c>
      <c r="AC3512">
        <f>(K3512-Y3512)/Y3512</f>
        <v>-0.161554030145413</v>
      </c>
      <c r="AD3512">
        <f>-AC3512</f>
        <v>0.161554030145413</v>
      </c>
      <c r="AE3512">
        <f>P3512/AB3512</f>
        <v>1.1669766789811778E-2</v>
      </c>
    </row>
    <row r="3513" spans="1:31" x14ac:dyDescent="0.3">
      <c r="A3513" t="s">
        <v>152</v>
      </c>
      <c r="B3513">
        <v>60</v>
      </c>
      <c r="C3513">
        <v>0.3</v>
      </c>
      <c r="D3513" t="str">
        <f>CONCATENATE("OS=",C3513)</f>
        <v>OS=0.3</v>
      </c>
      <c r="E3513">
        <v>4</v>
      </c>
      <c r="F3513">
        <v>0.3</v>
      </c>
      <c r="G3513" t="str">
        <f>CONCATENATE("ρ=",F3513)</f>
        <v>ρ=0.3</v>
      </c>
      <c r="H3513" t="s">
        <v>6</v>
      </c>
      <c r="I3513" t="str">
        <f>CONCATENATE("μ=",H3513)</f>
        <v>μ=L</v>
      </c>
      <c r="J3513">
        <v>5</v>
      </c>
      <c r="K3513">
        <v>1743.97731147334</v>
      </c>
      <c r="L3513" t="s">
        <v>17</v>
      </c>
      <c r="M3513">
        <v>3</v>
      </c>
      <c r="N3513">
        <v>6</v>
      </c>
      <c r="O3513">
        <v>6.6666666666666599</v>
      </c>
      <c r="P3513">
        <v>16.8805812999999</v>
      </c>
      <c r="Q3513" t="s">
        <v>152</v>
      </c>
      <c r="R3513">
        <v>60</v>
      </c>
      <c r="S3513">
        <v>0.3</v>
      </c>
      <c r="T3513">
        <v>4</v>
      </c>
      <c r="U3513">
        <v>0.3</v>
      </c>
      <c r="V3513" t="s">
        <v>6</v>
      </c>
      <c r="W3513">
        <v>5</v>
      </c>
      <c r="X3513" t="s">
        <v>13</v>
      </c>
      <c r="Y3513">
        <v>2080.0115620757301</v>
      </c>
      <c r="Z3513">
        <v>2080.0115620757301</v>
      </c>
      <c r="AA3513">
        <v>90000000000</v>
      </c>
      <c r="AB3513">
        <v>1513.8275527000001</v>
      </c>
      <c r="AC3513">
        <f>(K3513-Y3513)/Y3513</f>
        <v>-0.161554030145413</v>
      </c>
      <c r="AD3513">
        <f>-AC3513</f>
        <v>0.161554030145413</v>
      </c>
      <c r="AE3513">
        <f>P3513/AB3513</f>
        <v>1.1150927508151371E-2</v>
      </c>
    </row>
    <row r="3514" spans="1:31" x14ac:dyDescent="0.3">
      <c r="A3514" t="s">
        <v>152</v>
      </c>
      <c r="B3514">
        <v>60</v>
      </c>
      <c r="C3514">
        <v>0.3</v>
      </c>
      <c r="D3514" t="str">
        <f>CONCATENATE("OS=",C3514)</f>
        <v>OS=0.3</v>
      </c>
      <c r="E3514">
        <v>4</v>
      </c>
      <c r="F3514">
        <v>0.3</v>
      </c>
      <c r="G3514" t="str">
        <f>CONCATENATE("ρ=",F3514)</f>
        <v>ρ=0.3</v>
      </c>
      <c r="H3514" t="s">
        <v>6</v>
      </c>
      <c r="I3514" t="str">
        <f>CONCATENATE("μ=",H3514)</f>
        <v>μ=L</v>
      </c>
      <c r="J3514">
        <v>5</v>
      </c>
      <c r="K3514">
        <v>1743.97731147334</v>
      </c>
      <c r="L3514" t="s">
        <v>16</v>
      </c>
      <c r="M3514">
        <v>4</v>
      </c>
      <c r="N3514">
        <v>6</v>
      </c>
      <c r="O3514">
        <v>6.6666666666666599</v>
      </c>
      <c r="P3514">
        <v>17.761512099999798</v>
      </c>
      <c r="Q3514" t="s">
        <v>152</v>
      </c>
      <c r="R3514">
        <v>60</v>
      </c>
      <c r="S3514">
        <v>0.3</v>
      </c>
      <c r="T3514">
        <v>4</v>
      </c>
      <c r="U3514">
        <v>0.3</v>
      </c>
      <c r="V3514" t="s">
        <v>6</v>
      </c>
      <c r="W3514">
        <v>5</v>
      </c>
      <c r="X3514" t="s">
        <v>13</v>
      </c>
      <c r="Y3514">
        <v>2080.0115620757301</v>
      </c>
      <c r="Z3514">
        <v>2080.0115620757301</v>
      </c>
      <c r="AA3514">
        <v>90000000000</v>
      </c>
      <c r="AB3514">
        <v>1513.8275527000001</v>
      </c>
      <c r="AC3514">
        <f>(K3514-Y3514)/Y3514</f>
        <v>-0.161554030145413</v>
      </c>
      <c r="AD3514">
        <f>-AC3514</f>
        <v>0.161554030145413</v>
      </c>
      <c r="AE3514">
        <f>P3514/AB3514</f>
        <v>1.173285032916801E-2</v>
      </c>
    </row>
    <row r="3515" spans="1:31" x14ac:dyDescent="0.3">
      <c r="A3515" t="s">
        <v>152</v>
      </c>
      <c r="B3515">
        <v>60</v>
      </c>
      <c r="C3515">
        <v>0.3</v>
      </c>
      <c r="D3515" t="str">
        <f>CONCATENATE("OS=",C3515)</f>
        <v>OS=0.3</v>
      </c>
      <c r="E3515">
        <v>4</v>
      </c>
      <c r="F3515">
        <v>0.3</v>
      </c>
      <c r="G3515" t="str">
        <f>CONCATENATE("ρ=",F3515)</f>
        <v>ρ=0.3</v>
      </c>
      <c r="H3515" t="s">
        <v>6</v>
      </c>
      <c r="I3515" t="str">
        <f>CONCATENATE("μ=",H3515)</f>
        <v>μ=L</v>
      </c>
      <c r="J3515">
        <v>5</v>
      </c>
      <c r="K3515">
        <v>1743.97731147334</v>
      </c>
      <c r="L3515" t="s">
        <v>15</v>
      </c>
      <c r="M3515">
        <v>5</v>
      </c>
      <c r="N3515">
        <v>6</v>
      </c>
      <c r="O3515">
        <v>6.6666666666666599</v>
      </c>
      <c r="P3515">
        <v>16.807163600000401</v>
      </c>
      <c r="Q3515" t="s">
        <v>152</v>
      </c>
      <c r="R3515">
        <v>60</v>
      </c>
      <c r="S3515">
        <v>0.3</v>
      </c>
      <c r="T3515">
        <v>4</v>
      </c>
      <c r="U3515">
        <v>0.3</v>
      </c>
      <c r="V3515" t="s">
        <v>6</v>
      </c>
      <c r="W3515">
        <v>5</v>
      </c>
      <c r="X3515" t="s">
        <v>13</v>
      </c>
      <c r="Y3515">
        <v>2080.0115620757301</v>
      </c>
      <c r="Z3515">
        <v>2080.0115620757301</v>
      </c>
      <c r="AA3515">
        <v>90000000000</v>
      </c>
      <c r="AB3515">
        <v>1513.8275527000001</v>
      </c>
      <c r="AC3515">
        <f>(K3515-Y3515)/Y3515</f>
        <v>-0.161554030145413</v>
      </c>
      <c r="AD3515">
        <f>-AC3515</f>
        <v>0.161554030145413</v>
      </c>
      <c r="AE3515">
        <f>P3515/AB3515</f>
        <v>1.110242944780853E-2</v>
      </c>
    </row>
    <row r="3516" spans="1:31" x14ac:dyDescent="0.3">
      <c r="A3516" t="s">
        <v>142</v>
      </c>
      <c r="B3516">
        <v>20</v>
      </c>
      <c r="C3516">
        <v>0.7</v>
      </c>
      <c r="D3516" t="str">
        <f>CONCATENATE("OS=",C3516)</f>
        <v>OS=0.7</v>
      </c>
      <c r="E3516">
        <v>2</v>
      </c>
      <c r="F3516">
        <v>0.3</v>
      </c>
      <c r="G3516" t="str">
        <f>CONCATENATE("ρ=",F3516)</f>
        <v>ρ=0.3</v>
      </c>
      <c r="H3516" t="s">
        <v>4</v>
      </c>
      <c r="I3516" t="str">
        <f>CONCATENATE("μ=",H3516)</f>
        <v>μ=H</v>
      </c>
      <c r="J3516">
        <v>4</v>
      </c>
      <c r="K3516">
        <v>1743.6776729529299</v>
      </c>
      <c r="L3516" t="s">
        <v>22</v>
      </c>
      <c r="M3516">
        <v>0</v>
      </c>
      <c r="N3516">
        <v>9</v>
      </c>
      <c r="O3516">
        <v>3.3333333333333299</v>
      </c>
      <c r="P3516">
        <v>0.67949009999995202</v>
      </c>
      <c r="Q3516" t="s">
        <v>142</v>
      </c>
      <c r="R3516">
        <v>20</v>
      </c>
      <c r="S3516">
        <v>0.7</v>
      </c>
      <c r="T3516">
        <v>2</v>
      </c>
      <c r="U3516">
        <v>0.3</v>
      </c>
      <c r="V3516" t="s">
        <v>4</v>
      </c>
      <c r="W3516">
        <v>4</v>
      </c>
      <c r="X3516" t="s">
        <v>13</v>
      </c>
      <c r="Y3516">
        <v>1917.46635290991</v>
      </c>
      <c r="Z3516">
        <v>1917.46635290991</v>
      </c>
      <c r="AA3516">
        <v>1917.46635290991</v>
      </c>
      <c r="AB3516">
        <v>260.877977700001</v>
      </c>
      <c r="AC3516">
        <f>(K3516-Y3516)/Y3516</f>
        <v>-9.0634539528290411E-2</v>
      </c>
      <c r="AD3516">
        <f>-AC3516</f>
        <v>9.0634539528290411E-2</v>
      </c>
      <c r="AE3516">
        <f>P3516/AB3516</f>
        <v>2.6046280563449395E-3</v>
      </c>
    </row>
    <row r="3517" spans="1:31" x14ac:dyDescent="0.3">
      <c r="A3517" t="s">
        <v>81</v>
      </c>
      <c r="B3517">
        <v>20</v>
      </c>
      <c r="C3517">
        <v>0.3</v>
      </c>
      <c r="D3517" t="str">
        <f>CONCATENATE("OS=",C3517)</f>
        <v>OS=0.3</v>
      </c>
      <c r="E3517">
        <v>4</v>
      </c>
      <c r="F3517">
        <v>0.7</v>
      </c>
      <c r="G3517" t="str">
        <f>CONCATENATE("ρ=",F3517)</f>
        <v>ρ=0.7</v>
      </c>
      <c r="H3517" t="s">
        <v>4</v>
      </c>
      <c r="I3517" t="str">
        <f>CONCATENATE("μ=",H3517)</f>
        <v>μ=H</v>
      </c>
      <c r="J3517">
        <v>4</v>
      </c>
      <c r="K3517">
        <v>1741.4471702773001</v>
      </c>
      <c r="L3517" t="s">
        <v>31</v>
      </c>
      <c r="M3517">
        <v>0</v>
      </c>
      <c r="N3517">
        <v>8</v>
      </c>
      <c r="O3517">
        <v>6.6666666666666599</v>
      </c>
      <c r="P3517">
        <v>0.43523840000000202</v>
      </c>
      <c r="Q3517" t="s">
        <v>81</v>
      </c>
      <c r="R3517">
        <v>20</v>
      </c>
      <c r="S3517">
        <v>0.3</v>
      </c>
      <c r="T3517">
        <v>4</v>
      </c>
      <c r="U3517">
        <v>0.7</v>
      </c>
      <c r="V3517" t="s">
        <v>4</v>
      </c>
      <c r="W3517">
        <v>4</v>
      </c>
      <c r="X3517" t="s">
        <v>13</v>
      </c>
      <c r="Y3517">
        <v>1633.51783109035</v>
      </c>
      <c r="Z3517">
        <v>1669.3643086044301</v>
      </c>
      <c r="AA3517">
        <v>1812.0262545742501</v>
      </c>
      <c r="AB3517">
        <v>230.25566869999901</v>
      </c>
      <c r="AC3517">
        <f>(K3517-Y3517)/Y3517</f>
        <v>6.6071723940049537E-2</v>
      </c>
      <c r="AD3517">
        <f>-AC3517</f>
        <v>-6.6071723940049537E-2</v>
      </c>
      <c r="AE3517">
        <f>P3517/AB3517</f>
        <v>1.890239673391389E-3</v>
      </c>
    </row>
    <row r="3518" spans="1:31" x14ac:dyDescent="0.3">
      <c r="A3518" t="s">
        <v>81</v>
      </c>
      <c r="B3518">
        <v>20</v>
      </c>
      <c r="C3518">
        <v>0.3</v>
      </c>
      <c r="D3518" t="str">
        <f>CONCATENATE("OS=",C3518)</f>
        <v>OS=0.3</v>
      </c>
      <c r="E3518">
        <v>4</v>
      </c>
      <c r="F3518">
        <v>0.7</v>
      </c>
      <c r="G3518" t="str">
        <f>CONCATENATE("ρ=",F3518)</f>
        <v>ρ=0.7</v>
      </c>
      <c r="H3518" t="s">
        <v>4</v>
      </c>
      <c r="I3518" t="str">
        <f>CONCATENATE("μ=",H3518)</f>
        <v>μ=H</v>
      </c>
      <c r="J3518">
        <v>4</v>
      </c>
      <c r="K3518">
        <v>1741.4471702773001</v>
      </c>
      <c r="L3518" t="s">
        <v>30</v>
      </c>
      <c r="M3518">
        <v>3</v>
      </c>
      <c r="N3518">
        <v>8</v>
      </c>
      <c r="O3518">
        <v>6.6666666666666599</v>
      </c>
      <c r="P3518">
        <v>0.44254160000002601</v>
      </c>
      <c r="Q3518" t="s">
        <v>81</v>
      </c>
      <c r="R3518">
        <v>20</v>
      </c>
      <c r="S3518">
        <v>0.3</v>
      </c>
      <c r="T3518">
        <v>4</v>
      </c>
      <c r="U3518">
        <v>0.7</v>
      </c>
      <c r="V3518" t="s">
        <v>4</v>
      </c>
      <c r="W3518">
        <v>4</v>
      </c>
      <c r="X3518" t="s">
        <v>13</v>
      </c>
      <c r="Y3518">
        <v>1633.51783109035</v>
      </c>
      <c r="Z3518">
        <v>1669.3643086044301</v>
      </c>
      <c r="AA3518">
        <v>1812.0262545742501</v>
      </c>
      <c r="AB3518">
        <v>230.25566869999901</v>
      </c>
      <c r="AC3518">
        <f>(K3518-Y3518)/Y3518</f>
        <v>6.6071723940049537E-2</v>
      </c>
      <c r="AD3518">
        <f>-AC3518</f>
        <v>-6.6071723940049537E-2</v>
      </c>
      <c r="AE3518">
        <f>P3518/AB3518</f>
        <v>1.9219574592824256E-3</v>
      </c>
    </row>
    <row r="3519" spans="1:31" x14ac:dyDescent="0.3">
      <c r="A3519" t="s">
        <v>81</v>
      </c>
      <c r="B3519">
        <v>20</v>
      </c>
      <c r="C3519">
        <v>0.3</v>
      </c>
      <c r="D3519" t="str">
        <f>CONCATENATE("OS=",C3519)</f>
        <v>OS=0.3</v>
      </c>
      <c r="E3519">
        <v>4</v>
      </c>
      <c r="F3519">
        <v>0.7</v>
      </c>
      <c r="G3519" t="str">
        <f>CONCATENATE("ρ=",F3519)</f>
        <v>ρ=0.7</v>
      </c>
      <c r="H3519" t="s">
        <v>4</v>
      </c>
      <c r="I3519" t="str">
        <f>CONCATENATE("μ=",H3519)</f>
        <v>μ=H</v>
      </c>
      <c r="J3519">
        <v>4</v>
      </c>
      <c r="K3519">
        <v>1741.4471702773001</v>
      </c>
      <c r="L3519" t="s">
        <v>29</v>
      </c>
      <c r="M3519">
        <v>4</v>
      </c>
      <c r="N3519">
        <v>8</v>
      </c>
      <c r="O3519">
        <v>6.6666666666666599</v>
      </c>
      <c r="P3519">
        <v>0.451781900000014</v>
      </c>
      <c r="Q3519" t="s">
        <v>81</v>
      </c>
      <c r="R3519">
        <v>20</v>
      </c>
      <c r="S3519">
        <v>0.3</v>
      </c>
      <c r="T3519">
        <v>4</v>
      </c>
      <c r="U3519">
        <v>0.7</v>
      </c>
      <c r="V3519" t="s">
        <v>4</v>
      </c>
      <c r="W3519">
        <v>4</v>
      </c>
      <c r="X3519" t="s">
        <v>13</v>
      </c>
      <c r="Y3519">
        <v>1633.51783109035</v>
      </c>
      <c r="Z3519">
        <v>1669.3643086044301</v>
      </c>
      <c r="AA3519">
        <v>1812.0262545742501</v>
      </c>
      <c r="AB3519">
        <v>230.25566869999901</v>
      </c>
      <c r="AC3519">
        <f>(K3519-Y3519)/Y3519</f>
        <v>6.6071723940049537E-2</v>
      </c>
      <c r="AD3519">
        <f>-AC3519</f>
        <v>-6.6071723940049537E-2</v>
      </c>
      <c r="AE3519">
        <f>P3519/AB3519</f>
        <v>1.9620880673675936E-3</v>
      </c>
    </row>
    <row r="3520" spans="1:31" x14ac:dyDescent="0.3">
      <c r="A3520" t="s">
        <v>81</v>
      </c>
      <c r="B3520">
        <v>20</v>
      </c>
      <c r="C3520">
        <v>0.3</v>
      </c>
      <c r="D3520" t="str">
        <f>CONCATENATE("OS=",C3520)</f>
        <v>OS=0.3</v>
      </c>
      <c r="E3520">
        <v>4</v>
      </c>
      <c r="F3520">
        <v>0.7</v>
      </c>
      <c r="G3520" t="str">
        <f>CONCATENATE("ρ=",F3520)</f>
        <v>ρ=0.7</v>
      </c>
      <c r="H3520" t="s">
        <v>4</v>
      </c>
      <c r="I3520" t="str">
        <f>CONCATENATE("μ=",H3520)</f>
        <v>μ=H</v>
      </c>
      <c r="J3520">
        <v>4</v>
      </c>
      <c r="K3520">
        <v>1741.4471702773001</v>
      </c>
      <c r="L3520" t="s">
        <v>28</v>
      </c>
      <c r="M3520">
        <v>5</v>
      </c>
      <c r="N3520">
        <v>8</v>
      </c>
      <c r="O3520">
        <v>6.6666666666666599</v>
      </c>
      <c r="P3520">
        <v>0.442667299999982</v>
      </c>
      <c r="Q3520" t="s">
        <v>81</v>
      </c>
      <c r="R3520">
        <v>20</v>
      </c>
      <c r="S3520">
        <v>0.3</v>
      </c>
      <c r="T3520">
        <v>4</v>
      </c>
      <c r="U3520">
        <v>0.7</v>
      </c>
      <c r="V3520" t="s">
        <v>4</v>
      </c>
      <c r="W3520">
        <v>4</v>
      </c>
      <c r="X3520" t="s">
        <v>13</v>
      </c>
      <c r="Y3520">
        <v>1633.51783109035</v>
      </c>
      <c r="Z3520">
        <v>1669.3643086044301</v>
      </c>
      <c r="AA3520">
        <v>1812.0262545742501</v>
      </c>
      <c r="AB3520">
        <v>230.25566869999901</v>
      </c>
      <c r="AC3520">
        <f>(K3520-Y3520)/Y3520</f>
        <v>6.6071723940049537E-2</v>
      </c>
      <c r="AD3520">
        <f>-AC3520</f>
        <v>-6.6071723940049537E-2</v>
      </c>
      <c r="AE3520">
        <f>P3520/AB3520</f>
        <v>1.9225033741807022E-3</v>
      </c>
    </row>
    <row r="3521" spans="1:31" x14ac:dyDescent="0.3">
      <c r="A3521" t="s">
        <v>123</v>
      </c>
      <c r="B3521">
        <v>30</v>
      </c>
      <c r="C3521">
        <v>0.3</v>
      </c>
      <c r="D3521" t="str">
        <f>CONCATENATE("OS=",C3521)</f>
        <v>OS=0.3</v>
      </c>
      <c r="E3521">
        <v>2</v>
      </c>
      <c r="F3521">
        <v>0.3</v>
      </c>
      <c r="G3521" t="str">
        <f>CONCATENATE("ρ=",F3521)</f>
        <v>ρ=0.3</v>
      </c>
      <c r="H3521" t="s">
        <v>6</v>
      </c>
      <c r="I3521" t="str">
        <f>CONCATENATE("μ=",H3521)</f>
        <v>μ=L</v>
      </c>
      <c r="J3521">
        <v>4</v>
      </c>
      <c r="K3521">
        <v>1741.28826597324</v>
      </c>
      <c r="L3521" t="s">
        <v>24</v>
      </c>
      <c r="M3521">
        <v>5</v>
      </c>
      <c r="N3521">
        <v>9</v>
      </c>
      <c r="O3521">
        <v>3.3333333333333299</v>
      </c>
      <c r="P3521">
        <v>2.0335686999999298</v>
      </c>
      <c r="Q3521" t="s">
        <v>123</v>
      </c>
      <c r="R3521">
        <v>30</v>
      </c>
      <c r="S3521">
        <v>0.3</v>
      </c>
      <c r="T3521">
        <v>2</v>
      </c>
      <c r="U3521">
        <v>0.3</v>
      </c>
      <c r="V3521" t="s">
        <v>6</v>
      </c>
      <c r="W3521">
        <v>4</v>
      </c>
      <c r="X3521" t="s">
        <v>13</v>
      </c>
      <c r="Y3521">
        <v>1586.004483941</v>
      </c>
      <c r="Z3521">
        <v>1586.004483941</v>
      </c>
      <c r="AA3521">
        <v>1586.004483941</v>
      </c>
      <c r="AB3521">
        <v>990.19189119999601</v>
      </c>
      <c r="AC3521">
        <f>(K3521-Y3521)/Y3521</f>
        <v>9.7908791308320531E-2</v>
      </c>
      <c r="AD3521">
        <f>-AC3521</f>
        <v>-9.7908791308320531E-2</v>
      </c>
      <c r="AE3521">
        <f>P3521/AB3521</f>
        <v>2.0537117280727112E-3</v>
      </c>
    </row>
    <row r="3522" spans="1:31" x14ac:dyDescent="0.3">
      <c r="A3522" t="s">
        <v>151</v>
      </c>
      <c r="B3522">
        <v>10</v>
      </c>
      <c r="C3522">
        <v>0.7</v>
      </c>
      <c r="D3522" t="str">
        <f>CONCATENATE("OS=",C3522)</f>
        <v>OS=0.7</v>
      </c>
      <c r="E3522">
        <v>4</v>
      </c>
      <c r="F3522">
        <v>0.7</v>
      </c>
      <c r="G3522" t="str">
        <f>CONCATENATE("ρ=",F3522)</f>
        <v>ρ=0.7</v>
      </c>
      <c r="H3522" t="s">
        <v>4</v>
      </c>
      <c r="I3522" t="str">
        <f>CONCATENATE("μ=",H3522)</f>
        <v>μ=H</v>
      </c>
      <c r="J3522">
        <v>3</v>
      </c>
      <c r="K3522">
        <v>1740.94874897771</v>
      </c>
      <c r="L3522" t="s">
        <v>17</v>
      </c>
      <c r="M3522">
        <v>3</v>
      </c>
      <c r="N3522">
        <v>6</v>
      </c>
      <c r="O3522">
        <v>6.6666666666666599</v>
      </c>
      <c r="P3522">
        <v>9.40958000000051E-2</v>
      </c>
      <c r="Q3522" t="s">
        <v>151</v>
      </c>
      <c r="R3522">
        <v>10</v>
      </c>
      <c r="S3522">
        <v>0.7</v>
      </c>
      <c r="T3522">
        <v>4</v>
      </c>
      <c r="U3522">
        <v>0.7</v>
      </c>
      <c r="V3522" t="s">
        <v>4</v>
      </c>
      <c r="W3522">
        <v>3</v>
      </c>
      <c r="X3522" t="s">
        <v>13</v>
      </c>
      <c r="Y3522">
        <v>1907.24992562803</v>
      </c>
      <c r="Z3522">
        <v>1925.91842000171</v>
      </c>
      <c r="AA3522">
        <v>2145.0902923253698</v>
      </c>
      <c r="AB3522">
        <v>43.875998199999202</v>
      </c>
      <c r="AC3522">
        <f>(K3522-Y3522)/Y3522</f>
        <v>-8.7194223691244577E-2</v>
      </c>
      <c r="AD3522">
        <f>-AC3522</f>
        <v>8.7194223691244577E-2</v>
      </c>
      <c r="AE3522">
        <f>P3522/AB3522</f>
        <v>2.1445848267904891E-3</v>
      </c>
    </row>
    <row r="3523" spans="1:31" x14ac:dyDescent="0.3">
      <c r="A3523" t="s">
        <v>151</v>
      </c>
      <c r="B3523">
        <v>10</v>
      </c>
      <c r="C3523">
        <v>0.7</v>
      </c>
      <c r="D3523" t="str">
        <f>CONCATENATE("OS=",C3523)</f>
        <v>OS=0.7</v>
      </c>
      <c r="E3523">
        <v>4</v>
      </c>
      <c r="F3523">
        <v>0.7</v>
      </c>
      <c r="G3523" t="str">
        <f>CONCATENATE("ρ=",F3523)</f>
        <v>ρ=0.7</v>
      </c>
      <c r="H3523" t="s">
        <v>4</v>
      </c>
      <c r="I3523" t="str">
        <f>CONCATENATE("μ=",H3523)</f>
        <v>μ=H</v>
      </c>
      <c r="J3523">
        <v>3</v>
      </c>
      <c r="K3523">
        <v>1740.8953881587299</v>
      </c>
      <c r="L3523" t="s">
        <v>5</v>
      </c>
      <c r="M3523">
        <v>0</v>
      </c>
      <c r="N3523">
        <v>6</v>
      </c>
      <c r="O3523">
        <v>6.6666666666666599</v>
      </c>
      <c r="P3523">
        <v>8.3662599999996701E-2</v>
      </c>
      <c r="Q3523" t="s">
        <v>151</v>
      </c>
      <c r="R3523">
        <v>10</v>
      </c>
      <c r="S3523">
        <v>0.7</v>
      </c>
      <c r="T3523">
        <v>4</v>
      </c>
      <c r="U3523">
        <v>0.7</v>
      </c>
      <c r="V3523" t="s">
        <v>4</v>
      </c>
      <c r="W3523">
        <v>3</v>
      </c>
      <c r="X3523" t="s">
        <v>13</v>
      </c>
      <c r="Y3523">
        <v>1907.24992562803</v>
      </c>
      <c r="Z3523">
        <v>1925.91842000171</v>
      </c>
      <c r="AA3523">
        <v>2145.0902923253698</v>
      </c>
      <c r="AB3523">
        <v>43.875998199999202</v>
      </c>
      <c r="AC3523">
        <f>(K3523-Y3523)/Y3523</f>
        <v>-8.7222201576189318E-2</v>
      </c>
      <c r="AD3523">
        <f>-AC3523</f>
        <v>8.7222201576189318E-2</v>
      </c>
      <c r="AE3523">
        <f>P3523/AB3523</f>
        <v>1.9067965045180036E-3</v>
      </c>
    </row>
    <row r="3524" spans="1:31" x14ac:dyDescent="0.3">
      <c r="A3524" t="s">
        <v>151</v>
      </c>
      <c r="B3524">
        <v>10</v>
      </c>
      <c r="C3524">
        <v>0.7</v>
      </c>
      <c r="D3524" t="str">
        <f>CONCATENATE("OS=",C3524)</f>
        <v>OS=0.7</v>
      </c>
      <c r="E3524">
        <v>4</v>
      </c>
      <c r="F3524">
        <v>0.7</v>
      </c>
      <c r="G3524" t="str">
        <f>CONCATENATE("ρ=",F3524)</f>
        <v>ρ=0.7</v>
      </c>
      <c r="H3524" t="s">
        <v>4</v>
      </c>
      <c r="I3524" t="str">
        <f>CONCATENATE("μ=",H3524)</f>
        <v>μ=H</v>
      </c>
      <c r="J3524">
        <v>3</v>
      </c>
      <c r="K3524">
        <v>1740.8953881587299</v>
      </c>
      <c r="L3524" t="s">
        <v>15</v>
      </c>
      <c r="M3524">
        <v>5</v>
      </c>
      <c r="N3524">
        <v>6</v>
      </c>
      <c r="O3524">
        <v>6.6666666666666599</v>
      </c>
      <c r="P3524">
        <v>9.3419999999994702E-2</v>
      </c>
      <c r="Q3524" t="s">
        <v>151</v>
      </c>
      <c r="R3524">
        <v>10</v>
      </c>
      <c r="S3524">
        <v>0.7</v>
      </c>
      <c r="T3524">
        <v>4</v>
      </c>
      <c r="U3524">
        <v>0.7</v>
      </c>
      <c r="V3524" t="s">
        <v>4</v>
      </c>
      <c r="W3524">
        <v>3</v>
      </c>
      <c r="X3524" t="s">
        <v>13</v>
      </c>
      <c r="Y3524">
        <v>1907.24992562803</v>
      </c>
      <c r="Z3524">
        <v>1925.91842000171</v>
      </c>
      <c r="AA3524">
        <v>2145.0902923253698</v>
      </c>
      <c r="AB3524">
        <v>43.875998199999202</v>
      </c>
      <c r="AC3524">
        <f>(K3524-Y3524)/Y3524</f>
        <v>-8.7222201576189318E-2</v>
      </c>
      <c r="AD3524">
        <f>-AC3524</f>
        <v>8.7222201576189318E-2</v>
      </c>
      <c r="AE3524">
        <f>P3524/AB3524</f>
        <v>2.1291823282096043E-3</v>
      </c>
    </row>
    <row r="3525" spans="1:31" x14ac:dyDescent="0.3">
      <c r="A3525" t="s">
        <v>151</v>
      </c>
      <c r="B3525">
        <v>10</v>
      </c>
      <c r="C3525">
        <v>0.7</v>
      </c>
      <c r="D3525" t="str">
        <f>CONCATENATE("OS=",C3525)</f>
        <v>OS=0.7</v>
      </c>
      <c r="E3525">
        <v>4</v>
      </c>
      <c r="F3525">
        <v>0.7</v>
      </c>
      <c r="G3525" t="str">
        <f>CONCATENATE("ρ=",F3525)</f>
        <v>ρ=0.7</v>
      </c>
      <c r="H3525" t="s">
        <v>4</v>
      </c>
      <c r="I3525" t="str">
        <f>CONCATENATE("μ=",H3525)</f>
        <v>μ=H</v>
      </c>
      <c r="J3525">
        <v>3</v>
      </c>
      <c r="K3525">
        <v>1740.7453526524901</v>
      </c>
      <c r="L3525" t="s">
        <v>16</v>
      </c>
      <c r="M3525">
        <v>4</v>
      </c>
      <c r="N3525">
        <v>6</v>
      </c>
      <c r="O3525">
        <v>6.6666666666666599</v>
      </c>
      <c r="P3525">
        <v>8.5032699999999295E-2</v>
      </c>
      <c r="Q3525" t="s">
        <v>151</v>
      </c>
      <c r="R3525">
        <v>10</v>
      </c>
      <c r="S3525">
        <v>0.7</v>
      </c>
      <c r="T3525">
        <v>4</v>
      </c>
      <c r="U3525">
        <v>0.7</v>
      </c>
      <c r="V3525" t="s">
        <v>4</v>
      </c>
      <c r="W3525">
        <v>3</v>
      </c>
      <c r="X3525" t="s">
        <v>13</v>
      </c>
      <c r="Y3525">
        <v>1907.24992562803</v>
      </c>
      <c r="Z3525">
        <v>1925.91842000171</v>
      </c>
      <c r="AA3525">
        <v>2145.0902923253698</v>
      </c>
      <c r="AB3525">
        <v>43.875998199999202</v>
      </c>
      <c r="AC3525">
        <f>(K3525-Y3525)/Y3525</f>
        <v>-8.730086746272249E-2</v>
      </c>
      <c r="AD3525">
        <f>-AC3525</f>
        <v>8.730086746272249E-2</v>
      </c>
      <c r="AE3525">
        <f>P3525/AB3525</f>
        <v>1.9380231445082165E-3</v>
      </c>
    </row>
    <row r="3526" spans="1:31" x14ac:dyDescent="0.3">
      <c r="A3526" t="s">
        <v>97</v>
      </c>
      <c r="B3526">
        <v>30</v>
      </c>
      <c r="C3526">
        <v>0.3</v>
      </c>
      <c r="D3526" t="str">
        <f>CONCATENATE("OS=",C3526)</f>
        <v>OS=0.3</v>
      </c>
      <c r="E3526">
        <v>4</v>
      </c>
      <c r="F3526">
        <v>0.3</v>
      </c>
      <c r="G3526" t="str">
        <f>CONCATENATE("ρ=",F3526)</f>
        <v>ρ=0.3</v>
      </c>
      <c r="H3526" t="s">
        <v>6</v>
      </c>
      <c r="I3526" t="str">
        <f>CONCATENATE("μ=",H3526)</f>
        <v>μ=L</v>
      </c>
      <c r="J3526">
        <v>5</v>
      </c>
      <c r="K3526">
        <v>1739.4614783924801</v>
      </c>
      <c r="L3526" t="s">
        <v>22</v>
      </c>
      <c r="M3526">
        <v>0</v>
      </c>
      <c r="N3526">
        <v>9</v>
      </c>
      <c r="O3526">
        <v>6.6666666666666599</v>
      </c>
      <c r="P3526">
        <v>2.46344399999998</v>
      </c>
      <c r="Q3526" t="s">
        <v>97</v>
      </c>
      <c r="R3526">
        <v>30</v>
      </c>
      <c r="S3526">
        <v>0.3</v>
      </c>
      <c r="T3526">
        <v>4</v>
      </c>
      <c r="U3526">
        <v>0.3</v>
      </c>
      <c r="V3526" t="s">
        <v>6</v>
      </c>
      <c r="W3526">
        <v>5</v>
      </c>
      <c r="X3526" t="s">
        <v>13</v>
      </c>
      <c r="Y3526">
        <v>1980.3853217476601</v>
      </c>
      <c r="Z3526">
        <v>2003.89124952773</v>
      </c>
      <c r="AA3526">
        <v>2007.35342721147</v>
      </c>
      <c r="AB3526">
        <v>1217.8030093999901</v>
      </c>
      <c r="AC3526">
        <f>(K3526-Y3526)/Y3526</f>
        <v>-0.12165503385097216</v>
      </c>
      <c r="AD3526">
        <f>-AC3526</f>
        <v>0.12165503385097216</v>
      </c>
      <c r="AE3526">
        <f>P3526/AB3526</f>
        <v>2.0228591824663954E-3</v>
      </c>
    </row>
    <row r="3527" spans="1:31" x14ac:dyDescent="0.3">
      <c r="A3527" t="s">
        <v>149</v>
      </c>
      <c r="B3527">
        <v>30</v>
      </c>
      <c r="C3527">
        <v>0.7</v>
      </c>
      <c r="D3527" t="str">
        <f>CONCATENATE("OS=",C3527)</f>
        <v>OS=0.7</v>
      </c>
      <c r="E3527">
        <v>4</v>
      </c>
      <c r="F3527">
        <v>0.3</v>
      </c>
      <c r="G3527" t="str">
        <f>CONCATENATE("ρ=",F3527)</f>
        <v>ρ=0.3</v>
      </c>
      <c r="H3527" t="s">
        <v>4</v>
      </c>
      <c r="I3527" t="str">
        <f>CONCATENATE("μ=",H3527)</f>
        <v>μ=H</v>
      </c>
      <c r="J3527">
        <v>2</v>
      </c>
      <c r="K3527">
        <v>1739.3351977889799</v>
      </c>
      <c r="L3527" t="s">
        <v>21</v>
      </c>
      <c r="M3527">
        <v>0</v>
      </c>
      <c r="N3527">
        <v>7</v>
      </c>
      <c r="O3527">
        <v>6.6666666666666599</v>
      </c>
      <c r="P3527">
        <v>1.9493725000002</v>
      </c>
      <c r="Q3527" t="s">
        <v>149</v>
      </c>
      <c r="R3527">
        <v>30</v>
      </c>
      <c r="S3527">
        <v>0.7</v>
      </c>
      <c r="T3527">
        <v>4</v>
      </c>
      <c r="U3527">
        <v>0.3</v>
      </c>
      <c r="V3527" t="s">
        <v>4</v>
      </c>
      <c r="W3527">
        <v>2</v>
      </c>
      <c r="X3527" t="s">
        <v>13</v>
      </c>
      <c r="Y3527">
        <v>1756.38644196165</v>
      </c>
      <c r="Z3527">
        <v>1756.38644196165</v>
      </c>
      <c r="AA3527">
        <v>1756.38644196165</v>
      </c>
      <c r="AB3527">
        <v>1009.07610099999</v>
      </c>
      <c r="AC3527">
        <f>(K3527-Y3527)/Y3527</f>
        <v>-9.7081392598465377E-3</v>
      </c>
      <c r="AD3527">
        <f>-AC3527</f>
        <v>9.7081392598465377E-3</v>
      </c>
      <c r="AE3527">
        <f>P3527/AB3527</f>
        <v>1.9318389347130315E-3</v>
      </c>
    </row>
    <row r="3528" spans="1:31" x14ac:dyDescent="0.3">
      <c r="A3528" t="s">
        <v>149</v>
      </c>
      <c r="B3528">
        <v>30</v>
      </c>
      <c r="C3528">
        <v>0.7</v>
      </c>
      <c r="D3528" t="str">
        <f>CONCATENATE("OS=",C3528)</f>
        <v>OS=0.7</v>
      </c>
      <c r="E3528">
        <v>4</v>
      </c>
      <c r="F3528">
        <v>0.3</v>
      </c>
      <c r="G3528" t="str">
        <f>CONCATENATE("ρ=",F3528)</f>
        <v>ρ=0.3</v>
      </c>
      <c r="H3528" t="s">
        <v>4</v>
      </c>
      <c r="I3528" t="str">
        <f>CONCATENATE("μ=",H3528)</f>
        <v>μ=H</v>
      </c>
      <c r="J3528">
        <v>2</v>
      </c>
      <c r="K3528">
        <v>1739.3351977889799</v>
      </c>
      <c r="L3528" t="s">
        <v>20</v>
      </c>
      <c r="M3528">
        <v>3</v>
      </c>
      <c r="N3528">
        <v>7</v>
      </c>
      <c r="O3528">
        <v>6.6666666666666599</v>
      </c>
      <c r="P3528">
        <v>2.16235049999977</v>
      </c>
      <c r="Q3528" t="s">
        <v>149</v>
      </c>
      <c r="R3528">
        <v>30</v>
      </c>
      <c r="S3528">
        <v>0.7</v>
      </c>
      <c r="T3528">
        <v>4</v>
      </c>
      <c r="U3528">
        <v>0.3</v>
      </c>
      <c r="V3528" t="s">
        <v>4</v>
      </c>
      <c r="W3528">
        <v>2</v>
      </c>
      <c r="X3528" t="s">
        <v>13</v>
      </c>
      <c r="Y3528">
        <v>1756.38644196165</v>
      </c>
      <c r="Z3528">
        <v>1756.38644196165</v>
      </c>
      <c r="AA3528">
        <v>1756.38644196165</v>
      </c>
      <c r="AB3528">
        <v>1009.07610099999</v>
      </c>
      <c r="AC3528">
        <f>(K3528-Y3528)/Y3528</f>
        <v>-9.7081392598465377E-3</v>
      </c>
      <c r="AD3528">
        <f>-AC3528</f>
        <v>9.7081392598465377E-3</v>
      </c>
      <c r="AE3528">
        <f>P3528/AB3528</f>
        <v>2.1429013112657116E-3</v>
      </c>
    </row>
    <row r="3529" spans="1:31" x14ac:dyDescent="0.3">
      <c r="A3529" t="s">
        <v>149</v>
      </c>
      <c r="B3529">
        <v>30</v>
      </c>
      <c r="C3529">
        <v>0.7</v>
      </c>
      <c r="D3529" t="str">
        <f>CONCATENATE("OS=",C3529)</f>
        <v>OS=0.7</v>
      </c>
      <c r="E3529">
        <v>4</v>
      </c>
      <c r="F3529">
        <v>0.3</v>
      </c>
      <c r="G3529" t="str">
        <f>CONCATENATE("ρ=",F3529)</f>
        <v>ρ=0.3</v>
      </c>
      <c r="H3529" t="s">
        <v>4</v>
      </c>
      <c r="I3529" t="str">
        <f>CONCATENATE("μ=",H3529)</f>
        <v>μ=H</v>
      </c>
      <c r="J3529">
        <v>2</v>
      </c>
      <c r="K3529">
        <v>1739.3351977889799</v>
      </c>
      <c r="L3529" t="s">
        <v>19</v>
      </c>
      <c r="M3529">
        <v>4</v>
      </c>
      <c r="N3529">
        <v>7</v>
      </c>
      <c r="O3529">
        <v>6.6666666666666599</v>
      </c>
      <c r="P3529">
        <v>2.0778258000000198</v>
      </c>
      <c r="Q3529" t="s">
        <v>149</v>
      </c>
      <c r="R3529">
        <v>30</v>
      </c>
      <c r="S3529">
        <v>0.7</v>
      </c>
      <c r="T3529">
        <v>4</v>
      </c>
      <c r="U3529">
        <v>0.3</v>
      </c>
      <c r="V3529" t="s">
        <v>4</v>
      </c>
      <c r="W3529">
        <v>2</v>
      </c>
      <c r="X3529" t="s">
        <v>13</v>
      </c>
      <c r="Y3529">
        <v>1756.38644196165</v>
      </c>
      <c r="Z3529">
        <v>1756.38644196165</v>
      </c>
      <c r="AA3529">
        <v>1756.38644196165</v>
      </c>
      <c r="AB3529">
        <v>1009.07610099999</v>
      </c>
      <c r="AC3529">
        <f>(K3529-Y3529)/Y3529</f>
        <v>-9.7081392598465377E-3</v>
      </c>
      <c r="AD3529">
        <f>-AC3529</f>
        <v>9.7081392598465377E-3</v>
      </c>
      <c r="AE3529">
        <f>P3529/AB3529</f>
        <v>2.0591368658329176E-3</v>
      </c>
    </row>
    <row r="3530" spans="1:31" x14ac:dyDescent="0.3">
      <c r="A3530" t="s">
        <v>149</v>
      </c>
      <c r="B3530">
        <v>30</v>
      </c>
      <c r="C3530">
        <v>0.7</v>
      </c>
      <c r="D3530" t="str">
        <f>CONCATENATE("OS=",C3530)</f>
        <v>OS=0.7</v>
      </c>
      <c r="E3530">
        <v>4</v>
      </c>
      <c r="F3530">
        <v>0.3</v>
      </c>
      <c r="G3530" t="str">
        <f>CONCATENATE("ρ=",F3530)</f>
        <v>ρ=0.3</v>
      </c>
      <c r="H3530" t="s">
        <v>4</v>
      </c>
      <c r="I3530" t="str">
        <f>CONCATENATE("μ=",H3530)</f>
        <v>μ=H</v>
      </c>
      <c r="J3530">
        <v>2</v>
      </c>
      <c r="K3530">
        <v>1739.3351977889799</v>
      </c>
      <c r="L3530" t="s">
        <v>18</v>
      </c>
      <c r="M3530">
        <v>5</v>
      </c>
      <c r="N3530">
        <v>7</v>
      </c>
      <c r="O3530">
        <v>6.6666666666666599</v>
      </c>
      <c r="P3530">
        <v>2.0128943999998201</v>
      </c>
      <c r="Q3530" t="s">
        <v>149</v>
      </c>
      <c r="R3530">
        <v>30</v>
      </c>
      <c r="S3530">
        <v>0.7</v>
      </c>
      <c r="T3530">
        <v>4</v>
      </c>
      <c r="U3530">
        <v>0.3</v>
      </c>
      <c r="V3530" t="s">
        <v>4</v>
      </c>
      <c r="W3530">
        <v>2</v>
      </c>
      <c r="X3530" t="s">
        <v>13</v>
      </c>
      <c r="Y3530">
        <v>1756.38644196165</v>
      </c>
      <c r="Z3530">
        <v>1756.38644196165</v>
      </c>
      <c r="AA3530">
        <v>1756.38644196165</v>
      </c>
      <c r="AB3530">
        <v>1009.07610099999</v>
      </c>
      <c r="AC3530">
        <f>(K3530-Y3530)/Y3530</f>
        <v>-9.7081392598465377E-3</v>
      </c>
      <c r="AD3530">
        <f>-AC3530</f>
        <v>9.7081392598465377E-3</v>
      </c>
      <c r="AE3530">
        <f>P3530/AB3530</f>
        <v>1.9947894891228228E-3</v>
      </c>
    </row>
    <row r="3531" spans="1:31" x14ac:dyDescent="0.3">
      <c r="A3531" t="s">
        <v>106</v>
      </c>
      <c r="B3531">
        <v>20</v>
      </c>
      <c r="C3531">
        <v>0.3</v>
      </c>
      <c r="D3531" t="str">
        <f>CONCATENATE("OS=",C3531)</f>
        <v>OS=0.3</v>
      </c>
      <c r="E3531">
        <v>4</v>
      </c>
      <c r="F3531">
        <v>0.3</v>
      </c>
      <c r="G3531" t="str">
        <f>CONCATENATE("ρ=",F3531)</f>
        <v>ρ=0.3</v>
      </c>
      <c r="H3531" t="s">
        <v>6</v>
      </c>
      <c r="I3531" t="str">
        <f>CONCATENATE("μ=",H3531)</f>
        <v>μ=L</v>
      </c>
      <c r="J3531">
        <v>1</v>
      </c>
      <c r="K3531">
        <v>1737.5851744219401</v>
      </c>
      <c r="L3531" t="s">
        <v>31</v>
      </c>
      <c r="M3531">
        <v>0</v>
      </c>
      <c r="N3531">
        <v>8</v>
      </c>
      <c r="O3531">
        <v>6.6666666666666599</v>
      </c>
      <c r="P3531">
        <v>0.54558190000000195</v>
      </c>
      <c r="Q3531" t="s">
        <v>106</v>
      </c>
      <c r="R3531">
        <v>20</v>
      </c>
      <c r="S3531">
        <v>0.3</v>
      </c>
      <c r="T3531">
        <v>4</v>
      </c>
      <c r="U3531">
        <v>0.3</v>
      </c>
      <c r="V3531" t="s">
        <v>6</v>
      </c>
      <c r="W3531">
        <v>1</v>
      </c>
      <c r="X3531" t="s">
        <v>13</v>
      </c>
      <c r="Y3531">
        <v>1784.0479341416899</v>
      </c>
      <c r="Z3531">
        <v>1784.0479341416899</v>
      </c>
      <c r="AA3531">
        <v>1784.0479341416899</v>
      </c>
      <c r="AB3531">
        <v>277.2923801</v>
      </c>
      <c r="AC3531">
        <f>(K3531-Y3531)/Y3531</f>
        <v>-2.6043448065818445E-2</v>
      </c>
      <c r="AD3531">
        <f>-AC3531</f>
        <v>2.6043448065818445E-2</v>
      </c>
      <c r="AE3531">
        <f>P3531/AB3531</f>
        <v>1.9675329693634156E-3</v>
      </c>
    </row>
    <row r="3532" spans="1:31" x14ac:dyDescent="0.3">
      <c r="A3532" t="s">
        <v>106</v>
      </c>
      <c r="B3532">
        <v>20</v>
      </c>
      <c r="C3532">
        <v>0.3</v>
      </c>
      <c r="D3532" t="str">
        <f>CONCATENATE("OS=",C3532)</f>
        <v>OS=0.3</v>
      </c>
      <c r="E3532">
        <v>4</v>
      </c>
      <c r="F3532">
        <v>0.3</v>
      </c>
      <c r="G3532" t="str">
        <f>CONCATENATE("ρ=",F3532)</f>
        <v>ρ=0.3</v>
      </c>
      <c r="H3532" t="s">
        <v>6</v>
      </c>
      <c r="I3532" t="str">
        <f>CONCATENATE("μ=",H3532)</f>
        <v>μ=L</v>
      </c>
      <c r="J3532">
        <v>1</v>
      </c>
      <c r="K3532">
        <v>1737.5851744219401</v>
      </c>
      <c r="L3532" t="s">
        <v>30</v>
      </c>
      <c r="M3532">
        <v>3</v>
      </c>
      <c r="N3532">
        <v>8</v>
      </c>
      <c r="O3532">
        <v>6.6666666666666599</v>
      </c>
      <c r="P3532">
        <v>0.66059770000001095</v>
      </c>
      <c r="Q3532" t="s">
        <v>106</v>
      </c>
      <c r="R3532">
        <v>20</v>
      </c>
      <c r="S3532">
        <v>0.3</v>
      </c>
      <c r="T3532">
        <v>4</v>
      </c>
      <c r="U3532">
        <v>0.3</v>
      </c>
      <c r="V3532" t="s">
        <v>6</v>
      </c>
      <c r="W3532">
        <v>1</v>
      </c>
      <c r="X3532" t="s">
        <v>13</v>
      </c>
      <c r="Y3532">
        <v>1784.0479341416899</v>
      </c>
      <c r="Z3532">
        <v>1784.0479341416899</v>
      </c>
      <c r="AA3532">
        <v>1784.0479341416899</v>
      </c>
      <c r="AB3532">
        <v>277.2923801</v>
      </c>
      <c r="AC3532">
        <f>(K3532-Y3532)/Y3532</f>
        <v>-2.6043448065818445E-2</v>
      </c>
      <c r="AD3532">
        <f>-AC3532</f>
        <v>2.6043448065818445E-2</v>
      </c>
      <c r="AE3532">
        <f>P3532/AB3532</f>
        <v>2.3823146519993785E-3</v>
      </c>
    </row>
    <row r="3533" spans="1:31" x14ac:dyDescent="0.3">
      <c r="A3533" t="s">
        <v>106</v>
      </c>
      <c r="B3533">
        <v>20</v>
      </c>
      <c r="C3533">
        <v>0.3</v>
      </c>
      <c r="D3533" t="str">
        <f>CONCATENATE("OS=",C3533)</f>
        <v>OS=0.3</v>
      </c>
      <c r="E3533">
        <v>4</v>
      </c>
      <c r="F3533">
        <v>0.3</v>
      </c>
      <c r="G3533" t="str">
        <f>CONCATENATE("ρ=",F3533)</f>
        <v>ρ=0.3</v>
      </c>
      <c r="H3533" t="s">
        <v>6</v>
      </c>
      <c r="I3533" t="str">
        <f>CONCATENATE("μ=",H3533)</f>
        <v>μ=L</v>
      </c>
      <c r="J3533">
        <v>1</v>
      </c>
      <c r="K3533">
        <v>1737.5851744219401</v>
      </c>
      <c r="L3533" t="s">
        <v>29</v>
      </c>
      <c r="M3533">
        <v>4</v>
      </c>
      <c r="N3533">
        <v>8</v>
      </c>
      <c r="O3533">
        <v>6.6666666666666599</v>
      </c>
      <c r="P3533">
        <v>0.74511929999999804</v>
      </c>
      <c r="Q3533" t="s">
        <v>106</v>
      </c>
      <c r="R3533">
        <v>20</v>
      </c>
      <c r="S3533">
        <v>0.3</v>
      </c>
      <c r="T3533">
        <v>4</v>
      </c>
      <c r="U3533">
        <v>0.3</v>
      </c>
      <c r="V3533" t="s">
        <v>6</v>
      </c>
      <c r="W3533">
        <v>1</v>
      </c>
      <c r="X3533" t="s">
        <v>13</v>
      </c>
      <c r="Y3533">
        <v>1784.0479341416899</v>
      </c>
      <c r="Z3533">
        <v>1784.0479341416899</v>
      </c>
      <c r="AA3533">
        <v>1784.0479341416899</v>
      </c>
      <c r="AB3533">
        <v>277.2923801</v>
      </c>
      <c r="AC3533">
        <f>(K3533-Y3533)/Y3533</f>
        <v>-2.6043448065818445E-2</v>
      </c>
      <c r="AD3533">
        <f>-AC3533</f>
        <v>2.6043448065818445E-2</v>
      </c>
      <c r="AE3533">
        <f>P3533/AB3533</f>
        <v>2.6871250473283308E-3</v>
      </c>
    </row>
    <row r="3534" spans="1:31" x14ac:dyDescent="0.3">
      <c r="A3534" t="s">
        <v>106</v>
      </c>
      <c r="B3534">
        <v>20</v>
      </c>
      <c r="C3534">
        <v>0.3</v>
      </c>
      <c r="D3534" t="str">
        <f>CONCATENATE("OS=",C3534)</f>
        <v>OS=0.3</v>
      </c>
      <c r="E3534">
        <v>4</v>
      </c>
      <c r="F3534">
        <v>0.3</v>
      </c>
      <c r="G3534" t="str">
        <f>CONCATENATE("ρ=",F3534)</f>
        <v>ρ=0.3</v>
      </c>
      <c r="H3534" t="s">
        <v>6</v>
      </c>
      <c r="I3534" t="str">
        <f>CONCATENATE("μ=",H3534)</f>
        <v>μ=L</v>
      </c>
      <c r="J3534">
        <v>1</v>
      </c>
      <c r="K3534">
        <v>1737.5851744219401</v>
      </c>
      <c r="L3534" t="s">
        <v>28</v>
      </c>
      <c r="M3534">
        <v>5</v>
      </c>
      <c r="N3534">
        <v>8</v>
      </c>
      <c r="O3534">
        <v>6.6666666666666599</v>
      </c>
      <c r="P3534">
        <v>0.55520079999999405</v>
      </c>
      <c r="Q3534" t="s">
        <v>106</v>
      </c>
      <c r="R3534">
        <v>20</v>
      </c>
      <c r="S3534">
        <v>0.3</v>
      </c>
      <c r="T3534">
        <v>4</v>
      </c>
      <c r="U3534">
        <v>0.3</v>
      </c>
      <c r="V3534" t="s">
        <v>6</v>
      </c>
      <c r="W3534">
        <v>1</v>
      </c>
      <c r="X3534" t="s">
        <v>13</v>
      </c>
      <c r="Y3534">
        <v>1784.0479341416899</v>
      </c>
      <c r="Z3534">
        <v>1784.0479341416899</v>
      </c>
      <c r="AA3534">
        <v>1784.0479341416899</v>
      </c>
      <c r="AB3534">
        <v>277.2923801</v>
      </c>
      <c r="AC3534">
        <f>(K3534-Y3534)/Y3534</f>
        <v>-2.6043448065818445E-2</v>
      </c>
      <c r="AD3534">
        <f>-AC3534</f>
        <v>2.6043448065818445E-2</v>
      </c>
      <c r="AE3534">
        <f>P3534/AB3534</f>
        <v>2.0022216254185271E-3</v>
      </c>
    </row>
    <row r="3535" spans="1:31" x14ac:dyDescent="0.3">
      <c r="A3535" t="s">
        <v>99</v>
      </c>
      <c r="B3535">
        <v>10</v>
      </c>
      <c r="C3535">
        <v>0.3</v>
      </c>
      <c r="D3535" t="str">
        <f>CONCATENATE("OS=",C3535)</f>
        <v>OS=0.3</v>
      </c>
      <c r="E3535">
        <v>4</v>
      </c>
      <c r="F3535">
        <v>0.7</v>
      </c>
      <c r="G3535" t="str">
        <f>CONCATENATE("ρ=",F3535)</f>
        <v>ρ=0.7</v>
      </c>
      <c r="H3535" t="s">
        <v>6</v>
      </c>
      <c r="I3535" t="str">
        <f>CONCATENATE("μ=",H3535)</f>
        <v>μ=L</v>
      </c>
      <c r="J3535">
        <v>2</v>
      </c>
      <c r="K3535">
        <v>1736.70706840559</v>
      </c>
      <c r="L3535" t="s">
        <v>24</v>
      </c>
      <c r="M3535">
        <v>5</v>
      </c>
      <c r="N3535">
        <v>9</v>
      </c>
      <c r="O3535">
        <v>6.6666666666666599</v>
      </c>
      <c r="P3535">
        <v>2.61932999999956E-2</v>
      </c>
      <c r="Q3535" t="s">
        <v>99</v>
      </c>
      <c r="R3535">
        <v>10</v>
      </c>
      <c r="S3535">
        <v>0.3</v>
      </c>
      <c r="T3535">
        <v>4</v>
      </c>
      <c r="U3535">
        <v>0.7</v>
      </c>
      <c r="V3535" t="s">
        <v>6</v>
      </c>
      <c r="W3535">
        <v>2</v>
      </c>
      <c r="X3535" t="s">
        <v>13</v>
      </c>
      <c r="Y3535">
        <v>1941.1743402227501</v>
      </c>
      <c r="Z3535">
        <v>1950.84794829733</v>
      </c>
      <c r="AA3535">
        <v>2015.5591389373001</v>
      </c>
      <c r="AB3535">
        <v>15.3713905000001</v>
      </c>
      <c r="AC3535">
        <f>(K3535-Y3535)/Y3535</f>
        <v>-0.10533174047298471</v>
      </c>
      <c r="AD3535">
        <f>-AC3535</f>
        <v>0.10533174047298471</v>
      </c>
      <c r="AE3535">
        <f>P3535/AB3535</f>
        <v>1.7040293134180302E-3</v>
      </c>
    </row>
    <row r="3536" spans="1:31" x14ac:dyDescent="0.3">
      <c r="A3536" t="s">
        <v>148</v>
      </c>
      <c r="B3536">
        <v>20</v>
      </c>
      <c r="C3536">
        <v>0.7</v>
      </c>
      <c r="D3536" t="str">
        <f>CONCATENATE("OS=",C3536)</f>
        <v>OS=0.7</v>
      </c>
      <c r="E3536">
        <v>4</v>
      </c>
      <c r="F3536">
        <v>0.3</v>
      </c>
      <c r="G3536" t="str">
        <f>CONCATENATE("ρ=",F3536)</f>
        <v>ρ=0.3</v>
      </c>
      <c r="H3536" t="s">
        <v>4</v>
      </c>
      <c r="I3536" t="str">
        <f>CONCATENATE("μ=",H3536)</f>
        <v>μ=H</v>
      </c>
      <c r="J3536">
        <v>5</v>
      </c>
      <c r="K3536">
        <v>1733.4638353965599</v>
      </c>
      <c r="L3536" t="s">
        <v>21</v>
      </c>
      <c r="M3536">
        <v>0</v>
      </c>
      <c r="N3536">
        <v>7</v>
      </c>
      <c r="O3536">
        <v>6.6666666666666599</v>
      </c>
      <c r="P3536">
        <v>0.393400499999984</v>
      </c>
      <c r="Q3536" t="s">
        <v>148</v>
      </c>
      <c r="R3536">
        <v>20</v>
      </c>
      <c r="S3536">
        <v>0.7</v>
      </c>
      <c r="T3536">
        <v>4</v>
      </c>
      <c r="U3536">
        <v>0.3</v>
      </c>
      <c r="V3536" t="s">
        <v>4</v>
      </c>
      <c r="W3536">
        <v>5</v>
      </c>
      <c r="X3536" t="s">
        <v>13</v>
      </c>
      <c r="Y3536">
        <v>2002.6163475138701</v>
      </c>
      <c r="Z3536">
        <v>2002.6163475138701</v>
      </c>
      <c r="AA3536">
        <v>2002.6163475138701</v>
      </c>
      <c r="AB3536">
        <v>208.23337489999901</v>
      </c>
      <c r="AC3536">
        <f>(K3536-Y3536)/Y3536</f>
        <v>-0.13440043693413722</v>
      </c>
      <c r="AD3536">
        <f>-AC3536</f>
        <v>0.13440043693413722</v>
      </c>
      <c r="AE3536">
        <f>P3536/AB3536</f>
        <v>1.8892288529103885E-3</v>
      </c>
    </row>
    <row r="3537" spans="1:31" x14ac:dyDescent="0.3">
      <c r="A3537" t="s">
        <v>148</v>
      </c>
      <c r="B3537">
        <v>20</v>
      </c>
      <c r="C3537">
        <v>0.7</v>
      </c>
      <c r="D3537" t="str">
        <f>CONCATENATE("OS=",C3537)</f>
        <v>OS=0.7</v>
      </c>
      <c r="E3537">
        <v>4</v>
      </c>
      <c r="F3537">
        <v>0.3</v>
      </c>
      <c r="G3537" t="str">
        <f>CONCATENATE("ρ=",F3537)</f>
        <v>ρ=0.3</v>
      </c>
      <c r="H3537" t="s">
        <v>4</v>
      </c>
      <c r="I3537" t="str">
        <f>CONCATENATE("μ=",H3537)</f>
        <v>μ=H</v>
      </c>
      <c r="J3537">
        <v>5</v>
      </c>
      <c r="K3537">
        <v>1733.4638353965599</v>
      </c>
      <c r="L3537" t="s">
        <v>20</v>
      </c>
      <c r="M3537">
        <v>3</v>
      </c>
      <c r="N3537">
        <v>7</v>
      </c>
      <c r="O3537">
        <v>6.6666666666666599</v>
      </c>
      <c r="P3537">
        <v>0.39006979999999197</v>
      </c>
      <c r="Q3537" t="s">
        <v>148</v>
      </c>
      <c r="R3537">
        <v>20</v>
      </c>
      <c r="S3537">
        <v>0.7</v>
      </c>
      <c r="T3537">
        <v>4</v>
      </c>
      <c r="U3537">
        <v>0.3</v>
      </c>
      <c r="V3537" t="s">
        <v>4</v>
      </c>
      <c r="W3537">
        <v>5</v>
      </c>
      <c r="X3537" t="s">
        <v>13</v>
      </c>
      <c r="Y3537">
        <v>2002.6163475138701</v>
      </c>
      <c r="Z3537">
        <v>2002.6163475138701</v>
      </c>
      <c r="AA3537">
        <v>2002.6163475138701</v>
      </c>
      <c r="AB3537">
        <v>208.23337489999901</v>
      </c>
      <c r="AC3537">
        <f>(K3537-Y3537)/Y3537</f>
        <v>-0.13440043693413722</v>
      </c>
      <c r="AD3537">
        <f>-AC3537</f>
        <v>0.13440043693413722</v>
      </c>
      <c r="AE3537">
        <f>P3537/AB3537</f>
        <v>1.8732338184852318E-3</v>
      </c>
    </row>
    <row r="3538" spans="1:31" x14ac:dyDescent="0.3">
      <c r="A3538" t="s">
        <v>148</v>
      </c>
      <c r="B3538">
        <v>20</v>
      </c>
      <c r="C3538">
        <v>0.7</v>
      </c>
      <c r="D3538" t="str">
        <f>CONCATENATE("OS=",C3538)</f>
        <v>OS=0.7</v>
      </c>
      <c r="E3538">
        <v>4</v>
      </c>
      <c r="F3538">
        <v>0.3</v>
      </c>
      <c r="G3538" t="str">
        <f>CONCATENATE("ρ=",F3538)</f>
        <v>ρ=0.3</v>
      </c>
      <c r="H3538" t="s">
        <v>4</v>
      </c>
      <c r="I3538" t="str">
        <f>CONCATENATE("μ=",H3538)</f>
        <v>μ=H</v>
      </c>
      <c r="J3538">
        <v>5</v>
      </c>
      <c r="K3538">
        <v>1733.4638353965599</v>
      </c>
      <c r="L3538" t="s">
        <v>19</v>
      </c>
      <c r="M3538">
        <v>4</v>
      </c>
      <c r="N3538">
        <v>7</v>
      </c>
      <c r="O3538">
        <v>6.6666666666666599</v>
      </c>
      <c r="P3538">
        <v>0.41319390000000999</v>
      </c>
      <c r="Q3538" t="s">
        <v>148</v>
      </c>
      <c r="R3538">
        <v>20</v>
      </c>
      <c r="S3538">
        <v>0.7</v>
      </c>
      <c r="T3538">
        <v>4</v>
      </c>
      <c r="U3538">
        <v>0.3</v>
      </c>
      <c r="V3538" t="s">
        <v>4</v>
      </c>
      <c r="W3538">
        <v>5</v>
      </c>
      <c r="X3538" t="s">
        <v>13</v>
      </c>
      <c r="Y3538">
        <v>2002.6163475138701</v>
      </c>
      <c r="Z3538">
        <v>2002.6163475138701</v>
      </c>
      <c r="AA3538">
        <v>2002.6163475138701</v>
      </c>
      <c r="AB3538">
        <v>208.23337489999901</v>
      </c>
      <c r="AC3538">
        <f>(K3538-Y3538)/Y3538</f>
        <v>-0.13440043693413722</v>
      </c>
      <c r="AD3538">
        <f>-AC3538</f>
        <v>0.13440043693413722</v>
      </c>
      <c r="AE3538">
        <f>P3538/AB3538</f>
        <v>1.9842827798302758E-3</v>
      </c>
    </row>
    <row r="3539" spans="1:31" x14ac:dyDescent="0.3">
      <c r="A3539" t="s">
        <v>148</v>
      </c>
      <c r="B3539">
        <v>20</v>
      </c>
      <c r="C3539">
        <v>0.7</v>
      </c>
      <c r="D3539" t="str">
        <f>CONCATENATE("OS=",C3539)</f>
        <v>OS=0.7</v>
      </c>
      <c r="E3539">
        <v>4</v>
      </c>
      <c r="F3539">
        <v>0.3</v>
      </c>
      <c r="G3539" t="str">
        <f>CONCATENATE("ρ=",F3539)</f>
        <v>ρ=0.3</v>
      </c>
      <c r="H3539" t="s">
        <v>4</v>
      </c>
      <c r="I3539" t="str">
        <f>CONCATENATE("μ=",H3539)</f>
        <v>μ=H</v>
      </c>
      <c r="J3539">
        <v>5</v>
      </c>
      <c r="K3539">
        <v>1733.4638353965599</v>
      </c>
      <c r="L3539" t="s">
        <v>18</v>
      </c>
      <c r="M3539">
        <v>5</v>
      </c>
      <c r="N3539">
        <v>7</v>
      </c>
      <c r="O3539">
        <v>6.6666666666666599</v>
      </c>
      <c r="P3539">
        <v>0.40408049999996298</v>
      </c>
      <c r="Q3539" t="s">
        <v>148</v>
      </c>
      <c r="R3539">
        <v>20</v>
      </c>
      <c r="S3539">
        <v>0.7</v>
      </c>
      <c r="T3539">
        <v>4</v>
      </c>
      <c r="U3539">
        <v>0.3</v>
      </c>
      <c r="V3539" t="s">
        <v>4</v>
      </c>
      <c r="W3539">
        <v>5</v>
      </c>
      <c r="X3539" t="s">
        <v>13</v>
      </c>
      <c r="Y3539">
        <v>2002.6163475138701</v>
      </c>
      <c r="Z3539">
        <v>2002.6163475138701</v>
      </c>
      <c r="AA3539">
        <v>2002.6163475138701</v>
      </c>
      <c r="AB3539">
        <v>208.23337489999901</v>
      </c>
      <c r="AC3539">
        <f>(K3539-Y3539)/Y3539</f>
        <v>-0.13440043693413722</v>
      </c>
      <c r="AD3539">
        <f>-AC3539</f>
        <v>0.13440043693413722</v>
      </c>
      <c r="AE3539">
        <f>P3539/AB3539</f>
        <v>1.9405174612091682E-3</v>
      </c>
    </row>
    <row r="3540" spans="1:31" x14ac:dyDescent="0.3">
      <c r="A3540" t="s">
        <v>97</v>
      </c>
      <c r="B3540">
        <v>30</v>
      </c>
      <c r="C3540">
        <v>0.3</v>
      </c>
      <c r="D3540" t="str">
        <f>CONCATENATE("OS=",C3540)</f>
        <v>OS=0.3</v>
      </c>
      <c r="E3540">
        <v>4</v>
      </c>
      <c r="F3540">
        <v>0.3</v>
      </c>
      <c r="G3540" t="str">
        <f>CONCATENATE("ρ=",F3540)</f>
        <v>ρ=0.3</v>
      </c>
      <c r="H3540" t="s">
        <v>6</v>
      </c>
      <c r="I3540" t="str">
        <f>CONCATENATE("μ=",H3540)</f>
        <v>μ=L</v>
      </c>
      <c r="J3540">
        <v>5</v>
      </c>
      <c r="K3540">
        <v>1731.99127723069</v>
      </c>
      <c r="L3540" t="s">
        <v>23</v>
      </c>
      <c r="M3540">
        <v>3</v>
      </c>
      <c r="N3540">
        <v>9</v>
      </c>
      <c r="O3540">
        <v>6.6666666666666599</v>
      </c>
      <c r="P3540">
        <v>2.8689245999998998</v>
      </c>
      <c r="Q3540" t="s">
        <v>97</v>
      </c>
      <c r="R3540">
        <v>30</v>
      </c>
      <c r="S3540">
        <v>0.3</v>
      </c>
      <c r="T3540">
        <v>4</v>
      </c>
      <c r="U3540">
        <v>0.3</v>
      </c>
      <c r="V3540" t="s">
        <v>6</v>
      </c>
      <c r="W3540">
        <v>5</v>
      </c>
      <c r="X3540" t="s">
        <v>13</v>
      </c>
      <c r="Y3540">
        <v>1980.3853217476601</v>
      </c>
      <c r="Z3540">
        <v>2003.89124952773</v>
      </c>
      <c r="AA3540">
        <v>2007.35342721147</v>
      </c>
      <c r="AB3540">
        <v>1217.8030093999901</v>
      </c>
      <c r="AC3540">
        <f>(K3540-Y3540)/Y3540</f>
        <v>-0.12542712864472561</v>
      </c>
      <c r="AD3540">
        <f>-AC3540</f>
        <v>0.12542712864472561</v>
      </c>
      <c r="AE3540">
        <f>P3540/AB3540</f>
        <v>2.3558199297055563E-3</v>
      </c>
    </row>
    <row r="3541" spans="1:31" x14ac:dyDescent="0.3">
      <c r="A3541" t="s">
        <v>131</v>
      </c>
      <c r="B3541">
        <v>10</v>
      </c>
      <c r="C3541">
        <v>0.7</v>
      </c>
      <c r="D3541" t="str">
        <f>CONCATENATE("OS=",C3541)</f>
        <v>OS=0.7</v>
      </c>
      <c r="E3541">
        <v>4</v>
      </c>
      <c r="F3541">
        <v>0.3</v>
      </c>
      <c r="G3541" t="str">
        <f>CONCATENATE("ρ=",F3541)</f>
        <v>ρ=0.3</v>
      </c>
      <c r="H3541" t="s">
        <v>6</v>
      </c>
      <c r="I3541" t="str">
        <f>CONCATENATE("μ=",H3541)</f>
        <v>μ=L</v>
      </c>
      <c r="J3541">
        <v>1</v>
      </c>
      <c r="K3541">
        <v>1731.3836378876699</v>
      </c>
      <c r="L3541" t="s">
        <v>21</v>
      </c>
      <c r="M3541">
        <v>0</v>
      </c>
      <c r="N3541">
        <v>7</v>
      </c>
      <c r="O3541">
        <v>6.6666666666666599</v>
      </c>
      <c r="P3541">
        <v>0.13898179999999899</v>
      </c>
      <c r="Q3541" t="s">
        <v>131</v>
      </c>
      <c r="R3541">
        <v>10</v>
      </c>
      <c r="S3541">
        <v>0.7</v>
      </c>
      <c r="T3541">
        <v>4</v>
      </c>
      <c r="U3541">
        <v>0.3</v>
      </c>
      <c r="V3541" t="s">
        <v>6</v>
      </c>
      <c r="W3541">
        <v>1</v>
      </c>
      <c r="X3541" t="s">
        <v>13</v>
      </c>
      <c r="Y3541">
        <v>2076.2274711309701</v>
      </c>
      <c r="Z3541">
        <v>2076.2274711309701</v>
      </c>
      <c r="AA3541">
        <v>2076.2274711309701</v>
      </c>
      <c r="AB3541">
        <v>68.607551999999998</v>
      </c>
      <c r="AC3541">
        <f>(K3541-Y3541)/Y3541</f>
        <v>-0.16609154730789474</v>
      </c>
      <c r="AD3541">
        <f>-AC3541</f>
        <v>0.16609154730789474</v>
      </c>
      <c r="AE3541">
        <f>P3541/AB3541</f>
        <v>2.0257507511709351E-3</v>
      </c>
    </row>
    <row r="3542" spans="1:31" x14ac:dyDescent="0.3">
      <c r="A3542" t="s">
        <v>131</v>
      </c>
      <c r="B3542">
        <v>10</v>
      </c>
      <c r="C3542">
        <v>0.7</v>
      </c>
      <c r="D3542" t="str">
        <f>CONCATENATE("OS=",C3542)</f>
        <v>OS=0.7</v>
      </c>
      <c r="E3542">
        <v>4</v>
      </c>
      <c r="F3542">
        <v>0.3</v>
      </c>
      <c r="G3542" t="str">
        <f>CONCATENATE("ρ=",F3542)</f>
        <v>ρ=0.3</v>
      </c>
      <c r="H3542" t="s">
        <v>6</v>
      </c>
      <c r="I3542" t="str">
        <f>CONCATENATE("μ=",H3542)</f>
        <v>μ=L</v>
      </c>
      <c r="J3542">
        <v>1</v>
      </c>
      <c r="K3542">
        <v>1731.3836378876699</v>
      </c>
      <c r="L3542" t="s">
        <v>20</v>
      </c>
      <c r="M3542">
        <v>3</v>
      </c>
      <c r="N3542">
        <v>7</v>
      </c>
      <c r="O3542">
        <v>6.6666666666666599</v>
      </c>
      <c r="P3542">
        <v>0.16362389999999899</v>
      </c>
      <c r="Q3542" t="s">
        <v>131</v>
      </c>
      <c r="R3542">
        <v>10</v>
      </c>
      <c r="S3542">
        <v>0.7</v>
      </c>
      <c r="T3542">
        <v>4</v>
      </c>
      <c r="U3542">
        <v>0.3</v>
      </c>
      <c r="V3542" t="s">
        <v>6</v>
      </c>
      <c r="W3542">
        <v>1</v>
      </c>
      <c r="X3542" t="s">
        <v>13</v>
      </c>
      <c r="Y3542">
        <v>2076.2274711309701</v>
      </c>
      <c r="Z3542">
        <v>2076.2274711309701</v>
      </c>
      <c r="AA3542">
        <v>2076.2274711309701</v>
      </c>
      <c r="AB3542">
        <v>68.607551999999998</v>
      </c>
      <c r="AC3542">
        <f>(K3542-Y3542)/Y3542</f>
        <v>-0.16609154730789474</v>
      </c>
      <c r="AD3542">
        <f>-AC3542</f>
        <v>0.16609154730789474</v>
      </c>
      <c r="AE3542">
        <f>P3542/AB3542</f>
        <v>2.3849254962485618E-3</v>
      </c>
    </row>
    <row r="3543" spans="1:31" x14ac:dyDescent="0.3">
      <c r="A3543" t="s">
        <v>131</v>
      </c>
      <c r="B3543">
        <v>10</v>
      </c>
      <c r="C3543">
        <v>0.7</v>
      </c>
      <c r="D3543" t="str">
        <f>CONCATENATE("OS=",C3543)</f>
        <v>OS=0.7</v>
      </c>
      <c r="E3543">
        <v>4</v>
      </c>
      <c r="F3543">
        <v>0.3</v>
      </c>
      <c r="G3543" t="str">
        <f>CONCATENATE("ρ=",F3543)</f>
        <v>ρ=0.3</v>
      </c>
      <c r="H3543" t="s">
        <v>6</v>
      </c>
      <c r="I3543" t="str">
        <f>CONCATENATE("μ=",H3543)</f>
        <v>μ=L</v>
      </c>
      <c r="J3543">
        <v>1</v>
      </c>
      <c r="K3543">
        <v>1731.3836378876699</v>
      </c>
      <c r="L3543" t="s">
        <v>19</v>
      </c>
      <c r="M3543">
        <v>4</v>
      </c>
      <c r="N3543">
        <v>7</v>
      </c>
      <c r="O3543">
        <v>6.6666666666666599</v>
      </c>
      <c r="P3543">
        <v>0.14212230000000001</v>
      </c>
      <c r="Q3543" t="s">
        <v>131</v>
      </c>
      <c r="R3543">
        <v>10</v>
      </c>
      <c r="S3543">
        <v>0.7</v>
      </c>
      <c r="T3543">
        <v>4</v>
      </c>
      <c r="U3543">
        <v>0.3</v>
      </c>
      <c r="V3543" t="s">
        <v>6</v>
      </c>
      <c r="W3543">
        <v>1</v>
      </c>
      <c r="X3543" t="s">
        <v>13</v>
      </c>
      <c r="Y3543">
        <v>2076.2274711309701</v>
      </c>
      <c r="Z3543">
        <v>2076.2274711309701</v>
      </c>
      <c r="AA3543">
        <v>2076.2274711309701</v>
      </c>
      <c r="AB3543">
        <v>68.607551999999998</v>
      </c>
      <c r="AC3543">
        <f>(K3543-Y3543)/Y3543</f>
        <v>-0.16609154730789474</v>
      </c>
      <c r="AD3543">
        <f>-AC3543</f>
        <v>0.16609154730789474</v>
      </c>
      <c r="AE3543">
        <f>P3543/AB3543</f>
        <v>2.0715255953163876E-3</v>
      </c>
    </row>
    <row r="3544" spans="1:31" x14ac:dyDescent="0.3">
      <c r="A3544" t="s">
        <v>131</v>
      </c>
      <c r="B3544">
        <v>10</v>
      </c>
      <c r="C3544">
        <v>0.7</v>
      </c>
      <c r="D3544" t="str">
        <f>CONCATENATE("OS=",C3544)</f>
        <v>OS=0.7</v>
      </c>
      <c r="E3544">
        <v>4</v>
      </c>
      <c r="F3544">
        <v>0.3</v>
      </c>
      <c r="G3544" t="str">
        <f>CONCATENATE("ρ=",F3544)</f>
        <v>ρ=0.3</v>
      </c>
      <c r="H3544" t="s">
        <v>6</v>
      </c>
      <c r="I3544" t="str">
        <f>CONCATENATE("μ=",H3544)</f>
        <v>μ=L</v>
      </c>
      <c r="J3544">
        <v>1</v>
      </c>
      <c r="K3544">
        <v>1731.3836378876699</v>
      </c>
      <c r="L3544" t="s">
        <v>18</v>
      </c>
      <c r="M3544">
        <v>5</v>
      </c>
      <c r="N3544">
        <v>7</v>
      </c>
      <c r="O3544">
        <v>6.6666666666666599</v>
      </c>
      <c r="P3544">
        <v>0.13754530000000101</v>
      </c>
      <c r="Q3544" t="s">
        <v>131</v>
      </c>
      <c r="R3544">
        <v>10</v>
      </c>
      <c r="S3544">
        <v>0.7</v>
      </c>
      <c r="T3544">
        <v>4</v>
      </c>
      <c r="U3544">
        <v>0.3</v>
      </c>
      <c r="V3544" t="s">
        <v>6</v>
      </c>
      <c r="W3544">
        <v>1</v>
      </c>
      <c r="X3544" t="s">
        <v>13</v>
      </c>
      <c r="Y3544">
        <v>2076.2274711309701</v>
      </c>
      <c r="Z3544">
        <v>2076.2274711309701</v>
      </c>
      <c r="AA3544">
        <v>2076.2274711309701</v>
      </c>
      <c r="AB3544">
        <v>68.607551999999998</v>
      </c>
      <c r="AC3544">
        <f>(K3544-Y3544)/Y3544</f>
        <v>-0.16609154730789474</v>
      </c>
      <c r="AD3544">
        <f>-AC3544</f>
        <v>0.16609154730789474</v>
      </c>
      <c r="AE3544">
        <f>P3544/AB3544</f>
        <v>2.0048128229382244E-3</v>
      </c>
    </row>
    <row r="3545" spans="1:31" x14ac:dyDescent="0.3">
      <c r="A3545" t="s">
        <v>104</v>
      </c>
      <c r="B3545">
        <v>20</v>
      </c>
      <c r="C3545">
        <v>0.3</v>
      </c>
      <c r="D3545" t="str">
        <f>CONCATENATE("OS=",C3545)</f>
        <v>OS=0.3</v>
      </c>
      <c r="E3545">
        <v>2</v>
      </c>
      <c r="F3545">
        <v>0.3</v>
      </c>
      <c r="G3545" t="str">
        <f>CONCATENATE("ρ=",F3545)</f>
        <v>ρ=0.3</v>
      </c>
      <c r="H3545" t="s">
        <v>4</v>
      </c>
      <c r="I3545" t="str">
        <f>CONCATENATE("μ=",H3545)</f>
        <v>μ=H</v>
      </c>
      <c r="J3545">
        <v>1</v>
      </c>
      <c r="K3545">
        <v>1731.19744188395</v>
      </c>
      <c r="L3545" t="s">
        <v>31</v>
      </c>
      <c r="M3545">
        <v>0</v>
      </c>
      <c r="N3545">
        <v>8</v>
      </c>
      <c r="O3545">
        <v>3.3333333333333299</v>
      </c>
      <c r="P3545">
        <v>0.70051440000000298</v>
      </c>
      <c r="Q3545" t="s">
        <v>104</v>
      </c>
      <c r="R3545">
        <v>20</v>
      </c>
      <c r="S3545">
        <v>0.3</v>
      </c>
      <c r="T3545">
        <v>2</v>
      </c>
      <c r="U3545">
        <v>0.3</v>
      </c>
      <c r="V3545" t="s">
        <v>4</v>
      </c>
      <c r="W3545">
        <v>1</v>
      </c>
      <c r="X3545" t="s">
        <v>13</v>
      </c>
      <c r="Y3545">
        <v>1570.16062344375</v>
      </c>
      <c r="Z3545">
        <v>1570.16062344375</v>
      </c>
      <c r="AA3545">
        <v>1570.16062344375</v>
      </c>
      <c r="AB3545">
        <v>348.49787709999998</v>
      </c>
      <c r="AC3545">
        <f>(K3545-Y3545)/Y3545</f>
        <v>0.1025607291609482</v>
      </c>
      <c r="AD3545">
        <f>-AC3545</f>
        <v>-0.1025607291609482</v>
      </c>
      <c r="AE3545">
        <f>P3545/AB3545</f>
        <v>2.010096606123639E-3</v>
      </c>
    </row>
    <row r="3546" spans="1:31" x14ac:dyDescent="0.3">
      <c r="A3546" t="s">
        <v>104</v>
      </c>
      <c r="B3546">
        <v>20</v>
      </c>
      <c r="C3546">
        <v>0.3</v>
      </c>
      <c r="D3546" t="str">
        <f>CONCATENATE("OS=",C3546)</f>
        <v>OS=0.3</v>
      </c>
      <c r="E3546">
        <v>2</v>
      </c>
      <c r="F3546">
        <v>0.3</v>
      </c>
      <c r="G3546" t="str">
        <f>CONCATENATE("ρ=",F3546)</f>
        <v>ρ=0.3</v>
      </c>
      <c r="H3546" t="s">
        <v>4</v>
      </c>
      <c r="I3546" t="str">
        <f>CONCATENATE("μ=",H3546)</f>
        <v>μ=H</v>
      </c>
      <c r="J3546">
        <v>1</v>
      </c>
      <c r="K3546">
        <v>1731.19744188395</v>
      </c>
      <c r="L3546" t="s">
        <v>30</v>
      </c>
      <c r="M3546">
        <v>3</v>
      </c>
      <c r="N3546">
        <v>8</v>
      </c>
      <c r="O3546">
        <v>3.3333333333333299</v>
      </c>
      <c r="P3546">
        <v>1.2470538999999901</v>
      </c>
      <c r="Q3546" t="s">
        <v>104</v>
      </c>
      <c r="R3546">
        <v>20</v>
      </c>
      <c r="S3546">
        <v>0.3</v>
      </c>
      <c r="T3546">
        <v>2</v>
      </c>
      <c r="U3546">
        <v>0.3</v>
      </c>
      <c r="V3546" t="s">
        <v>4</v>
      </c>
      <c r="W3546">
        <v>1</v>
      </c>
      <c r="X3546" t="s">
        <v>13</v>
      </c>
      <c r="Y3546">
        <v>1570.16062344375</v>
      </c>
      <c r="Z3546">
        <v>1570.16062344375</v>
      </c>
      <c r="AA3546">
        <v>1570.16062344375</v>
      </c>
      <c r="AB3546">
        <v>348.49787709999998</v>
      </c>
      <c r="AC3546">
        <f>(K3546-Y3546)/Y3546</f>
        <v>0.1025607291609482</v>
      </c>
      <c r="AD3546">
        <f>-AC3546</f>
        <v>-0.1025607291609482</v>
      </c>
      <c r="AE3546">
        <f>P3546/AB3546</f>
        <v>3.5783687131102759E-3</v>
      </c>
    </row>
    <row r="3547" spans="1:31" x14ac:dyDescent="0.3">
      <c r="A3547" t="s">
        <v>104</v>
      </c>
      <c r="B3547">
        <v>20</v>
      </c>
      <c r="C3547">
        <v>0.3</v>
      </c>
      <c r="D3547" t="str">
        <f>CONCATENATE("OS=",C3547)</f>
        <v>OS=0.3</v>
      </c>
      <c r="E3547">
        <v>2</v>
      </c>
      <c r="F3547">
        <v>0.3</v>
      </c>
      <c r="G3547" t="str">
        <f>CONCATENATE("ρ=",F3547)</f>
        <v>ρ=0.3</v>
      </c>
      <c r="H3547" t="s">
        <v>4</v>
      </c>
      <c r="I3547" t="str">
        <f>CONCATENATE("μ=",H3547)</f>
        <v>μ=H</v>
      </c>
      <c r="J3547">
        <v>1</v>
      </c>
      <c r="K3547">
        <v>1731.19744188395</v>
      </c>
      <c r="L3547" t="s">
        <v>29</v>
      </c>
      <c r="M3547">
        <v>4</v>
      </c>
      <c r="N3547">
        <v>8</v>
      </c>
      <c r="O3547">
        <v>3.3333333333333299</v>
      </c>
      <c r="P3547">
        <v>1.0364350999999901</v>
      </c>
      <c r="Q3547" t="s">
        <v>104</v>
      </c>
      <c r="R3547">
        <v>20</v>
      </c>
      <c r="S3547">
        <v>0.3</v>
      </c>
      <c r="T3547">
        <v>2</v>
      </c>
      <c r="U3547">
        <v>0.3</v>
      </c>
      <c r="V3547" t="s">
        <v>4</v>
      </c>
      <c r="W3547">
        <v>1</v>
      </c>
      <c r="X3547" t="s">
        <v>13</v>
      </c>
      <c r="Y3547">
        <v>1570.16062344375</v>
      </c>
      <c r="Z3547">
        <v>1570.16062344375</v>
      </c>
      <c r="AA3547">
        <v>1570.16062344375</v>
      </c>
      <c r="AB3547">
        <v>348.49787709999998</v>
      </c>
      <c r="AC3547">
        <f>(K3547-Y3547)/Y3547</f>
        <v>0.1025607291609482</v>
      </c>
      <c r="AD3547">
        <f>-AC3547</f>
        <v>-0.1025607291609482</v>
      </c>
      <c r="AE3547">
        <f>P3547/AB3547</f>
        <v>2.9740069254499059E-3</v>
      </c>
    </row>
    <row r="3548" spans="1:31" x14ac:dyDescent="0.3">
      <c r="A3548" t="s">
        <v>104</v>
      </c>
      <c r="B3548">
        <v>20</v>
      </c>
      <c r="C3548">
        <v>0.3</v>
      </c>
      <c r="D3548" t="str">
        <f>CONCATENATE("OS=",C3548)</f>
        <v>OS=0.3</v>
      </c>
      <c r="E3548">
        <v>2</v>
      </c>
      <c r="F3548">
        <v>0.3</v>
      </c>
      <c r="G3548" t="str">
        <f>CONCATENATE("ρ=",F3548)</f>
        <v>ρ=0.3</v>
      </c>
      <c r="H3548" t="s">
        <v>4</v>
      </c>
      <c r="I3548" t="str">
        <f>CONCATENATE("μ=",H3548)</f>
        <v>μ=H</v>
      </c>
      <c r="J3548">
        <v>1</v>
      </c>
      <c r="K3548">
        <v>1731.19744188395</v>
      </c>
      <c r="L3548" t="s">
        <v>28</v>
      </c>
      <c r="M3548">
        <v>5</v>
      </c>
      <c r="N3548">
        <v>8</v>
      </c>
      <c r="O3548">
        <v>3.3333333333333299</v>
      </c>
      <c r="P3548">
        <v>0.85883859999999801</v>
      </c>
      <c r="Q3548" t="s">
        <v>104</v>
      </c>
      <c r="R3548">
        <v>20</v>
      </c>
      <c r="S3548">
        <v>0.3</v>
      </c>
      <c r="T3548">
        <v>2</v>
      </c>
      <c r="U3548">
        <v>0.3</v>
      </c>
      <c r="V3548" t="s">
        <v>4</v>
      </c>
      <c r="W3548">
        <v>1</v>
      </c>
      <c r="X3548" t="s">
        <v>13</v>
      </c>
      <c r="Y3548">
        <v>1570.16062344375</v>
      </c>
      <c r="Z3548">
        <v>1570.16062344375</v>
      </c>
      <c r="AA3548">
        <v>1570.16062344375</v>
      </c>
      <c r="AB3548">
        <v>348.49787709999998</v>
      </c>
      <c r="AC3548">
        <f>(K3548-Y3548)/Y3548</f>
        <v>0.1025607291609482</v>
      </c>
      <c r="AD3548">
        <f>-AC3548</f>
        <v>-0.1025607291609482</v>
      </c>
      <c r="AE3548">
        <f>P3548/AB3548</f>
        <v>2.4644012386725615E-3</v>
      </c>
    </row>
    <row r="3549" spans="1:31" x14ac:dyDescent="0.3">
      <c r="A3549" t="s">
        <v>89</v>
      </c>
      <c r="B3549">
        <v>10</v>
      </c>
      <c r="C3549">
        <v>0.3</v>
      </c>
      <c r="D3549" t="str">
        <f>CONCATENATE("OS=",C3549)</f>
        <v>OS=0.3</v>
      </c>
      <c r="E3549">
        <v>2</v>
      </c>
      <c r="F3549">
        <v>0.7</v>
      </c>
      <c r="G3549" t="str">
        <f>CONCATENATE("ρ=",F3549)</f>
        <v>ρ=0.7</v>
      </c>
      <c r="H3549" t="s">
        <v>4</v>
      </c>
      <c r="I3549" t="str">
        <f>CONCATENATE("μ=",H3549)</f>
        <v>μ=H</v>
      </c>
      <c r="J3549">
        <v>3</v>
      </c>
      <c r="K3549">
        <v>1728.2873706947901</v>
      </c>
      <c r="L3549" t="s">
        <v>31</v>
      </c>
      <c r="M3549">
        <v>0</v>
      </c>
      <c r="N3549">
        <v>8</v>
      </c>
      <c r="O3549">
        <v>3.3333333333333299</v>
      </c>
      <c r="P3549">
        <v>5.7284800000001398E-2</v>
      </c>
      <c r="Q3549" t="s">
        <v>89</v>
      </c>
      <c r="R3549">
        <v>10</v>
      </c>
      <c r="S3549">
        <v>0.3</v>
      </c>
      <c r="T3549">
        <v>2</v>
      </c>
      <c r="U3549">
        <v>0.7</v>
      </c>
      <c r="V3549" t="s">
        <v>4</v>
      </c>
      <c r="W3549">
        <v>3</v>
      </c>
      <c r="X3549" t="s">
        <v>13</v>
      </c>
      <c r="Y3549">
        <v>1659.5117185100901</v>
      </c>
      <c r="Z3549">
        <v>1919.5555812775401</v>
      </c>
      <c r="AA3549">
        <v>90000000000</v>
      </c>
      <c r="AB3549">
        <v>31.213195299999999</v>
      </c>
      <c r="AC3549">
        <f>(K3549-Y3549)/Y3549</f>
        <v>4.1443306134919485E-2</v>
      </c>
      <c r="AD3549">
        <f>-AC3549</f>
        <v>-4.1443306134919485E-2</v>
      </c>
      <c r="AE3549">
        <f>P3549/AB3549</f>
        <v>1.8352750959784434E-3</v>
      </c>
    </row>
    <row r="3550" spans="1:31" x14ac:dyDescent="0.3">
      <c r="A3550" t="s">
        <v>129</v>
      </c>
      <c r="B3550">
        <v>60</v>
      </c>
      <c r="C3550">
        <v>0.3</v>
      </c>
      <c r="D3550" t="str">
        <f>CONCATENATE("OS=",C3550)</f>
        <v>OS=0.3</v>
      </c>
      <c r="E3550">
        <v>4</v>
      </c>
      <c r="F3550">
        <v>0.3</v>
      </c>
      <c r="G3550" t="str">
        <f>CONCATENATE("ρ=",F3550)</f>
        <v>ρ=0.3</v>
      </c>
      <c r="H3550" t="s">
        <v>4</v>
      </c>
      <c r="I3550" t="str">
        <f>CONCATENATE("μ=",H3550)</f>
        <v>μ=H</v>
      </c>
      <c r="J3550">
        <v>3</v>
      </c>
      <c r="K3550">
        <v>1728.1458165669301</v>
      </c>
      <c r="L3550" t="s">
        <v>22</v>
      </c>
      <c r="M3550">
        <v>0</v>
      </c>
      <c r="N3550">
        <v>9</v>
      </c>
      <c r="O3550">
        <v>6.6666666666666599</v>
      </c>
      <c r="P3550">
        <v>23.874653000000698</v>
      </c>
      <c r="Q3550" t="s">
        <v>129</v>
      </c>
      <c r="R3550">
        <v>60</v>
      </c>
      <c r="S3550">
        <v>0.3</v>
      </c>
      <c r="T3550">
        <v>4</v>
      </c>
      <c r="U3550">
        <v>0.3</v>
      </c>
      <c r="V3550" t="s">
        <v>4</v>
      </c>
      <c r="W3550">
        <v>3</v>
      </c>
      <c r="X3550" t="s">
        <v>13</v>
      </c>
      <c r="Y3550">
        <v>1774.2762334404599</v>
      </c>
      <c r="Z3550">
        <v>1774.2762334404599</v>
      </c>
      <c r="AA3550">
        <v>90000000000</v>
      </c>
      <c r="AB3550">
        <v>1518.5681016999999</v>
      </c>
      <c r="AC3550">
        <f>(K3550-Y3550)/Y3550</f>
        <v>-2.5999568727852126E-2</v>
      </c>
      <c r="AD3550">
        <f>-AC3550</f>
        <v>2.5999568727852126E-2</v>
      </c>
      <c r="AE3550">
        <f>P3550/AB3550</f>
        <v>1.572181910924746E-2</v>
      </c>
    </row>
    <row r="3551" spans="1:31" x14ac:dyDescent="0.3">
      <c r="A3551" t="s">
        <v>121</v>
      </c>
      <c r="B3551">
        <v>10</v>
      </c>
      <c r="C3551">
        <v>0.3</v>
      </c>
      <c r="D3551" t="str">
        <f>CONCATENATE("OS=",C3551)</f>
        <v>OS=0.3</v>
      </c>
      <c r="E3551">
        <v>4</v>
      </c>
      <c r="F3551">
        <v>0.7</v>
      </c>
      <c r="G3551" t="str">
        <f>CONCATENATE("ρ=",F3551)</f>
        <v>ρ=0.7</v>
      </c>
      <c r="H3551" t="s">
        <v>4</v>
      </c>
      <c r="I3551" t="str">
        <f>CONCATENATE("μ=",H3551)</f>
        <v>μ=H</v>
      </c>
      <c r="J3551">
        <v>3</v>
      </c>
      <c r="K3551">
        <v>1727.1517550683</v>
      </c>
      <c r="L3551" t="s">
        <v>24</v>
      </c>
      <c r="M3551">
        <v>5</v>
      </c>
      <c r="N3551">
        <v>9</v>
      </c>
      <c r="O3551">
        <v>6.6666666666666599</v>
      </c>
      <c r="P3551">
        <v>9.3838900000001502E-2</v>
      </c>
      <c r="Q3551" t="s">
        <v>121</v>
      </c>
      <c r="R3551">
        <v>10</v>
      </c>
      <c r="S3551">
        <v>0.3</v>
      </c>
      <c r="T3551">
        <v>4</v>
      </c>
      <c r="U3551">
        <v>0.7</v>
      </c>
      <c r="V3551" t="s">
        <v>4</v>
      </c>
      <c r="W3551">
        <v>3</v>
      </c>
      <c r="X3551" t="s">
        <v>13</v>
      </c>
      <c r="Y3551">
        <v>1865.1694568205501</v>
      </c>
      <c r="Z3551">
        <v>1917.4679243058999</v>
      </c>
      <c r="AA3551">
        <v>2226.87599680109</v>
      </c>
      <c r="AB3551">
        <v>51.955691099999903</v>
      </c>
      <c r="AC3551">
        <f>(K3551-Y3551)/Y3551</f>
        <v>-7.3997406105674249E-2</v>
      </c>
      <c r="AD3551">
        <f>-AC3551</f>
        <v>7.3997406105674249E-2</v>
      </c>
      <c r="AE3551">
        <f>P3551/AB3551</f>
        <v>1.80613322647154E-3</v>
      </c>
    </row>
    <row r="3552" spans="1:31" x14ac:dyDescent="0.3">
      <c r="A3552" t="s">
        <v>150</v>
      </c>
      <c r="B3552">
        <v>60</v>
      </c>
      <c r="C3552">
        <v>0.3</v>
      </c>
      <c r="D3552" t="str">
        <f>CONCATENATE("OS=",C3552)</f>
        <v>OS=0.3</v>
      </c>
      <c r="E3552">
        <v>2</v>
      </c>
      <c r="F3552">
        <v>0.7</v>
      </c>
      <c r="G3552" t="str">
        <f>CONCATENATE("ρ=",F3552)</f>
        <v>ρ=0.7</v>
      </c>
      <c r="H3552" t="s">
        <v>4</v>
      </c>
      <c r="I3552" t="str">
        <f>CONCATENATE("μ=",H3552)</f>
        <v>μ=H</v>
      </c>
      <c r="J3552">
        <v>3</v>
      </c>
      <c r="K3552">
        <v>1726.5712557101899</v>
      </c>
      <c r="L3552" t="s">
        <v>5</v>
      </c>
      <c r="M3552">
        <v>0</v>
      </c>
      <c r="N3552">
        <v>6</v>
      </c>
      <c r="O3552">
        <v>3.3333333333333299</v>
      </c>
      <c r="P3552">
        <v>13.1567675000005</v>
      </c>
      <c r="Q3552" t="s">
        <v>150</v>
      </c>
      <c r="R3552">
        <v>60</v>
      </c>
      <c r="S3552">
        <v>0.3</v>
      </c>
      <c r="T3552">
        <v>2</v>
      </c>
      <c r="U3552">
        <v>0.7</v>
      </c>
      <c r="V3552" t="s">
        <v>4</v>
      </c>
      <c r="W3552">
        <v>3</v>
      </c>
      <c r="X3552" t="s">
        <v>13</v>
      </c>
      <c r="Y3552">
        <v>2094.96624618032</v>
      </c>
      <c r="Z3552">
        <v>2094.96624618032</v>
      </c>
      <c r="AA3552">
        <v>90000000000</v>
      </c>
      <c r="AB3552">
        <v>1503.0686576999899</v>
      </c>
      <c r="AC3552">
        <f>(K3552-Y3552)/Y3552</f>
        <v>-0.17584769737546466</v>
      </c>
      <c r="AD3552">
        <f>-AC3552</f>
        <v>0.17584769737546466</v>
      </c>
      <c r="AE3552">
        <f>P3552/AB3552</f>
        <v>8.7532711380816849E-3</v>
      </c>
    </row>
    <row r="3553" spans="1:31" x14ac:dyDescent="0.3">
      <c r="A3553" t="s">
        <v>150</v>
      </c>
      <c r="B3553">
        <v>60</v>
      </c>
      <c r="C3553">
        <v>0.3</v>
      </c>
      <c r="D3553" t="str">
        <f>CONCATENATE("OS=",C3553)</f>
        <v>OS=0.3</v>
      </c>
      <c r="E3553">
        <v>2</v>
      </c>
      <c r="F3553">
        <v>0.7</v>
      </c>
      <c r="G3553" t="str">
        <f>CONCATENATE("ρ=",F3553)</f>
        <v>ρ=0.7</v>
      </c>
      <c r="H3553" t="s">
        <v>4</v>
      </c>
      <c r="I3553" t="str">
        <f>CONCATENATE("μ=",H3553)</f>
        <v>μ=H</v>
      </c>
      <c r="J3553">
        <v>3</v>
      </c>
      <c r="K3553">
        <v>1726.5712557101899</v>
      </c>
      <c r="L3553" t="s">
        <v>17</v>
      </c>
      <c r="M3553">
        <v>3</v>
      </c>
      <c r="N3553">
        <v>6</v>
      </c>
      <c r="O3553">
        <v>3.3333333333333299</v>
      </c>
      <c r="P3553">
        <v>13.6948715999988</v>
      </c>
      <c r="Q3553" t="s">
        <v>150</v>
      </c>
      <c r="R3553">
        <v>60</v>
      </c>
      <c r="S3553">
        <v>0.3</v>
      </c>
      <c r="T3553">
        <v>2</v>
      </c>
      <c r="U3553">
        <v>0.7</v>
      </c>
      <c r="V3553" t="s">
        <v>4</v>
      </c>
      <c r="W3553">
        <v>3</v>
      </c>
      <c r="X3553" t="s">
        <v>13</v>
      </c>
      <c r="Y3553">
        <v>2094.96624618032</v>
      </c>
      <c r="Z3553">
        <v>2094.96624618032</v>
      </c>
      <c r="AA3553">
        <v>90000000000</v>
      </c>
      <c r="AB3553">
        <v>1503.0686576999899</v>
      </c>
      <c r="AC3553">
        <f>(K3553-Y3553)/Y3553</f>
        <v>-0.17584769737546466</v>
      </c>
      <c r="AD3553">
        <f>-AC3553</f>
        <v>0.17584769737546466</v>
      </c>
      <c r="AE3553">
        <f>P3553/AB3553</f>
        <v>9.1112748109290122E-3</v>
      </c>
    </row>
    <row r="3554" spans="1:31" x14ac:dyDescent="0.3">
      <c r="A3554" t="s">
        <v>150</v>
      </c>
      <c r="B3554">
        <v>60</v>
      </c>
      <c r="C3554">
        <v>0.3</v>
      </c>
      <c r="D3554" t="str">
        <f>CONCATENATE("OS=",C3554)</f>
        <v>OS=0.3</v>
      </c>
      <c r="E3554">
        <v>2</v>
      </c>
      <c r="F3554">
        <v>0.7</v>
      </c>
      <c r="G3554" t="str">
        <f>CONCATENATE("ρ=",F3554)</f>
        <v>ρ=0.7</v>
      </c>
      <c r="H3554" t="s">
        <v>4</v>
      </c>
      <c r="I3554" t="str">
        <f>CONCATENATE("μ=",H3554)</f>
        <v>μ=H</v>
      </c>
      <c r="J3554">
        <v>3</v>
      </c>
      <c r="K3554">
        <v>1726.5712557101899</v>
      </c>
      <c r="L3554" t="s">
        <v>16</v>
      </c>
      <c r="M3554">
        <v>4</v>
      </c>
      <c r="N3554">
        <v>6</v>
      </c>
      <c r="O3554">
        <v>3.3333333333333299</v>
      </c>
      <c r="P3554">
        <v>14.490419400000899</v>
      </c>
      <c r="Q3554" t="s">
        <v>150</v>
      </c>
      <c r="R3554">
        <v>60</v>
      </c>
      <c r="S3554">
        <v>0.3</v>
      </c>
      <c r="T3554">
        <v>2</v>
      </c>
      <c r="U3554">
        <v>0.7</v>
      </c>
      <c r="V3554" t="s">
        <v>4</v>
      </c>
      <c r="W3554">
        <v>3</v>
      </c>
      <c r="X3554" t="s">
        <v>13</v>
      </c>
      <c r="Y3554">
        <v>2094.96624618032</v>
      </c>
      <c r="Z3554">
        <v>2094.96624618032</v>
      </c>
      <c r="AA3554">
        <v>90000000000</v>
      </c>
      <c r="AB3554">
        <v>1503.0686576999899</v>
      </c>
      <c r="AC3554">
        <f>(K3554-Y3554)/Y3554</f>
        <v>-0.17584769737546466</v>
      </c>
      <c r="AD3554">
        <f>-AC3554</f>
        <v>0.17584769737546466</v>
      </c>
      <c r="AE3554">
        <f>P3554/AB3554</f>
        <v>9.6405572199038982E-3</v>
      </c>
    </row>
    <row r="3555" spans="1:31" x14ac:dyDescent="0.3">
      <c r="A3555" t="s">
        <v>150</v>
      </c>
      <c r="B3555">
        <v>60</v>
      </c>
      <c r="C3555">
        <v>0.3</v>
      </c>
      <c r="D3555" t="str">
        <f>CONCATENATE("OS=",C3555)</f>
        <v>OS=0.3</v>
      </c>
      <c r="E3555">
        <v>2</v>
      </c>
      <c r="F3555">
        <v>0.7</v>
      </c>
      <c r="G3555" t="str">
        <f>CONCATENATE("ρ=",F3555)</f>
        <v>ρ=0.7</v>
      </c>
      <c r="H3555" t="s">
        <v>4</v>
      </c>
      <c r="I3555" t="str">
        <f>CONCATENATE("μ=",H3555)</f>
        <v>μ=H</v>
      </c>
      <c r="J3555">
        <v>3</v>
      </c>
      <c r="K3555">
        <v>1726.5712557101899</v>
      </c>
      <c r="L3555" t="s">
        <v>15</v>
      </c>
      <c r="M3555">
        <v>5</v>
      </c>
      <c r="N3555">
        <v>6</v>
      </c>
      <c r="O3555">
        <v>3.3333333333333299</v>
      </c>
      <c r="P3555">
        <v>13.324678199998701</v>
      </c>
      <c r="Q3555" t="s">
        <v>150</v>
      </c>
      <c r="R3555">
        <v>60</v>
      </c>
      <c r="S3555">
        <v>0.3</v>
      </c>
      <c r="T3555">
        <v>2</v>
      </c>
      <c r="U3555">
        <v>0.7</v>
      </c>
      <c r="V3555" t="s">
        <v>4</v>
      </c>
      <c r="W3555">
        <v>3</v>
      </c>
      <c r="X3555" t="s">
        <v>13</v>
      </c>
      <c r="Y3555">
        <v>2094.96624618032</v>
      </c>
      <c r="Z3555">
        <v>2094.96624618032</v>
      </c>
      <c r="AA3555">
        <v>90000000000</v>
      </c>
      <c r="AB3555">
        <v>1503.0686576999899</v>
      </c>
      <c r="AC3555">
        <f>(K3555-Y3555)/Y3555</f>
        <v>-0.17584769737546466</v>
      </c>
      <c r="AD3555">
        <f>-AC3555</f>
        <v>0.17584769737546466</v>
      </c>
      <c r="AE3555">
        <f>P3555/AB3555</f>
        <v>8.8649830676319537E-3</v>
      </c>
    </row>
    <row r="3556" spans="1:31" x14ac:dyDescent="0.3">
      <c r="A3556" t="s">
        <v>99</v>
      </c>
      <c r="B3556">
        <v>10</v>
      </c>
      <c r="C3556">
        <v>0.3</v>
      </c>
      <c r="D3556" t="str">
        <f>CONCATENATE("OS=",C3556)</f>
        <v>OS=0.3</v>
      </c>
      <c r="E3556">
        <v>4</v>
      </c>
      <c r="F3556">
        <v>0.7</v>
      </c>
      <c r="G3556" t="str">
        <f>CONCATENATE("ρ=",F3556)</f>
        <v>ρ=0.7</v>
      </c>
      <c r="H3556" t="s">
        <v>6</v>
      </c>
      <c r="I3556" t="str">
        <f>CONCATENATE("μ=",H3556)</f>
        <v>μ=L</v>
      </c>
      <c r="J3556">
        <v>2</v>
      </c>
      <c r="K3556">
        <v>1726.5438900904701</v>
      </c>
      <c r="L3556" t="s">
        <v>22</v>
      </c>
      <c r="M3556">
        <v>0</v>
      </c>
      <c r="N3556">
        <v>9</v>
      </c>
      <c r="O3556">
        <v>6.6666666666666599</v>
      </c>
      <c r="P3556">
        <v>3.7069100000003602E-2</v>
      </c>
      <c r="Q3556" t="s">
        <v>99</v>
      </c>
      <c r="R3556">
        <v>10</v>
      </c>
      <c r="S3556">
        <v>0.3</v>
      </c>
      <c r="T3556">
        <v>4</v>
      </c>
      <c r="U3556">
        <v>0.7</v>
      </c>
      <c r="V3556" t="s">
        <v>6</v>
      </c>
      <c r="W3556">
        <v>2</v>
      </c>
      <c r="X3556" t="s">
        <v>13</v>
      </c>
      <c r="Y3556">
        <v>1941.1743402227501</v>
      </c>
      <c r="Z3556">
        <v>1950.84794829733</v>
      </c>
      <c r="AA3556">
        <v>2015.5591389373001</v>
      </c>
      <c r="AB3556">
        <v>15.3713905000001</v>
      </c>
      <c r="AC3556">
        <f>(K3556-Y3556)/Y3556</f>
        <v>-0.11056732292662136</v>
      </c>
      <c r="AD3556">
        <f>-AC3556</f>
        <v>0.11056732292662136</v>
      </c>
      <c r="AE3556">
        <f>P3556/AB3556</f>
        <v>2.4115645230666258E-3</v>
      </c>
    </row>
    <row r="3557" spans="1:31" x14ac:dyDescent="0.3">
      <c r="A3557" t="s">
        <v>114</v>
      </c>
      <c r="B3557">
        <v>30</v>
      </c>
      <c r="C3557">
        <v>0.3</v>
      </c>
      <c r="D3557" t="str">
        <f>CONCATENATE("OS=",C3557)</f>
        <v>OS=0.3</v>
      </c>
      <c r="E3557">
        <v>2</v>
      </c>
      <c r="F3557">
        <v>0.3</v>
      </c>
      <c r="G3557" t="str">
        <f>CONCATENATE("ρ=",F3557)</f>
        <v>ρ=0.3</v>
      </c>
      <c r="H3557" t="s">
        <v>6</v>
      </c>
      <c r="I3557" t="str">
        <f>CONCATENATE("μ=",H3557)</f>
        <v>μ=L</v>
      </c>
      <c r="J3557">
        <v>1</v>
      </c>
      <c r="K3557">
        <v>1725.4765464023101</v>
      </c>
      <c r="L3557" t="s">
        <v>24</v>
      </c>
      <c r="M3557">
        <v>5</v>
      </c>
      <c r="N3557">
        <v>9</v>
      </c>
      <c r="O3557">
        <v>3.3333333333333299</v>
      </c>
      <c r="P3557">
        <v>2.2754691</v>
      </c>
      <c r="Q3557" t="s">
        <v>114</v>
      </c>
      <c r="R3557">
        <v>30</v>
      </c>
      <c r="S3557">
        <v>0.3</v>
      </c>
      <c r="T3557">
        <v>2</v>
      </c>
      <c r="U3557">
        <v>0.3</v>
      </c>
      <c r="V3557" t="s">
        <v>6</v>
      </c>
      <c r="W3557">
        <v>1</v>
      </c>
      <c r="X3557" t="s">
        <v>13</v>
      </c>
      <c r="Y3557">
        <v>1743.75279412333</v>
      </c>
      <c r="Z3557">
        <v>1743.75279412333</v>
      </c>
      <c r="AA3557">
        <v>1743.75279412333</v>
      </c>
      <c r="AB3557">
        <v>962.1409294</v>
      </c>
      <c r="AC3557">
        <f>(K3557-Y3557)/Y3557</f>
        <v>-1.0480985482926933E-2</v>
      </c>
      <c r="AD3557">
        <f>-AC3557</f>
        <v>1.0480985482926933E-2</v>
      </c>
      <c r="AE3557">
        <f>P3557/AB3557</f>
        <v>2.3650060302693949E-3</v>
      </c>
    </row>
    <row r="3558" spans="1:31" x14ac:dyDescent="0.3">
      <c r="A3558" t="s">
        <v>89</v>
      </c>
      <c r="B3558">
        <v>10</v>
      </c>
      <c r="C3558">
        <v>0.3</v>
      </c>
      <c r="D3558" t="str">
        <f>CONCATENATE("OS=",C3558)</f>
        <v>OS=0.3</v>
      </c>
      <c r="E3558">
        <v>2</v>
      </c>
      <c r="F3558">
        <v>0.7</v>
      </c>
      <c r="G3558" t="str">
        <f>CONCATENATE("ρ=",F3558)</f>
        <v>ρ=0.7</v>
      </c>
      <c r="H3558" t="s">
        <v>4</v>
      </c>
      <c r="I3558" t="str">
        <f>CONCATENATE("μ=",H3558)</f>
        <v>μ=H</v>
      </c>
      <c r="J3558">
        <v>3</v>
      </c>
      <c r="K3558">
        <v>1725.4227198030701</v>
      </c>
      <c r="L3558" t="s">
        <v>30</v>
      </c>
      <c r="M3558">
        <v>3</v>
      </c>
      <c r="N3558">
        <v>8</v>
      </c>
      <c r="O3558">
        <v>3.3333333333333299</v>
      </c>
      <c r="P3558">
        <v>5.6265200000002097E-2</v>
      </c>
      <c r="Q3558" t="s">
        <v>89</v>
      </c>
      <c r="R3558">
        <v>10</v>
      </c>
      <c r="S3558">
        <v>0.3</v>
      </c>
      <c r="T3558">
        <v>2</v>
      </c>
      <c r="U3558">
        <v>0.7</v>
      </c>
      <c r="V3558" t="s">
        <v>4</v>
      </c>
      <c r="W3558">
        <v>3</v>
      </c>
      <c r="X3558" t="s">
        <v>13</v>
      </c>
      <c r="Y3558">
        <v>1659.5117185100901</v>
      </c>
      <c r="Z3558">
        <v>1919.5555812775401</v>
      </c>
      <c r="AA3558">
        <v>90000000000</v>
      </c>
      <c r="AB3558">
        <v>31.213195299999999</v>
      </c>
      <c r="AC3558">
        <f>(K3558-Y3558)/Y3558</f>
        <v>3.9717105072421502E-2</v>
      </c>
      <c r="AD3558">
        <f>-AC3558</f>
        <v>-3.9717105072421502E-2</v>
      </c>
      <c r="AE3558">
        <f>P3558/AB3558</f>
        <v>1.8026094239701918E-3</v>
      </c>
    </row>
    <row r="3559" spans="1:31" x14ac:dyDescent="0.3">
      <c r="A3559" t="s">
        <v>114</v>
      </c>
      <c r="B3559">
        <v>30</v>
      </c>
      <c r="C3559">
        <v>0.3</v>
      </c>
      <c r="D3559" t="str">
        <f>CONCATENATE("OS=",C3559)</f>
        <v>OS=0.3</v>
      </c>
      <c r="E3559">
        <v>2</v>
      </c>
      <c r="F3559">
        <v>0.3</v>
      </c>
      <c r="G3559" t="str">
        <f>CONCATENATE("ρ=",F3559)</f>
        <v>ρ=0.3</v>
      </c>
      <c r="H3559" t="s">
        <v>6</v>
      </c>
      <c r="I3559" t="str">
        <f>CONCATENATE("μ=",H3559)</f>
        <v>μ=L</v>
      </c>
      <c r="J3559">
        <v>1</v>
      </c>
      <c r="K3559">
        <v>1725.36688561646</v>
      </c>
      <c r="L3559" t="s">
        <v>25</v>
      </c>
      <c r="M3559">
        <v>4</v>
      </c>
      <c r="N3559">
        <v>9</v>
      </c>
      <c r="O3559">
        <v>3.3333333333333299</v>
      </c>
      <c r="P3559">
        <v>2.1452644000000798</v>
      </c>
      <c r="Q3559" t="s">
        <v>114</v>
      </c>
      <c r="R3559">
        <v>30</v>
      </c>
      <c r="S3559">
        <v>0.3</v>
      </c>
      <c r="T3559">
        <v>2</v>
      </c>
      <c r="U3559">
        <v>0.3</v>
      </c>
      <c r="V3559" t="s">
        <v>6</v>
      </c>
      <c r="W3559">
        <v>1</v>
      </c>
      <c r="X3559" t="s">
        <v>13</v>
      </c>
      <c r="Y3559">
        <v>1743.75279412333</v>
      </c>
      <c r="Z3559">
        <v>1743.75279412333</v>
      </c>
      <c r="AA3559">
        <v>1743.75279412333</v>
      </c>
      <c r="AB3559">
        <v>962.1409294</v>
      </c>
      <c r="AC3559">
        <f>(K3559-Y3559)/Y3559</f>
        <v>-1.0543873288021602E-2</v>
      </c>
      <c r="AD3559">
        <f>-AC3559</f>
        <v>1.0543873288021602E-2</v>
      </c>
      <c r="AE3559">
        <f>P3559/AB3559</f>
        <v>2.2296779343311864E-3</v>
      </c>
    </row>
    <row r="3560" spans="1:31" x14ac:dyDescent="0.3">
      <c r="A3560" t="s">
        <v>149</v>
      </c>
      <c r="B3560">
        <v>30</v>
      </c>
      <c r="C3560">
        <v>0.7</v>
      </c>
      <c r="D3560" t="str">
        <f>CONCATENATE("OS=",C3560)</f>
        <v>OS=0.7</v>
      </c>
      <c r="E3560">
        <v>4</v>
      </c>
      <c r="F3560">
        <v>0.3</v>
      </c>
      <c r="G3560" t="str">
        <f>CONCATENATE("ρ=",F3560)</f>
        <v>ρ=0.3</v>
      </c>
      <c r="H3560" t="s">
        <v>4</v>
      </c>
      <c r="I3560" t="str">
        <f>CONCATENATE("μ=",H3560)</f>
        <v>μ=H</v>
      </c>
      <c r="J3560">
        <v>2</v>
      </c>
      <c r="K3560">
        <v>1725.3018038246901</v>
      </c>
      <c r="L3560" t="s">
        <v>5</v>
      </c>
      <c r="M3560">
        <v>0</v>
      </c>
      <c r="N3560">
        <v>6</v>
      </c>
      <c r="O3560">
        <v>6.6666666666666599</v>
      </c>
      <c r="P3560">
        <v>1.8821520999999799</v>
      </c>
      <c r="Q3560" t="s">
        <v>149</v>
      </c>
      <c r="R3560">
        <v>30</v>
      </c>
      <c r="S3560">
        <v>0.7</v>
      </c>
      <c r="T3560">
        <v>4</v>
      </c>
      <c r="U3560">
        <v>0.3</v>
      </c>
      <c r="V3560" t="s">
        <v>4</v>
      </c>
      <c r="W3560">
        <v>2</v>
      </c>
      <c r="X3560" t="s">
        <v>13</v>
      </c>
      <c r="Y3560">
        <v>1756.38644196165</v>
      </c>
      <c r="Z3560">
        <v>1756.38644196165</v>
      </c>
      <c r="AA3560">
        <v>1756.38644196165</v>
      </c>
      <c r="AB3560">
        <v>1009.07610099999</v>
      </c>
      <c r="AC3560">
        <f>(K3560-Y3560)/Y3560</f>
        <v>-1.7698063133670363E-2</v>
      </c>
      <c r="AD3560">
        <f>-AC3560</f>
        <v>1.7698063133670363E-2</v>
      </c>
      <c r="AE3560">
        <f>P3560/AB3560</f>
        <v>1.8652231463363125E-3</v>
      </c>
    </row>
    <row r="3561" spans="1:31" x14ac:dyDescent="0.3">
      <c r="A3561" t="s">
        <v>149</v>
      </c>
      <c r="B3561">
        <v>30</v>
      </c>
      <c r="C3561">
        <v>0.7</v>
      </c>
      <c r="D3561" t="str">
        <f>CONCATENATE("OS=",C3561)</f>
        <v>OS=0.7</v>
      </c>
      <c r="E3561">
        <v>4</v>
      </c>
      <c r="F3561">
        <v>0.3</v>
      </c>
      <c r="G3561" t="str">
        <f>CONCATENATE("ρ=",F3561)</f>
        <v>ρ=0.3</v>
      </c>
      <c r="H3561" t="s">
        <v>4</v>
      </c>
      <c r="I3561" t="str">
        <f>CONCATENATE("μ=",H3561)</f>
        <v>μ=H</v>
      </c>
      <c r="J3561">
        <v>2</v>
      </c>
      <c r="K3561">
        <v>1725.3018038246901</v>
      </c>
      <c r="L3561" t="s">
        <v>17</v>
      </c>
      <c r="M3561">
        <v>3</v>
      </c>
      <c r="N3561">
        <v>6</v>
      </c>
      <c r="O3561">
        <v>6.6666666666666599</v>
      </c>
      <c r="P3561">
        <v>1.87886519999983</v>
      </c>
      <c r="Q3561" t="s">
        <v>149</v>
      </c>
      <c r="R3561">
        <v>30</v>
      </c>
      <c r="S3561">
        <v>0.7</v>
      </c>
      <c r="T3561">
        <v>4</v>
      </c>
      <c r="U3561">
        <v>0.3</v>
      </c>
      <c r="V3561" t="s">
        <v>4</v>
      </c>
      <c r="W3561">
        <v>2</v>
      </c>
      <c r="X3561" t="s">
        <v>13</v>
      </c>
      <c r="Y3561">
        <v>1756.38644196165</v>
      </c>
      <c r="Z3561">
        <v>1756.38644196165</v>
      </c>
      <c r="AA3561">
        <v>1756.38644196165</v>
      </c>
      <c r="AB3561">
        <v>1009.07610099999</v>
      </c>
      <c r="AC3561">
        <f>(K3561-Y3561)/Y3561</f>
        <v>-1.7698063133670363E-2</v>
      </c>
      <c r="AD3561">
        <f>-AC3561</f>
        <v>1.7698063133670363E-2</v>
      </c>
      <c r="AE3561">
        <f>P3561/AB3561</f>
        <v>1.8619658102474955E-3</v>
      </c>
    </row>
    <row r="3562" spans="1:31" x14ac:dyDescent="0.3">
      <c r="A3562" t="s">
        <v>149</v>
      </c>
      <c r="B3562">
        <v>30</v>
      </c>
      <c r="C3562">
        <v>0.7</v>
      </c>
      <c r="D3562" t="str">
        <f>CONCATENATE("OS=",C3562)</f>
        <v>OS=0.7</v>
      </c>
      <c r="E3562">
        <v>4</v>
      </c>
      <c r="F3562">
        <v>0.3</v>
      </c>
      <c r="G3562" t="str">
        <f>CONCATENATE("ρ=",F3562)</f>
        <v>ρ=0.3</v>
      </c>
      <c r="H3562" t="s">
        <v>4</v>
      </c>
      <c r="I3562" t="str">
        <f>CONCATENATE("μ=",H3562)</f>
        <v>μ=H</v>
      </c>
      <c r="J3562">
        <v>2</v>
      </c>
      <c r="K3562">
        <v>1725.3018038246901</v>
      </c>
      <c r="L3562" t="s">
        <v>16</v>
      </c>
      <c r="M3562">
        <v>4</v>
      </c>
      <c r="N3562">
        <v>6</v>
      </c>
      <c r="O3562">
        <v>6.6666666666666599</v>
      </c>
      <c r="P3562">
        <v>2.0345747999999699</v>
      </c>
      <c r="Q3562" t="s">
        <v>149</v>
      </c>
      <c r="R3562">
        <v>30</v>
      </c>
      <c r="S3562">
        <v>0.7</v>
      </c>
      <c r="T3562">
        <v>4</v>
      </c>
      <c r="U3562">
        <v>0.3</v>
      </c>
      <c r="V3562" t="s">
        <v>4</v>
      </c>
      <c r="W3562">
        <v>2</v>
      </c>
      <c r="X3562" t="s">
        <v>13</v>
      </c>
      <c r="Y3562">
        <v>1756.38644196165</v>
      </c>
      <c r="Z3562">
        <v>1756.38644196165</v>
      </c>
      <c r="AA3562">
        <v>1756.38644196165</v>
      </c>
      <c r="AB3562">
        <v>1009.07610099999</v>
      </c>
      <c r="AC3562">
        <f>(K3562-Y3562)/Y3562</f>
        <v>-1.7698063133670363E-2</v>
      </c>
      <c r="AD3562">
        <f>-AC3562</f>
        <v>1.7698063133670363E-2</v>
      </c>
      <c r="AE3562">
        <f>P3562/AB3562</f>
        <v>2.0162748854954697E-3</v>
      </c>
    </row>
    <row r="3563" spans="1:31" x14ac:dyDescent="0.3">
      <c r="A3563" t="s">
        <v>149</v>
      </c>
      <c r="B3563">
        <v>30</v>
      </c>
      <c r="C3563">
        <v>0.7</v>
      </c>
      <c r="D3563" t="str">
        <f>CONCATENATE("OS=",C3563)</f>
        <v>OS=0.7</v>
      </c>
      <c r="E3563">
        <v>4</v>
      </c>
      <c r="F3563">
        <v>0.3</v>
      </c>
      <c r="G3563" t="str">
        <f>CONCATENATE("ρ=",F3563)</f>
        <v>ρ=0.3</v>
      </c>
      <c r="H3563" t="s">
        <v>4</v>
      </c>
      <c r="I3563" t="str">
        <f>CONCATENATE("μ=",H3563)</f>
        <v>μ=H</v>
      </c>
      <c r="J3563">
        <v>2</v>
      </c>
      <c r="K3563">
        <v>1725.3018038246901</v>
      </c>
      <c r="L3563" t="s">
        <v>15</v>
      </c>
      <c r="M3563">
        <v>5</v>
      </c>
      <c r="N3563">
        <v>6</v>
      </c>
      <c r="O3563">
        <v>6.6666666666666599</v>
      </c>
      <c r="P3563">
        <v>1.9714149999999699</v>
      </c>
      <c r="Q3563" t="s">
        <v>149</v>
      </c>
      <c r="R3563">
        <v>30</v>
      </c>
      <c r="S3563">
        <v>0.7</v>
      </c>
      <c r="T3563">
        <v>4</v>
      </c>
      <c r="U3563">
        <v>0.3</v>
      </c>
      <c r="V3563" t="s">
        <v>4</v>
      </c>
      <c r="W3563">
        <v>2</v>
      </c>
      <c r="X3563" t="s">
        <v>13</v>
      </c>
      <c r="Y3563">
        <v>1756.38644196165</v>
      </c>
      <c r="Z3563">
        <v>1756.38644196165</v>
      </c>
      <c r="AA3563">
        <v>1756.38644196165</v>
      </c>
      <c r="AB3563">
        <v>1009.07610099999</v>
      </c>
      <c r="AC3563">
        <f>(K3563-Y3563)/Y3563</f>
        <v>-1.7698063133670363E-2</v>
      </c>
      <c r="AD3563">
        <f>-AC3563</f>
        <v>1.7698063133670363E-2</v>
      </c>
      <c r="AE3563">
        <f>P3563/AB3563</f>
        <v>1.9536831741890489E-3</v>
      </c>
    </row>
    <row r="3564" spans="1:31" x14ac:dyDescent="0.3">
      <c r="A3564" t="s">
        <v>122</v>
      </c>
      <c r="B3564">
        <v>20</v>
      </c>
      <c r="C3564">
        <v>0.3</v>
      </c>
      <c r="D3564" t="str">
        <f>CONCATENATE("OS=",C3564)</f>
        <v>OS=0.3</v>
      </c>
      <c r="E3564">
        <v>2</v>
      </c>
      <c r="F3564">
        <v>0.3</v>
      </c>
      <c r="G3564" t="str">
        <f>CONCATENATE("ρ=",F3564)</f>
        <v>ρ=0.3</v>
      </c>
      <c r="H3564" t="s">
        <v>6</v>
      </c>
      <c r="I3564" t="str">
        <f>CONCATENATE("μ=",H3564)</f>
        <v>μ=L</v>
      </c>
      <c r="J3564">
        <v>1</v>
      </c>
      <c r="K3564">
        <v>1725.1937327278899</v>
      </c>
      <c r="L3564" t="s">
        <v>23</v>
      </c>
      <c r="M3564">
        <v>3</v>
      </c>
      <c r="N3564">
        <v>9</v>
      </c>
      <c r="O3564">
        <v>3.3333333333333299</v>
      </c>
      <c r="P3564">
        <v>0.67338319999999996</v>
      </c>
      <c r="Q3564" t="s">
        <v>122</v>
      </c>
      <c r="R3564">
        <v>20</v>
      </c>
      <c r="S3564">
        <v>0.3</v>
      </c>
      <c r="T3564">
        <v>2</v>
      </c>
      <c r="U3564">
        <v>0.3</v>
      </c>
      <c r="V3564" t="s">
        <v>6</v>
      </c>
      <c r="W3564">
        <v>1</v>
      </c>
      <c r="X3564" t="s">
        <v>13</v>
      </c>
      <c r="Y3564">
        <v>2032.1659382069399</v>
      </c>
      <c r="Z3564">
        <v>2032.1659382069399</v>
      </c>
      <c r="AA3564">
        <v>2032.1659382069399</v>
      </c>
      <c r="AB3564">
        <v>338.56593359999999</v>
      </c>
      <c r="AC3564">
        <f>(K3564-Y3564)/Y3564</f>
        <v>-0.15105666309410917</v>
      </c>
      <c r="AD3564">
        <f>-AC3564</f>
        <v>0.15105666309410917</v>
      </c>
      <c r="AE3564">
        <f>P3564/AB3564</f>
        <v>1.9889278074727125E-3</v>
      </c>
    </row>
    <row r="3565" spans="1:31" x14ac:dyDescent="0.3">
      <c r="A3565" t="s">
        <v>123</v>
      </c>
      <c r="B3565">
        <v>30</v>
      </c>
      <c r="C3565">
        <v>0.3</v>
      </c>
      <c r="D3565" t="str">
        <f>CONCATENATE("OS=",C3565)</f>
        <v>OS=0.3</v>
      </c>
      <c r="E3565">
        <v>2</v>
      </c>
      <c r="F3565">
        <v>0.3</v>
      </c>
      <c r="G3565" t="str">
        <f>CONCATENATE("ρ=",F3565)</f>
        <v>ρ=0.3</v>
      </c>
      <c r="H3565" t="s">
        <v>6</v>
      </c>
      <c r="I3565" t="str">
        <f>CONCATENATE("μ=",H3565)</f>
        <v>μ=L</v>
      </c>
      <c r="J3565">
        <v>4</v>
      </c>
      <c r="K3565">
        <v>1724.54302374998</v>
      </c>
      <c r="L3565" t="s">
        <v>23</v>
      </c>
      <c r="M3565">
        <v>3</v>
      </c>
      <c r="N3565">
        <v>9</v>
      </c>
      <c r="O3565">
        <v>3.3333333333333299</v>
      </c>
      <c r="P3565">
        <v>2.37678520000008</v>
      </c>
      <c r="Q3565" t="s">
        <v>123</v>
      </c>
      <c r="R3565">
        <v>30</v>
      </c>
      <c r="S3565">
        <v>0.3</v>
      </c>
      <c r="T3565">
        <v>2</v>
      </c>
      <c r="U3565">
        <v>0.3</v>
      </c>
      <c r="V3565" t="s">
        <v>6</v>
      </c>
      <c r="W3565">
        <v>4</v>
      </c>
      <c r="X3565" t="s">
        <v>13</v>
      </c>
      <c r="Y3565">
        <v>1586.004483941</v>
      </c>
      <c r="Z3565">
        <v>1586.004483941</v>
      </c>
      <c r="AA3565">
        <v>1586.004483941</v>
      </c>
      <c r="AB3565">
        <v>990.19189119999601</v>
      </c>
      <c r="AC3565">
        <f>(K3565-Y3565)/Y3565</f>
        <v>8.7350660866185592E-2</v>
      </c>
      <c r="AD3565">
        <f>-AC3565</f>
        <v>-8.7350660866185592E-2</v>
      </c>
      <c r="AE3565">
        <f>P3565/AB3565</f>
        <v>2.4003278769731151E-3</v>
      </c>
    </row>
    <row r="3566" spans="1:31" x14ac:dyDescent="0.3">
      <c r="A3566" t="s">
        <v>143</v>
      </c>
      <c r="B3566">
        <v>60</v>
      </c>
      <c r="C3566">
        <v>0.3</v>
      </c>
      <c r="D3566" t="str">
        <f>CONCATENATE("OS=",C3566)</f>
        <v>OS=0.3</v>
      </c>
      <c r="E3566">
        <v>4</v>
      </c>
      <c r="F3566">
        <v>0.3</v>
      </c>
      <c r="G3566" t="str">
        <f>CONCATENATE("ρ=",F3566)</f>
        <v>ρ=0.3</v>
      </c>
      <c r="H3566" t="s">
        <v>6</v>
      </c>
      <c r="I3566" t="str">
        <f>CONCATENATE("μ=",H3566)</f>
        <v>μ=L</v>
      </c>
      <c r="J3566">
        <v>3</v>
      </c>
      <c r="K3566">
        <v>1723.8014348024899</v>
      </c>
      <c r="L3566" t="s">
        <v>21</v>
      </c>
      <c r="M3566">
        <v>0</v>
      </c>
      <c r="N3566">
        <v>7</v>
      </c>
      <c r="O3566">
        <v>6.6666666666666599</v>
      </c>
      <c r="P3566">
        <v>14.1709733999996</v>
      </c>
      <c r="Q3566" t="s">
        <v>143</v>
      </c>
      <c r="R3566">
        <v>60</v>
      </c>
      <c r="S3566">
        <v>0.3</v>
      </c>
      <c r="T3566">
        <v>4</v>
      </c>
      <c r="U3566">
        <v>0.3</v>
      </c>
      <c r="V3566" t="s">
        <v>6</v>
      </c>
      <c r="W3566">
        <v>3</v>
      </c>
      <c r="X3566" t="s">
        <v>13</v>
      </c>
      <c r="Y3566">
        <v>1787.86126073931</v>
      </c>
      <c r="Z3566">
        <v>1787.86126073931</v>
      </c>
      <c r="AA3566">
        <v>90000000000</v>
      </c>
      <c r="AB3566">
        <v>1509.1340779</v>
      </c>
      <c r="AC3566">
        <f>(K3566-Y3566)/Y3566</f>
        <v>-3.5830423391091472E-2</v>
      </c>
      <c r="AD3566">
        <f>-AC3566</f>
        <v>3.5830423391091472E-2</v>
      </c>
      <c r="AE3566">
        <f>P3566/AB3566</f>
        <v>9.390135447553398E-3</v>
      </c>
    </row>
    <row r="3567" spans="1:31" x14ac:dyDescent="0.3">
      <c r="A3567" t="s">
        <v>143</v>
      </c>
      <c r="B3567">
        <v>60</v>
      </c>
      <c r="C3567">
        <v>0.3</v>
      </c>
      <c r="D3567" t="str">
        <f>CONCATENATE("OS=",C3567)</f>
        <v>OS=0.3</v>
      </c>
      <c r="E3567">
        <v>4</v>
      </c>
      <c r="F3567">
        <v>0.3</v>
      </c>
      <c r="G3567" t="str">
        <f>CONCATENATE("ρ=",F3567)</f>
        <v>ρ=0.3</v>
      </c>
      <c r="H3567" t="s">
        <v>6</v>
      </c>
      <c r="I3567" t="str">
        <f>CONCATENATE("μ=",H3567)</f>
        <v>μ=L</v>
      </c>
      <c r="J3567">
        <v>3</v>
      </c>
      <c r="K3567">
        <v>1723.8014348024899</v>
      </c>
      <c r="L3567" t="s">
        <v>20</v>
      </c>
      <c r="M3567">
        <v>3</v>
      </c>
      <c r="N3567">
        <v>7</v>
      </c>
      <c r="O3567">
        <v>6.6666666666666599</v>
      </c>
      <c r="P3567">
        <v>14.534278299999601</v>
      </c>
      <c r="Q3567" t="s">
        <v>143</v>
      </c>
      <c r="R3567">
        <v>60</v>
      </c>
      <c r="S3567">
        <v>0.3</v>
      </c>
      <c r="T3567">
        <v>4</v>
      </c>
      <c r="U3567">
        <v>0.3</v>
      </c>
      <c r="V3567" t="s">
        <v>6</v>
      </c>
      <c r="W3567">
        <v>3</v>
      </c>
      <c r="X3567" t="s">
        <v>13</v>
      </c>
      <c r="Y3567">
        <v>1787.86126073931</v>
      </c>
      <c r="Z3567">
        <v>1787.86126073931</v>
      </c>
      <c r="AA3567">
        <v>90000000000</v>
      </c>
      <c r="AB3567">
        <v>1509.1340779</v>
      </c>
      <c r="AC3567">
        <f>(K3567-Y3567)/Y3567</f>
        <v>-3.5830423391091472E-2</v>
      </c>
      <c r="AD3567">
        <f>-AC3567</f>
        <v>3.5830423391091472E-2</v>
      </c>
      <c r="AE3567">
        <f>P3567/AB3567</f>
        <v>9.6308727719040272E-3</v>
      </c>
    </row>
    <row r="3568" spans="1:31" x14ac:dyDescent="0.3">
      <c r="A3568" t="s">
        <v>143</v>
      </c>
      <c r="B3568">
        <v>60</v>
      </c>
      <c r="C3568">
        <v>0.3</v>
      </c>
      <c r="D3568" t="str">
        <f>CONCATENATE("OS=",C3568)</f>
        <v>OS=0.3</v>
      </c>
      <c r="E3568">
        <v>4</v>
      </c>
      <c r="F3568">
        <v>0.3</v>
      </c>
      <c r="G3568" t="str">
        <f>CONCATENATE("ρ=",F3568)</f>
        <v>ρ=0.3</v>
      </c>
      <c r="H3568" t="s">
        <v>6</v>
      </c>
      <c r="I3568" t="str">
        <f>CONCATENATE("μ=",H3568)</f>
        <v>μ=L</v>
      </c>
      <c r="J3568">
        <v>3</v>
      </c>
      <c r="K3568">
        <v>1723.8014348024899</v>
      </c>
      <c r="L3568" t="s">
        <v>19</v>
      </c>
      <c r="M3568">
        <v>4</v>
      </c>
      <c r="N3568">
        <v>7</v>
      </c>
      <c r="O3568">
        <v>6.6666666666666599</v>
      </c>
      <c r="P3568">
        <v>13.962627500000901</v>
      </c>
      <c r="Q3568" t="s">
        <v>143</v>
      </c>
      <c r="R3568">
        <v>60</v>
      </c>
      <c r="S3568">
        <v>0.3</v>
      </c>
      <c r="T3568">
        <v>4</v>
      </c>
      <c r="U3568">
        <v>0.3</v>
      </c>
      <c r="V3568" t="s">
        <v>6</v>
      </c>
      <c r="W3568">
        <v>3</v>
      </c>
      <c r="X3568" t="s">
        <v>13</v>
      </c>
      <c r="Y3568">
        <v>1787.86126073931</v>
      </c>
      <c r="Z3568">
        <v>1787.86126073931</v>
      </c>
      <c r="AA3568">
        <v>90000000000</v>
      </c>
      <c r="AB3568">
        <v>1509.1340779</v>
      </c>
      <c r="AC3568">
        <f>(K3568-Y3568)/Y3568</f>
        <v>-3.5830423391091472E-2</v>
      </c>
      <c r="AD3568">
        <f>-AC3568</f>
        <v>3.5830423391091472E-2</v>
      </c>
      <c r="AE3568">
        <f>P3568/AB3568</f>
        <v>9.2520788606339516E-3</v>
      </c>
    </row>
    <row r="3569" spans="1:31" x14ac:dyDescent="0.3">
      <c r="A3569" t="s">
        <v>143</v>
      </c>
      <c r="B3569">
        <v>60</v>
      </c>
      <c r="C3569">
        <v>0.3</v>
      </c>
      <c r="D3569" t="str">
        <f>CONCATENATE("OS=",C3569)</f>
        <v>OS=0.3</v>
      </c>
      <c r="E3569">
        <v>4</v>
      </c>
      <c r="F3569">
        <v>0.3</v>
      </c>
      <c r="G3569" t="str">
        <f>CONCATENATE("ρ=",F3569)</f>
        <v>ρ=0.3</v>
      </c>
      <c r="H3569" t="s">
        <v>6</v>
      </c>
      <c r="I3569" t="str">
        <f>CONCATENATE("μ=",H3569)</f>
        <v>μ=L</v>
      </c>
      <c r="J3569">
        <v>3</v>
      </c>
      <c r="K3569">
        <v>1723.8014348024899</v>
      </c>
      <c r="L3569" t="s">
        <v>18</v>
      </c>
      <c r="M3569">
        <v>5</v>
      </c>
      <c r="N3569">
        <v>7</v>
      </c>
      <c r="O3569">
        <v>6.6666666666666599</v>
      </c>
      <c r="P3569">
        <v>15.617648199999101</v>
      </c>
      <c r="Q3569" t="s">
        <v>143</v>
      </c>
      <c r="R3569">
        <v>60</v>
      </c>
      <c r="S3569">
        <v>0.3</v>
      </c>
      <c r="T3569">
        <v>4</v>
      </c>
      <c r="U3569">
        <v>0.3</v>
      </c>
      <c r="V3569" t="s">
        <v>6</v>
      </c>
      <c r="W3569">
        <v>3</v>
      </c>
      <c r="X3569" t="s">
        <v>13</v>
      </c>
      <c r="Y3569">
        <v>1787.86126073931</v>
      </c>
      <c r="Z3569">
        <v>1787.86126073931</v>
      </c>
      <c r="AA3569">
        <v>90000000000</v>
      </c>
      <c r="AB3569">
        <v>1509.1340779</v>
      </c>
      <c r="AC3569">
        <f>(K3569-Y3569)/Y3569</f>
        <v>-3.5830423391091472E-2</v>
      </c>
      <c r="AD3569">
        <f>-AC3569</f>
        <v>3.5830423391091472E-2</v>
      </c>
      <c r="AE3569">
        <f>P3569/AB3569</f>
        <v>1.0348747953350489E-2</v>
      </c>
    </row>
    <row r="3570" spans="1:31" x14ac:dyDescent="0.3">
      <c r="A3570" t="s">
        <v>114</v>
      </c>
      <c r="B3570">
        <v>30</v>
      </c>
      <c r="C3570">
        <v>0.3</v>
      </c>
      <c r="D3570" t="str">
        <f>CONCATENATE("OS=",C3570)</f>
        <v>OS=0.3</v>
      </c>
      <c r="E3570">
        <v>2</v>
      </c>
      <c r="F3570">
        <v>0.3</v>
      </c>
      <c r="G3570" t="str">
        <f>CONCATENATE("ρ=",F3570)</f>
        <v>ρ=0.3</v>
      </c>
      <c r="H3570" t="s">
        <v>6</v>
      </c>
      <c r="I3570" t="str">
        <f>CONCATENATE("μ=",H3570)</f>
        <v>μ=L</v>
      </c>
      <c r="J3570">
        <v>1</v>
      </c>
      <c r="K3570">
        <v>1723.6735742412</v>
      </c>
      <c r="L3570" t="s">
        <v>23</v>
      </c>
      <c r="M3570">
        <v>3</v>
      </c>
      <c r="N3570">
        <v>9</v>
      </c>
      <c r="O3570">
        <v>3.3333333333333299</v>
      </c>
      <c r="P3570">
        <v>1.92479270000001</v>
      </c>
      <c r="Q3570" t="s">
        <v>114</v>
      </c>
      <c r="R3570">
        <v>30</v>
      </c>
      <c r="S3570">
        <v>0.3</v>
      </c>
      <c r="T3570">
        <v>2</v>
      </c>
      <c r="U3570">
        <v>0.3</v>
      </c>
      <c r="V3570" t="s">
        <v>6</v>
      </c>
      <c r="W3570">
        <v>1</v>
      </c>
      <c r="X3570" t="s">
        <v>13</v>
      </c>
      <c r="Y3570">
        <v>1743.75279412333</v>
      </c>
      <c r="Z3570">
        <v>1743.75279412333</v>
      </c>
      <c r="AA3570">
        <v>1743.75279412333</v>
      </c>
      <c r="AB3570">
        <v>962.1409294</v>
      </c>
      <c r="AC3570">
        <f>(K3570-Y3570)/Y3570</f>
        <v>-1.1514946355813484E-2</v>
      </c>
      <c r="AD3570">
        <f>-AC3570</f>
        <v>1.1514946355813484E-2</v>
      </c>
      <c r="AE3570">
        <f>P3570/AB3570</f>
        <v>2.0005309421773881E-3</v>
      </c>
    </row>
    <row r="3571" spans="1:31" x14ac:dyDescent="0.3">
      <c r="A3571" t="s">
        <v>122</v>
      </c>
      <c r="B3571">
        <v>20</v>
      </c>
      <c r="C3571">
        <v>0.3</v>
      </c>
      <c r="D3571" t="str">
        <f>CONCATENATE("OS=",C3571)</f>
        <v>OS=0.3</v>
      </c>
      <c r="E3571">
        <v>2</v>
      </c>
      <c r="F3571">
        <v>0.3</v>
      </c>
      <c r="G3571" t="str">
        <f>CONCATENATE("ρ=",F3571)</f>
        <v>ρ=0.3</v>
      </c>
      <c r="H3571" t="s">
        <v>6</v>
      </c>
      <c r="I3571" t="str">
        <f>CONCATENATE("μ=",H3571)</f>
        <v>μ=L</v>
      </c>
      <c r="J3571">
        <v>1</v>
      </c>
      <c r="K3571">
        <v>1723.2177698724499</v>
      </c>
      <c r="L3571" t="s">
        <v>22</v>
      </c>
      <c r="M3571">
        <v>0</v>
      </c>
      <c r="N3571">
        <v>9</v>
      </c>
      <c r="O3571">
        <v>3.3333333333333299</v>
      </c>
      <c r="P3571">
        <v>0.64357690000000001</v>
      </c>
      <c r="Q3571" t="s">
        <v>122</v>
      </c>
      <c r="R3571">
        <v>20</v>
      </c>
      <c r="S3571">
        <v>0.3</v>
      </c>
      <c r="T3571">
        <v>2</v>
      </c>
      <c r="U3571">
        <v>0.3</v>
      </c>
      <c r="V3571" t="s">
        <v>6</v>
      </c>
      <c r="W3571">
        <v>1</v>
      </c>
      <c r="X3571" t="s">
        <v>13</v>
      </c>
      <c r="Y3571">
        <v>2032.1659382069399</v>
      </c>
      <c r="Z3571">
        <v>2032.1659382069399</v>
      </c>
      <c r="AA3571">
        <v>2032.1659382069399</v>
      </c>
      <c r="AB3571">
        <v>338.56593359999999</v>
      </c>
      <c r="AC3571">
        <f>(K3571-Y3571)/Y3571</f>
        <v>-0.15202900635520303</v>
      </c>
      <c r="AD3571">
        <f>-AC3571</f>
        <v>0.15202900635520303</v>
      </c>
      <c r="AE3571">
        <f>P3571/AB3571</f>
        <v>1.9008908934126738E-3</v>
      </c>
    </row>
    <row r="3572" spans="1:31" x14ac:dyDescent="0.3">
      <c r="A3572" t="s">
        <v>129</v>
      </c>
      <c r="B3572">
        <v>60</v>
      </c>
      <c r="C3572">
        <v>0.3</v>
      </c>
      <c r="D3572" t="str">
        <f>CONCATENATE("OS=",C3572)</f>
        <v>OS=0.3</v>
      </c>
      <c r="E3572">
        <v>4</v>
      </c>
      <c r="F3572">
        <v>0.3</v>
      </c>
      <c r="G3572" t="str">
        <f>CONCATENATE("ρ=",F3572)</f>
        <v>ρ=0.3</v>
      </c>
      <c r="H3572" t="s">
        <v>4</v>
      </c>
      <c r="I3572" t="str">
        <f>CONCATENATE("μ=",H3572)</f>
        <v>μ=H</v>
      </c>
      <c r="J3572">
        <v>3</v>
      </c>
      <c r="K3572">
        <v>1723.17917340334</v>
      </c>
      <c r="L3572" t="s">
        <v>23</v>
      </c>
      <c r="M3572">
        <v>3</v>
      </c>
      <c r="N3572">
        <v>9</v>
      </c>
      <c r="O3572">
        <v>6.6666666666666599</v>
      </c>
      <c r="P3572">
        <v>21.608244699998899</v>
      </c>
      <c r="Q3572" t="s">
        <v>129</v>
      </c>
      <c r="R3572">
        <v>60</v>
      </c>
      <c r="S3572">
        <v>0.3</v>
      </c>
      <c r="T3572">
        <v>4</v>
      </c>
      <c r="U3572">
        <v>0.3</v>
      </c>
      <c r="V3572" t="s">
        <v>4</v>
      </c>
      <c r="W3572">
        <v>3</v>
      </c>
      <c r="X3572" t="s">
        <v>13</v>
      </c>
      <c r="Y3572">
        <v>1774.2762334404599</v>
      </c>
      <c r="Z3572">
        <v>1774.2762334404599</v>
      </c>
      <c r="AA3572">
        <v>90000000000</v>
      </c>
      <c r="AB3572">
        <v>1518.5681016999999</v>
      </c>
      <c r="AC3572">
        <f>(K3572-Y3572)/Y3572</f>
        <v>-2.8798818962951875E-2</v>
      </c>
      <c r="AD3572">
        <f>-AC3572</f>
        <v>2.8798818962951875E-2</v>
      </c>
      <c r="AE3572">
        <f>P3572/AB3572</f>
        <v>1.4229355058761602E-2</v>
      </c>
    </row>
    <row r="3573" spans="1:31" x14ac:dyDescent="0.3">
      <c r="A3573" t="s">
        <v>109</v>
      </c>
      <c r="B3573">
        <v>20</v>
      </c>
      <c r="C3573">
        <v>0.3</v>
      </c>
      <c r="D3573" t="str">
        <f>CONCATENATE("OS=",C3573)</f>
        <v>OS=0.3</v>
      </c>
      <c r="E3573">
        <v>2</v>
      </c>
      <c r="F3573">
        <v>0.3</v>
      </c>
      <c r="G3573" t="str">
        <f>CONCATENATE("ρ=",F3573)</f>
        <v>ρ=0.3</v>
      </c>
      <c r="H3573" t="s">
        <v>4</v>
      </c>
      <c r="I3573" t="str">
        <f>CONCATENATE("μ=",H3573)</f>
        <v>μ=H</v>
      </c>
      <c r="J3573">
        <v>5</v>
      </c>
      <c r="K3573">
        <v>1723.13760911647</v>
      </c>
      <c r="L3573" t="s">
        <v>31</v>
      </c>
      <c r="M3573">
        <v>0</v>
      </c>
      <c r="N3573">
        <v>8</v>
      </c>
      <c r="O3573">
        <v>3.3333333333333299</v>
      </c>
      <c r="P3573">
        <v>0.75189170000000105</v>
      </c>
      <c r="Q3573" t="s">
        <v>109</v>
      </c>
      <c r="R3573">
        <v>20</v>
      </c>
      <c r="S3573">
        <v>0.3</v>
      </c>
      <c r="T3573">
        <v>2</v>
      </c>
      <c r="U3573">
        <v>0.3</v>
      </c>
      <c r="V3573" t="s">
        <v>4</v>
      </c>
      <c r="W3573">
        <v>5</v>
      </c>
      <c r="X3573" t="s">
        <v>13</v>
      </c>
      <c r="Y3573">
        <v>1672.1793605862799</v>
      </c>
      <c r="Z3573">
        <v>1672.1793605862799</v>
      </c>
      <c r="AA3573">
        <v>1672.1793605862799</v>
      </c>
      <c r="AB3573">
        <v>412.52017119999903</v>
      </c>
      <c r="AC3573">
        <f>(K3573-Y3573)/Y3573</f>
        <v>3.0474152313615263E-2</v>
      </c>
      <c r="AD3573">
        <f>-AC3573</f>
        <v>-3.0474152313615263E-2</v>
      </c>
      <c r="AE3573">
        <f>P3573/AB3573</f>
        <v>1.8226786288117463E-3</v>
      </c>
    </row>
    <row r="3574" spans="1:31" x14ac:dyDescent="0.3">
      <c r="A3574" t="s">
        <v>109</v>
      </c>
      <c r="B3574">
        <v>20</v>
      </c>
      <c r="C3574">
        <v>0.3</v>
      </c>
      <c r="D3574" t="str">
        <f>CONCATENATE("OS=",C3574)</f>
        <v>OS=0.3</v>
      </c>
      <c r="E3574">
        <v>2</v>
      </c>
      <c r="F3574">
        <v>0.3</v>
      </c>
      <c r="G3574" t="str">
        <f>CONCATENATE("ρ=",F3574)</f>
        <v>ρ=0.3</v>
      </c>
      <c r="H3574" t="s">
        <v>4</v>
      </c>
      <c r="I3574" t="str">
        <f>CONCATENATE("μ=",H3574)</f>
        <v>μ=H</v>
      </c>
      <c r="J3574">
        <v>5</v>
      </c>
      <c r="K3574">
        <v>1723.13760911647</v>
      </c>
      <c r="L3574" t="s">
        <v>30</v>
      </c>
      <c r="M3574">
        <v>3</v>
      </c>
      <c r="N3574">
        <v>8</v>
      </c>
      <c r="O3574">
        <v>3.3333333333333299</v>
      </c>
      <c r="P3574">
        <v>0.79490090000000102</v>
      </c>
      <c r="Q3574" t="s">
        <v>109</v>
      </c>
      <c r="R3574">
        <v>20</v>
      </c>
      <c r="S3574">
        <v>0.3</v>
      </c>
      <c r="T3574">
        <v>2</v>
      </c>
      <c r="U3574">
        <v>0.3</v>
      </c>
      <c r="V3574" t="s">
        <v>4</v>
      </c>
      <c r="W3574">
        <v>5</v>
      </c>
      <c r="X3574" t="s">
        <v>13</v>
      </c>
      <c r="Y3574">
        <v>1672.1793605862799</v>
      </c>
      <c r="Z3574">
        <v>1672.1793605862799</v>
      </c>
      <c r="AA3574">
        <v>1672.1793605862799</v>
      </c>
      <c r="AB3574">
        <v>412.52017119999903</v>
      </c>
      <c r="AC3574">
        <f>(K3574-Y3574)/Y3574</f>
        <v>3.0474152313615263E-2</v>
      </c>
      <c r="AD3574">
        <f>-AC3574</f>
        <v>-3.0474152313615263E-2</v>
      </c>
      <c r="AE3574">
        <f>P3574/AB3574</f>
        <v>1.9269382578012537E-3</v>
      </c>
    </row>
    <row r="3575" spans="1:31" x14ac:dyDescent="0.3">
      <c r="A3575" t="s">
        <v>109</v>
      </c>
      <c r="B3575">
        <v>20</v>
      </c>
      <c r="C3575">
        <v>0.3</v>
      </c>
      <c r="D3575" t="str">
        <f>CONCATENATE("OS=",C3575)</f>
        <v>OS=0.3</v>
      </c>
      <c r="E3575">
        <v>2</v>
      </c>
      <c r="F3575">
        <v>0.3</v>
      </c>
      <c r="G3575" t="str">
        <f>CONCATENATE("ρ=",F3575)</f>
        <v>ρ=0.3</v>
      </c>
      <c r="H3575" t="s">
        <v>4</v>
      </c>
      <c r="I3575" t="str">
        <f>CONCATENATE("μ=",H3575)</f>
        <v>μ=H</v>
      </c>
      <c r="J3575">
        <v>5</v>
      </c>
      <c r="K3575">
        <v>1723.13760911647</v>
      </c>
      <c r="L3575" t="s">
        <v>29</v>
      </c>
      <c r="M3575">
        <v>4</v>
      </c>
      <c r="N3575">
        <v>8</v>
      </c>
      <c r="O3575">
        <v>3.3333333333333299</v>
      </c>
      <c r="P3575">
        <v>0.87485349999998596</v>
      </c>
      <c r="Q3575" t="s">
        <v>109</v>
      </c>
      <c r="R3575">
        <v>20</v>
      </c>
      <c r="S3575">
        <v>0.3</v>
      </c>
      <c r="T3575">
        <v>2</v>
      </c>
      <c r="U3575">
        <v>0.3</v>
      </c>
      <c r="V3575" t="s">
        <v>4</v>
      </c>
      <c r="W3575">
        <v>5</v>
      </c>
      <c r="X3575" t="s">
        <v>13</v>
      </c>
      <c r="Y3575">
        <v>1672.1793605862799</v>
      </c>
      <c r="Z3575">
        <v>1672.1793605862799</v>
      </c>
      <c r="AA3575">
        <v>1672.1793605862799</v>
      </c>
      <c r="AB3575">
        <v>412.52017119999903</v>
      </c>
      <c r="AC3575">
        <f>(K3575-Y3575)/Y3575</f>
        <v>3.0474152313615263E-2</v>
      </c>
      <c r="AD3575">
        <f>-AC3575</f>
        <v>-3.0474152313615263E-2</v>
      </c>
      <c r="AE3575">
        <f>P3575/AB3575</f>
        <v>2.1207532651193375E-3</v>
      </c>
    </row>
    <row r="3576" spans="1:31" x14ac:dyDescent="0.3">
      <c r="A3576" t="s">
        <v>109</v>
      </c>
      <c r="B3576">
        <v>20</v>
      </c>
      <c r="C3576">
        <v>0.3</v>
      </c>
      <c r="D3576" t="str">
        <f>CONCATENATE("OS=",C3576)</f>
        <v>OS=0.3</v>
      </c>
      <c r="E3576">
        <v>2</v>
      </c>
      <c r="F3576">
        <v>0.3</v>
      </c>
      <c r="G3576" t="str">
        <f>CONCATENATE("ρ=",F3576)</f>
        <v>ρ=0.3</v>
      </c>
      <c r="H3576" t="s">
        <v>4</v>
      </c>
      <c r="I3576" t="str">
        <f>CONCATENATE("μ=",H3576)</f>
        <v>μ=H</v>
      </c>
      <c r="J3576">
        <v>5</v>
      </c>
      <c r="K3576">
        <v>1723.13760911647</v>
      </c>
      <c r="L3576" t="s">
        <v>28</v>
      </c>
      <c r="M3576">
        <v>5</v>
      </c>
      <c r="N3576">
        <v>8</v>
      </c>
      <c r="O3576">
        <v>3.3333333333333299</v>
      </c>
      <c r="P3576">
        <v>1.2607823999999901</v>
      </c>
      <c r="Q3576" t="s">
        <v>109</v>
      </c>
      <c r="R3576">
        <v>20</v>
      </c>
      <c r="S3576">
        <v>0.3</v>
      </c>
      <c r="T3576">
        <v>2</v>
      </c>
      <c r="U3576">
        <v>0.3</v>
      </c>
      <c r="V3576" t="s">
        <v>4</v>
      </c>
      <c r="W3576">
        <v>5</v>
      </c>
      <c r="X3576" t="s">
        <v>13</v>
      </c>
      <c r="Y3576">
        <v>1672.1793605862799</v>
      </c>
      <c r="Z3576">
        <v>1672.1793605862799</v>
      </c>
      <c r="AA3576">
        <v>1672.1793605862799</v>
      </c>
      <c r="AB3576">
        <v>412.52017119999903</v>
      </c>
      <c r="AC3576">
        <f>(K3576-Y3576)/Y3576</f>
        <v>3.0474152313615263E-2</v>
      </c>
      <c r="AD3576">
        <f>-AC3576</f>
        <v>-3.0474152313615263E-2</v>
      </c>
      <c r="AE3576">
        <f>P3576/AB3576</f>
        <v>3.0562927294741533E-3</v>
      </c>
    </row>
    <row r="3577" spans="1:31" x14ac:dyDescent="0.3">
      <c r="A3577" t="s">
        <v>125</v>
      </c>
      <c r="B3577">
        <v>10</v>
      </c>
      <c r="C3577">
        <v>0.7</v>
      </c>
      <c r="D3577" t="str">
        <f>CONCATENATE("OS=",C3577)</f>
        <v>OS=0.7</v>
      </c>
      <c r="E3577">
        <v>4</v>
      </c>
      <c r="F3577">
        <v>0.3</v>
      </c>
      <c r="G3577" t="str">
        <f>CONCATENATE("ρ=",F3577)</f>
        <v>ρ=0.3</v>
      </c>
      <c r="H3577" t="s">
        <v>6</v>
      </c>
      <c r="I3577" t="str">
        <f>CONCATENATE("μ=",H3577)</f>
        <v>μ=L</v>
      </c>
      <c r="J3577">
        <v>3</v>
      </c>
      <c r="K3577">
        <v>1722.99708778788</v>
      </c>
      <c r="L3577" t="s">
        <v>25</v>
      </c>
      <c r="M3577">
        <v>4</v>
      </c>
      <c r="N3577">
        <v>9</v>
      </c>
      <c r="O3577">
        <v>6.6666666666666599</v>
      </c>
      <c r="P3577">
        <v>9.5880599999986701E-2</v>
      </c>
      <c r="Q3577" t="s">
        <v>125</v>
      </c>
      <c r="R3577">
        <v>10</v>
      </c>
      <c r="S3577">
        <v>0.7</v>
      </c>
      <c r="T3577">
        <v>4</v>
      </c>
      <c r="U3577">
        <v>0.3</v>
      </c>
      <c r="V3577" t="s">
        <v>6</v>
      </c>
      <c r="W3577">
        <v>3</v>
      </c>
      <c r="X3577" t="s">
        <v>13</v>
      </c>
      <c r="Y3577">
        <v>1885.5145934703901</v>
      </c>
      <c r="Z3577">
        <v>1885.5145934703901</v>
      </c>
      <c r="AA3577">
        <v>1885.5145934703901</v>
      </c>
      <c r="AB3577">
        <v>47.9324206000001</v>
      </c>
      <c r="AC3577">
        <f>(K3577-Y3577)/Y3577</f>
        <v>-8.619265331878867E-2</v>
      </c>
      <c r="AD3577">
        <f>-AC3577</f>
        <v>8.619265331878867E-2</v>
      </c>
      <c r="AE3577">
        <f>P3577/AB3577</f>
        <v>2.0003287712114107E-3</v>
      </c>
    </row>
    <row r="3578" spans="1:31" x14ac:dyDescent="0.3">
      <c r="A3578" t="s">
        <v>129</v>
      </c>
      <c r="B3578">
        <v>60</v>
      </c>
      <c r="C3578">
        <v>0.3</v>
      </c>
      <c r="D3578" t="str">
        <f>CONCATENATE("OS=",C3578)</f>
        <v>OS=0.3</v>
      </c>
      <c r="E3578">
        <v>4</v>
      </c>
      <c r="F3578">
        <v>0.3</v>
      </c>
      <c r="G3578" t="str">
        <f>CONCATENATE("ρ=",F3578)</f>
        <v>ρ=0.3</v>
      </c>
      <c r="H3578" t="s">
        <v>4</v>
      </c>
      <c r="I3578" t="str">
        <f>CONCATENATE("μ=",H3578)</f>
        <v>μ=H</v>
      </c>
      <c r="J3578">
        <v>3</v>
      </c>
      <c r="K3578">
        <v>1722.93742364288</v>
      </c>
      <c r="L3578" t="s">
        <v>25</v>
      </c>
      <c r="M3578">
        <v>4</v>
      </c>
      <c r="N3578">
        <v>9</v>
      </c>
      <c r="O3578">
        <v>6.6666666666666599</v>
      </c>
      <c r="P3578">
        <v>29.506413700000799</v>
      </c>
      <c r="Q3578" t="s">
        <v>129</v>
      </c>
      <c r="R3578">
        <v>60</v>
      </c>
      <c r="S3578">
        <v>0.3</v>
      </c>
      <c r="T3578">
        <v>4</v>
      </c>
      <c r="U3578">
        <v>0.3</v>
      </c>
      <c r="V3578" t="s">
        <v>4</v>
      </c>
      <c r="W3578">
        <v>3</v>
      </c>
      <c r="X3578" t="s">
        <v>13</v>
      </c>
      <c r="Y3578">
        <v>1774.2762334404599</v>
      </c>
      <c r="Z3578">
        <v>1774.2762334404599</v>
      </c>
      <c r="AA3578">
        <v>90000000000</v>
      </c>
      <c r="AB3578">
        <v>1518.5681016999999</v>
      </c>
      <c r="AC3578">
        <f>(K3578-Y3578)/Y3578</f>
        <v>-2.8935071568889765E-2</v>
      </c>
      <c r="AD3578">
        <f>-AC3578</f>
        <v>2.8935071568889765E-2</v>
      </c>
      <c r="AE3578">
        <f>P3578/AB3578</f>
        <v>1.9430418475779313E-2</v>
      </c>
    </row>
    <row r="3579" spans="1:31" x14ac:dyDescent="0.3">
      <c r="A3579" t="s">
        <v>119</v>
      </c>
      <c r="B3579">
        <v>20</v>
      </c>
      <c r="C3579">
        <v>0.7</v>
      </c>
      <c r="D3579" t="str">
        <f>CONCATENATE("OS=",C3579)</f>
        <v>OS=0.7</v>
      </c>
      <c r="E3579">
        <v>4</v>
      </c>
      <c r="F3579">
        <v>0.7</v>
      </c>
      <c r="G3579" t="str">
        <f>CONCATENATE("ρ=",F3579)</f>
        <v>ρ=0.7</v>
      </c>
      <c r="H3579" t="s">
        <v>4</v>
      </c>
      <c r="I3579" t="str">
        <f>CONCATENATE("μ=",H3579)</f>
        <v>μ=H</v>
      </c>
      <c r="J3579">
        <v>5</v>
      </c>
      <c r="K3579">
        <v>1722.67535709713</v>
      </c>
      <c r="L3579" t="s">
        <v>22</v>
      </c>
      <c r="M3579">
        <v>0</v>
      </c>
      <c r="N3579">
        <v>9</v>
      </c>
      <c r="O3579">
        <v>6.6666666666666599</v>
      </c>
      <c r="P3579">
        <v>0.34350440000002802</v>
      </c>
      <c r="Q3579" t="s">
        <v>119</v>
      </c>
      <c r="R3579">
        <v>20</v>
      </c>
      <c r="S3579">
        <v>0.7</v>
      </c>
      <c r="T3579">
        <v>4</v>
      </c>
      <c r="U3579">
        <v>0.7</v>
      </c>
      <c r="V3579" t="s">
        <v>4</v>
      </c>
      <c r="W3579">
        <v>5</v>
      </c>
      <c r="X3579" t="s">
        <v>13</v>
      </c>
      <c r="Y3579">
        <v>2097.3848436793901</v>
      </c>
      <c r="Z3579">
        <v>2113.3877557825199</v>
      </c>
      <c r="AA3579">
        <v>2199.2187117222002</v>
      </c>
      <c r="AB3579">
        <v>155.742300599999</v>
      </c>
      <c r="AC3579">
        <f>(K3579-Y3579)/Y3579</f>
        <v>-0.17865557087030176</v>
      </c>
      <c r="AD3579">
        <f>-AC3579</f>
        <v>0.17865557087030176</v>
      </c>
      <c r="AE3579">
        <f>P3579/AB3579</f>
        <v>2.2055947464283843E-3</v>
      </c>
    </row>
    <row r="3580" spans="1:31" x14ac:dyDescent="0.3">
      <c r="A3580" t="s">
        <v>97</v>
      </c>
      <c r="B3580">
        <v>30</v>
      </c>
      <c r="C3580">
        <v>0.3</v>
      </c>
      <c r="D3580" t="str">
        <f>CONCATENATE("OS=",C3580)</f>
        <v>OS=0.3</v>
      </c>
      <c r="E3580">
        <v>4</v>
      </c>
      <c r="F3580">
        <v>0.3</v>
      </c>
      <c r="G3580" t="str">
        <f>CONCATENATE("ρ=",F3580)</f>
        <v>ρ=0.3</v>
      </c>
      <c r="H3580" t="s">
        <v>6</v>
      </c>
      <c r="I3580" t="str">
        <f>CONCATENATE("μ=",H3580)</f>
        <v>μ=L</v>
      </c>
      <c r="J3580">
        <v>5</v>
      </c>
      <c r="K3580">
        <v>1721.6132045166</v>
      </c>
      <c r="L3580" t="s">
        <v>25</v>
      </c>
      <c r="M3580">
        <v>4</v>
      </c>
      <c r="N3580">
        <v>9</v>
      </c>
      <c r="O3580">
        <v>6.6666666666666599</v>
      </c>
      <c r="P3580">
        <v>2.6791673000000098</v>
      </c>
      <c r="Q3580" t="s">
        <v>97</v>
      </c>
      <c r="R3580">
        <v>30</v>
      </c>
      <c r="S3580">
        <v>0.3</v>
      </c>
      <c r="T3580">
        <v>4</v>
      </c>
      <c r="U3580">
        <v>0.3</v>
      </c>
      <c r="V3580" t="s">
        <v>6</v>
      </c>
      <c r="W3580">
        <v>5</v>
      </c>
      <c r="X3580" t="s">
        <v>13</v>
      </c>
      <c r="Y3580">
        <v>1980.3853217476601</v>
      </c>
      <c r="Z3580">
        <v>2003.89124952773</v>
      </c>
      <c r="AA3580">
        <v>2007.35342721147</v>
      </c>
      <c r="AB3580">
        <v>1217.8030093999901</v>
      </c>
      <c r="AC3580">
        <f>(K3580-Y3580)/Y3580</f>
        <v>-0.13066755968616126</v>
      </c>
      <c r="AD3580">
        <f>-AC3580</f>
        <v>0.13066755968616126</v>
      </c>
      <c r="AE3580">
        <f>P3580/AB3580</f>
        <v>2.2000005578242349E-3</v>
      </c>
    </row>
    <row r="3581" spans="1:31" x14ac:dyDescent="0.3">
      <c r="A3581" t="s">
        <v>129</v>
      </c>
      <c r="B3581">
        <v>60</v>
      </c>
      <c r="C3581">
        <v>0.3</v>
      </c>
      <c r="D3581" t="str">
        <f>CONCATENATE("OS=",C3581)</f>
        <v>OS=0.3</v>
      </c>
      <c r="E3581">
        <v>4</v>
      </c>
      <c r="F3581">
        <v>0.3</v>
      </c>
      <c r="G3581" t="str">
        <f>CONCATENATE("ρ=",F3581)</f>
        <v>ρ=0.3</v>
      </c>
      <c r="H3581" t="s">
        <v>4</v>
      </c>
      <c r="I3581" t="str">
        <f>CONCATENATE("μ=",H3581)</f>
        <v>μ=H</v>
      </c>
      <c r="J3581">
        <v>3</v>
      </c>
      <c r="K3581">
        <v>1721.3936602844899</v>
      </c>
      <c r="L3581" t="s">
        <v>24</v>
      </c>
      <c r="M3581">
        <v>5</v>
      </c>
      <c r="N3581">
        <v>9</v>
      </c>
      <c r="O3581">
        <v>6.6666666666666599</v>
      </c>
      <c r="P3581">
        <v>28.367992000001301</v>
      </c>
      <c r="Q3581" t="s">
        <v>129</v>
      </c>
      <c r="R3581">
        <v>60</v>
      </c>
      <c r="S3581">
        <v>0.3</v>
      </c>
      <c r="T3581">
        <v>4</v>
      </c>
      <c r="U3581">
        <v>0.3</v>
      </c>
      <c r="V3581" t="s">
        <v>4</v>
      </c>
      <c r="W3581">
        <v>3</v>
      </c>
      <c r="X3581" t="s">
        <v>13</v>
      </c>
      <c r="Y3581">
        <v>1774.2762334404599</v>
      </c>
      <c r="Z3581">
        <v>1774.2762334404599</v>
      </c>
      <c r="AA3581">
        <v>90000000000</v>
      </c>
      <c r="AB3581">
        <v>1518.5681016999999</v>
      </c>
      <c r="AC3581">
        <f>(K3581-Y3581)/Y3581</f>
        <v>-2.9805152185027349E-2</v>
      </c>
      <c r="AD3581">
        <f>-AC3581</f>
        <v>2.9805152185027349E-2</v>
      </c>
      <c r="AE3581">
        <f>P3581/AB3581</f>
        <v>1.8680750615164395E-2</v>
      </c>
    </row>
    <row r="3582" spans="1:31" x14ac:dyDescent="0.3">
      <c r="A3582" t="s">
        <v>148</v>
      </c>
      <c r="B3582">
        <v>20</v>
      </c>
      <c r="C3582">
        <v>0.7</v>
      </c>
      <c r="D3582" t="str">
        <f>CONCATENATE("OS=",C3582)</f>
        <v>OS=0.7</v>
      </c>
      <c r="E3582">
        <v>4</v>
      </c>
      <c r="F3582">
        <v>0.3</v>
      </c>
      <c r="G3582" t="str">
        <f>CONCATENATE("ρ=",F3582)</f>
        <v>ρ=0.3</v>
      </c>
      <c r="H3582" t="s">
        <v>4</v>
      </c>
      <c r="I3582" t="str">
        <f>CONCATENATE("μ=",H3582)</f>
        <v>μ=H</v>
      </c>
      <c r="J3582">
        <v>5</v>
      </c>
      <c r="K3582">
        <v>1720.18635117893</v>
      </c>
      <c r="L3582" t="s">
        <v>5</v>
      </c>
      <c r="M3582">
        <v>0</v>
      </c>
      <c r="N3582">
        <v>6</v>
      </c>
      <c r="O3582">
        <v>6.6666666666666599</v>
      </c>
      <c r="P3582">
        <v>0.40815579999991702</v>
      </c>
      <c r="Q3582" t="s">
        <v>148</v>
      </c>
      <c r="R3582">
        <v>20</v>
      </c>
      <c r="S3582">
        <v>0.7</v>
      </c>
      <c r="T3582">
        <v>4</v>
      </c>
      <c r="U3582">
        <v>0.3</v>
      </c>
      <c r="V3582" t="s">
        <v>4</v>
      </c>
      <c r="W3582">
        <v>5</v>
      </c>
      <c r="X3582" t="s">
        <v>13</v>
      </c>
      <c r="Y3582">
        <v>2002.6163475138701</v>
      </c>
      <c r="Z3582">
        <v>2002.6163475138701</v>
      </c>
      <c r="AA3582">
        <v>2002.6163475138701</v>
      </c>
      <c r="AB3582">
        <v>208.23337489999901</v>
      </c>
      <c r="AC3582">
        <f>(K3582-Y3582)/Y3582</f>
        <v>-0.14103050576090637</v>
      </c>
      <c r="AD3582">
        <f>-AC3582</f>
        <v>0.14103050576090637</v>
      </c>
      <c r="AE3582">
        <f>P3582/AB3582</f>
        <v>1.9600882913026205E-3</v>
      </c>
    </row>
    <row r="3583" spans="1:31" x14ac:dyDescent="0.3">
      <c r="A3583" t="s">
        <v>148</v>
      </c>
      <c r="B3583">
        <v>20</v>
      </c>
      <c r="C3583">
        <v>0.7</v>
      </c>
      <c r="D3583" t="str">
        <f>CONCATENATE("OS=",C3583)</f>
        <v>OS=0.7</v>
      </c>
      <c r="E3583">
        <v>4</v>
      </c>
      <c r="F3583">
        <v>0.3</v>
      </c>
      <c r="G3583" t="str">
        <f>CONCATENATE("ρ=",F3583)</f>
        <v>ρ=0.3</v>
      </c>
      <c r="H3583" t="s">
        <v>4</v>
      </c>
      <c r="I3583" t="str">
        <f>CONCATENATE("μ=",H3583)</f>
        <v>μ=H</v>
      </c>
      <c r="J3583">
        <v>5</v>
      </c>
      <c r="K3583">
        <v>1720.18635117893</v>
      </c>
      <c r="L3583" t="s">
        <v>17</v>
      </c>
      <c r="M3583">
        <v>3</v>
      </c>
      <c r="N3583">
        <v>6</v>
      </c>
      <c r="O3583">
        <v>6.6666666666666599</v>
      </c>
      <c r="P3583">
        <v>0.38838479999992598</v>
      </c>
      <c r="Q3583" t="s">
        <v>148</v>
      </c>
      <c r="R3583">
        <v>20</v>
      </c>
      <c r="S3583">
        <v>0.7</v>
      </c>
      <c r="T3583">
        <v>4</v>
      </c>
      <c r="U3583">
        <v>0.3</v>
      </c>
      <c r="V3583" t="s">
        <v>4</v>
      </c>
      <c r="W3583">
        <v>5</v>
      </c>
      <c r="X3583" t="s">
        <v>13</v>
      </c>
      <c r="Y3583">
        <v>2002.6163475138701</v>
      </c>
      <c r="Z3583">
        <v>2002.6163475138701</v>
      </c>
      <c r="AA3583">
        <v>2002.6163475138701</v>
      </c>
      <c r="AB3583">
        <v>208.23337489999901</v>
      </c>
      <c r="AC3583">
        <f>(K3583-Y3583)/Y3583</f>
        <v>-0.14103050576090637</v>
      </c>
      <c r="AD3583">
        <f>-AC3583</f>
        <v>0.14103050576090637</v>
      </c>
      <c r="AE3583">
        <f>P3583/AB3583</f>
        <v>1.8651419359958126E-3</v>
      </c>
    </row>
    <row r="3584" spans="1:31" x14ac:dyDescent="0.3">
      <c r="A3584" t="s">
        <v>148</v>
      </c>
      <c r="B3584">
        <v>20</v>
      </c>
      <c r="C3584">
        <v>0.7</v>
      </c>
      <c r="D3584" t="str">
        <f>CONCATENATE("OS=",C3584)</f>
        <v>OS=0.7</v>
      </c>
      <c r="E3584">
        <v>4</v>
      </c>
      <c r="F3584">
        <v>0.3</v>
      </c>
      <c r="G3584" t="str">
        <f>CONCATENATE("ρ=",F3584)</f>
        <v>ρ=0.3</v>
      </c>
      <c r="H3584" t="s">
        <v>4</v>
      </c>
      <c r="I3584" t="str">
        <f>CONCATENATE("μ=",H3584)</f>
        <v>μ=H</v>
      </c>
      <c r="J3584">
        <v>5</v>
      </c>
      <c r="K3584">
        <v>1720.18635117893</v>
      </c>
      <c r="L3584" t="s">
        <v>16</v>
      </c>
      <c r="M3584">
        <v>4</v>
      </c>
      <c r="N3584">
        <v>6</v>
      </c>
      <c r="O3584">
        <v>6.6666666666666599</v>
      </c>
      <c r="P3584">
        <v>0.42053379999993001</v>
      </c>
      <c r="Q3584" t="s">
        <v>148</v>
      </c>
      <c r="R3584">
        <v>20</v>
      </c>
      <c r="S3584">
        <v>0.7</v>
      </c>
      <c r="T3584">
        <v>4</v>
      </c>
      <c r="U3584">
        <v>0.3</v>
      </c>
      <c r="V3584" t="s">
        <v>4</v>
      </c>
      <c r="W3584">
        <v>5</v>
      </c>
      <c r="X3584" t="s">
        <v>13</v>
      </c>
      <c r="Y3584">
        <v>2002.6163475138701</v>
      </c>
      <c r="Z3584">
        <v>2002.6163475138701</v>
      </c>
      <c r="AA3584">
        <v>2002.6163475138701</v>
      </c>
      <c r="AB3584">
        <v>208.23337489999901</v>
      </c>
      <c r="AC3584">
        <f>(K3584-Y3584)/Y3584</f>
        <v>-0.14103050576090637</v>
      </c>
      <c r="AD3584">
        <f>-AC3584</f>
        <v>0.14103050576090637</v>
      </c>
      <c r="AE3584">
        <f>P3584/AB3584</f>
        <v>2.0195312120445878E-3</v>
      </c>
    </row>
    <row r="3585" spans="1:31" x14ac:dyDescent="0.3">
      <c r="A3585" t="s">
        <v>148</v>
      </c>
      <c r="B3585">
        <v>20</v>
      </c>
      <c r="C3585">
        <v>0.7</v>
      </c>
      <c r="D3585" t="str">
        <f>CONCATENATE("OS=",C3585)</f>
        <v>OS=0.7</v>
      </c>
      <c r="E3585">
        <v>4</v>
      </c>
      <c r="F3585">
        <v>0.3</v>
      </c>
      <c r="G3585" t="str">
        <f>CONCATENATE("ρ=",F3585)</f>
        <v>ρ=0.3</v>
      </c>
      <c r="H3585" t="s">
        <v>4</v>
      </c>
      <c r="I3585" t="str">
        <f>CONCATENATE("μ=",H3585)</f>
        <v>μ=H</v>
      </c>
      <c r="J3585">
        <v>5</v>
      </c>
      <c r="K3585">
        <v>1720.18635117893</v>
      </c>
      <c r="L3585" t="s">
        <v>15</v>
      </c>
      <c r="M3585">
        <v>5</v>
      </c>
      <c r="N3585">
        <v>6</v>
      </c>
      <c r="O3585">
        <v>6.6666666666666599</v>
      </c>
      <c r="P3585">
        <v>0.40923970000005699</v>
      </c>
      <c r="Q3585" t="s">
        <v>148</v>
      </c>
      <c r="R3585">
        <v>20</v>
      </c>
      <c r="S3585">
        <v>0.7</v>
      </c>
      <c r="T3585">
        <v>4</v>
      </c>
      <c r="U3585">
        <v>0.3</v>
      </c>
      <c r="V3585" t="s">
        <v>4</v>
      </c>
      <c r="W3585">
        <v>5</v>
      </c>
      <c r="X3585" t="s">
        <v>13</v>
      </c>
      <c r="Y3585">
        <v>2002.6163475138701</v>
      </c>
      <c r="Z3585">
        <v>2002.6163475138701</v>
      </c>
      <c r="AA3585">
        <v>2002.6163475138701</v>
      </c>
      <c r="AB3585">
        <v>208.23337489999901</v>
      </c>
      <c r="AC3585">
        <f>(K3585-Y3585)/Y3585</f>
        <v>-0.14103050576090637</v>
      </c>
      <c r="AD3585">
        <f>-AC3585</f>
        <v>0.14103050576090637</v>
      </c>
      <c r="AE3585">
        <f>P3585/AB3585</f>
        <v>1.9652935087691313E-3</v>
      </c>
    </row>
    <row r="3586" spans="1:31" x14ac:dyDescent="0.3">
      <c r="A3586" t="s">
        <v>115</v>
      </c>
      <c r="B3586">
        <v>20</v>
      </c>
      <c r="C3586">
        <v>0.3</v>
      </c>
      <c r="D3586" t="str">
        <f>CONCATENATE("OS=",C3586)</f>
        <v>OS=0.3</v>
      </c>
      <c r="E3586">
        <v>4</v>
      </c>
      <c r="F3586">
        <v>0.7</v>
      </c>
      <c r="G3586" t="str">
        <f>CONCATENATE("ρ=",F3586)</f>
        <v>ρ=0.7</v>
      </c>
      <c r="H3586" t="s">
        <v>4</v>
      </c>
      <c r="I3586" t="str">
        <f>CONCATENATE("μ=",H3586)</f>
        <v>μ=H</v>
      </c>
      <c r="J3586">
        <v>1</v>
      </c>
      <c r="K3586">
        <v>1717.8133664680799</v>
      </c>
      <c r="L3586" t="s">
        <v>22</v>
      </c>
      <c r="M3586">
        <v>0</v>
      </c>
      <c r="N3586">
        <v>9</v>
      </c>
      <c r="O3586">
        <v>6.6666666666666599</v>
      </c>
      <c r="P3586">
        <v>0.92816849999996898</v>
      </c>
      <c r="Q3586" t="s">
        <v>115</v>
      </c>
      <c r="R3586">
        <v>20</v>
      </c>
      <c r="S3586">
        <v>0.3</v>
      </c>
      <c r="T3586">
        <v>4</v>
      </c>
      <c r="U3586">
        <v>0.7</v>
      </c>
      <c r="V3586" t="s">
        <v>4</v>
      </c>
      <c r="W3586">
        <v>1</v>
      </c>
      <c r="X3586" t="s">
        <v>13</v>
      </c>
      <c r="Y3586">
        <v>2062.9870590599799</v>
      </c>
      <c r="Z3586">
        <v>2088.8499167457999</v>
      </c>
      <c r="AA3586">
        <v>2197.2441982150599</v>
      </c>
      <c r="AB3586">
        <v>348.98762520000002</v>
      </c>
      <c r="AC3586">
        <f>(K3586-Y3586)/Y3586</f>
        <v>-0.16731742987722942</v>
      </c>
      <c r="AD3586">
        <f>-AC3586</f>
        <v>0.16731742987722942</v>
      </c>
      <c r="AE3586">
        <f>P3586/AB3586</f>
        <v>2.6596028998680061E-3</v>
      </c>
    </row>
    <row r="3587" spans="1:31" x14ac:dyDescent="0.3">
      <c r="A3587" t="s">
        <v>127</v>
      </c>
      <c r="B3587">
        <v>30</v>
      </c>
      <c r="C3587">
        <v>0.3</v>
      </c>
      <c r="D3587" t="str">
        <f>CONCATENATE("OS=",C3587)</f>
        <v>OS=0.3</v>
      </c>
      <c r="E3587">
        <v>4</v>
      </c>
      <c r="F3587">
        <v>0.3</v>
      </c>
      <c r="G3587" t="str">
        <f>CONCATENATE("ρ=",F3587)</f>
        <v>ρ=0.3</v>
      </c>
      <c r="H3587" t="s">
        <v>6</v>
      </c>
      <c r="I3587" t="str">
        <f>CONCATENATE("μ=",H3587)</f>
        <v>μ=L</v>
      </c>
      <c r="J3587">
        <v>3</v>
      </c>
      <c r="K3587">
        <v>1717.1744096884499</v>
      </c>
      <c r="L3587" t="s">
        <v>21</v>
      </c>
      <c r="M3587">
        <v>0</v>
      </c>
      <c r="N3587">
        <v>7</v>
      </c>
      <c r="O3587">
        <v>6.6666666666666599</v>
      </c>
      <c r="P3587">
        <v>1.8461942999999701</v>
      </c>
      <c r="Q3587" t="s">
        <v>127</v>
      </c>
      <c r="R3587">
        <v>30</v>
      </c>
      <c r="S3587">
        <v>0.3</v>
      </c>
      <c r="T3587">
        <v>4</v>
      </c>
      <c r="U3587">
        <v>0.3</v>
      </c>
      <c r="V3587" t="s">
        <v>6</v>
      </c>
      <c r="W3587">
        <v>3</v>
      </c>
      <c r="X3587" t="s">
        <v>13</v>
      </c>
      <c r="Y3587">
        <v>2015.11713767073</v>
      </c>
      <c r="Z3587">
        <v>2020.03871059068</v>
      </c>
      <c r="AA3587">
        <v>2116.51480198942</v>
      </c>
      <c r="AB3587">
        <v>876.49362549999898</v>
      </c>
      <c r="AC3587">
        <f>(K3587-Y3587)/Y3587</f>
        <v>-0.1478538008597711</v>
      </c>
      <c r="AD3587">
        <f>-AC3587</f>
        <v>0.1478538008597711</v>
      </c>
      <c r="AE3587">
        <f>P3587/AB3587</f>
        <v>2.1063408178773712E-3</v>
      </c>
    </row>
    <row r="3588" spans="1:31" x14ac:dyDescent="0.3">
      <c r="A3588" t="s">
        <v>127</v>
      </c>
      <c r="B3588">
        <v>30</v>
      </c>
      <c r="C3588">
        <v>0.3</v>
      </c>
      <c r="D3588" t="str">
        <f>CONCATENATE("OS=",C3588)</f>
        <v>OS=0.3</v>
      </c>
      <c r="E3588">
        <v>4</v>
      </c>
      <c r="F3588">
        <v>0.3</v>
      </c>
      <c r="G3588" t="str">
        <f>CONCATENATE("ρ=",F3588)</f>
        <v>ρ=0.3</v>
      </c>
      <c r="H3588" t="s">
        <v>6</v>
      </c>
      <c r="I3588" t="str">
        <f>CONCATENATE("μ=",H3588)</f>
        <v>μ=L</v>
      </c>
      <c r="J3588">
        <v>3</v>
      </c>
      <c r="K3588">
        <v>1717.1744096884499</v>
      </c>
      <c r="L3588" t="s">
        <v>20</v>
      </c>
      <c r="M3588">
        <v>3</v>
      </c>
      <c r="N3588">
        <v>7</v>
      </c>
      <c r="O3588">
        <v>6.6666666666666599</v>
      </c>
      <c r="P3588">
        <v>1.8691612</v>
      </c>
      <c r="Q3588" t="s">
        <v>127</v>
      </c>
      <c r="R3588">
        <v>30</v>
      </c>
      <c r="S3588">
        <v>0.3</v>
      </c>
      <c r="T3588">
        <v>4</v>
      </c>
      <c r="U3588">
        <v>0.3</v>
      </c>
      <c r="V3588" t="s">
        <v>6</v>
      </c>
      <c r="W3588">
        <v>3</v>
      </c>
      <c r="X3588" t="s">
        <v>13</v>
      </c>
      <c r="Y3588">
        <v>2015.11713767073</v>
      </c>
      <c r="Z3588">
        <v>2020.03871059068</v>
      </c>
      <c r="AA3588">
        <v>2116.51480198942</v>
      </c>
      <c r="AB3588">
        <v>876.49362549999898</v>
      </c>
      <c r="AC3588">
        <f>(K3588-Y3588)/Y3588</f>
        <v>-0.1478538008597711</v>
      </c>
      <c r="AD3588">
        <f>-AC3588</f>
        <v>0.1478538008597711</v>
      </c>
      <c r="AE3588">
        <f>P3588/AB3588</f>
        <v>2.1325439747878717E-3</v>
      </c>
    </row>
    <row r="3589" spans="1:31" x14ac:dyDescent="0.3">
      <c r="A3589" t="s">
        <v>127</v>
      </c>
      <c r="B3589">
        <v>30</v>
      </c>
      <c r="C3589">
        <v>0.3</v>
      </c>
      <c r="D3589" t="str">
        <f>CONCATENATE("OS=",C3589)</f>
        <v>OS=0.3</v>
      </c>
      <c r="E3589">
        <v>4</v>
      </c>
      <c r="F3589">
        <v>0.3</v>
      </c>
      <c r="G3589" t="str">
        <f>CONCATENATE("ρ=",F3589)</f>
        <v>ρ=0.3</v>
      </c>
      <c r="H3589" t="s">
        <v>6</v>
      </c>
      <c r="I3589" t="str">
        <f>CONCATENATE("μ=",H3589)</f>
        <v>μ=L</v>
      </c>
      <c r="J3589">
        <v>3</v>
      </c>
      <c r="K3589">
        <v>1717.1744096884499</v>
      </c>
      <c r="L3589" t="s">
        <v>19</v>
      </c>
      <c r="M3589">
        <v>4</v>
      </c>
      <c r="N3589">
        <v>7</v>
      </c>
      <c r="O3589">
        <v>6.6666666666666599</v>
      </c>
      <c r="P3589">
        <v>1.86609739999994</v>
      </c>
      <c r="Q3589" t="s">
        <v>127</v>
      </c>
      <c r="R3589">
        <v>30</v>
      </c>
      <c r="S3589">
        <v>0.3</v>
      </c>
      <c r="T3589">
        <v>4</v>
      </c>
      <c r="U3589">
        <v>0.3</v>
      </c>
      <c r="V3589" t="s">
        <v>6</v>
      </c>
      <c r="W3589">
        <v>3</v>
      </c>
      <c r="X3589" t="s">
        <v>13</v>
      </c>
      <c r="Y3589">
        <v>2015.11713767073</v>
      </c>
      <c r="Z3589">
        <v>2020.03871059068</v>
      </c>
      <c r="AA3589">
        <v>2116.51480198942</v>
      </c>
      <c r="AB3589">
        <v>876.49362549999898</v>
      </c>
      <c r="AC3589">
        <f>(K3589-Y3589)/Y3589</f>
        <v>-0.1478538008597711</v>
      </c>
      <c r="AD3589">
        <f>-AC3589</f>
        <v>0.1478538008597711</v>
      </c>
      <c r="AE3589">
        <f>P3589/AB3589</f>
        <v>2.1290484559262114E-3</v>
      </c>
    </row>
    <row r="3590" spans="1:31" x14ac:dyDescent="0.3">
      <c r="A3590" t="s">
        <v>127</v>
      </c>
      <c r="B3590">
        <v>30</v>
      </c>
      <c r="C3590">
        <v>0.3</v>
      </c>
      <c r="D3590" t="str">
        <f>CONCATENATE("OS=",C3590)</f>
        <v>OS=0.3</v>
      </c>
      <c r="E3590">
        <v>4</v>
      </c>
      <c r="F3590">
        <v>0.3</v>
      </c>
      <c r="G3590" t="str">
        <f>CONCATENATE("ρ=",F3590)</f>
        <v>ρ=0.3</v>
      </c>
      <c r="H3590" t="s">
        <v>6</v>
      </c>
      <c r="I3590" t="str">
        <f>CONCATENATE("μ=",H3590)</f>
        <v>μ=L</v>
      </c>
      <c r="J3590">
        <v>3</v>
      </c>
      <c r="K3590">
        <v>1717.1744096884499</v>
      </c>
      <c r="L3590" t="s">
        <v>18</v>
      </c>
      <c r="M3590">
        <v>5</v>
      </c>
      <c r="N3590">
        <v>7</v>
      </c>
      <c r="O3590">
        <v>6.6666666666666599</v>
      </c>
      <c r="P3590">
        <v>1.9813980999999701</v>
      </c>
      <c r="Q3590" t="s">
        <v>127</v>
      </c>
      <c r="R3590">
        <v>30</v>
      </c>
      <c r="S3590">
        <v>0.3</v>
      </c>
      <c r="T3590">
        <v>4</v>
      </c>
      <c r="U3590">
        <v>0.3</v>
      </c>
      <c r="V3590" t="s">
        <v>6</v>
      </c>
      <c r="W3590">
        <v>3</v>
      </c>
      <c r="X3590" t="s">
        <v>13</v>
      </c>
      <c r="Y3590">
        <v>2015.11713767073</v>
      </c>
      <c r="Z3590">
        <v>2020.03871059068</v>
      </c>
      <c r="AA3590">
        <v>2116.51480198942</v>
      </c>
      <c r="AB3590">
        <v>876.49362549999898</v>
      </c>
      <c r="AC3590">
        <f>(K3590-Y3590)/Y3590</f>
        <v>-0.1478538008597711</v>
      </c>
      <c r="AD3590">
        <f>-AC3590</f>
        <v>0.1478538008597711</v>
      </c>
      <c r="AE3590">
        <f>P3590/AB3590</f>
        <v>2.2605961325385272E-3</v>
      </c>
    </row>
    <row r="3591" spans="1:31" x14ac:dyDescent="0.3">
      <c r="A3591" t="s">
        <v>144</v>
      </c>
      <c r="B3591">
        <v>30</v>
      </c>
      <c r="C3591">
        <v>0.3</v>
      </c>
      <c r="D3591" t="str">
        <f>CONCATENATE("OS=",C3591)</f>
        <v>OS=0.3</v>
      </c>
      <c r="E3591">
        <v>4</v>
      </c>
      <c r="F3591">
        <v>0.3</v>
      </c>
      <c r="G3591" t="str">
        <f>CONCATENATE("ρ=",F3591)</f>
        <v>ρ=0.3</v>
      </c>
      <c r="H3591" t="s">
        <v>4</v>
      </c>
      <c r="I3591" t="str">
        <f>CONCATENATE("μ=",H3591)</f>
        <v>μ=H</v>
      </c>
      <c r="J3591">
        <v>1</v>
      </c>
      <c r="K3591">
        <v>1715.8034480117799</v>
      </c>
      <c r="L3591" t="s">
        <v>21</v>
      </c>
      <c r="M3591">
        <v>0</v>
      </c>
      <c r="N3591">
        <v>7</v>
      </c>
      <c r="O3591">
        <v>6.6666666666666599</v>
      </c>
      <c r="P3591">
        <v>3.1298995999998098</v>
      </c>
      <c r="Q3591" t="s">
        <v>144</v>
      </c>
      <c r="R3591">
        <v>30</v>
      </c>
      <c r="S3591">
        <v>0.3</v>
      </c>
      <c r="T3591">
        <v>4</v>
      </c>
      <c r="U3591">
        <v>0.3</v>
      </c>
      <c r="V3591" t="s">
        <v>4</v>
      </c>
      <c r="W3591">
        <v>1</v>
      </c>
      <c r="X3591" t="s">
        <v>13</v>
      </c>
      <c r="Y3591">
        <v>1869.07467791864</v>
      </c>
      <c r="Z3591">
        <v>1869.07467791864</v>
      </c>
      <c r="AA3591">
        <v>1869.07467791864</v>
      </c>
      <c r="AB3591">
        <v>1670.5999603999901</v>
      </c>
      <c r="AC3591">
        <f>(K3591-Y3591)/Y3591</f>
        <v>-8.2003802051151597E-2</v>
      </c>
      <c r="AD3591">
        <f>-AC3591</f>
        <v>8.2003802051151597E-2</v>
      </c>
      <c r="AE3591">
        <f>P3591/AB3591</f>
        <v>1.8735183013235683E-3</v>
      </c>
    </row>
    <row r="3592" spans="1:31" x14ac:dyDescent="0.3">
      <c r="A3592" t="s">
        <v>144</v>
      </c>
      <c r="B3592">
        <v>30</v>
      </c>
      <c r="C3592">
        <v>0.3</v>
      </c>
      <c r="D3592" t="str">
        <f>CONCATENATE("OS=",C3592)</f>
        <v>OS=0.3</v>
      </c>
      <c r="E3592">
        <v>4</v>
      </c>
      <c r="F3592">
        <v>0.3</v>
      </c>
      <c r="G3592" t="str">
        <f>CONCATENATE("ρ=",F3592)</f>
        <v>ρ=0.3</v>
      </c>
      <c r="H3592" t="s">
        <v>4</v>
      </c>
      <c r="I3592" t="str">
        <f>CONCATENATE("μ=",H3592)</f>
        <v>μ=H</v>
      </c>
      <c r="J3592">
        <v>1</v>
      </c>
      <c r="K3592">
        <v>1715.8034480117799</v>
      </c>
      <c r="L3592" t="s">
        <v>20</v>
      </c>
      <c r="M3592">
        <v>3</v>
      </c>
      <c r="N3592">
        <v>7</v>
      </c>
      <c r="O3592">
        <v>6.6666666666666599</v>
      </c>
      <c r="P3592">
        <v>3.7924950000001401</v>
      </c>
      <c r="Q3592" t="s">
        <v>144</v>
      </c>
      <c r="R3592">
        <v>30</v>
      </c>
      <c r="S3592">
        <v>0.3</v>
      </c>
      <c r="T3592">
        <v>4</v>
      </c>
      <c r="U3592">
        <v>0.3</v>
      </c>
      <c r="V3592" t="s">
        <v>4</v>
      </c>
      <c r="W3592">
        <v>1</v>
      </c>
      <c r="X3592" t="s">
        <v>13</v>
      </c>
      <c r="Y3592">
        <v>1869.07467791864</v>
      </c>
      <c r="Z3592">
        <v>1869.07467791864</v>
      </c>
      <c r="AA3592">
        <v>1869.07467791864</v>
      </c>
      <c r="AB3592">
        <v>1670.5999603999901</v>
      </c>
      <c r="AC3592">
        <f>(K3592-Y3592)/Y3592</f>
        <v>-8.2003802051151597E-2</v>
      </c>
      <c r="AD3592">
        <f>-AC3592</f>
        <v>8.2003802051151597E-2</v>
      </c>
      <c r="AE3592">
        <f>P3592/AB3592</f>
        <v>2.2701395246604141E-3</v>
      </c>
    </row>
    <row r="3593" spans="1:31" x14ac:dyDescent="0.3">
      <c r="A3593" t="s">
        <v>144</v>
      </c>
      <c r="B3593">
        <v>30</v>
      </c>
      <c r="C3593">
        <v>0.3</v>
      </c>
      <c r="D3593" t="str">
        <f>CONCATENATE("OS=",C3593)</f>
        <v>OS=0.3</v>
      </c>
      <c r="E3593">
        <v>4</v>
      </c>
      <c r="F3593">
        <v>0.3</v>
      </c>
      <c r="G3593" t="str">
        <f>CONCATENATE("ρ=",F3593)</f>
        <v>ρ=0.3</v>
      </c>
      <c r="H3593" t="s">
        <v>4</v>
      </c>
      <c r="I3593" t="str">
        <f>CONCATENATE("μ=",H3593)</f>
        <v>μ=H</v>
      </c>
      <c r="J3593">
        <v>1</v>
      </c>
      <c r="K3593">
        <v>1715.8034480117799</v>
      </c>
      <c r="L3593" t="s">
        <v>19</v>
      </c>
      <c r="M3593">
        <v>4</v>
      </c>
      <c r="N3593">
        <v>7</v>
      </c>
      <c r="O3593">
        <v>6.6666666666666599</v>
      </c>
      <c r="P3593">
        <v>3.9659582000001499</v>
      </c>
      <c r="Q3593" t="s">
        <v>144</v>
      </c>
      <c r="R3593">
        <v>30</v>
      </c>
      <c r="S3593">
        <v>0.3</v>
      </c>
      <c r="T3593">
        <v>4</v>
      </c>
      <c r="U3593">
        <v>0.3</v>
      </c>
      <c r="V3593" t="s">
        <v>4</v>
      </c>
      <c r="W3593">
        <v>1</v>
      </c>
      <c r="X3593" t="s">
        <v>13</v>
      </c>
      <c r="Y3593">
        <v>1869.07467791864</v>
      </c>
      <c r="Z3593">
        <v>1869.07467791864</v>
      </c>
      <c r="AA3593">
        <v>1869.07467791864</v>
      </c>
      <c r="AB3593">
        <v>1670.5999603999901</v>
      </c>
      <c r="AC3593">
        <f>(K3593-Y3593)/Y3593</f>
        <v>-8.2003802051151597E-2</v>
      </c>
      <c r="AD3593">
        <f>-AC3593</f>
        <v>8.2003802051151597E-2</v>
      </c>
      <c r="AE3593">
        <f>P3593/AB3593</f>
        <v>2.3739724015380587E-3</v>
      </c>
    </row>
    <row r="3594" spans="1:31" x14ac:dyDescent="0.3">
      <c r="A3594" t="s">
        <v>144</v>
      </c>
      <c r="B3594">
        <v>30</v>
      </c>
      <c r="C3594">
        <v>0.3</v>
      </c>
      <c r="D3594" t="str">
        <f>CONCATENATE("OS=",C3594)</f>
        <v>OS=0.3</v>
      </c>
      <c r="E3594">
        <v>4</v>
      </c>
      <c r="F3594">
        <v>0.3</v>
      </c>
      <c r="G3594" t="str">
        <f>CONCATENATE("ρ=",F3594)</f>
        <v>ρ=0.3</v>
      </c>
      <c r="H3594" t="s">
        <v>4</v>
      </c>
      <c r="I3594" t="str">
        <f>CONCATENATE("μ=",H3594)</f>
        <v>μ=H</v>
      </c>
      <c r="J3594">
        <v>1</v>
      </c>
      <c r="K3594">
        <v>1715.8034480117799</v>
      </c>
      <c r="L3594" t="s">
        <v>18</v>
      </c>
      <c r="M3594">
        <v>5</v>
      </c>
      <c r="N3594">
        <v>7</v>
      </c>
      <c r="O3594">
        <v>6.6666666666666599</v>
      </c>
      <c r="P3594">
        <v>3.6476353999998898</v>
      </c>
      <c r="Q3594" t="s">
        <v>144</v>
      </c>
      <c r="R3594">
        <v>30</v>
      </c>
      <c r="S3594">
        <v>0.3</v>
      </c>
      <c r="T3594">
        <v>4</v>
      </c>
      <c r="U3594">
        <v>0.3</v>
      </c>
      <c r="V3594" t="s">
        <v>4</v>
      </c>
      <c r="W3594">
        <v>1</v>
      </c>
      <c r="X3594" t="s">
        <v>13</v>
      </c>
      <c r="Y3594">
        <v>1869.07467791864</v>
      </c>
      <c r="Z3594">
        <v>1869.07467791864</v>
      </c>
      <c r="AA3594">
        <v>1869.07467791864</v>
      </c>
      <c r="AB3594">
        <v>1670.5999603999901</v>
      </c>
      <c r="AC3594">
        <f>(K3594-Y3594)/Y3594</f>
        <v>-8.2003802051151597E-2</v>
      </c>
      <c r="AD3594">
        <f>-AC3594</f>
        <v>8.2003802051151597E-2</v>
      </c>
      <c r="AE3594">
        <f>P3594/AB3594</f>
        <v>2.1834284008521946E-3</v>
      </c>
    </row>
    <row r="3595" spans="1:31" x14ac:dyDescent="0.3">
      <c r="A3595" t="s">
        <v>97</v>
      </c>
      <c r="B3595">
        <v>30</v>
      </c>
      <c r="C3595">
        <v>0.3</v>
      </c>
      <c r="D3595" t="str">
        <f>CONCATENATE("OS=",C3595)</f>
        <v>OS=0.3</v>
      </c>
      <c r="E3595">
        <v>4</v>
      </c>
      <c r="F3595">
        <v>0.3</v>
      </c>
      <c r="G3595" t="str">
        <f>CONCATENATE("ρ=",F3595)</f>
        <v>ρ=0.3</v>
      </c>
      <c r="H3595" t="s">
        <v>6</v>
      </c>
      <c r="I3595" t="str">
        <f>CONCATENATE("μ=",H3595)</f>
        <v>μ=L</v>
      </c>
      <c r="J3595">
        <v>5</v>
      </c>
      <c r="K3595">
        <v>1714.9043306122901</v>
      </c>
      <c r="L3595" t="s">
        <v>24</v>
      </c>
      <c r="M3595">
        <v>5</v>
      </c>
      <c r="N3595">
        <v>9</v>
      </c>
      <c r="O3595">
        <v>6.6666666666666599</v>
      </c>
      <c r="P3595">
        <v>2.4038132000000498</v>
      </c>
      <c r="Q3595" t="s">
        <v>97</v>
      </c>
      <c r="R3595">
        <v>30</v>
      </c>
      <c r="S3595">
        <v>0.3</v>
      </c>
      <c r="T3595">
        <v>4</v>
      </c>
      <c r="U3595">
        <v>0.3</v>
      </c>
      <c r="V3595" t="s">
        <v>6</v>
      </c>
      <c r="W3595">
        <v>5</v>
      </c>
      <c r="X3595" t="s">
        <v>13</v>
      </c>
      <c r="Y3595">
        <v>1980.3853217476601</v>
      </c>
      <c r="Z3595">
        <v>2003.89124952773</v>
      </c>
      <c r="AA3595">
        <v>2007.35342721147</v>
      </c>
      <c r="AB3595">
        <v>1217.8030093999901</v>
      </c>
      <c r="AC3595">
        <f>(K3595-Y3595)/Y3595</f>
        <v>-0.13405522057752228</v>
      </c>
      <c r="AD3595">
        <f>-AC3595</f>
        <v>0.13405522057752228</v>
      </c>
      <c r="AE3595">
        <f>P3595/AB3595</f>
        <v>1.9738932991998481E-3</v>
      </c>
    </row>
    <row r="3596" spans="1:31" x14ac:dyDescent="0.3">
      <c r="A3596" t="s">
        <v>125</v>
      </c>
      <c r="B3596">
        <v>10</v>
      </c>
      <c r="C3596">
        <v>0.7</v>
      </c>
      <c r="D3596" t="str">
        <f>CONCATENATE("OS=",C3596)</f>
        <v>OS=0.7</v>
      </c>
      <c r="E3596">
        <v>4</v>
      </c>
      <c r="F3596">
        <v>0.3</v>
      </c>
      <c r="G3596" t="str">
        <f>CONCATENATE("ρ=",F3596)</f>
        <v>ρ=0.3</v>
      </c>
      <c r="H3596" t="s">
        <v>6</v>
      </c>
      <c r="I3596" t="str">
        <f>CONCATENATE("μ=",H3596)</f>
        <v>μ=L</v>
      </c>
      <c r="J3596">
        <v>3</v>
      </c>
      <c r="K3596">
        <v>1714.6734871476301</v>
      </c>
      <c r="L3596" t="s">
        <v>24</v>
      </c>
      <c r="M3596">
        <v>5</v>
      </c>
      <c r="N3596">
        <v>9</v>
      </c>
      <c r="O3596">
        <v>6.6666666666666599</v>
      </c>
      <c r="P3596">
        <v>7.6818799999997994E-2</v>
      </c>
      <c r="Q3596" t="s">
        <v>125</v>
      </c>
      <c r="R3596">
        <v>10</v>
      </c>
      <c r="S3596">
        <v>0.7</v>
      </c>
      <c r="T3596">
        <v>4</v>
      </c>
      <c r="U3596">
        <v>0.3</v>
      </c>
      <c r="V3596" t="s">
        <v>6</v>
      </c>
      <c r="W3596">
        <v>3</v>
      </c>
      <c r="X3596" t="s">
        <v>13</v>
      </c>
      <c r="Y3596">
        <v>1885.5145934703901</v>
      </c>
      <c r="Z3596">
        <v>1885.5145934703901</v>
      </c>
      <c r="AA3596">
        <v>1885.5145934703901</v>
      </c>
      <c r="AB3596">
        <v>47.9324206000001</v>
      </c>
      <c r="AC3596">
        <f>(K3596-Y3596)/Y3596</f>
        <v>-9.0607151445228434E-2</v>
      </c>
      <c r="AD3596">
        <f>-AC3596</f>
        <v>9.0607151445228434E-2</v>
      </c>
      <c r="AE3596">
        <f>P3596/AB3596</f>
        <v>1.6026480415219804E-3</v>
      </c>
    </row>
    <row r="3597" spans="1:31" x14ac:dyDescent="0.3">
      <c r="A3597" t="s">
        <v>145</v>
      </c>
      <c r="B3597">
        <v>10</v>
      </c>
      <c r="C3597">
        <v>0.3</v>
      </c>
      <c r="D3597" t="str">
        <f>CONCATENATE("OS=",C3597)</f>
        <v>OS=0.3</v>
      </c>
      <c r="E3597">
        <v>4</v>
      </c>
      <c r="F3597">
        <v>0.7</v>
      </c>
      <c r="G3597" t="str">
        <f>CONCATENATE("ρ=",F3597)</f>
        <v>ρ=0.7</v>
      </c>
      <c r="H3597" t="s">
        <v>6</v>
      </c>
      <c r="I3597" t="str">
        <f>CONCATENATE("μ=",H3597)</f>
        <v>μ=L</v>
      </c>
      <c r="J3597">
        <v>4</v>
      </c>
      <c r="K3597">
        <v>1714.4150991696899</v>
      </c>
      <c r="L3597" t="s">
        <v>17</v>
      </c>
      <c r="M3597">
        <v>3</v>
      </c>
      <c r="N3597">
        <v>6</v>
      </c>
      <c r="O3597">
        <v>6.6666666666666599</v>
      </c>
      <c r="P3597">
        <v>5.2444800000003497E-2</v>
      </c>
      <c r="Q3597" t="s">
        <v>145</v>
      </c>
      <c r="R3597">
        <v>10</v>
      </c>
      <c r="S3597">
        <v>0.3</v>
      </c>
      <c r="T3597">
        <v>4</v>
      </c>
      <c r="U3597">
        <v>0.7</v>
      </c>
      <c r="V3597" t="s">
        <v>6</v>
      </c>
      <c r="W3597">
        <v>4</v>
      </c>
      <c r="X3597" t="s">
        <v>13</v>
      </c>
      <c r="Y3597">
        <v>2520.09842092188</v>
      </c>
      <c r="Z3597">
        <v>2775.6753464042599</v>
      </c>
      <c r="AA3597">
        <v>90000000000</v>
      </c>
      <c r="AB3597">
        <v>30.382898600000001</v>
      </c>
      <c r="AC3597">
        <f>(K3597-Y3597)/Y3597</f>
        <v>-0.31970311757009162</v>
      </c>
      <c r="AD3597">
        <f>-AC3597</f>
        <v>0.31970311757009162</v>
      </c>
      <c r="AE3597">
        <f>P3597/AB3597</f>
        <v>1.7261289217482198E-3</v>
      </c>
    </row>
    <row r="3598" spans="1:31" x14ac:dyDescent="0.3">
      <c r="A3598" t="s">
        <v>111</v>
      </c>
      <c r="B3598">
        <v>60</v>
      </c>
      <c r="C3598">
        <v>0.3</v>
      </c>
      <c r="D3598" t="str">
        <f>CONCATENATE("OS=",C3598)</f>
        <v>OS=0.3</v>
      </c>
      <c r="E3598">
        <v>2</v>
      </c>
      <c r="F3598">
        <v>0.3</v>
      </c>
      <c r="G3598" t="str">
        <f>CONCATENATE("ρ=",F3598)</f>
        <v>ρ=0.3</v>
      </c>
      <c r="H3598" t="s">
        <v>6</v>
      </c>
      <c r="I3598" t="str">
        <f>CONCATENATE("μ=",H3598)</f>
        <v>μ=L</v>
      </c>
      <c r="J3598">
        <v>2</v>
      </c>
      <c r="K3598">
        <v>1714.2323711274501</v>
      </c>
      <c r="L3598" t="s">
        <v>31</v>
      </c>
      <c r="M3598">
        <v>0</v>
      </c>
      <c r="N3598">
        <v>8</v>
      </c>
      <c r="O3598">
        <v>3.3333333333333299</v>
      </c>
      <c r="P3598">
        <v>12.5869709999997</v>
      </c>
      <c r="Q3598" t="s">
        <v>111</v>
      </c>
      <c r="R3598">
        <v>60</v>
      </c>
      <c r="S3598">
        <v>0.3</v>
      </c>
      <c r="T3598">
        <v>2</v>
      </c>
      <c r="U3598">
        <v>0.3</v>
      </c>
      <c r="V3598" t="s">
        <v>6</v>
      </c>
      <c r="W3598">
        <v>2</v>
      </c>
      <c r="X3598" t="s">
        <v>13</v>
      </c>
      <c r="Y3598">
        <v>1739.92298031721</v>
      </c>
      <c r="Z3598">
        <v>1739.92298031721</v>
      </c>
      <c r="AA3598">
        <v>90000000000</v>
      </c>
      <c r="AB3598">
        <v>1504.2178343999999</v>
      </c>
      <c r="AC3598">
        <f>(K3598-Y3598)/Y3598</f>
        <v>-1.4765371502292707E-2</v>
      </c>
      <c r="AD3598">
        <f>-AC3598</f>
        <v>1.4765371502292707E-2</v>
      </c>
      <c r="AE3598">
        <f>P3598/AB3598</f>
        <v>8.367784713189743E-3</v>
      </c>
    </row>
    <row r="3599" spans="1:31" x14ac:dyDescent="0.3">
      <c r="A3599" t="s">
        <v>111</v>
      </c>
      <c r="B3599">
        <v>60</v>
      </c>
      <c r="C3599">
        <v>0.3</v>
      </c>
      <c r="D3599" t="str">
        <f>CONCATENATE("OS=",C3599)</f>
        <v>OS=0.3</v>
      </c>
      <c r="E3599">
        <v>2</v>
      </c>
      <c r="F3599">
        <v>0.3</v>
      </c>
      <c r="G3599" t="str">
        <f>CONCATENATE("ρ=",F3599)</f>
        <v>ρ=0.3</v>
      </c>
      <c r="H3599" t="s">
        <v>6</v>
      </c>
      <c r="I3599" t="str">
        <f>CONCATENATE("μ=",H3599)</f>
        <v>μ=L</v>
      </c>
      <c r="J3599">
        <v>2</v>
      </c>
      <c r="K3599">
        <v>1714.2323711274501</v>
      </c>
      <c r="L3599" t="s">
        <v>30</v>
      </c>
      <c r="M3599">
        <v>3</v>
      </c>
      <c r="N3599">
        <v>8</v>
      </c>
      <c r="O3599">
        <v>3.3333333333333299</v>
      </c>
      <c r="P3599">
        <v>14.753900399999999</v>
      </c>
      <c r="Q3599" t="s">
        <v>111</v>
      </c>
      <c r="R3599">
        <v>60</v>
      </c>
      <c r="S3599">
        <v>0.3</v>
      </c>
      <c r="T3599">
        <v>2</v>
      </c>
      <c r="U3599">
        <v>0.3</v>
      </c>
      <c r="V3599" t="s">
        <v>6</v>
      </c>
      <c r="W3599">
        <v>2</v>
      </c>
      <c r="X3599" t="s">
        <v>13</v>
      </c>
      <c r="Y3599">
        <v>1739.92298031721</v>
      </c>
      <c r="Z3599">
        <v>1739.92298031721</v>
      </c>
      <c r="AA3599">
        <v>90000000000</v>
      </c>
      <c r="AB3599">
        <v>1504.2178343999999</v>
      </c>
      <c r="AC3599">
        <f>(K3599-Y3599)/Y3599</f>
        <v>-1.4765371502292707E-2</v>
      </c>
      <c r="AD3599">
        <f>-AC3599</f>
        <v>1.4765371502292707E-2</v>
      </c>
      <c r="AE3599">
        <f>P3599/AB3599</f>
        <v>9.8083535925400141E-3</v>
      </c>
    </row>
    <row r="3600" spans="1:31" x14ac:dyDescent="0.3">
      <c r="A3600" t="s">
        <v>111</v>
      </c>
      <c r="B3600">
        <v>60</v>
      </c>
      <c r="C3600">
        <v>0.3</v>
      </c>
      <c r="D3600" t="str">
        <f>CONCATENATE("OS=",C3600)</f>
        <v>OS=0.3</v>
      </c>
      <c r="E3600">
        <v>2</v>
      </c>
      <c r="F3600">
        <v>0.3</v>
      </c>
      <c r="G3600" t="str">
        <f>CONCATENATE("ρ=",F3600)</f>
        <v>ρ=0.3</v>
      </c>
      <c r="H3600" t="s">
        <v>6</v>
      </c>
      <c r="I3600" t="str">
        <f>CONCATENATE("μ=",H3600)</f>
        <v>μ=L</v>
      </c>
      <c r="J3600">
        <v>2</v>
      </c>
      <c r="K3600">
        <v>1714.2323711274501</v>
      </c>
      <c r="L3600" t="s">
        <v>29</v>
      </c>
      <c r="M3600">
        <v>4</v>
      </c>
      <c r="N3600">
        <v>8</v>
      </c>
      <c r="O3600">
        <v>3.3333333333333299</v>
      </c>
      <c r="P3600">
        <v>14.824618099999901</v>
      </c>
      <c r="Q3600" t="s">
        <v>111</v>
      </c>
      <c r="R3600">
        <v>60</v>
      </c>
      <c r="S3600">
        <v>0.3</v>
      </c>
      <c r="T3600">
        <v>2</v>
      </c>
      <c r="U3600">
        <v>0.3</v>
      </c>
      <c r="V3600" t="s">
        <v>6</v>
      </c>
      <c r="W3600">
        <v>2</v>
      </c>
      <c r="X3600" t="s">
        <v>13</v>
      </c>
      <c r="Y3600">
        <v>1739.92298031721</v>
      </c>
      <c r="Z3600">
        <v>1739.92298031721</v>
      </c>
      <c r="AA3600">
        <v>90000000000</v>
      </c>
      <c r="AB3600">
        <v>1504.2178343999999</v>
      </c>
      <c r="AC3600">
        <f>(K3600-Y3600)/Y3600</f>
        <v>-1.4765371502292707E-2</v>
      </c>
      <c r="AD3600">
        <f>-AC3600</f>
        <v>1.4765371502292707E-2</v>
      </c>
      <c r="AE3600">
        <f>P3600/AB3600</f>
        <v>9.8553665306814562E-3</v>
      </c>
    </row>
    <row r="3601" spans="1:31" x14ac:dyDescent="0.3">
      <c r="A3601" t="s">
        <v>111</v>
      </c>
      <c r="B3601">
        <v>60</v>
      </c>
      <c r="C3601">
        <v>0.3</v>
      </c>
      <c r="D3601" t="str">
        <f>CONCATENATE("OS=",C3601)</f>
        <v>OS=0.3</v>
      </c>
      <c r="E3601">
        <v>2</v>
      </c>
      <c r="F3601">
        <v>0.3</v>
      </c>
      <c r="G3601" t="str">
        <f>CONCATENATE("ρ=",F3601)</f>
        <v>ρ=0.3</v>
      </c>
      <c r="H3601" t="s">
        <v>6</v>
      </c>
      <c r="I3601" t="str">
        <f>CONCATENATE("μ=",H3601)</f>
        <v>μ=L</v>
      </c>
      <c r="J3601">
        <v>2</v>
      </c>
      <c r="K3601">
        <v>1714.2323711274501</v>
      </c>
      <c r="L3601" t="s">
        <v>28</v>
      </c>
      <c r="M3601">
        <v>5</v>
      </c>
      <c r="N3601">
        <v>8</v>
      </c>
      <c r="O3601">
        <v>3.3333333333333299</v>
      </c>
      <c r="P3601">
        <v>14.041099900000001</v>
      </c>
      <c r="Q3601" t="s">
        <v>111</v>
      </c>
      <c r="R3601">
        <v>60</v>
      </c>
      <c r="S3601">
        <v>0.3</v>
      </c>
      <c r="T3601">
        <v>2</v>
      </c>
      <c r="U3601">
        <v>0.3</v>
      </c>
      <c r="V3601" t="s">
        <v>6</v>
      </c>
      <c r="W3601">
        <v>2</v>
      </c>
      <c r="X3601" t="s">
        <v>13</v>
      </c>
      <c r="Y3601">
        <v>1739.92298031721</v>
      </c>
      <c r="Z3601">
        <v>1739.92298031721</v>
      </c>
      <c r="AA3601">
        <v>90000000000</v>
      </c>
      <c r="AB3601">
        <v>1504.2178343999999</v>
      </c>
      <c r="AC3601">
        <f>(K3601-Y3601)/Y3601</f>
        <v>-1.4765371502292707E-2</v>
      </c>
      <c r="AD3601">
        <f>-AC3601</f>
        <v>1.4765371502292707E-2</v>
      </c>
      <c r="AE3601">
        <f>P3601/AB3601</f>
        <v>9.3344857233398602E-3</v>
      </c>
    </row>
    <row r="3602" spans="1:31" x14ac:dyDescent="0.3">
      <c r="A3602" t="s">
        <v>147</v>
      </c>
      <c r="B3602">
        <v>60</v>
      </c>
      <c r="C3602">
        <v>0.3</v>
      </c>
      <c r="D3602" t="str">
        <f>CONCATENATE("OS=",C3602)</f>
        <v>OS=0.3</v>
      </c>
      <c r="E3602">
        <v>4</v>
      </c>
      <c r="F3602">
        <v>0.3</v>
      </c>
      <c r="G3602" t="str">
        <f>CONCATENATE("ρ=",F3602)</f>
        <v>ρ=0.3</v>
      </c>
      <c r="H3602" t="s">
        <v>6</v>
      </c>
      <c r="I3602" t="str">
        <f>CONCATENATE("μ=",H3602)</f>
        <v>μ=L</v>
      </c>
      <c r="J3602">
        <v>2</v>
      </c>
      <c r="K3602">
        <v>1713.2478732767099</v>
      </c>
      <c r="L3602" t="s">
        <v>5</v>
      </c>
      <c r="M3602">
        <v>0</v>
      </c>
      <c r="N3602">
        <v>6</v>
      </c>
      <c r="O3602">
        <v>6.6666666666666599</v>
      </c>
      <c r="P3602">
        <v>16.0796338</v>
      </c>
      <c r="Q3602" t="s">
        <v>147</v>
      </c>
      <c r="R3602">
        <v>60</v>
      </c>
      <c r="S3602">
        <v>0.3</v>
      </c>
      <c r="T3602">
        <v>4</v>
      </c>
      <c r="U3602">
        <v>0.3</v>
      </c>
      <c r="V3602" t="s">
        <v>6</v>
      </c>
      <c r="W3602">
        <v>2</v>
      </c>
      <c r="X3602" t="s">
        <v>13</v>
      </c>
      <c r="Y3602">
        <v>2074.5048331707599</v>
      </c>
      <c r="Z3602">
        <v>2074.5048331707599</v>
      </c>
      <c r="AA3602">
        <v>90000000000</v>
      </c>
      <c r="AB3602">
        <v>1504.69717379999</v>
      </c>
      <c r="AC3602">
        <f>(K3602-Y3602)/Y3602</f>
        <v>-0.17414129584932792</v>
      </c>
      <c r="AD3602">
        <f>-AC3602</f>
        <v>0.17414129584932792</v>
      </c>
      <c r="AE3602">
        <f>P3602/AB3602</f>
        <v>1.068629228523916E-2</v>
      </c>
    </row>
    <row r="3603" spans="1:31" x14ac:dyDescent="0.3">
      <c r="A3603" t="s">
        <v>147</v>
      </c>
      <c r="B3603">
        <v>60</v>
      </c>
      <c r="C3603">
        <v>0.3</v>
      </c>
      <c r="D3603" t="str">
        <f>CONCATENATE("OS=",C3603)</f>
        <v>OS=0.3</v>
      </c>
      <c r="E3603">
        <v>4</v>
      </c>
      <c r="F3603">
        <v>0.3</v>
      </c>
      <c r="G3603" t="str">
        <f>CONCATENATE("ρ=",F3603)</f>
        <v>ρ=0.3</v>
      </c>
      <c r="H3603" t="s">
        <v>6</v>
      </c>
      <c r="I3603" t="str">
        <f>CONCATENATE("μ=",H3603)</f>
        <v>μ=L</v>
      </c>
      <c r="J3603">
        <v>2</v>
      </c>
      <c r="K3603">
        <v>1713.2478732767099</v>
      </c>
      <c r="L3603" t="s">
        <v>17</v>
      </c>
      <c r="M3603">
        <v>3</v>
      </c>
      <c r="N3603">
        <v>6</v>
      </c>
      <c r="O3603">
        <v>6.6666666666666599</v>
      </c>
      <c r="P3603">
        <v>18.578109100000798</v>
      </c>
      <c r="Q3603" t="s">
        <v>147</v>
      </c>
      <c r="R3603">
        <v>60</v>
      </c>
      <c r="S3603">
        <v>0.3</v>
      </c>
      <c r="T3603">
        <v>4</v>
      </c>
      <c r="U3603">
        <v>0.3</v>
      </c>
      <c r="V3603" t="s">
        <v>6</v>
      </c>
      <c r="W3603">
        <v>2</v>
      </c>
      <c r="X3603" t="s">
        <v>13</v>
      </c>
      <c r="Y3603">
        <v>2074.5048331707599</v>
      </c>
      <c r="Z3603">
        <v>2074.5048331707599</v>
      </c>
      <c r="AA3603">
        <v>90000000000</v>
      </c>
      <c r="AB3603">
        <v>1504.69717379999</v>
      </c>
      <c r="AC3603">
        <f>(K3603-Y3603)/Y3603</f>
        <v>-0.17414129584932792</v>
      </c>
      <c r="AD3603">
        <f>-AC3603</f>
        <v>0.17414129584932792</v>
      </c>
      <c r="AE3603">
        <f>P3603/AB3603</f>
        <v>1.2346742868588834E-2</v>
      </c>
    </row>
    <row r="3604" spans="1:31" x14ac:dyDescent="0.3">
      <c r="A3604" t="s">
        <v>147</v>
      </c>
      <c r="B3604">
        <v>60</v>
      </c>
      <c r="C3604">
        <v>0.3</v>
      </c>
      <c r="D3604" t="str">
        <f>CONCATENATE("OS=",C3604)</f>
        <v>OS=0.3</v>
      </c>
      <c r="E3604">
        <v>4</v>
      </c>
      <c r="F3604">
        <v>0.3</v>
      </c>
      <c r="G3604" t="str">
        <f>CONCATENATE("ρ=",F3604)</f>
        <v>ρ=0.3</v>
      </c>
      <c r="H3604" t="s">
        <v>6</v>
      </c>
      <c r="I3604" t="str">
        <f>CONCATENATE("μ=",H3604)</f>
        <v>μ=L</v>
      </c>
      <c r="J3604">
        <v>2</v>
      </c>
      <c r="K3604">
        <v>1713.2478732767099</v>
      </c>
      <c r="L3604" t="s">
        <v>16</v>
      </c>
      <c r="M3604">
        <v>4</v>
      </c>
      <c r="N3604">
        <v>6</v>
      </c>
      <c r="O3604">
        <v>6.6666666666666599</v>
      </c>
      <c r="P3604">
        <v>19.400454099999401</v>
      </c>
      <c r="Q3604" t="s">
        <v>147</v>
      </c>
      <c r="R3604">
        <v>60</v>
      </c>
      <c r="S3604">
        <v>0.3</v>
      </c>
      <c r="T3604">
        <v>4</v>
      </c>
      <c r="U3604">
        <v>0.3</v>
      </c>
      <c r="V3604" t="s">
        <v>6</v>
      </c>
      <c r="W3604">
        <v>2</v>
      </c>
      <c r="X3604" t="s">
        <v>13</v>
      </c>
      <c r="Y3604">
        <v>2074.5048331707599</v>
      </c>
      <c r="Z3604">
        <v>2074.5048331707599</v>
      </c>
      <c r="AA3604">
        <v>90000000000</v>
      </c>
      <c r="AB3604">
        <v>1504.69717379999</v>
      </c>
      <c r="AC3604">
        <f>(K3604-Y3604)/Y3604</f>
        <v>-0.17414129584932792</v>
      </c>
      <c r="AD3604">
        <f>-AC3604</f>
        <v>0.17414129584932792</v>
      </c>
      <c r="AE3604">
        <f>P3604/AB3604</f>
        <v>1.2893261473340271E-2</v>
      </c>
    </row>
    <row r="3605" spans="1:31" x14ac:dyDescent="0.3">
      <c r="A3605" t="s">
        <v>147</v>
      </c>
      <c r="B3605">
        <v>60</v>
      </c>
      <c r="C3605">
        <v>0.3</v>
      </c>
      <c r="D3605" t="str">
        <f>CONCATENATE("OS=",C3605)</f>
        <v>OS=0.3</v>
      </c>
      <c r="E3605">
        <v>4</v>
      </c>
      <c r="F3605">
        <v>0.3</v>
      </c>
      <c r="G3605" t="str">
        <f>CONCATENATE("ρ=",F3605)</f>
        <v>ρ=0.3</v>
      </c>
      <c r="H3605" t="s">
        <v>6</v>
      </c>
      <c r="I3605" t="str">
        <f>CONCATENATE("μ=",H3605)</f>
        <v>μ=L</v>
      </c>
      <c r="J3605">
        <v>2</v>
      </c>
      <c r="K3605">
        <v>1713.2478732767099</v>
      </c>
      <c r="L3605" t="s">
        <v>15</v>
      </c>
      <c r="M3605">
        <v>5</v>
      </c>
      <c r="N3605">
        <v>6</v>
      </c>
      <c r="O3605">
        <v>6.6666666666666599</v>
      </c>
      <c r="P3605">
        <v>17.108898200000102</v>
      </c>
      <c r="Q3605" t="s">
        <v>147</v>
      </c>
      <c r="R3605">
        <v>60</v>
      </c>
      <c r="S3605">
        <v>0.3</v>
      </c>
      <c r="T3605">
        <v>4</v>
      </c>
      <c r="U3605">
        <v>0.3</v>
      </c>
      <c r="V3605" t="s">
        <v>6</v>
      </c>
      <c r="W3605">
        <v>2</v>
      </c>
      <c r="X3605" t="s">
        <v>13</v>
      </c>
      <c r="Y3605">
        <v>2074.5048331707599</v>
      </c>
      <c r="Z3605">
        <v>2074.5048331707599</v>
      </c>
      <c r="AA3605">
        <v>90000000000</v>
      </c>
      <c r="AB3605">
        <v>1504.69717379999</v>
      </c>
      <c r="AC3605">
        <f>(K3605-Y3605)/Y3605</f>
        <v>-0.17414129584932792</v>
      </c>
      <c r="AD3605">
        <f>-AC3605</f>
        <v>0.17414129584932792</v>
      </c>
      <c r="AE3605">
        <f>P3605/AB3605</f>
        <v>1.1370326533406703E-2</v>
      </c>
    </row>
    <row r="3606" spans="1:31" x14ac:dyDescent="0.3">
      <c r="A3606" t="s">
        <v>125</v>
      </c>
      <c r="B3606">
        <v>10</v>
      </c>
      <c r="C3606">
        <v>0.7</v>
      </c>
      <c r="D3606" t="str">
        <f>CONCATENATE("OS=",C3606)</f>
        <v>OS=0.7</v>
      </c>
      <c r="E3606">
        <v>4</v>
      </c>
      <c r="F3606">
        <v>0.3</v>
      </c>
      <c r="G3606" t="str">
        <f>CONCATENATE("ρ=",F3606)</f>
        <v>ρ=0.3</v>
      </c>
      <c r="H3606" t="s">
        <v>6</v>
      </c>
      <c r="I3606" t="str">
        <f>CONCATENATE("μ=",H3606)</f>
        <v>μ=L</v>
      </c>
      <c r="J3606">
        <v>3</v>
      </c>
      <c r="K3606">
        <v>1713.0452358725399</v>
      </c>
      <c r="L3606" t="s">
        <v>23</v>
      </c>
      <c r="M3606">
        <v>3</v>
      </c>
      <c r="N3606">
        <v>9</v>
      </c>
      <c r="O3606">
        <v>6.6666666666666599</v>
      </c>
      <c r="P3606">
        <v>7.9774299999996801E-2</v>
      </c>
      <c r="Q3606" t="s">
        <v>125</v>
      </c>
      <c r="R3606">
        <v>10</v>
      </c>
      <c r="S3606">
        <v>0.7</v>
      </c>
      <c r="T3606">
        <v>4</v>
      </c>
      <c r="U3606">
        <v>0.3</v>
      </c>
      <c r="V3606" t="s">
        <v>6</v>
      </c>
      <c r="W3606">
        <v>3</v>
      </c>
      <c r="X3606" t="s">
        <v>13</v>
      </c>
      <c r="Y3606">
        <v>1885.5145934703901</v>
      </c>
      <c r="Z3606">
        <v>1885.5145934703901</v>
      </c>
      <c r="AA3606">
        <v>1885.5145934703901</v>
      </c>
      <c r="AB3606">
        <v>47.9324206000001</v>
      </c>
      <c r="AC3606">
        <f>(K3606-Y3606)/Y3606</f>
        <v>-9.1470709479055848E-2</v>
      </c>
      <c r="AD3606">
        <f>-AC3606</f>
        <v>9.1470709479055848E-2</v>
      </c>
      <c r="AE3606">
        <f>P3606/AB3606</f>
        <v>1.664307769176102E-3</v>
      </c>
    </row>
    <row r="3607" spans="1:31" x14ac:dyDescent="0.3">
      <c r="A3607" t="s">
        <v>121</v>
      </c>
      <c r="B3607">
        <v>10</v>
      </c>
      <c r="C3607">
        <v>0.3</v>
      </c>
      <c r="D3607" t="str">
        <f>CONCATENATE("OS=",C3607)</f>
        <v>OS=0.3</v>
      </c>
      <c r="E3607">
        <v>4</v>
      </c>
      <c r="F3607">
        <v>0.7</v>
      </c>
      <c r="G3607" t="str">
        <f>CONCATENATE("ρ=",F3607)</f>
        <v>ρ=0.7</v>
      </c>
      <c r="H3607" t="s">
        <v>4</v>
      </c>
      <c r="I3607" t="str">
        <f>CONCATENATE("μ=",H3607)</f>
        <v>μ=H</v>
      </c>
      <c r="J3607">
        <v>3</v>
      </c>
      <c r="K3607">
        <v>1712.8294310162901</v>
      </c>
      <c r="L3607" t="s">
        <v>23</v>
      </c>
      <c r="M3607">
        <v>3</v>
      </c>
      <c r="N3607">
        <v>9</v>
      </c>
      <c r="O3607">
        <v>6.6666666666666599</v>
      </c>
      <c r="P3607">
        <v>0.1003106</v>
      </c>
      <c r="Q3607" t="s">
        <v>121</v>
      </c>
      <c r="R3607">
        <v>10</v>
      </c>
      <c r="S3607">
        <v>0.3</v>
      </c>
      <c r="T3607">
        <v>4</v>
      </c>
      <c r="U3607">
        <v>0.7</v>
      </c>
      <c r="V3607" t="s">
        <v>4</v>
      </c>
      <c r="W3607">
        <v>3</v>
      </c>
      <c r="X3607" t="s">
        <v>13</v>
      </c>
      <c r="Y3607">
        <v>1865.1694568205501</v>
      </c>
      <c r="Z3607">
        <v>1917.4679243058999</v>
      </c>
      <c r="AA3607">
        <v>2226.87599680109</v>
      </c>
      <c r="AB3607">
        <v>51.955691099999903</v>
      </c>
      <c r="AC3607">
        <f>(K3607-Y3607)/Y3607</f>
        <v>-8.1676238717711749E-2</v>
      </c>
      <c r="AD3607">
        <f>-AC3607</f>
        <v>8.1676238717711749E-2</v>
      </c>
      <c r="AE3607">
        <f>P3607/AB3607</f>
        <v>1.930695134185217E-3</v>
      </c>
    </row>
    <row r="3608" spans="1:31" x14ac:dyDescent="0.3">
      <c r="A3608" t="s">
        <v>146</v>
      </c>
      <c r="B3608">
        <v>10</v>
      </c>
      <c r="C3608">
        <v>0.7</v>
      </c>
      <c r="D3608" t="str">
        <f>CONCATENATE("OS=",C3608)</f>
        <v>OS=0.7</v>
      </c>
      <c r="E3608">
        <v>4</v>
      </c>
      <c r="F3608">
        <v>0.3</v>
      </c>
      <c r="G3608" t="str">
        <f>CONCATENATE("ρ=",F3608)</f>
        <v>ρ=0.3</v>
      </c>
      <c r="H3608" t="s">
        <v>6</v>
      </c>
      <c r="I3608" t="str">
        <f>CONCATENATE("μ=",H3608)</f>
        <v>μ=L</v>
      </c>
      <c r="J3608">
        <v>2</v>
      </c>
      <c r="K3608">
        <v>1712.0354413909399</v>
      </c>
      <c r="L3608" t="s">
        <v>5</v>
      </c>
      <c r="M3608">
        <v>0</v>
      </c>
      <c r="N3608">
        <v>6</v>
      </c>
      <c r="O3608">
        <v>6.6666666666666599</v>
      </c>
      <c r="P3608">
        <v>0.116095100000009</v>
      </c>
      <c r="Q3608" t="s">
        <v>146</v>
      </c>
      <c r="R3608">
        <v>10</v>
      </c>
      <c r="S3608">
        <v>0.7</v>
      </c>
      <c r="T3608">
        <v>4</v>
      </c>
      <c r="U3608">
        <v>0.3</v>
      </c>
      <c r="V3608" t="s">
        <v>6</v>
      </c>
      <c r="W3608">
        <v>2</v>
      </c>
      <c r="X3608" t="s">
        <v>13</v>
      </c>
      <c r="Y3608">
        <v>2325.2077949341701</v>
      </c>
      <c r="Z3608">
        <v>2331.7015479885699</v>
      </c>
      <c r="AA3608">
        <v>2371.2696222959698</v>
      </c>
      <c r="AB3608">
        <v>57.908084599999697</v>
      </c>
      <c r="AC3608">
        <f>(K3608-Y3608)/Y3608</f>
        <v>-0.26370647598856428</v>
      </c>
      <c r="AD3608">
        <f>-AC3608</f>
        <v>0.26370647598856428</v>
      </c>
      <c r="AE3608">
        <f>P3608/AB3608</f>
        <v>2.0048167851162116E-3</v>
      </c>
    </row>
    <row r="3609" spans="1:31" x14ac:dyDescent="0.3">
      <c r="A3609" t="s">
        <v>146</v>
      </c>
      <c r="B3609">
        <v>10</v>
      </c>
      <c r="C3609">
        <v>0.7</v>
      </c>
      <c r="D3609" t="str">
        <f>CONCATENATE("OS=",C3609)</f>
        <v>OS=0.7</v>
      </c>
      <c r="E3609">
        <v>4</v>
      </c>
      <c r="F3609">
        <v>0.3</v>
      </c>
      <c r="G3609" t="str">
        <f>CONCATENATE("ρ=",F3609)</f>
        <v>ρ=0.3</v>
      </c>
      <c r="H3609" t="s">
        <v>6</v>
      </c>
      <c r="I3609" t="str">
        <f>CONCATENATE("μ=",H3609)</f>
        <v>μ=L</v>
      </c>
      <c r="J3609">
        <v>2</v>
      </c>
      <c r="K3609">
        <v>1712.0354413909399</v>
      </c>
      <c r="L3609" t="s">
        <v>17</v>
      </c>
      <c r="M3609">
        <v>3</v>
      </c>
      <c r="N3609">
        <v>6</v>
      </c>
      <c r="O3609">
        <v>6.6666666666666599</v>
      </c>
      <c r="P3609">
        <v>0.11027559999999401</v>
      </c>
      <c r="Q3609" t="s">
        <v>146</v>
      </c>
      <c r="R3609">
        <v>10</v>
      </c>
      <c r="S3609">
        <v>0.7</v>
      </c>
      <c r="T3609">
        <v>4</v>
      </c>
      <c r="U3609">
        <v>0.3</v>
      </c>
      <c r="V3609" t="s">
        <v>6</v>
      </c>
      <c r="W3609">
        <v>2</v>
      </c>
      <c r="X3609" t="s">
        <v>13</v>
      </c>
      <c r="Y3609">
        <v>2325.2077949341701</v>
      </c>
      <c r="Z3609">
        <v>2331.7015479885699</v>
      </c>
      <c r="AA3609">
        <v>2371.2696222959698</v>
      </c>
      <c r="AB3609">
        <v>57.908084599999697</v>
      </c>
      <c r="AC3609">
        <f>(K3609-Y3609)/Y3609</f>
        <v>-0.26370647598856428</v>
      </c>
      <c r="AD3609">
        <f>-AC3609</f>
        <v>0.26370647598856428</v>
      </c>
      <c r="AE3609">
        <f>P3609/AB3609</f>
        <v>1.9043213182014759E-3</v>
      </c>
    </row>
    <row r="3610" spans="1:31" x14ac:dyDescent="0.3">
      <c r="A3610" t="s">
        <v>146</v>
      </c>
      <c r="B3610">
        <v>10</v>
      </c>
      <c r="C3610">
        <v>0.7</v>
      </c>
      <c r="D3610" t="str">
        <f>CONCATENATE("OS=",C3610)</f>
        <v>OS=0.7</v>
      </c>
      <c r="E3610">
        <v>4</v>
      </c>
      <c r="F3610">
        <v>0.3</v>
      </c>
      <c r="G3610" t="str">
        <f>CONCATENATE("ρ=",F3610)</f>
        <v>ρ=0.3</v>
      </c>
      <c r="H3610" t="s">
        <v>6</v>
      </c>
      <c r="I3610" t="str">
        <f>CONCATENATE("μ=",H3610)</f>
        <v>μ=L</v>
      </c>
      <c r="J3610">
        <v>2</v>
      </c>
      <c r="K3610">
        <v>1712.0354413909399</v>
      </c>
      <c r="L3610" t="s">
        <v>16</v>
      </c>
      <c r="M3610">
        <v>4</v>
      </c>
      <c r="N3610">
        <v>6</v>
      </c>
      <c r="O3610">
        <v>6.6666666666666599</v>
      </c>
      <c r="P3610">
        <v>0.1032486</v>
      </c>
      <c r="Q3610" t="s">
        <v>146</v>
      </c>
      <c r="R3610">
        <v>10</v>
      </c>
      <c r="S3610">
        <v>0.7</v>
      </c>
      <c r="T3610">
        <v>4</v>
      </c>
      <c r="U3610">
        <v>0.3</v>
      </c>
      <c r="V3610" t="s">
        <v>6</v>
      </c>
      <c r="W3610">
        <v>2</v>
      </c>
      <c r="X3610" t="s">
        <v>13</v>
      </c>
      <c r="Y3610">
        <v>2325.2077949341701</v>
      </c>
      <c r="Z3610">
        <v>2331.7015479885699</v>
      </c>
      <c r="AA3610">
        <v>2371.2696222959698</v>
      </c>
      <c r="AB3610">
        <v>57.908084599999697</v>
      </c>
      <c r="AC3610">
        <f>(K3610-Y3610)/Y3610</f>
        <v>-0.26370647598856428</v>
      </c>
      <c r="AD3610">
        <f>-AC3610</f>
        <v>0.26370647598856428</v>
      </c>
      <c r="AE3610">
        <f>P3610/AB3610</f>
        <v>1.7829738405818474E-3</v>
      </c>
    </row>
    <row r="3611" spans="1:31" x14ac:dyDescent="0.3">
      <c r="A3611" t="s">
        <v>146</v>
      </c>
      <c r="B3611">
        <v>10</v>
      </c>
      <c r="C3611">
        <v>0.7</v>
      </c>
      <c r="D3611" t="str">
        <f>CONCATENATE("OS=",C3611)</f>
        <v>OS=0.7</v>
      </c>
      <c r="E3611">
        <v>4</v>
      </c>
      <c r="F3611">
        <v>0.3</v>
      </c>
      <c r="G3611" t="str">
        <f>CONCATENATE("ρ=",F3611)</f>
        <v>ρ=0.3</v>
      </c>
      <c r="H3611" t="s">
        <v>6</v>
      </c>
      <c r="I3611" t="str">
        <f>CONCATENATE("μ=",H3611)</f>
        <v>μ=L</v>
      </c>
      <c r="J3611">
        <v>2</v>
      </c>
      <c r="K3611">
        <v>1712.0354413909399</v>
      </c>
      <c r="L3611" t="s">
        <v>15</v>
      </c>
      <c r="M3611">
        <v>5</v>
      </c>
      <c r="N3611">
        <v>6</v>
      </c>
      <c r="O3611">
        <v>6.6666666666666599</v>
      </c>
      <c r="P3611">
        <v>0.111217899999999</v>
      </c>
      <c r="Q3611" t="s">
        <v>146</v>
      </c>
      <c r="R3611">
        <v>10</v>
      </c>
      <c r="S3611">
        <v>0.7</v>
      </c>
      <c r="T3611">
        <v>4</v>
      </c>
      <c r="U3611">
        <v>0.3</v>
      </c>
      <c r="V3611" t="s">
        <v>6</v>
      </c>
      <c r="W3611">
        <v>2</v>
      </c>
      <c r="X3611" t="s">
        <v>13</v>
      </c>
      <c r="Y3611">
        <v>2325.2077949341701</v>
      </c>
      <c r="Z3611">
        <v>2331.7015479885699</v>
      </c>
      <c r="AA3611">
        <v>2371.2696222959698</v>
      </c>
      <c r="AB3611">
        <v>57.908084599999697</v>
      </c>
      <c r="AC3611">
        <f>(K3611-Y3611)/Y3611</f>
        <v>-0.26370647598856428</v>
      </c>
      <c r="AD3611">
        <f>-AC3611</f>
        <v>0.26370647598856428</v>
      </c>
      <c r="AE3611">
        <f>P3611/AB3611</f>
        <v>1.9205936574873273E-3</v>
      </c>
    </row>
    <row r="3612" spans="1:31" x14ac:dyDescent="0.3">
      <c r="A3612" t="s">
        <v>121</v>
      </c>
      <c r="B3612">
        <v>10</v>
      </c>
      <c r="C3612">
        <v>0.3</v>
      </c>
      <c r="D3612" t="str">
        <f>CONCATENATE("OS=",C3612)</f>
        <v>OS=0.3</v>
      </c>
      <c r="E3612">
        <v>4</v>
      </c>
      <c r="F3612">
        <v>0.7</v>
      </c>
      <c r="G3612" t="str">
        <f>CONCATENATE("ρ=",F3612)</f>
        <v>ρ=0.7</v>
      </c>
      <c r="H3612" t="s">
        <v>4</v>
      </c>
      <c r="I3612" t="str">
        <f>CONCATENATE("μ=",H3612)</f>
        <v>μ=H</v>
      </c>
      <c r="J3612">
        <v>3</v>
      </c>
      <c r="K3612">
        <v>1711.2034932946301</v>
      </c>
      <c r="L3612" t="s">
        <v>25</v>
      </c>
      <c r="M3612">
        <v>4</v>
      </c>
      <c r="N3612">
        <v>9</v>
      </c>
      <c r="O3612">
        <v>6.6666666666666599</v>
      </c>
      <c r="P3612">
        <v>0.102931300000001</v>
      </c>
      <c r="Q3612" t="s">
        <v>121</v>
      </c>
      <c r="R3612">
        <v>10</v>
      </c>
      <c r="S3612">
        <v>0.3</v>
      </c>
      <c r="T3612">
        <v>4</v>
      </c>
      <c r="U3612">
        <v>0.7</v>
      </c>
      <c r="V3612" t="s">
        <v>4</v>
      </c>
      <c r="W3612">
        <v>3</v>
      </c>
      <c r="X3612" t="s">
        <v>13</v>
      </c>
      <c r="Y3612">
        <v>1865.1694568205501</v>
      </c>
      <c r="Z3612">
        <v>1917.4679243058999</v>
      </c>
      <c r="AA3612">
        <v>2226.87599680109</v>
      </c>
      <c r="AB3612">
        <v>51.955691099999903</v>
      </c>
      <c r="AC3612">
        <f>(K3612-Y3612)/Y3612</f>
        <v>-8.2547975983038618E-2</v>
      </c>
      <c r="AD3612">
        <f>-AC3612</f>
        <v>8.2547975983038618E-2</v>
      </c>
      <c r="AE3612">
        <f>P3612/AB3612</f>
        <v>1.9811361916423666E-3</v>
      </c>
    </row>
    <row r="3613" spans="1:31" x14ac:dyDescent="0.3">
      <c r="A3613" t="s">
        <v>145</v>
      </c>
      <c r="B3613">
        <v>10</v>
      </c>
      <c r="C3613">
        <v>0.3</v>
      </c>
      <c r="D3613" t="str">
        <f>CONCATENATE("OS=",C3613)</f>
        <v>OS=0.3</v>
      </c>
      <c r="E3613">
        <v>4</v>
      </c>
      <c r="F3613">
        <v>0.7</v>
      </c>
      <c r="G3613" t="str">
        <f>CONCATENATE("ρ=",F3613)</f>
        <v>ρ=0.7</v>
      </c>
      <c r="H3613" t="s">
        <v>6</v>
      </c>
      <c r="I3613" t="str">
        <f>CONCATENATE("μ=",H3613)</f>
        <v>μ=L</v>
      </c>
      <c r="J3613">
        <v>4</v>
      </c>
      <c r="K3613">
        <v>1710.57264958783</v>
      </c>
      <c r="L3613" t="s">
        <v>5</v>
      </c>
      <c r="M3613">
        <v>0</v>
      </c>
      <c r="N3613">
        <v>6</v>
      </c>
      <c r="O3613">
        <v>6.6666666666666599</v>
      </c>
      <c r="P3613">
        <v>5.0734599999998402E-2</v>
      </c>
      <c r="Q3613" t="s">
        <v>145</v>
      </c>
      <c r="R3613">
        <v>10</v>
      </c>
      <c r="S3613">
        <v>0.3</v>
      </c>
      <c r="T3613">
        <v>4</v>
      </c>
      <c r="U3613">
        <v>0.7</v>
      </c>
      <c r="V3613" t="s">
        <v>6</v>
      </c>
      <c r="W3613">
        <v>4</v>
      </c>
      <c r="X3613" t="s">
        <v>13</v>
      </c>
      <c r="Y3613">
        <v>2520.09842092188</v>
      </c>
      <c r="Z3613">
        <v>2775.6753464042599</v>
      </c>
      <c r="AA3613">
        <v>90000000000</v>
      </c>
      <c r="AB3613">
        <v>30.382898600000001</v>
      </c>
      <c r="AC3613">
        <f>(K3613-Y3613)/Y3613</f>
        <v>-0.321227839600771</v>
      </c>
      <c r="AD3613">
        <f>-AC3613</f>
        <v>0.321227839600771</v>
      </c>
      <c r="AE3613">
        <f>P3613/AB3613</f>
        <v>1.6698406780713939E-3</v>
      </c>
    </row>
    <row r="3614" spans="1:31" x14ac:dyDescent="0.3">
      <c r="A3614" t="s">
        <v>141</v>
      </c>
      <c r="B3614">
        <v>20</v>
      </c>
      <c r="C3614">
        <v>0.7</v>
      </c>
      <c r="D3614" t="str">
        <f>CONCATENATE("OS=",C3614)</f>
        <v>OS=0.7</v>
      </c>
      <c r="E3614">
        <v>4</v>
      </c>
      <c r="F3614">
        <v>0.3</v>
      </c>
      <c r="G3614" t="str">
        <f>CONCATENATE("ρ=",F3614)</f>
        <v>ρ=0.3</v>
      </c>
      <c r="H3614" t="s">
        <v>6</v>
      </c>
      <c r="I3614" t="str">
        <f>CONCATENATE("μ=",H3614)</f>
        <v>μ=L</v>
      </c>
      <c r="J3614">
        <v>3</v>
      </c>
      <c r="K3614">
        <v>1710.0617054530601</v>
      </c>
      <c r="L3614" t="s">
        <v>21</v>
      </c>
      <c r="M3614">
        <v>0</v>
      </c>
      <c r="N3614">
        <v>7</v>
      </c>
      <c r="O3614">
        <v>6.6666666666666599</v>
      </c>
      <c r="P3614">
        <v>0.75141040000005399</v>
      </c>
      <c r="Q3614" t="s">
        <v>141</v>
      </c>
      <c r="R3614">
        <v>20</v>
      </c>
      <c r="S3614">
        <v>0.7</v>
      </c>
      <c r="T3614">
        <v>4</v>
      </c>
      <c r="U3614">
        <v>0.3</v>
      </c>
      <c r="V3614" t="s">
        <v>6</v>
      </c>
      <c r="W3614">
        <v>3</v>
      </c>
      <c r="X3614" t="s">
        <v>13</v>
      </c>
      <c r="Y3614">
        <v>1884.2777687586099</v>
      </c>
      <c r="Z3614">
        <v>1884.2777687586099</v>
      </c>
      <c r="AA3614">
        <v>1884.2777687586099</v>
      </c>
      <c r="AB3614">
        <v>384.958761899997</v>
      </c>
      <c r="AC3614">
        <f>(K3614-Y3614)/Y3614</f>
        <v>-9.2457739614646067E-2</v>
      </c>
      <c r="AD3614">
        <f>-AC3614</f>
        <v>9.2457739614646067E-2</v>
      </c>
      <c r="AE3614">
        <f>P3614/AB3614</f>
        <v>1.951924399100318E-3</v>
      </c>
    </row>
    <row r="3615" spans="1:31" x14ac:dyDescent="0.3">
      <c r="A3615" t="s">
        <v>141</v>
      </c>
      <c r="B3615">
        <v>20</v>
      </c>
      <c r="C3615">
        <v>0.7</v>
      </c>
      <c r="D3615" t="str">
        <f>CONCATENATE("OS=",C3615)</f>
        <v>OS=0.7</v>
      </c>
      <c r="E3615">
        <v>4</v>
      </c>
      <c r="F3615">
        <v>0.3</v>
      </c>
      <c r="G3615" t="str">
        <f>CONCATENATE("ρ=",F3615)</f>
        <v>ρ=0.3</v>
      </c>
      <c r="H3615" t="s">
        <v>6</v>
      </c>
      <c r="I3615" t="str">
        <f>CONCATENATE("μ=",H3615)</f>
        <v>μ=L</v>
      </c>
      <c r="J3615">
        <v>3</v>
      </c>
      <c r="K3615">
        <v>1710.0617054530601</v>
      </c>
      <c r="L3615" t="s">
        <v>20</v>
      </c>
      <c r="M3615">
        <v>3</v>
      </c>
      <c r="N3615">
        <v>7</v>
      </c>
      <c r="O3615">
        <v>6.6666666666666599</v>
      </c>
      <c r="P3615">
        <v>0.72272519999989904</v>
      </c>
      <c r="Q3615" t="s">
        <v>141</v>
      </c>
      <c r="R3615">
        <v>20</v>
      </c>
      <c r="S3615">
        <v>0.7</v>
      </c>
      <c r="T3615">
        <v>4</v>
      </c>
      <c r="U3615">
        <v>0.3</v>
      </c>
      <c r="V3615" t="s">
        <v>6</v>
      </c>
      <c r="W3615">
        <v>3</v>
      </c>
      <c r="X3615" t="s">
        <v>13</v>
      </c>
      <c r="Y3615">
        <v>1884.2777687586099</v>
      </c>
      <c r="Z3615">
        <v>1884.2777687586099</v>
      </c>
      <c r="AA3615">
        <v>1884.2777687586099</v>
      </c>
      <c r="AB3615">
        <v>384.958761899997</v>
      </c>
      <c r="AC3615">
        <f>(K3615-Y3615)/Y3615</f>
        <v>-9.2457739614646067E-2</v>
      </c>
      <c r="AD3615">
        <f>-AC3615</f>
        <v>9.2457739614646067E-2</v>
      </c>
      <c r="AE3615">
        <f>P3615/AB3615</f>
        <v>1.8774094046666891E-3</v>
      </c>
    </row>
    <row r="3616" spans="1:31" x14ac:dyDescent="0.3">
      <c r="A3616" t="s">
        <v>141</v>
      </c>
      <c r="B3616">
        <v>20</v>
      </c>
      <c r="C3616">
        <v>0.7</v>
      </c>
      <c r="D3616" t="str">
        <f>CONCATENATE("OS=",C3616)</f>
        <v>OS=0.7</v>
      </c>
      <c r="E3616">
        <v>4</v>
      </c>
      <c r="F3616">
        <v>0.3</v>
      </c>
      <c r="G3616" t="str">
        <f>CONCATENATE("ρ=",F3616)</f>
        <v>ρ=0.3</v>
      </c>
      <c r="H3616" t="s">
        <v>6</v>
      </c>
      <c r="I3616" t="str">
        <f>CONCATENATE("μ=",H3616)</f>
        <v>μ=L</v>
      </c>
      <c r="J3616">
        <v>3</v>
      </c>
      <c r="K3616">
        <v>1710.0617054530601</v>
      </c>
      <c r="L3616" t="s">
        <v>19</v>
      </c>
      <c r="M3616">
        <v>4</v>
      </c>
      <c r="N3616">
        <v>7</v>
      </c>
      <c r="O3616">
        <v>6.6666666666666599</v>
      </c>
      <c r="P3616">
        <v>0.78817800000001603</v>
      </c>
      <c r="Q3616" t="s">
        <v>141</v>
      </c>
      <c r="R3616">
        <v>20</v>
      </c>
      <c r="S3616">
        <v>0.7</v>
      </c>
      <c r="T3616">
        <v>4</v>
      </c>
      <c r="U3616">
        <v>0.3</v>
      </c>
      <c r="V3616" t="s">
        <v>6</v>
      </c>
      <c r="W3616">
        <v>3</v>
      </c>
      <c r="X3616" t="s">
        <v>13</v>
      </c>
      <c r="Y3616">
        <v>1884.2777687586099</v>
      </c>
      <c r="Z3616">
        <v>1884.2777687586099</v>
      </c>
      <c r="AA3616">
        <v>1884.2777687586099</v>
      </c>
      <c r="AB3616">
        <v>384.958761899997</v>
      </c>
      <c r="AC3616">
        <f>(K3616-Y3616)/Y3616</f>
        <v>-9.2457739614646067E-2</v>
      </c>
      <c r="AD3616">
        <f>-AC3616</f>
        <v>9.2457739614646067E-2</v>
      </c>
      <c r="AE3616">
        <f>P3616/AB3616</f>
        <v>2.0474348891551288E-3</v>
      </c>
    </row>
    <row r="3617" spans="1:31" x14ac:dyDescent="0.3">
      <c r="A3617" t="s">
        <v>141</v>
      </c>
      <c r="B3617">
        <v>20</v>
      </c>
      <c r="C3617">
        <v>0.7</v>
      </c>
      <c r="D3617" t="str">
        <f>CONCATENATE("OS=",C3617)</f>
        <v>OS=0.7</v>
      </c>
      <c r="E3617">
        <v>4</v>
      </c>
      <c r="F3617">
        <v>0.3</v>
      </c>
      <c r="G3617" t="str">
        <f>CONCATENATE("ρ=",F3617)</f>
        <v>ρ=0.3</v>
      </c>
      <c r="H3617" t="s">
        <v>6</v>
      </c>
      <c r="I3617" t="str">
        <f>CONCATENATE("μ=",H3617)</f>
        <v>μ=L</v>
      </c>
      <c r="J3617">
        <v>3</v>
      </c>
      <c r="K3617">
        <v>1710.0617054530601</v>
      </c>
      <c r="L3617" t="s">
        <v>18</v>
      </c>
      <c r="M3617">
        <v>5</v>
      </c>
      <c r="N3617">
        <v>7</v>
      </c>
      <c r="O3617">
        <v>6.6666666666666599</v>
      </c>
      <c r="P3617">
        <v>0.74300869999990404</v>
      </c>
      <c r="Q3617" t="s">
        <v>141</v>
      </c>
      <c r="R3617">
        <v>20</v>
      </c>
      <c r="S3617">
        <v>0.7</v>
      </c>
      <c r="T3617">
        <v>4</v>
      </c>
      <c r="U3617">
        <v>0.3</v>
      </c>
      <c r="V3617" t="s">
        <v>6</v>
      </c>
      <c r="W3617">
        <v>3</v>
      </c>
      <c r="X3617" t="s">
        <v>13</v>
      </c>
      <c r="Y3617">
        <v>1884.2777687586099</v>
      </c>
      <c r="Z3617">
        <v>1884.2777687586099</v>
      </c>
      <c r="AA3617">
        <v>1884.2777687586099</v>
      </c>
      <c r="AB3617">
        <v>384.958761899997</v>
      </c>
      <c r="AC3617">
        <f>(K3617-Y3617)/Y3617</f>
        <v>-9.2457739614646067E-2</v>
      </c>
      <c r="AD3617">
        <f>-AC3617</f>
        <v>9.2457739614646067E-2</v>
      </c>
      <c r="AE3617">
        <f>P3617/AB3617</f>
        <v>1.9300994639860145E-3</v>
      </c>
    </row>
    <row r="3618" spans="1:31" x14ac:dyDescent="0.3">
      <c r="A3618" t="s">
        <v>145</v>
      </c>
      <c r="B3618">
        <v>10</v>
      </c>
      <c r="C3618">
        <v>0.3</v>
      </c>
      <c r="D3618" t="str">
        <f>CONCATENATE("OS=",C3618)</f>
        <v>OS=0.3</v>
      </c>
      <c r="E3618">
        <v>4</v>
      </c>
      <c r="F3618">
        <v>0.7</v>
      </c>
      <c r="G3618" t="str">
        <f>CONCATENATE("ρ=",F3618)</f>
        <v>ρ=0.7</v>
      </c>
      <c r="H3618" t="s">
        <v>6</v>
      </c>
      <c r="I3618" t="str">
        <f>CONCATENATE("μ=",H3618)</f>
        <v>μ=L</v>
      </c>
      <c r="J3618">
        <v>4</v>
      </c>
      <c r="K3618">
        <v>1709.7016774369199</v>
      </c>
      <c r="L3618" t="s">
        <v>16</v>
      </c>
      <c r="M3618">
        <v>4</v>
      </c>
      <c r="N3618">
        <v>6</v>
      </c>
      <c r="O3618">
        <v>6.6666666666666599</v>
      </c>
      <c r="P3618">
        <v>5.5236299999997102E-2</v>
      </c>
      <c r="Q3618" t="s">
        <v>145</v>
      </c>
      <c r="R3618">
        <v>10</v>
      </c>
      <c r="S3618">
        <v>0.3</v>
      </c>
      <c r="T3618">
        <v>4</v>
      </c>
      <c r="U3618">
        <v>0.7</v>
      </c>
      <c r="V3618" t="s">
        <v>6</v>
      </c>
      <c r="W3618">
        <v>4</v>
      </c>
      <c r="X3618" t="s">
        <v>13</v>
      </c>
      <c r="Y3618">
        <v>2520.09842092188</v>
      </c>
      <c r="Z3618">
        <v>2775.6753464042599</v>
      </c>
      <c r="AA3618">
        <v>90000000000</v>
      </c>
      <c r="AB3618">
        <v>30.382898600000001</v>
      </c>
      <c r="AC3618">
        <f>(K3618-Y3618)/Y3618</f>
        <v>-0.32157344997204829</v>
      </c>
      <c r="AD3618">
        <f>-AC3618</f>
        <v>0.32157344997204829</v>
      </c>
      <c r="AE3618">
        <f>P3618/AB3618</f>
        <v>1.8180062648794509E-3</v>
      </c>
    </row>
    <row r="3619" spans="1:31" x14ac:dyDescent="0.3">
      <c r="A3619" t="s">
        <v>145</v>
      </c>
      <c r="B3619">
        <v>10</v>
      </c>
      <c r="C3619">
        <v>0.3</v>
      </c>
      <c r="D3619" t="str">
        <f>CONCATENATE("OS=",C3619)</f>
        <v>OS=0.3</v>
      </c>
      <c r="E3619">
        <v>4</v>
      </c>
      <c r="F3619">
        <v>0.7</v>
      </c>
      <c r="G3619" t="str">
        <f>CONCATENATE("ρ=",F3619)</f>
        <v>ρ=0.7</v>
      </c>
      <c r="H3619" t="s">
        <v>6</v>
      </c>
      <c r="I3619" t="str">
        <f>CONCATENATE("μ=",H3619)</f>
        <v>μ=L</v>
      </c>
      <c r="J3619">
        <v>4</v>
      </c>
      <c r="K3619">
        <v>1709.7016774369199</v>
      </c>
      <c r="L3619" t="s">
        <v>15</v>
      </c>
      <c r="M3619">
        <v>5</v>
      </c>
      <c r="N3619">
        <v>6</v>
      </c>
      <c r="O3619">
        <v>6.6666666666666599</v>
      </c>
      <c r="P3619">
        <v>5.1287999999999501E-2</v>
      </c>
      <c r="Q3619" t="s">
        <v>145</v>
      </c>
      <c r="R3619">
        <v>10</v>
      </c>
      <c r="S3619">
        <v>0.3</v>
      </c>
      <c r="T3619">
        <v>4</v>
      </c>
      <c r="U3619">
        <v>0.7</v>
      </c>
      <c r="V3619" t="s">
        <v>6</v>
      </c>
      <c r="W3619">
        <v>4</v>
      </c>
      <c r="X3619" t="s">
        <v>13</v>
      </c>
      <c r="Y3619">
        <v>2520.09842092188</v>
      </c>
      <c r="Z3619">
        <v>2775.6753464042599</v>
      </c>
      <c r="AA3619">
        <v>90000000000</v>
      </c>
      <c r="AB3619">
        <v>30.382898600000001</v>
      </c>
      <c r="AC3619">
        <f>(K3619-Y3619)/Y3619</f>
        <v>-0.32157344997204829</v>
      </c>
      <c r="AD3619">
        <f>-AC3619</f>
        <v>0.32157344997204829</v>
      </c>
      <c r="AE3619">
        <f>P3619/AB3619</f>
        <v>1.6880548717626137E-3</v>
      </c>
    </row>
    <row r="3620" spans="1:31" x14ac:dyDescent="0.3">
      <c r="A3620" t="s">
        <v>60</v>
      </c>
      <c r="B3620">
        <v>10</v>
      </c>
      <c r="C3620">
        <v>0.3</v>
      </c>
      <c r="D3620" t="str">
        <f>CONCATENATE("OS=",C3620)</f>
        <v>OS=0.3</v>
      </c>
      <c r="E3620">
        <v>2</v>
      </c>
      <c r="F3620">
        <v>0.3</v>
      </c>
      <c r="G3620" t="str">
        <f>CONCATENATE("ρ=",F3620)</f>
        <v>ρ=0.3</v>
      </c>
      <c r="H3620" t="s">
        <v>6</v>
      </c>
      <c r="I3620" t="str">
        <f>CONCATENATE("μ=",H3620)</f>
        <v>μ=L</v>
      </c>
      <c r="J3620">
        <v>5</v>
      </c>
      <c r="K3620">
        <v>1708.2905580695301</v>
      </c>
      <c r="L3620" t="s">
        <v>31</v>
      </c>
      <c r="M3620">
        <v>0</v>
      </c>
      <c r="N3620">
        <v>8</v>
      </c>
      <c r="O3620">
        <v>3.3333333333333299</v>
      </c>
      <c r="P3620">
        <v>5.7192800000000099E-2</v>
      </c>
      <c r="Q3620" t="s">
        <v>60</v>
      </c>
      <c r="R3620">
        <v>10</v>
      </c>
      <c r="S3620">
        <v>0.3</v>
      </c>
      <c r="T3620">
        <v>2</v>
      </c>
      <c r="U3620">
        <v>0.3</v>
      </c>
      <c r="V3620" t="s">
        <v>6</v>
      </c>
      <c r="W3620">
        <v>5</v>
      </c>
      <c r="X3620" t="s">
        <v>13</v>
      </c>
      <c r="Y3620">
        <v>1496.3320157616999</v>
      </c>
      <c r="Z3620">
        <v>1496.3320157616999</v>
      </c>
      <c r="AA3620">
        <v>1496.3320157616999</v>
      </c>
      <c r="AB3620">
        <v>32.655599199999898</v>
      </c>
      <c r="AC3620">
        <f>(K3620-Y3620)/Y3620</f>
        <v>0.14165207993623913</v>
      </c>
      <c r="AD3620">
        <f>-AC3620</f>
        <v>-0.14165207993623913</v>
      </c>
      <c r="AE3620">
        <f>P3620/AB3620</f>
        <v>1.7513933720744673E-3</v>
      </c>
    </row>
    <row r="3621" spans="1:31" x14ac:dyDescent="0.3">
      <c r="A3621" t="s">
        <v>60</v>
      </c>
      <c r="B3621">
        <v>10</v>
      </c>
      <c r="C3621">
        <v>0.3</v>
      </c>
      <c r="D3621" t="str">
        <f>CONCATENATE("OS=",C3621)</f>
        <v>OS=0.3</v>
      </c>
      <c r="E3621">
        <v>2</v>
      </c>
      <c r="F3621">
        <v>0.3</v>
      </c>
      <c r="G3621" t="str">
        <f>CONCATENATE("ρ=",F3621)</f>
        <v>ρ=0.3</v>
      </c>
      <c r="H3621" t="s">
        <v>6</v>
      </c>
      <c r="I3621" t="str">
        <f>CONCATENATE("μ=",H3621)</f>
        <v>μ=L</v>
      </c>
      <c r="J3621">
        <v>5</v>
      </c>
      <c r="K3621">
        <v>1708.2905580695301</v>
      </c>
      <c r="L3621" t="s">
        <v>30</v>
      </c>
      <c r="M3621">
        <v>3</v>
      </c>
      <c r="N3621">
        <v>8</v>
      </c>
      <c r="O3621">
        <v>3.3333333333333299</v>
      </c>
      <c r="P3621">
        <v>5.5158500000000103E-2</v>
      </c>
      <c r="Q3621" t="s">
        <v>60</v>
      </c>
      <c r="R3621">
        <v>10</v>
      </c>
      <c r="S3621">
        <v>0.3</v>
      </c>
      <c r="T3621">
        <v>2</v>
      </c>
      <c r="U3621">
        <v>0.3</v>
      </c>
      <c r="V3621" t="s">
        <v>6</v>
      </c>
      <c r="W3621">
        <v>5</v>
      </c>
      <c r="X3621" t="s">
        <v>13</v>
      </c>
      <c r="Y3621">
        <v>1496.3320157616999</v>
      </c>
      <c r="Z3621">
        <v>1496.3320157616999</v>
      </c>
      <c r="AA3621">
        <v>1496.3320157616999</v>
      </c>
      <c r="AB3621">
        <v>32.655599199999898</v>
      </c>
      <c r="AC3621">
        <f>(K3621-Y3621)/Y3621</f>
        <v>0.14165207993623913</v>
      </c>
      <c r="AD3621">
        <f>-AC3621</f>
        <v>-0.14165207993623913</v>
      </c>
      <c r="AE3621">
        <f>P3621/AB3621</f>
        <v>1.6890977765307788E-3</v>
      </c>
    </row>
    <row r="3622" spans="1:31" x14ac:dyDescent="0.3">
      <c r="A3622" t="s">
        <v>144</v>
      </c>
      <c r="B3622">
        <v>30</v>
      </c>
      <c r="C3622">
        <v>0.3</v>
      </c>
      <c r="D3622" t="str">
        <f>CONCATENATE("OS=",C3622)</f>
        <v>OS=0.3</v>
      </c>
      <c r="E3622">
        <v>4</v>
      </c>
      <c r="F3622">
        <v>0.3</v>
      </c>
      <c r="G3622" t="str">
        <f>CONCATENATE("ρ=",F3622)</f>
        <v>ρ=0.3</v>
      </c>
      <c r="H3622" t="s">
        <v>4</v>
      </c>
      <c r="I3622" t="str">
        <f>CONCATENATE("μ=",H3622)</f>
        <v>μ=H</v>
      </c>
      <c r="J3622">
        <v>1</v>
      </c>
      <c r="K3622">
        <v>1706.0590509471399</v>
      </c>
      <c r="L3622" t="s">
        <v>5</v>
      </c>
      <c r="M3622">
        <v>0</v>
      </c>
      <c r="N3622">
        <v>6</v>
      </c>
      <c r="O3622">
        <v>6.6666666666666599</v>
      </c>
      <c r="P3622">
        <v>3.2841275000000598</v>
      </c>
      <c r="Q3622" t="s">
        <v>144</v>
      </c>
      <c r="R3622">
        <v>30</v>
      </c>
      <c r="S3622">
        <v>0.3</v>
      </c>
      <c r="T3622">
        <v>4</v>
      </c>
      <c r="U3622">
        <v>0.3</v>
      </c>
      <c r="V3622" t="s">
        <v>4</v>
      </c>
      <c r="W3622">
        <v>1</v>
      </c>
      <c r="X3622" t="s">
        <v>13</v>
      </c>
      <c r="Y3622">
        <v>1869.07467791864</v>
      </c>
      <c r="Z3622">
        <v>1869.07467791864</v>
      </c>
      <c r="AA3622">
        <v>1869.07467791864</v>
      </c>
      <c r="AB3622">
        <v>1670.5999603999901</v>
      </c>
      <c r="AC3622">
        <f>(K3622-Y3622)/Y3622</f>
        <v>-8.7217289334330206E-2</v>
      </c>
      <c r="AD3622">
        <f>-AC3622</f>
        <v>8.7217289334330206E-2</v>
      </c>
      <c r="AE3622">
        <f>P3622/AB3622</f>
        <v>1.9658371709848146E-3</v>
      </c>
    </row>
    <row r="3623" spans="1:31" x14ac:dyDescent="0.3">
      <c r="A3623" t="s">
        <v>144</v>
      </c>
      <c r="B3623">
        <v>30</v>
      </c>
      <c r="C3623">
        <v>0.3</v>
      </c>
      <c r="D3623" t="str">
        <f>CONCATENATE("OS=",C3623)</f>
        <v>OS=0.3</v>
      </c>
      <c r="E3623">
        <v>4</v>
      </c>
      <c r="F3623">
        <v>0.3</v>
      </c>
      <c r="G3623" t="str">
        <f>CONCATENATE("ρ=",F3623)</f>
        <v>ρ=0.3</v>
      </c>
      <c r="H3623" t="s">
        <v>4</v>
      </c>
      <c r="I3623" t="str">
        <f>CONCATENATE("μ=",H3623)</f>
        <v>μ=H</v>
      </c>
      <c r="J3623">
        <v>1</v>
      </c>
      <c r="K3623">
        <v>1706.0590509471399</v>
      </c>
      <c r="L3623" t="s">
        <v>17</v>
      </c>
      <c r="M3623">
        <v>3</v>
      </c>
      <c r="N3623">
        <v>6</v>
      </c>
      <c r="O3623">
        <v>6.6666666666666599</v>
      </c>
      <c r="P3623">
        <v>3.7743245999999999</v>
      </c>
      <c r="Q3623" t="s">
        <v>144</v>
      </c>
      <c r="R3623">
        <v>30</v>
      </c>
      <c r="S3623">
        <v>0.3</v>
      </c>
      <c r="T3623">
        <v>4</v>
      </c>
      <c r="U3623">
        <v>0.3</v>
      </c>
      <c r="V3623" t="s">
        <v>4</v>
      </c>
      <c r="W3623">
        <v>1</v>
      </c>
      <c r="X3623" t="s">
        <v>13</v>
      </c>
      <c r="Y3623">
        <v>1869.07467791864</v>
      </c>
      <c r="Z3623">
        <v>1869.07467791864</v>
      </c>
      <c r="AA3623">
        <v>1869.07467791864</v>
      </c>
      <c r="AB3623">
        <v>1670.5999603999901</v>
      </c>
      <c r="AC3623">
        <f>(K3623-Y3623)/Y3623</f>
        <v>-8.7217289334330206E-2</v>
      </c>
      <c r="AD3623">
        <f>-AC3623</f>
        <v>8.7217289334330206E-2</v>
      </c>
      <c r="AE3623">
        <f>P3623/AB3623</f>
        <v>2.2592629531107597E-3</v>
      </c>
    </row>
    <row r="3624" spans="1:31" x14ac:dyDescent="0.3">
      <c r="A3624" t="s">
        <v>144</v>
      </c>
      <c r="B3624">
        <v>30</v>
      </c>
      <c r="C3624">
        <v>0.3</v>
      </c>
      <c r="D3624" t="str">
        <f>CONCATENATE("OS=",C3624)</f>
        <v>OS=0.3</v>
      </c>
      <c r="E3624">
        <v>4</v>
      </c>
      <c r="F3624">
        <v>0.3</v>
      </c>
      <c r="G3624" t="str">
        <f>CONCATENATE("ρ=",F3624)</f>
        <v>ρ=0.3</v>
      </c>
      <c r="H3624" t="s">
        <v>4</v>
      </c>
      <c r="I3624" t="str">
        <f>CONCATENATE("μ=",H3624)</f>
        <v>μ=H</v>
      </c>
      <c r="J3624">
        <v>1</v>
      </c>
      <c r="K3624">
        <v>1706.0590509471399</v>
      </c>
      <c r="L3624" t="s">
        <v>16</v>
      </c>
      <c r="M3624">
        <v>4</v>
      </c>
      <c r="N3624">
        <v>6</v>
      </c>
      <c r="O3624">
        <v>6.6666666666666599</v>
      </c>
      <c r="P3624">
        <v>3.8088013999999899</v>
      </c>
      <c r="Q3624" t="s">
        <v>144</v>
      </c>
      <c r="R3624">
        <v>30</v>
      </c>
      <c r="S3624">
        <v>0.3</v>
      </c>
      <c r="T3624">
        <v>4</v>
      </c>
      <c r="U3624">
        <v>0.3</v>
      </c>
      <c r="V3624" t="s">
        <v>4</v>
      </c>
      <c r="W3624">
        <v>1</v>
      </c>
      <c r="X3624" t="s">
        <v>13</v>
      </c>
      <c r="Y3624">
        <v>1869.07467791864</v>
      </c>
      <c r="Z3624">
        <v>1869.07467791864</v>
      </c>
      <c r="AA3624">
        <v>1869.07467791864</v>
      </c>
      <c r="AB3624">
        <v>1670.5999603999901</v>
      </c>
      <c r="AC3624">
        <f>(K3624-Y3624)/Y3624</f>
        <v>-8.7217289334330206E-2</v>
      </c>
      <c r="AD3624">
        <f>-AC3624</f>
        <v>8.7217289334330206E-2</v>
      </c>
      <c r="AE3624">
        <f>P3624/AB3624</f>
        <v>2.2799003293930715E-3</v>
      </c>
    </row>
    <row r="3625" spans="1:31" x14ac:dyDescent="0.3">
      <c r="A3625" t="s">
        <v>144</v>
      </c>
      <c r="B3625">
        <v>30</v>
      </c>
      <c r="C3625">
        <v>0.3</v>
      </c>
      <c r="D3625" t="str">
        <f>CONCATENATE("OS=",C3625)</f>
        <v>OS=0.3</v>
      </c>
      <c r="E3625">
        <v>4</v>
      </c>
      <c r="F3625">
        <v>0.3</v>
      </c>
      <c r="G3625" t="str">
        <f>CONCATENATE("ρ=",F3625)</f>
        <v>ρ=0.3</v>
      </c>
      <c r="H3625" t="s">
        <v>4</v>
      </c>
      <c r="I3625" t="str">
        <f>CONCATENATE("μ=",H3625)</f>
        <v>μ=H</v>
      </c>
      <c r="J3625">
        <v>1</v>
      </c>
      <c r="K3625">
        <v>1706.0590509471399</v>
      </c>
      <c r="L3625" t="s">
        <v>15</v>
      </c>
      <c r="M3625">
        <v>5</v>
      </c>
      <c r="N3625">
        <v>6</v>
      </c>
      <c r="O3625">
        <v>6.6666666666666599</v>
      </c>
      <c r="P3625">
        <v>3.6929956000001298</v>
      </c>
      <c r="Q3625" t="s">
        <v>144</v>
      </c>
      <c r="R3625">
        <v>30</v>
      </c>
      <c r="S3625">
        <v>0.3</v>
      </c>
      <c r="T3625">
        <v>4</v>
      </c>
      <c r="U3625">
        <v>0.3</v>
      </c>
      <c r="V3625" t="s">
        <v>4</v>
      </c>
      <c r="W3625">
        <v>1</v>
      </c>
      <c r="X3625" t="s">
        <v>13</v>
      </c>
      <c r="Y3625">
        <v>1869.07467791864</v>
      </c>
      <c r="Z3625">
        <v>1869.07467791864</v>
      </c>
      <c r="AA3625">
        <v>1869.07467791864</v>
      </c>
      <c r="AB3625">
        <v>1670.5999603999901</v>
      </c>
      <c r="AC3625">
        <f>(K3625-Y3625)/Y3625</f>
        <v>-8.7217289334330206E-2</v>
      </c>
      <c r="AD3625">
        <f>-AC3625</f>
        <v>8.7217289334330206E-2</v>
      </c>
      <c r="AE3625">
        <f>P3625/AB3625</f>
        <v>2.2105804426787606E-3</v>
      </c>
    </row>
    <row r="3626" spans="1:31" x14ac:dyDescent="0.3">
      <c r="A3626" t="s">
        <v>122</v>
      </c>
      <c r="B3626">
        <v>20</v>
      </c>
      <c r="C3626">
        <v>0.3</v>
      </c>
      <c r="D3626" t="str">
        <f>CONCATENATE("OS=",C3626)</f>
        <v>OS=0.3</v>
      </c>
      <c r="E3626">
        <v>2</v>
      </c>
      <c r="F3626">
        <v>0.3</v>
      </c>
      <c r="G3626" t="str">
        <f>CONCATENATE("ρ=",F3626)</f>
        <v>ρ=0.3</v>
      </c>
      <c r="H3626" t="s">
        <v>6</v>
      </c>
      <c r="I3626" t="str">
        <f>CONCATENATE("μ=",H3626)</f>
        <v>μ=L</v>
      </c>
      <c r="J3626">
        <v>1</v>
      </c>
      <c r="K3626">
        <v>1705.52147474202</v>
      </c>
      <c r="L3626" t="s">
        <v>24</v>
      </c>
      <c r="M3626">
        <v>5</v>
      </c>
      <c r="N3626">
        <v>9</v>
      </c>
      <c r="O3626">
        <v>3.3333333333333299</v>
      </c>
      <c r="P3626">
        <v>0.68482869999999796</v>
      </c>
      <c r="Q3626" t="s">
        <v>122</v>
      </c>
      <c r="R3626">
        <v>20</v>
      </c>
      <c r="S3626">
        <v>0.3</v>
      </c>
      <c r="T3626">
        <v>2</v>
      </c>
      <c r="U3626">
        <v>0.3</v>
      </c>
      <c r="V3626" t="s">
        <v>6</v>
      </c>
      <c r="W3626">
        <v>1</v>
      </c>
      <c r="X3626" t="s">
        <v>13</v>
      </c>
      <c r="Y3626">
        <v>2032.1659382069399</v>
      </c>
      <c r="Z3626">
        <v>2032.1659382069399</v>
      </c>
      <c r="AA3626">
        <v>2032.1659382069399</v>
      </c>
      <c r="AB3626">
        <v>338.56593359999999</v>
      </c>
      <c r="AC3626">
        <f>(K3626-Y3626)/Y3626</f>
        <v>-0.1607371018889979</v>
      </c>
      <c r="AD3626">
        <f>-AC3626</f>
        <v>0.1607371018889979</v>
      </c>
      <c r="AE3626">
        <f>P3626/AB3626</f>
        <v>2.0227336303985368E-3</v>
      </c>
    </row>
    <row r="3627" spans="1:31" x14ac:dyDescent="0.3">
      <c r="A3627" t="s">
        <v>122</v>
      </c>
      <c r="B3627">
        <v>20</v>
      </c>
      <c r="C3627">
        <v>0.3</v>
      </c>
      <c r="D3627" t="str">
        <f>CONCATENATE("OS=",C3627)</f>
        <v>OS=0.3</v>
      </c>
      <c r="E3627">
        <v>2</v>
      </c>
      <c r="F3627">
        <v>0.3</v>
      </c>
      <c r="G3627" t="str">
        <f>CONCATENATE("ρ=",F3627)</f>
        <v>ρ=0.3</v>
      </c>
      <c r="H3627" t="s">
        <v>6</v>
      </c>
      <c r="I3627" t="str">
        <f>CONCATENATE("μ=",H3627)</f>
        <v>μ=L</v>
      </c>
      <c r="J3627">
        <v>1</v>
      </c>
      <c r="K3627">
        <v>1703.8920261548899</v>
      </c>
      <c r="L3627" t="s">
        <v>25</v>
      </c>
      <c r="M3627">
        <v>4</v>
      </c>
      <c r="N3627">
        <v>9</v>
      </c>
      <c r="O3627">
        <v>3.3333333333333299</v>
      </c>
      <c r="P3627">
        <v>0.74080419999999902</v>
      </c>
      <c r="Q3627" t="s">
        <v>122</v>
      </c>
      <c r="R3627">
        <v>20</v>
      </c>
      <c r="S3627">
        <v>0.3</v>
      </c>
      <c r="T3627">
        <v>2</v>
      </c>
      <c r="U3627">
        <v>0.3</v>
      </c>
      <c r="V3627" t="s">
        <v>6</v>
      </c>
      <c r="W3627">
        <v>1</v>
      </c>
      <c r="X3627" t="s">
        <v>13</v>
      </c>
      <c r="Y3627">
        <v>2032.1659382069399</v>
      </c>
      <c r="Z3627">
        <v>2032.1659382069399</v>
      </c>
      <c r="AA3627">
        <v>2032.1659382069399</v>
      </c>
      <c r="AB3627">
        <v>338.56593359999999</v>
      </c>
      <c r="AC3627">
        <f>(K3627-Y3627)/Y3627</f>
        <v>-0.16153893039940381</v>
      </c>
      <c r="AD3627">
        <f>-AC3627</f>
        <v>0.16153893039940381</v>
      </c>
      <c r="AE3627">
        <f>P3627/AB3627</f>
        <v>2.1880647947150672E-3</v>
      </c>
    </row>
    <row r="3628" spans="1:31" x14ac:dyDescent="0.3">
      <c r="A3628" t="s">
        <v>119</v>
      </c>
      <c r="B3628">
        <v>20</v>
      </c>
      <c r="C3628">
        <v>0.7</v>
      </c>
      <c r="D3628" t="str">
        <f>CONCATENATE("OS=",C3628)</f>
        <v>OS=0.7</v>
      </c>
      <c r="E3628">
        <v>4</v>
      </c>
      <c r="F3628">
        <v>0.7</v>
      </c>
      <c r="G3628" t="str">
        <f>CONCATENATE("ρ=",F3628)</f>
        <v>ρ=0.7</v>
      </c>
      <c r="H3628" t="s">
        <v>4</v>
      </c>
      <c r="I3628" t="str">
        <f>CONCATENATE("μ=",H3628)</f>
        <v>μ=H</v>
      </c>
      <c r="J3628">
        <v>5</v>
      </c>
      <c r="K3628">
        <v>1703.17207377762</v>
      </c>
      <c r="L3628" t="s">
        <v>24</v>
      </c>
      <c r="M3628">
        <v>5</v>
      </c>
      <c r="N3628">
        <v>9</v>
      </c>
      <c r="O3628">
        <v>6.6666666666666599</v>
      </c>
      <c r="P3628">
        <v>0.37725120000004603</v>
      </c>
      <c r="Q3628" t="s">
        <v>119</v>
      </c>
      <c r="R3628">
        <v>20</v>
      </c>
      <c r="S3628">
        <v>0.7</v>
      </c>
      <c r="T3628">
        <v>4</v>
      </c>
      <c r="U3628">
        <v>0.7</v>
      </c>
      <c r="V3628" t="s">
        <v>4</v>
      </c>
      <c r="W3628">
        <v>5</v>
      </c>
      <c r="X3628" t="s">
        <v>13</v>
      </c>
      <c r="Y3628">
        <v>2097.3848436793901</v>
      </c>
      <c r="Z3628">
        <v>2113.3877557825199</v>
      </c>
      <c r="AA3628">
        <v>2199.2187117222002</v>
      </c>
      <c r="AB3628">
        <v>155.742300599999</v>
      </c>
      <c r="AC3628">
        <f>(K3628-Y3628)/Y3628</f>
        <v>-0.1879544286256081</v>
      </c>
      <c r="AD3628">
        <f>-AC3628</f>
        <v>0.1879544286256081</v>
      </c>
      <c r="AE3628">
        <f>P3628/AB3628</f>
        <v>2.4222783312348763E-3</v>
      </c>
    </row>
    <row r="3629" spans="1:31" x14ac:dyDescent="0.3">
      <c r="A3629" t="s">
        <v>124</v>
      </c>
      <c r="B3629">
        <v>10</v>
      </c>
      <c r="C3629">
        <v>0.7</v>
      </c>
      <c r="D3629" t="str">
        <f>CONCATENATE("OS=",C3629)</f>
        <v>OS=0.7</v>
      </c>
      <c r="E3629">
        <v>4</v>
      </c>
      <c r="F3629">
        <v>0.3</v>
      </c>
      <c r="G3629" t="str">
        <f>CONCATENATE("ρ=",F3629)</f>
        <v>ρ=0.3</v>
      </c>
      <c r="H3629" t="s">
        <v>4</v>
      </c>
      <c r="I3629" t="str">
        <f>CONCATENATE("μ=",H3629)</f>
        <v>μ=H</v>
      </c>
      <c r="J3629">
        <v>4</v>
      </c>
      <c r="K3629">
        <v>1698.92103291627</v>
      </c>
      <c r="L3629" t="s">
        <v>22</v>
      </c>
      <c r="M3629">
        <v>0</v>
      </c>
      <c r="N3629">
        <v>9</v>
      </c>
      <c r="O3629">
        <v>6.6666666666666599</v>
      </c>
      <c r="P3629">
        <v>0.104752899999994</v>
      </c>
      <c r="Q3629" t="s">
        <v>124</v>
      </c>
      <c r="R3629">
        <v>10</v>
      </c>
      <c r="S3629">
        <v>0.7</v>
      </c>
      <c r="T3629">
        <v>4</v>
      </c>
      <c r="U3629">
        <v>0.3</v>
      </c>
      <c r="V3629" t="s">
        <v>4</v>
      </c>
      <c r="W3629">
        <v>4</v>
      </c>
      <c r="X3629" t="s">
        <v>13</v>
      </c>
      <c r="Y3629">
        <v>1757.97221472819</v>
      </c>
      <c r="Z3629">
        <v>1757.97221472819</v>
      </c>
      <c r="AA3629">
        <v>1757.97221472819</v>
      </c>
      <c r="AB3629">
        <v>52.474975099999902</v>
      </c>
      <c r="AC3629">
        <f>(K3629-Y3629)/Y3629</f>
        <v>-3.3590509177103406E-2</v>
      </c>
      <c r="AD3629">
        <f>-AC3629</f>
        <v>3.3590509177103406E-2</v>
      </c>
      <c r="AE3629">
        <f>P3629/AB3629</f>
        <v>1.9962448729202767E-3</v>
      </c>
    </row>
    <row r="3630" spans="1:31" x14ac:dyDescent="0.3">
      <c r="A3630" t="s">
        <v>143</v>
      </c>
      <c r="B3630">
        <v>60</v>
      </c>
      <c r="C3630">
        <v>0.3</v>
      </c>
      <c r="D3630" t="str">
        <f>CONCATENATE("OS=",C3630)</f>
        <v>OS=0.3</v>
      </c>
      <c r="E3630">
        <v>4</v>
      </c>
      <c r="F3630">
        <v>0.3</v>
      </c>
      <c r="G3630" t="str">
        <f>CONCATENATE("ρ=",F3630)</f>
        <v>ρ=0.3</v>
      </c>
      <c r="H3630" t="s">
        <v>6</v>
      </c>
      <c r="I3630" t="str">
        <f>CONCATENATE("μ=",H3630)</f>
        <v>μ=L</v>
      </c>
      <c r="J3630">
        <v>3</v>
      </c>
      <c r="K3630">
        <v>1691.6344066823499</v>
      </c>
      <c r="L3630" t="s">
        <v>5</v>
      </c>
      <c r="M3630">
        <v>0</v>
      </c>
      <c r="N3630">
        <v>6</v>
      </c>
      <c r="O3630">
        <v>6.6666666666666599</v>
      </c>
      <c r="P3630">
        <v>17.5553319999999</v>
      </c>
      <c r="Q3630" t="s">
        <v>143</v>
      </c>
      <c r="R3630">
        <v>60</v>
      </c>
      <c r="S3630">
        <v>0.3</v>
      </c>
      <c r="T3630">
        <v>4</v>
      </c>
      <c r="U3630">
        <v>0.3</v>
      </c>
      <c r="V3630" t="s">
        <v>6</v>
      </c>
      <c r="W3630">
        <v>3</v>
      </c>
      <c r="X3630" t="s">
        <v>13</v>
      </c>
      <c r="Y3630">
        <v>1787.86126073931</v>
      </c>
      <c r="Z3630">
        <v>1787.86126073931</v>
      </c>
      <c r="AA3630">
        <v>90000000000</v>
      </c>
      <c r="AB3630">
        <v>1509.1340779</v>
      </c>
      <c r="AC3630">
        <f>(K3630-Y3630)/Y3630</f>
        <v>-5.3822327364019665E-2</v>
      </c>
      <c r="AD3630">
        <f>-AC3630</f>
        <v>5.3822327364019665E-2</v>
      </c>
      <c r="AE3630">
        <f>P3630/AB3630</f>
        <v>1.1632718561646034E-2</v>
      </c>
    </row>
    <row r="3631" spans="1:31" x14ac:dyDescent="0.3">
      <c r="A3631" t="s">
        <v>143</v>
      </c>
      <c r="B3631">
        <v>60</v>
      </c>
      <c r="C3631">
        <v>0.3</v>
      </c>
      <c r="D3631" t="str">
        <f>CONCATENATE("OS=",C3631)</f>
        <v>OS=0.3</v>
      </c>
      <c r="E3631">
        <v>4</v>
      </c>
      <c r="F3631">
        <v>0.3</v>
      </c>
      <c r="G3631" t="str">
        <f>CONCATENATE("ρ=",F3631)</f>
        <v>ρ=0.3</v>
      </c>
      <c r="H3631" t="s">
        <v>6</v>
      </c>
      <c r="I3631" t="str">
        <f>CONCATENATE("μ=",H3631)</f>
        <v>μ=L</v>
      </c>
      <c r="J3631">
        <v>3</v>
      </c>
      <c r="K3631">
        <v>1691.6344066823499</v>
      </c>
      <c r="L3631" t="s">
        <v>17</v>
      </c>
      <c r="M3631">
        <v>3</v>
      </c>
      <c r="N3631">
        <v>6</v>
      </c>
      <c r="O3631">
        <v>6.6666666666666599</v>
      </c>
      <c r="P3631">
        <v>14.9247152000007</v>
      </c>
      <c r="Q3631" t="s">
        <v>143</v>
      </c>
      <c r="R3631">
        <v>60</v>
      </c>
      <c r="S3631">
        <v>0.3</v>
      </c>
      <c r="T3631">
        <v>4</v>
      </c>
      <c r="U3631">
        <v>0.3</v>
      </c>
      <c r="V3631" t="s">
        <v>6</v>
      </c>
      <c r="W3631">
        <v>3</v>
      </c>
      <c r="X3631" t="s">
        <v>13</v>
      </c>
      <c r="Y3631">
        <v>1787.86126073931</v>
      </c>
      <c r="Z3631">
        <v>1787.86126073931</v>
      </c>
      <c r="AA3631">
        <v>90000000000</v>
      </c>
      <c r="AB3631">
        <v>1509.1340779</v>
      </c>
      <c r="AC3631">
        <f>(K3631-Y3631)/Y3631</f>
        <v>-5.3822327364019665E-2</v>
      </c>
      <c r="AD3631">
        <f>-AC3631</f>
        <v>5.3822327364019665E-2</v>
      </c>
      <c r="AE3631">
        <f>P3631/AB3631</f>
        <v>9.8895886181092907E-3</v>
      </c>
    </row>
    <row r="3632" spans="1:31" x14ac:dyDescent="0.3">
      <c r="A3632" t="s">
        <v>143</v>
      </c>
      <c r="B3632">
        <v>60</v>
      </c>
      <c r="C3632">
        <v>0.3</v>
      </c>
      <c r="D3632" t="str">
        <f>CONCATENATE("OS=",C3632)</f>
        <v>OS=0.3</v>
      </c>
      <c r="E3632">
        <v>4</v>
      </c>
      <c r="F3632">
        <v>0.3</v>
      </c>
      <c r="G3632" t="str">
        <f>CONCATENATE("ρ=",F3632)</f>
        <v>ρ=0.3</v>
      </c>
      <c r="H3632" t="s">
        <v>6</v>
      </c>
      <c r="I3632" t="str">
        <f>CONCATENATE("μ=",H3632)</f>
        <v>μ=L</v>
      </c>
      <c r="J3632">
        <v>3</v>
      </c>
      <c r="K3632">
        <v>1691.6344066823499</v>
      </c>
      <c r="L3632" t="s">
        <v>16</v>
      </c>
      <c r="M3632">
        <v>4</v>
      </c>
      <c r="N3632">
        <v>6</v>
      </c>
      <c r="O3632">
        <v>6.6666666666666599</v>
      </c>
      <c r="P3632">
        <v>13.701397899998399</v>
      </c>
      <c r="Q3632" t="s">
        <v>143</v>
      </c>
      <c r="R3632">
        <v>60</v>
      </c>
      <c r="S3632">
        <v>0.3</v>
      </c>
      <c r="T3632">
        <v>4</v>
      </c>
      <c r="U3632">
        <v>0.3</v>
      </c>
      <c r="V3632" t="s">
        <v>6</v>
      </c>
      <c r="W3632">
        <v>3</v>
      </c>
      <c r="X3632" t="s">
        <v>13</v>
      </c>
      <c r="Y3632">
        <v>1787.86126073931</v>
      </c>
      <c r="Z3632">
        <v>1787.86126073931</v>
      </c>
      <c r="AA3632">
        <v>90000000000</v>
      </c>
      <c r="AB3632">
        <v>1509.1340779</v>
      </c>
      <c r="AC3632">
        <f>(K3632-Y3632)/Y3632</f>
        <v>-5.3822327364019665E-2</v>
      </c>
      <c r="AD3632">
        <f>-AC3632</f>
        <v>5.3822327364019665E-2</v>
      </c>
      <c r="AE3632">
        <f>P3632/AB3632</f>
        <v>9.0789798604669087E-3</v>
      </c>
    </row>
    <row r="3633" spans="1:31" x14ac:dyDescent="0.3">
      <c r="A3633" t="s">
        <v>143</v>
      </c>
      <c r="B3633">
        <v>60</v>
      </c>
      <c r="C3633">
        <v>0.3</v>
      </c>
      <c r="D3633" t="str">
        <f>CONCATENATE("OS=",C3633)</f>
        <v>OS=0.3</v>
      </c>
      <c r="E3633">
        <v>4</v>
      </c>
      <c r="F3633">
        <v>0.3</v>
      </c>
      <c r="G3633" t="str">
        <f>CONCATENATE("ρ=",F3633)</f>
        <v>ρ=0.3</v>
      </c>
      <c r="H3633" t="s">
        <v>6</v>
      </c>
      <c r="I3633" t="str">
        <f>CONCATENATE("μ=",H3633)</f>
        <v>μ=L</v>
      </c>
      <c r="J3633">
        <v>3</v>
      </c>
      <c r="K3633">
        <v>1691.6344066823499</v>
      </c>
      <c r="L3633" t="s">
        <v>15</v>
      </c>
      <c r="M3633">
        <v>5</v>
      </c>
      <c r="N3633">
        <v>6</v>
      </c>
      <c r="O3633">
        <v>6.6666666666666599</v>
      </c>
      <c r="P3633">
        <v>16.113194999999902</v>
      </c>
      <c r="Q3633" t="s">
        <v>143</v>
      </c>
      <c r="R3633">
        <v>60</v>
      </c>
      <c r="S3633">
        <v>0.3</v>
      </c>
      <c r="T3633">
        <v>4</v>
      </c>
      <c r="U3633">
        <v>0.3</v>
      </c>
      <c r="V3633" t="s">
        <v>6</v>
      </c>
      <c r="W3633">
        <v>3</v>
      </c>
      <c r="X3633" t="s">
        <v>13</v>
      </c>
      <c r="Y3633">
        <v>1787.86126073931</v>
      </c>
      <c r="Z3633">
        <v>1787.86126073931</v>
      </c>
      <c r="AA3633">
        <v>90000000000</v>
      </c>
      <c r="AB3633">
        <v>1509.1340779</v>
      </c>
      <c r="AC3633">
        <f>(K3633-Y3633)/Y3633</f>
        <v>-5.3822327364019665E-2</v>
      </c>
      <c r="AD3633">
        <f>-AC3633</f>
        <v>5.3822327364019665E-2</v>
      </c>
      <c r="AE3633">
        <f>P3633/AB3633</f>
        <v>1.0677112945737624E-2</v>
      </c>
    </row>
    <row r="3634" spans="1:31" x14ac:dyDescent="0.3">
      <c r="A3634" t="s">
        <v>84</v>
      </c>
      <c r="B3634">
        <v>60</v>
      </c>
      <c r="C3634">
        <v>0.3</v>
      </c>
      <c r="D3634" t="str">
        <f>CONCATENATE("OS=",C3634)</f>
        <v>OS=0.3</v>
      </c>
      <c r="E3634">
        <v>4</v>
      </c>
      <c r="F3634">
        <v>0.3</v>
      </c>
      <c r="G3634" t="str">
        <f>CONCATENATE("ρ=",F3634)</f>
        <v>ρ=0.3</v>
      </c>
      <c r="H3634" t="s">
        <v>4</v>
      </c>
      <c r="I3634" t="str">
        <f>CONCATENATE("μ=",H3634)</f>
        <v>μ=H</v>
      </c>
      <c r="J3634">
        <v>5</v>
      </c>
      <c r="K3634">
        <v>1691.06720411278</v>
      </c>
      <c r="L3634" t="s">
        <v>31</v>
      </c>
      <c r="M3634">
        <v>0</v>
      </c>
      <c r="N3634">
        <v>8</v>
      </c>
      <c r="O3634">
        <v>6.6666666666666599</v>
      </c>
      <c r="P3634">
        <v>25.119289500000299</v>
      </c>
      <c r="Q3634" t="s">
        <v>84</v>
      </c>
      <c r="R3634">
        <v>60</v>
      </c>
      <c r="S3634">
        <v>0.3</v>
      </c>
      <c r="T3634">
        <v>4</v>
      </c>
      <c r="U3634">
        <v>0.3</v>
      </c>
      <c r="V3634" t="s">
        <v>4</v>
      </c>
      <c r="W3634">
        <v>5</v>
      </c>
      <c r="X3634" t="s">
        <v>13</v>
      </c>
      <c r="Y3634">
        <v>1625.62662320709</v>
      </c>
      <c r="Z3634">
        <v>1625.62662320709</v>
      </c>
      <c r="AA3634">
        <v>90000000000</v>
      </c>
      <c r="AB3634">
        <v>1511.7391997</v>
      </c>
      <c r="AC3634">
        <f>(K3634-Y3634)/Y3634</f>
        <v>4.0255603575553328E-2</v>
      </c>
      <c r="AD3634">
        <f>-AC3634</f>
        <v>-4.0255603575553328E-2</v>
      </c>
      <c r="AE3634">
        <f>P3634/AB3634</f>
        <v>1.6616152776209776E-2</v>
      </c>
    </row>
    <row r="3635" spans="1:31" x14ac:dyDescent="0.3">
      <c r="A3635" t="s">
        <v>84</v>
      </c>
      <c r="B3635">
        <v>60</v>
      </c>
      <c r="C3635">
        <v>0.3</v>
      </c>
      <c r="D3635" t="str">
        <f>CONCATENATE("OS=",C3635)</f>
        <v>OS=0.3</v>
      </c>
      <c r="E3635">
        <v>4</v>
      </c>
      <c r="F3635">
        <v>0.3</v>
      </c>
      <c r="G3635" t="str">
        <f>CONCATENATE("ρ=",F3635)</f>
        <v>ρ=0.3</v>
      </c>
      <c r="H3635" t="s">
        <v>4</v>
      </c>
      <c r="I3635" t="str">
        <f>CONCATENATE("μ=",H3635)</f>
        <v>μ=H</v>
      </c>
      <c r="J3635">
        <v>5</v>
      </c>
      <c r="K3635">
        <v>1691.06720411278</v>
      </c>
      <c r="L3635" t="s">
        <v>30</v>
      </c>
      <c r="M3635">
        <v>3</v>
      </c>
      <c r="N3635">
        <v>8</v>
      </c>
      <c r="O3635">
        <v>6.6666666666666599</v>
      </c>
      <c r="P3635">
        <v>20.247440299999599</v>
      </c>
      <c r="Q3635" t="s">
        <v>84</v>
      </c>
      <c r="R3635">
        <v>60</v>
      </c>
      <c r="S3635">
        <v>0.3</v>
      </c>
      <c r="T3635">
        <v>4</v>
      </c>
      <c r="U3635">
        <v>0.3</v>
      </c>
      <c r="V3635" t="s">
        <v>4</v>
      </c>
      <c r="W3635">
        <v>5</v>
      </c>
      <c r="X3635" t="s">
        <v>13</v>
      </c>
      <c r="Y3635">
        <v>1625.62662320709</v>
      </c>
      <c r="Z3635">
        <v>1625.62662320709</v>
      </c>
      <c r="AA3635">
        <v>90000000000</v>
      </c>
      <c r="AB3635">
        <v>1511.7391997</v>
      </c>
      <c r="AC3635">
        <f>(K3635-Y3635)/Y3635</f>
        <v>4.0255603575553328E-2</v>
      </c>
      <c r="AD3635">
        <f>-AC3635</f>
        <v>-4.0255603575553328E-2</v>
      </c>
      <c r="AE3635">
        <f>P3635/AB3635</f>
        <v>1.3393474419408878E-2</v>
      </c>
    </row>
    <row r="3636" spans="1:31" x14ac:dyDescent="0.3">
      <c r="A3636" t="s">
        <v>84</v>
      </c>
      <c r="B3636">
        <v>60</v>
      </c>
      <c r="C3636">
        <v>0.3</v>
      </c>
      <c r="D3636" t="str">
        <f>CONCATENATE("OS=",C3636)</f>
        <v>OS=0.3</v>
      </c>
      <c r="E3636">
        <v>4</v>
      </c>
      <c r="F3636">
        <v>0.3</v>
      </c>
      <c r="G3636" t="str">
        <f>CONCATENATE("ρ=",F3636)</f>
        <v>ρ=0.3</v>
      </c>
      <c r="H3636" t="s">
        <v>4</v>
      </c>
      <c r="I3636" t="str">
        <f>CONCATENATE("μ=",H3636)</f>
        <v>μ=H</v>
      </c>
      <c r="J3636">
        <v>5</v>
      </c>
      <c r="K3636">
        <v>1691.06720411278</v>
      </c>
      <c r="L3636" t="s">
        <v>29</v>
      </c>
      <c r="M3636">
        <v>4</v>
      </c>
      <c r="N3636">
        <v>8</v>
      </c>
      <c r="O3636">
        <v>6.6666666666666599</v>
      </c>
      <c r="P3636">
        <v>21.441026299998999</v>
      </c>
      <c r="Q3636" t="s">
        <v>84</v>
      </c>
      <c r="R3636">
        <v>60</v>
      </c>
      <c r="S3636">
        <v>0.3</v>
      </c>
      <c r="T3636">
        <v>4</v>
      </c>
      <c r="U3636">
        <v>0.3</v>
      </c>
      <c r="V3636" t="s">
        <v>4</v>
      </c>
      <c r="W3636">
        <v>5</v>
      </c>
      <c r="X3636" t="s">
        <v>13</v>
      </c>
      <c r="Y3636">
        <v>1625.62662320709</v>
      </c>
      <c r="Z3636">
        <v>1625.62662320709</v>
      </c>
      <c r="AA3636">
        <v>90000000000</v>
      </c>
      <c r="AB3636">
        <v>1511.7391997</v>
      </c>
      <c r="AC3636">
        <f>(K3636-Y3636)/Y3636</f>
        <v>4.0255603575553328E-2</v>
      </c>
      <c r="AD3636">
        <f>-AC3636</f>
        <v>-4.0255603575553328E-2</v>
      </c>
      <c r="AE3636">
        <f>P3636/AB3636</f>
        <v>1.4183019335778225E-2</v>
      </c>
    </row>
    <row r="3637" spans="1:31" x14ac:dyDescent="0.3">
      <c r="A3637" t="s">
        <v>84</v>
      </c>
      <c r="B3637">
        <v>60</v>
      </c>
      <c r="C3637">
        <v>0.3</v>
      </c>
      <c r="D3637" t="str">
        <f>CONCATENATE("OS=",C3637)</f>
        <v>OS=0.3</v>
      </c>
      <c r="E3637">
        <v>4</v>
      </c>
      <c r="F3637">
        <v>0.3</v>
      </c>
      <c r="G3637" t="str">
        <f>CONCATENATE("ρ=",F3637)</f>
        <v>ρ=0.3</v>
      </c>
      <c r="H3637" t="s">
        <v>4</v>
      </c>
      <c r="I3637" t="str">
        <f>CONCATENATE("μ=",H3637)</f>
        <v>μ=H</v>
      </c>
      <c r="J3637">
        <v>5</v>
      </c>
      <c r="K3637">
        <v>1691.06720411278</v>
      </c>
      <c r="L3637" t="s">
        <v>28</v>
      </c>
      <c r="M3637">
        <v>5</v>
      </c>
      <c r="N3637">
        <v>8</v>
      </c>
      <c r="O3637">
        <v>6.6666666666666599</v>
      </c>
      <c r="P3637">
        <v>23.947335699998799</v>
      </c>
      <c r="Q3637" t="s">
        <v>84</v>
      </c>
      <c r="R3637">
        <v>60</v>
      </c>
      <c r="S3637">
        <v>0.3</v>
      </c>
      <c r="T3637">
        <v>4</v>
      </c>
      <c r="U3637">
        <v>0.3</v>
      </c>
      <c r="V3637" t="s">
        <v>4</v>
      </c>
      <c r="W3637">
        <v>5</v>
      </c>
      <c r="X3637" t="s">
        <v>13</v>
      </c>
      <c r="Y3637">
        <v>1625.62662320709</v>
      </c>
      <c r="Z3637">
        <v>1625.62662320709</v>
      </c>
      <c r="AA3637">
        <v>90000000000</v>
      </c>
      <c r="AB3637">
        <v>1511.7391997</v>
      </c>
      <c r="AC3637">
        <f>(K3637-Y3637)/Y3637</f>
        <v>4.0255603575553328E-2</v>
      </c>
      <c r="AD3637">
        <f>-AC3637</f>
        <v>-4.0255603575553328E-2</v>
      </c>
      <c r="AE3637">
        <f>P3637/AB3637</f>
        <v>1.5840917338619701E-2</v>
      </c>
    </row>
    <row r="3638" spans="1:31" x14ac:dyDescent="0.3">
      <c r="A3638" t="s">
        <v>128</v>
      </c>
      <c r="B3638">
        <v>20</v>
      </c>
      <c r="C3638">
        <v>0.7</v>
      </c>
      <c r="D3638" t="str">
        <f>CONCATENATE("OS=",C3638)</f>
        <v>OS=0.7</v>
      </c>
      <c r="E3638">
        <v>2</v>
      </c>
      <c r="F3638">
        <v>0.3</v>
      </c>
      <c r="G3638" t="str">
        <f>CONCATENATE("ρ=",F3638)</f>
        <v>ρ=0.3</v>
      </c>
      <c r="H3638" t="s">
        <v>4</v>
      </c>
      <c r="I3638" t="str">
        <f>CONCATENATE("μ=",H3638)</f>
        <v>μ=H</v>
      </c>
      <c r="J3638">
        <v>1</v>
      </c>
      <c r="K3638">
        <v>1690.5685148796599</v>
      </c>
      <c r="L3638" t="s">
        <v>31</v>
      </c>
      <c r="M3638">
        <v>0</v>
      </c>
      <c r="N3638">
        <v>8</v>
      </c>
      <c r="O3638">
        <v>3.3333333333333299</v>
      </c>
      <c r="P3638">
        <v>0.46846709999999803</v>
      </c>
      <c r="Q3638" t="s">
        <v>128</v>
      </c>
      <c r="R3638">
        <v>20</v>
      </c>
      <c r="S3638">
        <v>0.7</v>
      </c>
      <c r="T3638">
        <v>2</v>
      </c>
      <c r="U3638">
        <v>0.3</v>
      </c>
      <c r="V3638" t="s">
        <v>4</v>
      </c>
      <c r="W3638">
        <v>1</v>
      </c>
      <c r="X3638" t="s">
        <v>13</v>
      </c>
      <c r="Y3638">
        <v>1786.6384474629101</v>
      </c>
      <c r="Z3638">
        <v>1786.6384474629101</v>
      </c>
      <c r="AA3638">
        <v>1786.6384474629101</v>
      </c>
      <c r="AB3638">
        <v>253.0955314</v>
      </c>
      <c r="AC3638">
        <f>(K3638-Y3638)/Y3638</f>
        <v>-5.3771333937021729E-2</v>
      </c>
      <c r="AD3638">
        <f>-AC3638</f>
        <v>5.3771333937021729E-2</v>
      </c>
      <c r="AE3638">
        <f>P3638/AB3638</f>
        <v>1.8509497082333632E-3</v>
      </c>
    </row>
    <row r="3639" spans="1:31" x14ac:dyDescent="0.3">
      <c r="A3639" t="s">
        <v>128</v>
      </c>
      <c r="B3639">
        <v>20</v>
      </c>
      <c r="C3639">
        <v>0.7</v>
      </c>
      <c r="D3639" t="str">
        <f>CONCATENATE("OS=",C3639)</f>
        <v>OS=0.7</v>
      </c>
      <c r="E3639">
        <v>2</v>
      </c>
      <c r="F3639">
        <v>0.3</v>
      </c>
      <c r="G3639" t="str">
        <f>CONCATENATE("ρ=",F3639)</f>
        <v>ρ=0.3</v>
      </c>
      <c r="H3639" t="s">
        <v>4</v>
      </c>
      <c r="I3639" t="str">
        <f>CONCATENATE("μ=",H3639)</f>
        <v>μ=H</v>
      </c>
      <c r="J3639">
        <v>1</v>
      </c>
      <c r="K3639">
        <v>1690.5685148796599</v>
      </c>
      <c r="L3639" t="s">
        <v>30</v>
      </c>
      <c r="M3639">
        <v>3</v>
      </c>
      <c r="N3639">
        <v>8</v>
      </c>
      <c r="O3639">
        <v>3.3333333333333299</v>
      </c>
      <c r="P3639">
        <v>0.46028289999998101</v>
      </c>
      <c r="Q3639" t="s">
        <v>128</v>
      </c>
      <c r="R3639">
        <v>20</v>
      </c>
      <c r="S3639">
        <v>0.7</v>
      </c>
      <c r="T3639">
        <v>2</v>
      </c>
      <c r="U3639">
        <v>0.3</v>
      </c>
      <c r="V3639" t="s">
        <v>4</v>
      </c>
      <c r="W3639">
        <v>1</v>
      </c>
      <c r="X3639" t="s">
        <v>13</v>
      </c>
      <c r="Y3639">
        <v>1786.6384474629101</v>
      </c>
      <c r="Z3639">
        <v>1786.6384474629101</v>
      </c>
      <c r="AA3639">
        <v>1786.6384474629101</v>
      </c>
      <c r="AB3639">
        <v>253.0955314</v>
      </c>
      <c r="AC3639">
        <f>(K3639-Y3639)/Y3639</f>
        <v>-5.3771333937021729E-2</v>
      </c>
      <c r="AD3639">
        <f>-AC3639</f>
        <v>5.3771333937021729E-2</v>
      </c>
      <c r="AE3639">
        <f>P3639/AB3639</f>
        <v>1.8186133016806832E-3</v>
      </c>
    </row>
    <row r="3640" spans="1:31" x14ac:dyDescent="0.3">
      <c r="A3640" t="s">
        <v>128</v>
      </c>
      <c r="B3640">
        <v>20</v>
      </c>
      <c r="C3640">
        <v>0.7</v>
      </c>
      <c r="D3640" t="str">
        <f>CONCATENATE("OS=",C3640)</f>
        <v>OS=0.7</v>
      </c>
      <c r="E3640">
        <v>2</v>
      </c>
      <c r="F3640">
        <v>0.3</v>
      </c>
      <c r="G3640" t="str">
        <f>CONCATENATE("ρ=",F3640)</f>
        <v>ρ=0.3</v>
      </c>
      <c r="H3640" t="s">
        <v>4</v>
      </c>
      <c r="I3640" t="str">
        <f>CONCATENATE("μ=",H3640)</f>
        <v>μ=H</v>
      </c>
      <c r="J3640">
        <v>1</v>
      </c>
      <c r="K3640">
        <v>1690.5685148796599</v>
      </c>
      <c r="L3640" t="s">
        <v>29</v>
      </c>
      <c r="M3640">
        <v>4</v>
      </c>
      <c r="N3640">
        <v>8</v>
      </c>
      <c r="O3640">
        <v>3.3333333333333299</v>
      </c>
      <c r="P3640">
        <v>0.48831419999998998</v>
      </c>
      <c r="Q3640" t="s">
        <v>128</v>
      </c>
      <c r="R3640">
        <v>20</v>
      </c>
      <c r="S3640">
        <v>0.7</v>
      </c>
      <c r="T3640">
        <v>2</v>
      </c>
      <c r="U3640">
        <v>0.3</v>
      </c>
      <c r="V3640" t="s">
        <v>4</v>
      </c>
      <c r="W3640">
        <v>1</v>
      </c>
      <c r="X3640" t="s">
        <v>13</v>
      </c>
      <c r="Y3640">
        <v>1786.6384474629101</v>
      </c>
      <c r="Z3640">
        <v>1786.6384474629101</v>
      </c>
      <c r="AA3640">
        <v>1786.6384474629101</v>
      </c>
      <c r="AB3640">
        <v>253.0955314</v>
      </c>
      <c r="AC3640">
        <f>(K3640-Y3640)/Y3640</f>
        <v>-5.3771333937021729E-2</v>
      </c>
      <c r="AD3640">
        <f>-AC3640</f>
        <v>5.3771333937021729E-2</v>
      </c>
      <c r="AE3640">
        <f>P3640/AB3640</f>
        <v>1.9293671338204827E-3</v>
      </c>
    </row>
    <row r="3641" spans="1:31" x14ac:dyDescent="0.3">
      <c r="A3641" t="s">
        <v>128</v>
      </c>
      <c r="B3641">
        <v>20</v>
      </c>
      <c r="C3641">
        <v>0.7</v>
      </c>
      <c r="D3641" t="str">
        <f>CONCATENATE("OS=",C3641)</f>
        <v>OS=0.7</v>
      </c>
      <c r="E3641">
        <v>2</v>
      </c>
      <c r="F3641">
        <v>0.3</v>
      </c>
      <c r="G3641" t="str">
        <f>CONCATENATE("ρ=",F3641)</f>
        <v>ρ=0.3</v>
      </c>
      <c r="H3641" t="s">
        <v>4</v>
      </c>
      <c r="I3641" t="str">
        <f>CONCATENATE("μ=",H3641)</f>
        <v>μ=H</v>
      </c>
      <c r="J3641">
        <v>1</v>
      </c>
      <c r="K3641">
        <v>1690.5685148796599</v>
      </c>
      <c r="L3641" t="s">
        <v>28</v>
      </c>
      <c r="M3641">
        <v>5</v>
      </c>
      <c r="N3641">
        <v>8</v>
      </c>
      <c r="O3641">
        <v>3.3333333333333299</v>
      </c>
      <c r="P3641">
        <v>0.52316859999996201</v>
      </c>
      <c r="Q3641" t="s">
        <v>128</v>
      </c>
      <c r="R3641">
        <v>20</v>
      </c>
      <c r="S3641">
        <v>0.7</v>
      </c>
      <c r="T3641">
        <v>2</v>
      </c>
      <c r="U3641">
        <v>0.3</v>
      </c>
      <c r="V3641" t="s">
        <v>4</v>
      </c>
      <c r="W3641">
        <v>1</v>
      </c>
      <c r="X3641" t="s">
        <v>13</v>
      </c>
      <c r="Y3641">
        <v>1786.6384474629101</v>
      </c>
      <c r="Z3641">
        <v>1786.6384474629101</v>
      </c>
      <c r="AA3641">
        <v>1786.6384474629101</v>
      </c>
      <c r="AB3641">
        <v>253.0955314</v>
      </c>
      <c r="AC3641">
        <f>(K3641-Y3641)/Y3641</f>
        <v>-5.3771333937021729E-2</v>
      </c>
      <c r="AD3641">
        <f>-AC3641</f>
        <v>5.3771333937021729E-2</v>
      </c>
      <c r="AE3641">
        <f>P3641/AB3641</f>
        <v>2.0670795612472911E-3</v>
      </c>
    </row>
    <row r="3642" spans="1:31" x14ac:dyDescent="0.3">
      <c r="A3642" t="s">
        <v>99</v>
      </c>
      <c r="B3642">
        <v>10</v>
      </c>
      <c r="C3642">
        <v>0.3</v>
      </c>
      <c r="D3642" t="str">
        <f>CONCATENATE("OS=",C3642)</f>
        <v>OS=0.3</v>
      </c>
      <c r="E3642">
        <v>4</v>
      </c>
      <c r="F3642">
        <v>0.7</v>
      </c>
      <c r="G3642" t="str">
        <f>CONCATENATE("ρ=",F3642)</f>
        <v>ρ=0.7</v>
      </c>
      <c r="H3642" t="s">
        <v>6</v>
      </c>
      <c r="I3642" t="str">
        <f>CONCATENATE("μ=",H3642)</f>
        <v>μ=L</v>
      </c>
      <c r="J3642">
        <v>2</v>
      </c>
      <c r="K3642">
        <v>1689.8821216936799</v>
      </c>
      <c r="L3642" t="s">
        <v>25</v>
      </c>
      <c r="M3642">
        <v>4</v>
      </c>
      <c r="N3642">
        <v>9</v>
      </c>
      <c r="O3642">
        <v>6.6666666666666599</v>
      </c>
      <c r="P3642">
        <v>3.3360399999999402E-2</v>
      </c>
      <c r="Q3642" t="s">
        <v>99</v>
      </c>
      <c r="R3642">
        <v>10</v>
      </c>
      <c r="S3642">
        <v>0.3</v>
      </c>
      <c r="T3642">
        <v>4</v>
      </c>
      <c r="U3642">
        <v>0.7</v>
      </c>
      <c r="V3642" t="s">
        <v>6</v>
      </c>
      <c r="W3642">
        <v>2</v>
      </c>
      <c r="X3642" t="s">
        <v>13</v>
      </c>
      <c r="Y3642">
        <v>1941.1743402227501</v>
      </c>
      <c r="Z3642">
        <v>1950.84794829733</v>
      </c>
      <c r="AA3642">
        <v>2015.5591389373001</v>
      </c>
      <c r="AB3642">
        <v>15.3713905000001</v>
      </c>
      <c r="AC3642">
        <f>(K3642-Y3642)/Y3642</f>
        <v>-0.12945370919143426</v>
      </c>
      <c r="AD3642">
        <f>-AC3642</f>
        <v>0.12945370919143426</v>
      </c>
      <c r="AE3642">
        <f>P3642/AB3642</f>
        <v>2.1702916206571671E-3</v>
      </c>
    </row>
    <row r="3643" spans="1:31" x14ac:dyDescent="0.3">
      <c r="A3643" t="s">
        <v>142</v>
      </c>
      <c r="B3643">
        <v>20</v>
      </c>
      <c r="C3643">
        <v>0.7</v>
      </c>
      <c r="D3643" t="str">
        <f>CONCATENATE("OS=",C3643)</f>
        <v>OS=0.7</v>
      </c>
      <c r="E3643">
        <v>2</v>
      </c>
      <c r="F3643">
        <v>0.3</v>
      </c>
      <c r="G3643" t="str">
        <f>CONCATENATE("ρ=",F3643)</f>
        <v>ρ=0.3</v>
      </c>
      <c r="H3643" t="s">
        <v>4</v>
      </c>
      <c r="I3643" t="str">
        <f>CONCATENATE("μ=",H3643)</f>
        <v>μ=H</v>
      </c>
      <c r="J3643">
        <v>4</v>
      </c>
      <c r="K3643">
        <v>1689.5697068064701</v>
      </c>
      <c r="L3643" t="s">
        <v>5</v>
      </c>
      <c r="M3643">
        <v>0</v>
      </c>
      <c r="N3643">
        <v>6</v>
      </c>
      <c r="O3643">
        <v>3.3333333333333299</v>
      </c>
      <c r="P3643">
        <v>0.650464499999998</v>
      </c>
      <c r="Q3643" t="s">
        <v>142</v>
      </c>
      <c r="R3643">
        <v>20</v>
      </c>
      <c r="S3643">
        <v>0.7</v>
      </c>
      <c r="T3643">
        <v>2</v>
      </c>
      <c r="U3643">
        <v>0.3</v>
      </c>
      <c r="V3643" t="s">
        <v>4</v>
      </c>
      <c r="W3643">
        <v>4</v>
      </c>
      <c r="X3643" t="s">
        <v>13</v>
      </c>
      <c r="Y3643">
        <v>1917.46635290991</v>
      </c>
      <c r="Z3643">
        <v>1917.46635290991</v>
      </c>
      <c r="AA3643">
        <v>1917.46635290991</v>
      </c>
      <c r="AB3643">
        <v>260.877977700001</v>
      </c>
      <c r="AC3643">
        <f>(K3643-Y3643)/Y3643</f>
        <v>-0.1188530092106119</v>
      </c>
      <c r="AD3643">
        <f>-AC3643</f>
        <v>0.1188530092106119</v>
      </c>
      <c r="AE3643">
        <f>P3643/AB3643</f>
        <v>2.4933668442799935E-3</v>
      </c>
    </row>
    <row r="3644" spans="1:31" x14ac:dyDescent="0.3">
      <c r="A3644" t="s">
        <v>142</v>
      </c>
      <c r="B3644">
        <v>20</v>
      </c>
      <c r="C3644">
        <v>0.7</v>
      </c>
      <c r="D3644" t="str">
        <f>CONCATENATE("OS=",C3644)</f>
        <v>OS=0.7</v>
      </c>
      <c r="E3644">
        <v>2</v>
      </c>
      <c r="F3644">
        <v>0.3</v>
      </c>
      <c r="G3644" t="str">
        <f>CONCATENATE("ρ=",F3644)</f>
        <v>ρ=0.3</v>
      </c>
      <c r="H3644" t="s">
        <v>4</v>
      </c>
      <c r="I3644" t="str">
        <f>CONCATENATE("μ=",H3644)</f>
        <v>μ=H</v>
      </c>
      <c r="J3644">
        <v>4</v>
      </c>
      <c r="K3644">
        <v>1689.5697068064701</v>
      </c>
      <c r="L3644" t="s">
        <v>21</v>
      </c>
      <c r="M3644">
        <v>0</v>
      </c>
      <c r="N3644">
        <v>7</v>
      </c>
      <c r="O3644">
        <v>3.3333333333333299</v>
      </c>
      <c r="P3644">
        <v>0.64455060000000197</v>
      </c>
      <c r="Q3644" t="s">
        <v>142</v>
      </c>
      <c r="R3644">
        <v>20</v>
      </c>
      <c r="S3644">
        <v>0.7</v>
      </c>
      <c r="T3644">
        <v>2</v>
      </c>
      <c r="U3644">
        <v>0.3</v>
      </c>
      <c r="V3644" t="s">
        <v>4</v>
      </c>
      <c r="W3644">
        <v>4</v>
      </c>
      <c r="X3644" t="s">
        <v>13</v>
      </c>
      <c r="Y3644">
        <v>1917.46635290991</v>
      </c>
      <c r="Z3644">
        <v>1917.46635290991</v>
      </c>
      <c r="AA3644">
        <v>1917.46635290991</v>
      </c>
      <c r="AB3644">
        <v>260.877977700001</v>
      </c>
      <c r="AC3644">
        <f>(K3644-Y3644)/Y3644</f>
        <v>-0.1188530092106119</v>
      </c>
      <c r="AD3644">
        <f>-AC3644</f>
        <v>0.1188530092106119</v>
      </c>
      <c r="AE3644">
        <f>P3644/AB3644</f>
        <v>2.4706976253135817E-3</v>
      </c>
    </row>
    <row r="3645" spans="1:31" x14ac:dyDescent="0.3">
      <c r="A3645" t="s">
        <v>142</v>
      </c>
      <c r="B3645">
        <v>20</v>
      </c>
      <c r="C3645">
        <v>0.7</v>
      </c>
      <c r="D3645" t="str">
        <f>CONCATENATE("OS=",C3645)</f>
        <v>OS=0.7</v>
      </c>
      <c r="E3645">
        <v>2</v>
      </c>
      <c r="F3645">
        <v>0.3</v>
      </c>
      <c r="G3645" t="str">
        <f>CONCATENATE("ρ=",F3645)</f>
        <v>ρ=0.3</v>
      </c>
      <c r="H3645" t="s">
        <v>4</v>
      </c>
      <c r="I3645" t="str">
        <f>CONCATENATE("μ=",H3645)</f>
        <v>μ=H</v>
      </c>
      <c r="J3645">
        <v>4</v>
      </c>
      <c r="K3645">
        <v>1689.5697068064701</v>
      </c>
      <c r="L3645" t="s">
        <v>17</v>
      </c>
      <c r="M3645">
        <v>3</v>
      </c>
      <c r="N3645">
        <v>6</v>
      </c>
      <c r="O3645">
        <v>3.3333333333333299</v>
      </c>
      <c r="P3645">
        <v>0.64169419999996002</v>
      </c>
      <c r="Q3645" t="s">
        <v>142</v>
      </c>
      <c r="R3645">
        <v>20</v>
      </c>
      <c r="S3645">
        <v>0.7</v>
      </c>
      <c r="T3645">
        <v>2</v>
      </c>
      <c r="U3645">
        <v>0.3</v>
      </c>
      <c r="V3645" t="s">
        <v>4</v>
      </c>
      <c r="W3645">
        <v>4</v>
      </c>
      <c r="X3645" t="s">
        <v>13</v>
      </c>
      <c r="Y3645">
        <v>1917.46635290991</v>
      </c>
      <c r="Z3645">
        <v>1917.46635290991</v>
      </c>
      <c r="AA3645">
        <v>1917.46635290991</v>
      </c>
      <c r="AB3645">
        <v>260.877977700001</v>
      </c>
      <c r="AC3645">
        <f>(K3645-Y3645)/Y3645</f>
        <v>-0.1188530092106119</v>
      </c>
      <c r="AD3645">
        <f>-AC3645</f>
        <v>0.1188530092106119</v>
      </c>
      <c r="AE3645">
        <f>P3645/AB3645</f>
        <v>2.4597484450676098E-3</v>
      </c>
    </row>
    <row r="3646" spans="1:31" x14ac:dyDescent="0.3">
      <c r="A3646" t="s">
        <v>142</v>
      </c>
      <c r="B3646">
        <v>20</v>
      </c>
      <c r="C3646">
        <v>0.7</v>
      </c>
      <c r="D3646" t="str">
        <f>CONCATENATE("OS=",C3646)</f>
        <v>OS=0.7</v>
      </c>
      <c r="E3646">
        <v>2</v>
      </c>
      <c r="F3646">
        <v>0.3</v>
      </c>
      <c r="G3646" t="str">
        <f>CONCATENATE("ρ=",F3646)</f>
        <v>ρ=0.3</v>
      </c>
      <c r="H3646" t="s">
        <v>4</v>
      </c>
      <c r="I3646" t="str">
        <f>CONCATENATE("μ=",H3646)</f>
        <v>μ=H</v>
      </c>
      <c r="J3646">
        <v>4</v>
      </c>
      <c r="K3646">
        <v>1689.5697068064701</v>
      </c>
      <c r="L3646" t="s">
        <v>20</v>
      </c>
      <c r="M3646">
        <v>3</v>
      </c>
      <c r="N3646">
        <v>7</v>
      </c>
      <c r="O3646">
        <v>3.3333333333333299</v>
      </c>
      <c r="P3646">
        <v>0.64413979999994797</v>
      </c>
      <c r="Q3646" t="s">
        <v>142</v>
      </c>
      <c r="R3646">
        <v>20</v>
      </c>
      <c r="S3646">
        <v>0.7</v>
      </c>
      <c r="T3646">
        <v>2</v>
      </c>
      <c r="U3646">
        <v>0.3</v>
      </c>
      <c r="V3646" t="s">
        <v>4</v>
      </c>
      <c r="W3646">
        <v>4</v>
      </c>
      <c r="X3646" t="s">
        <v>13</v>
      </c>
      <c r="Y3646">
        <v>1917.46635290991</v>
      </c>
      <c r="Z3646">
        <v>1917.46635290991</v>
      </c>
      <c r="AA3646">
        <v>1917.46635290991</v>
      </c>
      <c r="AB3646">
        <v>260.877977700001</v>
      </c>
      <c r="AC3646">
        <f>(K3646-Y3646)/Y3646</f>
        <v>-0.1188530092106119</v>
      </c>
      <c r="AD3646">
        <f>-AC3646</f>
        <v>0.1188530092106119</v>
      </c>
      <c r="AE3646">
        <f>P3646/AB3646</f>
        <v>2.4691229427601679E-3</v>
      </c>
    </row>
    <row r="3647" spans="1:31" x14ac:dyDescent="0.3">
      <c r="A3647" t="s">
        <v>142</v>
      </c>
      <c r="B3647">
        <v>20</v>
      </c>
      <c r="C3647">
        <v>0.7</v>
      </c>
      <c r="D3647" t="str">
        <f>CONCATENATE("OS=",C3647)</f>
        <v>OS=0.7</v>
      </c>
      <c r="E3647">
        <v>2</v>
      </c>
      <c r="F3647">
        <v>0.3</v>
      </c>
      <c r="G3647" t="str">
        <f>CONCATENATE("ρ=",F3647)</f>
        <v>ρ=0.3</v>
      </c>
      <c r="H3647" t="s">
        <v>4</v>
      </c>
      <c r="I3647" t="str">
        <f>CONCATENATE("μ=",H3647)</f>
        <v>μ=H</v>
      </c>
      <c r="J3647">
        <v>4</v>
      </c>
      <c r="K3647">
        <v>1689.5697068064701</v>
      </c>
      <c r="L3647" t="s">
        <v>16</v>
      </c>
      <c r="M3647">
        <v>4</v>
      </c>
      <c r="N3647">
        <v>6</v>
      </c>
      <c r="O3647">
        <v>3.3333333333333299</v>
      </c>
      <c r="P3647">
        <v>0.72977039999989302</v>
      </c>
      <c r="Q3647" t="s">
        <v>142</v>
      </c>
      <c r="R3647">
        <v>20</v>
      </c>
      <c r="S3647">
        <v>0.7</v>
      </c>
      <c r="T3647">
        <v>2</v>
      </c>
      <c r="U3647">
        <v>0.3</v>
      </c>
      <c r="V3647" t="s">
        <v>4</v>
      </c>
      <c r="W3647">
        <v>4</v>
      </c>
      <c r="X3647" t="s">
        <v>13</v>
      </c>
      <c r="Y3647">
        <v>1917.46635290991</v>
      </c>
      <c r="Z3647">
        <v>1917.46635290991</v>
      </c>
      <c r="AA3647">
        <v>1917.46635290991</v>
      </c>
      <c r="AB3647">
        <v>260.877977700001</v>
      </c>
      <c r="AC3647">
        <f>(K3647-Y3647)/Y3647</f>
        <v>-0.1188530092106119</v>
      </c>
      <c r="AD3647">
        <f>-AC3647</f>
        <v>0.1188530092106119</v>
      </c>
      <c r="AE3647">
        <f>P3647/AB3647</f>
        <v>2.7973629910574482E-3</v>
      </c>
    </row>
    <row r="3648" spans="1:31" x14ac:dyDescent="0.3">
      <c r="A3648" t="s">
        <v>142</v>
      </c>
      <c r="B3648">
        <v>20</v>
      </c>
      <c r="C3648">
        <v>0.7</v>
      </c>
      <c r="D3648" t="str">
        <f>CONCATENATE("OS=",C3648)</f>
        <v>OS=0.7</v>
      </c>
      <c r="E3648">
        <v>2</v>
      </c>
      <c r="F3648">
        <v>0.3</v>
      </c>
      <c r="G3648" t="str">
        <f>CONCATENATE("ρ=",F3648)</f>
        <v>ρ=0.3</v>
      </c>
      <c r="H3648" t="s">
        <v>4</v>
      </c>
      <c r="I3648" t="str">
        <f>CONCATENATE("μ=",H3648)</f>
        <v>μ=H</v>
      </c>
      <c r="J3648">
        <v>4</v>
      </c>
      <c r="K3648">
        <v>1689.5697068064701</v>
      </c>
      <c r="L3648" t="s">
        <v>19</v>
      </c>
      <c r="M3648">
        <v>4</v>
      </c>
      <c r="N3648">
        <v>7</v>
      </c>
      <c r="O3648">
        <v>3.3333333333333299</v>
      </c>
      <c r="P3648">
        <v>0.63687570000001803</v>
      </c>
      <c r="Q3648" t="s">
        <v>142</v>
      </c>
      <c r="R3648">
        <v>20</v>
      </c>
      <c r="S3648">
        <v>0.7</v>
      </c>
      <c r="T3648">
        <v>2</v>
      </c>
      <c r="U3648">
        <v>0.3</v>
      </c>
      <c r="V3648" t="s">
        <v>4</v>
      </c>
      <c r="W3648">
        <v>4</v>
      </c>
      <c r="X3648" t="s">
        <v>13</v>
      </c>
      <c r="Y3648">
        <v>1917.46635290991</v>
      </c>
      <c r="Z3648">
        <v>1917.46635290991</v>
      </c>
      <c r="AA3648">
        <v>1917.46635290991</v>
      </c>
      <c r="AB3648">
        <v>260.877977700001</v>
      </c>
      <c r="AC3648">
        <f>(K3648-Y3648)/Y3648</f>
        <v>-0.1188530092106119</v>
      </c>
      <c r="AD3648">
        <f>-AC3648</f>
        <v>0.1188530092106119</v>
      </c>
      <c r="AE3648">
        <f>P3648/AB3648</f>
        <v>2.4412781240293079E-3</v>
      </c>
    </row>
    <row r="3649" spans="1:31" x14ac:dyDescent="0.3">
      <c r="A3649" t="s">
        <v>142</v>
      </c>
      <c r="B3649">
        <v>20</v>
      </c>
      <c r="C3649">
        <v>0.7</v>
      </c>
      <c r="D3649" t="str">
        <f>CONCATENATE("OS=",C3649)</f>
        <v>OS=0.7</v>
      </c>
      <c r="E3649">
        <v>2</v>
      </c>
      <c r="F3649">
        <v>0.3</v>
      </c>
      <c r="G3649" t="str">
        <f>CONCATENATE("ρ=",F3649)</f>
        <v>ρ=0.3</v>
      </c>
      <c r="H3649" t="s">
        <v>4</v>
      </c>
      <c r="I3649" t="str">
        <f>CONCATENATE("μ=",H3649)</f>
        <v>μ=H</v>
      </c>
      <c r="J3649">
        <v>4</v>
      </c>
      <c r="K3649">
        <v>1689.5697068064701</v>
      </c>
      <c r="L3649" t="s">
        <v>15</v>
      </c>
      <c r="M3649">
        <v>5</v>
      </c>
      <c r="N3649">
        <v>6</v>
      </c>
      <c r="O3649">
        <v>3.3333333333333299</v>
      </c>
      <c r="P3649">
        <v>0.51945159999991097</v>
      </c>
      <c r="Q3649" t="s">
        <v>142</v>
      </c>
      <c r="R3649">
        <v>20</v>
      </c>
      <c r="S3649">
        <v>0.7</v>
      </c>
      <c r="T3649">
        <v>2</v>
      </c>
      <c r="U3649">
        <v>0.3</v>
      </c>
      <c r="V3649" t="s">
        <v>4</v>
      </c>
      <c r="W3649">
        <v>4</v>
      </c>
      <c r="X3649" t="s">
        <v>13</v>
      </c>
      <c r="Y3649">
        <v>1917.46635290991</v>
      </c>
      <c r="Z3649">
        <v>1917.46635290991</v>
      </c>
      <c r="AA3649">
        <v>1917.46635290991</v>
      </c>
      <c r="AB3649">
        <v>260.877977700001</v>
      </c>
      <c r="AC3649">
        <f>(K3649-Y3649)/Y3649</f>
        <v>-0.1188530092106119</v>
      </c>
      <c r="AD3649">
        <f>-AC3649</f>
        <v>0.1188530092106119</v>
      </c>
      <c r="AE3649">
        <f>P3649/AB3649</f>
        <v>1.9911669224807432E-3</v>
      </c>
    </row>
    <row r="3650" spans="1:31" x14ac:dyDescent="0.3">
      <c r="A3650" t="s">
        <v>142</v>
      </c>
      <c r="B3650">
        <v>20</v>
      </c>
      <c r="C3650">
        <v>0.7</v>
      </c>
      <c r="D3650" t="str">
        <f>CONCATENATE("OS=",C3650)</f>
        <v>OS=0.7</v>
      </c>
      <c r="E3650">
        <v>2</v>
      </c>
      <c r="F3650">
        <v>0.3</v>
      </c>
      <c r="G3650" t="str">
        <f>CONCATENATE("ρ=",F3650)</f>
        <v>ρ=0.3</v>
      </c>
      <c r="H3650" t="s">
        <v>4</v>
      </c>
      <c r="I3650" t="str">
        <f>CONCATENATE("μ=",H3650)</f>
        <v>μ=H</v>
      </c>
      <c r="J3650">
        <v>4</v>
      </c>
      <c r="K3650">
        <v>1689.5697068064701</v>
      </c>
      <c r="L3650" t="s">
        <v>18</v>
      </c>
      <c r="M3650">
        <v>5</v>
      </c>
      <c r="N3650">
        <v>7</v>
      </c>
      <c r="O3650">
        <v>3.3333333333333299</v>
      </c>
      <c r="P3650">
        <v>0.52832699999999</v>
      </c>
      <c r="Q3650" t="s">
        <v>142</v>
      </c>
      <c r="R3650">
        <v>20</v>
      </c>
      <c r="S3650">
        <v>0.7</v>
      </c>
      <c r="T3650">
        <v>2</v>
      </c>
      <c r="U3650">
        <v>0.3</v>
      </c>
      <c r="V3650" t="s">
        <v>4</v>
      </c>
      <c r="W3650">
        <v>4</v>
      </c>
      <c r="X3650" t="s">
        <v>13</v>
      </c>
      <c r="Y3650">
        <v>1917.46635290991</v>
      </c>
      <c r="Z3650">
        <v>1917.46635290991</v>
      </c>
      <c r="AA3650">
        <v>1917.46635290991</v>
      </c>
      <c r="AB3650">
        <v>260.877977700001</v>
      </c>
      <c r="AC3650">
        <f>(K3650-Y3650)/Y3650</f>
        <v>-0.1188530092106119</v>
      </c>
      <c r="AD3650">
        <f>-AC3650</f>
        <v>0.1188530092106119</v>
      </c>
      <c r="AE3650">
        <f>P3650/AB3650</f>
        <v>2.0251881920349156E-3</v>
      </c>
    </row>
    <row r="3651" spans="1:31" x14ac:dyDescent="0.3">
      <c r="A3651" t="s">
        <v>118</v>
      </c>
      <c r="B3651">
        <v>60</v>
      </c>
      <c r="C3651">
        <v>0.3</v>
      </c>
      <c r="D3651" t="str">
        <f>CONCATENATE("OS=",C3651)</f>
        <v>OS=0.3</v>
      </c>
      <c r="E3651">
        <v>4</v>
      </c>
      <c r="F3651">
        <v>0.3</v>
      </c>
      <c r="G3651" t="str">
        <f>CONCATENATE("ρ=",F3651)</f>
        <v>ρ=0.3</v>
      </c>
      <c r="H3651" t="s">
        <v>4</v>
      </c>
      <c r="I3651" t="str">
        <f>CONCATENATE("μ=",H3651)</f>
        <v>μ=H</v>
      </c>
      <c r="J3651">
        <v>4</v>
      </c>
      <c r="K3651">
        <v>1689.339219186</v>
      </c>
      <c r="L3651" t="s">
        <v>31</v>
      </c>
      <c r="M3651">
        <v>0</v>
      </c>
      <c r="N3651">
        <v>8</v>
      </c>
      <c r="O3651">
        <v>6.6666666666666599</v>
      </c>
      <c r="P3651">
        <v>17.292834100000601</v>
      </c>
      <c r="Q3651" t="s">
        <v>118</v>
      </c>
      <c r="R3651">
        <v>60</v>
      </c>
      <c r="S3651">
        <v>0.3</v>
      </c>
      <c r="T3651">
        <v>4</v>
      </c>
      <c r="U3651">
        <v>0.3</v>
      </c>
      <c r="V3651" t="s">
        <v>4</v>
      </c>
      <c r="W3651">
        <v>4</v>
      </c>
      <c r="X3651" t="s">
        <v>13</v>
      </c>
      <c r="Y3651">
        <v>1843.7040311328301</v>
      </c>
      <c r="Z3651">
        <v>1843.7040311328301</v>
      </c>
      <c r="AA3651">
        <v>90000000000</v>
      </c>
      <c r="AB3651">
        <v>1500.7959928999901</v>
      </c>
      <c r="AC3651">
        <f>(K3651-Y3651)/Y3651</f>
        <v>-8.3725375298975419E-2</v>
      </c>
      <c r="AD3651">
        <f>-AC3651</f>
        <v>8.3725375298975419E-2</v>
      </c>
      <c r="AE3651">
        <f>P3651/AB3651</f>
        <v>1.1522441545559856E-2</v>
      </c>
    </row>
    <row r="3652" spans="1:31" x14ac:dyDescent="0.3">
      <c r="A3652" t="s">
        <v>118</v>
      </c>
      <c r="B3652">
        <v>60</v>
      </c>
      <c r="C3652">
        <v>0.3</v>
      </c>
      <c r="D3652" t="str">
        <f>CONCATENATE("OS=",C3652)</f>
        <v>OS=0.3</v>
      </c>
      <c r="E3652">
        <v>4</v>
      </c>
      <c r="F3652">
        <v>0.3</v>
      </c>
      <c r="G3652" t="str">
        <f>CONCATENATE("ρ=",F3652)</f>
        <v>ρ=0.3</v>
      </c>
      <c r="H3652" t="s">
        <v>4</v>
      </c>
      <c r="I3652" t="str">
        <f>CONCATENATE("μ=",H3652)</f>
        <v>μ=H</v>
      </c>
      <c r="J3652">
        <v>4</v>
      </c>
      <c r="K3652">
        <v>1689.339219186</v>
      </c>
      <c r="L3652" t="s">
        <v>30</v>
      </c>
      <c r="M3652">
        <v>3</v>
      </c>
      <c r="N3652">
        <v>8</v>
      </c>
      <c r="O3652">
        <v>6.6666666666666599</v>
      </c>
      <c r="P3652">
        <v>17.0917639999988</v>
      </c>
      <c r="Q3652" t="s">
        <v>118</v>
      </c>
      <c r="R3652">
        <v>60</v>
      </c>
      <c r="S3652">
        <v>0.3</v>
      </c>
      <c r="T3652">
        <v>4</v>
      </c>
      <c r="U3652">
        <v>0.3</v>
      </c>
      <c r="V3652" t="s">
        <v>4</v>
      </c>
      <c r="W3652">
        <v>4</v>
      </c>
      <c r="X3652" t="s">
        <v>13</v>
      </c>
      <c r="Y3652">
        <v>1843.7040311328301</v>
      </c>
      <c r="Z3652">
        <v>1843.7040311328301</v>
      </c>
      <c r="AA3652">
        <v>90000000000</v>
      </c>
      <c r="AB3652">
        <v>1500.7959928999901</v>
      </c>
      <c r="AC3652">
        <f>(K3652-Y3652)/Y3652</f>
        <v>-8.3725375298975419E-2</v>
      </c>
      <c r="AD3652">
        <f>-AC3652</f>
        <v>8.3725375298975419E-2</v>
      </c>
      <c r="AE3652">
        <f>P3652/AB3652</f>
        <v>1.1388465907996172E-2</v>
      </c>
    </row>
    <row r="3653" spans="1:31" x14ac:dyDescent="0.3">
      <c r="A3653" t="s">
        <v>118</v>
      </c>
      <c r="B3653">
        <v>60</v>
      </c>
      <c r="C3653">
        <v>0.3</v>
      </c>
      <c r="D3653" t="str">
        <f>CONCATENATE("OS=",C3653)</f>
        <v>OS=0.3</v>
      </c>
      <c r="E3653">
        <v>4</v>
      </c>
      <c r="F3653">
        <v>0.3</v>
      </c>
      <c r="G3653" t="str">
        <f>CONCATENATE("ρ=",F3653)</f>
        <v>ρ=0.3</v>
      </c>
      <c r="H3653" t="s">
        <v>4</v>
      </c>
      <c r="I3653" t="str">
        <f>CONCATENATE("μ=",H3653)</f>
        <v>μ=H</v>
      </c>
      <c r="J3653">
        <v>4</v>
      </c>
      <c r="K3653">
        <v>1689.339219186</v>
      </c>
      <c r="L3653" t="s">
        <v>29</v>
      </c>
      <c r="M3653">
        <v>4</v>
      </c>
      <c r="N3653">
        <v>8</v>
      </c>
      <c r="O3653">
        <v>6.6666666666666599</v>
      </c>
      <c r="P3653">
        <v>19.0258162000009</v>
      </c>
      <c r="Q3653" t="s">
        <v>118</v>
      </c>
      <c r="R3653">
        <v>60</v>
      </c>
      <c r="S3653">
        <v>0.3</v>
      </c>
      <c r="T3653">
        <v>4</v>
      </c>
      <c r="U3653">
        <v>0.3</v>
      </c>
      <c r="V3653" t="s">
        <v>4</v>
      </c>
      <c r="W3653">
        <v>4</v>
      </c>
      <c r="X3653" t="s">
        <v>13</v>
      </c>
      <c r="Y3653">
        <v>1843.7040311328301</v>
      </c>
      <c r="Z3653">
        <v>1843.7040311328301</v>
      </c>
      <c r="AA3653">
        <v>90000000000</v>
      </c>
      <c r="AB3653">
        <v>1500.7959928999901</v>
      </c>
      <c r="AC3653">
        <f>(K3653-Y3653)/Y3653</f>
        <v>-8.3725375298975419E-2</v>
      </c>
      <c r="AD3653">
        <f>-AC3653</f>
        <v>8.3725375298975419E-2</v>
      </c>
      <c r="AE3653">
        <f>P3653/AB3653</f>
        <v>1.2677150185640682E-2</v>
      </c>
    </row>
    <row r="3654" spans="1:31" x14ac:dyDescent="0.3">
      <c r="A3654" t="s">
        <v>118</v>
      </c>
      <c r="B3654">
        <v>60</v>
      </c>
      <c r="C3654">
        <v>0.3</v>
      </c>
      <c r="D3654" t="str">
        <f>CONCATENATE("OS=",C3654)</f>
        <v>OS=0.3</v>
      </c>
      <c r="E3654">
        <v>4</v>
      </c>
      <c r="F3654">
        <v>0.3</v>
      </c>
      <c r="G3654" t="str">
        <f>CONCATENATE("ρ=",F3654)</f>
        <v>ρ=0.3</v>
      </c>
      <c r="H3654" t="s">
        <v>4</v>
      </c>
      <c r="I3654" t="str">
        <f>CONCATENATE("μ=",H3654)</f>
        <v>μ=H</v>
      </c>
      <c r="J3654">
        <v>4</v>
      </c>
      <c r="K3654">
        <v>1689.339219186</v>
      </c>
      <c r="L3654" t="s">
        <v>28</v>
      </c>
      <c r="M3654">
        <v>5</v>
      </c>
      <c r="N3654">
        <v>8</v>
      </c>
      <c r="O3654">
        <v>6.6666666666666599</v>
      </c>
      <c r="P3654">
        <v>17.8408772000002</v>
      </c>
      <c r="Q3654" t="s">
        <v>118</v>
      </c>
      <c r="R3654">
        <v>60</v>
      </c>
      <c r="S3654">
        <v>0.3</v>
      </c>
      <c r="T3654">
        <v>4</v>
      </c>
      <c r="U3654">
        <v>0.3</v>
      </c>
      <c r="V3654" t="s">
        <v>4</v>
      </c>
      <c r="W3654">
        <v>4</v>
      </c>
      <c r="X3654" t="s">
        <v>13</v>
      </c>
      <c r="Y3654">
        <v>1843.7040311328301</v>
      </c>
      <c r="Z3654">
        <v>1843.7040311328301</v>
      </c>
      <c r="AA3654">
        <v>90000000000</v>
      </c>
      <c r="AB3654">
        <v>1500.7959928999901</v>
      </c>
      <c r="AC3654">
        <f>(K3654-Y3654)/Y3654</f>
        <v>-8.3725375298975419E-2</v>
      </c>
      <c r="AD3654">
        <f>-AC3654</f>
        <v>8.3725375298975419E-2</v>
      </c>
      <c r="AE3654">
        <f>P3654/AB3654</f>
        <v>1.1887609831317746E-2</v>
      </c>
    </row>
    <row r="3655" spans="1:31" x14ac:dyDescent="0.3">
      <c r="A3655" t="s">
        <v>124</v>
      </c>
      <c r="B3655">
        <v>10</v>
      </c>
      <c r="C3655">
        <v>0.7</v>
      </c>
      <c r="D3655" t="str">
        <f>CONCATENATE("OS=",C3655)</f>
        <v>OS=0.7</v>
      </c>
      <c r="E3655">
        <v>4</v>
      </c>
      <c r="F3655">
        <v>0.3</v>
      </c>
      <c r="G3655" t="str">
        <f>CONCATENATE("ρ=",F3655)</f>
        <v>ρ=0.3</v>
      </c>
      <c r="H3655" t="s">
        <v>4</v>
      </c>
      <c r="I3655" t="str">
        <f>CONCATENATE("μ=",H3655)</f>
        <v>μ=H</v>
      </c>
      <c r="J3655">
        <v>4</v>
      </c>
      <c r="K3655">
        <v>1688.5059020275901</v>
      </c>
      <c r="L3655" t="s">
        <v>24</v>
      </c>
      <c r="M3655">
        <v>5</v>
      </c>
      <c r="N3655">
        <v>9</v>
      </c>
      <c r="O3655">
        <v>6.6666666666666599</v>
      </c>
      <c r="P3655">
        <v>0.100817199999994</v>
      </c>
      <c r="Q3655" t="s">
        <v>124</v>
      </c>
      <c r="R3655">
        <v>10</v>
      </c>
      <c r="S3655">
        <v>0.7</v>
      </c>
      <c r="T3655">
        <v>4</v>
      </c>
      <c r="U3655">
        <v>0.3</v>
      </c>
      <c r="V3655" t="s">
        <v>4</v>
      </c>
      <c r="W3655">
        <v>4</v>
      </c>
      <c r="X3655" t="s">
        <v>13</v>
      </c>
      <c r="Y3655">
        <v>1757.97221472819</v>
      </c>
      <c r="Z3655">
        <v>1757.97221472819</v>
      </c>
      <c r="AA3655">
        <v>1757.97221472819</v>
      </c>
      <c r="AB3655">
        <v>52.474975099999902</v>
      </c>
      <c r="AC3655">
        <f>(K3655-Y3655)/Y3655</f>
        <v>-3.9515023115049917E-2</v>
      </c>
      <c r="AD3655">
        <f>-AC3655</f>
        <v>3.9515023115049917E-2</v>
      </c>
      <c r="AE3655">
        <f>P3655/AB3655</f>
        <v>1.9212434080791816E-3</v>
      </c>
    </row>
    <row r="3656" spans="1:31" x14ac:dyDescent="0.3">
      <c r="A3656" t="s">
        <v>134</v>
      </c>
      <c r="B3656">
        <v>30</v>
      </c>
      <c r="C3656">
        <v>0.7</v>
      </c>
      <c r="D3656" t="str">
        <f>CONCATENATE("OS=",C3656)</f>
        <v>OS=0.7</v>
      </c>
      <c r="E3656">
        <v>2</v>
      </c>
      <c r="F3656">
        <v>0.3</v>
      </c>
      <c r="G3656" t="str">
        <f>CONCATENATE("ρ=",F3656)</f>
        <v>ρ=0.3</v>
      </c>
      <c r="H3656" t="s">
        <v>4</v>
      </c>
      <c r="I3656" t="str">
        <f>CONCATENATE("μ=",H3656)</f>
        <v>μ=H</v>
      </c>
      <c r="J3656">
        <v>4</v>
      </c>
      <c r="K3656">
        <v>1688.38936662731</v>
      </c>
      <c r="L3656" t="s">
        <v>24</v>
      </c>
      <c r="M3656">
        <v>5</v>
      </c>
      <c r="N3656">
        <v>9</v>
      </c>
      <c r="O3656">
        <v>3.3333333333333299</v>
      </c>
      <c r="P3656">
        <v>1.51533749999998</v>
      </c>
      <c r="Q3656" t="s">
        <v>134</v>
      </c>
      <c r="R3656">
        <v>30</v>
      </c>
      <c r="S3656">
        <v>0.7</v>
      </c>
      <c r="T3656">
        <v>2</v>
      </c>
      <c r="U3656">
        <v>0.3</v>
      </c>
      <c r="V3656" t="s">
        <v>4</v>
      </c>
      <c r="W3656">
        <v>4</v>
      </c>
      <c r="X3656" t="s">
        <v>13</v>
      </c>
      <c r="Y3656">
        <v>1700.3236922768999</v>
      </c>
      <c r="Z3656">
        <v>1700.3236922768999</v>
      </c>
      <c r="AA3656">
        <v>1700.3236922768999</v>
      </c>
      <c r="AB3656">
        <v>787.405015399999</v>
      </c>
      <c r="AC3656">
        <f>(K3656-Y3656)/Y3656</f>
        <v>-7.0188551178797642E-3</v>
      </c>
      <c r="AD3656">
        <f>-AC3656</f>
        <v>7.0188551178797642E-3</v>
      </c>
      <c r="AE3656">
        <f>P3656/AB3656</f>
        <v>1.9244702159157494E-3</v>
      </c>
    </row>
    <row r="3657" spans="1:31" x14ac:dyDescent="0.3">
      <c r="A3657" t="s">
        <v>134</v>
      </c>
      <c r="B3657">
        <v>30</v>
      </c>
      <c r="C3657">
        <v>0.7</v>
      </c>
      <c r="D3657" t="str">
        <f>CONCATENATE("OS=",C3657)</f>
        <v>OS=0.7</v>
      </c>
      <c r="E3657">
        <v>2</v>
      </c>
      <c r="F3657">
        <v>0.3</v>
      </c>
      <c r="G3657" t="str">
        <f>CONCATENATE("ρ=",F3657)</f>
        <v>ρ=0.3</v>
      </c>
      <c r="H3657" t="s">
        <v>4</v>
      </c>
      <c r="I3657" t="str">
        <f>CONCATENATE("μ=",H3657)</f>
        <v>μ=H</v>
      </c>
      <c r="J3657">
        <v>4</v>
      </c>
      <c r="K3657">
        <v>1687.7903878622601</v>
      </c>
      <c r="L3657" t="s">
        <v>22</v>
      </c>
      <c r="M3657">
        <v>0</v>
      </c>
      <c r="N3657">
        <v>9</v>
      </c>
      <c r="O3657">
        <v>3.3333333333333299</v>
      </c>
      <c r="P3657">
        <v>1.6096526000001099</v>
      </c>
      <c r="Q3657" t="s">
        <v>134</v>
      </c>
      <c r="R3657">
        <v>30</v>
      </c>
      <c r="S3657">
        <v>0.7</v>
      </c>
      <c r="T3657">
        <v>2</v>
      </c>
      <c r="U3657">
        <v>0.3</v>
      </c>
      <c r="V3657" t="s">
        <v>4</v>
      </c>
      <c r="W3657">
        <v>4</v>
      </c>
      <c r="X3657" t="s">
        <v>13</v>
      </c>
      <c r="Y3657">
        <v>1700.3236922768999</v>
      </c>
      <c r="Z3657">
        <v>1700.3236922768999</v>
      </c>
      <c r="AA3657">
        <v>1700.3236922768999</v>
      </c>
      <c r="AB3657">
        <v>787.405015399999</v>
      </c>
      <c r="AC3657">
        <f>(K3657-Y3657)/Y3657</f>
        <v>-7.3711284925145597E-3</v>
      </c>
      <c r="AD3657">
        <f>-AC3657</f>
        <v>7.3711284925145597E-3</v>
      </c>
      <c r="AE3657">
        <f>P3657/AB3657</f>
        <v>2.044249869531771E-3</v>
      </c>
    </row>
    <row r="3658" spans="1:31" x14ac:dyDescent="0.3">
      <c r="A3658" t="s">
        <v>124</v>
      </c>
      <c r="B3658">
        <v>10</v>
      </c>
      <c r="C3658">
        <v>0.7</v>
      </c>
      <c r="D3658" t="str">
        <f>CONCATENATE("OS=",C3658)</f>
        <v>OS=0.7</v>
      </c>
      <c r="E3658">
        <v>4</v>
      </c>
      <c r="F3658">
        <v>0.3</v>
      </c>
      <c r="G3658" t="str">
        <f>CONCATENATE("ρ=",F3658)</f>
        <v>ρ=0.3</v>
      </c>
      <c r="H3658" t="s">
        <v>4</v>
      </c>
      <c r="I3658" t="str">
        <f>CONCATENATE("μ=",H3658)</f>
        <v>μ=H</v>
      </c>
      <c r="J3658">
        <v>4</v>
      </c>
      <c r="K3658">
        <v>1686.7141910472001</v>
      </c>
      <c r="L3658" t="s">
        <v>25</v>
      </c>
      <c r="M3658">
        <v>4</v>
      </c>
      <c r="N3658">
        <v>9</v>
      </c>
      <c r="O3658">
        <v>6.6666666666666599</v>
      </c>
      <c r="P3658">
        <v>0.115928100000004</v>
      </c>
      <c r="Q3658" t="s">
        <v>124</v>
      </c>
      <c r="R3658">
        <v>10</v>
      </c>
      <c r="S3658">
        <v>0.7</v>
      </c>
      <c r="T3658">
        <v>4</v>
      </c>
      <c r="U3658">
        <v>0.3</v>
      </c>
      <c r="V3658" t="s">
        <v>4</v>
      </c>
      <c r="W3658">
        <v>4</v>
      </c>
      <c r="X3658" t="s">
        <v>13</v>
      </c>
      <c r="Y3658">
        <v>1757.97221472819</v>
      </c>
      <c r="Z3658">
        <v>1757.97221472819</v>
      </c>
      <c r="AA3658">
        <v>1757.97221472819</v>
      </c>
      <c r="AB3658">
        <v>52.474975099999902</v>
      </c>
      <c r="AC3658">
        <f>(K3658-Y3658)/Y3658</f>
        <v>-4.0534214980188152E-2</v>
      </c>
      <c r="AD3658">
        <f>-AC3658</f>
        <v>4.0534214980188152E-2</v>
      </c>
      <c r="AE3658">
        <f>P3658/AB3658</f>
        <v>2.2092073370036571E-3</v>
      </c>
    </row>
    <row r="3659" spans="1:31" x14ac:dyDescent="0.3">
      <c r="A3659" t="s">
        <v>88</v>
      </c>
      <c r="B3659">
        <v>20</v>
      </c>
      <c r="C3659">
        <v>0.3</v>
      </c>
      <c r="D3659" t="str">
        <f>CONCATENATE("OS=",C3659)</f>
        <v>OS=0.3</v>
      </c>
      <c r="E3659">
        <v>4</v>
      </c>
      <c r="F3659">
        <v>0.7</v>
      </c>
      <c r="G3659" t="str">
        <f>CONCATENATE("ρ=",F3659)</f>
        <v>ρ=0.7</v>
      </c>
      <c r="H3659" t="s">
        <v>4</v>
      </c>
      <c r="I3659" t="str">
        <f>CONCATENATE("μ=",H3659)</f>
        <v>μ=H</v>
      </c>
      <c r="J3659">
        <v>5</v>
      </c>
      <c r="K3659">
        <v>1685.4709270840599</v>
      </c>
      <c r="L3659" t="s">
        <v>31</v>
      </c>
      <c r="M3659">
        <v>0</v>
      </c>
      <c r="N3659">
        <v>8</v>
      </c>
      <c r="O3659">
        <v>6.6666666666666599</v>
      </c>
      <c r="P3659">
        <v>0.39803960000000399</v>
      </c>
      <c r="Q3659" t="s">
        <v>88</v>
      </c>
      <c r="R3659">
        <v>20</v>
      </c>
      <c r="S3659">
        <v>0.3</v>
      </c>
      <c r="T3659">
        <v>4</v>
      </c>
      <c r="U3659">
        <v>0.7</v>
      </c>
      <c r="V3659" t="s">
        <v>4</v>
      </c>
      <c r="W3659">
        <v>5</v>
      </c>
      <c r="X3659" t="s">
        <v>13</v>
      </c>
      <c r="Y3659">
        <v>1659.3052225551601</v>
      </c>
      <c r="Z3659">
        <v>1681.1890350106501</v>
      </c>
      <c r="AA3659">
        <v>1753.99772849685</v>
      </c>
      <c r="AB3659">
        <v>216.30418569999799</v>
      </c>
      <c r="AC3659">
        <f>(K3659-Y3659)/Y3659</f>
        <v>1.5769072605344613E-2</v>
      </c>
      <c r="AD3659">
        <f>-AC3659</f>
        <v>-1.5769072605344613E-2</v>
      </c>
      <c r="AE3659">
        <f>P3659/AB3659</f>
        <v>1.8401844546460282E-3</v>
      </c>
    </row>
    <row r="3660" spans="1:31" x14ac:dyDescent="0.3">
      <c r="A3660" t="s">
        <v>88</v>
      </c>
      <c r="B3660">
        <v>20</v>
      </c>
      <c r="C3660">
        <v>0.3</v>
      </c>
      <c r="D3660" t="str">
        <f>CONCATENATE("OS=",C3660)</f>
        <v>OS=0.3</v>
      </c>
      <c r="E3660">
        <v>4</v>
      </c>
      <c r="F3660">
        <v>0.7</v>
      </c>
      <c r="G3660" t="str">
        <f>CONCATENATE("ρ=",F3660)</f>
        <v>ρ=0.7</v>
      </c>
      <c r="H3660" t="s">
        <v>4</v>
      </c>
      <c r="I3660" t="str">
        <f>CONCATENATE("μ=",H3660)</f>
        <v>μ=H</v>
      </c>
      <c r="J3660">
        <v>5</v>
      </c>
      <c r="K3660">
        <v>1685.4709270840599</v>
      </c>
      <c r="L3660" t="s">
        <v>30</v>
      </c>
      <c r="M3660">
        <v>3</v>
      </c>
      <c r="N3660">
        <v>8</v>
      </c>
      <c r="O3660">
        <v>6.6666666666666599</v>
      </c>
      <c r="P3660">
        <v>0.41066180000001301</v>
      </c>
      <c r="Q3660" t="s">
        <v>88</v>
      </c>
      <c r="R3660">
        <v>20</v>
      </c>
      <c r="S3660">
        <v>0.3</v>
      </c>
      <c r="T3660">
        <v>4</v>
      </c>
      <c r="U3660">
        <v>0.7</v>
      </c>
      <c r="V3660" t="s">
        <v>4</v>
      </c>
      <c r="W3660">
        <v>5</v>
      </c>
      <c r="X3660" t="s">
        <v>13</v>
      </c>
      <c r="Y3660">
        <v>1659.3052225551601</v>
      </c>
      <c r="Z3660">
        <v>1681.1890350106501</v>
      </c>
      <c r="AA3660">
        <v>1753.99772849685</v>
      </c>
      <c r="AB3660">
        <v>216.30418569999799</v>
      </c>
      <c r="AC3660">
        <f>(K3660-Y3660)/Y3660</f>
        <v>1.5769072605344613E-2</v>
      </c>
      <c r="AD3660">
        <f>-AC3660</f>
        <v>-1.5769072605344613E-2</v>
      </c>
      <c r="AE3660">
        <f>P3660/AB3660</f>
        <v>1.8985383878311923E-3</v>
      </c>
    </row>
    <row r="3661" spans="1:31" x14ac:dyDescent="0.3">
      <c r="A3661" t="s">
        <v>88</v>
      </c>
      <c r="B3661">
        <v>20</v>
      </c>
      <c r="C3661">
        <v>0.3</v>
      </c>
      <c r="D3661" t="str">
        <f>CONCATENATE("OS=",C3661)</f>
        <v>OS=0.3</v>
      </c>
      <c r="E3661">
        <v>4</v>
      </c>
      <c r="F3661">
        <v>0.7</v>
      </c>
      <c r="G3661" t="str">
        <f>CONCATENATE("ρ=",F3661)</f>
        <v>ρ=0.7</v>
      </c>
      <c r="H3661" t="s">
        <v>4</v>
      </c>
      <c r="I3661" t="str">
        <f>CONCATENATE("μ=",H3661)</f>
        <v>μ=H</v>
      </c>
      <c r="J3661">
        <v>5</v>
      </c>
      <c r="K3661">
        <v>1685.4709270840599</v>
      </c>
      <c r="L3661" t="s">
        <v>29</v>
      </c>
      <c r="M3661">
        <v>4</v>
      </c>
      <c r="N3661">
        <v>8</v>
      </c>
      <c r="O3661">
        <v>6.6666666666666599</v>
      </c>
      <c r="P3661">
        <v>0.42371140000000101</v>
      </c>
      <c r="Q3661" t="s">
        <v>88</v>
      </c>
      <c r="R3661">
        <v>20</v>
      </c>
      <c r="S3661">
        <v>0.3</v>
      </c>
      <c r="T3661">
        <v>4</v>
      </c>
      <c r="U3661">
        <v>0.7</v>
      </c>
      <c r="V3661" t="s">
        <v>4</v>
      </c>
      <c r="W3661">
        <v>5</v>
      </c>
      <c r="X3661" t="s">
        <v>13</v>
      </c>
      <c r="Y3661">
        <v>1659.3052225551601</v>
      </c>
      <c r="Z3661">
        <v>1681.1890350106501</v>
      </c>
      <c r="AA3661">
        <v>1753.99772849685</v>
      </c>
      <c r="AB3661">
        <v>216.30418569999799</v>
      </c>
      <c r="AC3661">
        <f>(K3661-Y3661)/Y3661</f>
        <v>1.5769072605344613E-2</v>
      </c>
      <c r="AD3661">
        <f>-AC3661</f>
        <v>-1.5769072605344613E-2</v>
      </c>
      <c r="AE3661">
        <f>P3661/AB3661</f>
        <v>1.9588682420952565E-3</v>
      </c>
    </row>
    <row r="3662" spans="1:31" x14ac:dyDescent="0.3">
      <c r="A3662" t="s">
        <v>88</v>
      </c>
      <c r="B3662">
        <v>20</v>
      </c>
      <c r="C3662">
        <v>0.3</v>
      </c>
      <c r="D3662" t="str">
        <f>CONCATENATE("OS=",C3662)</f>
        <v>OS=0.3</v>
      </c>
      <c r="E3662">
        <v>4</v>
      </c>
      <c r="F3662">
        <v>0.7</v>
      </c>
      <c r="G3662" t="str">
        <f>CONCATENATE("ρ=",F3662)</f>
        <v>ρ=0.7</v>
      </c>
      <c r="H3662" t="s">
        <v>4</v>
      </c>
      <c r="I3662" t="str">
        <f>CONCATENATE("μ=",H3662)</f>
        <v>μ=H</v>
      </c>
      <c r="J3662">
        <v>5</v>
      </c>
      <c r="K3662">
        <v>1685.4709270840599</v>
      </c>
      <c r="L3662" t="s">
        <v>28</v>
      </c>
      <c r="M3662">
        <v>5</v>
      </c>
      <c r="N3662">
        <v>8</v>
      </c>
      <c r="O3662">
        <v>6.6666666666666599</v>
      </c>
      <c r="P3662">
        <v>0.42842130000002498</v>
      </c>
      <c r="Q3662" t="s">
        <v>88</v>
      </c>
      <c r="R3662">
        <v>20</v>
      </c>
      <c r="S3662">
        <v>0.3</v>
      </c>
      <c r="T3662">
        <v>4</v>
      </c>
      <c r="U3662">
        <v>0.7</v>
      </c>
      <c r="V3662" t="s">
        <v>4</v>
      </c>
      <c r="W3662">
        <v>5</v>
      </c>
      <c r="X3662" t="s">
        <v>13</v>
      </c>
      <c r="Y3662">
        <v>1659.3052225551601</v>
      </c>
      <c r="Z3662">
        <v>1681.1890350106501</v>
      </c>
      <c r="AA3662">
        <v>1753.99772849685</v>
      </c>
      <c r="AB3662">
        <v>216.30418569999799</v>
      </c>
      <c r="AC3662">
        <f>(K3662-Y3662)/Y3662</f>
        <v>1.5769072605344613E-2</v>
      </c>
      <c r="AD3662">
        <f>-AC3662</f>
        <v>-1.5769072605344613E-2</v>
      </c>
      <c r="AE3662">
        <f>P3662/AB3662</f>
        <v>1.9806426704762053E-3</v>
      </c>
    </row>
    <row r="3663" spans="1:31" x14ac:dyDescent="0.3">
      <c r="A3663" t="s">
        <v>141</v>
      </c>
      <c r="B3663">
        <v>20</v>
      </c>
      <c r="C3663">
        <v>0.7</v>
      </c>
      <c r="D3663" t="str">
        <f>CONCATENATE("OS=",C3663)</f>
        <v>OS=0.7</v>
      </c>
      <c r="E3663">
        <v>4</v>
      </c>
      <c r="F3663">
        <v>0.3</v>
      </c>
      <c r="G3663" t="str">
        <f>CONCATENATE("ρ=",F3663)</f>
        <v>ρ=0.3</v>
      </c>
      <c r="H3663" t="s">
        <v>6</v>
      </c>
      <c r="I3663" t="str">
        <f>CONCATENATE("μ=",H3663)</f>
        <v>μ=L</v>
      </c>
      <c r="J3663">
        <v>3</v>
      </c>
      <c r="K3663">
        <v>1685.3872607742501</v>
      </c>
      <c r="L3663" t="s">
        <v>5</v>
      </c>
      <c r="M3663">
        <v>0</v>
      </c>
      <c r="N3663">
        <v>6</v>
      </c>
      <c r="O3663">
        <v>6.6666666666666599</v>
      </c>
      <c r="P3663">
        <v>0.74283979999995597</v>
      </c>
      <c r="Q3663" t="s">
        <v>141</v>
      </c>
      <c r="R3663">
        <v>20</v>
      </c>
      <c r="S3663">
        <v>0.7</v>
      </c>
      <c r="T3663">
        <v>4</v>
      </c>
      <c r="U3663">
        <v>0.3</v>
      </c>
      <c r="V3663" t="s">
        <v>6</v>
      </c>
      <c r="W3663">
        <v>3</v>
      </c>
      <c r="X3663" t="s">
        <v>13</v>
      </c>
      <c r="Y3663">
        <v>1884.2777687586099</v>
      </c>
      <c r="Z3663">
        <v>1884.2777687586099</v>
      </c>
      <c r="AA3663">
        <v>1884.2777687586099</v>
      </c>
      <c r="AB3663">
        <v>384.958761899997</v>
      </c>
      <c r="AC3663">
        <f>(K3663-Y3663)/Y3663</f>
        <v>-0.10555264795985564</v>
      </c>
      <c r="AD3663">
        <f>-AC3663</f>
        <v>0.10555264795985564</v>
      </c>
      <c r="AE3663">
        <f>P3663/AB3663</f>
        <v>1.9296607156922638E-3</v>
      </c>
    </row>
    <row r="3664" spans="1:31" x14ac:dyDescent="0.3">
      <c r="A3664" t="s">
        <v>141</v>
      </c>
      <c r="B3664">
        <v>20</v>
      </c>
      <c r="C3664">
        <v>0.7</v>
      </c>
      <c r="D3664" t="str">
        <f>CONCATENATE("OS=",C3664)</f>
        <v>OS=0.7</v>
      </c>
      <c r="E3664">
        <v>4</v>
      </c>
      <c r="F3664">
        <v>0.3</v>
      </c>
      <c r="G3664" t="str">
        <f>CONCATENATE("ρ=",F3664)</f>
        <v>ρ=0.3</v>
      </c>
      <c r="H3664" t="s">
        <v>6</v>
      </c>
      <c r="I3664" t="str">
        <f>CONCATENATE("μ=",H3664)</f>
        <v>μ=L</v>
      </c>
      <c r="J3664">
        <v>3</v>
      </c>
      <c r="K3664">
        <v>1685.3872607742501</v>
      </c>
      <c r="L3664" t="s">
        <v>17</v>
      </c>
      <c r="M3664">
        <v>3</v>
      </c>
      <c r="N3664">
        <v>6</v>
      </c>
      <c r="O3664">
        <v>6.6666666666666599</v>
      </c>
      <c r="P3664">
        <v>0.73489459999996098</v>
      </c>
      <c r="Q3664" t="s">
        <v>141</v>
      </c>
      <c r="R3664">
        <v>20</v>
      </c>
      <c r="S3664">
        <v>0.7</v>
      </c>
      <c r="T3664">
        <v>4</v>
      </c>
      <c r="U3664">
        <v>0.3</v>
      </c>
      <c r="V3664" t="s">
        <v>6</v>
      </c>
      <c r="W3664">
        <v>3</v>
      </c>
      <c r="X3664" t="s">
        <v>13</v>
      </c>
      <c r="Y3664">
        <v>1884.2777687586099</v>
      </c>
      <c r="Z3664">
        <v>1884.2777687586099</v>
      </c>
      <c r="AA3664">
        <v>1884.2777687586099</v>
      </c>
      <c r="AB3664">
        <v>384.958761899997</v>
      </c>
      <c r="AC3664">
        <f>(K3664-Y3664)/Y3664</f>
        <v>-0.10555264795985564</v>
      </c>
      <c r="AD3664">
        <f>-AC3664</f>
        <v>0.10555264795985564</v>
      </c>
      <c r="AE3664">
        <f>P3664/AB3664</f>
        <v>1.9090216218818495E-3</v>
      </c>
    </row>
    <row r="3665" spans="1:31" x14ac:dyDescent="0.3">
      <c r="A3665" t="s">
        <v>141</v>
      </c>
      <c r="B3665">
        <v>20</v>
      </c>
      <c r="C3665">
        <v>0.7</v>
      </c>
      <c r="D3665" t="str">
        <f>CONCATENATE("OS=",C3665)</f>
        <v>OS=0.7</v>
      </c>
      <c r="E3665">
        <v>4</v>
      </c>
      <c r="F3665">
        <v>0.3</v>
      </c>
      <c r="G3665" t="str">
        <f>CONCATENATE("ρ=",F3665)</f>
        <v>ρ=0.3</v>
      </c>
      <c r="H3665" t="s">
        <v>6</v>
      </c>
      <c r="I3665" t="str">
        <f>CONCATENATE("μ=",H3665)</f>
        <v>μ=L</v>
      </c>
      <c r="J3665">
        <v>3</v>
      </c>
      <c r="K3665">
        <v>1685.3872607742501</v>
      </c>
      <c r="L3665" t="s">
        <v>16</v>
      </c>
      <c r="M3665">
        <v>4</v>
      </c>
      <c r="N3665">
        <v>6</v>
      </c>
      <c r="O3665">
        <v>6.6666666666666599</v>
      </c>
      <c r="P3665">
        <v>0.77245889999994599</v>
      </c>
      <c r="Q3665" t="s">
        <v>141</v>
      </c>
      <c r="R3665">
        <v>20</v>
      </c>
      <c r="S3665">
        <v>0.7</v>
      </c>
      <c r="T3665">
        <v>4</v>
      </c>
      <c r="U3665">
        <v>0.3</v>
      </c>
      <c r="V3665" t="s">
        <v>6</v>
      </c>
      <c r="W3665">
        <v>3</v>
      </c>
      <c r="X3665" t="s">
        <v>13</v>
      </c>
      <c r="Y3665">
        <v>1884.2777687586099</v>
      </c>
      <c r="Z3665">
        <v>1884.2777687586099</v>
      </c>
      <c r="AA3665">
        <v>1884.2777687586099</v>
      </c>
      <c r="AB3665">
        <v>384.958761899997</v>
      </c>
      <c r="AC3665">
        <f>(K3665-Y3665)/Y3665</f>
        <v>-0.10555264795985564</v>
      </c>
      <c r="AD3665">
        <f>-AC3665</f>
        <v>0.10555264795985564</v>
      </c>
      <c r="AE3665">
        <f>P3665/AB3665</f>
        <v>2.0066016842619941E-3</v>
      </c>
    </row>
    <row r="3666" spans="1:31" x14ac:dyDescent="0.3">
      <c r="A3666" t="s">
        <v>141</v>
      </c>
      <c r="B3666">
        <v>20</v>
      </c>
      <c r="C3666">
        <v>0.7</v>
      </c>
      <c r="D3666" t="str">
        <f>CONCATENATE("OS=",C3666)</f>
        <v>OS=0.7</v>
      </c>
      <c r="E3666">
        <v>4</v>
      </c>
      <c r="F3666">
        <v>0.3</v>
      </c>
      <c r="G3666" t="str">
        <f>CONCATENATE("ρ=",F3666)</f>
        <v>ρ=0.3</v>
      </c>
      <c r="H3666" t="s">
        <v>6</v>
      </c>
      <c r="I3666" t="str">
        <f>CONCATENATE("μ=",H3666)</f>
        <v>μ=L</v>
      </c>
      <c r="J3666">
        <v>3</v>
      </c>
      <c r="K3666">
        <v>1685.3872607742501</v>
      </c>
      <c r="L3666" t="s">
        <v>15</v>
      </c>
      <c r="M3666">
        <v>5</v>
      </c>
      <c r="N3666">
        <v>6</v>
      </c>
      <c r="O3666">
        <v>6.6666666666666599</v>
      </c>
      <c r="P3666">
        <v>0.74139569999999799</v>
      </c>
      <c r="Q3666" t="s">
        <v>141</v>
      </c>
      <c r="R3666">
        <v>20</v>
      </c>
      <c r="S3666">
        <v>0.7</v>
      </c>
      <c r="T3666">
        <v>4</v>
      </c>
      <c r="U3666">
        <v>0.3</v>
      </c>
      <c r="V3666" t="s">
        <v>6</v>
      </c>
      <c r="W3666">
        <v>3</v>
      </c>
      <c r="X3666" t="s">
        <v>13</v>
      </c>
      <c r="Y3666">
        <v>1884.2777687586099</v>
      </c>
      <c r="Z3666">
        <v>1884.2777687586099</v>
      </c>
      <c r="AA3666">
        <v>1884.2777687586099</v>
      </c>
      <c r="AB3666">
        <v>384.958761899997</v>
      </c>
      <c r="AC3666">
        <f>(K3666-Y3666)/Y3666</f>
        <v>-0.10555264795985564</v>
      </c>
      <c r="AD3666">
        <f>-AC3666</f>
        <v>0.10555264795985564</v>
      </c>
      <c r="AE3666">
        <f>P3666/AB3666</f>
        <v>1.9259094047912454E-3</v>
      </c>
    </row>
    <row r="3667" spans="1:31" x14ac:dyDescent="0.3">
      <c r="A3667" t="s">
        <v>99</v>
      </c>
      <c r="B3667">
        <v>10</v>
      </c>
      <c r="C3667">
        <v>0.3</v>
      </c>
      <c r="D3667" t="str">
        <f>CONCATENATE("OS=",C3667)</f>
        <v>OS=0.3</v>
      </c>
      <c r="E3667">
        <v>4</v>
      </c>
      <c r="F3667">
        <v>0.7</v>
      </c>
      <c r="G3667" t="str">
        <f>CONCATENATE("ρ=",F3667)</f>
        <v>ρ=0.7</v>
      </c>
      <c r="H3667" t="s">
        <v>6</v>
      </c>
      <c r="I3667" t="str">
        <f>CONCATENATE("μ=",H3667)</f>
        <v>μ=L</v>
      </c>
      <c r="J3667">
        <v>2</v>
      </c>
      <c r="K3667">
        <v>1682.4772603095601</v>
      </c>
      <c r="L3667" t="s">
        <v>23</v>
      </c>
      <c r="M3667">
        <v>3</v>
      </c>
      <c r="N3667">
        <v>9</v>
      </c>
      <c r="O3667">
        <v>6.6666666666666599</v>
      </c>
      <c r="P3667">
        <v>2.4272899999999702E-2</v>
      </c>
      <c r="Q3667" t="s">
        <v>99</v>
      </c>
      <c r="R3667">
        <v>10</v>
      </c>
      <c r="S3667">
        <v>0.3</v>
      </c>
      <c r="T3667">
        <v>4</v>
      </c>
      <c r="U3667">
        <v>0.7</v>
      </c>
      <c r="V3667" t="s">
        <v>6</v>
      </c>
      <c r="W3667">
        <v>2</v>
      </c>
      <c r="X3667" t="s">
        <v>13</v>
      </c>
      <c r="Y3667">
        <v>1941.1743402227501</v>
      </c>
      <c r="Z3667">
        <v>1950.84794829733</v>
      </c>
      <c r="AA3667">
        <v>2015.5591389373001</v>
      </c>
      <c r="AB3667">
        <v>15.3713905000001</v>
      </c>
      <c r="AC3667">
        <f>(K3667-Y3667)/Y3667</f>
        <v>-0.13326833893935797</v>
      </c>
      <c r="AD3667">
        <f>-AC3667</f>
        <v>0.13326833893935797</v>
      </c>
      <c r="AE3667">
        <f>P3667/AB3667</f>
        <v>1.5790959184856792E-3</v>
      </c>
    </row>
    <row r="3668" spans="1:31" x14ac:dyDescent="0.3">
      <c r="A3668" t="s">
        <v>134</v>
      </c>
      <c r="B3668">
        <v>30</v>
      </c>
      <c r="C3668">
        <v>0.7</v>
      </c>
      <c r="D3668" t="str">
        <f>CONCATENATE("OS=",C3668)</f>
        <v>OS=0.7</v>
      </c>
      <c r="E3668">
        <v>2</v>
      </c>
      <c r="F3668">
        <v>0.3</v>
      </c>
      <c r="G3668" t="str">
        <f>CONCATENATE("ρ=",F3668)</f>
        <v>ρ=0.3</v>
      </c>
      <c r="H3668" t="s">
        <v>4</v>
      </c>
      <c r="I3668" t="str">
        <f>CONCATENATE("μ=",H3668)</f>
        <v>μ=H</v>
      </c>
      <c r="J3668">
        <v>4</v>
      </c>
      <c r="K3668">
        <v>1681.9781998861699</v>
      </c>
      <c r="L3668" t="s">
        <v>25</v>
      </c>
      <c r="M3668">
        <v>4</v>
      </c>
      <c r="N3668">
        <v>9</v>
      </c>
      <c r="O3668">
        <v>3.3333333333333299</v>
      </c>
      <c r="P3668">
        <v>1.59215600000015</v>
      </c>
      <c r="Q3668" t="s">
        <v>134</v>
      </c>
      <c r="R3668">
        <v>30</v>
      </c>
      <c r="S3668">
        <v>0.7</v>
      </c>
      <c r="T3668">
        <v>2</v>
      </c>
      <c r="U3668">
        <v>0.3</v>
      </c>
      <c r="V3668" t="s">
        <v>4</v>
      </c>
      <c r="W3668">
        <v>4</v>
      </c>
      <c r="X3668" t="s">
        <v>13</v>
      </c>
      <c r="Y3668">
        <v>1700.3236922768999</v>
      </c>
      <c r="Z3668">
        <v>1700.3236922768999</v>
      </c>
      <c r="AA3668">
        <v>1700.3236922768999</v>
      </c>
      <c r="AB3668">
        <v>787.405015399999</v>
      </c>
      <c r="AC3668">
        <f>(K3668-Y3668)/Y3668</f>
        <v>-1.0789411730282706E-2</v>
      </c>
      <c r="AD3668">
        <f>-AC3668</f>
        <v>1.0789411730282706E-2</v>
      </c>
      <c r="AE3668">
        <f>P3668/AB3668</f>
        <v>2.0220292846259563E-3</v>
      </c>
    </row>
    <row r="3669" spans="1:31" x14ac:dyDescent="0.3">
      <c r="A3669" t="s">
        <v>134</v>
      </c>
      <c r="B3669">
        <v>30</v>
      </c>
      <c r="C3669">
        <v>0.7</v>
      </c>
      <c r="D3669" t="str">
        <f>CONCATENATE("OS=",C3669)</f>
        <v>OS=0.7</v>
      </c>
      <c r="E3669">
        <v>2</v>
      </c>
      <c r="F3669">
        <v>0.3</v>
      </c>
      <c r="G3669" t="str">
        <f>CONCATENATE("ρ=",F3669)</f>
        <v>ρ=0.3</v>
      </c>
      <c r="H3669" t="s">
        <v>4</v>
      </c>
      <c r="I3669" t="str">
        <f>CONCATENATE("μ=",H3669)</f>
        <v>μ=H</v>
      </c>
      <c r="J3669">
        <v>4</v>
      </c>
      <c r="K3669">
        <v>1681.93381513135</v>
      </c>
      <c r="L3669" t="s">
        <v>23</v>
      </c>
      <c r="M3669">
        <v>3</v>
      </c>
      <c r="N3669">
        <v>9</v>
      </c>
      <c r="O3669">
        <v>3.3333333333333299</v>
      </c>
      <c r="P3669">
        <v>1.45830079999996</v>
      </c>
      <c r="Q3669" t="s">
        <v>134</v>
      </c>
      <c r="R3669">
        <v>30</v>
      </c>
      <c r="S3669">
        <v>0.7</v>
      </c>
      <c r="T3669">
        <v>2</v>
      </c>
      <c r="U3669">
        <v>0.3</v>
      </c>
      <c r="V3669" t="s">
        <v>4</v>
      </c>
      <c r="W3669">
        <v>4</v>
      </c>
      <c r="X3669" t="s">
        <v>13</v>
      </c>
      <c r="Y3669">
        <v>1700.3236922768999</v>
      </c>
      <c r="Z3669">
        <v>1700.3236922768999</v>
      </c>
      <c r="AA3669">
        <v>1700.3236922768999</v>
      </c>
      <c r="AB3669">
        <v>787.405015399999</v>
      </c>
      <c r="AC3669">
        <f>(K3669-Y3669)/Y3669</f>
        <v>-1.0815515439253846E-2</v>
      </c>
      <c r="AD3669">
        <f>-AC3669</f>
        <v>1.0815515439253846E-2</v>
      </c>
      <c r="AE3669">
        <f>P3669/AB3669</f>
        <v>1.8520339234303052E-3</v>
      </c>
    </row>
    <row r="3670" spans="1:31" x14ac:dyDescent="0.3">
      <c r="A3670" t="s">
        <v>69</v>
      </c>
      <c r="B3670">
        <v>10</v>
      </c>
      <c r="C3670">
        <v>0.3</v>
      </c>
      <c r="D3670" t="str">
        <f>CONCATENATE("OS=",C3670)</f>
        <v>OS=0.3</v>
      </c>
      <c r="E3670">
        <v>4</v>
      </c>
      <c r="F3670">
        <v>0.3</v>
      </c>
      <c r="G3670" t="str">
        <f>CONCATENATE("ρ=",F3670)</f>
        <v>ρ=0.3</v>
      </c>
      <c r="H3670" t="s">
        <v>6</v>
      </c>
      <c r="I3670" t="str">
        <f>CONCATENATE("μ=",H3670)</f>
        <v>μ=L</v>
      </c>
      <c r="J3670">
        <v>1</v>
      </c>
      <c r="K3670">
        <v>1681.0127963815801</v>
      </c>
      <c r="L3670" t="s">
        <v>31</v>
      </c>
      <c r="M3670">
        <v>0</v>
      </c>
      <c r="N3670">
        <v>8</v>
      </c>
      <c r="O3670">
        <v>6.6666666666666599</v>
      </c>
      <c r="P3670">
        <v>0.15648819999999999</v>
      </c>
      <c r="Q3670" t="s">
        <v>69</v>
      </c>
      <c r="R3670">
        <v>10</v>
      </c>
      <c r="S3670">
        <v>0.3</v>
      </c>
      <c r="T3670">
        <v>4</v>
      </c>
      <c r="U3670">
        <v>0.3</v>
      </c>
      <c r="V3670" t="s">
        <v>6</v>
      </c>
      <c r="W3670">
        <v>1</v>
      </c>
      <c r="X3670" t="s">
        <v>13</v>
      </c>
      <c r="Y3670">
        <v>1633.19913571094</v>
      </c>
      <c r="Z3670">
        <v>1696.4233979366099</v>
      </c>
      <c r="AA3670">
        <v>1849.2385484233901</v>
      </c>
      <c r="AB3670">
        <v>71.923085499999999</v>
      </c>
      <c r="AC3670">
        <f>(K3670-Y3670)/Y3670</f>
        <v>2.9276075173666139E-2</v>
      </c>
      <c r="AD3670">
        <f>-AC3670</f>
        <v>-2.9276075173666139E-2</v>
      </c>
      <c r="AE3670">
        <f>P3670/AB3670</f>
        <v>2.1757715052422217E-3</v>
      </c>
    </row>
    <row r="3671" spans="1:31" x14ac:dyDescent="0.3">
      <c r="A3671" t="s">
        <v>69</v>
      </c>
      <c r="B3671">
        <v>10</v>
      </c>
      <c r="C3671">
        <v>0.3</v>
      </c>
      <c r="D3671" t="str">
        <f>CONCATENATE("OS=",C3671)</f>
        <v>OS=0.3</v>
      </c>
      <c r="E3671">
        <v>4</v>
      </c>
      <c r="F3671">
        <v>0.3</v>
      </c>
      <c r="G3671" t="str">
        <f>CONCATENATE("ρ=",F3671)</f>
        <v>ρ=0.3</v>
      </c>
      <c r="H3671" t="s">
        <v>6</v>
      </c>
      <c r="I3671" t="str">
        <f>CONCATENATE("μ=",H3671)</f>
        <v>μ=L</v>
      </c>
      <c r="J3671">
        <v>1</v>
      </c>
      <c r="K3671">
        <v>1681.0127963815801</v>
      </c>
      <c r="L3671" t="s">
        <v>29</v>
      </c>
      <c r="M3671">
        <v>4</v>
      </c>
      <c r="N3671">
        <v>8</v>
      </c>
      <c r="O3671">
        <v>6.6666666666666599</v>
      </c>
      <c r="P3671">
        <v>0.169980299999999</v>
      </c>
      <c r="Q3671" t="s">
        <v>69</v>
      </c>
      <c r="R3671">
        <v>10</v>
      </c>
      <c r="S3671">
        <v>0.3</v>
      </c>
      <c r="T3671">
        <v>4</v>
      </c>
      <c r="U3671">
        <v>0.3</v>
      </c>
      <c r="V3671" t="s">
        <v>6</v>
      </c>
      <c r="W3671">
        <v>1</v>
      </c>
      <c r="X3671" t="s">
        <v>13</v>
      </c>
      <c r="Y3671">
        <v>1633.19913571094</v>
      </c>
      <c r="Z3671">
        <v>1696.4233979366099</v>
      </c>
      <c r="AA3671">
        <v>1849.2385484233901</v>
      </c>
      <c r="AB3671">
        <v>71.923085499999999</v>
      </c>
      <c r="AC3671">
        <f>(K3671-Y3671)/Y3671</f>
        <v>2.9276075173666139E-2</v>
      </c>
      <c r="AD3671">
        <f>-AC3671</f>
        <v>-2.9276075173666139E-2</v>
      </c>
      <c r="AE3671">
        <f>P3671/AB3671</f>
        <v>2.3633621780589351E-3</v>
      </c>
    </row>
    <row r="3672" spans="1:31" x14ac:dyDescent="0.3">
      <c r="A3672" t="s">
        <v>69</v>
      </c>
      <c r="B3672">
        <v>10</v>
      </c>
      <c r="C3672">
        <v>0.3</v>
      </c>
      <c r="D3672" t="str">
        <f>CONCATENATE("OS=",C3672)</f>
        <v>OS=0.3</v>
      </c>
      <c r="E3672">
        <v>4</v>
      </c>
      <c r="F3672">
        <v>0.3</v>
      </c>
      <c r="G3672" t="str">
        <f>CONCATENATE("ρ=",F3672)</f>
        <v>ρ=0.3</v>
      </c>
      <c r="H3672" t="s">
        <v>6</v>
      </c>
      <c r="I3672" t="str">
        <f>CONCATENATE("μ=",H3672)</f>
        <v>μ=L</v>
      </c>
      <c r="J3672">
        <v>1</v>
      </c>
      <c r="K3672">
        <v>1679.6358277166501</v>
      </c>
      <c r="L3672" t="s">
        <v>30</v>
      </c>
      <c r="M3672">
        <v>3</v>
      </c>
      <c r="N3672">
        <v>8</v>
      </c>
      <c r="O3672">
        <v>6.6666666666666599</v>
      </c>
      <c r="P3672">
        <v>0.16305729999999899</v>
      </c>
      <c r="Q3672" t="s">
        <v>69</v>
      </c>
      <c r="R3672">
        <v>10</v>
      </c>
      <c r="S3672">
        <v>0.3</v>
      </c>
      <c r="T3672">
        <v>4</v>
      </c>
      <c r="U3672">
        <v>0.3</v>
      </c>
      <c r="V3672" t="s">
        <v>6</v>
      </c>
      <c r="W3672">
        <v>1</v>
      </c>
      <c r="X3672" t="s">
        <v>13</v>
      </c>
      <c r="Y3672">
        <v>1633.19913571094</v>
      </c>
      <c r="Z3672">
        <v>1696.4233979366099</v>
      </c>
      <c r="AA3672">
        <v>1849.2385484233901</v>
      </c>
      <c r="AB3672">
        <v>71.923085499999999</v>
      </c>
      <c r="AC3672">
        <f>(K3672-Y3672)/Y3672</f>
        <v>2.843296386236201E-2</v>
      </c>
      <c r="AD3672">
        <f>-AC3672</f>
        <v>-2.843296386236201E-2</v>
      </c>
      <c r="AE3672">
        <f>P3672/AB3672</f>
        <v>2.2671065745642821E-3</v>
      </c>
    </row>
    <row r="3673" spans="1:31" x14ac:dyDescent="0.3">
      <c r="A3673" t="s">
        <v>69</v>
      </c>
      <c r="B3673">
        <v>10</v>
      </c>
      <c r="C3673">
        <v>0.3</v>
      </c>
      <c r="D3673" t="str">
        <f>CONCATENATE("OS=",C3673)</f>
        <v>OS=0.3</v>
      </c>
      <c r="E3673">
        <v>4</v>
      </c>
      <c r="F3673">
        <v>0.3</v>
      </c>
      <c r="G3673" t="str">
        <f>CONCATENATE("ρ=",F3673)</f>
        <v>ρ=0.3</v>
      </c>
      <c r="H3673" t="s">
        <v>6</v>
      </c>
      <c r="I3673" t="str">
        <f>CONCATENATE("μ=",H3673)</f>
        <v>μ=L</v>
      </c>
      <c r="J3673">
        <v>1</v>
      </c>
      <c r="K3673">
        <v>1679.4959429473499</v>
      </c>
      <c r="L3673" t="s">
        <v>28</v>
      </c>
      <c r="M3673">
        <v>5</v>
      </c>
      <c r="N3673">
        <v>8</v>
      </c>
      <c r="O3673">
        <v>6.6666666666666599</v>
      </c>
      <c r="P3673">
        <v>0.13631989999999999</v>
      </c>
      <c r="Q3673" t="s">
        <v>69</v>
      </c>
      <c r="R3673">
        <v>10</v>
      </c>
      <c r="S3673">
        <v>0.3</v>
      </c>
      <c r="T3673">
        <v>4</v>
      </c>
      <c r="U3673">
        <v>0.3</v>
      </c>
      <c r="V3673" t="s">
        <v>6</v>
      </c>
      <c r="W3673">
        <v>1</v>
      </c>
      <c r="X3673" t="s">
        <v>13</v>
      </c>
      <c r="Y3673">
        <v>1633.19913571094</v>
      </c>
      <c r="Z3673">
        <v>1696.4233979366099</v>
      </c>
      <c r="AA3673">
        <v>1849.2385484233901</v>
      </c>
      <c r="AB3673">
        <v>71.923085499999999</v>
      </c>
      <c r="AC3673">
        <f>(K3673-Y3673)/Y3673</f>
        <v>2.8347313088833263E-2</v>
      </c>
      <c r="AD3673">
        <f>-AC3673</f>
        <v>-2.8347313088833263E-2</v>
      </c>
      <c r="AE3673">
        <f>P3673/AB3673</f>
        <v>1.8953566723719048E-3</v>
      </c>
    </row>
    <row r="3674" spans="1:31" x14ac:dyDescent="0.3">
      <c r="A3674" t="s">
        <v>115</v>
      </c>
      <c r="B3674">
        <v>20</v>
      </c>
      <c r="C3674">
        <v>0.3</v>
      </c>
      <c r="D3674" t="str">
        <f>CONCATENATE("OS=",C3674)</f>
        <v>OS=0.3</v>
      </c>
      <c r="E3674">
        <v>4</v>
      </c>
      <c r="F3674">
        <v>0.7</v>
      </c>
      <c r="G3674" t="str">
        <f>CONCATENATE("ρ=",F3674)</f>
        <v>ρ=0.7</v>
      </c>
      <c r="H3674" t="s">
        <v>4</v>
      </c>
      <c r="I3674" t="str">
        <f>CONCATENATE("μ=",H3674)</f>
        <v>μ=H</v>
      </c>
      <c r="J3674">
        <v>1</v>
      </c>
      <c r="K3674">
        <v>1678.6701761619499</v>
      </c>
      <c r="L3674" t="s">
        <v>23</v>
      </c>
      <c r="M3674">
        <v>3</v>
      </c>
      <c r="N3674">
        <v>9</v>
      </c>
      <c r="O3674">
        <v>6.6666666666666599</v>
      </c>
      <c r="P3674">
        <v>0.92520039999999404</v>
      </c>
      <c r="Q3674" t="s">
        <v>115</v>
      </c>
      <c r="R3674">
        <v>20</v>
      </c>
      <c r="S3674">
        <v>0.3</v>
      </c>
      <c r="T3674">
        <v>4</v>
      </c>
      <c r="U3674">
        <v>0.7</v>
      </c>
      <c r="V3674" t="s">
        <v>4</v>
      </c>
      <c r="W3674">
        <v>1</v>
      </c>
      <c r="X3674" t="s">
        <v>13</v>
      </c>
      <c r="Y3674">
        <v>2062.9870590599799</v>
      </c>
      <c r="Z3674">
        <v>2088.8499167457999</v>
      </c>
      <c r="AA3674">
        <v>2197.2441982150599</v>
      </c>
      <c r="AB3674">
        <v>348.98762520000002</v>
      </c>
      <c r="AC3674">
        <f>(K3674-Y3674)/Y3674</f>
        <v>-0.18629146567363716</v>
      </c>
      <c r="AD3674">
        <f>-AC3674</f>
        <v>0.18629146567363716</v>
      </c>
      <c r="AE3674">
        <f>P3674/AB3674</f>
        <v>2.6510980137756301E-3</v>
      </c>
    </row>
    <row r="3675" spans="1:31" x14ac:dyDescent="0.3">
      <c r="A3675" t="s">
        <v>119</v>
      </c>
      <c r="B3675">
        <v>20</v>
      </c>
      <c r="C3675">
        <v>0.7</v>
      </c>
      <c r="D3675" t="str">
        <f>CONCATENATE("OS=",C3675)</f>
        <v>OS=0.7</v>
      </c>
      <c r="E3675">
        <v>4</v>
      </c>
      <c r="F3675">
        <v>0.7</v>
      </c>
      <c r="G3675" t="str">
        <f>CONCATENATE("ρ=",F3675)</f>
        <v>ρ=0.7</v>
      </c>
      <c r="H3675" t="s">
        <v>4</v>
      </c>
      <c r="I3675" t="str">
        <f>CONCATENATE("μ=",H3675)</f>
        <v>μ=H</v>
      </c>
      <c r="J3675">
        <v>5</v>
      </c>
      <c r="K3675">
        <v>1677.2701466793701</v>
      </c>
      <c r="L3675" t="s">
        <v>25</v>
      </c>
      <c r="M3675">
        <v>4</v>
      </c>
      <c r="N3675">
        <v>9</v>
      </c>
      <c r="O3675">
        <v>6.6666666666666599</v>
      </c>
      <c r="P3675">
        <v>0.41467030000001098</v>
      </c>
      <c r="Q3675" t="s">
        <v>119</v>
      </c>
      <c r="R3675">
        <v>20</v>
      </c>
      <c r="S3675">
        <v>0.7</v>
      </c>
      <c r="T3675">
        <v>4</v>
      </c>
      <c r="U3675">
        <v>0.7</v>
      </c>
      <c r="V3675" t="s">
        <v>4</v>
      </c>
      <c r="W3675">
        <v>5</v>
      </c>
      <c r="X3675" t="s">
        <v>13</v>
      </c>
      <c r="Y3675">
        <v>2097.3848436793901</v>
      </c>
      <c r="Z3675">
        <v>2113.3877557825199</v>
      </c>
      <c r="AA3675">
        <v>2199.2187117222002</v>
      </c>
      <c r="AB3675">
        <v>155.742300599999</v>
      </c>
      <c r="AC3675">
        <f>(K3675-Y3675)/Y3675</f>
        <v>-0.20030405877398408</v>
      </c>
      <c r="AD3675">
        <f>-AC3675</f>
        <v>0.20030405877398408</v>
      </c>
      <c r="AE3675">
        <f>P3675/AB3675</f>
        <v>2.6625412518146252E-3</v>
      </c>
    </row>
    <row r="3676" spans="1:31" x14ac:dyDescent="0.3">
      <c r="A3676" t="s">
        <v>139</v>
      </c>
      <c r="B3676">
        <v>20</v>
      </c>
      <c r="C3676">
        <v>0.3</v>
      </c>
      <c r="D3676" t="str">
        <f>CONCATENATE("OS=",C3676)</f>
        <v>OS=0.3</v>
      </c>
      <c r="E3676">
        <v>4</v>
      </c>
      <c r="F3676">
        <v>0.7</v>
      </c>
      <c r="G3676" t="str">
        <f>CONCATENATE("ρ=",F3676)</f>
        <v>ρ=0.7</v>
      </c>
      <c r="H3676" t="s">
        <v>4</v>
      </c>
      <c r="I3676" t="str">
        <f>CONCATENATE("μ=",H3676)</f>
        <v>μ=H</v>
      </c>
      <c r="J3676">
        <v>2</v>
      </c>
      <c r="K3676">
        <v>1676.6263737797599</v>
      </c>
      <c r="L3676" t="s">
        <v>21</v>
      </c>
      <c r="M3676">
        <v>0</v>
      </c>
      <c r="N3676">
        <v>7</v>
      </c>
      <c r="O3676">
        <v>6.6666666666666599</v>
      </c>
      <c r="P3676">
        <v>0.77269159999997294</v>
      </c>
      <c r="Q3676" t="s">
        <v>139</v>
      </c>
      <c r="R3676">
        <v>20</v>
      </c>
      <c r="S3676">
        <v>0.3</v>
      </c>
      <c r="T3676">
        <v>4</v>
      </c>
      <c r="U3676">
        <v>0.7</v>
      </c>
      <c r="V3676" t="s">
        <v>4</v>
      </c>
      <c r="W3676">
        <v>2</v>
      </c>
      <c r="X3676" t="s">
        <v>13</v>
      </c>
      <c r="Y3676">
        <v>2340.2133842866801</v>
      </c>
      <c r="Z3676">
        <v>2373.2221631969601</v>
      </c>
      <c r="AA3676">
        <v>90000000000</v>
      </c>
      <c r="AB3676">
        <v>364.64018650000003</v>
      </c>
      <c r="AC3676">
        <f>(K3676-Y3676)/Y3676</f>
        <v>-0.28355833487773513</v>
      </c>
      <c r="AD3676">
        <f>-AC3676</f>
        <v>0.28355833487773513</v>
      </c>
      <c r="AE3676">
        <f>P3676/AB3676</f>
        <v>2.1190522290388662E-3</v>
      </c>
    </row>
    <row r="3677" spans="1:31" x14ac:dyDescent="0.3">
      <c r="A3677" t="s">
        <v>139</v>
      </c>
      <c r="B3677">
        <v>20</v>
      </c>
      <c r="C3677">
        <v>0.3</v>
      </c>
      <c r="D3677" t="str">
        <f>CONCATENATE("OS=",C3677)</f>
        <v>OS=0.3</v>
      </c>
      <c r="E3677">
        <v>4</v>
      </c>
      <c r="F3677">
        <v>0.7</v>
      </c>
      <c r="G3677" t="str">
        <f>CONCATENATE("ρ=",F3677)</f>
        <v>ρ=0.7</v>
      </c>
      <c r="H3677" t="s">
        <v>4</v>
      </c>
      <c r="I3677" t="str">
        <f>CONCATENATE("μ=",H3677)</f>
        <v>μ=H</v>
      </c>
      <c r="J3677">
        <v>2</v>
      </c>
      <c r="K3677">
        <v>1676.6263737797599</v>
      </c>
      <c r="L3677" t="s">
        <v>20</v>
      </c>
      <c r="M3677">
        <v>3</v>
      </c>
      <c r="N3677">
        <v>7</v>
      </c>
      <c r="O3677">
        <v>6.6666666666666599</v>
      </c>
      <c r="P3677">
        <v>0.80981889999998202</v>
      </c>
      <c r="Q3677" t="s">
        <v>139</v>
      </c>
      <c r="R3677">
        <v>20</v>
      </c>
      <c r="S3677">
        <v>0.3</v>
      </c>
      <c r="T3677">
        <v>4</v>
      </c>
      <c r="U3677">
        <v>0.7</v>
      </c>
      <c r="V3677" t="s">
        <v>4</v>
      </c>
      <c r="W3677">
        <v>2</v>
      </c>
      <c r="X3677" t="s">
        <v>13</v>
      </c>
      <c r="Y3677">
        <v>2340.2133842866801</v>
      </c>
      <c r="Z3677">
        <v>2373.2221631969601</v>
      </c>
      <c r="AA3677">
        <v>90000000000</v>
      </c>
      <c r="AB3677">
        <v>364.64018650000003</v>
      </c>
      <c r="AC3677">
        <f>(K3677-Y3677)/Y3677</f>
        <v>-0.28355833487773513</v>
      </c>
      <c r="AD3677">
        <f>-AC3677</f>
        <v>0.28355833487773513</v>
      </c>
      <c r="AE3677">
        <f>P3677/AB3677</f>
        <v>2.2208712313720306E-3</v>
      </c>
    </row>
    <row r="3678" spans="1:31" x14ac:dyDescent="0.3">
      <c r="A3678" t="s">
        <v>139</v>
      </c>
      <c r="B3678">
        <v>20</v>
      </c>
      <c r="C3678">
        <v>0.3</v>
      </c>
      <c r="D3678" t="str">
        <f>CONCATENATE("OS=",C3678)</f>
        <v>OS=0.3</v>
      </c>
      <c r="E3678">
        <v>4</v>
      </c>
      <c r="F3678">
        <v>0.7</v>
      </c>
      <c r="G3678" t="str">
        <f>CONCATENATE("ρ=",F3678)</f>
        <v>ρ=0.7</v>
      </c>
      <c r="H3678" t="s">
        <v>4</v>
      </c>
      <c r="I3678" t="str">
        <f>CONCATENATE("μ=",H3678)</f>
        <v>μ=H</v>
      </c>
      <c r="J3678">
        <v>2</v>
      </c>
      <c r="K3678">
        <v>1676.6263737797599</v>
      </c>
      <c r="L3678" t="s">
        <v>19</v>
      </c>
      <c r="M3678">
        <v>4</v>
      </c>
      <c r="N3678">
        <v>7</v>
      </c>
      <c r="O3678">
        <v>6.6666666666666599</v>
      </c>
      <c r="P3678">
        <v>0.78833130000003804</v>
      </c>
      <c r="Q3678" t="s">
        <v>139</v>
      </c>
      <c r="R3678">
        <v>20</v>
      </c>
      <c r="S3678">
        <v>0.3</v>
      </c>
      <c r="T3678">
        <v>4</v>
      </c>
      <c r="U3678">
        <v>0.7</v>
      </c>
      <c r="V3678" t="s">
        <v>4</v>
      </c>
      <c r="W3678">
        <v>2</v>
      </c>
      <c r="X3678" t="s">
        <v>13</v>
      </c>
      <c r="Y3678">
        <v>2340.2133842866801</v>
      </c>
      <c r="Z3678">
        <v>2373.2221631969601</v>
      </c>
      <c r="AA3678">
        <v>90000000000</v>
      </c>
      <c r="AB3678">
        <v>364.64018650000003</v>
      </c>
      <c r="AC3678">
        <f>(K3678-Y3678)/Y3678</f>
        <v>-0.28355833487773513</v>
      </c>
      <c r="AD3678">
        <f>-AC3678</f>
        <v>0.28355833487773513</v>
      </c>
      <c r="AE3678">
        <f>P3678/AB3678</f>
        <v>2.1619430035039158E-3</v>
      </c>
    </row>
    <row r="3679" spans="1:31" x14ac:dyDescent="0.3">
      <c r="A3679" t="s">
        <v>139</v>
      </c>
      <c r="B3679">
        <v>20</v>
      </c>
      <c r="C3679">
        <v>0.3</v>
      </c>
      <c r="D3679" t="str">
        <f>CONCATENATE("OS=",C3679)</f>
        <v>OS=0.3</v>
      </c>
      <c r="E3679">
        <v>4</v>
      </c>
      <c r="F3679">
        <v>0.7</v>
      </c>
      <c r="G3679" t="str">
        <f>CONCATENATE("ρ=",F3679)</f>
        <v>ρ=0.7</v>
      </c>
      <c r="H3679" t="s">
        <v>4</v>
      </c>
      <c r="I3679" t="str">
        <f>CONCATENATE("μ=",H3679)</f>
        <v>μ=H</v>
      </c>
      <c r="J3679">
        <v>2</v>
      </c>
      <c r="K3679">
        <v>1676.6263737797599</v>
      </c>
      <c r="L3679" t="s">
        <v>18</v>
      </c>
      <c r="M3679">
        <v>5</v>
      </c>
      <c r="N3679">
        <v>7</v>
      </c>
      <c r="O3679">
        <v>6.6666666666666599</v>
      </c>
      <c r="P3679">
        <v>0.73775329999995098</v>
      </c>
      <c r="Q3679" t="s">
        <v>139</v>
      </c>
      <c r="R3679">
        <v>20</v>
      </c>
      <c r="S3679">
        <v>0.3</v>
      </c>
      <c r="T3679">
        <v>4</v>
      </c>
      <c r="U3679">
        <v>0.7</v>
      </c>
      <c r="V3679" t="s">
        <v>4</v>
      </c>
      <c r="W3679">
        <v>2</v>
      </c>
      <c r="X3679" t="s">
        <v>13</v>
      </c>
      <c r="Y3679">
        <v>2340.2133842866801</v>
      </c>
      <c r="Z3679">
        <v>2373.2221631969601</v>
      </c>
      <c r="AA3679">
        <v>90000000000</v>
      </c>
      <c r="AB3679">
        <v>364.64018650000003</v>
      </c>
      <c r="AC3679">
        <f>(K3679-Y3679)/Y3679</f>
        <v>-0.28355833487773513</v>
      </c>
      <c r="AD3679">
        <f>-AC3679</f>
        <v>0.28355833487773513</v>
      </c>
      <c r="AE3679">
        <f>P3679/AB3679</f>
        <v>2.0232364048550938E-3</v>
      </c>
    </row>
    <row r="3680" spans="1:31" x14ac:dyDescent="0.3">
      <c r="A3680" t="s">
        <v>140</v>
      </c>
      <c r="B3680">
        <v>60</v>
      </c>
      <c r="C3680">
        <v>0.3</v>
      </c>
      <c r="D3680" t="str">
        <f>CONCATENATE("OS=",C3680)</f>
        <v>OS=0.3</v>
      </c>
      <c r="E3680">
        <v>4</v>
      </c>
      <c r="F3680">
        <v>0.3</v>
      </c>
      <c r="G3680" t="str">
        <f>CONCATENATE("ρ=",F3680)</f>
        <v>ρ=0.3</v>
      </c>
      <c r="H3680" t="s">
        <v>4</v>
      </c>
      <c r="I3680" t="str">
        <f>CONCATENATE("μ=",H3680)</f>
        <v>μ=H</v>
      </c>
      <c r="J3680">
        <v>1</v>
      </c>
      <c r="K3680">
        <v>1674.0271413077801</v>
      </c>
      <c r="L3680" t="s">
        <v>21</v>
      </c>
      <c r="M3680">
        <v>0</v>
      </c>
      <c r="N3680">
        <v>7</v>
      </c>
      <c r="O3680">
        <v>6.6666666666666599</v>
      </c>
      <c r="P3680">
        <v>20.450418499998701</v>
      </c>
      <c r="Q3680" t="s">
        <v>140</v>
      </c>
      <c r="R3680">
        <v>60</v>
      </c>
      <c r="S3680">
        <v>0.3</v>
      </c>
      <c r="T3680">
        <v>4</v>
      </c>
      <c r="U3680">
        <v>0.3</v>
      </c>
      <c r="V3680" t="s">
        <v>4</v>
      </c>
      <c r="W3680">
        <v>1</v>
      </c>
      <c r="X3680" t="s">
        <v>13</v>
      </c>
      <c r="Y3680">
        <v>1773.1711253005999</v>
      </c>
      <c r="Z3680">
        <v>1773.1711253005999</v>
      </c>
      <c r="AA3680">
        <v>90000000000</v>
      </c>
      <c r="AB3680">
        <v>1513.5921283</v>
      </c>
      <c r="AC3680">
        <f>(K3680-Y3680)/Y3680</f>
        <v>-5.5913376085465108E-2</v>
      </c>
      <c r="AD3680">
        <f>-AC3680</f>
        <v>5.5913376085465108E-2</v>
      </c>
      <c r="AE3680">
        <f>P3680/AB3680</f>
        <v>1.3511181855159165E-2</v>
      </c>
    </row>
    <row r="3681" spans="1:31" x14ac:dyDescent="0.3">
      <c r="A3681" t="s">
        <v>140</v>
      </c>
      <c r="B3681">
        <v>60</v>
      </c>
      <c r="C3681">
        <v>0.3</v>
      </c>
      <c r="D3681" t="str">
        <f>CONCATENATE("OS=",C3681)</f>
        <v>OS=0.3</v>
      </c>
      <c r="E3681">
        <v>4</v>
      </c>
      <c r="F3681">
        <v>0.3</v>
      </c>
      <c r="G3681" t="str">
        <f>CONCATENATE("ρ=",F3681)</f>
        <v>ρ=0.3</v>
      </c>
      <c r="H3681" t="s">
        <v>4</v>
      </c>
      <c r="I3681" t="str">
        <f>CONCATENATE("μ=",H3681)</f>
        <v>μ=H</v>
      </c>
      <c r="J3681">
        <v>1</v>
      </c>
      <c r="K3681">
        <v>1674.0271413077801</v>
      </c>
      <c r="L3681" t="s">
        <v>20</v>
      </c>
      <c r="M3681">
        <v>3</v>
      </c>
      <c r="N3681">
        <v>7</v>
      </c>
      <c r="O3681">
        <v>6.6666666666666599</v>
      </c>
      <c r="P3681">
        <v>22.471529000000299</v>
      </c>
      <c r="Q3681" t="s">
        <v>140</v>
      </c>
      <c r="R3681">
        <v>60</v>
      </c>
      <c r="S3681">
        <v>0.3</v>
      </c>
      <c r="T3681">
        <v>4</v>
      </c>
      <c r="U3681">
        <v>0.3</v>
      </c>
      <c r="V3681" t="s">
        <v>4</v>
      </c>
      <c r="W3681">
        <v>1</v>
      </c>
      <c r="X3681" t="s">
        <v>13</v>
      </c>
      <c r="Y3681">
        <v>1773.1711253005999</v>
      </c>
      <c r="Z3681">
        <v>1773.1711253005999</v>
      </c>
      <c r="AA3681">
        <v>90000000000</v>
      </c>
      <c r="AB3681">
        <v>1513.5921283</v>
      </c>
      <c r="AC3681">
        <f>(K3681-Y3681)/Y3681</f>
        <v>-5.5913376085465108E-2</v>
      </c>
      <c r="AD3681">
        <f>-AC3681</f>
        <v>5.5913376085465108E-2</v>
      </c>
      <c r="AE3681">
        <f>P3681/AB3681</f>
        <v>1.4846489077106478E-2</v>
      </c>
    </row>
    <row r="3682" spans="1:31" x14ac:dyDescent="0.3">
      <c r="A3682" t="s">
        <v>140</v>
      </c>
      <c r="B3682">
        <v>60</v>
      </c>
      <c r="C3682">
        <v>0.3</v>
      </c>
      <c r="D3682" t="str">
        <f>CONCATENATE("OS=",C3682)</f>
        <v>OS=0.3</v>
      </c>
      <c r="E3682">
        <v>4</v>
      </c>
      <c r="F3682">
        <v>0.3</v>
      </c>
      <c r="G3682" t="str">
        <f>CONCATENATE("ρ=",F3682)</f>
        <v>ρ=0.3</v>
      </c>
      <c r="H3682" t="s">
        <v>4</v>
      </c>
      <c r="I3682" t="str">
        <f>CONCATENATE("μ=",H3682)</f>
        <v>μ=H</v>
      </c>
      <c r="J3682">
        <v>1</v>
      </c>
      <c r="K3682">
        <v>1674.0271413077801</v>
      </c>
      <c r="L3682" t="s">
        <v>19</v>
      </c>
      <c r="M3682">
        <v>4</v>
      </c>
      <c r="N3682">
        <v>7</v>
      </c>
      <c r="O3682">
        <v>6.6666666666666599</v>
      </c>
      <c r="P3682">
        <v>23.689757699999902</v>
      </c>
      <c r="Q3682" t="s">
        <v>140</v>
      </c>
      <c r="R3682">
        <v>60</v>
      </c>
      <c r="S3682">
        <v>0.3</v>
      </c>
      <c r="T3682">
        <v>4</v>
      </c>
      <c r="U3682">
        <v>0.3</v>
      </c>
      <c r="V3682" t="s">
        <v>4</v>
      </c>
      <c r="W3682">
        <v>1</v>
      </c>
      <c r="X3682" t="s">
        <v>13</v>
      </c>
      <c r="Y3682">
        <v>1773.1711253005999</v>
      </c>
      <c r="Z3682">
        <v>1773.1711253005999</v>
      </c>
      <c r="AA3682">
        <v>90000000000</v>
      </c>
      <c r="AB3682">
        <v>1513.5921283</v>
      </c>
      <c r="AC3682">
        <f>(K3682-Y3682)/Y3682</f>
        <v>-5.5913376085465108E-2</v>
      </c>
      <c r="AD3682">
        <f>-AC3682</f>
        <v>5.5913376085465108E-2</v>
      </c>
      <c r="AE3682">
        <f>P3682/AB3682</f>
        <v>1.5651348376532054E-2</v>
      </c>
    </row>
    <row r="3683" spans="1:31" x14ac:dyDescent="0.3">
      <c r="A3683" t="s">
        <v>140</v>
      </c>
      <c r="B3683">
        <v>60</v>
      </c>
      <c r="C3683">
        <v>0.3</v>
      </c>
      <c r="D3683" t="str">
        <f>CONCATENATE("OS=",C3683)</f>
        <v>OS=0.3</v>
      </c>
      <c r="E3683">
        <v>4</v>
      </c>
      <c r="F3683">
        <v>0.3</v>
      </c>
      <c r="G3683" t="str">
        <f>CONCATENATE("ρ=",F3683)</f>
        <v>ρ=0.3</v>
      </c>
      <c r="H3683" t="s">
        <v>4</v>
      </c>
      <c r="I3683" t="str">
        <f>CONCATENATE("μ=",H3683)</f>
        <v>μ=H</v>
      </c>
      <c r="J3683">
        <v>1</v>
      </c>
      <c r="K3683">
        <v>1674.0271413077801</v>
      </c>
      <c r="L3683" t="s">
        <v>18</v>
      </c>
      <c r="M3683">
        <v>5</v>
      </c>
      <c r="N3683">
        <v>7</v>
      </c>
      <c r="O3683">
        <v>6.6666666666666599</v>
      </c>
      <c r="P3683">
        <v>24.661834200000101</v>
      </c>
      <c r="Q3683" t="s">
        <v>140</v>
      </c>
      <c r="R3683">
        <v>60</v>
      </c>
      <c r="S3683">
        <v>0.3</v>
      </c>
      <c r="T3683">
        <v>4</v>
      </c>
      <c r="U3683">
        <v>0.3</v>
      </c>
      <c r="V3683" t="s">
        <v>4</v>
      </c>
      <c r="W3683">
        <v>1</v>
      </c>
      <c r="X3683" t="s">
        <v>13</v>
      </c>
      <c r="Y3683">
        <v>1773.1711253005999</v>
      </c>
      <c r="Z3683">
        <v>1773.1711253005999</v>
      </c>
      <c r="AA3683">
        <v>90000000000</v>
      </c>
      <c r="AB3683">
        <v>1513.5921283</v>
      </c>
      <c r="AC3683">
        <f>(K3683-Y3683)/Y3683</f>
        <v>-5.5913376085465108E-2</v>
      </c>
      <c r="AD3683">
        <f>-AC3683</f>
        <v>5.5913376085465108E-2</v>
      </c>
      <c r="AE3683">
        <f>P3683/AB3683</f>
        <v>1.6293579848158424E-2</v>
      </c>
    </row>
    <row r="3684" spans="1:31" x14ac:dyDescent="0.3">
      <c r="A3684" t="s">
        <v>140</v>
      </c>
      <c r="B3684">
        <v>60</v>
      </c>
      <c r="C3684">
        <v>0.3</v>
      </c>
      <c r="D3684" t="str">
        <f>CONCATENATE("OS=",C3684)</f>
        <v>OS=0.3</v>
      </c>
      <c r="E3684">
        <v>4</v>
      </c>
      <c r="F3684">
        <v>0.3</v>
      </c>
      <c r="G3684" t="str">
        <f>CONCATENATE("ρ=",F3684)</f>
        <v>ρ=0.3</v>
      </c>
      <c r="H3684" t="s">
        <v>4</v>
      </c>
      <c r="I3684" t="str">
        <f>CONCATENATE("μ=",H3684)</f>
        <v>μ=H</v>
      </c>
      <c r="J3684">
        <v>1</v>
      </c>
      <c r="K3684">
        <v>1673.0003721871201</v>
      </c>
      <c r="L3684" t="s">
        <v>5</v>
      </c>
      <c r="M3684">
        <v>0</v>
      </c>
      <c r="N3684">
        <v>6</v>
      </c>
      <c r="O3684">
        <v>6.6666666666666599</v>
      </c>
      <c r="P3684">
        <v>23.566408700000402</v>
      </c>
      <c r="Q3684" t="s">
        <v>140</v>
      </c>
      <c r="R3684">
        <v>60</v>
      </c>
      <c r="S3684">
        <v>0.3</v>
      </c>
      <c r="T3684">
        <v>4</v>
      </c>
      <c r="U3684">
        <v>0.3</v>
      </c>
      <c r="V3684" t="s">
        <v>4</v>
      </c>
      <c r="W3684">
        <v>1</v>
      </c>
      <c r="X3684" t="s">
        <v>13</v>
      </c>
      <c r="Y3684">
        <v>1773.1711253005999</v>
      </c>
      <c r="Z3684">
        <v>1773.1711253005999</v>
      </c>
      <c r="AA3684">
        <v>90000000000</v>
      </c>
      <c r="AB3684">
        <v>1513.5921283</v>
      </c>
      <c r="AC3684">
        <f>(K3684-Y3684)/Y3684</f>
        <v>-5.6492434195542285E-2</v>
      </c>
      <c r="AD3684">
        <f>-AC3684</f>
        <v>5.6492434195542285E-2</v>
      </c>
      <c r="AE3684">
        <f>P3684/AB3684</f>
        <v>1.5569854163069118E-2</v>
      </c>
    </row>
    <row r="3685" spans="1:31" x14ac:dyDescent="0.3">
      <c r="A3685" t="s">
        <v>140</v>
      </c>
      <c r="B3685">
        <v>60</v>
      </c>
      <c r="C3685">
        <v>0.3</v>
      </c>
      <c r="D3685" t="str">
        <f>CONCATENATE("OS=",C3685)</f>
        <v>OS=0.3</v>
      </c>
      <c r="E3685">
        <v>4</v>
      </c>
      <c r="F3685">
        <v>0.3</v>
      </c>
      <c r="G3685" t="str">
        <f>CONCATENATE("ρ=",F3685)</f>
        <v>ρ=0.3</v>
      </c>
      <c r="H3685" t="s">
        <v>4</v>
      </c>
      <c r="I3685" t="str">
        <f>CONCATENATE("μ=",H3685)</f>
        <v>μ=H</v>
      </c>
      <c r="J3685">
        <v>1</v>
      </c>
      <c r="K3685">
        <v>1673.0003721871201</v>
      </c>
      <c r="L3685" t="s">
        <v>17</v>
      </c>
      <c r="M3685">
        <v>3</v>
      </c>
      <c r="N3685">
        <v>6</v>
      </c>
      <c r="O3685">
        <v>6.6666666666666599</v>
      </c>
      <c r="P3685">
        <v>22.910099999999101</v>
      </c>
      <c r="Q3685" t="s">
        <v>140</v>
      </c>
      <c r="R3685">
        <v>60</v>
      </c>
      <c r="S3685">
        <v>0.3</v>
      </c>
      <c r="T3685">
        <v>4</v>
      </c>
      <c r="U3685">
        <v>0.3</v>
      </c>
      <c r="V3685" t="s">
        <v>4</v>
      </c>
      <c r="W3685">
        <v>1</v>
      </c>
      <c r="X3685" t="s">
        <v>13</v>
      </c>
      <c r="Y3685">
        <v>1773.1711253005999</v>
      </c>
      <c r="Z3685">
        <v>1773.1711253005999</v>
      </c>
      <c r="AA3685">
        <v>90000000000</v>
      </c>
      <c r="AB3685">
        <v>1513.5921283</v>
      </c>
      <c r="AC3685">
        <f>(K3685-Y3685)/Y3685</f>
        <v>-5.6492434195542285E-2</v>
      </c>
      <c r="AD3685">
        <f>-AC3685</f>
        <v>5.6492434195542285E-2</v>
      </c>
      <c r="AE3685">
        <f>P3685/AB3685</f>
        <v>1.5136244151672959E-2</v>
      </c>
    </row>
    <row r="3686" spans="1:31" x14ac:dyDescent="0.3">
      <c r="A3686" t="s">
        <v>140</v>
      </c>
      <c r="B3686">
        <v>60</v>
      </c>
      <c r="C3686">
        <v>0.3</v>
      </c>
      <c r="D3686" t="str">
        <f>CONCATENATE("OS=",C3686)</f>
        <v>OS=0.3</v>
      </c>
      <c r="E3686">
        <v>4</v>
      </c>
      <c r="F3686">
        <v>0.3</v>
      </c>
      <c r="G3686" t="str">
        <f>CONCATENATE("ρ=",F3686)</f>
        <v>ρ=0.3</v>
      </c>
      <c r="H3686" t="s">
        <v>4</v>
      </c>
      <c r="I3686" t="str">
        <f>CONCATENATE("μ=",H3686)</f>
        <v>μ=H</v>
      </c>
      <c r="J3686">
        <v>1</v>
      </c>
      <c r="K3686">
        <v>1673.0003721871201</v>
      </c>
      <c r="L3686" t="s">
        <v>16</v>
      </c>
      <c r="M3686">
        <v>4</v>
      </c>
      <c r="N3686">
        <v>6</v>
      </c>
      <c r="O3686">
        <v>6.6666666666666599</v>
      </c>
      <c r="P3686">
        <v>24.949677200000199</v>
      </c>
      <c r="Q3686" t="s">
        <v>140</v>
      </c>
      <c r="R3686">
        <v>60</v>
      </c>
      <c r="S3686">
        <v>0.3</v>
      </c>
      <c r="T3686">
        <v>4</v>
      </c>
      <c r="U3686">
        <v>0.3</v>
      </c>
      <c r="V3686" t="s">
        <v>4</v>
      </c>
      <c r="W3686">
        <v>1</v>
      </c>
      <c r="X3686" t="s">
        <v>13</v>
      </c>
      <c r="Y3686">
        <v>1773.1711253005999</v>
      </c>
      <c r="Z3686">
        <v>1773.1711253005999</v>
      </c>
      <c r="AA3686">
        <v>90000000000</v>
      </c>
      <c r="AB3686">
        <v>1513.5921283</v>
      </c>
      <c r="AC3686">
        <f>(K3686-Y3686)/Y3686</f>
        <v>-5.6492434195542285E-2</v>
      </c>
      <c r="AD3686">
        <f>-AC3686</f>
        <v>5.6492434195542285E-2</v>
      </c>
      <c r="AE3686">
        <f>P3686/AB3686</f>
        <v>1.6483751952398547E-2</v>
      </c>
    </row>
    <row r="3687" spans="1:31" x14ac:dyDescent="0.3">
      <c r="A3687" t="s">
        <v>140</v>
      </c>
      <c r="B3687">
        <v>60</v>
      </c>
      <c r="C3687">
        <v>0.3</v>
      </c>
      <c r="D3687" t="str">
        <f>CONCATENATE("OS=",C3687)</f>
        <v>OS=0.3</v>
      </c>
      <c r="E3687">
        <v>4</v>
      </c>
      <c r="F3687">
        <v>0.3</v>
      </c>
      <c r="G3687" t="str">
        <f>CONCATENATE("ρ=",F3687)</f>
        <v>ρ=0.3</v>
      </c>
      <c r="H3687" t="s">
        <v>4</v>
      </c>
      <c r="I3687" t="str">
        <f>CONCATENATE("μ=",H3687)</f>
        <v>μ=H</v>
      </c>
      <c r="J3687">
        <v>1</v>
      </c>
      <c r="K3687">
        <v>1673.0003721871201</v>
      </c>
      <c r="L3687" t="s">
        <v>15</v>
      </c>
      <c r="M3687">
        <v>5</v>
      </c>
      <c r="N3687">
        <v>6</v>
      </c>
      <c r="O3687">
        <v>6.6666666666666599</v>
      </c>
      <c r="P3687">
        <v>23.482551299999599</v>
      </c>
      <c r="Q3687" t="s">
        <v>140</v>
      </c>
      <c r="R3687">
        <v>60</v>
      </c>
      <c r="S3687">
        <v>0.3</v>
      </c>
      <c r="T3687">
        <v>4</v>
      </c>
      <c r="U3687">
        <v>0.3</v>
      </c>
      <c r="V3687" t="s">
        <v>4</v>
      </c>
      <c r="W3687">
        <v>1</v>
      </c>
      <c r="X3687" t="s">
        <v>13</v>
      </c>
      <c r="Y3687">
        <v>1773.1711253005999</v>
      </c>
      <c r="Z3687">
        <v>1773.1711253005999</v>
      </c>
      <c r="AA3687">
        <v>90000000000</v>
      </c>
      <c r="AB3687">
        <v>1513.5921283</v>
      </c>
      <c r="AC3687">
        <f>(K3687-Y3687)/Y3687</f>
        <v>-5.6492434195542285E-2</v>
      </c>
      <c r="AD3687">
        <f>-AC3687</f>
        <v>5.6492434195542285E-2</v>
      </c>
      <c r="AE3687">
        <f>P3687/AB3687</f>
        <v>1.5514451258658545E-2</v>
      </c>
    </row>
    <row r="3688" spans="1:31" x14ac:dyDescent="0.3">
      <c r="A3688" t="s">
        <v>120</v>
      </c>
      <c r="B3688">
        <v>10</v>
      </c>
      <c r="C3688">
        <v>0.3</v>
      </c>
      <c r="D3688" t="str">
        <f>CONCATENATE("OS=",C3688)</f>
        <v>OS=0.3</v>
      </c>
      <c r="E3688">
        <v>4</v>
      </c>
      <c r="F3688">
        <v>0.7</v>
      </c>
      <c r="G3688" t="str">
        <f>CONCATENATE("ρ=",F3688)</f>
        <v>ρ=0.7</v>
      </c>
      <c r="H3688" t="s">
        <v>6</v>
      </c>
      <c r="I3688" t="str">
        <f>CONCATENATE("μ=",H3688)</f>
        <v>μ=L</v>
      </c>
      <c r="J3688">
        <v>1</v>
      </c>
      <c r="K3688">
        <v>1670.06968588525</v>
      </c>
      <c r="L3688" t="s">
        <v>18</v>
      </c>
      <c r="M3688">
        <v>5</v>
      </c>
      <c r="N3688">
        <v>7</v>
      </c>
      <c r="O3688">
        <v>6.6666666666666599</v>
      </c>
      <c r="P3688">
        <v>4.7641999999999698E-2</v>
      </c>
      <c r="Q3688" t="s">
        <v>120</v>
      </c>
      <c r="R3688">
        <v>10</v>
      </c>
      <c r="S3688">
        <v>0.3</v>
      </c>
      <c r="T3688">
        <v>4</v>
      </c>
      <c r="U3688">
        <v>0.7</v>
      </c>
      <c r="V3688" t="s">
        <v>6</v>
      </c>
      <c r="W3688">
        <v>1</v>
      </c>
      <c r="X3688" t="s">
        <v>13</v>
      </c>
      <c r="Y3688">
        <v>2198.03190458367</v>
      </c>
      <c r="Z3688">
        <v>2222.6847918255198</v>
      </c>
      <c r="AA3688">
        <v>2275.29397515655</v>
      </c>
      <c r="AB3688">
        <v>25.9979420999999</v>
      </c>
      <c r="AC3688">
        <f>(K3688-Y3688)/Y3688</f>
        <v>-0.24019770486380701</v>
      </c>
      <c r="AD3688">
        <f>-AC3688</f>
        <v>0.24019770486380701</v>
      </c>
      <c r="AE3688">
        <f>P3688/AB3688</f>
        <v>1.8325296601072083E-3</v>
      </c>
    </row>
    <row r="3689" spans="1:31" x14ac:dyDescent="0.3">
      <c r="A3689" t="s">
        <v>89</v>
      </c>
      <c r="B3689">
        <v>10</v>
      </c>
      <c r="C3689">
        <v>0.3</v>
      </c>
      <c r="D3689" t="str">
        <f>CONCATENATE("OS=",C3689)</f>
        <v>OS=0.3</v>
      </c>
      <c r="E3689">
        <v>2</v>
      </c>
      <c r="F3689">
        <v>0.7</v>
      </c>
      <c r="G3689" t="str">
        <f>CONCATENATE("ρ=",F3689)</f>
        <v>ρ=0.7</v>
      </c>
      <c r="H3689" t="s">
        <v>4</v>
      </c>
      <c r="I3689" t="str">
        <f>CONCATENATE("μ=",H3689)</f>
        <v>μ=H</v>
      </c>
      <c r="J3689">
        <v>3</v>
      </c>
      <c r="K3689">
        <v>1669.71124378427</v>
      </c>
      <c r="L3689" t="s">
        <v>28</v>
      </c>
      <c r="M3689">
        <v>5</v>
      </c>
      <c r="N3689">
        <v>8</v>
      </c>
      <c r="O3689">
        <v>3.3333333333333299</v>
      </c>
      <c r="P3689">
        <v>5.8344199999996897E-2</v>
      </c>
      <c r="Q3689" t="s">
        <v>89</v>
      </c>
      <c r="R3689">
        <v>10</v>
      </c>
      <c r="S3689">
        <v>0.3</v>
      </c>
      <c r="T3689">
        <v>2</v>
      </c>
      <c r="U3689">
        <v>0.7</v>
      </c>
      <c r="V3689" t="s">
        <v>4</v>
      </c>
      <c r="W3689">
        <v>3</v>
      </c>
      <c r="X3689" t="s">
        <v>13</v>
      </c>
      <c r="Y3689">
        <v>1659.5117185100901</v>
      </c>
      <c r="Z3689">
        <v>1919.5555812775401</v>
      </c>
      <c r="AA3689">
        <v>90000000000</v>
      </c>
      <c r="AB3689">
        <v>31.213195299999999</v>
      </c>
      <c r="AC3689">
        <f>(K3689-Y3689)/Y3689</f>
        <v>6.1461001814057939E-3</v>
      </c>
      <c r="AD3689">
        <f>-AC3689</f>
        <v>-6.1461001814057939E-3</v>
      </c>
      <c r="AE3689">
        <f>P3689/AB3689</f>
        <v>1.8692158697381713E-3</v>
      </c>
    </row>
    <row r="3690" spans="1:31" x14ac:dyDescent="0.3">
      <c r="A3690" t="s">
        <v>115</v>
      </c>
      <c r="B3690">
        <v>20</v>
      </c>
      <c r="C3690">
        <v>0.3</v>
      </c>
      <c r="D3690" t="str">
        <f>CONCATENATE("OS=",C3690)</f>
        <v>OS=0.3</v>
      </c>
      <c r="E3690">
        <v>4</v>
      </c>
      <c r="F3690">
        <v>0.7</v>
      </c>
      <c r="G3690" t="str">
        <f>CONCATENATE("ρ=",F3690)</f>
        <v>ρ=0.7</v>
      </c>
      <c r="H3690" t="s">
        <v>4</v>
      </c>
      <c r="I3690" t="str">
        <f>CONCATENATE("μ=",H3690)</f>
        <v>μ=H</v>
      </c>
      <c r="J3690">
        <v>1</v>
      </c>
      <c r="K3690">
        <v>1669.2719343549099</v>
      </c>
      <c r="L3690" t="s">
        <v>25</v>
      </c>
      <c r="M3690">
        <v>4</v>
      </c>
      <c r="N3690">
        <v>9</v>
      </c>
      <c r="O3690">
        <v>6.6666666666666599</v>
      </c>
      <c r="P3690">
        <v>0.70168780000000197</v>
      </c>
      <c r="Q3690" t="s">
        <v>115</v>
      </c>
      <c r="R3690">
        <v>20</v>
      </c>
      <c r="S3690">
        <v>0.3</v>
      </c>
      <c r="T3690">
        <v>4</v>
      </c>
      <c r="U3690">
        <v>0.7</v>
      </c>
      <c r="V3690" t="s">
        <v>4</v>
      </c>
      <c r="W3690">
        <v>1</v>
      </c>
      <c r="X3690" t="s">
        <v>13</v>
      </c>
      <c r="Y3690">
        <v>2062.9870590599799</v>
      </c>
      <c r="Z3690">
        <v>2088.8499167457999</v>
      </c>
      <c r="AA3690">
        <v>2197.2441982150599</v>
      </c>
      <c r="AB3690">
        <v>348.98762520000002</v>
      </c>
      <c r="AC3690">
        <f>(K3690-Y3690)/Y3690</f>
        <v>-0.19084711315856245</v>
      </c>
      <c r="AD3690">
        <f>-AC3690</f>
        <v>0.19084711315856245</v>
      </c>
      <c r="AE3690">
        <f>P3690/AB3690</f>
        <v>2.010638055139847E-3</v>
      </c>
    </row>
    <row r="3691" spans="1:31" x14ac:dyDescent="0.3">
      <c r="A3691" t="s">
        <v>132</v>
      </c>
      <c r="B3691">
        <v>60</v>
      </c>
      <c r="C3691">
        <v>0.3</v>
      </c>
      <c r="D3691" t="str">
        <f>CONCATENATE("OS=",C3691)</f>
        <v>OS=0.3</v>
      </c>
      <c r="E3691">
        <v>2</v>
      </c>
      <c r="F3691">
        <v>0.3</v>
      </c>
      <c r="G3691" t="str">
        <f>CONCATENATE("ρ=",F3691)</f>
        <v>ρ=0.3</v>
      </c>
      <c r="H3691" t="s">
        <v>4</v>
      </c>
      <c r="I3691" t="str">
        <f>CONCATENATE("μ=",H3691)</f>
        <v>μ=H</v>
      </c>
      <c r="J3691">
        <v>4</v>
      </c>
      <c r="K3691">
        <v>1669.1667759004999</v>
      </c>
      <c r="L3691" t="s">
        <v>25</v>
      </c>
      <c r="M3691">
        <v>4</v>
      </c>
      <c r="N3691">
        <v>9</v>
      </c>
      <c r="O3691">
        <v>3.3333333333333299</v>
      </c>
      <c r="P3691">
        <v>16.9675316000002</v>
      </c>
      <c r="Q3691" t="s">
        <v>132</v>
      </c>
      <c r="R3691">
        <v>60</v>
      </c>
      <c r="S3691">
        <v>0.3</v>
      </c>
      <c r="T3691">
        <v>2</v>
      </c>
      <c r="U3691">
        <v>0.3</v>
      </c>
      <c r="V3691" t="s">
        <v>4</v>
      </c>
      <c r="W3691">
        <v>4</v>
      </c>
      <c r="X3691" t="s">
        <v>13</v>
      </c>
      <c r="Y3691">
        <v>1705.39829054754</v>
      </c>
      <c r="Z3691">
        <v>1705.39829054754</v>
      </c>
      <c r="AA3691">
        <v>90000000000</v>
      </c>
      <c r="AB3691">
        <v>1505.5067349000001</v>
      </c>
      <c r="AC3691">
        <f>(K3691-Y3691)/Y3691</f>
        <v>-2.1245192309538124E-2</v>
      </c>
      <c r="AD3691">
        <f>-AC3691</f>
        <v>2.1245192309538124E-2</v>
      </c>
      <c r="AE3691">
        <f>P3691/AB3691</f>
        <v>1.1270312650661925E-2</v>
      </c>
    </row>
    <row r="3692" spans="1:31" x14ac:dyDescent="0.3">
      <c r="A3692" t="s">
        <v>132</v>
      </c>
      <c r="B3692">
        <v>60</v>
      </c>
      <c r="C3692">
        <v>0.3</v>
      </c>
      <c r="D3692" t="str">
        <f>CONCATENATE("OS=",C3692)</f>
        <v>OS=0.3</v>
      </c>
      <c r="E3692">
        <v>2</v>
      </c>
      <c r="F3692">
        <v>0.3</v>
      </c>
      <c r="G3692" t="str">
        <f>CONCATENATE("ρ=",F3692)</f>
        <v>ρ=0.3</v>
      </c>
      <c r="H3692" t="s">
        <v>4</v>
      </c>
      <c r="I3692" t="str">
        <f>CONCATENATE("μ=",H3692)</f>
        <v>μ=H</v>
      </c>
      <c r="J3692">
        <v>4</v>
      </c>
      <c r="K3692">
        <v>1668.5767625583601</v>
      </c>
      <c r="L3692" t="s">
        <v>24</v>
      </c>
      <c r="M3692">
        <v>5</v>
      </c>
      <c r="N3692">
        <v>9</v>
      </c>
      <c r="O3692">
        <v>3.3333333333333299</v>
      </c>
      <c r="P3692">
        <v>16.555632899999999</v>
      </c>
      <c r="Q3692" t="s">
        <v>132</v>
      </c>
      <c r="R3692">
        <v>60</v>
      </c>
      <c r="S3692">
        <v>0.3</v>
      </c>
      <c r="T3692">
        <v>2</v>
      </c>
      <c r="U3692">
        <v>0.3</v>
      </c>
      <c r="V3692" t="s">
        <v>4</v>
      </c>
      <c r="W3692">
        <v>4</v>
      </c>
      <c r="X3692" t="s">
        <v>13</v>
      </c>
      <c r="Y3692">
        <v>1705.39829054754</v>
      </c>
      <c r="Z3692">
        <v>1705.39829054754</v>
      </c>
      <c r="AA3692">
        <v>90000000000</v>
      </c>
      <c r="AB3692">
        <v>1505.5067349000001</v>
      </c>
      <c r="AC3692">
        <f>(K3692-Y3692)/Y3692</f>
        <v>-2.1591160371902268E-2</v>
      </c>
      <c r="AD3692">
        <f>-AC3692</f>
        <v>2.1591160371902268E-2</v>
      </c>
      <c r="AE3692">
        <f>P3692/AB3692</f>
        <v>1.0996717926406135E-2</v>
      </c>
    </row>
    <row r="3693" spans="1:31" x14ac:dyDescent="0.3">
      <c r="A3693" t="s">
        <v>124</v>
      </c>
      <c r="B3693">
        <v>10</v>
      </c>
      <c r="C3693">
        <v>0.7</v>
      </c>
      <c r="D3693" t="str">
        <f>CONCATENATE("OS=",C3693)</f>
        <v>OS=0.7</v>
      </c>
      <c r="E3693">
        <v>4</v>
      </c>
      <c r="F3693">
        <v>0.3</v>
      </c>
      <c r="G3693" t="str">
        <f>CONCATENATE("ρ=",F3693)</f>
        <v>ρ=0.3</v>
      </c>
      <c r="H3693" t="s">
        <v>4</v>
      </c>
      <c r="I3693" t="str">
        <f>CONCATENATE("μ=",H3693)</f>
        <v>μ=H</v>
      </c>
      <c r="J3693">
        <v>4</v>
      </c>
      <c r="K3693">
        <v>1668.4637854631901</v>
      </c>
      <c r="L3693" t="s">
        <v>23</v>
      </c>
      <c r="M3693">
        <v>3</v>
      </c>
      <c r="N3693">
        <v>9</v>
      </c>
      <c r="O3693">
        <v>6.6666666666666599</v>
      </c>
      <c r="P3693">
        <v>9.4055100000005595E-2</v>
      </c>
      <c r="Q3693" t="s">
        <v>124</v>
      </c>
      <c r="R3693">
        <v>10</v>
      </c>
      <c r="S3693">
        <v>0.7</v>
      </c>
      <c r="T3693">
        <v>4</v>
      </c>
      <c r="U3693">
        <v>0.3</v>
      </c>
      <c r="V3693" t="s">
        <v>4</v>
      </c>
      <c r="W3693">
        <v>4</v>
      </c>
      <c r="X3693" t="s">
        <v>13</v>
      </c>
      <c r="Y3693">
        <v>1757.97221472819</v>
      </c>
      <c r="Z3693">
        <v>1757.97221472819</v>
      </c>
      <c r="AA3693">
        <v>1757.97221472819</v>
      </c>
      <c r="AB3693">
        <v>52.474975099999902</v>
      </c>
      <c r="AC3693">
        <f>(K3693-Y3693)/Y3693</f>
        <v>-5.0915724671359103E-2</v>
      </c>
      <c r="AD3693">
        <f>-AC3693</f>
        <v>5.0915724671359103E-2</v>
      </c>
      <c r="AE3693">
        <f>P3693/AB3693</f>
        <v>1.7923800787092851E-3</v>
      </c>
    </row>
    <row r="3694" spans="1:31" x14ac:dyDescent="0.3">
      <c r="A3694" t="s">
        <v>130</v>
      </c>
      <c r="B3694">
        <v>10</v>
      </c>
      <c r="C3694">
        <v>0.7</v>
      </c>
      <c r="D3694" t="str">
        <f>CONCATENATE("OS=",C3694)</f>
        <v>OS=0.7</v>
      </c>
      <c r="E3694">
        <v>2</v>
      </c>
      <c r="F3694">
        <v>0.7</v>
      </c>
      <c r="G3694" t="str">
        <f>CONCATENATE("ρ=",F3694)</f>
        <v>ρ=0.7</v>
      </c>
      <c r="H3694" t="s">
        <v>4</v>
      </c>
      <c r="I3694" t="str">
        <f>CONCATENATE("μ=",H3694)</f>
        <v>μ=H</v>
      </c>
      <c r="J3694">
        <v>2</v>
      </c>
      <c r="K3694">
        <v>1667.97516056423</v>
      </c>
      <c r="L3694" t="s">
        <v>25</v>
      </c>
      <c r="M3694">
        <v>4</v>
      </c>
      <c r="N3694">
        <v>9</v>
      </c>
      <c r="O3694">
        <v>3.3333333333333299</v>
      </c>
      <c r="P3694">
        <v>8.0475199999995001E-2</v>
      </c>
      <c r="Q3694" t="s">
        <v>130</v>
      </c>
      <c r="R3694">
        <v>10</v>
      </c>
      <c r="S3694">
        <v>0.7</v>
      </c>
      <c r="T3694">
        <v>2</v>
      </c>
      <c r="U3694">
        <v>0.7</v>
      </c>
      <c r="V3694" t="s">
        <v>4</v>
      </c>
      <c r="W3694">
        <v>2</v>
      </c>
      <c r="X3694" t="s">
        <v>13</v>
      </c>
      <c r="Y3694">
        <v>1852.9512619044899</v>
      </c>
      <c r="Z3694">
        <v>1852.9512619044899</v>
      </c>
      <c r="AA3694">
        <v>1852.9512619044899</v>
      </c>
      <c r="AB3694">
        <v>34.763994799999999</v>
      </c>
      <c r="AC3694">
        <f>(K3694-Y3694)/Y3694</f>
        <v>-9.9827828795744367E-2</v>
      </c>
      <c r="AD3694">
        <f>-AC3694</f>
        <v>9.9827828795744367E-2</v>
      </c>
      <c r="AE3694">
        <f>P3694/AB3694</f>
        <v>2.3149008180151668E-3</v>
      </c>
    </row>
    <row r="3695" spans="1:31" x14ac:dyDescent="0.3">
      <c r="A3695" t="s">
        <v>139</v>
      </c>
      <c r="B3695">
        <v>20</v>
      </c>
      <c r="C3695">
        <v>0.3</v>
      </c>
      <c r="D3695" t="str">
        <f>CONCATENATE("OS=",C3695)</f>
        <v>OS=0.3</v>
      </c>
      <c r="E3695">
        <v>4</v>
      </c>
      <c r="F3695">
        <v>0.7</v>
      </c>
      <c r="G3695" t="str">
        <f>CONCATENATE("ρ=",F3695)</f>
        <v>ρ=0.7</v>
      </c>
      <c r="H3695" t="s">
        <v>4</v>
      </c>
      <c r="I3695" t="str">
        <f>CONCATENATE("μ=",H3695)</f>
        <v>μ=H</v>
      </c>
      <c r="J3695">
        <v>2</v>
      </c>
      <c r="K3695">
        <v>1667.62301874317</v>
      </c>
      <c r="L3695" t="s">
        <v>5</v>
      </c>
      <c r="M3695">
        <v>0</v>
      </c>
      <c r="N3695">
        <v>6</v>
      </c>
      <c r="O3695">
        <v>6.6666666666666599</v>
      </c>
      <c r="P3695">
        <v>0.75898720000003495</v>
      </c>
      <c r="Q3695" t="s">
        <v>139</v>
      </c>
      <c r="R3695">
        <v>20</v>
      </c>
      <c r="S3695">
        <v>0.3</v>
      </c>
      <c r="T3695">
        <v>4</v>
      </c>
      <c r="U3695">
        <v>0.7</v>
      </c>
      <c r="V3695" t="s">
        <v>4</v>
      </c>
      <c r="W3695">
        <v>2</v>
      </c>
      <c r="X3695" t="s">
        <v>13</v>
      </c>
      <c r="Y3695">
        <v>2340.2133842866801</v>
      </c>
      <c r="Z3695">
        <v>2373.2221631969601</v>
      </c>
      <c r="AA3695">
        <v>90000000000</v>
      </c>
      <c r="AB3695">
        <v>364.64018650000003</v>
      </c>
      <c r="AC3695">
        <f>(K3695-Y3695)/Y3695</f>
        <v>-0.2874055716712014</v>
      </c>
      <c r="AD3695">
        <f>-AC3695</f>
        <v>0.2874055716712014</v>
      </c>
      <c r="AE3695">
        <f>P3695/AB3695</f>
        <v>2.0814688783624647E-3</v>
      </c>
    </row>
    <row r="3696" spans="1:31" x14ac:dyDescent="0.3">
      <c r="A3696" t="s">
        <v>139</v>
      </c>
      <c r="B3696">
        <v>20</v>
      </c>
      <c r="C3696">
        <v>0.3</v>
      </c>
      <c r="D3696" t="str">
        <f>CONCATENATE("OS=",C3696)</f>
        <v>OS=0.3</v>
      </c>
      <c r="E3696">
        <v>4</v>
      </c>
      <c r="F3696">
        <v>0.7</v>
      </c>
      <c r="G3696" t="str">
        <f>CONCATENATE("ρ=",F3696)</f>
        <v>ρ=0.7</v>
      </c>
      <c r="H3696" t="s">
        <v>4</v>
      </c>
      <c r="I3696" t="str">
        <f>CONCATENATE("μ=",H3696)</f>
        <v>μ=H</v>
      </c>
      <c r="J3696">
        <v>2</v>
      </c>
      <c r="K3696">
        <v>1667.62301874317</v>
      </c>
      <c r="L3696" t="s">
        <v>17</v>
      </c>
      <c r="M3696">
        <v>3</v>
      </c>
      <c r="N3696">
        <v>6</v>
      </c>
      <c r="O3696">
        <v>6.6666666666666599</v>
      </c>
      <c r="P3696">
        <v>0.71501499999999396</v>
      </c>
      <c r="Q3696" t="s">
        <v>139</v>
      </c>
      <c r="R3696">
        <v>20</v>
      </c>
      <c r="S3696">
        <v>0.3</v>
      </c>
      <c r="T3696">
        <v>4</v>
      </c>
      <c r="U3696">
        <v>0.7</v>
      </c>
      <c r="V3696" t="s">
        <v>4</v>
      </c>
      <c r="W3696">
        <v>2</v>
      </c>
      <c r="X3696" t="s">
        <v>13</v>
      </c>
      <c r="Y3696">
        <v>2340.2133842866801</v>
      </c>
      <c r="Z3696">
        <v>2373.2221631969601</v>
      </c>
      <c r="AA3696">
        <v>90000000000</v>
      </c>
      <c r="AB3696">
        <v>364.64018650000003</v>
      </c>
      <c r="AC3696">
        <f>(K3696-Y3696)/Y3696</f>
        <v>-0.2874055716712014</v>
      </c>
      <c r="AD3696">
        <f>-AC3696</f>
        <v>0.2874055716712014</v>
      </c>
      <c r="AE3696">
        <f>P3696/AB3696</f>
        <v>1.9608782204261896E-3</v>
      </c>
    </row>
    <row r="3697" spans="1:31" x14ac:dyDescent="0.3">
      <c r="A3697" t="s">
        <v>139</v>
      </c>
      <c r="B3697">
        <v>20</v>
      </c>
      <c r="C3697">
        <v>0.3</v>
      </c>
      <c r="D3697" t="str">
        <f>CONCATENATE("OS=",C3697)</f>
        <v>OS=0.3</v>
      </c>
      <c r="E3697">
        <v>4</v>
      </c>
      <c r="F3697">
        <v>0.7</v>
      </c>
      <c r="G3697" t="str">
        <f>CONCATENATE("ρ=",F3697)</f>
        <v>ρ=0.7</v>
      </c>
      <c r="H3697" t="s">
        <v>4</v>
      </c>
      <c r="I3697" t="str">
        <f>CONCATENATE("μ=",H3697)</f>
        <v>μ=H</v>
      </c>
      <c r="J3697">
        <v>2</v>
      </c>
      <c r="K3697">
        <v>1667.62301874317</v>
      </c>
      <c r="L3697" t="s">
        <v>16</v>
      </c>
      <c r="M3697">
        <v>4</v>
      </c>
      <c r="N3697">
        <v>6</v>
      </c>
      <c r="O3697">
        <v>6.6666666666666599</v>
      </c>
      <c r="P3697">
        <v>0.79443439999999999</v>
      </c>
      <c r="Q3697" t="s">
        <v>139</v>
      </c>
      <c r="R3697">
        <v>20</v>
      </c>
      <c r="S3697">
        <v>0.3</v>
      </c>
      <c r="T3697">
        <v>4</v>
      </c>
      <c r="U3697">
        <v>0.7</v>
      </c>
      <c r="V3697" t="s">
        <v>4</v>
      </c>
      <c r="W3697">
        <v>2</v>
      </c>
      <c r="X3697" t="s">
        <v>13</v>
      </c>
      <c r="Y3697">
        <v>2340.2133842866801</v>
      </c>
      <c r="Z3697">
        <v>2373.2221631969601</v>
      </c>
      <c r="AA3697">
        <v>90000000000</v>
      </c>
      <c r="AB3697">
        <v>364.64018650000003</v>
      </c>
      <c r="AC3697">
        <f>(K3697-Y3697)/Y3697</f>
        <v>-0.2874055716712014</v>
      </c>
      <c r="AD3697">
        <f>-AC3697</f>
        <v>0.2874055716712014</v>
      </c>
      <c r="AE3697">
        <f>P3697/AB3697</f>
        <v>2.1786803249125696E-3</v>
      </c>
    </row>
    <row r="3698" spans="1:31" x14ac:dyDescent="0.3">
      <c r="A3698" t="s">
        <v>139</v>
      </c>
      <c r="B3698">
        <v>20</v>
      </c>
      <c r="C3698">
        <v>0.3</v>
      </c>
      <c r="D3698" t="str">
        <f>CONCATENATE("OS=",C3698)</f>
        <v>OS=0.3</v>
      </c>
      <c r="E3698">
        <v>4</v>
      </c>
      <c r="F3698">
        <v>0.7</v>
      </c>
      <c r="G3698" t="str">
        <f>CONCATENATE("ρ=",F3698)</f>
        <v>ρ=0.7</v>
      </c>
      <c r="H3698" t="s">
        <v>4</v>
      </c>
      <c r="I3698" t="str">
        <f>CONCATENATE("μ=",H3698)</f>
        <v>μ=H</v>
      </c>
      <c r="J3698">
        <v>2</v>
      </c>
      <c r="K3698">
        <v>1667.62301874317</v>
      </c>
      <c r="L3698" t="s">
        <v>15</v>
      </c>
      <c r="M3698">
        <v>5</v>
      </c>
      <c r="N3698">
        <v>6</v>
      </c>
      <c r="O3698">
        <v>6.6666666666666599</v>
      </c>
      <c r="P3698">
        <v>0.76417989999998703</v>
      </c>
      <c r="Q3698" t="s">
        <v>139</v>
      </c>
      <c r="R3698">
        <v>20</v>
      </c>
      <c r="S3698">
        <v>0.3</v>
      </c>
      <c r="T3698">
        <v>4</v>
      </c>
      <c r="U3698">
        <v>0.7</v>
      </c>
      <c r="V3698" t="s">
        <v>4</v>
      </c>
      <c r="W3698">
        <v>2</v>
      </c>
      <c r="X3698" t="s">
        <v>13</v>
      </c>
      <c r="Y3698">
        <v>2340.2133842866801</v>
      </c>
      <c r="Z3698">
        <v>2373.2221631969601</v>
      </c>
      <c r="AA3698">
        <v>90000000000</v>
      </c>
      <c r="AB3698">
        <v>364.64018650000003</v>
      </c>
      <c r="AC3698">
        <f>(K3698-Y3698)/Y3698</f>
        <v>-0.2874055716712014</v>
      </c>
      <c r="AD3698">
        <f>-AC3698</f>
        <v>0.2874055716712014</v>
      </c>
      <c r="AE3698">
        <f>P3698/AB3698</f>
        <v>2.0957094919651347E-3</v>
      </c>
    </row>
    <row r="3699" spans="1:31" x14ac:dyDescent="0.3">
      <c r="A3699" t="s">
        <v>93</v>
      </c>
      <c r="B3699">
        <v>20</v>
      </c>
      <c r="C3699">
        <v>0.3</v>
      </c>
      <c r="D3699" t="str">
        <f>CONCATENATE("OS=",C3699)</f>
        <v>OS=0.3</v>
      </c>
      <c r="E3699">
        <v>2</v>
      </c>
      <c r="F3699">
        <v>0.3</v>
      </c>
      <c r="G3699" t="str">
        <f>CONCATENATE("ρ=",F3699)</f>
        <v>ρ=0.3</v>
      </c>
      <c r="H3699" t="s">
        <v>4</v>
      </c>
      <c r="I3699" t="str">
        <f>CONCATENATE("μ=",H3699)</f>
        <v>μ=H</v>
      </c>
      <c r="J3699">
        <v>4</v>
      </c>
      <c r="K3699">
        <v>1667.5551424616599</v>
      </c>
      <c r="L3699" t="s">
        <v>31</v>
      </c>
      <c r="M3699">
        <v>0</v>
      </c>
      <c r="N3699">
        <v>8</v>
      </c>
      <c r="O3699">
        <v>3.3333333333333299</v>
      </c>
      <c r="P3699">
        <v>0.59894380000000003</v>
      </c>
      <c r="Q3699" t="s">
        <v>93</v>
      </c>
      <c r="R3699">
        <v>20</v>
      </c>
      <c r="S3699">
        <v>0.3</v>
      </c>
      <c r="T3699">
        <v>2</v>
      </c>
      <c r="U3699">
        <v>0.3</v>
      </c>
      <c r="V3699" t="s">
        <v>4</v>
      </c>
      <c r="W3699">
        <v>4</v>
      </c>
      <c r="X3699" t="s">
        <v>13</v>
      </c>
      <c r="Y3699">
        <v>1625.33789364221</v>
      </c>
      <c r="Z3699">
        <v>1625.37448346019</v>
      </c>
      <c r="AA3699">
        <v>1656.21847401835</v>
      </c>
      <c r="AB3699">
        <v>323.39011049999999</v>
      </c>
      <c r="AC3699">
        <f>(K3699-Y3699)/Y3699</f>
        <v>2.5974444442961639E-2</v>
      </c>
      <c r="AD3699">
        <f>-AC3699</f>
        <v>-2.5974444442961639E-2</v>
      </c>
      <c r="AE3699">
        <f>P3699/AB3699</f>
        <v>1.8520782811631466E-3</v>
      </c>
    </row>
    <row r="3700" spans="1:31" x14ac:dyDescent="0.3">
      <c r="A3700" t="s">
        <v>93</v>
      </c>
      <c r="B3700">
        <v>20</v>
      </c>
      <c r="C3700">
        <v>0.3</v>
      </c>
      <c r="D3700" t="str">
        <f>CONCATENATE("OS=",C3700)</f>
        <v>OS=0.3</v>
      </c>
      <c r="E3700">
        <v>2</v>
      </c>
      <c r="F3700">
        <v>0.3</v>
      </c>
      <c r="G3700" t="str">
        <f>CONCATENATE("ρ=",F3700)</f>
        <v>ρ=0.3</v>
      </c>
      <c r="H3700" t="s">
        <v>4</v>
      </c>
      <c r="I3700" t="str">
        <f>CONCATENATE("μ=",H3700)</f>
        <v>μ=H</v>
      </c>
      <c r="J3700">
        <v>4</v>
      </c>
      <c r="K3700">
        <v>1667.5551424616599</v>
      </c>
      <c r="L3700" t="s">
        <v>30</v>
      </c>
      <c r="M3700">
        <v>3</v>
      </c>
      <c r="N3700">
        <v>8</v>
      </c>
      <c r="O3700">
        <v>3.3333333333333299</v>
      </c>
      <c r="P3700">
        <v>0.61131009999999697</v>
      </c>
      <c r="Q3700" t="s">
        <v>93</v>
      </c>
      <c r="R3700">
        <v>20</v>
      </c>
      <c r="S3700">
        <v>0.3</v>
      </c>
      <c r="T3700">
        <v>2</v>
      </c>
      <c r="U3700">
        <v>0.3</v>
      </c>
      <c r="V3700" t="s">
        <v>4</v>
      </c>
      <c r="W3700">
        <v>4</v>
      </c>
      <c r="X3700" t="s">
        <v>13</v>
      </c>
      <c r="Y3700">
        <v>1625.33789364221</v>
      </c>
      <c r="Z3700">
        <v>1625.37448346019</v>
      </c>
      <c r="AA3700">
        <v>1656.21847401835</v>
      </c>
      <c r="AB3700">
        <v>323.39011049999999</v>
      </c>
      <c r="AC3700">
        <f>(K3700-Y3700)/Y3700</f>
        <v>2.5974444442961639E-2</v>
      </c>
      <c r="AD3700">
        <f>-AC3700</f>
        <v>-2.5974444442961639E-2</v>
      </c>
      <c r="AE3700">
        <f>P3700/AB3700</f>
        <v>1.890317854973481E-3</v>
      </c>
    </row>
    <row r="3701" spans="1:31" x14ac:dyDescent="0.3">
      <c r="A3701" t="s">
        <v>93</v>
      </c>
      <c r="B3701">
        <v>20</v>
      </c>
      <c r="C3701">
        <v>0.3</v>
      </c>
      <c r="D3701" t="str">
        <f>CONCATENATE("OS=",C3701)</f>
        <v>OS=0.3</v>
      </c>
      <c r="E3701">
        <v>2</v>
      </c>
      <c r="F3701">
        <v>0.3</v>
      </c>
      <c r="G3701" t="str">
        <f>CONCATENATE("ρ=",F3701)</f>
        <v>ρ=0.3</v>
      </c>
      <c r="H3701" t="s">
        <v>4</v>
      </c>
      <c r="I3701" t="str">
        <f>CONCATENATE("μ=",H3701)</f>
        <v>μ=H</v>
      </c>
      <c r="J3701">
        <v>4</v>
      </c>
      <c r="K3701">
        <v>1667.5551424616599</v>
      </c>
      <c r="L3701" t="s">
        <v>29</v>
      </c>
      <c r="M3701">
        <v>4</v>
      </c>
      <c r="N3701">
        <v>8</v>
      </c>
      <c r="O3701">
        <v>3.3333333333333299</v>
      </c>
      <c r="P3701">
        <v>0.63258029999999998</v>
      </c>
      <c r="Q3701" t="s">
        <v>93</v>
      </c>
      <c r="R3701">
        <v>20</v>
      </c>
      <c r="S3701">
        <v>0.3</v>
      </c>
      <c r="T3701">
        <v>2</v>
      </c>
      <c r="U3701">
        <v>0.3</v>
      </c>
      <c r="V3701" t="s">
        <v>4</v>
      </c>
      <c r="W3701">
        <v>4</v>
      </c>
      <c r="X3701" t="s">
        <v>13</v>
      </c>
      <c r="Y3701">
        <v>1625.33789364221</v>
      </c>
      <c r="Z3701">
        <v>1625.37448346019</v>
      </c>
      <c r="AA3701">
        <v>1656.21847401835</v>
      </c>
      <c r="AB3701">
        <v>323.39011049999999</v>
      </c>
      <c r="AC3701">
        <f>(K3701-Y3701)/Y3701</f>
        <v>2.5974444442961639E-2</v>
      </c>
      <c r="AD3701">
        <f>-AC3701</f>
        <v>-2.5974444442961639E-2</v>
      </c>
      <c r="AE3701">
        <f>P3701/AB3701</f>
        <v>1.9560904290547251E-3</v>
      </c>
    </row>
    <row r="3702" spans="1:31" x14ac:dyDescent="0.3">
      <c r="A3702" t="s">
        <v>93</v>
      </c>
      <c r="B3702">
        <v>20</v>
      </c>
      <c r="C3702">
        <v>0.3</v>
      </c>
      <c r="D3702" t="str">
        <f>CONCATENATE("OS=",C3702)</f>
        <v>OS=0.3</v>
      </c>
      <c r="E3702">
        <v>2</v>
      </c>
      <c r="F3702">
        <v>0.3</v>
      </c>
      <c r="G3702" t="str">
        <f>CONCATENATE("ρ=",F3702)</f>
        <v>ρ=0.3</v>
      </c>
      <c r="H3702" t="s">
        <v>4</v>
      </c>
      <c r="I3702" t="str">
        <f>CONCATENATE("μ=",H3702)</f>
        <v>μ=H</v>
      </c>
      <c r="J3702">
        <v>4</v>
      </c>
      <c r="K3702">
        <v>1667.5551424616599</v>
      </c>
      <c r="L3702" t="s">
        <v>28</v>
      </c>
      <c r="M3702">
        <v>5</v>
      </c>
      <c r="N3702">
        <v>8</v>
      </c>
      <c r="O3702">
        <v>3.3333333333333299</v>
      </c>
      <c r="P3702">
        <v>0.622658299999997</v>
      </c>
      <c r="Q3702" t="s">
        <v>93</v>
      </c>
      <c r="R3702">
        <v>20</v>
      </c>
      <c r="S3702">
        <v>0.3</v>
      </c>
      <c r="T3702">
        <v>2</v>
      </c>
      <c r="U3702">
        <v>0.3</v>
      </c>
      <c r="V3702" t="s">
        <v>4</v>
      </c>
      <c r="W3702">
        <v>4</v>
      </c>
      <c r="X3702" t="s">
        <v>13</v>
      </c>
      <c r="Y3702">
        <v>1625.33789364221</v>
      </c>
      <c r="Z3702">
        <v>1625.37448346019</v>
      </c>
      <c r="AA3702">
        <v>1656.21847401835</v>
      </c>
      <c r="AB3702">
        <v>323.39011049999999</v>
      </c>
      <c r="AC3702">
        <f>(K3702-Y3702)/Y3702</f>
        <v>2.5974444442961639E-2</v>
      </c>
      <c r="AD3702">
        <f>-AC3702</f>
        <v>-2.5974444442961639E-2</v>
      </c>
      <c r="AE3702">
        <f>P3702/AB3702</f>
        <v>1.9254092187212912E-3</v>
      </c>
    </row>
    <row r="3703" spans="1:31" x14ac:dyDescent="0.3">
      <c r="A3703" t="s">
        <v>120</v>
      </c>
      <c r="B3703">
        <v>10</v>
      </c>
      <c r="C3703">
        <v>0.3</v>
      </c>
      <c r="D3703" t="str">
        <f>CONCATENATE("OS=",C3703)</f>
        <v>OS=0.3</v>
      </c>
      <c r="E3703">
        <v>4</v>
      </c>
      <c r="F3703">
        <v>0.7</v>
      </c>
      <c r="G3703" t="str">
        <f>CONCATENATE("ρ=",F3703)</f>
        <v>ρ=0.7</v>
      </c>
      <c r="H3703" t="s">
        <v>6</v>
      </c>
      <c r="I3703" t="str">
        <f>CONCATENATE("μ=",H3703)</f>
        <v>μ=L</v>
      </c>
      <c r="J3703">
        <v>1</v>
      </c>
      <c r="K3703">
        <v>1667.4350975990301</v>
      </c>
      <c r="L3703" t="s">
        <v>20</v>
      </c>
      <c r="M3703">
        <v>3</v>
      </c>
      <c r="N3703">
        <v>7</v>
      </c>
      <c r="O3703">
        <v>6.6666666666666599</v>
      </c>
      <c r="P3703">
        <v>4.99563999999992E-2</v>
      </c>
      <c r="Q3703" t="s">
        <v>120</v>
      </c>
      <c r="R3703">
        <v>10</v>
      </c>
      <c r="S3703">
        <v>0.3</v>
      </c>
      <c r="T3703">
        <v>4</v>
      </c>
      <c r="U3703">
        <v>0.7</v>
      </c>
      <c r="V3703" t="s">
        <v>6</v>
      </c>
      <c r="W3703">
        <v>1</v>
      </c>
      <c r="X3703" t="s">
        <v>13</v>
      </c>
      <c r="Y3703">
        <v>2198.03190458367</v>
      </c>
      <c r="Z3703">
        <v>2222.6847918255198</v>
      </c>
      <c r="AA3703">
        <v>2275.29397515655</v>
      </c>
      <c r="AB3703">
        <v>25.9979420999999</v>
      </c>
      <c r="AC3703">
        <f>(K3703-Y3703)/Y3703</f>
        <v>-0.24139631725916208</v>
      </c>
      <c r="AD3703">
        <f>-AC3703</f>
        <v>0.24139631725916208</v>
      </c>
      <c r="AE3703">
        <f>P3703/AB3703</f>
        <v>1.9215520908479672E-3</v>
      </c>
    </row>
    <row r="3704" spans="1:31" x14ac:dyDescent="0.3">
      <c r="A3704" t="s">
        <v>132</v>
      </c>
      <c r="B3704">
        <v>60</v>
      </c>
      <c r="C3704">
        <v>0.3</v>
      </c>
      <c r="D3704" t="str">
        <f>CONCATENATE("OS=",C3704)</f>
        <v>OS=0.3</v>
      </c>
      <c r="E3704">
        <v>2</v>
      </c>
      <c r="F3704">
        <v>0.3</v>
      </c>
      <c r="G3704" t="str">
        <f>CONCATENATE("ρ=",F3704)</f>
        <v>ρ=0.3</v>
      </c>
      <c r="H3704" t="s">
        <v>4</v>
      </c>
      <c r="I3704" t="str">
        <f>CONCATENATE("μ=",H3704)</f>
        <v>μ=H</v>
      </c>
      <c r="J3704">
        <v>4</v>
      </c>
      <c r="K3704">
        <v>1667.4338754371399</v>
      </c>
      <c r="L3704" t="s">
        <v>23</v>
      </c>
      <c r="M3704">
        <v>3</v>
      </c>
      <c r="N3704">
        <v>9</v>
      </c>
      <c r="O3704">
        <v>3.3333333333333299</v>
      </c>
      <c r="P3704">
        <v>16.303224700000101</v>
      </c>
      <c r="Q3704" t="s">
        <v>132</v>
      </c>
      <c r="R3704">
        <v>60</v>
      </c>
      <c r="S3704">
        <v>0.3</v>
      </c>
      <c r="T3704">
        <v>2</v>
      </c>
      <c r="U3704">
        <v>0.3</v>
      </c>
      <c r="V3704" t="s">
        <v>4</v>
      </c>
      <c r="W3704">
        <v>4</v>
      </c>
      <c r="X3704" t="s">
        <v>13</v>
      </c>
      <c r="Y3704">
        <v>1705.39829054754</v>
      </c>
      <c r="Z3704">
        <v>1705.39829054754</v>
      </c>
      <c r="AA3704">
        <v>90000000000</v>
      </c>
      <c r="AB3704">
        <v>1505.5067349000001</v>
      </c>
      <c r="AC3704">
        <f>(K3704-Y3704)/Y3704</f>
        <v>-2.2261318848989291E-2</v>
      </c>
      <c r="AD3704">
        <f>-AC3704</f>
        <v>2.2261318848989291E-2</v>
      </c>
      <c r="AE3704">
        <f>P3704/AB3704</f>
        <v>1.0829061286851703E-2</v>
      </c>
    </row>
    <row r="3705" spans="1:31" x14ac:dyDescent="0.3">
      <c r="A3705" t="s">
        <v>119</v>
      </c>
      <c r="B3705">
        <v>20</v>
      </c>
      <c r="C3705">
        <v>0.7</v>
      </c>
      <c r="D3705" t="str">
        <f>CONCATENATE("OS=",C3705)</f>
        <v>OS=0.7</v>
      </c>
      <c r="E3705">
        <v>4</v>
      </c>
      <c r="F3705">
        <v>0.7</v>
      </c>
      <c r="G3705" t="str">
        <f>CONCATENATE("ρ=",F3705)</f>
        <v>ρ=0.7</v>
      </c>
      <c r="H3705" t="s">
        <v>4</v>
      </c>
      <c r="I3705" t="str">
        <f>CONCATENATE("μ=",H3705)</f>
        <v>μ=H</v>
      </c>
      <c r="J3705">
        <v>5</v>
      </c>
      <c r="K3705">
        <v>1667.2486774220399</v>
      </c>
      <c r="L3705" t="s">
        <v>23</v>
      </c>
      <c r="M3705">
        <v>3</v>
      </c>
      <c r="N3705">
        <v>9</v>
      </c>
      <c r="O3705">
        <v>6.6666666666666599</v>
      </c>
      <c r="P3705">
        <v>0.49410739999996101</v>
      </c>
      <c r="Q3705" t="s">
        <v>119</v>
      </c>
      <c r="R3705">
        <v>20</v>
      </c>
      <c r="S3705">
        <v>0.7</v>
      </c>
      <c r="T3705">
        <v>4</v>
      </c>
      <c r="U3705">
        <v>0.7</v>
      </c>
      <c r="V3705" t="s">
        <v>4</v>
      </c>
      <c r="W3705">
        <v>5</v>
      </c>
      <c r="X3705" t="s">
        <v>13</v>
      </c>
      <c r="Y3705">
        <v>2097.3848436793901</v>
      </c>
      <c r="Z3705">
        <v>2113.3877557825199</v>
      </c>
      <c r="AA3705">
        <v>2199.2187117222002</v>
      </c>
      <c r="AB3705">
        <v>155.742300599999</v>
      </c>
      <c r="AC3705">
        <f>(K3705-Y3705)/Y3705</f>
        <v>-0.20508213719270182</v>
      </c>
      <c r="AD3705">
        <f>-AC3705</f>
        <v>0.20508213719270182</v>
      </c>
      <c r="AE3705">
        <f>P3705/AB3705</f>
        <v>3.1725960005496681E-3</v>
      </c>
    </row>
    <row r="3706" spans="1:31" x14ac:dyDescent="0.3">
      <c r="A3706" t="s">
        <v>132</v>
      </c>
      <c r="B3706">
        <v>60</v>
      </c>
      <c r="C3706">
        <v>0.3</v>
      </c>
      <c r="D3706" t="str">
        <f>CONCATENATE("OS=",C3706)</f>
        <v>OS=0.3</v>
      </c>
      <c r="E3706">
        <v>2</v>
      </c>
      <c r="F3706">
        <v>0.3</v>
      </c>
      <c r="G3706" t="str">
        <f>CONCATENATE("ρ=",F3706)</f>
        <v>ρ=0.3</v>
      </c>
      <c r="H3706" t="s">
        <v>4</v>
      </c>
      <c r="I3706" t="str">
        <f>CONCATENATE("μ=",H3706)</f>
        <v>μ=H</v>
      </c>
      <c r="J3706">
        <v>4</v>
      </c>
      <c r="K3706">
        <v>1665.30219511924</v>
      </c>
      <c r="L3706" t="s">
        <v>22</v>
      </c>
      <c r="M3706">
        <v>0</v>
      </c>
      <c r="N3706">
        <v>9</v>
      </c>
      <c r="O3706">
        <v>3.3333333333333299</v>
      </c>
      <c r="P3706">
        <v>15.7105420999996</v>
      </c>
      <c r="Q3706" t="s">
        <v>132</v>
      </c>
      <c r="R3706">
        <v>60</v>
      </c>
      <c r="S3706">
        <v>0.3</v>
      </c>
      <c r="T3706">
        <v>2</v>
      </c>
      <c r="U3706">
        <v>0.3</v>
      </c>
      <c r="V3706" t="s">
        <v>4</v>
      </c>
      <c r="W3706">
        <v>4</v>
      </c>
      <c r="X3706" t="s">
        <v>13</v>
      </c>
      <c r="Y3706">
        <v>1705.39829054754</v>
      </c>
      <c r="Z3706">
        <v>1705.39829054754</v>
      </c>
      <c r="AA3706">
        <v>90000000000</v>
      </c>
      <c r="AB3706">
        <v>1505.5067349000001</v>
      </c>
      <c r="AC3706">
        <f>(K3706-Y3706)/Y3706</f>
        <v>-2.3511279242238871E-2</v>
      </c>
      <c r="AD3706">
        <f>-AC3706</f>
        <v>2.3511279242238871E-2</v>
      </c>
      <c r="AE3706">
        <f>P3706/AB3706</f>
        <v>1.0435384801545333E-2</v>
      </c>
    </row>
    <row r="3707" spans="1:31" x14ac:dyDescent="0.3">
      <c r="A3707" t="s">
        <v>120</v>
      </c>
      <c r="B3707">
        <v>10</v>
      </c>
      <c r="C3707">
        <v>0.3</v>
      </c>
      <c r="D3707" t="str">
        <f>CONCATENATE("OS=",C3707)</f>
        <v>OS=0.3</v>
      </c>
      <c r="E3707">
        <v>4</v>
      </c>
      <c r="F3707">
        <v>0.7</v>
      </c>
      <c r="G3707" t="str">
        <f>CONCATENATE("ρ=",F3707)</f>
        <v>ρ=0.7</v>
      </c>
      <c r="H3707" t="s">
        <v>6</v>
      </c>
      <c r="I3707" t="str">
        <f>CONCATENATE("μ=",H3707)</f>
        <v>μ=L</v>
      </c>
      <c r="J3707">
        <v>1</v>
      </c>
      <c r="K3707">
        <v>1665.17210782589</v>
      </c>
      <c r="L3707" t="s">
        <v>21</v>
      </c>
      <c r="M3707">
        <v>0</v>
      </c>
      <c r="N3707">
        <v>7</v>
      </c>
      <c r="O3707">
        <v>6.6666666666666599</v>
      </c>
      <c r="P3707">
        <v>4.8329700000000003E-2</v>
      </c>
      <c r="Q3707" t="s">
        <v>120</v>
      </c>
      <c r="R3707">
        <v>10</v>
      </c>
      <c r="S3707">
        <v>0.3</v>
      </c>
      <c r="T3707">
        <v>4</v>
      </c>
      <c r="U3707">
        <v>0.7</v>
      </c>
      <c r="V3707" t="s">
        <v>6</v>
      </c>
      <c r="W3707">
        <v>1</v>
      </c>
      <c r="X3707" t="s">
        <v>13</v>
      </c>
      <c r="Y3707">
        <v>2198.03190458367</v>
      </c>
      <c r="Z3707">
        <v>2222.6847918255198</v>
      </c>
      <c r="AA3707">
        <v>2275.29397515655</v>
      </c>
      <c r="AB3707">
        <v>25.9979420999999</v>
      </c>
      <c r="AC3707">
        <f>(K3707-Y3707)/Y3707</f>
        <v>-0.24242587000060364</v>
      </c>
      <c r="AD3707">
        <f>-AC3707</f>
        <v>0.24242587000060364</v>
      </c>
      <c r="AE3707">
        <f>P3707/AB3707</f>
        <v>1.8589817537904352E-3</v>
      </c>
    </row>
    <row r="3708" spans="1:31" x14ac:dyDescent="0.3">
      <c r="A3708" t="s">
        <v>120</v>
      </c>
      <c r="B3708">
        <v>10</v>
      </c>
      <c r="C3708">
        <v>0.3</v>
      </c>
      <c r="D3708" t="str">
        <f>CONCATENATE("OS=",C3708)</f>
        <v>OS=0.3</v>
      </c>
      <c r="E3708">
        <v>4</v>
      </c>
      <c r="F3708">
        <v>0.7</v>
      </c>
      <c r="G3708" t="str">
        <f>CONCATENATE("ρ=",F3708)</f>
        <v>ρ=0.7</v>
      </c>
      <c r="H3708" t="s">
        <v>6</v>
      </c>
      <c r="I3708" t="str">
        <f>CONCATENATE("μ=",H3708)</f>
        <v>μ=L</v>
      </c>
      <c r="J3708">
        <v>1</v>
      </c>
      <c r="K3708">
        <v>1665.17210782589</v>
      </c>
      <c r="L3708" t="s">
        <v>19</v>
      </c>
      <c r="M3708">
        <v>4</v>
      </c>
      <c r="N3708">
        <v>7</v>
      </c>
      <c r="O3708">
        <v>6.6666666666666599</v>
      </c>
      <c r="P3708">
        <v>4.5935899999999898E-2</v>
      </c>
      <c r="Q3708" t="s">
        <v>120</v>
      </c>
      <c r="R3708">
        <v>10</v>
      </c>
      <c r="S3708">
        <v>0.3</v>
      </c>
      <c r="T3708">
        <v>4</v>
      </c>
      <c r="U3708">
        <v>0.7</v>
      </c>
      <c r="V3708" t="s">
        <v>6</v>
      </c>
      <c r="W3708">
        <v>1</v>
      </c>
      <c r="X3708" t="s">
        <v>13</v>
      </c>
      <c r="Y3708">
        <v>2198.03190458367</v>
      </c>
      <c r="Z3708">
        <v>2222.6847918255198</v>
      </c>
      <c r="AA3708">
        <v>2275.29397515655</v>
      </c>
      <c r="AB3708">
        <v>25.9979420999999</v>
      </c>
      <c r="AC3708">
        <f>(K3708-Y3708)/Y3708</f>
        <v>-0.24242587000060364</v>
      </c>
      <c r="AD3708">
        <f>-AC3708</f>
        <v>0.24242587000060364</v>
      </c>
      <c r="AE3708">
        <f>P3708/AB3708</f>
        <v>1.7669052351647508E-3</v>
      </c>
    </row>
    <row r="3709" spans="1:31" x14ac:dyDescent="0.3">
      <c r="A3709" t="s">
        <v>115</v>
      </c>
      <c r="B3709">
        <v>20</v>
      </c>
      <c r="C3709">
        <v>0.3</v>
      </c>
      <c r="D3709" t="str">
        <f>CONCATENATE("OS=",C3709)</f>
        <v>OS=0.3</v>
      </c>
      <c r="E3709">
        <v>4</v>
      </c>
      <c r="F3709">
        <v>0.7</v>
      </c>
      <c r="G3709" t="str">
        <f>CONCATENATE("ρ=",F3709)</f>
        <v>ρ=0.7</v>
      </c>
      <c r="H3709" t="s">
        <v>4</v>
      </c>
      <c r="I3709" t="str">
        <f>CONCATENATE("μ=",H3709)</f>
        <v>μ=H</v>
      </c>
      <c r="J3709">
        <v>1</v>
      </c>
      <c r="K3709">
        <v>1662.88405028337</v>
      </c>
      <c r="L3709" t="s">
        <v>24</v>
      </c>
      <c r="M3709">
        <v>5</v>
      </c>
      <c r="N3709">
        <v>9</v>
      </c>
      <c r="O3709">
        <v>6.6666666666666599</v>
      </c>
      <c r="P3709">
        <v>0.71937880000001497</v>
      </c>
      <c r="Q3709" t="s">
        <v>115</v>
      </c>
      <c r="R3709">
        <v>20</v>
      </c>
      <c r="S3709">
        <v>0.3</v>
      </c>
      <c r="T3709">
        <v>4</v>
      </c>
      <c r="U3709">
        <v>0.7</v>
      </c>
      <c r="V3709" t="s">
        <v>4</v>
      </c>
      <c r="W3709">
        <v>1</v>
      </c>
      <c r="X3709" t="s">
        <v>13</v>
      </c>
      <c r="Y3709">
        <v>2062.9870590599799</v>
      </c>
      <c r="Z3709">
        <v>2088.8499167457999</v>
      </c>
      <c r="AA3709">
        <v>2197.2441982150599</v>
      </c>
      <c r="AB3709">
        <v>348.98762520000002</v>
      </c>
      <c r="AC3709">
        <f>(K3709-Y3709)/Y3709</f>
        <v>-0.19394353785181798</v>
      </c>
      <c r="AD3709">
        <f>-AC3709</f>
        <v>0.19394353785181798</v>
      </c>
      <c r="AE3709">
        <f>P3709/AB3709</f>
        <v>2.0613303969954488E-3</v>
      </c>
    </row>
    <row r="3710" spans="1:31" x14ac:dyDescent="0.3">
      <c r="A3710" t="s">
        <v>82</v>
      </c>
      <c r="B3710">
        <v>30</v>
      </c>
      <c r="C3710">
        <v>0.3</v>
      </c>
      <c r="D3710" t="str">
        <f>CONCATENATE("OS=",C3710)</f>
        <v>OS=0.3</v>
      </c>
      <c r="E3710">
        <v>2</v>
      </c>
      <c r="F3710">
        <v>0.3</v>
      </c>
      <c r="G3710" t="str">
        <f>CONCATENATE("ρ=",F3710)</f>
        <v>ρ=0.3</v>
      </c>
      <c r="H3710" t="s">
        <v>4</v>
      </c>
      <c r="I3710" t="str">
        <f>CONCATENATE("μ=",H3710)</f>
        <v>μ=H</v>
      </c>
      <c r="J3710">
        <v>2</v>
      </c>
      <c r="K3710">
        <v>1662.0019482519001</v>
      </c>
      <c r="L3710" t="s">
        <v>31</v>
      </c>
      <c r="M3710">
        <v>0</v>
      </c>
      <c r="N3710">
        <v>8</v>
      </c>
      <c r="O3710">
        <v>3.3333333333333299</v>
      </c>
      <c r="P3710">
        <v>2.59208940000007</v>
      </c>
      <c r="Q3710" t="s">
        <v>82</v>
      </c>
      <c r="R3710">
        <v>30</v>
      </c>
      <c r="S3710">
        <v>0.3</v>
      </c>
      <c r="T3710">
        <v>2</v>
      </c>
      <c r="U3710">
        <v>0.3</v>
      </c>
      <c r="V3710" t="s">
        <v>4</v>
      </c>
      <c r="W3710">
        <v>2</v>
      </c>
      <c r="X3710" t="s">
        <v>13</v>
      </c>
      <c r="Y3710">
        <v>1515.7862887362801</v>
      </c>
      <c r="Z3710">
        <v>1515.7862887362801</v>
      </c>
      <c r="AA3710">
        <v>1515.7862887362801</v>
      </c>
      <c r="AB3710">
        <v>1158.7943542999999</v>
      </c>
      <c r="AC3710">
        <f>(K3710-Y3710)/Y3710</f>
        <v>9.6461922503284336E-2</v>
      </c>
      <c r="AD3710">
        <f>-AC3710</f>
        <v>-9.6461922503284336E-2</v>
      </c>
      <c r="AE3710">
        <f>P3710/AB3710</f>
        <v>2.2368847331551678E-3</v>
      </c>
    </row>
    <row r="3711" spans="1:31" x14ac:dyDescent="0.3">
      <c r="A3711" t="s">
        <v>82</v>
      </c>
      <c r="B3711">
        <v>30</v>
      </c>
      <c r="C3711">
        <v>0.3</v>
      </c>
      <c r="D3711" t="str">
        <f>CONCATENATE("OS=",C3711)</f>
        <v>OS=0.3</v>
      </c>
      <c r="E3711">
        <v>2</v>
      </c>
      <c r="F3711">
        <v>0.3</v>
      </c>
      <c r="G3711" t="str">
        <f>CONCATENATE("ρ=",F3711)</f>
        <v>ρ=0.3</v>
      </c>
      <c r="H3711" t="s">
        <v>4</v>
      </c>
      <c r="I3711" t="str">
        <f>CONCATENATE("μ=",H3711)</f>
        <v>μ=H</v>
      </c>
      <c r="J3711">
        <v>2</v>
      </c>
      <c r="K3711">
        <v>1662.0019482519001</v>
      </c>
      <c r="L3711" t="s">
        <v>30</v>
      </c>
      <c r="M3711">
        <v>3</v>
      </c>
      <c r="N3711">
        <v>8</v>
      </c>
      <c r="O3711">
        <v>3.3333333333333299</v>
      </c>
      <c r="P3711">
        <v>2.5013610000000801</v>
      </c>
      <c r="Q3711" t="s">
        <v>82</v>
      </c>
      <c r="R3711">
        <v>30</v>
      </c>
      <c r="S3711">
        <v>0.3</v>
      </c>
      <c r="T3711">
        <v>2</v>
      </c>
      <c r="U3711">
        <v>0.3</v>
      </c>
      <c r="V3711" t="s">
        <v>4</v>
      </c>
      <c r="W3711">
        <v>2</v>
      </c>
      <c r="X3711" t="s">
        <v>13</v>
      </c>
      <c r="Y3711">
        <v>1515.7862887362801</v>
      </c>
      <c r="Z3711">
        <v>1515.7862887362801</v>
      </c>
      <c r="AA3711">
        <v>1515.7862887362801</v>
      </c>
      <c r="AB3711">
        <v>1158.7943542999999</v>
      </c>
      <c r="AC3711">
        <f>(K3711-Y3711)/Y3711</f>
        <v>9.6461922503284336E-2</v>
      </c>
      <c r="AD3711">
        <f>-AC3711</f>
        <v>-9.6461922503284336E-2</v>
      </c>
      <c r="AE3711">
        <f>P3711/AB3711</f>
        <v>2.158589218801547E-3</v>
      </c>
    </row>
    <row r="3712" spans="1:31" x14ac:dyDescent="0.3">
      <c r="A3712" t="s">
        <v>82</v>
      </c>
      <c r="B3712">
        <v>30</v>
      </c>
      <c r="C3712">
        <v>0.3</v>
      </c>
      <c r="D3712" t="str">
        <f>CONCATENATE("OS=",C3712)</f>
        <v>OS=0.3</v>
      </c>
      <c r="E3712">
        <v>2</v>
      </c>
      <c r="F3712">
        <v>0.3</v>
      </c>
      <c r="G3712" t="str">
        <f>CONCATENATE("ρ=",F3712)</f>
        <v>ρ=0.3</v>
      </c>
      <c r="H3712" t="s">
        <v>4</v>
      </c>
      <c r="I3712" t="str">
        <f>CONCATENATE("μ=",H3712)</f>
        <v>μ=H</v>
      </c>
      <c r="J3712">
        <v>2</v>
      </c>
      <c r="K3712">
        <v>1662.0019482519001</v>
      </c>
      <c r="L3712" t="s">
        <v>29</v>
      </c>
      <c r="M3712">
        <v>4</v>
      </c>
      <c r="N3712">
        <v>8</v>
      </c>
      <c r="O3712">
        <v>3.3333333333333299</v>
      </c>
      <c r="P3712">
        <v>2.47115770000004</v>
      </c>
      <c r="Q3712" t="s">
        <v>82</v>
      </c>
      <c r="R3712">
        <v>30</v>
      </c>
      <c r="S3712">
        <v>0.3</v>
      </c>
      <c r="T3712">
        <v>2</v>
      </c>
      <c r="U3712">
        <v>0.3</v>
      </c>
      <c r="V3712" t="s">
        <v>4</v>
      </c>
      <c r="W3712">
        <v>2</v>
      </c>
      <c r="X3712" t="s">
        <v>13</v>
      </c>
      <c r="Y3712">
        <v>1515.7862887362801</v>
      </c>
      <c r="Z3712">
        <v>1515.7862887362801</v>
      </c>
      <c r="AA3712">
        <v>1515.7862887362801</v>
      </c>
      <c r="AB3712">
        <v>1158.7943542999999</v>
      </c>
      <c r="AC3712">
        <f>(K3712-Y3712)/Y3712</f>
        <v>9.6461922503284336E-2</v>
      </c>
      <c r="AD3712">
        <f>-AC3712</f>
        <v>-9.6461922503284336E-2</v>
      </c>
      <c r="AE3712">
        <f>P3712/AB3712</f>
        <v>2.1325248011695806E-3</v>
      </c>
    </row>
    <row r="3713" spans="1:31" x14ac:dyDescent="0.3">
      <c r="A3713" t="s">
        <v>82</v>
      </c>
      <c r="B3713">
        <v>30</v>
      </c>
      <c r="C3713">
        <v>0.3</v>
      </c>
      <c r="D3713" t="str">
        <f>CONCATENATE("OS=",C3713)</f>
        <v>OS=0.3</v>
      </c>
      <c r="E3713">
        <v>2</v>
      </c>
      <c r="F3713">
        <v>0.3</v>
      </c>
      <c r="G3713" t="str">
        <f>CONCATENATE("ρ=",F3713)</f>
        <v>ρ=0.3</v>
      </c>
      <c r="H3713" t="s">
        <v>4</v>
      </c>
      <c r="I3713" t="str">
        <f>CONCATENATE("μ=",H3713)</f>
        <v>μ=H</v>
      </c>
      <c r="J3713">
        <v>2</v>
      </c>
      <c r="K3713">
        <v>1662.0019482519001</v>
      </c>
      <c r="L3713" t="s">
        <v>28</v>
      </c>
      <c r="M3713">
        <v>5</v>
      </c>
      <c r="N3713">
        <v>8</v>
      </c>
      <c r="O3713">
        <v>3.3333333333333299</v>
      </c>
      <c r="P3713">
        <v>2.6502267999999201</v>
      </c>
      <c r="Q3713" t="s">
        <v>82</v>
      </c>
      <c r="R3713">
        <v>30</v>
      </c>
      <c r="S3713">
        <v>0.3</v>
      </c>
      <c r="T3713">
        <v>2</v>
      </c>
      <c r="U3713">
        <v>0.3</v>
      </c>
      <c r="V3713" t="s">
        <v>4</v>
      </c>
      <c r="W3713">
        <v>2</v>
      </c>
      <c r="X3713" t="s">
        <v>13</v>
      </c>
      <c r="Y3713">
        <v>1515.7862887362801</v>
      </c>
      <c r="Z3713">
        <v>1515.7862887362801</v>
      </c>
      <c r="AA3713">
        <v>1515.7862887362801</v>
      </c>
      <c r="AB3713">
        <v>1158.7943542999999</v>
      </c>
      <c r="AC3713">
        <f>(K3713-Y3713)/Y3713</f>
        <v>9.6461922503284336E-2</v>
      </c>
      <c r="AD3713">
        <f>-AC3713</f>
        <v>-9.6461922503284336E-2</v>
      </c>
      <c r="AE3713">
        <f>P3713/AB3713</f>
        <v>2.287055326223831E-3</v>
      </c>
    </row>
    <row r="3714" spans="1:31" x14ac:dyDescent="0.3">
      <c r="A3714" t="s">
        <v>96</v>
      </c>
      <c r="B3714">
        <v>10</v>
      </c>
      <c r="C3714">
        <v>0.3</v>
      </c>
      <c r="D3714" t="str">
        <f>CONCATENATE("OS=",C3714)</f>
        <v>OS=0.3</v>
      </c>
      <c r="E3714">
        <v>4</v>
      </c>
      <c r="F3714">
        <v>0.7</v>
      </c>
      <c r="G3714" t="str">
        <f>CONCATENATE("ρ=",F3714)</f>
        <v>ρ=0.7</v>
      </c>
      <c r="H3714" t="s">
        <v>4</v>
      </c>
      <c r="I3714" t="str">
        <f>CONCATENATE("μ=",H3714)</f>
        <v>μ=H</v>
      </c>
      <c r="J3714">
        <v>1</v>
      </c>
      <c r="K3714">
        <v>1659.46554201554</v>
      </c>
      <c r="L3714" t="s">
        <v>22</v>
      </c>
      <c r="M3714">
        <v>0</v>
      </c>
      <c r="N3714">
        <v>9</v>
      </c>
      <c r="O3714">
        <v>6.6666666666666599</v>
      </c>
      <c r="P3714">
        <v>5.6105300000000399E-2</v>
      </c>
      <c r="Q3714" t="s">
        <v>96</v>
      </c>
      <c r="R3714">
        <v>10</v>
      </c>
      <c r="S3714">
        <v>0.3</v>
      </c>
      <c r="T3714">
        <v>4</v>
      </c>
      <c r="U3714">
        <v>0.7</v>
      </c>
      <c r="V3714" t="s">
        <v>4</v>
      </c>
      <c r="W3714">
        <v>1</v>
      </c>
      <c r="X3714" t="s">
        <v>13</v>
      </c>
      <c r="Y3714">
        <v>1962.5354535937199</v>
      </c>
      <c r="Z3714">
        <v>1985.6344472005901</v>
      </c>
      <c r="AA3714">
        <v>90000000000</v>
      </c>
      <c r="AB3714">
        <v>29.0668682999999</v>
      </c>
      <c r="AC3714">
        <f>(K3714-Y3714)/Y3714</f>
        <v>-0.15442773837446344</v>
      </c>
      <c r="AD3714">
        <f>-AC3714</f>
        <v>0.15442773837446344</v>
      </c>
      <c r="AE3714">
        <f>P3714/AB3714</f>
        <v>1.9302148212506469E-3</v>
      </c>
    </row>
    <row r="3715" spans="1:31" x14ac:dyDescent="0.3">
      <c r="A3715" t="s">
        <v>135</v>
      </c>
      <c r="B3715">
        <v>30</v>
      </c>
      <c r="C3715">
        <v>0.3</v>
      </c>
      <c r="D3715" t="str">
        <f>CONCATENATE("OS=",C3715)</f>
        <v>OS=0.3</v>
      </c>
      <c r="E3715">
        <v>4</v>
      </c>
      <c r="F3715">
        <v>0.7</v>
      </c>
      <c r="G3715" t="str">
        <f>CONCATENATE("ρ=",F3715)</f>
        <v>ρ=0.7</v>
      </c>
      <c r="H3715" t="s">
        <v>4</v>
      </c>
      <c r="I3715" t="str">
        <f>CONCATENATE("μ=",H3715)</f>
        <v>μ=H</v>
      </c>
      <c r="J3715">
        <v>5</v>
      </c>
      <c r="K3715">
        <v>1659.4331736740701</v>
      </c>
      <c r="L3715" t="s">
        <v>21</v>
      </c>
      <c r="M3715">
        <v>0</v>
      </c>
      <c r="N3715">
        <v>7</v>
      </c>
      <c r="O3715">
        <v>6.6666666666666599</v>
      </c>
      <c r="P3715">
        <v>1.7075462000002499</v>
      </c>
      <c r="Q3715" t="s">
        <v>135</v>
      </c>
      <c r="R3715">
        <v>30</v>
      </c>
      <c r="S3715">
        <v>0.3</v>
      </c>
      <c r="T3715">
        <v>4</v>
      </c>
      <c r="U3715">
        <v>0.7</v>
      </c>
      <c r="V3715" t="s">
        <v>4</v>
      </c>
      <c r="W3715">
        <v>5</v>
      </c>
      <c r="X3715" t="s">
        <v>13</v>
      </c>
      <c r="Y3715">
        <v>1896.37575445536</v>
      </c>
      <c r="Z3715">
        <v>1931.6075047776501</v>
      </c>
      <c r="AA3715">
        <v>2007.13349238401</v>
      </c>
      <c r="AB3715">
        <v>931.39922329999501</v>
      </c>
      <c r="AC3715">
        <f>(K3715-Y3715)/Y3715</f>
        <v>-0.12494495366997559</v>
      </c>
      <c r="AD3715">
        <f>-AC3715</f>
        <v>0.12494495366997559</v>
      </c>
      <c r="AE3715">
        <f>P3715/AB3715</f>
        <v>1.8333128880549487E-3</v>
      </c>
    </row>
    <row r="3716" spans="1:31" x14ac:dyDescent="0.3">
      <c r="A3716" t="s">
        <v>135</v>
      </c>
      <c r="B3716">
        <v>30</v>
      </c>
      <c r="C3716">
        <v>0.3</v>
      </c>
      <c r="D3716" t="str">
        <f>CONCATENATE("OS=",C3716)</f>
        <v>OS=0.3</v>
      </c>
      <c r="E3716">
        <v>4</v>
      </c>
      <c r="F3716">
        <v>0.7</v>
      </c>
      <c r="G3716" t="str">
        <f>CONCATENATE("ρ=",F3716)</f>
        <v>ρ=0.7</v>
      </c>
      <c r="H3716" t="s">
        <v>4</v>
      </c>
      <c r="I3716" t="str">
        <f>CONCATENATE("μ=",H3716)</f>
        <v>μ=H</v>
      </c>
      <c r="J3716">
        <v>5</v>
      </c>
      <c r="K3716">
        <v>1659.4331736740701</v>
      </c>
      <c r="L3716" t="s">
        <v>20</v>
      </c>
      <c r="M3716">
        <v>3</v>
      </c>
      <c r="N3716">
        <v>7</v>
      </c>
      <c r="O3716">
        <v>6.6666666666666599</v>
      </c>
      <c r="P3716">
        <v>1.7077451000000099</v>
      </c>
      <c r="Q3716" t="s">
        <v>135</v>
      </c>
      <c r="R3716">
        <v>30</v>
      </c>
      <c r="S3716">
        <v>0.3</v>
      </c>
      <c r="T3716">
        <v>4</v>
      </c>
      <c r="U3716">
        <v>0.7</v>
      </c>
      <c r="V3716" t="s">
        <v>4</v>
      </c>
      <c r="W3716">
        <v>5</v>
      </c>
      <c r="X3716" t="s">
        <v>13</v>
      </c>
      <c r="Y3716">
        <v>1896.37575445536</v>
      </c>
      <c r="Z3716">
        <v>1931.6075047776501</v>
      </c>
      <c r="AA3716">
        <v>2007.13349238401</v>
      </c>
      <c r="AB3716">
        <v>931.39922329999501</v>
      </c>
      <c r="AC3716">
        <f>(K3716-Y3716)/Y3716</f>
        <v>-0.12494495366997559</v>
      </c>
      <c r="AD3716">
        <f>-AC3716</f>
        <v>0.12494495366997559</v>
      </c>
      <c r="AE3716">
        <f>P3716/AB3716</f>
        <v>1.8335264377281545E-3</v>
      </c>
    </row>
    <row r="3717" spans="1:31" x14ac:dyDescent="0.3">
      <c r="A3717" t="s">
        <v>135</v>
      </c>
      <c r="B3717">
        <v>30</v>
      </c>
      <c r="C3717">
        <v>0.3</v>
      </c>
      <c r="D3717" t="str">
        <f>CONCATENATE("OS=",C3717)</f>
        <v>OS=0.3</v>
      </c>
      <c r="E3717">
        <v>4</v>
      </c>
      <c r="F3717">
        <v>0.7</v>
      </c>
      <c r="G3717" t="str">
        <f>CONCATENATE("ρ=",F3717)</f>
        <v>ρ=0.7</v>
      </c>
      <c r="H3717" t="s">
        <v>4</v>
      </c>
      <c r="I3717" t="str">
        <f>CONCATENATE("μ=",H3717)</f>
        <v>μ=H</v>
      </c>
      <c r="J3717">
        <v>5</v>
      </c>
      <c r="K3717">
        <v>1659.4331736740701</v>
      </c>
      <c r="L3717" t="s">
        <v>19</v>
      </c>
      <c r="M3717">
        <v>4</v>
      </c>
      <c r="N3717">
        <v>7</v>
      </c>
      <c r="O3717">
        <v>6.6666666666666599</v>
      </c>
      <c r="P3717">
        <v>1.80523570000013</v>
      </c>
      <c r="Q3717" t="s">
        <v>135</v>
      </c>
      <c r="R3717">
        <v>30</v>
      </c>
      <c r="S3717">
        <v>0.3</v>
      </c>
      <c r="T3717">
        <v>4</v>
      </c>
      <c r="U3717">
        <v>0.7</v>
      </c>
      <c r="V3717" t="s">
        <v>4</v>
      </c>
      <c r="W3717">
        <v>5</v>
      </c>
      <c r="X3717" t="s">
        <v>13</v>
      </c>
      <c r="Y3717">
        <v>1896.37575445536</v>
      </c>
      <c r="Z3717">
        <v>1931.6075047776501</v>
      </c>
      <c r="AA3717">
        <v>2007.13349238401</v>
      </c>
      <c r="AB3717">
        <v>931.39922329999501</v>
      </c>
      <c r="AC3717">
        <f>(K3717-Y3717)/Y3717</f>
        <v>-0.12494495366997559</v>
      </c>
      <c r="AD3717">
        <f>-AC3717</f>
        <v>0.12494495366997559</v>
      </c>
      <c r="AE3717">
        <f>P3717/AB3717</f>
        <v>1.9381975578679224E-3</v>
      </c>
    </row>
    <row r="3718" spans="1:31" x14ac:dyDescent="0.3">
      <c r="A3718" t="s">
        <v>135</v>
      </c>
      <c r="B3718">
        <v>30</v>
      </c>
      <c r="C3718">
        <v>0.3</v>
      </c>
      <c r="D3718" t="str">
        <f>CONCATENATE("OS=",C3718)</f>
        <v>OS=0.3</v>
      </c>
      <c r="E3718">
        <v>4</v>
      </c>
      <c r="F3718">
        <v>0.7</v>
      </c>
      <c r="G3718" t="str">
        <f>CONCATENATE("ρ=",F3718)</f>
        <v>ρ=0.7</v>
      </c>
      <c r="H3718" t="s">
        <v>4</v>
      </c>
      <c r="I3718" t="str">
        <f>CONCATENATE("μ=",H3718)</f>
        <v>μ=H</v>
      </c>
      <c r="J3718">
        <v>5</v>
      </c>
      <c r="K3718">
        <v>1659.4331736740701</v>
      </c>
      <c r="L3718" t="s">
        <v>18</v>
      </c>
      <c r="M3718">
        <v>5</v>
      </c>
      <c r="N3718">
        <v>7</v>
      </c>
      <c r="O3718">
        <v>6.6666666666666599</v>
      </c>
      <c r="P3718">
        <v>2.2665234000000898</v>
      </c>
      <c r="Q3718" t="s">
        <v>135</v>
      </c>
      <c r="R3718">
        <v>30</v>
      </c>
      <c r="S3718">
        <v>0.3</v>
      </c>
      <c r="T3718">
        <v>4</v>
      </c>
      <c r="U3718">
        <v>0.7</v>
      </c>
      <c r="V3718" t="s">
        <v>4</v>
      </c>
      <c r="W3718">
        <v>5</v>
      </c>
      <c r="X3718" t="s">
        <v>13</v>
      </c>
      <c r="Y3718">
        <v>1896.37575445536</v>
      </c>
      <c r="Z3718">
        <v>1931.6075047776501</v>
      </c>
      <c r="AA3718">
        <v>2007.13349238401</v>
      </c>
      <c r="AB3718">
        <v>931.39922329999501</v>
      </c>
      <c r="AC3718">
        <f>(K3718-Y3718)/Y3718</f>
        <v>-0.12494495366997559</v>
      </c>
      <c r="AD3718">
        <f>-AC3718</f>
        <v>0.12494495366997559</v>
      </c>
      <c r="AE3718">
        <f>P3718/AB3718</f>
        <v>2.4334606936536642E-3</v>
      </c>
    </row>
    <row r="3719" spans="1:31" x14ac:dyDescent="0.3">
      <c r="A3719" t="s">
        <v>130</v>
      </c>
      <c r="B3719">
        <v>10</v>
      </c>
      <c r="C3719">
        <v>0.7</v>
      </c>
      <c r="D3719" t="str">
        <f>CONCATENATE("OS=",C3719)</f>
        <v>OS=0.7</v>
      </c>
      <c r="E3719">
        <v>2</v>
      </c>
      <c r="F3719">
        <v>0.7</v>
      </c>
      <c r="G3719" t="str">
        <f>CONCATENATE("ρ=",F3719)</f>
        <v>ρ=0.7</v>
      </c>
      <c r="H3719" t="s">
        <v>4</v>
      </c>
      <c r="I3719" t="str">
        <f>CONCATENATE("μ=",H3719)</f>
        <v>μ=H</v>
      </c>
      <c r="J3719">
        <v>2</v>
      </c>
      <c r="K3719">
        <v>1656.66983045849</v>
      </c>
      <c r="L3719" t="s">
        <v>22</v>
      </c>
      <c r="M3719">
        <v>0</v>
      </c>
      <c r="N3719">
        <v>9</v>
      </c>
      <c r="O3719">
        <v>3.3333333333333299</v>
      </c>
      <c r="P3719">
        <v>6.7935699999992494E-2</v>
      </c>
      <c r="Q3719" t="s">
        <v>130</v>
      </c>
      <c r="R3719">
        <v>10</v>
      </c>
      <c r="S3719">
        <v>0.7</v>
      </c>
      <c r="T3719">
        <v>2</v>
      </c>
      <c r="U3719">
        <v>0.7</v>
      </c>
      <c r="V3719" t="s">
        <v>4</v>
      </c>
      <c r="W3719">
        <v>2</v>
      </c>
      <c r="X3719" t="s">
        <v>13</v>
      </c>
      <c r="Y3719">
        <v>1852.9512619044899</v>
      </c>
      <c r="Z3719">
        <v>1852.9512619044899</v>
      </c>
      <c r="AA3719">
        <v>1852.9512619044899</v>
      </c>
      <c r="AB3719">
        <v>34.763994799999999</v>
      </c>
      <c r="AC3719">
        <f>(K3719-Y3719)/Y3719</f>
        <v>-0.10592908485043426</v>
      </c>
      <c r="AD3719">
        <f>-AC3719</f>
        <v>0.10592908485043426</v>
      </c>
      <c r="AE3719">
        <f>P3719/AB3719</f>
        <v>1.9541971626342693E-3</v>
      </c>
    </row>
    <row r="3720" spans="1:31" x14ac:dyDescent="0.3">
      <c r="A3720" t="s">
        <v>112</v>
      </c>
      <c r="B3720">
        <v>20</v>
      </c>
      <c r="C3720">
        <v>0.3</v>
      </c>
      <c r="D3720" t="str">
        <f>CONCATENATE("OS=",C3720)</f>
        <v>OS=0.3</v>
      </c>
      <c r="E3720">
        <v>2</v>
      </c>
      <c r="F3720">
        <v>0.3</v>
      </c>
      <c r="G3720" t="str">
        <f>CONCATENATE("ρ=",F3720)</f>
        <v>ρ=0.3</v>
      </c>
      <c r="H3720" t="s">
        <v>6</v>
      </c>
      <c r="I3720" t="str">
        <f>CONCATENATE("μ=",H3720)</f>
        <v>μ=L</v>
      </c>
      <c r="J3720">
        <v>2</v>
      </c>
      <c r="K3720">
        <v>1653.4059235719001</v>
      </c>
      <c r="L3720" t="s">
        <v>23</v>
      </c>
      <c r="M3720">
        <v>3</v>
      </c>
      <c r="N3720">
        <v>9</v>
      </c>
      <c r="O3720">
        <v>3.3333333333333299</v>
      </c>
      <c r="P3720">
        <v>0.57267690000000104</v>
      </c>
      <c r="Q3720" t="s">
        <v>112</v>
      </c>
      <c r="R3720">
        <v>20</v>
      </c>
      <c r="S3720">
        <v>0.3</v>
      </c>
      <c r="T3720">
        <v>2</v>
      </c>
      <c r="U3720">
        <v>0.3</v>
      </c>
      <c r="V3720" t="s">
        <v>6</v>
      </c>
      <c r="W3720">
        <v>2</v>
      </c>
      <c r="X3720" t="s">
        <v>13</v>
      </c>
      <c r="Y3720">
        <v>1866.79475078574</v>
      </c>
      <c r="Z3720">
        <v>1866.79475078574</v>
      </c>
      <c r="AA3720">
        <v>1866.79475078574</v>
      </c>
      <c r="AB3720">
        <v>308.614520999999</v>
      </c>
      <c r="AC3720">
        <f>(K3720-Y3720)/Y3720</f>
        <v>-0.11430759976372543</v>
      </c>
      <c r="AD3720">
        <f>-AC3720</f>
        <v>0.11430759976372543</v>
      </c>
      <c r="AE3720">
        <f>P3720/AB3720</f>
        <v>1.8556382186566097E-3</v>
      </c>
    </row>
    <row r="3721" spans="1:31" x14ac:dyDescent="0.3">
      <c r="A3721" t="s">
        <v>116</v>
      </c>
      <c r="B3721">
        <v>20</v>
      </c>
      <c r="C3721">
        <v>0.7</v>
      </c>
      <c r="D3721" t="str">
        <f>CONCATENATE("OS=",C3721)</f>
        <v>OS=0.7</v>
      </c>
      <c r="E3721">
        <v>4</v>
      </c>
      <c r="F3721">
        <v>0.3</v>
      </c>
      <c r="G3721" t="str">
        <f>CONCATENATE("ρ=",F3721)</f>
        <v>ρ=0.3</v>
      </c>
      <c r="H3721" t="s">
        <v>4</v>
      </c>
      <c r="I3721" t="str">
        <f>CONCATENATE("μ=",H3721)</f>
        <v>μ=H</v>
      </c>
      <c r="J3721">
        <v>1</v>
      </c>
      <c r="K3721">
        <v>1653.33926101209</v>
      </c>
      <c r="L3721" t="s">
        <v>22</v>
      </c>
      <c r="M3721">
        <v>0</v>
      </c>
      <c r="N3721">
        <v>9</v>
      </c>
      <c r="O3721">
        <v>6.6666666666666599</v>
      </c>
      <c r="P3721">
        <v>0.54660469999998895</v>
      </c>
      <c r="Q3721" t="s">
        <v>116</v>
      </c>
      <c r="R3721">
        <v>20</v>
      </c>
      <c r="S3721">
        <v>0.7</v>
      </c>
      <c r="T3721">
        <v>4</v>
      </c>
      <c r="U3721">
        <v>0.3</v>
      </c>
      <c r="V3721" t="s">
        <v>4</v>
      </c>
      <c r="W3721">
        <v>1</v>
      </c>
      <c r="X3721" t="s">
        <v>13</v>
      </c>
      <c r="Y3721">
        <v>1595.0784838519101</v>
      </c>
      <c r="Z3721">
        <v>1595.0784838519101</v>
      </c>
      <c r="AA3721">
        <v>1595.0784838519101</v>
      </c>
      <c r="AB3721">
        <v>318.045091299999</v>
      </c>
      <c r="AC3721">
        <f>(K3721-Y3721)/Y3721</f>
        <v>3.6525335743660486E-2</v>
      </c>
      <c r="AD3721">
        <f>-AC3721</f>
        <v>-3.6525335743660486E-2</v>
      </c>
      <c r="AE3721">
        <f>P3721/AB3721</f>
        <v>1.7186390073362237E-3</v>
      </c>
    </row>
    <row r="3722" spans="1:31" x14ac:dyDescent="0.3">
      <c r="A3722" t="s">
        <v>130</v>
      </c>
      <c r="B3722">
        <v>10</v>
      </c>
      <c r="C3722">
        <v>0.7</v>
      </c>
      <c r="D3722" t="str">
        <f>CONCATENATE("OS=",C3722)</f>
        <v>OS=0.7</v>
      </c>
      <c r="E3722">
        <v>2</v>
      </c>
      <c r="F3722">
        <v>0.7</v>
      </c>
      <c r="G3722" t="str">
        <f>CONCATENATE("ρ=",F3722)</f>
        <v>ρ=0.7</v>
      </c>
      <c r="H3722" t="s">
        <v>4</v>
      </c>
      <c r="I3722" t="str">
        <f>CONCATENATE("μ=",H3722)</f>
        <v>μ=H</v>
      </c>
      <c r="J3722">
        <v>2</v>
      </c>
      <c r="K3722">
        <v>1653.1647977340101</v>
      </c>
      <c r="L3722" t="s">
        <v>24</v>
      </c>
      <c r="M3722">
        <v>5</v>
      </c>
      <c r="N3722">
        <v>9</v>
      </c>
      <c r="O3722">
        <v>3.3333333333333299</v>
      </c>
      <c r="P3722">
        <v>7.8128500000005305E-2</v>
      </c>
      <c r="Q3722" t="s">
        <v>130</v>
      </c>
      <c r="R3722">
        <v>10</v>
      </c>
      <c r="S3722">
        <v>0.7</v>
      </c>
      <c r="T3722">
        <v>2</v>
      </c>
      <c r="U3722">
        <v>0.7</v>
      </c>
      <c r="V3722" t="s">
        <v>4</v>
      </c>
      <c r="W3722">
        <v>2</v>
      </c>
      <c r="X3722" t="s">
        <v>13</v>
      </c>
      <c r="Y3722">
        <v>1852.9512619044899</v>
      </c>
      <c r="Z3722">
        <v>1852.9512619044899</v>
      </c>
      <c r="AA3722">
        <v>1852.9512619044899</v>
      </c>
      <c r="AB3722">
        <v>34.763994799999999</v>
      </c>
      <c r="AC3722">
        <f>(K3722-Y3722)/Y3722</f>
        <v>-0.10782067951702971</v>
      </c>
      <c r="AD3722">
        <f>-AC3722</f>
        <v>0.10782067951702971</v>
      </c>
      <c r="AE3722">
        <f>P3722/AB3722</f>
        <v>2.2473970684176179E-3</v>
      </c>
    </row>
    <row r="3723" spans="1:31" x14ac:dyDescent="0.3">
      <c r="A3723" t="s">
        <v>138</v>
      </c>
      <c r="B3723">
        <v>10</v>
      </c>
      <c r="C3723">
        <v>0.3</v>
      </c>
      <c r="D3723" t="str">
        <f>CONCATENATE("OS=",C3723)</f>
        <v>OS=0.3</v>
      </c>
      <c r="E3723">
        <v>2</v>
      </c>
      <c r="F3723">
        <v>0.7</v>
      </c>
      <c r="G3723" t="str">
        <f>CONCATENATE("ρ=",F3723)</f>
        <v>ρ=0.7</v>
      </c>
      <c r="H3723" t="s">
        <v>4</v>
      </c>
      <c r="I3723" t="str">
        <f>CONCATENATE("μ=",H3723)</f>
        <v>μ=H</v>
      </c>
      <c r="J3723">
        <v>1</v>
      </c>
      <c r="K3723">
        <v>1652.20257112644</v>
      </c>
      <c r="L3723" t="s">
        <v>5</v>
      </c>
      <c r="M3723">
        <v>0</v>
      </c>
      <c r="N3723">
        <v>6</v>
      </c>
      <c r="O3723">
        <v>3.3333333333333299</v>
      </c>
      <c r="P3723">
        <v>5.7339399999999999E-2</v>
      </c>
      <c r="Q3723" t="s">
        <v>138</v>
      </c>
      <c r="R3723">
        <v>10</v>
      </c>
      <c r="S3723">
        <v>0.3</v>
      </c>
      <c r="T3723">
        <v>2</v>
      </c>
      <c r="U3723">
        <v>0.7</v>
      </c>
      <c r="V3723" t="s">
        <v>4</v>
      </c>
      <c r="W3723">
        <v>1</v>
      </c>
      <c r="X3723" t="s">
        <v>13</v>
      </c>
      <c r="Y3723">
        <v>1980.35664878896</v>
      </c>
      <c r="Z3723">
        <v>1980.35664878896</v>
      </c>
      <c r="AA3723">
        <v>1980.4975061380401</v>
      </c>
      <c r="AB3723">
        <v>33.008723199999899</v>
      </c>
      <c r="AC3723">
        <f>(K3723-Y3723)/Y3723</f>
        <v>-0.16570453502059582</v>
      </c>
      <c r="AD3723">
        <f>-AC3723</f>
        <v>0.16570453502059582</v>
      </c>
      <c r="AE3723">
        <f>P3723/AB3723</f>
        <v>1.7370983922213681E-3</v>
      </c>
    </row>
    <row r="3724" spans="1:31" x14ac:dyDescent="0.3">
      <c r="A3724" t="s">
        <v>138</v>
      </c>
      <c r="B3724">
        <v>10</v>
      </c>
      <c r="C3724">
        <v>0.3</v>
      </c>
      <c r="D3724" t="str">
        <f>CONCATENATE("OS=",C3724)</f>
        <v>OS=0.3</v>
      </c>
      <c r="E3724">
        <v>2</v>
      </c>
      <c r="F3724">
        <v>0.7</v>
      </c>
      <c r="G3724" t="str">
        <f>CONCATENATE("ρ=",F3724)</f>
        <v>ρ=0.7</v>
      </c>
      <c r="H3724" t="s">
        <v>4</v>
      </c>
      <c r="I3724" t="str">
        <f>CONCATENATE("μ=",H3724)</f>
        <v>μ=H</v>
      </c>
      <c r="J3724">
        <v>1</v>
      </c>
      <c r="K3724">
        <v>1652.20257112644</v>
      </c>
      <c r="L3724" t="s">
        <v>21</v>
      </c>
      <c r="M3724">
        <v>0</v>
      </c>
      <c r="N3724">
        <v>7</v>
      </c>
      <c r="O3724">
        <v>3.3333333333333299</v>
      </c>
      <c r="P3724">
        <v>5.4390999999999398E-2</v>
      </c>
      <c r="Q3724" t="s">
        <v>138</v>
      </c>
      <c r="R3724">
        <v>10</v>
      </c>
      <c r="S3724">
        <v>0.3</v>
      </c>
      <c r="T3724">
        <v>2</v>
      </c>
      <c r="U3724">
        <v>0.7</v>
      </c>
      <c r="V3724" t="s">
        <v>4</v>
      </c>
      <c r="W3724">
        <v>1</v>
      </c>
      <c r="X3724" t="s">
        <v>13</v>
      </c>
      <c r="Y3724">
        <v>1980.35664878896</v>
      </c>
      <c r="Z3724">
        <v>1980.35664878896</v>
      </c>
      <c r="AA3724">
        <v>1980.4975061380401</v>
      </c>
      <c r="AB3724">
        <v>33.008723199999899</v>
      </c>
      <c r="AC3724">
        <f>(K3724-Y3724)/Y3724</f>
        <v>-0.16570453502059582</v>
      </c>
      <c r="AD3724">
        <f>-AC3724</f>
        <v>0.16570453502059582</v>
      </c>
      <c r="AE3724">
        <f>P3724/AB3724</f>
        <v>1.647776548957809E-3</v>
      </c>
    </row>
    <row r="3725" spans="1:31" x14ac:dyDescent="0.3">
      <c r="A3725" t="s">
        <v>138</v>
      </c>
      <c r="B3725">
        <v>10</v>
      </c>
      <c r="C3725">
        <v>0.3</v>
      </c>
      <c r="D3725" t="str">
        <f>CONCATENATE("OS=",C3725)</f>
        <v>OS=0.3</v>
      </c>
      <c r="E3725">
        <v>2</v>
      </c>
      <c r="F3725">
        <v>0.7</v>
      </c>
      <c r="G3725" t="str">
        <f>CONCATENATE("ρ=",F3725)</f>
        <v>ρ=0.7</v>
      </c>
      <c r="H3725" t="s">
        <v>4</v>
      </c>
      <c r="I3725" t="str">
        <f>CONCATENATE("μ=",H3725)</f>
        <v>μ=H</v>
      </c>
      <c r="J3725">
        <v>1</v>
      </c>
      <c r="K3725">
        <v>1652.20257112644</v>
      </c>
      <c r="L3725" t="s">
        <v>17</v>
      </c>
      <c r="M3725">
        <v>3</v>
      </c>
      <c r="N3725">
        <v>6</v>
      </c>
      <c r="O3725">
        <v>3.3333333333333299</v>
      </c>
      <c r="P3725">
        <v>7.3270500000000405E-2</v>
      </c>
      <c r="Q3725" t="s">
        <v>138</v>
      </c>
      <c r="R3725">
        <v>10</v>
      </c>
      <c r="S3725">
        <v>0.3</v>
      </c>
      <c r="T3725">
        <v>2</v>
      </c>
      <c r="U3725">
        <v>0.7</v>
      </c>
      <c r="V3725" t="s">
        <v>4</v>
      </c>
      <c r="W3725">
        <v>1</v>
      </c>
      <c r="X3725" t="s">
        <v>13</v>
      </c>
      <c r="Y3725">
        <v>1980.35664878896</v>
      </c>
      <c r="Z3725">
        <v>1980.35664878896</v>
      </c>
      <c r="AA3725">
        <v>1980.4975061380401</v>
      </c>
      <c r="AB3725">
        <v>33.008723199999899</v>
      </c>
      <c r="AC3725">
        <f>(K3725-Y3725)/Y3725</f>
        <v>-0.16570453502059582</v>
      </c>
      <c r="AD3725">
        <f>-AC3725</f>
        <v>0.16570453502059582</v>
      </c>
      <c r="AE3725">
        <f>P3725/AB3725</f>
        <v>2.2197314193600991E-3</v>
      </c>
    </row>
    <row r="3726" spans="1:31" x14ac:dyDescent="0.3">
      <c r="A3726" t="s">
        <v>138</v>
      </c>
      <c r="B3726">
        <v>10</v>
      </c>
      <c r="C3726">
        <v>0.3</v>
      </c>
      <c r="D3726" t="str">
        <f>CONCATENATE("OS=",C3726)</f>
        <v>OS=0.3</v>
      </c>
      <c r="E3726">
        <v>2</v>
      </c>
      <c r="F3726">
        <v>0.7</v>
      </c>
      <c r="G3726" t="str">
        <f>CONCATENATE("ρ=",F3726)</f>
        <v>ρ=0.7</v>
      </c>
      <c r="H3726" t="s">
        <v>4</v>
      </c>
      <c r="I3726" t="str">
        <f>CONCATENATE("μ=",H3726)</f>
        <v>μ=H</v>
      </c>
      <c r="J3726">
        <v>1</v>
      </c>
      <c r="K3726">
        <v>1652.20257112644</v>
      </c>
      <c r="L3726" t="s">
        <v>20</v>
      </c>
      <c r="M3726">
        <v>3</v>
      </c>
      <c r="N3726">
        <v>7</v>
      </c>
      <c r="O3726">
        <v>3.3333333333333299</v>
      </c>
      <c r="P3726">
        <v>6.0731599999999497E-2</v>
      </c>
      <c r="Q3726" t="s">
        <v>138</v>
      </c>
      <c r="R3726">
        <v>10</v>
      </c>
      <c r="S3726">
        <v>0.3</v>
      </c>
      <c r="T3726">
        <v>2</v>
      </c>
      <c r="U3726">
        <v>0.7</v>
      </c>
      <c r="V3726" t="s">
        <v>4</v>
      </c>
      <c r="W3726">
        <v>1</v>
      </c>
      <c r="X3726" t="s">
        <v>13</v>
      </c>
      <c r="Y3726">
        <v>1980.35664878896</v>
      </c>
      <c r="Z3726">
        <v>1980.35664878896</v>
      </c>
      <c r="AA3726">
        <v>1980.4975061380401</v>
      </c>
      <c r="AB3726">
        <v>33.008723199999899</v>
      </c>
      <c r="AC3726">
        <f>(K3726-Y3726)/Y3726</f>
        <v>-0.16570453502059582</v>
      </c>
      <c r="AD3726">
        <f>-AC3726</f>
        <v>0.16570453502059582</v>
      </c>
      <c r="AE3726">
        <f>P3726/AB3726</f>
        <v>1.8398651663085134E-3</v>
      </c>
    </row>
    <row r="3727" spans="1:31" x14ac:dyDescent="0.3">
      <c r="A3727" t="s">
        <v>138</v>
      </c>
      <c r="B3727">
        <v>10</v>
      </c>
      <c r="C3727">
        <v>0.3</v>
      </c>
      <c r="D3727" t="str">
        <f>CONCATENATE("OS=",C3727)</f>
        <v>OS=0.3</v>
      </c>
      <c r="E3727">
        <v>2</v>
      </c>
      <c r="F3727">
        <v>0.7</v>
      </c>
      <c r="G3727" t="str">
        <f>CONCATENATE("ρ=",F3727)</f>
        <v>ρ=0.7</v>
      </c>
      <c r="H3727" t="s">
        <v>4</v>
      </c>
      <c r="I3727" t="str">
        <f>CONCATENATE("μ=",H3727)</f>
        <v>μ=H</v>
      </c>
      <c r="J3727">
        <v>1</v>
      </c>
      <c r="K3727">
        <v>1652.20257112644</v>
      </c>
      <c r="L3727" t="s">
        <v>16</v>
      </c>
      <c r="M3727">
        <v>4</v>
      </c>
      <c r="N3727">
        <v>6</v>
      </c>
      <c r="O3727">
        <v>3.3333333333333299</v>
      </c>
      <c r="P3727">
        <v>6.2883000000000203E-2</v>
      </c>
      <c r="Q3727" t="s">
        <v>138</v>
      </c>
      <c r="R3727">
        <v>10</v>
      </c>
      <c r="S3727">
        <v>0.3</v>
      </c>
      <c r="T3727">
        <v>2</v>
      </c>
      <c r="U3727">
        <v>0.7</v>
      </c>
      <c r="V3727" t="s">
        <v>4</v>
      </c>
      <c r="W3727">
        <v>1</v>
      </c>
      <c r="X3727" t="s">
        <v>13</v>
      </c>
      <c r="Y3727">
        <v>1980.35664878896</v>
      </c>
      <c r="Z3727">
        <v>1980.35664878896</v>
      </c>
      <c r="AA3727">
        <v>1980.4975061380401</v>
      </c>
      <c r="AB3727">
        <v>33.008723199999899</v>
      </c>
      <c r="AC3727">
        <f>(K3727-Y3727)/Y3727</f>
        <v>-0.16570453502059582</v>
      </c>
      <c r="AD3727">
        <f>-AC3727</f>
        <v>0.16570453502059582</v>
      </c>
      <c r="AE3727">
        <f>P3727/AB3727</f>
        <v>1.9050418769302896E-3</v>
      </c>
    </row>
    <row r="3728" spans="1:31" x14ac:dyDescent="0.3">
      <c r="A3728" t="s">
        <v>138</v>
      </c>
      <c r="B3728">
        <v>10</v>
      </c>
      <c r="C3728">
        <v>0.3</v>
      </c>
      <c r="D3728" t="str">
        <f>CONCATENATE("OS=",C3728)</f>
        <v>OS=0.3</v>
      </c>
      <c r="E3728">
        <v>2</v>
      </c>
      <c r="F3728">
        <v>0.7</v>
      </c>
      <c r="G3728" t="str">
        <f>CONCATENATE("ρ=",F3728)</f>
        <v>ρ=0.7</v>
      </c>
      <c r="H3728" t="s">
        <v>4</v>
      </c>
      <c r="I3728" t="str">
        <f>CONCATENATE("μ=",H3728)</f>
        <v>μ=H</v>
      </c>
      <c r="J3728">
        <v>1</v>
      </c>
      <c r="K3728">
        <v>1652.20257112644</v>
      </c>
      <c r="L3728" t="s">
        <v>19</v>
      </c>
      <c r="M3728">
        <v>4</v>
      </c>
      <c r="N3728">
        <v>7</v>
      </c>
      <c r="O3728">
        <v>3.3333333333333299</v>
      </c>
      <c r="P3728">
        <v>6.7312099999999597E-2</v>
      </c>
      <c r="Q3728" t="s">
        <v>138</v>
      </c>
      <c r="R3728">
        <v>10</v>
      </c>
      <c r="S3728">
        <v>0.3</v>
      </c>
      <c r="T3728">
        <v>2</v>
      </c>
      <c r="U3728">
        <v>0.7</v>
      </c>
      <c r="V3728" t="s">
        <v>4</v>
      </c>
      <c r="W3728">
        <v>1</v>
      </c>
      <c r="X3728" t="s">
        <v>13</v>
      </c>
      <c r="Y3728">
        <v>1980.35664878896</v>
      </c>
      <c r="Z3728">
        <v>1980.35664878896</v>
      </c>
      <c r="AA3728">
        <v>1980.4975061380401</v>
      </c>
      <c r="AB3728">
        <v>33.008723199999899</v>
      </c>
      <c r="AC3728">
        <f>(K3728-Y3728)/Y3728</f>
        <v>-0.16570453502059582</v>
      </c>
      <c r="AD3728">
        <f>-AC3728</f>
        <v>0.16570453502059582</v>
      </c>
      <c r="AE3728">
        <f>P3728/AB3728</f>
        <v>2.039221559469462E-3</v>
      </c>
    </row>
    <row r="3729" spans="1:31" x14ac:dyDescent="0.3">
      <c r="A3729" t="s">
        <v>138</v>
      </c>
      <c r="B3729">
        <v>10</v>
      </c>
      <c r="C3729">
        <v>0.3</v>
      </c>
      <c r="D3729" t="str">
        <f>CONCATENATE("OS=",C3729)</f>
        <v>OS=0.3</v>
      </c>
      <c r="E3729">
        <v>2</v>
      </c>
      <c r="F3729">
        <v>0.7</v>
      </c>
      <c r="G3729" t="str">
        <f>CONCATENATE("ρ=",F3729)</f>
        <v>ρ=0.7</v>
      </c>
      <c r="H3729" t="s">
        <v>4</v>
      </c>
      <c r="I3729" t="str">
        <f>CONCATENATE("μ=",H3729)</f>
        <v>μ=H</v>
      </c>
      <c r="J3729">
        <v>1</v>
      </c>
      <c r="K3729">
        <v>1652.20257112644</v>
      </c>
      <c r="L3729" t="s">
        <v>15</v>
      </c>
      <c r="M3729">
        <v>5</v>
      </c>
      <c r="N3729">
        <v>6</v>
      </c>
      <c r="O3729">
        <v>3.3333333333333299</v>
      </c>
      <c r="P3729">
        <v>6.1552700000000002E-2</v>
      </c>
      <c r="Q3729" t="s">
        <v>138</v>
      </c>
      <c r="R3729">
        <v>10</v>
      </c>
      <c r="S3729">
        <v>0.3</v>
      </c>
      <c r="T3729">
        <v>2</v>
      </c>
      <c r="U3729">
        <v>0.7</v>
      </c>
      <c r="V3729" t="s">
        <v>4</v>
      </c>
      <c r="W3729">
        <v>1</v>
      </c>
      <c r="X3729" t="s">
        <v>13</v>
      </c>
      <c r="Y3729">
        <v>1980.35664878896</v>
      </c>
      <c r="Z3729">
        <v>1980.35664878896</v>
      </c>
      <c r="AA3729">
        <v>1980.4975061380401</v>
      </c>
      <c r="AB3729">
        <v>33.008723199999899</v>
      </c>
      <c r="AC3729">
        <f>(K3729-Y3729)/Y3729</f>
        <v>-0.16570453502059582</v>
      </c>
      <c r="AD3729">
        <f>-AC3729</f>
        <v>0.16570453502059582</v>
      </c>
      <c r="AE3729">
        <f>P3729/AB3729</f>
        <v>1.8647404089837741E-3</v>
      </c>
    </row>
    <row r="3730" spans="1:31" x14ac:dyDescent="0.3">
      <c r="A3730" t="s">
        <v>138</v>
      </c>
      <c r="B3730">
        <v>10</v>
      </c>
      <c r="C3730">
        <v>0.3</v>
      </c>
      <c r="D3730" t="str">
        <f>CONCATENATE("OS=",C3730)</f>
        <v>OS=0.3</v>
      </c>
      <c r="E3730">
        <v>2</v>
      </c>
      <c r="F3730">
        <v>0.7</v>
      </c>
      <c r="G3730" t="str">
        <f>CONCATENATE("ρ=",F3730)</f>
        <v>ρ=0.7</v>
      </c>
      <c r="H3730" t="s">
        <v>4</v>
      </c>
      <c r="I3730" t="str">
        <f>CONCATENATE("μ=",H3730)</f>
        <v>μ=H</v>
      </c>
      <c r="J3730">
        <v>1</v>
      </c>
      <c r="K3730">
        <v>1652.20257112644</v>
      </c>
      <c r="L3730" t="s">
        <v>18</v>
      </c>
      <c r="M3730">
        <v>5</v>
      </c>
      <c r="N3730">
        <v>7</v>
      </c>
      <c r="O3730">
        <v>3.3333333333333299</v>
      </c>
      <c r="P3730">
        <v>5.8654300000000603E-2</v>
      </c>
      <c r="Q3730" t="s">
        <v>138</v>
      </c>
      <c r="R3730">
        <v>10</v>
      </c>
      <c r="S3730">
        <v>0.3</v>
      </c>
      <c r="T3730">
        <v>2</v>
      </c>
      <c r="U3730">
        <v>0.7</v>
      </c>
      <c r="V3730" t="s">
        <v>4</v>
      </c>
      <c r="W3730">
        <v>1</v>
      </c>
      <c r="X3730" t="s">
        <v>13</v>
      </c>
      <c r="Y3730">
        <v>1980.35664878896</v>
      </c>
      <c r="Z3730">
        <v>1980.35664878896</v>
      </c>
      <c r="AA3730">
        <v>1980.4975061380401</v>
      </c>
      <c r="AB3730">
        <v>33.008723199999899</v>
      </c>
      <c r="AC3730">
        <f>(K3730-Y3730)/Y3730</f>
        <v>-0.16570453502059582</v>
      </c>
      <c r="AD3730">
        <f>-AC3730</f>
        <v>0.16570453502059582</v>
      </c>
      <c r="AE3730">
        <f>P3730/AB3730</f>
        <v>1.7769333168270133E-3</v>
      </c>
    </row>
    <row r="3731" spans="1:31" x14ac:dyDescent="0.3">
      <c r="A3731" t="s">
        <v>137</v>
      </c>
      <c r="B3731">
        <v>20</v>
      </c>
      <c r="C3731">
        <v>0.3</v>
      </c>
      <c r="D3731" t="str">
        <f>CONCATENATE("OS=",C3731)</f>
        <v>OS=0.3</v>
      </c>
      <c r="E3731">
        <v>4</v>
      </c>
      <c r="F3731">
        <v>0.7</v>
      </c>
      <c r="G3731" t="str">
        <f>CONCATENATE("ρ=",F3731)</f>
        <v>ρ=0.7</v>
      </c>
      <c r="H3731" t="s">
        <v>4</v>
      </c>
      <c r="I3731" t="str">
        <f>CONCATENATE("μ=",H3731)</f>
        <v>μ=H</v>
      </c>
      <c r="J3731">
        <v>3</v>
      </c>
      <c r="K3731">
        <v>1651.40596957359</v>
      </c>
      <c r="L3731" t="s">
        <v>5</v>
      </c>
      <c r="M3731">
        <v>0</v>
      </c>
      <c r="N3731">
        <v>6</v>
      </c>
      <c r="O3731">
        <v>6.6666666666666599</v>
      </c>
      <c r="P3731">
        <v>0.95873590000002196</v>
      </c>
      <c r="Q3731" t="s">
        <v>137</v>
      </c>
      <c r="R3731">
        <v>20</v>
      </c>
      <c r="S3731">
        <v>0.3</v>
      </c>
      <c r="T3731">
        <v>4</v>
      </c>
      <c r="U3731">
        <v>0.7</v>
      </c>
      <c r="V3731" t="s">
        <v>4</v>
      </c>
      <c r="W3731">
        <v>3</v>
      </c>
      <c r="X3731" t="s">
        <v>13</v>
      </c>
      <c r="Y3731">
        <v>1965.9358297035601</v>
      </c>
      <c r="Z3731">
        <v>2089.3998578922901</v>
      </c>
      <c r="AA3731">
        <v>2217.8686323687798</v>
      </c>
      <c r="AB3731">
        <v>417.19844039999901</v>
      </c>
      <c r="AC3731">
        <f>(K3731-Y3731)/Y3731</f>
        <v>-0.15998989152021176</v>
      </c>
      <c r="AD3731">
        <f>-AC3731</f>
        <v>0.15998989152021176</v>
      </c>
      <c r="AE3731">
        <f>P3731/AB3731</f>
        <v>2.2980332790333803E-3</v>
      </c>
    </row>
    <row r="3732" spans="1:31" x14ac:dyDescent="0.3">
      <c r="A3732" t="s">
        <v>137</v>
      </c>
      <c r="B3732">
        <v>20</v>
      </c>
      <c r="C3732">
        <v>0.3</v>
      </c>
      <c r="D3732" t="str">
        <f>CONCATENATE("OS=",C3732)</f>
        <v>OS=0.3</v>
      </c>
      <c r="E3732">
        <v>4</v>
      </c>
      <c r="F3732">
        <v>0.7</v>
      </c>
      <c r="G3732" t="str">
        <f>CONCATENATE("ρ=",F3732)</f>
        <v>ρ=0.7</v>
      </c>
      <c r="H3732" t="s">
        <v>4</v>
      </c>
      <c r="I3732" t="str">
        <f>CONCATENATE("μ=",H3732)</f>
        <v>μ=H</v>
      </c>
      <c r="J3732">
        <v>3</v>
      </c>
      <c r="K3732">
        <v>1651.40596957359</v>
      </c>
      <c r="L3732" t="s">
        <v>17</v>
      </c>
      <c r="M3732">
        <v>3</v>
      </c>
      <c r="N3732">
        <v>6</v>
      </c>
      <c r="O3732">
        <v>6.6666666666666599</v>
      </c>
      <c r="P3732">
        <v>0.83453819999999701</v>
      </c>
      <c r="Q3732" t="s">
        <v>137</v>
      </c>
      <c r="R3732">
        <v>20</v>
      </c>
      <c r="S3732">
        <v>0.3</v>
      </c>
      <c r="T3732">
        <v>4</v>
      </c>
      <c r="U3732">
        <v>0.7</v>
      </c>
      <c r="V3732" t="s">
        <v>4</v>
      </c>
      <c r="W3732">
        <v>3</v>
      </c>
      <c r="X3732" t="s">
        <v>13</v>
      </c>
      <c r="Y3732">
        <v>1965.9358297035601</v>
      </c>
      <c r="Z3732">
        <v>2089.3998578922901</v>
      </c>
      <c r="AA3732">
        <v>2217.8686323687798</v>
      </c>
      <c r="AB3732">
        <v>417.19844039999901</v>
      </c>
      <c r="AC3732">
        <f>(K3732-Y3732)/Y3732</f>
        <v>-0.15998989152021176</v>
      </c>
      <c r="AD3732">
        <f>-AC3732</f>
        <v>0.15998989152021176</v>
      </c>
      <c r="AE3732">
        <f>P3732/AB3732</f>
        <v>2.0003387337686677E-3</v>
      </c>
    </row>
    <row r="3733" spans="1:31" x14ac:dyDescent="0.3">
      <c r="A3733" t="s">
        <v>137</v>
      </c>
      <c r="B3733">
        <v>20</v>
      </c>
      <c r="C3733">
        <v>0.3</v>
      </c>
      <c r="D3733" t="str">
        <f>CONCATENATE("OS=",C3733)</f>
        <v>OS=0.3</v>
      </c>
      <c r="E3733">
        <v>4</v>
      </c>
      <c r="F3733">
        <v>0.7</v>
      </c>
      <c r="G3733" t="str">
        <f>CONCATENATE("ρ=",F3733)</f>
        <v>ρ=0.7</v>
      </c>
      <c r="H3733" t="s">
        <v>4</v>
      </c>
      <c r="I3733" t="str">
        <f>CONCATENATE("μ=",H3733)</f>
        <v>μ=H</v>
      </c>
      <c r="J3733">
        <v>3</v>
      </c>
      <c r="K3733">
        <v>1651.40596957359</v>
      </c>
      <c r="L3733" t="s">
        <v>16</v>
      </c>
      <c r="M3733">
        <v>4</v>
      </c>
      <c r="N3733">
        <v>6</v>
      </c>
      <c r="O3733">
        <v>6.6666666666666599</v>
      </c>
      <c r="P3733">
        <v>0.82787980000000505</v>
      </c>
      <c r="Q3733" t="s">
        <v>137</v>
      </c>
      <c r="R3733">
        <v>20</v>
      </c>
      <c r="S3733">
        <v>0.3</v>
      </c>
      <c r="T3733">
        <v>4</v>
      </c>
      <c r="U3733">
        <v>0.7</v>
      </c>
      <c r="V3733" t="s">
        <v>4</v>
      </c>
      <c r="W3733">
        <v>3</v>
      </c>
      <c r="X3733" t="s">
        <v>13</v>
      </c>
      <c r="Y3733">
        <v>1965.9358297035601</v>
      </c>
      <c r="Z3733">
        <v>2089.3998578922901</v>
      </c>
      <c r="AA3733">
        <v>2217.8686323687798</v>
      </c>
      <c r="AB3733">
        <v>417.19844039999901</v>
      </c>
      <c r="AC3733">
        <f>(K3733-Y3733)/Y3733</f>
        <v>-0.15998989152021176</v>
      </c>
      <c r="AD3733">
        <f>-AC3733</f>
        <v>0.15998989152021176</v>
      </c>
      <c r="AE3733">
        <f>P3733/AB3733</f>
        <v>1.9843789425632928E-3</v>
      </c>
    </row>
    <row r="3734" spans="1:31" x14ac:dyDescent="0.3">
      <c r="A3734" t="s">
        <v>137</v>
      </c>
      <c r="B3734">
        <v>20</v>
      </c>
      <c r="C3734">
        <v>0.3</v>
      </c>
      <c r="D3734" t="str">
        <f>CONCATENATE("OS=",C3734)</f>
        <v>OS=0.3</v>
      </c>
      <c r="E3734">
        <v>4</v>
      </c>
      <c r="F3734">
        <v>0.7</v>
      </c>
      <c r="G3734" t="str">
        <f>CONCATENATE("ρ=",F3734)</f>
        <v>ρ=0.7</v>
      </c>
      <c r="H3734" t="s">
        <v>4</v>
      </c>
      <c r="I3734" t="str">
        <f>CONCATENATE("μ=",H3734)</f>
        <v>μ=H</v>
      </c>
      <c r="J3734">
        <v>3</v>
      </c>
      <c r="K3734">
        <v>1651.40596957359</v>
      </c>
      <c r="L3734" t="s">
        <v>15</v>
      </c>
      <c r="M3734">
        <v>5</v>
      </c>
      <c r="N3734">
        <v>6</v>
      </c>
      <c r="O3734">
        <v>6.6666666666666599</v>
      </c>
      <c r="P3734">
        <v>0.85180769999999395</v>
      </c>
      <c r="Q3734" t="s">
        <v>137</v>
      </c>
      <c r="R3734">
        <v>20</v>
      </c>
      <c r="S3734">
        <v>0.3</v>
      </c>
      <c r="T3734">
        <v>4</v>
      </c>
      <c r="U3734">
        <v>0.7</v>
      </c>
      <c r="V3734" t="s">
        <v>4</v>
      </c>
      <c r="W3734">
        <v>3</v>
      </c>
      <c r="X3734" t="s">
        <v>13</v>
      </c>
      <c r="Y3734">
        <v>1965.9358297035601</v>
      </c>
      <c r="Z3734">
        <v>2089.3998578922901</v>
      </c>
      <c r="AA3734">
        <v>2217.8686323687798</v>
      </c>
      <c r="AB3734">
        <v>417.19844039999901</v>
      </c>
      <c r="AC3734">
        <f>(K3734-Y3734)/Y3734</f>
        <v>-0.15998989152021176</v>
      </c>
      <c r="AD3734">
        <f>-AC3734</f>
        <v>0.15998989152021176</v>
      </c>
      <c r="AE3734">
        <f>P3734/AB3734</f>
        <v>2.0417327044255076E-3</v>
      </c>
    </row>
    <row r="3735" spans="1:31" x14ac:dyDescent="0.3">
      <c r="A3735" t="s">
        <v>107</v>
      </c>
      <c r="B3735">
        <v>30</v>
      </c>
      <c r="C3735">
        <v>0.3</v>
      </c>
      <c r="D3735" t="str">
        <f>CONCATENATE("OS=",C3735)</f>
        <v>OS=0.3</v>
      </c>
      <c r="E3735">
        <v>4</v>
      </c>
      <c r="F3735">
        <v>0.7</v>
      </c>
      <c r="G3735" t="str">
        <f>CONCATENATE("ρ=",F3735)</f>
        <v>ρ=0.7</v>
      </c>
      <c r="H3735" t="s">
        <v>4</v>
      </c>
      <c r="I3735" t="str">
        <f>CONCATENATE("μ=",H3735)</f>
        <v>μ=H</v>
      </c>
      <c r="J3735">
        <v>2</v>
      </c>
      <c r="K3735">
        <v>1648.3264189275101</v>
      </c>
      <c r="L3735" t="s">
        <v>23</v>
      </c>
      <c r="M3735">
        <v>3</v>
      </c>
      <c r="N3735">
        <v>9</v>
      </c>
      <c r="O3735">
        <v>6.6666666666666599</v>
      </c>
      <c r="P3735">
        <v>1.5654467999997901</v>
      </c>
      <c r="Q3735" t="s">
        <v>107</v>
      </c>
      <c r="R3735">
        <v>30</v>
      </c>
      <c r="S3735">
        <v>0.3</v>
      </c>
      <c r="T3735">
        <v>4</v>
      </c>
      <c r="U3735">
        <v>0.7</v>
      </c>
      <c r="V3735" t="s">
        <v>4</v>
      </c>
      <c r="W3735">
        <v>2</v>
      </c>
      <c r="X3735" t="s">
        <v>13</v>
      </c>
      <c r="Y3735">
        <v>1661.8308898013499</v>
      </c>
      <c r="Z3735">
        <v>1673.98019415658</v>
      </c>
      <c r="AA3735">
        <v>1692.83875192654</v>
      </c>
      <c r="AB3735">
        <v>840.55815760000405</v>
      </c>
      <c r="AC3735">
        <f>(K3735-Y3735)/Y3735</f>
        <v>-8.1262605940933888E-3</v>
      </c>
      <c r="AD3735">
        <f>-AC3735</f>
        <v>8.1262605940933888E-3</v>
      </c>
      <c r="AE3735">
        <f>P3735/AB3735</f>
        <v>1.8623896346084102E-3</v>
      </c>
    </row>
    <row r="3736" spans="1:31" x14ac:dyDescent="0.3">
      <c r="A3736" t="s">
        <v>130</v>
      </c>
      <c r="B3736">
        <v>10</v>
      </c>
      <c r="C3736">
        <v>0.7</v>
      </c>
      <c r="D3736" t="str">
        <f>CONCATENATE("OS=",C3736)</f>
        <v>OS=0.7</v>
      </c>
      <c r="E3736">
        <v>2</v>
      </c>
      <c r="F3736">
        <v>0.7</v>
      </c>
      <c r="G3736" t="str">
        <f>CONCATENATE("ρ=",F3736)</f>
        <v>ρ=0.7</v>
      </c>
      <c r="H3736" t="s">
        <v>4</v>
      </c>
      <c r="I3736" t="str">
        <f>CONCATENATE("μ=",H3736)</f>
        <v>μ=H</v>
      </c>
      <c r="J3736">
        <v>2</v>
      </c>
      <c r="K3736">
        <v>1647.6950332860199</v>
      </c>
      <c r="L3736" t="s">
        <v>23</v>
      </c>
      <c r="M3736">
        <v>3</v>
      </c>
      <c r="N3736">
        <v>9</v>
      </c>
      <c r="O3736">
        <v>3.3333333333333299</v>
      </c>
      <c r="P3736">
        <v>7.7587100000002296E-2</v>
      </c>
      <c r="Q3736" t="s">
        <v>130</v>
      </c>
      <c r="R3736">
        <v>10</v>
      </c>
      <c r="S3736">
        <v>0.7</v>
      </c>
      <c r="T3736">
        <v>2</v>
      </c>
      <c r="U3736">
        <v>0.7</v>
      </c>
      <c r="V3736" t="s">
        <v>4</v>
      </c>
      <c r="W3736">
        <v>2</v>
      </c>
      <c r="X3736" t="s">
        <v>13</v>
      </c>
      <c r="Y3736">
        <v>1852.9512619044899</v>
      </c>
      <c r="Z3736">
        <v>1852.9512619044899</v>
      </c>
      <c r="AA3736">
        <v>1852.9512619044899</v>
      </c>
      <c r="AB3736">
        <v>34.763994799999999</v>
      </c>
      <c r="AC3736">
        <f>(K3736-Y3736)/Y3736</f>
        <v>-0.11077259981868315</v>
      </c>
      <c r="AD3736">
        <f>-AC3736</f>
        <v>0.11077259981868315</v>
      </c>
      <c r="AE3736">
        <f>P3736/AB3736</f>
        <v>2.2318234842217356E-3</v>
      </c>
    </row>
    <row r="3737" spans="1:31" x14ac:dyDescent="0.3">
      <c r="A3737" t="s">
        <v>60</v>
      </c>
      <c r="B3737">
        <v>10</v>
      </c>
      <c r="C3737">
        <v>0.3</v>
      </c>
      <c r="D3737" t="str">
        <f>CONCATENATE("OS=",C3737)</f>
        <v>OS=0.3</v>
      </c>
      <c r="E3737">
        <v>2</v>
      </c>
      <c r="F3737">
        <v>0.3</v>
      </c>
      <c r="G3737" t="str">
        <f>CONCATENATE("ρ=",F3737)</f>
        <v>ρ=0.3</v>
      </c>
      <c r="H3737" t="s">
        <v>6</v>
      </c>
      <c r="I3737" t="str">
        <f>CONCATENATE("μ=",H3737)</f>
        <v>μ=L</v>
      </c>
      <c r="J3737">
        <v>5</v>
      </c>
      <c r="K3737">
        <v>1647.64433472527</v>
      </c>
      <c r="L3737" t="s">
        <v>28</v>
      </c>
      <c r="M3737">
        <v>5</v>
      </c>
      <c r="N3737">
        <v>8</v>
      </c>
      <c r="O3737">
        <v>3.3333333333333299</v>
      </c>
      <c r="P3737">
        <v>5.6683899999999399E-2</v>
      </c>
      <c r="Q3737" t="s">
        <v>60</v>
      </c>
      <c r="R3737">
        <v>10</v>
      </c>
      <c r="S3737">
        <v>0.3</v>
      </c>
      <c r="T3737">
        <v>2</v>
      </c>
      <c r="U3737">
        <v>0.3</v>
      </c>
      <c r="V3737" t="s">
        <v>6</v>
      </c>
      <c r="W3737">
        <v>5</v>
      </c>
      <c r="X3737" t="s">
        <v>13</v>
      </c>
      <c r="Y3737">
        <v>1496.3320157616999</v>
      </c>
      <c r="Z3737">
        <v>1496.3320157616999</v>
      </c>
      <c r="AA3737">
        <v>1496.3320157616999</v>
      </c>
      <c r="AB3737">
        <v>32.655599199999898</v>
      </c>
      <c r="AC3737">
        <f>(K3737-Y3737)/Y3737</f>
        <v>0.10112215562436211</v>
      </c>
      <c r="AD3737">
        <f>-AC3737</f>
        <v>-0.10112215562436211</v>
      </c>
      <c r="AE3737">
        <f>P3737/AB3737</f>
        <v>1.7358095208370751E-3</v>
      </c>
    </row>
    <row r="3738" spans="1:31" x14ac:dyDescent="0.3">
      <c r="A3738" t="s">
        <v>136</v>
      </c>
      <c r="B3738">
        <v>10</v>
      </c>
      <c r="C3738">
        <v>0.3</v>
      </c>
      <c r="D3738" t="str">
        <f>CONCATENATE("OS=",C3738)</f>
        <v>OS=0.3</v>
      </c>
      <c r="E3738">
        <v>2</v>
      </c>
      <c r="F3738">
        <v>0.3</v>
      </c>
      <c r="G3738" t="str">
        <f>CONCATENATE("ρ=",F3738)</f>
        <v>ρ=0.3</v>
      </c>
      <c r="H3738" t="s">
        <v>6</v>
      </c>
      <c r="I3738" t="str">
        <f>CONCATENATE("μ=",H3738)</f>
        <v>μ=L</v>
      </c>
      <c r="J3738">
        <v>3</v>
      </c>
      <c r="K3738">
        <v>1647.24270750806</v>
      </c>
      <c r="L3738" t="s">
        <v>5</v>
      </c>
      <c r="M3738">
        <v>0</v>
      </c>
      <c r="N3738">
        <v>6</v>
      </c>
      <c r="O3738">
        <v>3.3333333333333299</v>
      </c>
      <c r="P3738">
        <v>0.18435319999999999</v>
      </c>
      <c r="Q3738" t="s">
        <v>136</v>
      </c>
      <c r="R3738">
        <v>10</v>
      </c>
      <c r="S3738">
        <v>0.3</v>
      </c>
      <c r="T3738">
        <v>2</v>
      </c>
      <c r="U3738">
        <v>0.3</v>
      </c>
      <c r="V3738" t="s">
        <v>6</v>
      </c>
      <c r="W3738">
        <v>3</v>
      </c>
      <c r="X3738" t="s">
        <v>13</v>
      </c>
      <c r="Y3738">
        <v>2308.4894790415201</v>
      </c>
      <c r="Z3738">
        <v>2315.4008197783301</v>
      </c>
      <c r="AA3738">
        <v>2402.4791356679302</v>
      </c>
      <c r="AB3738">
        <v>105.11455890000001</v>
      </c>
      <c r="AC3738">
        <f>(K3738-Y3738)/Y3738</f>
        <v>-0.28644131911227438</v>
      </c>
      <c r="AD3738">
        <f>-AC3738</f>
        <v>0.28644131911227438</v>
      </c>
      <c r="AE3738">
        <f>P3738/AB3738</f>
        <v>1.7538312668503239E-3</v>
      </c>
    </row>
    <row r="3739" spans="1:31" x14ac:dyDescent="0.3">
      <c r="A3739" t="s">
        <v>136</v>
      </c>
      <c r="B3739">
        <v>10</v>
      </c>
      <c r="C3739">
        <v>0.3</v>
      </c>
      <c r="D3739" t="str">
        <f>CONCATENATE("OS=",C3739)</f>
        <v>OS=0.3</v>
      </c>
      <c r="E3739">
        <v>2</v>
      </c>
      <c r="F3739">
        <v>0.3</v>
      </c>
      <c r="G3739" t="str">
        <f>CONCATENATE("ρ=",F3739)</f>
        <v>ρ=0.3</v>
      </c>
      <c r="H3739" t="s">
        <v>6</v>
      </c>
      <c r="I3739" t="str">
        <f>CONCATENATE("μ=",H3739)</f>
        <v>μ=L</v>
      </c>
      <c r="J3739">
        <v>3</v>
      </c>
      <c r="K3739">
        <v>1647.24270750806</v>
      </c>
      <c r="L3739" t="s">
        <v>17</v>
      </c>
      <c r="M3739">
        <v>3</v>
      </c>
      <c r="N3739">
        <v>6</v>
      </c>
      <c r="O3739">
        <v>3.3333333333333299</v>
      </c>
      <c r="P3739">
        <v>0.17164460000000001</v>
      </c>
      <c r="Q3739" t="s">
        <v>136</v>
      </c>
      <c r="R3739">
        <v>10</v>
      </c>
      <c r="S3739">
        <v>0.3</v>
      </c>
      <c r="T3739">
        <v>2</v>
      </c>
      <c r="U3739">
        <v>0.3</v>
      </c>
      <c r="V3739" t="s">
        <v>6</v>
      </c>
      <c r="W3739">
        <v>3</v>
      </c>
      <c r="X3739" t="s">
        <v>13</v>
      </c>
      <c r="Y3739">
        <v>2308.4894790415201</v>
      </c>
      <c r="Z3739">
        <v>2315.4008197783301</v>
      </c>
      <c r="AA3739">
        <v>2402.4791356679302</v>
      </c>
      <c r="AB3739">
        <v>105.11455890000001</v>
      </c>
      <c r="AC3739">
        <f>(K3739-Y3739)/Y3739</f>
        <v>-0.28644131911227438</v>
      </c>
      <c r="AD3739">
        <f>-AC3739</f>
        <v>0.28644131911227438</v>
      </c>
      <c r="AE3739">
        <f>P3739/AB3739</f>
        <v>1.6329288901197111E-3</v>
      </c>
    </row>
    <row r="3740" spans="1:31" x14ac:dyDescent="0.3">
      <c r="A3740" t="s">
        <v>136</v>
      </c>
      <c r="B3740">
        <v>10</v>
      </c>
      <c r="C3740">
        <v>0.3</v>
      </c>
      <c r="D3740" t="str">
        <f>CONCATENATE("OS=",C3740)</f>
        <v>OS=0.3</v>
      </c>
      <c r="E3740">
        <v>2</v>
      </c>
      <c r="F3740">
        <v>0.3</v>
      </c>
      <c r="G3740" t="str">
        <f>CONCATENATE("ρ=",F3740)</f>
        <v>ρ=0.3</v>
      </c>
      <c r="H3740" t="s">
        <v>6</v>
      </c>
      <c r="I3740" t="str">
        <f>CONCATENATE("μ=",H3740)</f>
        <v>μ=L</v>
      </c>
      <c r="J3740">
        <v>3</v>
      </c>
      <c r="K3740">
        <v>1647.24270750806</v>
      </c>
      <c r="L3740" t="s">
        <v>16</v>
      </c>
      <c r="M3740">
        <v>4</v>
      </c>
      <c r="N3740">
        <v>6</v>
      </c>
      <c r="O3740">
        <v>3.3333333333333299</v>
      </c>
      <c r="P3740">
        <v>0.17473159999999899</v>
      </c>
      <c r="Q3740" t="s">
        <v>136</v>
      </c>
      <c r="R3740">
        <v>10</v>
      </c>
      <c r="S3740">
        <v>0.3</v>
      </c>
      <c r="T3740">
        <v>2</v>
      </c>
      <c r="U3740">
        <v>0.3</v>
      </c>
      <c r="V3740" t="s">
        <v>6</v>
      </c>
      <c r="W3740">
        <v>3</v>
      </c>
      <c r="X3740" t="s">
        <v>13</v>
      </c>
      <c r="Y3740">
        <v>2308.4894790415201</v>
      </c>
      <c r="Z3740">
        <v>2315.4008197783301</v>
      </c>
      <c r="AA3740">
        <v>2402.4791356679302</v>
      </c>
      <c r="AB3740">
        <v>105.11455890000001</v>
      </c>
      <c r="AC3740">
        <f>(K3740-Y3740)/Y3740</f>
        <v>-0.28644131911227438</v>
      </c>
      <c r="AD3740">
        <f>-AC3740</f>
        <v>0.28644131911227438</v>
      </c>
      <c r="AE3740">
        <f>P3740/AB3740</f>
        <v>1.6622968485862045E-3</v>
      </c>
    </row>
    <row r="3741" spans="1:31" x14ac:dyDescent="0.3">
      <c r="A3741" t="s">
        <v>136</v>
      </c>
      <c r="B3741">
        <v>10</v>
      </c>
      <c r="C3741">
        <v>0.3</v>
      </c>
      <c r="D3741" t="str">
        <f>CONCATENATE("OS=",C3741)</f>
        <v>OS=0.3</v>
      </c>
      <c r="E3741">
        <v>2</v>
      </c>
      <c r="F3741">
        <v>0.3</v>
      </c>
      <c r="G3741" t="str">
        <f>CONCATENATE("ρ=",F3741)</f>
        <v>ρ=0.3</v>
      </c>
      <c r="H3741" t="s">
        <v>6</v>
      </c>
      <c r="I3741" t="str">
        <f>CONCATENATE("μ=",H3741)</f>
        <v>μ=L</v>
      </c>
      <c r="J3741">
        <v>3</v>
      </c>
      <c r="K3741">
        <v>1647.24270750806</v>
      </c>
      <c r="L3741" t="s">
        <v>15</v>
      </c>
      <c r="M3741">
        <v>5</v>
      </c>
      <c r="N3741">
        <v>6</v>
      </c>
      <c r="O3741">
        <v>3.3333333333333299</v>
      </c>
      <c r="P3741">
        <v>0.17189409999999899</v>
      </c>
      <c r="Q3741" t="s">
        <v>136</v>
      </c>
      <c r="R3741">
        <v>10</v>
      </c>
      <c r="S3741">
        <v>0.3</v>
      </c>
      <c r="T3741">
        <v>2</v>
      </c>
      <c r="U3741">
        <v>0.3</v>
      </c>
      <c r="V3741" t="s">
        <v>6</v>
      </c>
      <c r="W3741">
        <v>3</v>
      </c>
      <c r="X3741" t="s">
        <v>13</v>
      </c>
      <c r="Y3741">
        <v>2308.4894790415201</v>
      </c>
      <c r="Z3741">
        <v>2315.4008197783301</v>
      </c>
      <c r="AA3741">
        <v>2402.4791356679302</v>
      </c>
      <c r="AB3741">
        <v>105.11455890000001</v>
      </c>
      <c r="AC3741">
        <f>(K3741-Y3741)/Y3741</f>
        <v>-0.28644131911227438</v>
      </c>
      <c r="AD3741">
        <f>-AC3741</f>
        <v>0.28644131911227438</v>
      </c>
      <c r="AE3741">
        <f>P3741/AB3741</f>
        <v>1.6353024909092683E-3</v>
      </c>
    </row>
    <row r="3742" spans="1:31" x14ac:dyDescent="0.3">
      <c r="A3742" t="s">
        <v>123</v>
      </c>
      <c r="B3742">
        <v>30</v>
      </c>
      <c r="C3742">
        <v>0.3</v>
      </c>
      <c r="D3742" t="str">
        <f>CONCATENATE("OS=",C3742)</f>
        <v>OS=0.3</v>
      </c>
      <c r="E3742">
        <v>2</v>
      </c>
      <c r="F3742">
        <v>0.3</v>
      </c>
      <c r="G3742" t="str">
        <f>CONCATENATE("ρ=",F3742)</f>
        <v>ρ=0.3</v>
      </c>
      <c r="H3742" t="s">
        <v>6</v>
      </c>
      <c r="I3742" t="str">
        <f>CONCATENATE("μ=",H3742)</f>
        <v>μ=L</v>
      </c>
      <c r="J3742">
        <v>4</v>
      </c>
      <c r="K3742">
        <v>1646.8646651486099</v>
      </c>
      <c r="L3742" t="s">
        <v>21</v>
      </c>
      <c r="M3742">
        <v>0</v>
      </c>
      <c r="N3742">
        <v>7</v>
      </c>
      <c r="O3742">
        <v>3.3333333333333299</v>
      </c>
      <c r="P3742">
        <v>1.92831780000005</v>
      </c>
      <c r="Q3742" t="s">
        <v>123</v>
      </c>
      <c r="R3742">
        <v>30</v>
      </c>
      <c r="S3742">
        <v>0.3</v>
      </c>
      <c r="T3742">
        <v>2</v>
      </c>
      <c r="U3742">
        <v>0.3</v>
      </c>
      <c r="V3742" t="s">
        <v>6</v>
      </c>
      <c r="W3742">
        <v>4</v>
      </c>
      <c r="X3742" t="s">
        <v>13</v>
      </c>
      <c r="Y3742">
        <v>1586.004483941</v>
      </c>
      <c r="Z3742">
        <v>1586.004483941</v>
      </c>
      <c r="AA3742">
        <v>1586.004483941</v>
      </c>
      <c r="AB3742">
        <v>990.19189119999601</v>
      </c>
      <c r="AC3742">
        <f>(K3742-Y3742)/Y3742</f>
        <v>3.8373271843709325E-2</v>
      </c>
      <c r="AD3742">
        <f>-AC3742</f>
        <v>-3.8373271843709325E-2</v>
      </c>
      <c r="AE3742">
        <f>P3742/AB3742</f>
        <v>1.9474182904721184E-3</v>
      </c>
    </row>
    <row r="3743" spans="1:31" x14ac:dyDescent="0.3">
      <c r="A3743" t="s">
        <v>123</v>
      </c>
      <c r="B3743">
        <v>30</v>
      </c>
      <c r="C3743">
        <v>0.3</v>
      </c>
      <c r="D3743" t="str">
        <f>CONCATENATE("OS=",C3743)</f>
        <v>OS=0.3</v>
      </c>
      <c r="E3743">
        <v>2</v>
      </c>
      <c r="F3743">
        <v>0.3</v>
      </c>
      <c r="G3743" t="str">
        <f>CONCATENATE("ρ=",F3743)</f>
        <v>ρ=0.3</v>
      </c>
      <c r="H3743" t="s">
        <v>6</v>
      </c>
      <c r="I3743" t="str">
        <f>CONCATENATE("μ=",H3743)</f>
        <v>μ=L</v>
      </c>
      <c r="J3743">
        <v>4</v>
      </c>
      <c r="K3743">
        <v>1646.8646651486099</v>
      </c>
      <c r="L3743" t="s">
        <v>20</v>
      </c>
      <c r="M3743">
        <v>3</v>
      </c>
      <c r="N3743">
        <v>7</v>
      </c>
      <c r="O3743">
        <v>3.3333333333333299</v>
      </c>
      <c r="P3743">
        <v>1.9023960000000599</v>
      </c>
      <c r="Q3743" t="s">
        <v>123</v>
      </c>
      <c r="R3743">
        <v>30</v>
      </c>
      <c r="S3743">
        <v>0.3</v>
      </c>
      <c r="T3743">
        <v>2</v>
      </c>
      <c r="U3743">
        <v>0.3</v>
      </c>
      <c r="V3743" t="s">
        <v>6</v>
      </c>
      <c r="W3743">
        <v>4</v>
      </c>
      <c r="X3743" t="s">
        <v>13</v>
      </c>
      <c r="Y3743">
        <v>1586.004483941</v>
      </c>
      <c r="Z3743">
        <v>1586.004483941</v>
      </c>
      <c r="AA3743">
        <v>1586.004483941</v>
      </c>
      <c r="AB3743">
        <v>990.19189119999601</v>
      </c>
      <c r="AC3743">
        <f>(K3743-Y3743)/Y3743</f>
        <v>3.8373271843709325E-2</v>
      </c>
      <c r="AD3743">
        <f>-AC3743</f>
        <v>-3.8373271843709325E-2</v>
      </c>
      <c r="AE3743">
        <f>P3743/AB3743</f>
        <v>1.921239728285979E-3</v>
      </c>
    </row>
    <row r="3744" spans="1:31" x14ac:dyDescent="0.3">
      <c r="A3744" t="s">
        <v>123</v>
      </c>
      <c r="B3744">
        <v>30</v>
      </c>
      <c r="C3744">
        <v>0.3</v>
      </c>
      <c r="D3744" t="str">
        <f>CONCATENATE("OS=",C3744)</f>
        <v>OS=0.3</v>
      </c>
      <c r="E3744">
        <v>2</v>
      </c>
      <c r="F3744">
        <v>0.3</v>
      </c>
      <c r="G3744" t="str">
        <f>CONCATENATE("ρ=",F3744)</f>
        <v>ρ=0.3</v>
      </c>
      <c r="H3744" t="s">
        <v>6</v>
      </c>
      <c r="I3744" t="str">
        <f>CONCATENATE("μ=",H3744)</f>
        <v>μ=L</v>
      </c>
      <c r="J3744">
        <v>4</v>
      </c>
      <c r="K3744">
        <v>1646.8646651486099</v>
      </c>
      <c r="L3744" t="s">
        <v>19</v>
      </c>
      <c r="M3744">
        <v>4</v>
      </c>
      <c r="N3744">
        <v>7</v>
      </c>
      <c r="O3744">
        <v>3.3333333333333299</v>
      </c>
      <c r="P3744">
        <v>2.0480555999999899</v>
      </c>
      <c r="Q3744" t="s">
        <v>123</v>
      </c>
      <c r="R3744">
        <v>30</v>
      </c>
      <c r="S3744">
        <v>0.3</v>
      </c>
      <c r="T3744">
        <v>2</v>
      </c>
      <c r="U3744">
        <v>0.3</v>
      </c>
      <c r="V3744" t="s">
        <v>6</v>
      </c>
      <c r="W3744">
        <v>4</v>
      </c>
      <c r="X3744" t="s">
        <v>13</v>
      </c>
      <c r="Y3744">
        <v>1586.004483941</v>
      </c>
      <c r="Z3744">
        <v>1586.004483941</v>
      </c>
      <c r="AA3744">
        <v>1586.004483941</v>
      </c>
      <c r="AB3744">
        <v>990.19189119999601</v>
      </c>
      <c r="AC3744">
        <f>(K3744-Y3744)/Y3744</f>
        <v>3.8373271843709325E-2</v>
      </c>
      <c r="AD3744">
        <f>-AC3744</f>
        <v>-3.8373271843709325E-2</v>
      </c>
      <c r="AE3744">
        <f>P3744/AB3744</f>
        <v>2.0683421245936357E-3</v>
      </c>
    </row>
    <row r="3745" spans="1:31" x14ac:dyDescent="0.3">
      <c r="A3745" t="s">
        <v>123</v>
      </c>
      <c r="B3745">
        <v>30</v>
      </c>
      <c r="C3745">
        <v>0.3</v>
      </c>
      <c r="D3745" t="str">
        <f>CONCATENATE("OS=",C3745)</f>
        <v>OS=0.3</v>
      </c>
      <c r="E3745">
        <v>2</v>
      </c>
      <c r="F3745">
        <v>0.3</v>
      </c>
      <c r="G3745" t="str">
        <f>CONCATENATE("ρ=",F3745)</f>
        <v>ρ=0.3</v>
      </c>
      <c r="H3745" t="s">
        <v>6</v>
      </c>
      <c r="I3745" t="str">
        <f>CONCATENATE("μ=",H3745)</f>
        <v>μ=L</v>
      </c>
      <c r="J3745">
        <v>4</v>
      </c>
      <c r="K3745">
        <v>1646.8646651486099</v>
      </c>
      <c r="L3745" t="s">
        <v>18</v>
      </c>
      <c r="M3745">
        <v>5</v>
      </c>
      <c r="N3745">
        <v>7</v>
      </c>
      <c r="O3745">
        <v>3.3333333333333299</v>
      </c>
      <c r="P3745">
        <v>2.2860635999999199</v>
      </c>
      <c r="Q3745" t="s">
        <v>123</v>
      </c>
      <c r="R3745">
        <v>30</v>
      </c>
      <c r="S3745">
        <v>0.3</v>
      </c>
      <c r="T3745">
        <v>2</v>
      </c>
      <c r="U3745">
        <v>0.3</v>
      </c>
      <c r="V3745" t="s">
        <v>6</v>
      </c>
      <c r="W3745">
        <v>4</v>
      </c>
      <c r="X3745" t="s">
        <v>13</v>
      </c>
      <c r="Y3745">
        <v>1586.004483941</v>
      </c>
      <c r="Z3745">
        <v>1586.004483941</v>
      </c>
      <c r="AA3745">
        <v>1586.004483941</v>
      </c>
      <c r="AB3745">
        <v>990.19189119999601</v>
      </c>
      <c r="AC3745">
        <f>(K3745-Y3745)/Y3745</f>
        <v>3.8373271843709325E-2</v>
      </c>
      <c r="AD3745">
        <f>-AC3745</f>
        <v>-3.8373271843709325E-2</v>
      </c>
      <c r="AE3745">
        <f>P3745/AB3745</f>
        <v>2.3087076558761556E-3</v>
      </c>
    </row>
    <row r="3746" spans="1:31" x14ac:dyDescent="0.3">
      <c r="A3746" t="s">
        <v>107</v>
      </c>
      <c r="B3746">
        <v>30</v>
      </c>
      <c r="C3746">
        <v>0.3</v>
      </c>
      <c r="D3746" t="str">
        <f>CONCATENATE("OS=",C3746)</f>
        <v>OS=0.3</v>
      </c>
      <c r="E3746">
        <v>4</v>
      </c>
      <c r="F3746">
        <v>0.7</v>
      </c>
      <c r="G3746" t="str">
        <f>CONCATENATE("ρ=",F3746)</f>
        <v>ρ=0.7</v>
      </c>
      <c r="H3746" t="s">
        <v>4</v>
      </c>
      <c r="I3746" t="str">
        <f>CONCATENATE("μ=",H3746)</f>
        <v>μ=H</v>
      </c>
      <c r="J3746">
        <v>2</v>
      </c>
      <c r="K3746">
        <v>1645.8915923079401</v>
      </c>
      <c r="L3746" t="s">
        <v>22</v>
      </c>
      <c r="M3746">
        <v>0</v>
      </c>
      <c r="N3746">
        <v>9</v>
      </c>
      <c r="O3746">
        <v>6.6666666666666599</v>
      </c>
      <c r="P3746">
        <v>1.5036285999999499</v>
      </c>
      <c r="Q3746" t="s">
        <v>107</v>
      </c>
      <c r="R3746">
        <v>30</v>
      </c>
      <c r="S3746">
        <v>0.3</v>
      </c>
      <c r="T3746">
        <v>4</v>
      </c>
      <c r="U3746">
        <v>0.7</v>
      </c>
      <c r="V3746" t="s">
        <v>4</v>
      </c>
      <c r="W3746">
        <v>2</v>
      </c>
      <c r="X3746" t="s">
        <v>13</v>
      </c>
      <c r="Y3746">
        <v>1661.8308898013499</v>
      </c>
      <c r="Z3746">
        <v>1673.98019415658</v>
      </c>
      <c r="AA3746">
        <v>1692.83875192654</v>
      </c>
      <c r="AB3746">
        <v>840.55815760000405</v>
      </c>
      <c r="AC3746">
        <f>(K3746-Y3746)/Y3746</f>
        <v>-9.5914076403497365E-3</v>
      </c>
      <c r="AD3746">
        <f>-AC3746</f>
        <v>9.5914076403497365E-3</v>
      </c>
      <c r="AE3746">
        <f>P3746/AB3746</f>
        <v>1.7888454075482077E-3</v>
      </c>
    </row>
    <row r="3747" spans="1:31" x14ac:dyDescent="0.3">
      <c r="A3747" t="s">
        <v>113</v>
      </c>
      <c r="B3747">
        <v>20</v>
      </c>
      <c r="C3747">
        <v>0.3</v>
      </c>
      <c r="D3747" t="str">
        <f>CONCATENATE("OS=",C3747)</f>
        <v>OS=0.3</v>
      </c>
      <c r="E3747">
        <v>2</v>
      </c>
      <c r="F3747">
        <v>0.3</v>
      </c>
      <c r="G3747" t="str">
        <f>CONCATENATE("ρ=",F3747)</f>
        <v>ρ=0.3</v>
      </c>
      <c r="H3747" t="s">
        <v>6</v>
      </c>
      <c r="I3747" t="str">
        <f>CONCATENATE("μ=",H3747)</f>
        <v>μ=L</v>
      </c>
      <c r="J3747">
        <v>5</v>
      </c>
      <c r="K3747">
        <v>1643.9201087198201</v>
      </c>
      <c r="L3747" t="s">
        <v>22</v>
      </c>
      <c r="M3747">
        <v>0</v>
      </c>
      <c r="N3747">
        <v>9</v>
      </c>
      <c r="O3747">
        <v>3.3333333333333299</v>
      </c>
      <c r="P3747">
        <v>0.59625710000000198</v>
      </c>
      <c r="Q3747" t="s">
        <v>113</v>
      </c>
      <c r="R3747">
        <v>20</v>
      </c>
      <c r="S3747">
        <v>0.3</v>
      </c>
      <c r="T3747">
        <v>2</v>
      </c>
      <c r="U3747">
        <v>0.3</v>
      </c>
      <c r="V3747" t="s">
        <v>6</v>
      </c>
      <c r="W3747">
        <v>5</v>
      </c>
      <c r="X3747" t="s">
        <v>13</v>
      </c>
      <c r="Y3747">
        <v>1589.3611617440299</v>
      </c>
      <c r="Z3747">
        <v>1589.3611617440299</v>
      </c>
      <c r="AA3747">
        <v>1589.3611617440299</v>
      </c>
      <c r="AB3747">
        <v>315.59810499999998</v>
      </c>
      <c r="AC3747">
        <f>(K3747-Y3747)/Y3747</f>
        <v>3.432759544465136E-2</v>
      </c>
      <c r="AD3747">
        <f>-AC3747</f>
        <v>-3.432759544465136E-2</v>
      </c>
      <c r="AE3747">
        <f>P3747/AB3747</f>
        <v>1.8892923960997865E-3</v>
      </c>
    </row>
    <row r="3748" spans="1:31" x14ac:dyDescent="0.3">
      <c r="A3748" t="s">
        <v>83</v>
      </c>
      <c r="B3748">
        <v>10</v>
      </c>
      <c r="C3748">
        <v>0.3</v>
      </c>
      <c r="D3748" t="str">
        <f>CONCATENATE("OS=",C3748)</f>
        <v>OS=0.3</v>
      </c>
      <c r="E3748">
        <v>4</v>
      </c>
      <c r="F3748">
        <v>0.3</v>
      </c>
      <c r="G3748" t="str">
        <f>CONCATENATE("ρ=",F3748)</f>
        <v>ρ=0.3</v>
      </c>
      <c r="H3748" t="s">
        <v>6</v>
      </c>
      <c r="I3748" t="str">
        <f>CONCATENATE("μ=",H3748)</f>
        <v>μ=L</v>
      </c>
      <c r="J3748">
        <v>3</v>
      </c>
      <c r="K3748">
        <v>1641.4472593871101</v>
      </c>
      <c r="L3748" t="s">
        <v>25</v>
      </c>
      <c r="M3748">
        <v>4</v>
      </c>
      <c r="N3748">
        <v>9</v>
      </c>
      <c r="O3748">
        <v>6.6666666666666599</v>
      </c>
      <c r="P3748">
        <v>0.16728499999999899</v>
      </c>
      <c r="Q3748" t="s">
        <v>83</v>
      </c>
      <c r="R3748">
        <v>10</v>
      </c>
      <c r="S3748">
        <v>0.3</v>
      </c>
      <c r="T3748">
        <v>4</v>
      </c>
      <c r="U3748">
        <v>0.3</v>
      </c>
      <c r="V3748" t="s">
        <v>6</v>
      </c>
      <c r="W3748">
        <v>3</v>
      </c>
      <c r="X3748" t="s">
        <v>13</v>
      </c>
      <c r="Y3748">
        <v>1680.1732725332499</v>
      </c>
      <c r="Z3748">
        <v>1680.1732725332499</v>
      </c>
      <c r="AA3748">
        <v>1680.1732725332499</v>
      </c>
      <c r="AB3748">
        <v>81.255643399999997</v>
      </c>
      <c r="AC3748">
        <f>(K3748-Y3748)/Y3748</f>
        <v>-2.304882108245385E-2</v>
      </c>
      <c r="AD3748">
        <f>-AC3748</f>
        <v>2.304882108245385E-2</v>
      </c>
      <c r="AE3748">
        <f>P3748/AB3748</f>
        <v>2.0587493126661893E-3</v>
      </c>
    </row>
    <row r="3749" spans="1:31" x14ac:dyDescent="0.3">
      <c r="A3749" t="s">
        <v>135</v>
      </c>
      <c r="B3749">
        <v>30</v>
      </c>
      <c r="C3749">
        <v>0.3</v>
      </c>
      <c r="D3749" t="str">
        <f>CONCATENATE("OS=",C3749)</f>
        <v>OS=0.3</v>
      </c>
      <c r="E3749">
        <v>4</v>
      </c>
      <c r="F3749">
        <v>0.7</v>
      </c>
      <c r="G3749" t="str">
        <f>CONCATENATE("ρ=",F3749)</f>
        <v>ρ=0.7</v>
      </c>
      <c r="H3749" t="s">
        <v>4</v>
      </c>
      <c r="I3749" t="str">
        <f>CONCATENATE("μ=",H3749)</f>
        <v>μ=H</v>
      </c>
      <c r="J3749">
        <v>5</v>
      </c>
      <c r="K3749">
        <v>1639.5614787269999</v>
      </c>
      <c r="L3749" t="s">
        <v>5</v>
      </c>
      <c r="M3749">
        <v>0</v>
      </c>
      <c r="N3749">
        <v>6</v>
      </c>
      <c r="O3749">
        <v>6.6666666666666599</v>
      </c>
      <c r="P3749">
        <v>1.7029351000001001</v>
      </c>
      <c r="Q3749" t="s">
        <v>135</v>
      </c>
      <c r="R3749">
        <v>30</v>
      </c>
      <c r="S3749">
        <v>0.3</v>
      </c>
      <c r="T3749">
        <v>4</v>
      </c>
      <c r="U3749">
        <v>0.7</v>
      </c>
      <c r="V3749" t="s">
        <v>4</v>
      </c>
      <c r="W3749">
        <v>5</v>
      </c>
      <c r="X3749" t="s">
        <v>13</v>
      </c>
      <c r="Y3749">
        <v>1896.37575445536</v>
      </c>
      <c r="Z3749">
        <v>1931.6075047776501</v>
      </c>
      <c r="AA3749">
        <v>2007.13349238401</v>
      </c>
      <c r="AB3749">
        <v>931.39922329999501</v>
      </c>
      <c r="AC3749">
        <f>(K3749-Y3749)/Y3749</f>
        <v>-0.13542372872306485</v>
      </c>
      <c r="AD3749">
        <f>-AC3749</f>
        <v>0.13542372872306485</v>
      </c>
      <c r="AE3749">
        <f>P3749/AB3749</f>
        <v>1.8283621645791307E-3</v>
      </c>
    </row>
    <row r="3750" spans="1:31" x14ac:dyDescent="0.3">
      <c r="A3750" t="s">
        <v>135</v>
      </c>
      <c r="B3750">
        <v>30</v>
      </c>
      <c r="C3750">
        <v>0.3</v>
      </c>
      <c r="D3750" t="str">
        <f>CONCATENATE("OS=",C3750)</f>
        <v>OS=0.3</v>
      </c>
      <c r="E3750">
        <v>4</v>
      </c>
      <c r="F3750">
        <v>0.7</v>
      </c>
      <c r="G3750" t="str">
        <f>CONCATENATE("ρ=",F3750)</f>
        <v>ρ=0.7</v>
      </c>
      <c r="H3750" t="s">
        <v>4</v>
      </c>
      <c r="I3750" t="str">
        <f>CONCATENATE("μ=",H3750)</f>
        <v>μ=H</v>
      </c>
      <c r="J3750">
        <v>5</v>
      </c>
      <c r="K3750">
        <v>1639.5614787269999</v>
      </c>
      <c r="L3750" t="s">
        <v>17</v>
      </c>
      <c r="M3750">
        <v>3</v>
      </c>
      <c r="N3750">
        <v>6</v>
      </c>
      <c r="O3750">
        <v>6.6666666666666599</v>
      </c>
      <c r="P3750">
        <v>1.7230782000001399</v>
      </c>
      <c r="Q3750" t="s">
        <v>135</v>
      </c>
      <c r="R3750">
        <v>30</v>
      </c>
      <c r="S3750">
        <v>0.3</v>
      </c>
      <c r="T3750">
        <v>4</v>
      </c>
      <c r="U3750">
        <v>0.7</v>
      </c>
      <c r="V3750" t="s">
        <v>4</v>
      </c>
      <c r="W3750">
        <v>5</v>
      </c>
      <c r="X3750" t="s">
        <v>13</v>
      </c>
      <c r="Y3750">
        <v>1896.37575445536</v>
      </c>
      <c r="Z3750">
        <v>1931.6075047776501</v>
      </c>
      <c r="AA3750">
        <v>2007.13349238401</v>
      </c>
      <c r="AB3750">
        <v>931.39922329999501</v>
      </c>
      <c r="AC3750">
        <f>(K3750-Y3750)/Y3750</f>
        <v>-0.13542372872306485</v>
      </c>
      <c r="AD3750">
        <f>-AC3750</f>
        <v>0.13542372872306485</v>
      </c>
      <c r="AE3750">
        <f>P3750/AB3750</f>
        <v>1.8499888736166065E-3</v>
      </c>
    </row>
    <row r="3751" spans="1:31" x14ac:dyDescent="0.3">
      <c r="A3751" t="s">
        <v>135</v>
      </c>
      <c r="B3751">
        <v>30</v>
      </c>
      <c r="C3751">
        <v>0.3</v>
      </c>
      <c r="D3751" t="str">
        <f>CONCATENATE("OS=",C3751)</f>
        <v>OS=0.3</v>
      </c>
      <c r="E3751">
        <v>4</v>
      </c>
      <c r="F3751">
        <v>0.7</v>
      </c>
      <c r="G3751" t="str">
        <f>CONCATENATE("ρ=",F3751)</f>
        <v>ρ=0.7</v>
      </c>
      <c r="H3751" t="s">
        <v>4</v>
      </c>
      <c r="I3751" t="str">
        <f>CONCATENATE("μ=",H3751)</f>
        <v>μ=H</v>
      </c>
      <c r="J3751">
        <v>5</v>
      </c>
      <c r="K3751">
        <v>1639.5614787269999</v>
      </c>
      <c r="L3751" t="s">
        <v>16</v>
      </c>
      <c r="M3751">
        <v>4</v>
      </c>
      <c r="N3751">
        <v>6</v>
      </c>
      <c r="O3751">
        <v>6.6666666666666599</v>
      </c>
      <c r="P3751">
        <v>1.7939860999999799</v>
      </c>
      <c r="Q3751" t="s">
        <v>135</v>
      </c>
      <c r="R3751">
        <v>30</v>
      </c>
      <c r="S3751">
        <v>0.3</v>
      </c>
      <c r="T3751">
        <v>4</v>
      </c>
      <c r="U3751">
        <v>0.7</v>
      </c>
      <c r="V3751" t="s">
        <v>4</v>
      </c>
      <c r="W3751">
        <v>5</v>
      </c>
      <c r="X3751" t="s">
        <v>13</v>
      </c>
      <c r="Y3751">
        <v>1896.37575445536</v>
      </c>
      <c r="Z3751">
        <v>1931.6075047776501</v>
      </c>
      <c r="AA3751">
        <v>2007.13349238401</v>
      </c>
      <c r="AB3751">
        <v>931.39922329999501</v>
      </c>
      <c r="AC3751">
        <f>(K3751-Y3751)/Y3751</f>
        <v>-0.13542372872306485</v>
      </c>
      <c r="AD3751">
        <f>-AC3751</f>
        <v>0.13542372872306485</v>
      </c>
      <c r="AE3751">
        <f>P3751/AB3751</f>
        <v>1.9261193858888946E-3</v>
      </c>
    </row>
    <row r="3752" spans="1:31" x14ac:dyDescent="0.3">
      <c r="A3752" t="s">
        <v>135</v>
      </c>
      <c r="B3752">
        <v>30</v>
      </c>
      <c r="C3752">
        <v>0.3</v>
      </c>
      <c r="D3752" t="str">
        <f>CONCATENATE("OS=",C3752)</f>
        <v>OS=0.3</v>
      </c>
      <c r="E3752">
        <v>4</v>
      </c>
      <c r="F3752">
        <v>0.7</v>
      </c>
      <c r="G3752" t="str">
        <f>CONCATENATE("ρ=",F3752)</f>
        <v>ρ=0.7</v>
      </c>
      <c r="H3752" t="s">
        <v>4</v>
      </c>
      <c r="I3752" t="str">
        <f>CONCATENATE("μ=",H3752)</f>
        <v>μ=H</v>
      </c>
      <c r="J3752">
        <v>5</v>
      </c>
      <c r="K3752">
        <v>1639.5614787269999</v>
      </c>
      <c r="L3752" t="s">
        <v>15</v>
      </c>
      <c r="M3752">
        <v>5</v>
      </c>
      <c r="N3752">
        <v>6</v>
      </c>
      <c r="O3752">
        <v>6.6666666666666599</v>
      </c>
      <c r="P3752">
        <v>2.1021718000001699</v>
      </c>
      <c r="Q3752" t="s">
        <v>135</v>
      </c>
      <c r="R3752">
        <v>30</v>
      </c>
      <c r="S3752">
        <v>0.3</v>
      </c>
      <c r="T3752">
        <v>4</v>
      </c>
      <c r="U3752">
        <v>0.7</v>
      </c>
      <c r="V3752" t="s">
        <v>4</v>
      </c>
      <c r="W3752">
        <v>5</v>
      </c>
      <c r="X3752" t="s">
        <v>13</v>
      </c>
      <c r="Y3752">
        <v>1896.37575445536</v>
      </c>
      <c r="Z3752">
        <v>1931.6075047776501</v>
      </c>
      <c r="AA3752">
        <v>2007.13349238401</v>
      </c>
      <c r="AB3752">
        <v>931.39922329999501</v>
      </c>
      <c r="AC3752">
        <f>(K3752-Y3752)/Y3752</f>
        <v>-0.13542372872306485</v>
      </c>
      <c r="AD3752">
        <f>-AC3752</f>
        <v>0.13542372872306485</v>
      </c>
      <c r="AE3752">
        <f>P3752/AB3752</f>
        <v>2.2570040294344115E-3</v>
      </c>
    </row>
    <row r="3753" spans="1:31" x14ac:dyDescent="0.3">
      <c r="A3753" t="s">
        <v>80</v>
      </c>
      <c r="B3753">
        <v>30</v>
      </c>
      <c r="C3753">
        <v>0.3</v>
      </c>
      <c r="D3753" t="str">
        <f>CONCATENATE("OS=",C3753)</f>
        <v>OS=0.3</v>
      </c>
      <c r="E3753">
        <v>4</v>
      </c>
      <c r="F3753">
        <v>0.3</v>
      </c>
      <c r="G3753" t="str">
        <f>CONCATENATE("ρ=",F3753)</f>
        <v>ρ=0.3</v>
      </c>
      <c r="H3753" t="s">
        <v>4</v>
      </c>
      <c r="I3753" t="str">
        <f>CONCATENATE("μ=",H3753)</f>
        <v>μ=H</v>
      </c>
      <c r="J3753">
        <v>3</v>
      </c>
      <c r="K3753">
        <v>1639.08653190516</v>
      </c>
      <c r="L3753" t="s">
        <v>31</v>
      </c>
      <c r="M3753">
        <v>0</v>
      </c>
      <c r="N3753">
        <v>8</v>
      </c>
      <c r="O3753">
        <v>6.6666666666666599</v>
      </c>
      <c r="P3753">
        <v>2.3799980999999599</v>
      </c>
      <c r="Q3753" t="s">
        <v>80</v>
      </c>
      <c r="R3753">
        <v>30</v>
      </c>
      <c r="S3753">
        <v>0.3</v>
      </c>
      <c r="T3753">
        <v>4</v>
      </c>
      <c r="U3753">
        <v>0.3</v>
      </c>
      <c r="V3753" t="s">
        <v>4</v>
      </c>
      <c r="W3753">
        <v>3</v>
      </c>
      <c r="X3753" t="s">
        <v>13</v>
      </c>
      <c r="Y3753">
        <v>1547.60185259227</v>
      </c>
      <c r="Z3753">
        <v>1547.60185259227</v>
      </c>
      <c r="AA3753">
        <v>1547.60185259227</v>
      </c>
      <c r="AB3753">
        <v>1045.37242529999</v>
      </c>
      <c r="AC3753">
        <f>(K3753-Y3753)/Y3753</f>
        <v>5.9113834194273511E-2</v>
      </c>
      <c r="AD3753">
        <f>-AC3753</f>
        <v>-5.9113834194273511E-2</v>
      </c>
      <c r="AE3753">
        <f>P3753/AB3753</f>
        <v>2.2766987557730663E-3</v>
      </c>
    </row>
    <row r="3754" spans="1:31" x14ac:dyDescent="0.3">
      <c r="A3754" t="s">
        <v>80</v>
      </c>
      <c r="B3754">
        <v>30</v>
      </c>
      <c r="C3754">
        <v>0.3</v>
      </c>
      <c r="D3754" t="str">
        <f>CONCATENATE("OS=",C3754)</f>
        <v>OS=0.3</v>
      </c>
      <c r="E3754">
        <v>4</v>
      </c>
      <c r="F3754">
        <v>0.3</v>
      </c>
      <c r="G3754" t="str">
        <f>CONCATENATE("ρ=",F3754)</f>
        <v>ρ=0.3</v>
      </c>
      <c r="H3754" t="s">
        <v>4</v>
      </c>
      <c r="I3754" t="str">
        <f>CONCATENATE("μ=",H3754)</f>
        <v>μ=H</v>
      </c>
      <c r="J3754">
        <v>3</v>
      </c>
      <c r="K3754">
        <v>1639.08653190516</v>
      </c>
      <c r="L3754" t="s">
        <v>30</v>
      </c>
      <c r="M3754">
        <v>3</v>
      </c>
      <c r="N3754">
        <v>8</v>
      </c>
      <c r="O3754">
        <v>6.6666666666666599</v>
      </c>
      <c r="P3754">
        <v>2.5053620000000998</v>
      </c>
      <c r="Q3754" t="s">
        <v>80</v>
      </c>
      <c r="R3754">
        <v>30</v>
      </c>
      <c r="S3754">
        <v>0.3</v>
      </c>
      <c r="T3754">
        <v>4</v>
      </c>
      <c r="U3754">
        <v>0.3</v>
      </c>
      <c r="V3754" t="s">
        <v>4</v>
      </c>
      <c r="W3754">
        <v>3</v>
      </c>
      <c r="X3754" t="s">
        <v>13</v>
      </c>
      <c r="Y3754">
        <v>1547.60185259227</v>
      </c>
      <c r="Z3754">
        <v>1547.60185259227</v>
      </c>
      <c r="AA3754">
        <v>1547.60185259227</v>
      </c>
      <c r="AB3754">
        <v>1045.37242529999</v>
      </c>
      <c r="AC3754">
        <f>(K3754-Y3754)/Y3754</f>
        <v>5.9113834194273511E-2</v>
      </c>
      <c r="AD3754">
        <f>-AC3754</f>
        <v>-5.9113834194273511E-2</v>
      </c>
      <c r="AE3754">
        <f>P3754/AB3754</f>
        <v>2.3966214713202687E-3</v>
      </c>
    </row>
    <row r="3755" spans="1:31" x14ac:dyDescent="0.3">
      <c r="A3755" t="s">
        <v>80</v>
      </c>
      <c r="B3755">
        <v>30</v>
      </c>
      <c r="C3755">
        <v>0.3</v>
      </c>
      <c r="D3755" t="str">
        <f>CONCATENATE("OS=",C3755)</f>
        <v>OS=0.3</v>
      </c>
      <c r="E3755">
        <v>4</v>
      </c>
      <c r="F3755">
        <v>0.3</v>
      </c>
      <c r="G3755" t="str">
        <f>CONCATENATE("ρ=",F3755)</f>
        <v>ρ=0.3</v>
      </c>
      <c r="H3755" t="s">
        <v>4</v>
      </c>
      <c r="I3755" t="str">
        <f>CONCATENATE("μ=",H3755)</f>
        <v>μ=H</v>
      </c>
      <c r="J3755">
        <v>3</v>
      </c>
      <c r="K3755">
        <v>1639.08653190516</v>
      </c>
      <c r="L3755" t="s">
        <v>29</v>
      </c>
      <c r="M3755">
        <v>4</v>
      </c>
      <c r="N3755">
        <v>8</v>
      </c>
      <c r="O3755">
        <v>6.6666666666666599</v>
      </c>
      <c r="P3755">
        <v>2.4030585999998899</v>
      </c>
      <c r="Q3755" t="s">
        <v>80</v>
      </c>
      <c r="R3755">
        <v>30</v>
      </c>
      <c r="S3755">
        <v>0.3</v>
      </c>
      <c r="T3755">
        <v>4</v>
      </c>
      <c r="U3755">
        <v>0.3</v>
      </c>
      <c r="V3755" t="s">
        <v>4</v>
      </c>
      <c r="W3755">
        <v>3</v>
      </c>
      <c r="X3755" t="s">
        <v>13</v>
      </c>
      <c r="Y3755">
        <v>1547.60185259227</v>
      </c>
      <c r="Z3755">
        <v>1547.60185259227</v>
      </c>
      <c r="AA3755">
        <v>1547.60185259227</v>
      </c>
      <c r="AB3755">
        <v>1045.37242529999</v>
      </c>
      <c r="AC3755">
        <f>(K3755-Y3755)/Y3755</f>
        <v>5.9113834194273511E-2</v>
      </c>
      <c r="AD3755">
        <f>-AC3755</f>
        <v>-5.9113834194273511E-2</v>
      </c>
      <c r="AE3755">
        <f>P3755/AB3755</f>
        <v>2.2987583581136504E-3</v>
      </c>
    </row>
    <row r="3756" spans="1:31" x14ac:dyDescent="0.3">
      <c r="A3756" t="s">
        <v>80</v>
      </c>
      <c r="B3756">
        <v>30</v>
      </c>
      <c r="C3756">
        <v>0.3</v>
      </c>
      <c r="D3756" t="str">
        <f>CONCATENATE("OS=",C3756)</f>
        <v>OS=0.3</v>
      </c>
      <c r="E3756">
        <v>4</v>
      </c>
      <c r="F3756">
        <v>0.3</v>
      </c>
      <c r="G3756" t="str">
        <f>CONCATENATE("ρ=",F3756)</f>
        <v>ρ=0.3</v>
      </c>
      <c r="H3756" t="s">
        <v>4</v>
      </c>
      <c r="I3756" t="str">
        <f>CONCATENATE("μ=",H3756)</f>
        <v>μ=H</v>
      </c>
      <c r="J3756">
        <v>3</v>
      </c>
      <c r="K3756">
        <v>1639.08653190516</v>
      </c>
      <c r="L3756" t="s">
        <v>28</v>
      </c>
      <c r="M3756">
        <v>5</v>
      </c>
      <c r="N3756">
        <v>8</v>
      </c>
      <c r="O3756">
        <v>6.6666666666666599</v>
      </c>
      <c r="P3756">
        <v>2.74076430000013</v>
      </c>
      <c r="Q3756" t="s">
        <v>80</v>
      </c>
      <c r="R3756">
        <v>30</v>
      </c>
      <c r="S3756">
        <v>0.3</v>
      </c>
      <c r="T3756">
        <v>4</v>
      </c>
      <c r="U3756">
        <v>0.3</v>
      </c>
      <c r="V3756" t="s">
        <v>4</v>
      </c>
      <c r="W3756">
        <v>3</v>
      </c>
      <c r="X3756" t="s">
        <v>13</v>
      </c>
      <c r="Y3756">
        <v>1547.60185259227</v>
      </c>
      <c r="Z3756">
        <v>1547.60185259227</v>
      </c>
      <c r="AA3756">
        <v>1547.60185259227</v>
      </c>
      <c r="AB3756">
        <v>1045.37242529999</v>
      </c>
      <c r="AC3756">
        <f>(K3756-Y3756)/Y3756</f>
        <v>5.9113834194273511E-2</v>
      </c>
      <c r="AD3756">
        <f>-AC3756</f>
        <v>-5.9113834194273511E-2</v>
      </c>
      <c r="AE3756">
        <f>P3756/AB3756</f>
        <v>2.621806576937032E-3</v>
      </c>
    </row>
    <row r="3757" spans="1:31" x14ac:dyDescent="0.3">
      <c r="A3757" t="s">
        <v>64</v>
      </c>
      <c r="B3757">
        <v>30</v>
      </c>
      <c r="C3757">
        <v>0.3</v>
      </c>
      <c r="D3757" t="str">
        <f>CONCATENATE("OS=",C3757)</f>
        <v>OS=0.3</v>
      </c>
      <c r="E3757">
        <v>4</v>
      </c>
      <c r="F3757">
        <v>0.3</v>
      </c>
      <c r="G3757" t="str">
        <f>CONCATENATE("ρ=",F3757)</f>
        <v>ρ=0.3</v>
      </c>
      <c r="H3757" t="s">
        <v>6</v>
      </c>
      <c r="I3757" t="str">
        <f>CONCATENATE("μ=",H3757)</f>
        <v>μ=L</v>
      </c>
      <c r="J3757">
        <v>4</v>
      </c>
      <c r="K3757">
        <v>1637.6695868317299</v>
      </c>
      <c r="L3757" t="s">
        <v>31</v>
      </c>
      <c r="M3757">
        <v>0</v>
      </c>
      <c r="N3757">
        <v>8</v>
      </c>
      <c r="O3757">
        <v>6.6666666666666599</v>
      </c>
      <c r="P3757">
        <v>1.8635529000000499</v>
      </c>
      <c r="Q3757" t="s">
        <v>64</v>
      </c>
      <c r="R3757">
        <v>30</v>
      </c>
      <c r="S3757">
        <v>0.3</v>
      </c>
      <c r="T3757">
        <v>4</v>
      </c>
      <c r="U3757">
        <v>0.3</v>
      </c>
      <c r="V3757" t="s">
        <v>6</v>
      </c>
      <c r="W3757">
        <v>4</v>
      </c>
      <c r="X3757" t="s">
        <v>13</v>
      </c>
      <c r="Y3757">
        <v>1622.5707901288299</v>
      </c>
      <c r="Z3757">
        <v>1624.5173216212499</v>
      </c>
      <c r="AA3757">
        <v>1714.25376898524</v>
      </c>
      <c r="AB3757">
        <v>941.33114190000197</v>
      </c>
      <c r="AC3757">
        <f>(K3757-Y3757)/Y3757</f>
        <v>9.3054779457118122E-3</v>
      </c>
      <c r="AD3757">
        <f>-AC3757</f>
        <v>-9.3054779457118122E-3</v>
      </c>
      <c r="AE3757">
        <f>P3757/AB3757</f>
        <v>1.9796996158425364E-3</v>
      </c>
    </row>
    <row r="3758" spans="1:31" x14ac:dyDescent="0.3">
      <c r="A3758" t="s">
        <v>64</v>
      </c>
      <c r="B3758">
        <v>30</v>
      </c>
      <c r="C3758">
        <v>0.3</v>
      </c>
      <c r="D3758" t="str">
        <f>CONCATENATE("OS=",C3758)</f>
        <v>OS=0.3</v>
      </c>
      <c r="E3758">
        <v>4</v>
      </c>
      <c r="F3758">
        <v>0.3</v>
      </c>
      <c r="G3758" t="str">
        <f>CONCATENATE("ρ=",F3758)</f>
        <v>ρ=0.3</v>
      </c>
      <c r="H3758" t="s">
        <v>6</v>
      </c>
      <c r="I3758" t="str">
        <f>CONCATENATE("μ=",H3758)</f>
        <v>μ=L</v>
      </c>
      <c r="J3758">
        <v>4</v>
      </c>
      <c r="K3758">
        <v>1637.6695868317299</v>
      </c>
      <c r="L3758" t="s">
        <v>30</v>
      </c>
      <c r="M3758">
        <v>3</v>
      </c>
      <c r="N3758">
        <v>8</v>
      </c>
      <c r="O3758">
        <v>6.6666666666666599</v>
      </c>
      <c r="P3758">
        <v>1.7595479999999899</v>
      </c>
      <c r="Q3758" t="s">
        <v>64</v>
      </c>
      <c r="R3758">
        <v>30</v>
      </c>
      <c r="S3758">
        <v>0.3</v>
      </c>
      <c r="T3758">
        <v>4</v>
      </c>
      <c r="U3758">
        <v>0.3</v>
      </c>
      <c r="V3758" t="s">
        <v>6</v>
      </c>
      <c r="W3758">
        <v>4</v>
      </c>
      <c r="X3758" t="s">
        <v>13</v>
      </c>
      <c r="Y3758">
        <v>1622.5707901288299</v>
      </c>
      <c r="Z3758">
        <v>1624.5173216212499</v>
      </c>
      <c r="AA3758">
        <v>1714.25376898524</v>
      </c>
      <c r="AB3758">
        <v>941.33114190000197</v>
      </c>
      <c r="AC3758">
        <f>(K3758-Y3758)/Y3758</f>
        <v>9.3054779457118122E-3</v>
      </c>
      <c r="AD3758">
        <f>-AC3758</f>
        <v>-9.3054779457118122E-3</v>
      </c>
      <c r="AE3758">
        <f>P3758/AB3758</f>
        <v>1.8692125668428247E-3</v>
      </c>
    </row>
    <row r="3759" spans="1:31" x14ac:dyDescent="0.3">
      <c r="A3759" t="s">
        <v>64</v>
      </c>
      <c r="B3759">
        <v>30</v>
      </c>
      <c r="C3759">
        <v>0.3</v>
      </c>
      <c r="D3759" t="str">
        <f>CONCATENATE("OS=",C3759)</f>
        <v>OS=0.3</v>
      </c>
      <c r="E3759">
        <v>4</v>
      </c>
      <c r="F3759">
        <v>0.3</v>
      </c>
      <c r="G3759" t="str">
        <f>CONCATENATE("ρ=",F3759)</f>
        <v>ρ=0.3</v>
      </c>
      <c r="H3759" t="s">
        <v>6</v>
      </c>
      <c r="I3759" t="str">
        <f>CONCATENATE("μ=",H3759)</f>
        <v>μ=L</v>
      </c>
      <c r="J3759">
        <v>4</v>
      </c>
      <c r="K3759">
        <v>1637.6695868317299</v>
      </c>
      <c r="L3759" t="s">
        <v>29</v>
      </c>
      <c r="M3759">
        <v>4</v>
      </c>
      <c r="N3759">
        <v>8</v>
      </c>
      <c r="O3759">
        <v>6.6666666666666599</v>
      </c>
      <c r="P3759">
        <v>2.3037564000001098</v>
      </c>
      <c r="Q3759" t="s">
        <v>64</v>
      </c>
      <c r="R3759">
        <v>30</v>
      </c>
      <c r="S3759">
        <v>0.3</v>
      </c>
      <c r="T3759">
        <v>4</v>
      </c>
      <c r="U3759">
        <v>0.3</v>
      </c>
      <c r="V3759" t="s">
        <v>6</v>
      </c>
      <c r="W3759">
        <v>4</v>
      </c>
      <c r="X3759" t="s">
        <v>13</v>
      </c>
      <c r="Y3759">
        <v>1622.5707901288299</v>
      </c>
      <c r="Z3759">
        <v>1624.5173216212499</v>
      </c>
      <c r="AA3759">
        <v>1714.25376898524</v>
      </c>
      <c r="AB3759">
        <v>941.33114190000197</v>
      </c>
      <c r="AC3759">
        <f>(K3759-Y3759)/Y3759</f>
        <v>9.3054779457118122E-3</v>
      </c>
      <c r="AD3759">
        <f>-AC3759</f>
        <v>-9.3054779457118122E-3</v>
      </c>
      <c r="AE3759">
        <f>P3759/AB3759</f>
        <v>2.4473389835485107E-3</v>
      </c>
    </row>
    <row r="3760" spans="1:31" x14ac:dyDescent="0.3">
      <c r="A3760" t="s">
        <v>64</v>
      </c>
      <c r="B3760">
        <v>30</v>
      </c>
      <c r="C3760">
        <v>0.3</v>
      </c>
      <c r="D3760" t="str">
        <f>CONCATENATE("OS=",C3760)</f>
        <v>OS=0.3</v>
      </c>
      <c r="E3760">
        <v>4</v>
      </c>
      <c r="F3760">
        <v>0.3</v>
      </c>
      <c r="G3760" t="str">
        <f>CONCATENATE("ρ=",F3760)</f>
        <v>ρ=0.3</v>
      </c>
      <c r="H3760" t="s">
        <v>6</v>
      </c>
      <c r="I3760" t="str">
        <f>CONCATENATE("μ=",H3760)</f>
        <v>μ=L</v>
      </c>
      <c r="J3760">
        <v>4</v>
      </c>
      <c r="K3760">
        <v>1637.6695868317299</v>
      </c>
      <c r="L3760" t="s">
        <v>28</v>
      </c>
      <c r="M3760">
        <v>5</v>
      </c>
      <c r="N3760">
        <v>8</v>
      </c>
      <c r="O3760">
        <v>6.6666666666666599</v>
      </c>
      <c r="P3760">
        <v>2.0962687999999599</v>
      </c>
      <c r="Q3760" t="s">
        <v>64</v>
      </c>
      <c r="R3760">
        <v>30</v>
      </c>
      <c r="S3760">
        <v>0.3</v>
      </c>
      <c r="T3760">
        <v>4</v>
      </c>
      <c r="U3760">
        <v>0.3</v>
      </c>
      <c r="V3760" t="s">
        <v>6</v>
      </c>
      <c r="W3760">
        <v>4</v>
      </c>
      <c r="X3760" t="s">
        <v>13</v>
      </c>
      <c r="Y3760">
        <v>1622.5707901288299</v>
      </c>
      <c r="Z3760">
        <v>1624.5173216212499</v>
      </c>
      <c r="AA3760">
        <v>1714.25376898524</v>
      </c>
      <c r="AB3760">
        <v>941.33114190000197</v>
      </c>
      <c r="AC3760">
        <f>(K3760-Y3760)/Y3760</f>
        <v>9.3054779457118122E-3</v>
      </c>
      <c r="AD3760">
        <f>-AC3760</f>
        <v>-9.3054779457118122E-3</v>
      </c>
      <c r="AE3760">
        <f>P3760/AB3760</f>
        <v>2.2269196318830038E-3</v>
      </c>
    </row>
    <row r="3761" spans="1:31" x14ac:dyDescent="0.3">
      <c r="A3761" t="s">
        <v>122</v>
      </c>
      <c r="B3761">
        <v>20</v>
      </c>
      <c r="C3761">
        <v>0.3</v>
      </c>
      <c r="D3761" t="str">
        <f>CONCATENATE("OS=",C3761)</f>
        <v>OS=0.3</v>
      </c>
      <c r="E3761">
        <v>2</v>
      </c>
      <c r="F3761">
        <v>0.3</v>
      </c>
      <c r="G3761" t="str">
        <f>CONCATENATE("ρ=",F3761)</f>
        <v>ρ=0.3</v>
      </c>
      <c r="H3761" t="s">
        <v>6</v>
      </c>
      <c r="I3761" t="str">
        <f>CONCATENATE("μ=",H3761)</f>
        <v>μ=L</v>
      </c>
      <c r="J3761">
        <v>1</v>
      </c>
      <c r="K3761">
        <v>1636.8398161136299</v>
      </c>
      <c r="L3761" t="s">
        <v>21</v>
      </c>
      <c r="M3761">
        <v>0</v>
      </c>
      <c r="N3761">
        <v>7</v>
      </c>
      <c r="O3761">
        <v>3.3333333333333299</v>
      </c>
      <c r="P3761">
        <v>0.68644559999999999</v>
      </c>
      <c r="Q3761" t="s">
        <v>122</v>
      </c>
      <c r="R3761">
        <v>20</v>
      </c>
      <c r="S3761">
        <v>0.3</v>
      </c>
      <c r="T3761">
        <v>2</v>
      </c>
      <c r="U3761">
        <v>0.3</v>
      </c>
      <c r="V3761" t="s">
        <v>6</v>
      </c>
      <c r="W3761">
        <v>1</v>
      </c>
      <c r="X3761" t="s">
        <v>13</v>
      </c>
      <c r="Y3761">
        <v>2032.1659382069399</v>
      </c>
      <c r="Z3761">
        <v>2032.1659382069399</v>
      </c>
      <c r="AA3761">
        <v>2032.1659382069399</v>
      </c>
      <c r="AB3761">
        <v>338.56593359999999</v>
      </c>
      <c r="AC3761">
        <f>(K3761-Y3761)/Y3761</f>
        <v>-0.1945343707719665</v>
      </c>
      <c r="AD3761">
        <f>-AC3761</f>
        <v>0.1945343707719665</v>
      </c>
      <c r="AE3761">
        <f>P3761/AB3761</f>
        <v>2.0275093619164996E-3</v>
      </c>
    </row>
    <row r="3762" spans="1:31" x14ac:dyDescent="0.3">
      <c r="A3762" t="s">
        <v>122</v>
      </c>
      <c r="B3762">
        <v>20</v>
      </c>
      <c r="C3762">
        <v>0.3</v>
      </c>
      <c r="D3762" t="str">
        <f>CONCATENATE("OS=",C3762)</f>
        <v>OS=0.3</v>
      </c>
      <c r="E3762">
        <v>2</v>
      </c>
      <c r="F3762">
        <v>0.3</v>
      </c>
      <c r="G3762" t="str">
        <f>CONCATENATE("ρ=",F3762)</f>
        <v>ρ=0.3</v>
      </c>
      <c r="H3762" t="s">
        <v>6</v>
      </c>
      <c r="I3762" t="str">
        <f>CONCATENATE("μ=",H3762)</f>
        <v>μ=L</v>
      </c>
      <c r="J3762">
        <v>1</v>
      </c>
      <c r="K3762">
        <v>1636.8398161136299</v>
      </c>
      <c r="L3762" t="s">
        <v>20</v>
      </c>
      <c r="M3762">
        <v>3</v>
      </c>
      <c r="N3762">
        <v>7</v>
      </c>
      <c r="O3762">
        <v>3.3333333333333299</v>
      </c>
      <c r="P3762">
        <v>0.74684899999999899</v>
      </c>
      <c r="Q3762" t="s">
        <v>122</v>
      </c>
      <c r="R3762">
        <v>20</v>
      </c>
      <c r="S3762">
        <v>0.3</v>
      </c>
      <c r="T3762">
        <v>2</v>
      </c>
      <c r="U3762">
        <v>0.3</v>
      </c>
      <c r="V3762" t="s">
        <v>6</v>
      </c>
      <c r="W3762">
        <v>1</v>
      </c>
      <c r="X3762" t="s">
        <v>13</v>
      </c>
      <c r="Y3762">
        <v>2032.1659382069399</v>
      </c>
      <c r="Z3762">
        <v>2032.1659382069399</v>
      </c>
      <c r="AA3762">
        <v>2032.1659382069399</v>
      </c>
      <c r="AB3762">
        <v>338.56593359999999</v>
      </c>
      <c r="AC3762">
        <f>(K3762-Y3762)/Y3762</f>
        <v>-0.1945343707719665</v>
      </c>
      <c r="AD3762">
        <f>-AC3762</f>
        <v>0.1945343707719665</v>
      </c>
      <c r="AE3762">
        <f>P3762/AB3762</f>
        <v>2.2059189241477751E-3</v>
      </c>
    </row>
    <row r="3763" spans="1:31" x14ac:dyDescent="0.3">
      <c r="A3763" t="s">
        <v>122</v>
      </c>
      <c r="B3763">
        <v>20</v>
      </c>
      <c r="C3763">
        <v>0.3</v>
      </c>
      <c r="D3763" t="str">
        <f>CONCATENATE("OS=",C3763)</f>
        <v>OS=0.3</v>
      </c>
      <c r="E3763">
        <v>2</v>
      </c>
      <c r="F3763">
        <v>0.3</v>
      </c>
      <c r="G3763" t="str">
        <f>CONCATENATE("ρ=",F3763)</f>
        <v>ρ=0.3</v>
      </c>
      <c r="H3763" t="s">
        <v>6</v>
      </c>
      <c r="I3763" t="str">
        <f>CONCATENATE("μ=",H3763)</f>
        <v>μ=L</v>
      </c>
      <c r="J3763">
        <v>1</v>
      </c>
      <c r="K3763">
        <v>1636.8398161136299</v>
      </c>
      <c r="L3763" t="s">
        <v>19</v>
      </c>
      <c r="M3763">
        <v>4</v>
      </c>
      <c r="N3763">
        <v>7</v>
      </c>
      <c r="O3763">
        <v>3.3333333333333299</v>
      </c>
      <c r="P3763">
        <v>0.65477489999999905</v>
      </c>
      <c r="Q3763" t="s">
        <v>122</v>
      </c>
      <c r="R3763">
        <v>20</v>
      </c>
      <c r="S3763">
        <v>0.3</v>
      </c>
      <c r="T3763">
        <v>2</v>
      </c>
      <c r="U3763">
        <v>0.3</v>
      </c>
      <c r="V3763" t="s">
        <v>6</v>
      </c>
      <c r="W3763">
        <v>1</v>
      </c>
      <c r="X3763" t="s">
        <v>13</v>
      </c>
      <c r="Y3763">
        <v>2032.1659382069399</v>
      </c>
      <c r="Z3763">
        <v>2032.1659382069399</v>
      </c>
      <c r="AA3763">
        <v>2032.1659382069399</v>
      </c>
      <c r="AB3763">
        <v>338.56593359999999</v>
      </c>
      <c r="AC3763">
        <f>(K3763-Y3763)/Y3763</f>
        <v>-0.1945343707719665</v>
      </c>
      <c r="AD3763">
        <f>-AC3763</f>
        <v>0.1945343707719665</v>
      </c>
      <c r="AE3763">
        <f>P3763/AB3763</f>
        <v>1.9339656918158381E-3</v>
      </c>
    </row>
    <row r="3764" spans="1:31" x14ac:dyDescent="0.3">
      <c r="A3764" t="s">
        <v>122</v>
      </c>
      <c r="B3764">
        <v>20</v>
      </c>
      <c r="C3764">
        <v>0.3</v>
      </c>
      <c r="D3764" t="str">
        <f>CONCATENATE("OS=",C3764)</f>
        <v>OS=0.3</v>
      </c>
      <c r="E3764">
        <v>2</v>
      </c>
      <c r="F3764">
        <v>0.3</v>
      </c>
      <c r="G3764" t="str">
        <f>CONCATENATE("ρ=",F3764)</f>
        <v>ρ=0.3</v>
      </c>
      <c r="H3764" t="s">
        <v>6</v>
      </c>
      <c r="I3764" t="str">
        <f>CONCATENATE("μ=",H3764)</f>
        <v>μ=L</v>
      </c>
      <c r="J3764">
        <v>1</v>
      </c>
      <c r="K3764">
        <v>1636.8398161136299</v>
      </c>
      <c r="L3764" t="s">
        <v>18</v>
      </c>
      <c r="M3764">
        <v>5</v>
      </c>
      <c r="N3764">
        <v>7</v>
      </c>
      <c r="O3764">
        <v>3.3333333333333299</v>
      </c>
      <c r="P3764">
        <v>0.73093620000000004</v>
      </c>
      <c r="Q3764" t="s">
        <v>122</v>
      </c>
      <c r="R3764">
        <v>20</v>
      </c>
      <c r="S3764">
        <v>0.3</v>
      </c>
      <c r="T3764">
        <v>2</v>
      </c>
      <c r="U3764">
        <v>0.3</v>
      </c>
      <c r="V3764" t="s">
        <v>6</v>
      </c>
      <c r="W3764">
        <v>1</v>
      </c>
      <c r="X3764" t="s">
        <v>13</v>
      </c>
      <c r="Y3764">
        <v>2032.1659382069399</v>
      </c>
      <c r="Z3764">
        <v>2032.1659382069399</v>
      </c>
      <c r="AA3764">
        <v>2032.1659382069399</v>
      </c>
      <c r="AB3764">
        <v>338.56593359999999</v>
      </c>
      <c r="AC3764">
        <f>(K3764-Y3764)/Y3764</f>
        <v>-0.1945343707719665</v>
      </c>
      <c r="AD3764">
        <f>-AC3764</f>
        <v>0.1945343707719665</v>
      </c>
      <c r="AE3764">
        <f>P3764/AB3764</f>
        <v>2.1589183301104578E-3</v>
      </c>
    </row>
    <row r="3765" spans="1:31" x14ac:dyDescent="0.3">
      <c r="A3765" t="s">
        <v>134</v>
      </c>
      <c r="B3765">
        <v>30</v>
      </c>
      <c r="C3765">
        <v>0.7</v>
      </c>
      <c r="D3765" t="str">
        <f>CONCATENATE("OS=",C3765)</f>
        <v>OS=0.7</v>
      </c>
      <c r="E3765">
        <v>2</v>
      </c>
      <c r="F3765">
        <v>0.3</v>
      </c>
      <c r="G3765" t="str">
        <f>CONCATENATE("ρ=",F3765)</f>
        <v>ρ=0.3</v>
      </c>
      <c r="H3765" t="s">
        <v>4</v>
      </c>
      <c r="I3765" t="str">
        <f>CONCATENATE("μ=",H3765)</f>
        <v>μ=H</v>
      </c>
      <c r="J3765">
        <v>4</v>
      </c>
      <c r="K3765">
        <v>1636.4762639048299</v>
      </c>
      <c r="L3765" t="s">
        <v>5</v>
      </c>
      <c r="M3765">
        <v>0</v>
      </c>
      <c r="N3765">
        <v>6</v>
      </c>
      <c r="O3765">
        <v>3.3333333333333299</v>
      </c>
      <c r="P3765">
        <v>1.49969620000001</v>
      </c>
      <c r="Q3765" t="s">
        <v>134</v>
      </c>
      <c r="R3765">
        <v>30</v>
      </c>
      <c r="S3765">
        <v>0.7</v>
      </c>
      <c r="T3765">
        <v>2</v>
      </c>
      <c r="U3765">
        <v>0.3</v>
      </c>
      <c r="V3765" t="s">
        <v>4</v>
      </c>
      <c r="W3765">
        <v>4</v>
      </c>
      <c r="X3765" t="s">
        <v>13</v>
      </c>
      <c r="Y3765">
        <v>1700.3236922768999</v>
      </c>
      <c r="Z3765">
        <v>1700.3236922768999</v>
      </c>
      <c r="AA3765">
        <v>1700.3236922768999</v>
      </c>
      <c r="AB3765">
        <v>787.405015399999</v>
      </c>
      <c r="AC3765">
        <f>(K3765-Y3765)/Y3765</f>
        <v>-3.7550160985272189E-2</v>
      </c>
      <c r="AD3765">
        <f>-AC3765</f>
        <v>3.7550160985272189E-2</v>
      </c>
      <c r="AE3765">
        <f>P3765/AB3765</f>
        <v>1.9046058517142789E-3</v>
      </c>
    </row>
    <row r="3766" spans="1:31" x14ac:dyDescent="0.3">
      <c r="A3766" t="s">
        <v>134</v>
      </c>
      <c r="B3766">
        <v>30</v>
      </c>
      <c r="C3766">
        <v>0.7</v>
      </c>
      <c r="D3766" t="str">
        <f>CONCATENATE("OS=",C3766)</f>
        <v>OS=0.7</v>
      </c>
      <c r="E3766">
        <v>2</v>
      </c>
      <c r="F3766">
        <v>0.3</v>
      </c>
      <c r="G3766" t="str">
        <f>CONCATENATE("ρ=",F3766)</f>
        <v>ρ=0.3</v>
      </c>
      <c r="H3766" t="s">
        <v>4</v>
      </c>
      <c r="I3766" t="str">
        <f>CONCATENATE("μ=",H3766)</f>
        <v>μ=H</v>
      </c>
      <c r="J3766">
        <v>4</v>
      </c>
      <c r="K3766">
        <v>1636.4762639048299</v>
      </c>
      <c r="L3766" t="s">
        <v>21</v>
      </c>
      <c r="M3766">
        <v>0</v>
      </c>
      <c r="N3766">
        <v>7</v>
      </c>
      <c r="O3766">
        <v>3.3333333333333299</v>
      </c>
      <c r="P3766">
        <v>1.49118459999999</v>
      </c>
      <c r="Q3766" t="s">
        <v>134</v>
      </c>
      <c r="R3766">
        <v>30</v>
      </c>
      <c r="S3766">
        <v>0.7</v>
      </c>
      <c r="T3766">
        <v>2</v>
      </c>
      <c r="U3766">
        <v>0.3</v>
      </c>
      <c r="V3766" t="s">
        <v>4</v>
      </c>
      <c r="W3766">
        <v>4</v>
      </c>
      <c r="X3766" t="s">
        <v>13</v>
      </c>
      <c r="Y3766">
        <v>1700.3236922768999</v>
      </c>
      <c r="Z3766">
        <v>1700.3236922768999</v>
      </c>
      <c r="AA3766">
        <v>1700.3236922768999</v>
      </c>
      <c r="AB3766">
        <v>787.405015399999</v>
      </c>
      <c r="AC3766">
        <f>(K3766-Y3766)/Y3766</f>
        <v>-3.7550160985272189E-2</v>
      </c>
      <c r="AD3766">
        <f>-AC3766</f>
        <v>3.7550160985272189E-2</v>
      </c>
      <c r="AE3766">
        <f>P3766/AB3766</f>
        <v>1.8937961669477979E-3</v>
      </c>
    </row>
    <row r="3767" spans="1:31" x14ac:dyDescent="0.3">
      <c r="A3767" t="s">
        <v>134</v>
      </c>
      <c r="B3767">
        <v>30</v>
      </c>
      <c r="C3767">
        <v>0.7</v>
      </c>
      <c r="D3767" t="str">
        <f>CONCATENATE("OS=",C3767)</f>
        <v>OS=0.7</v>
      </c>
      <c r="E3767">
        <v>2</v>
      </c>
      <c r="F3767">
        <v>0.3</v>
      </c>
      <c r="G3767" t="str">
        <f>CONCATENATE("ρ=",F3767)</f>
        <v>ρ=0.3</v>
      </c>
      <c r="H3767" t="s">
        <v>4</v>
      </c>
      <c r="I3767" t="str">
        <f>CONCATENATE("μ=",H3767)</f>
        <v>μ=H</v>
      </c>
      <c r="J3767">
        <v>4</v>
      </c>
      <c r="K3767">
        <v>1636.4762639048299</v>
      </c>
      <c r="L3767" t="s">
        <v>17</v>
      </c>
      <c r="M3767">
        <v>3</v>
      </c>
      <c r="N3767">
        <v>6</v>
      </c>
      <c r="O3767">
        <v>3.3333333333333299</v>
      </c>
      <c r="P3767">
        <v>1.44878050000033</v>
      </c>
      <c r="Q3767" t="s">
        <v>134</v>
      </c>
      <c r="R3767">
        <v>30</v>
      </c>
      <c r="S3767">
        <v>0.7</v>
      </c>
      <c r="T3767">
        <v>2</v>
      </c>
      <c r="U3767">
        <v>0.3</v>
      </c>
      <c r="V3767" t="s">
        <v>4</v>
      </c>
      <c r="W3767">
        <v>4</v>
      </c>
      <c r="X3767" t="s">
        <v>13</v>
      </c>
      <c r="Y3767">
        <v>1700.3236922768999</v>
      </c>
      <c r="Z3767">
        <v>1700.3236922768999</v>
      </c>
      <c r="AA3767">
        <v>1700.3236922768999</v>
      </c>
      <c r="AB3767">
        <v>787.405015399999</v>
      </c>
      <c r="AC3767">
        <f>(K3767-Y3767)/Y3767</f>
        <v>-3.7550160985272189E-2</v>
      </c>
      <c r="AD3767">
        <f>-AC3767</f>
        <v>3.7550160985272189E-2</v>
      </c>
      <c r="AE3767">
        <f>P3767/AB3767</f>
        <v>1.8399431952619131E-3</v>
      </c>
    </row>
    <row r="3768" spans="1:31" x14ac:dyDescent="0.3">
      <c r="A3768" t="s">
        <v>134</v>
      </c>
      <c r="B3768">
        <v>30</v>
      </c>
      <c r="C3768">
        <v>0.7</v>
      </c>
      <c r="D3768" t="str">
        <f>CONCATENATE("OS=",C3768)</f>
        <v>OS=0.7</v>
      </c>
      <c r="E3768">
        <v>2</v>
      </c>
      <c r="F3768">
        <v>0.3</v>
      </c>
      <c r="G3768" t="str">
        <f>CONCATENATE("ρ=",F3768)</f>
        <v>ρ=0.3</v>
      </c>
      <c r="H3768" t="s">
        <v>4</v>
      </c>
      <c r="I3768" t="str">
        <f>CONCATENATE("μ=",H3768)</f>
        <v>μ=H</v>
      </c>
      <c r="J3768">
        <v>4</v>
      </c>
      <c r="K3768">
        <v>1636.4762639048299</v>
      </c>
      <c r="L3768" t="s">
        <v>20</v>
      </c>
      <c r="M3768">
        <v>3</v>
      </c>
      <c r="N3768">
        <v>7</v>
      </c>
      <c r="O3768">
        <v>3.3333333333333299</v>
      </c>
      <c r="P3768">
        <v>1.46541389999993</v>
      </c>
      <c r="Q3768" t="s">
        <v>134</v>
      </c>
      <c r="R3768">
        <v>30</v>
      </c>
      <c r="S3768">
        <v>0.7</v>
      </c>
      <c r="T3768">
        <v>2</v>
      </c>
      <c r="U3768">
        <v>0.3</v>
      </c>
      <c r="V3768" t="s">
        <v>4</v>
      </c>
      <c r="W3768">
        <v>4</v>
      </c>
      <c r="X3768" t="s">
        <v>13</v>
      </c>
      <c r="Y3768">
        <v>1700.3236922768999</v>
      </c>
      <c r="Z3768">
        <v>1700.3236922768999</v>
      </c>
      <c r="AA3768">
        <v>1700.3236922768999</v>
      </c>
      <c r="AB3768">
        <v>787.405015399999</v>
      </c>
      <c r="AC3768">
        <f>(K3768-Y3768)/Y3768</f>
        <v>-3.7550160985272189E-2</v>
      </c>
      <c r="AD3768">
        <f>-AC3768</f>
        <v>3.7550160985272189E-2</v>
      </c>
      <c r="AE3768">
        <f>P3768/AB3768</f>
        <v>1.8610675209574387E-3</v>
      </c>
    </row>
    <row r="3769" spans="1:31" x14ac:dyDescent="0.3">
      <c r="A3769" t="s">
        <v>134</v>
      </c>
      <c r="B3769">
        <v>30</v>
      </c>
      <c r="C3769">
        <v>0.7</v>
      </c>
      <c r="D3769" t="str">
        <f>CONCATENATE("OS=",C3769)</f>
        <v>OS=0.7</v>
      </c>
      <c r="E3769">
        <v>2</v>
      </c>
      <c r="F3769">
        <v>0.3</v>
      </c>
      <c r="G3769" t="str">
        <f>CONCATENATE("ρ=",F3769)</f>
        <v>ρ=0.3</v>
      </c>
      <c r="H3769" t="s">
        <v>4</v>
      </c>
      <c r="I3769" t="str">
        <f>CONCATENATE("μ=",H3769)</f>
        <v>μ=H</v>
      </c>
      <c r="J3769">
        <v>4</v>
      </c>
      <c r="K3769">
        <v>1636.4762639048299</v>
      </c>
      <c r="L3769" t="s">
        <v>16</v>
      </c>
      <c r="M3769">
        <v>4</v>
      </c>
      <c r="N3769">
        <v>6</v>
      </c>
      <c r="O3769">
        <v>3.3333333333333299</v>
      </c>
      <c r="P3769">
        <v>1.5778452999998001</v>
      </c>
      <c r="Q3769" t="s">
        <v>134</v>
      </c>
      <c r="R3769">
        <v>30</v>
      </c>
      <c r="S3769">
        <v>0.7</v>
      </c>
      <c r="T3769">
        <v>2</v>
      </c>
      <c r="U3769">
        <v>0.3</v>
      </c>
      <c r="V3769" t="s">
        <v>4</v>
      </c>
      <c r="W3769">
        <v>4</v>
      </c>
      <c r="X3769" t="s">
        <v>13</v>
      </c>
      <c r="Y3769">
        <v>1700.3236922768999</v>
      </c>
      <c r="Z3769">
        <v>1700.3236922768999</v>
      </c>
      <c r="AA3769">
        <v>1700.3236922768999</v>
      </c>
      <c r="AB3769">
        <v>787.405015399999</v>
      </c>
      <c r="AC3769">
        <f>(K3769-Y3769)/Y3769</f>
        <v>-3.7550160985272189E-2</v>
      </c>
      <c r="AD3769">
        <f>-AC3769</f>
        <v>3.7550160985272189E-2</v>
      </c>
      <c r="AE3769">
        <f>P3769/AB3769</f>
        <v>2.0038547750400853E-3</v>
      </c>
    </row>
    <row r="3770" spans="1:31" x14ac:dyDescent="0.3">
      <c r="A3770" t="s">
        <v>134</v>
      </c>
      <c r="B3770">
        <v>30</v>
      </c>
      <c r="C3770">
        <v>0.7</v>
      </c>
      <c r="D3770" t="str">
        <f>CONCATENATE("OS=",C3770)</f>
        <v>OS=0.7</v>
      </c>
      <c r="E3770">
        <v>2</v>
      </c>
      <c r="F3770">
        <v>0.3</v>
      </c>
      <c r="G3770" t="str">
        <f>CONCATENATE("ρ=",F3770)</f>
        <v>ρ=0.3</v>
      </c>
      <c r="H3770" t="s">
        <v>4</v>
      </c>
      <c r="I3770" t="str">
        <f>CONCATENATE("μ=",H3770)</f>
        <v>μ=H</v>
      </c>
      <c r="J3770">
        <v>4</v>
      </c>
      <c r="K3770">
        <v>1636.4762639048299</v>
      </c>
      <c r="L3770" t="s">
        <v>19</v>
      </c>
      <c r="M3770">
        <v>4</v>
      </c>
      <c r="N3770">
        <v>7</v>
      </c>
      <c r="O3770">
        <v>3.3333333333333299</v>
      </c>
      <c r="P3770">
        <v>1.5846413000003801</v>
      </c>
      <c r="Q3770" t="s">
        <v>134</v>
      </c>
      <c r="R3770">
        <v>30</v>
      </c>
      <c r="S3770">
        <v>0.7</v>
      </c>
      <c r="T3770">
        <v>2</v>
      </c>
      <c r="U3770">
        <v>0.3</v>
      </c>
      <c r="V3770" t="s">
        <v>4</v>
      </c>
      <c r="W3770">
        <v>4</v>
      </c>
      <c r="X3770" t="s">
        <v>13</v>
      </c>
      <c r="Y3770">
        <v>1700.3236922768999</v>
      </c>
      <c r="Z3770">
        <v>1700.3236922768999</v>
      </c>
      <c r="AA3770">
        <v>1700.3236922768999</v>
      </c>
      <c r="AB3770">
        <v>787.405015399999</v>
      </c>
      <c r="AC3770">
        <f>(K3770-Y3770)/Y3770</f>
        <v>-3.7550160985272189E-2</v>
      </c>
      <c r="AD3770">
        <f>-AC3770</f>
        <v>3.7550160985272189E-2</v>
      </c>
      <c r="AE3770">
        <f>P3770/AB3770</f>
        <v>2.0124856573276815E-3</v>
      </c>
    </row>
    <row r="3771" spans="1:31" x14ac:dyDescent="0.3">
      <c r="A3771" t="s">
        <v>134</v>
      </c>
      <c r="B3771">
        <v>30</v>
      </c>
      <c r="C3771">
        <v>0.7</v>
      </c>
      <c r="D3771" t="str">
        <f>CONCATENATE("OS=",C3771)</f>
        <v>OS=0.7</v>
      </c>
      <c r="E3771">
        <v>2</v>
      </c>
      <c r="F3771">
        <v>0.3</v>
      </c>
      <c r="G3771" t="str">
        <f>CONCATENATE("ρ=",F3771)</f>
        <v>ρ=0.3</v>
      </c>
      <c r="H3771" t="s">
        <v>4</v>
      </c>
      <c r="I3771" t="str">
        <f>CONCATENATE("μ=",H3771)</f>
        <v>μ=H</v>
      </c>
      <c r="J3771">
        <v>4</v>
      </c>
      <c r="K3771">
        <v>1636.4762639048299</v>
      </c>
      <c r="L3771" t="s">
        <v>15</v>
      </c>
      <c r="M3771">
        <v>5</v>
      </c>
      <c r="N3771">
        <v>6</v>
      </c>
      <c r="O3771">
        <v>3.3333333333333299</v>
      </c>
      <c r="P3771">
        <v>1.5202844999998799</v>
      </c>
      <c r="Q3771" t="s">
        <v>134</v>
      </c>
      <c r="R3771">
        <v>30</v>
      </c>
      <c r="S3771">
        <v>0.7</v>
      </c>
      <c r="T3771">
        <v>2</v>
      </c>
      <c r="U3771">
        <v>0.3</v>
      </c>
      <c r="V3771" t="s">
        <v>4</v>
      </c>
      <c r="W3771">
        <v>4</v>
      </c>
      <c r="X3771" t="s">
        <v>13</v>
      </c>
      <c r="Y3771">
        <v>1700.3236922768999</v>
      </c>
      <c r="Z3771">
        <v>1700.3236922768999</v>
      </c>
      <c r="AA3771">
        <v>1700.3236922768999</v>
      </c>
      <c r="AB3771">
        <v>787.405015399999</v>
      </c>
      <c r="AC3771">
        <f>(K3771-Y3771)/Y3771</f>
        <v>-3.7550160985272189E-2</v>
      </c>
      <c r="AD3771">
        <f>-AC3771</f>
        <v>3.7550160985272189E-2</v>
      </c>
      <c r="AE3771">
        <f>P3771/AB3771</f>
        <v>1.9307528784631637E-3</v>
      </c>
    </row>
    <row r="3772" spans="1:31" x14ac:dyDescent="0.3">
      <c r="A3772" t="s">
        <v>134</v>
      </c>
      <c r="B3772">
        <v>30</v>
      </c>
      <c r="C3772">
        <v>0.7</v>
      </c>
      <c r="D3772" t="str">
        <f>CONCATENATE("OS=",C3772)</f>
        <v>OS=0.7</v>
      </c>
      <c r="E3772">
        <v>2</v>
      </c>
      <c r="F3772">
        <v>0.3</v>
      </c>
      <c r="G3772" t="str">
        <f>CONCATENATE("ρ=",F3772)</f>
        <v>ρ=0.3</v>
      </c>
      <c r="H3772" t="s">
        <v>4</v>
      </c>
      <c r="I3772" t="str">
        <f>CONCATENATE("μ=",H3772)</f>
        <v>μ=H</v>
      </c>
      <c r="J3772">
        <v>4</v>
      </c>
      <c r="K3772">
        <v>1636.4762639048299</v>
      </c>
      <c r="L3772" t="s">
        <v>18</v>
      </c>
      <c r="M3772">
        <v>5</v>
      </c>
      <c r="N3772">
        <v>7</v>
      </c>
      <c r="O3772">
        <v>3.3333333333333299</v>
      </c>
      <c r="P3772">
        <v>1.50925369999959</v>
      </c>
      <c r="Q3772" t="s">
        <v>134</v>
      </c>
      <c r="R3772">
        <v>30</v>
      </c>
      <c r="S3772">
        <v>0.7</v>
      </c>
      <c r="T3772">
        <v>2</v>
      </c>
      <c r="U3772">
        <v>0.3</v>
      </c>
      <c r="V3772" t="s">
        <v>4</v>
      </c>
      <c r="W3772">
        <v>4</v>
      </c>
      <c r="X3772" t="s">
        <v>13</v>
      </c>
      <c r="Y3772">
        <v>1700.3236922768999</v>
      </c>
      <c r="Z3772">
        <v>1700.3236922768999</v>
      </c>
      <c r="AA3772">
        <v>1700.3236922768999</v>
      </c>
      <c r="AB3772">
        <v>787.405015399999</v>
      </c>
      <c r="AC3772">
        <f>(K3772-Y3772)/Y3772</f>
        <v>-3.7550160985272189E-2</v>
      </c>
      <c r="AD3772">
        <f>-AC3772</f>
        <v>3.7550160985272189E-2</v>
      </c>
      <c r="AE3772">
        <f>P3772/AB3772</f>
        <v>1.9167438236761731E-3</v>
      </c>
    </row>
    <row r="3773" spans="1:31" x14ac:dyDescent="0.3">
      <c r="A3773" t="s">
        <v>116</v>
      </c>
      <c r="B3773">
        <v>20</v>
      </c>
      <c r="C3773">
        <v>0.7</v>
      </c>
      <c r="D3773" t="str">
        <f>CONCATENATE("OS=",C3773)</f>
        <v>OS=0.7</v>
      </c>
      <c r="E3773">
        <v>4</v>
      </c>
      <c r="F3773">
        <v>0.3</v>
      </c>
      <c r="G3773" t="str">
        <f>CONCATENATE("ρ=",F3773)</f>
        <v>ρ=0.3</v>
      </c>
      <c r="H3773" t="s">
        <v>4</v>
      </c>
      <c r="I3773" t="str">
        <f>CONCATENATE("μ=",H3773)</f>
        <v>μ=H</v>
      </c>
      <c r="J3773">
        <v>1</v>
      </c>
      <c r="K3773">
        <v>1635.3123268209799</v>
      </c>
      <c r="L3773" t="s">
        <v>23</v>
      </c>
      <c r="M3773">
        <v>3</v>
      </c>
      <c r="N3773">
        <v>9</v>
      </c>
      <c r="O3773">
        <v>6.6666666666666599</v>
      </c>
      <c r="P3773">
        <v>0.55115499999999396</v>
      </c>
      <c r="Q3773" t="s">
        <v>116</v>
      </c>
      <c r="R3773">
        <v>20</v>
      </c>
      <c r="S3773">
        <v>0.7</v>
      </c>
      <c r="T3773">
        <v>4</v>
      </c>
      <c r="U3773">
        <v>0.3</v>
      </c>
      <c r="V3773" t="s">
        <v>4</v>
      </c>
      <c r="W3773">
        <v>1</v>
      </c>
      <c r="X3773" t="s">
        <v>13</v>
      </c>
      <c r="Y3773">
        <v>1595.0784838519101</v>
      </c>
      <c r="Z3773">
        <v>1595.0784838519101</v>
      </c>
      <c r="AA3773">
        <v>1595.0784838519101</v>
      </c>
      <c r="AB3773">
        <v>318.045091299999</v>
      </c>
      <c r="AC3773">
        <f>(K3773-Y3773)/Y3773</f>
        <v>2.5223738754164816E-2</v>
      </c>
      <c r="AD3773">
        <f>-AC3773</f>
        <v>-2.5223738754164816E-2</v>
      </c>
      <c r="AE3773">
        <f>P3773/AB3773</f>
        <v>1.7329460981371093E-3</v>
      </c>
    </row>
    <row r="3774" spans="1:31" x14ac:dyDescent="0.3">
      <c r="A3774" t="s">
        <v>83</v>
      </c>
      <c r="B3774">
        <v>10</v>
      </c>
      <c r="C3774">
        <v>0.3</v>
      </c>
      <c r="D3774" t="str">
        <f>CONCATENATE("OS=",C3774)</f>
        <v>OS=0.3</v>
      </c>
      <c r="E3774">
        <v>4</v>
      </c>
      <c r="F3774">
        <v>0.3</v>
      </c>
      <c r="G3774" t="str">
        <f>CONCATENATE("ρ=",F3774)</f>
        <v>ρ=0.3</v>
      </c>
      <c r="H3774" t="s">
        <v>6</v>
      </c>
      <c r="I3774" t="str">
        <f>CONCATENATE("μ=",H3774)</f>
        <v>μ=L</v>
      </c>
      <c r="J3774">
        <v>3</v>
      </c>
      <c r="K3774">
        <v>1635.1614358239301</v>
      </c>
      <c r="L3774" t="s">
        <v>22</v>
      </c>
      <c r="M3774">
        <v>0</v>
      </c>
      <c r="N3774">
        <v>9</v>
      </c>
      <c r="O3774">
        <v>6.6666666666666599</v>
      </c>
      <c r="P3774">
        <v>0.17999399999999999</v>
      </c>
      <c r="Q3774" t="s">
        <v>83</v>
      </c>
      <c r="R3774">
        <v>10</v>
      </c>
      <c r="S3774">
        <v>0.3</v>
      </c>
      <c r="T3774">
        <v>4</v>
      </c>
      <c r="U3774">
        <v>0.3</v>
      </c>
      <c r="V3774" t="s">
        <v>6</v>
      </c>
      <c r="W3774">
        <v>3</v>
      </c>
      <c r="X3774" t="s">
        <v>13</v>
      </c>
      <c r="Y3774">
        <v>1680.1732725332499</v>
      </c>
      <c r="Z3774">
        <v>1680.1732725332499</v>
      </c>
      <c r="AA3774">
        <v>1680.1732725332499</v>
      </c>
      <c r="AB3774">
        <v>81.255643399999997</v>
      </c>
      <c r="AC3774">
        <f>(K3774-Y3774)/Y3774</f>
        <v>-2.6789996868271847E-2</v>
      </c>
      <c r="AD3774">
        <f>-AC3774</f>
        <v>2.6789996868271847E-2</v>
      </c>
      <c r="AE3774">
        <f>P3774/AB3774</f>
        <v>2.2151569105660421E-3</v>
      </c>
    </row>
    <row r="3775" spans="1:31" x14ac:dyDescent="0.3">
      <c r="A3775" t="s">
        <v>112</v>
      </c>
      <c r="B3775">
        <v>20</v>
      </c>
      <c r="C3775">
        <v>0.3</v>
      </c>
      <c r="D3775" t="str">
        <f>CONCATENATE("OS=",C3775)</f>
        <v>OS=0.3</v>
      </c>
      <c r="E3775">
        <v>2</v>
      </c>
      <c r="F3775">
        <v>0.3</v>
      </c>
      <c r="G3775" t="str">
        <f>CONCATENATE("ρ=",F3775)</f>
        <v>ρ=0.3</v>
      </c>
      <c r="H3775" t="s">
        <v>6</v>
      </c>
      <c r="I3775" t="str">
        <f>CONCATENATE("μ=",H3775)</f>
        <v>μ=L</v>
      </c>
      <c r="J3775">
        <v>2</v>
      </c>
      <c r="K3775">
        <v>1635.1466878976501</v>
      </c>
      <c r="L3775" t="s">
        <v>22</v>
      </c>
      <c r="M3775">
        <v>0</v>
      </c>
      <c r="N3775">
        <v>9</v>
      </c>
      <c r="O3775">
        <v>3.3333333333333299</v>
      </c>
      <c r="P3775">
        <v>0.77154269999999903</v>
      </c>
      <c r="Q3775" t="s">
        <v>112</v>
      </c>
      <c r="R3775">
        <v>20</v>
      </c>
      <c r="S3775">
        <v>0.3</v>
      </c>
      <c r="T3775">
        <v>2</v>
      </c>
      <c r="U3775">
        <v>0.3</v>
      </c>
      <c r="V3775" t="s">
        <v>6</v>
      </c>
      <c r="W3775">
        <v>2</v>
      </c>
      <c r="X3775" t="s">
        <v>13</v>
      </c>
      <c r="Y3775">
        <v>1866.79475078574</v>
      </c>
      <c r="Z3775">
        <v>1866.79475078574</v>
      </c>
      <c r="AA3775">
        <v>1866.79475078574</v>
      </c>
      <c r="AB3775">
        <v>308.614520999999</v>
      </c>
      <c r="AC3775">
        <f>(K3775-Y3775)/Y3775</f>
        <v>-0.12408866201846161</v>
      </c>
      <c r="AD3775">
        <f>-AC3775</f>
        <v>0.12408866201846161</v>
      </c>
      <c r="AE3775">
        <f>P3775/AB3775</f>
        <v>2.5000207297439562E-3</v>
      </c>
    </row>
    <row r="3776" spans="1:31" x14ac:dyDescent="0.3">
      <c r="A3776" t="s">
        <v>116</v>
      </c>
      <c r="B3776">
        <v>20</v>
      </c>
      <c r="C3776">
        <v>0.7</v>
      </c>
      <c r="D3776" t="str">
        <f>CONCATENATE("OS=",C3776)</f>
        <v>OS=0.7</v>
      </c>
      <c r="E3776">
        <v>4</v>
      </c>
      <c r="F3776">
        <v>0.3</v>
      </c>
      <c r="G3776" t="str">
        <f>CONCATENATE("ρ=",F3776)</f>
        <v>ρ=0.3</v>
      </c>
      <c r="H3776" t="s">
        <v>4</v>
      </c>
      <c r="I3776" t="str">
        <f>CONCATENATE("μ=",H3776)</f>
        <v>μ=H</v>
      </c>
      <c r="J3776">
        <v>1</v>
      </c>
      <c r="K3776">
        <v>1632.6718411583499</v>
      </c>
      <c r="L3776" t="s">
        <v>24</v>
      </c>
      <c r="M3776">
        <v>5</v>
      </c>
      <c r="N3776">
        <v>9</v>
      </c>
      <c r="O3776">
        <v>6.6666666666666599</v>
      </c>
      <c r="P3776">
        <v>0.57403420000002803</v>
      </c>
      <c r="Q3776" t="s">
        <v>116</v>
      </c>
      <c r="R3776">
        <v>20</v>
      </c>
      <c r="S3776">
        <v>0.7</v>
      </c>
      <c r="T3776">
        <v>4</v>
      </c>
      <c r="U3776">
        <v>0.3</v>
      </c>
      <c r="V3776" t="s">
        <v>4</v>
      </c>
      <c r="W3776">
        <v>1</v>
      </c>
      <c r="X3776" t="s">
        <v>13</v>
      </c>
      <c r="Y3776">
        <v>1595.0784838519101</v>
      </c>
      <c r="Z3776">
        <v>1595.0784838519101</v>
      </c>
      <c r="AA3776">
        <v>1595.0784838519101</v>
      </c>
      <c r="AB3776">
        <v>318.045091299999</v>
      </c>
      <c r="AC3776">
        <f>(K3776-Y3776)/Y3776</f>
        <v>2.3568343305375637E-2</v>
      </c>
      <c r="AD3776">
        <f>-AC3776</f>
        <v>-2.3568343305375637E-2</v>
      </c>
      <c r="AE3776">
        <f>P3776/AB3776</f>
        <v>1.8048830675351153E-3</v>
      </c>
    </row>
    <row r="3777" spans="1:31" x14ac:dyDescent="0.3">
      <c r="A3777" t="s">
        <v>83</v>
      </c>
      <c r="B3777">
        <v>10</v>
      </c>
      <c r="C3777">
        <v>0.3</v>
      </c>
      <c r="D3777" t="str">
        <f>CONCATENATE("OS=",C3777)</f>
        <v>OS=0.3</v>
      </c>
      <c r="E3777">
        <v>4</v>
      </c>
      <c r="F3777">
        <v>0.3</v>
      </c>
      <c r="G3777" t="str">
        <f>CONCATENATE("ρ=",F3777)</f>
        <v>ρ=0.3</v>
      </c>
      <c r="H3777" t="s">
        <v>6</v>
      </c>
      <c r="I3777" t="str">
        <f>CONCATENATE("μ=",H3777)</f>
        <v>μ=L</v>
      </c>
      <c r="J3777">
        <v>3</v>
      </c>
      <c r="K3777">
        <v>1632.32201948234</v>
      </c>
      <c r="L3777" t="s">
        <v>24</v>
      </c>
      <c r="M3777">
        <v>5</v>
      </c>
      <c r="N3777">
        <v>9</v>
      </c>
      <c r="O3777">
        <v>6.6666666666666599</v>
      </c>
      <c r="P3777">
        <v>0.18176599999999901</v>
      </c>
      <c r="Q3777" t="s">
        <v>83</v>
      </c>
      <c r="R3777">
        <v>10</v>
      </c>
      <c r="S3777">
        <v>0.3</v>
      </c>
      <c r="T3777">
        <v>4</v>
      </c>
      <c r="U3777">
        <v>0.3</v>
      </c>
      <c r="V3777" t="s">
        <v>6</v>
      </c>
      <c r="W3777">
        <v>3</v>
      </c>
      <c r="X3777" t="s">
        <v>13</v>
      </c>
      <c r="Y3777">
        <v>1680.1732725332499</v>
      </c>
      <c r="Z3777">
        <v>1680.1732725332499</v>
      </c>
      <c r="AA3777">
        <v>1680.1732725332499</v>
      </c>
      <c r="AB3777">
        <v>81.255643399999997</v>
      </c>
      <c r="AC3777">
        <f>(K3777-Y3777)/Y3777</f>
        <v>-2.84799513438058E-2</v>
      </c>
      <c r="AD3777">
        <f>-AC3777</f>
        <v>2.84799513438058E-2</v>
      </c>
      <c r="AE3777">
        <f>P3777/AB3777</f>
        <v>2.2369646266316933E-3</v>
      </c>
    </row>
    <row r="3778" spans="1:31" x14ac:dyDescent="0.3">
      <c r="A3778" t="s">
        <v>128</v>
      </c>
      <c r="B3778">
        <v>20</v>
      </c>
      <c r="C3778">
        <v>0.7</v>
      </c>
      <c r="D3778" t="str">
        <f>CONCATENATE("OS=",C3778)</f>
        <v>OS=0.7</v>
      </c>
      <c r="E3778">
        <v>2</v>
      </c>
      <c r="F3778">
        <v>0.3</v>
      </c>
      <c r="G3778" t="str">
        <f>CONCATENATE("ρ=",F3778)</f>
        <v>ρ=0.3</v>
      </c>
      <c r="H3778" t="s">
        <v>4</v>
      </c>
      <c r="I3778" t="str">
        <f>CONCATENATE("μ=",H3778)</f>
        <v>μ=H</v>
      </c>
      <c r="J3778">
        <v>1</v>
      </c>
      <c r="K3778">
        <v>1630.7737647884001</v>
      </c>
      <c r="L3778" t="s">
        <v>22</v>
      </c>
      <c r="M3778">
        <v>0</v>
      </c>
      <c r="N3778">
        <v>9</v>
      </c>
      <c r="O3778">
        <v>3.3333333333333299</v>
      </c>
      <c r="P3778">
        <v>0.47961029999999</v>
      </c>
      <c r="Q3778" t="s">
        <v>128</v>
      </c>
      <c r="R3778">
        <v>20</v>
      </c>
      <c r="S3778">
        <v>0.7</v>
      </c>
      <c r="T3778">
        <v>2</v>
      </c>
      <c r="U3778">
        <v>0.3</v>
      </c>
      <c r="V3778" t="s">
        <v>4</v>
      </c>
      <c r="W3778">
        <v>1</v>
      </c>
      <c r="X3778" t="s">
        <v>13</v>
      </c>
      <c r="Y3778">
        <v>1786.6384474629101</v>
      </c>
      <c r="Z3778">
        <v>1786.6384474629101</v>
      </c>
      <c r="AA3778">
        <v>1786.6384474629101</v>
      </c>
      <c r="AB3778">
        <v>253.0955314</v>
      </c>
      <c r="AC3778">
        <f>(K3778-Y3778)/Y3778</f>
        <v>-8.7239073409532533E-2</v>
      </c>
      <c r="AD3778">
        <f>-AC3778</f>
        <v>8.7239073409532533E-2</v>
      </c>
      <c r="AE3778">
        <f>P3778/AB3778</f>
        <v>1.894977352413224E-3</v>
      </c>
    </row>
    <row r="3779" spans="1:31" x14ac:dyDescent="0.3">
      <c r="A3779" t="s">
        <v>133</v>
      </c>
      <c r="B3779">
        <v>20</v>
      </c>
      <c r="C3779">
        <v>0.3</v>
      </c>
      <c r="D3779" t="str">
        <f>CONCATENATE("OS=",C3779)</f>
        <v>OS=0.3</v>
      </c>
      <c r="E3779">
        <v>2</v>
      </c>
      <c r="F3779">
        <v>0.7</v>
      </c>
      <c r="G3779" t="str">
        <f>CONCATENATE("ρ=",F3779)</f>
        <v>ρ=0.7</v>
      </c>
      <c r="H3779" t="s">
        <v>4</v>
      </c>
      <c r="I3779" t="str">
        <f>CONCATENATE("μ=",H3779)</f>
        <v>μ=H</v>
      </c>
      <c r="J3779">
        <v>2</v>
      </c>
      <c r="K3779">
        <v>1630.74750651881</v>
      </c>
      <c r="L3779" t="s">
        <v>5</v>
      </c>
      <c r="M3779">
        <v>0</v>
      </c>
      <c r="N3779">
        <v>6</v>
      </c>
      <c r="O3779">
        <v>3.3333333333333299</v>
      </c>
      <c r="P3779">
        <v>0.41540449999999302</v>
      </c>
      <c r="Q3779" t="s">
        <v>133</v>
      </c>
      <c r="R3779">
        <v>20</v>
      </c>
      <c r="S3779">
        <v>0.3</v>
      </c>
      <c r="T3779">
        <v>2</v>
      </c>
      <c r="U3779">
        <v>0.7</v>
      </c>
      <c r="V3779" t="s">
        <v>4</v>
      </c>
      <c r="W3779">
        <v>2</v>
      </c>
      <c r="X3779" t="s">
        <v>13</v>
      </c>
      <c r="Y3779">
        <v>2045.5611961869699</v>
      </c>
      <c r="Z3779">
        <v>2061.2491943290001</v>
      </c>
      <c r="AA3779">
        <v>2073.7666521353799</v>
      </c>
      <c r="AB3779">
        <v>215.5806728</v>
      </c>
      <c r="AC3779">
        <f>(K3779-Y3779)/Y3779</f>
        <v>-0.2027872304389591</v>
      </c>
      <c r="AD3779">
        <f>-AC3779</f>
        <v>0.2027872304389591</v>
      </c>
      <c r="AE3779">
        <f>P3779/AB3779</f>
        <v>1.9269097484697756E-3</v>
      </c>
    </row>
    <row r="3780" spans="1:31" x14ac:dyDescent="0.3">
      <c r="A3780" t="s">
        <v>133</v>
      </c>
      <c r="B3780">
        <v>20</v>
      </c>
      <c r="C3780">
        <v>0.3</v>
      </c>
      <c r="D3780" t="str">
        <f>CONCATENATE("OS=",C3780)</f>
        <v>OS=0.3</v>
      </c>
      <c r="E3780">
        <v>2</v>
      </c>
      <c r="F3780">
        <v>0.7</v>
      </c>
      <c r="G3780" t="str">
        <f>CONCATENATE("ρ=",F3780)</f>
        <v>ρ=0.7</v>
      </c>
      <c r="H3780" t="s">
        <v>4</v>
      </c>
      <c r="I3780" t="str">
        <f>CONCATENATE("μ=",H3780)</f>
        <v>μ=H</v>
      </c>
      <c r="J3780">
        <v>2</v>
      </c>
      <c r="K3780">
        <v>1630.74750651881</v>
      </c>
      <c r="L3780" t="s">
        <v>21</v>
      </c>
      <c r="M3780">
        <v>0</v>
      </c>
      <c r="N3780">
        <v>7</v>
      </c>
      <c r="O3780">
        <v>3.3333333333333299</v>
      </c>
      <c r="P3780">
        <v>0.41007270000000001</v>
      </c>
      <c r="Q3780" t="s">
        <v>133</v>
      </c>
      <c r="R3780">
        <v>20</v>
      </c>
      <c r="S3780">
        <v>0.3</v>
      </c>
      <c r="T3780">
        <v>2</v>
      </c>
      <c r="U3780">
        <v>0.7</v>
      </c>
      <c r="V3780" t="s">
        <v>4</v>
      </c>
      <c r="W3780">
        <v>2</v>
      </c>
      <c r="X3780" t="s">
        <v>13</v>
      </c>
      <c r="Y3780">
        <v>2045.5611961869699</v>
      </c>
      <c r="Z3780">
        <v>2061.2491943290001</v>
      </c>
      <c r="AA3780">
        <v>2073.7666521353799</v>
      </c>
      <c r="AB3780">
        <v>215.5806728</v>
      </c>
      <c r="AC3780">
        <f>(K3780-Y3780)/Y3780</f>
        <v>-0.2027872304389591</v>
      </c>
      <c r="AD3780">
        <f>-AC3780</f>
        <v>0.2027872304389591</v>
      </c>
      <c r="AE3780">
        <f>P3780/AB3780</f>
        <v>1.902177475716645E-3</v>
      </c>
    </row>
    <row r="3781" spans="1:31" x14ac:dyDescent="0.3">
      <c r="A3781" t="s">
        <v>133</v>
      </c>
      <c r="B3781">
        <v>20</v>
      </c>
      <c r="C3781">
        <v>0.3</v>
      </c>
      <c r="D3781" t="str">
        <f>CONCATENATE("OS=",C3781)</f>
        <v>OS=0.3</v>
      </c>
      <c r="E3781">
        <v>2</v>
      </c>
      <c r="F3781">
        <v>0.7</v>
      </c>
      <c r="G3781" t="str">
        <f>CONCATENATE("ρ=",F3781)</f>
        <v>ρ=0.7</v>
      </c>
      <c r="H3781" t="s">
        <v>4</v>
      </c>
      <c r="I3781" t="str">
        <f>CONCATENATE("μ=",H3781)</f>
        <v>μ=H</v>
      </c>
      <c r="J3781">
        <v>2</v>
      </c>
      <c r="K3781">
        <v>1630.74750651881</v>
      </c>
      <c r="L3781" t="s">
        <v>17</v>
      </c>
      <c r="M3781">
        <v>3</v>
      </c>
      <c r="N3781">
        <v>6</v>
      </c>
      <c r="O3781">
        <v>3.3333333333333299</v>
      </c>
      <c r="P3781">
        <v>0.442607399999985</v>
      </c>
      <c r="Q3781" t="s">
        <v>133</v>
      </c>
      <c r="R3781">
        <v>20</v>
      </c>
      <c r="S3781">
        <v>0.3</v>
      </c>
      <c r="T3781">
        <v>2</v>
      </c>
      <c r="U3781">
        <v>0.7</v>
      </c>
      <c r="V3781" t="s">
        <v>4</v>
      </c>
      <c r="W3781">
        <v>2</v>
      </c>
      <c r="X3781" t="s">
        <v>13</v>
      </c>
      <c r="Y3781">
        <v>2045.5611961869699</v>
      </c>
      <c r="Z3781">
        <v>2061.2491943290001</v>
      </c>
      <c r="AA3781">
        <v>2073.7666521353799</v>
      </c>
      <c r="AB3781">
        <v>215.5806728</v>
      </c>
      <c r="AC3781">
        <f>(K3781-Y3781)/Y3781</f>
        <v>-0.2027872304389591</v>
      </c>
      <c r="AD3781">
        <f>-AC3781</f>
        <v>0.2027872304389591</v>
      </c>
      <c r="AE3781">
        <f>P3781/AB3781</f>
        <v>2.0530940656753763E-3</v>
      </c>
    </row>
    <row r="3782" spans="1:31" x14ac:dyDescent="0.3">
      <c r="A3782" t="s">
        <v>133</v>
      </c>
      <c r="B3782">
        <v>20</v>
      </c>
      <c r="C3782">
        <v>0.3</v>
      </c>
      <c r="D3782" t="str">
        <f>CONCATENATE("OS=",C3782)</f>
        <v>OS=0.3</v>
      </c>
      <c r="E3782">
        <v>2</v>
      </c>
      <c r="F3782">
        <v>0.7</v>
      </c>
      <c r="G3782" t="str">
        <f>CONCATENATE("ρ=",F3782)</f>
        <v>ρ=0.7</v>
      </c>
      <c r="H3782" t="s">
        <v>4</v>
      </c>
      <c r="I3782" t="str">
        <f>CONCATENATE("μ=",H3782)</f>
        <v>μ=H</v>
      </c>
      <c r="J3782">
        <v>2</v>
      </c>
      <c r="K3782">
        <v>1630.74750651881</v>
      </c>
      <c r="L3782" t="s">
        <v>20</v>
      </c>
      <c r="M3782">
        <v>3</v>
      </c>
      <c r="N3782">
        <v>7</v>
      </c>
      <c r="O3782">
        <v>3.3333333333333299</v>
      </c>
      <c r="P3782">
        <v>0.41683159999999397</v>
      </c>
      <c r="Q3782" t="s">
        <v>133</v>
      </c>
      <c r="R3782">
        <v>20</v>
      </c>
      <c r="S3782">
        <v>0.3</v>
      </c>
      <c r="T3782">
        <v>2</v>
      </c>
      <c r="U3782">
        <v>0.7</v>
      </c>
      <c r="V3782" t="s">
        <v>4</v>
      </c>
      <c r="W3782">
        <v>2</v>
      </c>
      <c r="X3782" t="s">
        <v>13</v>
      </c>
      <c r="Y3782">
        <v>2045.5611961869699</v>
      </c>
      <c r="Z3782">
        <v>2061.2491943290001</v>
      </c>
      <c r="AA3782">
        <v>2073.7666521353799</v>
      </c>
      <c r="AB3782">
        <v>215.5806728</v>
      </c>
      <c r="AC3782">
        <f>(K3782-Y3782)/Y3782</f>
        <v>-0.2027872304389591</v>
      </c>
      <c r="AD3782">
        <f>-AC3782</f>
        <v>0.2027872304389591</v>
      </c>
      <c r="AE3782">
        <f>P3782/AB3782</f>
        <v>1.9335295441196617E-3</v>
      </c>
    </row>
    <row r="3783" spans="1:31" x14ac:dyDescent="0.3">
      <c r="A3783" t="s">
        <v>133</v>
      </c>
      <c r="B3783">
        <v>20</v>
      </c>
      <c r="C3783">
        <v>0.3</v>
      </c>
      <c r="D3783" t="str">
        <f>CONCATENATE("OS=",C3783)</f>
        <v>OS=0.3</v>
      </c>
      <c r="E3783">
        <v>2</v>
      </c>
      <c r="F3783">
        <v>0.7</v>
      </c>
      <c r="G3783" t="str">
        <f>CONCATENATE("ρ=",F3783)</f>
        <v>ρ=0.7</v>
      </c>
      <c r="H3783" t="s">
        <v>4</v>
      </c>
      <c r="I3783" t="str">
        <f>CONCATENATE("μ=",H3783)</f>
        <v>μ=H</v>
      </c>
      <c r="J3783">
        <v>2</v>
      </c>
      <c r="K3783">
        <v>1630.74750651881</v>
      </c>
      <c r="L3783" t="s">
        <v>16</v>
      </c>
      <c r="M3783">
        <v>4</v>
      </c>
      <c r="N3783">
        <v>6</v>
      </c>
      <c r="O3783">
        <v>3.3333333333333299</v>
      </c>
      <c r="P3783">
        <v>0.44685780000000302</v>
      </c>
      <c r="Q3783" t="s">
        <v>133</v>
      </c>
      <c r="R3783">
        <v>20</v>
      </c>
      <c r="S3783">
        <v>0.3</v>
      </c>
      <c r="T3783">
        <v>2</v>
      </c>
      <c r="U3783">
        <v>0.7</v>
      </c>
      <c r="V3783" t="s">
        <v>4</v>
      </c>
      <c r="W3783">
        <v>2</v>
      </c>
      <c r="X3783" t="s">
        <v>13</v>
      </c>
      <c r="Y3783">
        <v>2045.5611961869699</v>
      </c>
      <c r="Z3783">
        <v>2061.2491943290001</v>
      </c>
      <c r="AA3783">
        <v>2073.7666521353799</v>
      </c>
      <c r="AB3783">
        <v>215.5806728</v>
      </c>
      <c r="AC3783">
        <f>(K3783-Y3783)/Y3783</f>
        <v>-0.2027872304389591</v>
      </c>
      <c r="AD3783">
        <f>-AC3783</f>
        <v>0.2027872304389591</v>
      </c>
      <c r="AE3783">
        <f>P3783/AB3783</f>
        <v>2.0728101188113696E-3</v>
      </c>
    </row>
    <row r="3784" spans="1:31" x14ac:dyDescent="0.3">
      <c r="A3784" t="s">
        <v>133</v>
      </c>
      <c r="B3784">
        <v>20</v>
      </c>
      <c r="C3784">
        <v>0.3</v>
      </c>
      <c r="D3784" t="str">
        <f>CONCATENATE("OS=",C3784)</f>
        <v>OS=0.3</v>
      </c>
      <c r="E3784">
        <v>2</v>
      </c>
      <c r="F3784">
        <v>0.7</v>
      </c>
      <c r="G3784" t="str">
        <f>CONCATENATE("ρ=",F3784)</f>
        <v>ρ=0.7</v>
      </c>
      <c r="H3784" t="s">
        <v>4</v>
      </c>
      <c r="I3784" t="str">
        <f>CONCATENATE("μ=",H3784)</f>
        <v>μ=H</v>
      </c>
      <c r="J3784">
        <v>2</v>
      </c>
      <c r="K3784">
        <v>1630.74750651881</v>
      </c>
      <c r="L3784" t="s">
        <v>19</v>
      </c>
      <c r="M3784">
        <v>4</v>
      </c>
      <c r="N3784">
        <v>7</v>
      </c>
      <c r="O3784">
        <v>3.3333333333333299</v>
      </c>
      <c r="P3784">
        <v>0.45279949999999702</v>
      </c>
      <c r="Q3784" t="s">
        <v>133</v>
      </c>
      <c r="R3784">
        <v>20</v>
      </c>
      <c r="S3784">
        <v>0.3</v>
      </c>
      <c r="T3784">
        <v>2</v>
      </c>
      <c r="U3784">
        <v>0.7</v>
      </c>
      <c r="V3784" t="s">
        <v>4</v>
      </c>
      <c r="W3784">
        <v>2</v>
      </c>
      <c r="X3784" t="s">
        <v>13</v>
      </c>
      <c r="Y3784">
        <v>2045.5611961869699</v>
      </c>
      <c r="Z3784">
        <v>2061.2491943290001</v>
      </c>
      <c r="AA3784">
        <v>2073.7666521353799</v>
      </c>
      <c r="AB3784">
        <v>215.5806728</v>
      </c>
      <c r="AC3784">
        <f>(K3784-Y3784)/Y3784</f>
        <v>-0.2027872304389591</v>
      </c>
      <c r="AD3784">
        <f>-AC3784</f>
        <v>0.2027872304389591</v>
      </c>
      <c r="AE3784">
        <f>P3784/AB3784</f>
        <v>2.1003714948977423E-3</v>
      </c>
    </row>
    <row r="3785" spans="1:31" x14ac:dyDescent="0.3">
      <c r="A3785" t="s">
        <v>133</v>
      </c>
      <c r="B3785">
        <v>20</v>
      </c>
      <c r="C3785">
        <v>0.3</v>
      </c>
      <c r="D3785" t="str">
        <f>CONCATENATE("OS=",C3785)</f>
        <v>OS=0.3</v>
      </c>
      <c r="E3785">
        <v>2</v>
      </c>
      <c r="F3785">
        <v>0.7</v>
      </c>
      <c r="G3785" t="str">
        <f>CONCATENATE("ρ=",F3785)</f>
        <v>ρ=0.7</v>
      </c>
      <c r="H3785" t="s">
        <v>4</v>
      </c>
      <c r="I3785" t="str">
        <f>CONCATENATE("μ=",H3785)</f>
        <v>μ=H</v>
      </c>
      <c r="J3785">
        <v>2</v>
      </c>
      <c r="K3785">
        <v>1630.74750651881</v>
      </c>
      <c r="L3785" t="s">
        <v>15</v>
      </c>
      <c r="M3785">
        <v>5</v>
      </c>
      <c r="N3785">
        <v>6</v>
      </c>
      <c r="O3785">
        <v>3.3333333333333299</v>
      </c>
      <c r="P3785">
        <v>0.57115329999999098</v>
      </c>
      <c r="Q3785" t="s">
        <v>133</v>
      </c>
      <c r="R3785">
        <v>20</v>
      </c>
      <c r="S3785">
        <v>0.3</v>
      </c>
      <c r="T3785">
        <v>2</v>
      </c>
      <c r="U3785">
        <v>0.7</v>
      </c>
      <c r="V3785" t="s">
        <v>4</v>
      </c>
      <c r="W3785">
        <v>2</v>
      </c>
      <c r="X3785" t="s">
        <v>13</v>
      </c>
      <c r="Y3785">
        <v>2045.5611961869699</v>
      </c>
      <c r="Z3785">
        <v>2061.2491943290001</v>
      </c>
      <c r="AA3785">
        <v>2073.7666521353799</v>
      </c>
      <c r="AB3785">
        <v>215.5806728</v>
      </c>
      <c r="AC3785">
        <f>(K3785-Y3785)/Y3785</f>
        <v>-0.2027872304389591</v>
      </c>
      <c r="AD3785">
        <f>-AC3785</f>
        <v>0.2027872304389591</v>
      </c>
      <c r="AE3785">
        <f>P3785/AB3785</f>
        <v>2.6493715442193898E-3</v>
      </c>
    </row>
    <row r="3786" spans="1:31" x14ac:dyDescent="0.3">
      <c r="A3786" t="s">
        <v>133</v>
      </c>
      <c r="B3786">
        <v>20</v>
      </c>
      <c r="C3786">
        <v>0.3</v>
      </c>
      <c r="D3786" t="str">
        <f>CONCATENATE("OS=",C3786)</f>
        <v>OS=0.3</v>
      </c>
      <c r="E3786">
        <v>2</v>
      </c>
      <c r="F3786">
        <v>0.7</v>
      </c>
      <c r="G3786" t="str">
        <f>CONCATENATE("ρ=",F3786)</f>
        <v>ρ=0.7</v>
      </c>
      <c r="H3786" t="s">
        <v>4</v>
      </c>
      <c r="I3786" t="str">
        <f>CONCATENATE("μ=",H3786)</f>
        <v>μ=H</v>
      </c>
      <c r="J3786">
        <v>2</v>
      </c>
      <c r="K3786">
        <v>1630.74750651881</v>
      </c>
      <c r="L3786" t="s">
        <v>18</v>
      </c>
      <c r="M3786">
        <v>5</v>
      </c>
      <c r="N3786">
        <v>7</v>
      </c>
      <c r="O3786">
        <v>3.3333333333333299</v>
      </c>
      <c r="P3786">
        <v>0.45814459999999702</v>
      </c>
      <c r="Q3786" t="s">
        <v>133</v>
      </c>
      <c r="R3786">
        <v>20</v>
      </c>
      <c r="S3786">
        <v>0.3</v>
      </c>
      <c r="T3786">
        <v>2</v>
      </c>
      <c r="U3786">
        <v>0.7</v>
      </c>
      <c r="V3786" t="s">
        <v>4</v>
      </c>
      <c r="W3786">
        <v>2</v>
      </c>
      <c r="X3786" t="s">
        <v>13</v>
      </c>
      <c r="Y3786">
        <v>2045.5611961869699</v>
      </c>
      <c r="Z3786">
        <v>2061.2491943290001</v>
      </c>
      <c r="AA3786">
        <v>2073.7666521353799</v>
      </c>
      <c r="AB3786">
        <v>215.5806728</v>
      </c>
      <c r="AC3786">
        <f>(K3786-Y3786)/Y3786</f>
        <v>-0.2027872304389591</v>
      </c>
      <c r="AD3786">
        <f>-AC3786</f>
        <v>0.2027872304389591</v>
      </c>
      <c r="AE3786">
        <f>P3786/AB3786</f>
        <v>2.125165461493063E-3</v>
      </c>
    </row>
    <row r="3787" spans="1:31" x14ac:dyDescent="0.3">
      <c r="A3787" t="s">
        <v>116</v>
      </c>
      <c r="B3787">
        <v>20</v>
      </c>
      <c r="C3787">
        <v>0.7</v>
      </c>
      <c r="D3787" t="str">
        <f>CONCATENATE("OS=",C3787)</f>
        <v>OS=0.7</v>
      </c>
      <c r="E3787">
        <v>4</v>
      </c>
      <c r="F3787">
        <v>0.3</v>
      </c>
      <c r="G3787" t="str">
        <f>CONCATENATE("ρ=",F3787)</f>
        <v>ρ=0.3</v>
      </c>
      <c r="H3787" t="s">
        <v>4</v>
      </c>
      <c r="I3787" t="str">
        <f>CONCATENATE("μ=",H3787)</f>
        <v>μ=H</v>
      </c>
      <c r="J3787">
        <v>1</v>
      </c>
      <c r="K3787">
        <v>1630.37800207333</v>
      </c>
      <c r="L3787" t="s">
        <v>25</v>
      </c>
      <c r="M3787">
        <v>4</v>
      </c>
      <c r="N3787">
        <v>9</v>
      </c>
      <c r="O3787">
        <v>6.6666666666666599</v>
      </c>
      <c r="P3787">
        <v>0.57872099999997295</v>
      </c>
      <c r="Q3787" t="s">
        <v>116</v>
      </c>
      <c r="R3787">
        <v>20</v>
      </c>
      <c r="S3787">
        <v>0.7</v>
      </c>
      <c r="T3787">
        <v>4</v>
      </c>
      <c r="U3787">
        <v>0.3</v>
      </c>
      <c r="V3787" t="s">
        <v>4</v>
      </c>
      <c r="W3787">
        <v>1</v>
      </c>
      <c r="X3787" t="s">
        <v>13</v>
      </c>
      <c r="Y3787">
        <v>1595.0784838519101</v>
      </c>
      <c r="Z3787">
        <v>1595.0784838519101</v>
      </c>
      <c r="AA3787">
        <v>1595.0784838519101</v>
      </c>
      <c r="AB3787">
        <v>318.045091299999</v>
      </c>
      <c r="AC3787">
        <f>(K3787-Y3787)/Y3787</f>
        <v>2.2130270440471441E-2</v>
      </c>
      <c r="AD3787">
        <f>-AC3787</f>
        <v>-2.2130270440471441E-2</v>
      </c>
      <c r="AE3787">
        <f>P3787/AB3787</f>
        <v>1.8196193427619637E-3</v>
      </c>
    </row>
    <row r="3788" spans="1:31" x14ac:dyDescent="0.3">
      <c r="A3788" t="s">
        <v>132</v>
      </c>
      <c r="B3788">
        <v>60</v>
      </c>
      <c r="C3788">
        <v>0.3</v>
      </c>
      <c r="D3788" t="str">
        <f>CONCATENATE("OS=",C3788)</f>
        <v>OS=0.3</v>
      </c>
      <c r="E3788">
        <v>2</v>
      </c>
      <c r="F3788">
        <v>0.3</v>
      </c>
      <c r="G3788" t="str">
        <f>CONCATENATE("ρ=",F3788)</f>
        <v>ρ=0.3</v>
      </c>
      <c r="H3788" t="s">
        <v>4</v>
      </c>
      <c r="I3788" t="str">
        <f>CONCATENATE("μ=",H3788)</f>
        <v>μ=H</v>
      </c>
      <c r="J3788">
        <v>4</v>
      </c>
      <c r="K3788">
        <v>1628.0105530626199</v>
      </c>
      <c r="L3788" t="s">
        <v>5</v>
      </c>
      <c r="M3788">
        <v>0</v>
      </c>
      <c r="N3788">
        <v>6</v>
      </c>
      <c r="O3788">
        <v>3.3333333333333299</v>
      </c>
      <c r="P3788">
        <v>17.994544600000101</v>
      </c>
      <c r="Q3788" t="s">
        <v>132</v>
      </c>
      <c r="R3788">
        <v>60</v>
      </c>
      <c r="S3788">
        <v>0.3</v>
      </c>
      <c r="T3788">
        <v>2</v>
      </c>
      <c r="U3788">
        <v>0.3</v>
      </c>
      <c r="V3788" t="s">
        <v>4</v>
      </c>
      <c r="W3788">
        <v>4</v>
      </c>
      <c r="X3788" t="s">
        <v>13</v>
      </c>
      <c r="Y3788">
        <v>1705.39829054754</v>
      </c>
      <c r="Z3788">
        <v>1705.39829054754</v>
      </c>
      <c r="AA3788">
        <v>90000000000</v>
      </c>
      <c r="AB3788">
        <v>1505.5067349000001</v>
      </c>
      <c r="AC3788">
        <f>(K3788-Y3788)/Y3788</f>
        <v>-4.5378101944780154E-2</v>
      </c>
      <c r="AD3788">
        <f>-AC3788</f>
        <v>4.5378101944780154E-2</v>
      </c>
      <c r="AE3788">
        <f>P3788/AB3788</f>
        <v>1.1952483627511203E-2</v>
      </c>
    </row>
    <row r="3789" spans="1:31" x14ac:dyDescent="0.3">
      <c r="A3789" t="s">
        <v>132</v>
      </c>
      <c r="B3789">
        <v>60</v>
      </c>
      <c r="C3789">
        <v>0.3</v>
      </c>
      <c r="D3789" t="str">
        <f>CONCATENATE("OS=",C3789)</f>
        <v>OS=0.3</v>
      </c>
      <c r="E3789">
        <v>2</v>
      </c>
      <c r="F3789">
        <v>0.3</v>
      </c>
      <c r="G3789" t="str">
        <f>CONCATENATE("ρ=",F3789)</f>
        <v>ρ=0.3</v>
      </c>
      <c r="H3789" t="s">
        <v>4</v>
      </c>
      <c r="I3789" t="str">
        <f>CONCATENATE("μ=",H3789)</f>
        <v>μ=H</v>
      </c>
      <c r="J3789">
        <v>4</v>
      </c>
      <c r="K3789">
        <v>1628.0105530626199</v>
      </c>
      <c r="L3789" t="s">
        <v>21</v>
      </c>
      <c r="M3789">
        <v>0</v>
      </c>
      <c r="N3789">
        <v>7</v>
      </c>
      <c r="O3789">
        <v>3.3333333333333299</v>
      </c>
      <c r="P3789">
        <v>17.872336899999901</v>
      </c>
      <c r="Q3789" t="s">
        <v>132</v>
      </c>
      <c r="R3789">
        <v>60</v>
      </c>
      <c r="S3789">
        <v>0.3</v>
      </c>
      <c r="T3789">
        <v>2</v>
      </c>
      <c r="U3789">
        <v>0.3</v>
      </c>
      <c r="V3789" t="s">
        <v>4</v>
      </c>
      <c r="W3789">
        <v>4</v>
      </c>
      <c r="X3789" t="s">
        <v>13</v>
      </c>
      <c r="Y3789">
        <v>1705.39829054754</v>
      </c>
      <c r="Z3789">
        <v>1705.39829054754</v>
      </c>
      <c r="AA3789">
        <v>90000000000</v>
      </c>
      <c r="AB3789">
        <v>1505.5067349000001</v>
      </c>
      <c r="AC3789">
        <f>(K3789-Y3789)/Y3789</f>
        <v>-4.5378101944780154E-2</v>
      </c>
      <c r="AD3789">
        <f>-AC3789</f>
        <v>4.5378101944780154E-2</v>
      </c>
      <c r="AE3789">
        <f>P3789/AB3789</f>
        <v>1.1871309829236355E-2</v>
      </c>
    </row>
    <row r="3790" spans="1:31" x14ac:dyDescent="0.3">
      <c r="A3790" t="s">
        <v>132</v>
      </c>
      <c r="B3790">
        <v>60</v>
      </c>
      <c r="C3790">
        <v>0.3</v>
      </c>
      <c r="D3790" t="str">
        <f>CONCATENATE("OS=",C3790)</f>
        <v>OS=0.3</v>
      </c>
      <c r="E3790">
        <v>2</v>
      </c>
      <c r="F3790">
        <v>0.3</v>
      </c>
      <c r="G3790" t="str">
        <f>CONCATENATE("ρ=",F3790)</f>
        <v>ρ=0.3</v>
      </c>
      <c r="H3790" t="s">
        <v>4</v>
      </c>
      <c r="I3790" t="str">
        <f>CONCATENATE("μ=",H3790)</f>
        <v>μ=H</v>
      </c>
      <c r="J3790">
        <v>4</v>
      </c>
      <c r="K3790">
        <v>1628.0105530626199</v>
      </c>
      <c r="L3790" t="s">
        <v>17</v>
      </c>
      <c r="M3790">
        <v>3</v>
      </c>
      <c r="N3790">
        <v>6</v>
      </c>
      <c r="O3790">
        <v>3.3333333333333299</v>
      </c>
      <c r="P3790">
        <v>15.8629660999995</v>
      </c>
      <c r="Q3790" t="s">
        <v>132</v>
      </c>
      <c r="R3790">
        <v>60</v>
      </c>
      <c r="S3790">
        <v>0.3</v>
      </c>
      <c r="T3790">
        <v>2</v>
      </c>
      <c r="U3790">
        <v>0.3</v>
      </c>
      <c r="V3790" t="s">
        <v>4</v>
      </c>
      <c r="W3790">
        <v>4</v>
      </c>
      <c r="X3790" t="s">
        <v>13</v>
      </c>
      <c r="Y3790">
        <v>1705.39829054754</v>
      </c>
      <c r="Z3790">
        <v>1705.39829054754</v>
      </c>
      <c r="AA3790">
        <v>90000000000</v>
      </c>
      <c r="AB3790">
        <v>1505.5067349000001</v>
      </c>
      <c r="AC3790">
        <f>(K3790-Y3790)/Y3790</f>
        <v>-4.5378101944780154E-2</v>
      </c>
      <c r="AD3790">
        <f>-AC3790</f>
        <v>4.5378101944780154E-2</v>
      </c>
      <c r="AE3790">
        <f>P3790/AB3790</f>
        <v>1.0536629117805417E-2</v>
      </c>
    </row>
    <row r="3791" spans="1:31" x14ac:dyDescent="0.3">
      <c r="A3791" t="s">
        <v>132</v>
      </c>
      <c r="B3791">
        <v>60</v>
      </c>
      <c r="C3791">
        <v>0.3</v>
      </c>
      <c r="D3791" t="str">
        <f>CONCATENATE("OS=",C3791)</f>
        <v>OS=0.3</v>
      </c>
      <c r="E3791">
        <v>2</v>
      </c>
      <c r="F3791">
        <v>0.3</v>
      </c>
      <c r="G3791" t="str">
        <f>CONCATENATE("ρ=",F3791)</f>
        <v>ρ=0.3</v>
      </c>
      <c r="H3791" t="s">
        <v>4</v>
      </c>
      <c r="I3791" t="str">
        <f>CONCATENATE("μ=",H3791)</f>
        <v>μ=H</v>
      </c>
      <c r="J3791">
        <v>4</v>
      </c>
      <c r="K3791">
        <v>1628.0105530626199</v>
      </c>
      <c r="L3791" t="s">
        <v>20</v>
      </c>
      <c r="M3791">
        <v>3</v>
      </c>
      <c r="N3791">
        <v>7</v>
      </c>
      <c r="O3791">
        <v>3.3333333333333299</v>
      </c>
      <c r="P3791">
        <v>15.923412699999901</v>
      </c>
      <c r="Q3791" t="s">
        <v>132</v>
      </c>
      <c r="R3791">
        <v>60</v>
      </c>
      <c r="S3791">
        <v>0.3</v>
      </c>
      <c r="T3791">
        <v>2</v>
      </c>
      <c r="U3791">
        <v>0.3</v>
      </c>
      <c r="V3791" t="s">
        <v>4</v>
      </c>
      <c r="W3791">
        <v>4</v>
      </c>
      <c r="X3791" t="s">
        <v>13</v>
      </c>
      <c r="Y3791">
        <v>1705.39829054754</v>
      </c>
      <c r="Z3791">
        <v>1705.39829054754</v>
      </c>
      <c r="AA3791">
        <v>90000000000</v>
      </c>
      <c r="AB3791">
        <v>1505.5067349000001</v>
      </c>
      <c r="AC3791">
        <f>(K3791-Y3791)/Y3791</f>
        <v>-4.5378101944780154E-2</v>
      </c>
      <c r="AD3791">
        <f>-AC3791</f>
        <v>4.5378101944780154E-2</v>
      </c>
      <c r="AE3791">
        <f>P3791/AB3791</f>
        <v>1.057677945297108E-2</v>
      </c>
    </row>
    <row r="3792" spans="1:31" x14ac:dyDescent="0.3">
      <c r="A3792" t="s">
        <v>132</v>
      </c>
      <c r="B3792">
        <v>60</v>
      </c>
      <c r="C3792">
        <v>0.3</v>
      </c>
      <c r="D3792" t="str">
        <f>CONCATENATE("OS=",C3792)</f>
        <v>OS=0.3</v>
      </c>
      <c r="E3792">
        <v>2</v>
      </c>
      <c r="F3792">
        <v>0.3</v>
      </c>
      <c r="G3792" t="str">
        <f>CONCATENATE("ρ=",F3792)</f>
        <v>ρ=0.3</v>
      </c>
      <c r="H3792" t="s">
        <v>4</v>
      </c>
      <c r="I3792" t="str">
        <f>CONCATENATE("μ=",H3792)</f>
        <v>μ=H</v>
      </c>
      <c r="J3792">
        <v>4</v>
      </c>
      <c r="K3792">
        <v>1628.0105530626199</v>
      </c>
      <c r="L3792" t="s">
        <v>16</v>
      </c>
      <c r="M3792">
        <v>4</v>
      </c>
      <c r="N3792">
        <v>6</v>
      </c>
      <c r="O3792">
        <v>3.3333333333333299</v>
      </c>
      <c r="P3792">
        <v>17.621795099999801</v>
      </c>
      <c r="Q3792" t="s">
        <v>132</v>
      </c>
      <c r="R3792">
        <v>60</v>
      </c>
      <c r="S3792">
        <v>0.3</v>
      </c>
      <c r="T3792">
        <v>2</v>
      </c>
      <c r="U3792">
        <v>0.3</v>
      </c>
      <c r="V3792" t="s">
        <v>4</v>
      </c>
      <c r="W3792">
        <v>4</v>
      </c>
      <c r="X3792" t="s">
        <v>13</v>
      </c>
      <c r="Y3792">
        <v>1705.39829054754</v>
      </c>
      <c r="Z3792">
        <v>1705.39829054754</v>
      </c>
      <c r="AA3792">
        <v>90000000000</v>
      </c>
      <c r="AB3792">
        <v>1505.5067349000001</v>
      </c>
      <c r="AC3792">
        <f>(K3792-Y3792)/Y3792</f>
        <v>-4.5378101944780154E-2</v>
      </c>
      <c r="AD3792">
        <f>-AC3792</f>
        <v>4.5378101944780154E-2</v>
      </c>
      <c r="AE3792">
        <f>P3792/AB3792</f>
        <v>1.17048929051588E-2</v>
      </c>
    </row>
    <row r="3793" spans="1:31" x14ac:dyDescent="0.3">
      <c r="A3793" t="s">
        <v>132</v>
      </c>
      <c r="B3793">
        <v>60</v>
      </c>
      <c r="C3793">
        <v>0.3</v>
      </c>
      <c r="D3793" t="str">
        <f>CONCATENATE("OS=",C3793)</f>
        <v>OS=0.3</v>
      </c>
      <c r="E3793">
        <v>2</v>
      </c>
      <c r="F3793">
        <v>0.3</v>
      </c>
      <c r="G3793" t="str">
        <f>CONCATENATE("ρ=",F3793)</f>
        <v>ρ=0.3</v>
      </c>
      <c r="H3793" t="s">
        <v>4</v>
      </c>
      <c r="I3793" t="str">
        <f>CONCATENATE("μ=",H3793)</f>
        <v>μ=H</v>
      </c>
      <c r="J3793">
        <v>4</v>
      </c>
      <c r="K3793">
        <v>1628.0105530626199</v>
      </c>
      <c r="L3793" t="s">
        <v>19</v>
      </c>
      <c r="M3793">
        <v>4</v>
      </c>
      <c r="N3793">
        <v>7</v>
      </c>
      <c r="O3793">
        <v>3.3333333333333299</v>
      </c>
      <c r="P3793">
        <v>17.073478100000099</v>
      </c>
      <c r="Q3793" t="s">
        <v>132</v>
      </c>
      <c r="R3793">
        <v>60</v>
      </c>
      <c r="S3793">
        <v>0.3</v>
      </c>
      <c r="T3793">
        <v>2</v>
      </c>
      <c r="U3793">
        <v>0.3</v>
      </c>
      <c r="V3793" t="s">
        <v>4</v>
      </c>
      <c r="W3793">
        <v>4</v>
      </c>
      <c r="X3793" t="s">
        <v>13</v>
      </c>
      <c r="Y3793">
        <v>1705.39829054754</v>
      </c>
      <c r="Z3793">
        <v>1705.39829054754</v>
      </c>
      <c r="AA3793">
        <v>90000000000</v>
      </c>
      <c r="AB3793">
        <v>1505.5067349000001</v>
      </c>
      <c r="AC3793">
        <f>(K3793-Y3793)/Y3793</f>
        <v>-4.5378101944780154E-2</v>
      </c>
      <c r="AD3793">
        <f>-AC3793</f>
        <v>4.5378101944780154E-2</v>
      </c>
      <c r="AE3793">
        <f>P3793/AB3793</f>
        <v>1.1340685301639761E-2</v>
      </c>
    </row>
    <row r="3794" spans="1:31" x14ac:dyDescent="0.3">
      <c r="A3794" t="s">
        <v>132</v>
      </c>
      <c r="B3794">
        <v>60</v>
      </c>
      <c r="C3794">
        <v>0.3</v>
      </c>
      <c r="D3794" t="str">
        <f>CONCATENATE("OS=",C3794)</f>
        <v>OS=0.3</v>
      </c>
      <c r="E3794">
        <v>2</v>
      </c>
      <c r="F3794">
        <v>0.3</v>
      </c>
      <c r="G3794" t="str">
        <f>CONCATENATE("ρ=",F3794)</f>
        <v>ρ=0.3</v>
      </c>
      <c r="H3794" t="s">
        <v>4</v>
      </c>
      <c r="I3794" t="str">
        <f>CONCATENATE("μ=",H3794)</f>
        <v>μ=H</v>
      </c>
      <c r="J3794">
        <v>4</v>
      </c>
      <c r="K3794">
        <v>1628.0105530626199</v>
      </c>
      <c r="L3794" t="s">
        <v>15</v>
      </c>
      <c r="M3794">
        <v>5</v>
      </c>
      <c r="N3794">
        <v>6</v>
      </c>
      <c r="O3794">
        <v>3.3333333333333299</v>
      </c>
      <c r="P3794">
        <v>16.571252300000101</v>
      </c>
      <c r="Q3794" t="s">
        <v>132</v>
      </c>
      <c r="R3794">
        <v>60</v>
      </c>
      <c r="S3794">
        <v>0.3</v>
      </c>
      <c r="T3794">
        <v>2</v>
      </c>
      <c r="U3794">
        <v>0.3</v>
      </c>
      <c r="V3794" t="s">
        <v>4</v>
      </c>
      <c r="W3794">
        <v>4</v>
      </c>
      <c r="X3794" t="s">
        <v>13</v>
      </c>
      <c r="Y3794">
        <v>1705.39829054754</v>
      </c>
      <c r="Z3794">
        <v>1705.39829054754</v>
      </c>
      <c r="AA3794">
        <v>90000000000</v>
      </c>
      <c r="AB3794">
        <v>1505.5067349000001</v>
      </c>
      <c r="AC3794">
        <f>(K3794-Y3794)/Y3794</f>
        <v>-4.5378101944780154E-2</v>
      </c>
      <c r="AD3794">
        <f>-AC3794</f>
        <v>4.5378101944780154E-2</v>
      </c>
      <c r="AE3794">
        <f>P3794/AB3794</f>
        <v>1.1007092772056453E-2</v>
      </c>
    </row>
    <row r="3795" spans="1:31" x14ac:dyDescent="0.3">
      <c r="A3795" t="s">
        <v>132</v>
      </c>
      <c r="B3795">
        <v>60</v>
      </c>
      <c r="C3795">
        <v>0.3</v>
      </c>
      <c r="D3795" t="str">
        <f>CONCATENATE("OS=",C3795)</f>
        <v>OS=0.3</v>
      </c>
      <c r="E3795">
        <v>2</v>
      </c>
      <c r="F3795">
        <v>0.3</v>
      </c>
      <c r="G3795" t="str">
        <f>CONCATENATE("ρ=",F3795)</f>
        <v>ρ=0.3</v>
      </c>
      <c r="H3795" t="s">
        <v>4</v>
      </c>
      <c r="I3795" t="str">
        <f>CONCATENATE("μ=",H3795)</f>
        <v>μ=H</v>
      </c>
      <c r="J3795">
        <v>4</v>
      </c>
      <c r="K3795">
        <v>1628.0105530626199</v>
      </c>
      <c r="L3795" t="s">
        <v>18</v>
      </c>
      <c r="M3795">
        <v>5</v>
      </c>
      <c r="N3795">
        <v>7</v>
      </c>
      <c r="O3795">
        <v>3.3333333333333299</v>
      </c>
      <c r="P3795">
        <v>16.701135700000101</v>
      </c>
      <c r="Q3795" t="s">
        <v>132</v>
      </c>
      <c r="R3795">
        <v>60</v>
      </c>
      <c r="S3795">
        <v>0.3</v>
      </c>
      <c r="T3795">
        <v>2</v>
      </c>
      <c r="U3795">
        <v>0.3</v>
      </c>
      <c r="V3795" t="s">
        <v>4</v>
      </c>
      <c r="W3795">
        <v>4</v>
      </c>
      <c r="X3795" t="s">
        <v>13</v>
      </c>
      <c r="Y3795">
        <v>1705.39829054754</v>
      </c>
      <c r="Z3795">
        <v>1705.39829054754</v>
      </c>
      <c r="AA3795">
        <v>90000000000</v>
      </c>
      <c r="AB3795">
        <v>1505.5067349000001</v>
      </c>
      <c r="AC3795">
        <f>(K3795-Y3795)/Y3795</f>
        <v>-4.5378101944780154E-2</v>
      </c>
      <c r="AD3795">
        <f>-AC3795</f>
        <v>4.5378101944780154E-2</v>
      </c>
      <c r="AE3795">
        <f>P3795/AB3795</f>
        <v>1.1093364986580041E-2</v>
      </c>
    </row>
    <row r="3796" spans="1:31" x14ac:dyDescent="0.3">
      <c r="A3796" t="s">
        <v>117</v>
      </c>
      <c r="B3796">
        <v>20</v>
      </c>
      <c r="C3796">
        <v>0.3</v>
      </c>
      <c r="D3796" t="str">
        <f>CONCATENATE("OS=",C3796)</f>
        <v>OS=0.3</v>
      </c>
      <c r="E3796">
        <v>2</v>
      </c>
      <c r="F3796">
        <v>0.7</v>
      </c>
      <c r="G3796" t="str">
        <f>CONCATENATE("ρ=",F3796)</f>
        <v>ρ=0.7</v>
      </c>
      <c r="H3796" t="s">
        <v>4</v>
      </c>
      <c r="I3796" t="str">
        <f>CONCATENATE("μ=",H3796)</f>
        <v>μ=H</v>
      </c>
      <c r="J3796">
        <v>1</v>
      </c>
      <c r="K3796">
        <v>1627.1082187990301</v>
      </c>
      <c r="L3796" t="s">
        <v>22</v>
      </c>
      <c r="M3796">
        <v>0</v>
      </c>
      <c r="N3796">
        <v>9</v>
      </c>
      <c r="O3796">
        <v>3.3333333333333299</v>
      </c>
      <c r="P3796">
        <v>0.51359909999999298</v>
      </c>
      <c r="Q3796" t="s">
        <v>117</v>
      </c>
      <c r="R3796">
        <v>20</v>
      </c>
      <c r="S3796">
        <v>0.3</v>
      </c>
      <c r="T3796">
        <v>2</v>
      </c>
      <c r="U3796">
        <v>0.7</v>
      </c>
      <c r="V3796" t="s">
        <v>4</v>
      </c>
      <c r="W3796">
        <v>1</v>
      </c>
      <c r="X3796" t="s">
        <v>13</v>
      </c>
      <c r="Y3796">
        <v>1901.4160706382299</v>
      </c>
      <c r="Z3796">
        <v>1910.2068749790999</v>
      </c>
      <c r="AA3796">
        <v>1936.32749941517</v>
      </c>
      <c r="AB3796">
        <v>276.50591219999899</v>
      </c>
      <c r="AC3796">
        <f>(K3796-Y3796)/Y3796</f>
        <v>-0.14426503282215639</v>
      </c>
      <c r="AD3796">
        <f>-AC3796</f>
        <v>0.14426503282215639</v>
      </c>
      <c r="AE3796">
        <f>P3796/AB3796</f>
        <v>1.8574615490626564E-3</v>
      </c>
    </row>
    <row r="3797" spans="1:31" x14ac:dyDescent="0.3">
      <c r="A3797" t="s">
        <v>128</v>
      </c>
      <c r="B3797">
        <v>20</v>
      </c>
      <c r="C3797">
        <v>0.7</v>
      </c>
      <c r="D3797" t="str">
        <f>CONCATENATE("OS=",C3797)</f>
        <v>OS=0.7</v>
      </c>
      <c r="E3797">
        <v>2</v>
      </c>
      <c r="F3797">
        <v>0.3</v>
      </c>
      <c r="G3797" t="str">
        <f>CONCATENATE("ρ=",F3797)</f>
        <v>ρ=0.3</v>
      </c>
      <c r="H3797" t="s">
        <v>4</v>
      </c>
      <c r="I3797" t="str">
        <f>CONCATENATE("μ=",H3797)</f>
        <v>μ=H</v>
      </c>
      <c r="J3797">
        <v>1</v>
      </c>
      <c r="K3797">
        <v>1626.75121114338</v>
      </c>
      <c r="L3797" t="s">
        <v>24</v>
      </c>
      <c r="M3797">
        <v>5</v>
      </c>
      <c r="N3797">
        <v>9</v>
      </c>
      <c r="O3797">
        <v>3.3333333333333299</v>
      </c>
      <c r="P3797">
        <v>0.51605849999998499</v>
      </c>
      <c r="Q3797" t="s">
        <v>128</v>
      </c>
      <c r="R3797">
        <v>20</v>
      </c>
      <c r="S3797">
        <v>0.7</v>
      </c>
      <c r="T3797">
        <v>2</v>
      </c>
      <c r="U3797">
        <v>0.3</v>
      </c>
      <c r="V3797" t="s">
        <v>4</v>
      </c>
      <c r="W3797">
        <v>1</v>
      </c>
      <c r="X3797" t="s">
        <v>13</v>
      </c>
      <c r="Y3797">
        <v>1786.6384474629101</v>
      </c>
      <c r="Z3797">
        <v>1786.6384474629101</v>
      </c>
      <c r="AA3797">
        <v>1786.6384474629101</v>
      </c>
      <c r="AB3797">
        <v>253.0955314</v>
      </c>
      <c r="AC3797">
        <f>(K3797-Y3797)/Y3797</f>
        <v>-8.9490538248841345E-2</v>
      </c>
      <c r="AD3797">
        <f>-AC3797</f>
        <v>8.9490538248841345E-2</v>
      </c>
      <c r="AE3797">
        <f>P3797/AB3797</f>
        <v>2.0389870067851583E-3</v>
      </c>
    </row>
    <row r="3798" spans="1:31" x14ac:dyDescent="0.3">
      <c r="A3798" t="s">
        <v>107</v>
      </c>
      <c r="B3798">
        <v>30</v>
      </c>
      <c r="C3798">
        <v>0.3</v>
      </c>
      <c r="D3798" t="str">
        <f>CONCATENATE("OS=",C3798)</f>
        <v>OS=0.3</v>
      </c>
      <c r="E3798">
        <v>4</v>
      </c>
      <c r="F3798">
        <v>0.7</v>
      </c>
      <c r="G3798" t="str">
        <f>CONCATENATE("ρ=",F3798)</f>
        <v>ρ=0.7</v>
      </c>
      <c r="H3798" t="s">
        <v>4</v>
      </c>
      <c r="I3798" t="str">
        <f>CONCATENATE("μ=",H3798)</f>
        <v>μ=H</v>
      </c>
      <c r="J3798">
        <v>2</v>
      </c>
      <c r="K3798">
        <v>1626.5672738749499</v>
      </c>
      <c r="L3798" t="s">
        <v>24</v>
      </c>
      <c r="M3798">
        <v>5</v>
      </c>
      <c r="N3798">
        <v>9</v>
      </c>
      <c r="O3798">
        <v>6.6666666666666599</v>
      </c>
      <c r="P3798">
        <v>1.57630180000023</v>
      </c>
      <c r="Q3798" t="s">
        <v>107</v>
      </c>
      <c r="R3798">
        <v>30</v>
      </c>
      <c r="S3798">
        <v>0.3</v>
      </c>
      <c r="T3798">
        <v>4</v>
      </c>
      <c r="U3798">
        <v>0.7</v>
      </c>
      <c r="V3798" t="s">
        <v>4</v>
      </c>
      <c r="W3798">
        <v>2</v>
      </c>
      <c r="X3798" t="s">
        <v>13</v>
      </c>
      <c r="Y3798">
        <v>1661.8308898013499</v>
      </c>
      <c r="Z3798">
        <v>1673.98019415658</v>
      </c>
      <c r="AA3798">
        <v>1692.83875192654</v>
      </c>
      <c r="AB3798">
        <v>840.55815760000405</v>
      </c>
      <c r="AC3798">
        <f>(K3798-Y3798)/Y3798</f>
        <v>-2.1219737906433615E-2</v>
      </c>
      <c r="AD3798">
        <f>-AC3798</f>
        <v>2.1219737906433615E-2</v>
      </c>
      <c r="AE3798">
        <f>P3798/AB3798</f>
        <v>1.8753036726226668E-3</v>
      </c>
    </row>
    <row r="3799" spans="1:31" x14ac:dyDescent="0.3">
      <c r="A3799" t="s">
        <v>107</v>
      </c>
      <c r="B3799">
        <v>30</v>
      </c>
      <c r="C3799">
        <v>0.3</v>
      </c>
      <c r="D3799" t="str">
        <f>CONCATENATE("OS=",C3799)</f>
        <v>OS=0.3</v>
      </c>
      <c r="E3799">
        <v>4</v>
      </c>
      <c r="F3799">
        <v>0.7</v>
      </c>
      <c r="G3799" t="str">
        <f>CONCATENATE("ρ=",F3799)</f>
        <v>ρ=0.7</v>
      </c>
      <c r="H3799" t="s">
        <v>4</v>
      </c>
      <c r="I3799" t="str">
        <f>CONCATENATE("μ=",H3799)</f>
        <v>μ=H</v>
      </c>
      <c r="J3799">
        <v>2</v>
      </c>
      <c r="K3799">
        <v>1624.93645884531</v>
      </c>
      <c r="L3799" t="s">
        <v>25</v>
      </c>
      <c r="M3799">
        <v>4</v>
      </c>
      <c r="N3799">
        <v>9</v>
      </c>
      <c r="O3799">
        <v>6.6666666666666599</v>
      </c>
      <c r="P3799">
        <v>1.6680119999996299</v>
      </c>
      <c r="Q3799" t="s">
        <v>107</v>
      </c>
      <c r="R3799">
        <v>30</v>
      </c>
      <c r="S3799">
        <v>0.3</v>
      </c>
      <c r="T3799">
        <v>4</v>
      </c>
      <c r="U3799">
        <v>0.7</v>
      </c>
      <c r="V3799" t="s">
        <v>4</v>
      </c>
      <c r="W3799">
        <v>2</v>
      </c>
      <c r="X3799" t="s">
        <v>13</v>
      </c>
      <c r="Y3799">
        <v>1661.8308898013499</v>
      </c>
      <c r="Z3799">
        <v>1673.98019415658</v>
      </c>
      <c r="AA3799">
        <v>1692.83875192654</v>
      </c>
      <c r="AB3799">
        <v>840.55815760000405</v>
      </c>
      <c r="AC3799">
        <f>(K3799-Y3799)/Y3799</f>
        <v>-2.2201074238336137E-2</v>
      </c>
      <c r="AD3799">
        <f>-AC3799</f>
        <v>2.2201074238336137E-2</v>
      </c>
      <c r="AE3799">
        <f>P3799/AB3799</f>
        <v>1.9844099839114119E-3</v>
      </c>
    </row>
    <row r="3800" spans="1:31" x14ac:dyDescent="0.3">
      <c r="A3800" t="s">
        <v>128</v>
      </c>
      <c r="B3800">
        <v>20</v>
      </c>
      <c r="C3800">
        <v>0.7</v>
      </c>
      <c r="D3800" t="str">
        <f>CONCATENATE("OS=",C3800)</f>
        <v>OS=0.7</v>
      </c>
      <c r="E3800">
        <v>2</v>
      </c>
      <c r="F3800">
        <v>0.3</v>
      </c>
      <c r="G3800" t="str">
        <f>CONCATENATE("ρ=",F3800)</f>
        <v>ρ=0.3</v>
      </c>
      <c r="H3800" t="s">
        <v>4</v>
      </c>
      <c r="I3800" t="str">
        <f>CONCATENATE("μ=",H3800)</f>
        <v>μ=H</v>
      </c>
      <c r="J3800">
        <v>1</v>
      </c>
      <c r="K3800">
        <v>1623.72365156146</v>
      </c>
      <c r="L3800" t="s">
        <v>23</v>
      </c>
      <c r="M3800">
        <v>3</v>
      </c>
      <c r="N3800">
        <v>9</v>
      </c>
      <c r="O3800">
        <v>3.3333333333333299</v>
      </c>
      <c r="P3800">
        <v>0.47007869999998703</v>
      </c>
      <c r="Q3800" t="s">
        <v>128</v>
      </c>
      <c r="R3800">
        <v>20</v>
      </c>
      <c r="S3800">
        <v>0.7</v>
      </c>
      <c r="T3800">
        <v>2</v>
      </c>
      <c r="U3800">
        <v>0.3</v>
      </c>
      <c r="V3800" t="s">
        <v>4</v>
      </c>
      <c r="W3800">
        <v>1</v>
      </c>
      <c r="X3800" t="s">
        <v>13</v>
      </c>
      <c r="Y3800">
        <v>1786.6384474629101</v>
      </c>
      <c r="Z3800">
        <v>1786.6384474629101</v>
      </c>
      <c r="AA3800">
        <v>1786.6384474629101</v>
      </c>
      <c r="AB3800">
        <v>253.0955314</v>
      </c>
      <c r="AC3800">
        <f>(K3800-Y3800)/Y3800</f>
        <v>-9.1185094629971111E-2</v>
      </c>
      <c r="AD3800">
        <f>-AC3800</f>
        <v>9.1185094629971111E-2</v>
      </c>
      <c r="AE3800">
        <f>P3800/AB3800</f>
        <v>1.8573172643536725E-3</v>
      </c>
    </row>
    <row r="3801" spans="1:31" x14ac:dyDescent="0.3">
      <c r="A3801" t="s">
        <v>117</v>
      </c>
      <c r="B3801">
        <v>20</v>
      </c>
      <c r="C3801">
        <v>0.3</v>
      </c>
      <c r="D3801" t="str">
        <f>CONCATENATE("OS=",C3801)</f>
        <v>OS=0.3</v>
      </c>
      <c r="E3801">
        <v>2</v>
      </c>
      <c r="F3801">
        <v>0.7</v>
      </c>
      <c r="G3801" t="str">
        <f>CONCATENATE("ρ=",F3801)</f>
        <v>ρ=0.7</v>
      </c>
      <c r="H3801" t="s">
        <v>4</v>
      </c>
      <c r="I3801" t="str">
        <f>CONCATENATE("μ=",H3801)</f>
        <v>μ=H</v>
      </c>
      <c r="J3801">
        <v>1</v>
      </c>
      <c r="K3801">
        <v>1623.4039576090299</v>
      </c>
      <c r="L3801" t="s">
        <v>25</v>
      </c>
      <c r="M3801">
        <v>4</v>
      </c>
      <c r="N3801">
        <v>9</v>
      </c>
      <c r="O3801">
        <v>3.3333333333333299</v>
      </c>
      <c r="P3801">
        <v>0.58042249999999695</v>
      </c>
      <c r="Q3801" t="s">
        <v>117</v>
      </c>
      <c r="R3801">
        <v>20</v>
      </c>
      <c r="S3801">
        <v>0.3</v>
      </c>
      <c r="T3801">
        <v>2</v>
      </c>
      <c r="U3801">
        <v>0.7</v>
      </c>
      <c r="V3801" t="s">
        <v>4</v>
      </c>
      <c r="W3801">
        <v>1</v>
      </c>
      <c r="X3801" t="s">
        <v>13</v>
      </c>
      <c r="Y3801">
        <v>1901.4160706382299</v>
      </c>
      <c r="Z3801">
        <v>1910.2068749790999</v>
      </c>
      <c r="AA3801">
        <v>1936.32749941517</v>
      </c>
      <c r="AB3801">
        <v>276.50591219999899</v>
      </c>
      <c r="AC3801">
        <f>(K3801-Y3801)/Y3801</f>
        <v>-0.14621319201109012</v>
      </c>
      <c r="AD3801">
        <f>-AC3801</f>
        <v>0.14621319201109012</v>
      </c>
      <c r="AE3801">
        <f>P3801/AB3801</f>
        <v>2.0991323309578012E-3</v>
      </c>
    </row>
    <row r="3802" spans="1:31" x14ac:dyDescent="0.3">
      <c r="A3802" t="s">
        <v>128</v>
      </c>
      <c r="B3802">
        <v>20</v>
      </c>
      <c r="C3802">
        <v>0.7</v>
      </c>
      <c r="D3802" t="str">
        <f>CONCATENATE("OS=",C3802)</f>
        <v>OS=0.7</v>
      </c>
      <c r="E3802">
        <v>2</v>
      </c>
      <c r="F3802">
        <v>0.3</v>
      </c>
      <c r="G3802" t="str">
        <f>CONCATENATE("ρ=",F3802)</f>
        <v>ρ=0.3</v>
      </c>
      <c r="H3802" t="s">
        <v>4</v>
      </c>
      <c r="I3802" t="str">
        <f>CONCATENATE("μ=",H3802)</f>
        <v>μ=H</v>
      </c>
      <c r="J3802">
        <v>1</v>
      </c>
      <c r="K3802">
        <v>1622.4474865150801</v>
      </c>
      <c r="L3802" t="s">
        <v>25</v>
      </c>
      <c r="M3802">
        <v>4</v>
      </c>
      <c r="N3802">
        <v>9</v>
      </c>
      <c r="O3802">
        <v>3.3333333333333299</v>
      </c>
      <c r="P3802">
        <v>0.50099000000000105</v>
      </c>
      <c r="Q3802" t="s">
        <v>128</v>
      </c>
      <c r="R3802">
        <v>20</v>
      </c>
      <c r="S3802">
        <v>0.7</v>
      </c>
      <c r="T3802">
        <v>2</v>
      </c>
      <c r="U3802">
        <v>0.3</v>
      </c>
      <c r="V3802" t="s">
        <v>4</v>
      </c>
      <c r="W3802">
        <v>1</v>
      </c>
      <c r="X3802" t="s">
        <v>13</v>
      </c>
      <c r="Y3802">
        <v>1786.6384474629101</v>
      </c>
      <c r="Z3802">
        <v>1786.6384474629101</v>
      </c>
      <c r="AA3802">
        <v>1786.6384474629101</v>
      </c>
      <c r="AB3802">
        <v>253.0955314</v>
      </c>
      <c r="AC3802">
        <f>(K3802-Y3802)/Y3802</f>
        <v>-9.1899377392771889E-2</v>
      </c>
      <c r="AD3802">
        <f>-AC3802</f>
        <v>9.1899377392771889E-2</v>
      </c>
      <c r="AE3802">
        <f>P3802/AB3802</f>
        <v>1.9794501990168327E-3</v>
      </c>
    </row>
    <row r="3803" spans="1:31" x14ac:dyDescent="0.3">
      <c r="A3803" t="s">
        <v>98</v>
      </c>
      <c r="B3803">
        <v>20</v>
      </c>
      <c r="C3803">
        <v>0.3</v>
      </c>
      <c r="D3803" t="str">
        <f>CONCATENATE("OS=",C3803)</f>
        <v>OS=0.3</v>
      </c>
      <c r="E3803">
        <v>4</v>
      </c>
      <c r="F3803">
        <v>0.3</v>
      </c>
      <c r="G3803" t="str">
        <f>CONCATENATE("ρ=",F3803)</f>
        <v>ρ=0.3</v>
      </c>
      <c r="H3803" t="s">
        <v>6</v>
      </c>
      <c r="I3803" t="str">
        <f>CONCATENATE("μ=",H3803)</f>
        <v>μ=L</v>
      </c>
      <c r="J3803">
        <v>2</v>
      </c>
      <c r="K3803">
        <v>1622.3373627255</v>
      </c>
      <c r="L3803" t="s">
        <v>22</v>
      </c>
      <c r="M3803">
        <v>0</v>
      </c>
      <c r="N3803">
        <v>9</v>
      </c>
      <c r="O3803">
        <v>6.6666666666666599</v>
      </c>
      <c r="P3803">
        <v>0.74851989999999002</v>
      </c>
      <c r="Q3803" t="s">
        <v>98</v>
      </c>
      <c r="R3803">
        <v>20</v>
      </c>
      <c r="S3803">
        <v>0.3</v>
      </c>
      <c r="T3803">
        <v>4</v>
      </c>
      <c r="U3803">
        <v>0.3</v>
      </c>
      <c r="V3803" t="s">
        <v>6</v>
      </c>
      <c r="W3803">
        <v>2</v>
      </c>
      <c r="X3803" t="s">
        <v>13</v>
      </c>
      <c r="Y3803">
        <v>1999.46727373729</v>
      </c>
      <c r="Z3803">
        <v>1999.46727373729</v>
      </c>
      <c r="AA3803">
        <v>1999.46727373729</v>
      </c>
      <c r="AB3803">
        <v>341.59212830000001</v>
      </c>
      <c r="AC3803">
        <f>(K3803-Y3803)/Y3803</f>
        <v>-0.18861519564002682</v>
      </c>
      <c r="AD3803">
        <f>-AC3803</f>
        <v>0.18861519564002682</v>
      </c>
      <c r="AE3803">
        <f>P3803/AB3803</f>
        <v>2.1912680005980981E-3</v>
      </c>
    </row>
    <row r="3804" spans="1:31" x14ac:dyDescent="0.3">
      <c r="A3804" t="s">
        <v>125</v>
      </c>
      <c r="B3804">
        <v>10</v>
      </c>
      <c r="C3804">
        <v>0.7</v>
      </c>
      <c r="D3804" t="str">
        <f>CONCATENATE("OS=",C3804)</f>
        <v>OS=0.7</v>
      </c>
      <c r="E3804">
        <v>4</v>
      </c>
      <c r="F3804">
        <v>0.3</v>
      </c>
      <c r="G3804" t="str">
        <f>CONCATENATE("ρ=",F3804)</f>
        <v>ρ=0.3</v>
      </c>
      <c r="H3804" t="s">
        <v>6</v>
      </c>
      <c r="I3804" t="str">
        <f>CONCATENATE("μ=",H3804)</f>
        <v>μ=L</v>
      </c>
      <c r="J3804">
        <v>3</v>
      </c>
      <c r="K3804">
        <v>1619.59439363205</v>
      </c>
      <c r="L3804" t="s">
        <v>21</v>
      </c>
      <c r="M3804">
        <v>0</v>
      </c>
      <c r="N3804">
        <v>7</v>
      </c>
      <c r="O3804">
        <v>6.6666666666666599</v>
      </c>
      <c r="P3804">
        <v>8.1560800000005401E-2</v>
      </c>
      <c r="Q3804" t="s">
        <v>125</v>
      </c>
      <c r="R3804">
        <v>10</v>
      </c>
      <c r="S3804">
        <v>0.7</v>
      </c>
      <c r="T3804">
        <v>4</v>
      </c>
      <c r="U3804">
        <v>0.3</v>
      </c>
      <c r="V3804" t="s">
        <v>6</v>
      </c>
      <c r="W3804">
        <v>3</v>
      </c>
      <c r="X3804" t="s">
        <v>13</v>
      </c>
      <c r="Y3804">
        <v>1885.5145934703901</v>
      </c>
      <c r="Z3804">
        <v>1885.5145934703901</v>
      </c>
      <c r="AA3804">
        <v>1885.5145934703901</v>
      </c>
      <c r="AB3804">
        <v>47.9324206000001</v>
      </c>
      <c r="AC3804">
        <f>(K3804-Y3804)/Y3804</f>
        <v>-0.14103322284496339</v>
      </c>
      <c r="AD3804">
        <f>-AC3804</f>
        <v>0.14103322284496339</v>
      </c>
      <c r="AE3804">
        <f>P3804/AB3804</f>
        <v>1.7015789934882869E-3</v>
      </c>
    </row>
    <row r="3805" spans="1:31" x14ac:dyDescent="0.3">
      <c r="A3805" t="s">
        <v>125</v>
      </c>
      <c r="B3805">
        <v>10</v>
      </c>
      <c r="C3805">
        <v>0.7</v>
      </c>
      <c r="D3805" t="str">
        <f>CONCATENATE("OS=",C3805)</f>
        <v>OS=0.7</v>
      </c>
      <c r="E3805">
        <v>4</v>
      </c>
      <c r="F3805">
        <v>0.3</v>
      </c>
      <c r="G3805" t="str">
        <f>CONCATENATE("ρ=",F3805)</f>
        <v>ρ=0.3</v>
      </c>
      <c r="H3805" t="s">
        <v>6</v>
      </c>
      <c r="I3805" t="str">
        <f>CONCATENATE("μ=",H3805)</f>
        <v>μ=L</v>
      </c>
      <c r="J3805">
        <v>3</v>
      </c>
      <c r="K3805">
        <v>1619.59439363205</v>
      </c>
      <c r="L3805" t="s">
        <v>20</v>
      </c>
      <c r="M3805">
        <v>3</v>
      </c>
      <c r="N3805">
        <v>7</v>
      </c>
      <c r="O3805">
        <v>6.6666666666666599</v>
      </c>
      <c r="P3805">
        <v>8.6228300000001895E-2</v>
      </c>
      <c r="Q3805" t="s">
        <v>125</v>
      </c>
      <c r="R3805">
        <v>10</v>
      </c>
      <c r="S3805">
        <v>0.7</v>
      </c>
      <c r="T3805">
        <v>4</v>
      </c>
      <c r="U3805">
        <v>0.3</v>
      </c>
      <c r="V3805" t="s">
        <v>6</v>
      </c>
      <c r="W3805">
        <v>3</v>
      </c>
      <c r="X3805" t="s">
        <v>13</v>
      </c>
      <c r="Y3805">
        <v>1885.5145934703901</v>
      </c>
      <c r="Z3805">
        <v>1885.5145934703901</v>
      </c>
      <c r="AA3805">
        <v>1885.5145934703901</v>
      </c>
      <c r="AB3805">
        <v>47.9324206000001</v>
      </c>
      <c r="AC3805">
        <f>(K3805-Y3805)/Y3805</f>
        <v>-0.14103322284496339</v>
      </c>
      <c r="AD3805">
        <f>-AC3805</f>
        <v>0.14103322284496339</v>
      </c>
      <c r="AE3805">
        <f>P3805/AB3805</f>
        <v>1.7989556738555723E-3</v>
      </c>
    </row>
    <row r="3806" spans="1:31" x14ac:dyDescent="0.3">
      <c r="A3806" t="s">
        <v>125</v>
      </c>
      <c r="B3806">
        <v>10</v>
      </c>
      <c r="C3806">
        <v>0.7</v>
      </c>
      <c r="D3806" t="str">
        <f>CONCATENATE("OS=",C3806)</f>
        <v>OS=0.7</v>
      </c>
      <c r="E3806">
        <v>4</v>
      </c>
      <c r="F3806">
        <v>0.3</v>
      </c>
      <c r="G3806" t="str">
        <f>CONCATENATE("ρ=",F3806)</f>
        <v>ρ=0.3</v>
      </c>
      <c r="H3806" t="s">
        <v>6</v>
      </c>
      <c r="I3806" t="str">
        <f>CONCATENATE("μ=",H3806)</f>
        <v>μ=L</v>
      </c>
      <c r="J3806">
        <v>3</v>
      </c>
      <c r="K3806">
        <v>1619.59439363205</v>
      </c>
      <c r="L3806" t="s">
        <v>19</v>
      </c>
      <c r="M3806">
        <v>4</v>
      </c>
      <c r="N3806">
        <v>7</v>
      </c>
      <c r="O3806">
        <v>6.6666666666666599</v>
      </c>
      <c r="P3806">
        <v>7.7625900000000997E-2</v>
      </c>
      <c r="Q3806" t="s">
        <v>125</v>
      </c>
      <c r="R3806">
        <v>10</v>
      </c>
      <c r="S3806">
        <v>0.7</v>
      </c>
      <c r="T3806">
        <v>4</v>
      </c>
      <c r="U3806">
        <v>0.3</v>
      </c>
      <c r="V3806" t="s">
        <v>6</v>
      </c>
      <c r="W3806">
        <v>3</v>
      </c>
      <c r="X3806" t="s">
        <v>13</v>
      </c>
      <c r="Y3806">
        <v>1885.5145934703901</v>
      </c>
      <c r="Z3806">
        <v>1885.5145934703901</v>
      </c>
      <c r="AA3806">
        <v>1885.5145934703901</v>
      </c>
      <c r="AB3806">
        <v>47.9324206000001</v>
      </c>
      <c r="AC3806">
        <f>(K3806-Y3806)/Y3806</f>
        <v>-0.14103322284496339</v>
      </c>
      <c r="AD3806">
        <f>-AC3806</f>
        <v>0.14103322284496339</v>
      </c>
      <c r="AE3806">
        <f>P3806/AB3806</f>
        <v>1.619486331554072E-3</v>
      </c>
    </row>
    <row r="3807" spans="1:31" x14ac:dyDescent="0.3">
      <c r="A3807" t="s">
        <v>125</v>
      </c>
      <c r="B3807">
        <v>10</v>
      </c>
      <c r="C3807">
        <v>0.7</v>
      </c>
      <c r="D3807" t="str">
        <f>CONCATENATE("OS=",C3807)</f>
        <v>OS=0.7</v>
      </c>
      <c r="E3807">
        <v>4</v>
      </c>
      <c r="F3807">
        <v>0.3</v>
      </c>
      <c r="G3807" t="str">
        <f>CONCATENATE("ρ=",F3807)</f>
        <v>ρ=0.3</v>
      </c>
      <c r="H3807" t="s">
        <v>6</v>
      </c>
      <c r="I3807" t="str">
        <f>CONCATENATE("μ=",H3807)</f>
        <v>μ=L</v>
      </c>
      <c r="J3807">
        <v>3</v>
      </c>
      <c r="K3807">
        <v>1619.59439363205</v>
      </c>
      <c r="L3807" t="s">
        <v>18</v>
      </c>
      <c r="M3807">
        <v>5</v>
      </c>
      <c r="N3807">
        <v>7</v>
      </c>
      <c r="O3807">
        <v>6.6666666666666599</v>
      </c>
      <c r="P3807">
        <v>8.4373600000006294E-2</v>
      </c>
      <c r="Q3807" t="s">
        <v>125</v>
      </c>
      <c r="R3807">
        <v>10</v>
      </c>
      <c r="S3807">
        <v>0.7</v>
      </c>
      <c r="T3807">
        <v>4</v>
      </c>
      <c r="U3807">
        <v>0.3</v>
      </c>
      <c r="V3807" t="s">
        <v>6</v>
      </c>
      <c r="W3807">
        <v>3</v>
      </c>
      <c r="X3807" t="s">
        <v>13</v>
      </c>
      <c r="Y3807">
        <v>1885.5145934703901</v>
      </c>
      <c r="Z3807">
        <v>1885.5145934703901</v>
      </c>
      <c r="AA3807">
        <v>1885.5145934703901</v>
      </c>
      <c r="AB3807">
        <v>47.9324206000001</v>
      </c>
      <c r="AC3807">
        <f>(K3807-Y3807)/Y3807</f>
        <v>-0.14103322284496339</v>
      </c>
      <c r="AD3807">
        <f>-AC3807</f>
        <v>0.14103322284496339</v>
      </c>
      <c r="AE3807">
        <f>P3807/AB3807</f>
        <v>1.7602616129928168E-3</v>
      </c>
    </row>
    <row r="3808" spans="1:31" x14ac:dyDescent="0.3">
      <c r="A3808" t="s">
        <v>129</v>
      </c>
      <c r="B3808">
        <v>60</v>
      </c>
      <c r="C3808">
        <v>0.3</v>
      </c>
      <c r="D3808" t="str">
        <f>CONCATENATE("OS=",C3808)</f>
        <v>OS=0.3</v>
      </c>
      <c r="E3808">
        <v>4</v>
      </c>
      <c r="F3808">
        <v>0.3</v>
      </c>
      <c r="G3808" t="str">
        <f>CONCATENATE("ρ=",F3808)</f>
        <v>ρ=0.3</v>
      </c>
      <c r="H3808" t="s">
        <v>4</v>
      </c>
      <c r="I3808" t="str">
        <f>CONCATENATE("μ=",H3808)</f>
        <v>μ=H</v>
      </c>
      <c r="J3808">
        <v>3</v>
      </c>
      <c r="K3808">
        <v>1619.3919544611599</v>
      </c>
      <c r="L3808" t="s">
        <v>21</v>
      </c>
      <c r="M3808">
        <v>0</v>
      </c>
      <c r="N3808">
        <v>7</v>
      </c>
      <c r="O3808">
        <v>6.6666666666666599</v>
      </c>
      <c r="P3808">
        <v>21.5675833999994</v>
      </c>
      <c r="Q3808" t="s">
        <v>129</v>
      </c>
      <c r="R3808">
        <v>60</v>
      </c>
      <c r="S3808">
        <v>0.3</v>
      </c>
      <c r="T3808">
        <v>4</v>
      </c>
      <c r="U3808">
        <v>0.3</v>
      </c>
      <c r="V3808" t="s">
        <v>4</v>
      </c>
      <c r="W3808">
        <v>3</v>
      </c>
      <c r="X3808" t="s">
        <v>13</v>
      </c>
      <c r="Y3808">
        <v>1774.2762334404599</v>
      </c>
      <c r="Z3808">
        <v>1774.2762334404599</v>
      </c>
      <c r="AA3808">
        <v>90000000000</v>
      </c>
      <c r="AB3808">
        <v>1518.5681016999999</v>
      </c>
      <c r="AC3808">
        <f>(K3808-Y3808)/Y3808</f>
        <v>-8.7294343496315291E-2</v>
      </c>
      <c r="AD3808">
        <f>-AC3808</f>
        <v>8.7294343496315291E-2</v>
      </c>
      <c r="AE3808">
        <f>P3808/AB3808</f>
        <v>1.4202578979405018E-2</v>
      </c>
    </row>
    <row r="3809" spans="1:31" x14ac:dyDescent="0.3">
      <c r="A3809" t="s">
        <v>129</v>
      </c>
      <c r="B3809">
        <v>60</v>
      </c>
      <c r="C3809">
        <v>0.3</v>
      </c>
      <c r="D3809" t="str">
        <f>CONCATENATE("OS=",C3809)</f>
        <v>OS=0.3</v>
      </c>
      <c r="E3809">
        <v>4</v>
      </c>
      <c r="F3809">
        <v>0.3</v>
      </c>
      <c r="G3809" t="str">
        <f>CONCATENATE("ρ=",F3809)</f>
        <v>ρ=0.3</v>
      </c>
      <c r="H3809" t="s">
        <v>4</v>
      </c>
      <c r="I3809" t="str">
        <f>CONCATENATE("μ=",H3809)</f>
        <v>μ=H</v>
      </c>
      <c r="J3809">
        <v>3</v>
      </c>
      <c r="K3809">
        <v>1619.3919544611599</v>
      </c>
      <c r="L3809" t="s">
        <v>20</v>
      </c>
      <c r="M3809">
        <v>3</v>
      </c>
      <c r="N3809">
        <v>7</v>
      </c>
      <c r="O3809">
        <v>6.6666666666666599</v>
      </c>
      <c r="P3809">
        <v>26.426476200000199</v>
      </c>
      <c r="Q3809" t="s">
        <v>129</v>
      </c>
      <c r="R3809">
        <v>60</v>
      </c>
      <c r="S3809">
        <v>0.3</v>
      </c>
      <c r="T3809">
        <v>4</v>
      </c>
      <c r="U3809">
        <v>0.3</v>
      </c>
      <c r="V3809" t="s">
        <v>4</v>
      </c>
      <c r="W3809">
        <v>3</v>
      </c>
      <c r="X3809" t="s">
        <v>13</v>
      </c>
      <c r="Y3809">
        <v>1774.2762334404599</v>
      </c>
      <c r="Z3809">
        <v>1774.2762334404599</v>
      </c>
      <c r="AA3809">
        <v>90000000000</v>
      </c>
      <c r="AB3809">
        <v>1518.5681016999999</v>
      </c>
      <c r="AC3809">
        <f>(K3809-Y3809)/Y3809</f>
        <v>-8.7294343496315291E-2</v>
      </c>
      <c r="AD3809">
        <f>-AC3809</f>
        <v>8.7294343496315291E-2</v>
      </c>
      <c r="AE3809">
        <f>P3809/AB3809</f>
        <v>1.7402233176382675E-2</v>
      </c>
    </row>
    <row r="3810" spans="1:31" x14ac:dyDescent="0.3">
      <c r="A3810" t="s">
        <v>129</v>
      </c>
      <c r="B3810">
        <v>60</v>
      </c>
      <c r="C3810">
        <v>0.3</v>
      </c>
      <c r="D3810" t="str">
        <f>CONCATENATE("OS=",C3810)</f>
        <v>OS=0.3</v>
      </c>
      <c r="E3810">
        <v>4</v>
      </c>
      <c r="F3810">
        <v>0.3</v>
      </c>
      <c r="G3810" t="str">
        <f>CONCATENATE("ρ=",F3810)</f>
        <v>ρ=0.3</v>
      </c>
      <c r="H3810" t="s">
        <v>4</v>
      </c>
      <c r="I3810" t="str">
        <f>CONCATENATE("μ=",H3810)</f>
        <v>μ=H</v>
      </c>
      <c r="J3810">
        <v>3</v>
      </c>
      <c r="K3810">
        <v>1619.3919544611599</v>
      </c>
      <c r="L3810" t="s">
        <v>19</v>
      </c>
      <c r="M3810">
        <v>4</v>
      </c>
      <c r="N3810">
        <v>7</v>
      </c>
      <c r="O3810">
        <v>6.6666666666666599</v>
      </c>
      <c r="P3810">
        <v>24.014128000000699</v>
      </c>
      <c r="Q3810" t="s">
        <v>129</v>
      </c>
      <c r="R3810">
        <v>60</v>
      </c>
      <c r="S3810">
        <v>0.3</v>
      </c>
      <c r="T3810">
        <v>4</v>
      </c>
      <c r="U3810">
        <v>0.3</v>
      </c>
      <c r="V3810" t="s">
        <v>4</v>
      </c>
      <c r="W3810">
        <v>3</v>
      </c>
      <c r="X3810" t="s">
        <v>13</v>
      </c>
      <c r="Y3810">
        <v>1774.2762334404599</v>
      </c>
      <c r="Z3810">
        <v>1774.2762334404599</v>
      </c>
      <c r="AA3810">
        <v>90000000000</v>
      </c>
      <c r="AB3810">
        <v>1518.5681016999999</v>
      </c>
      <c r="AC3810">
        <f>(K3810-Y3810)/Y3810</f>
        <v>-8.7294343496315291E-2</v>
      </c>
      <c r="AD3810">
        <f>-AC3810</f>
        <v>8.7294343496315291E-2</v>
      </c>
      <c r="AE3810">
        <f>P3810/AB3810</f>
        <v>1.5813665500491857E-2</v>
      </c>
    </row>
    <row r="3811" spans="1:31" x14ac:dyDescent="0.3">
      <c r="A3811" t="s">
        <v>129</v>
      </c>
      <c r="B3811">
        <v>60</v>
      </c>
      <c r="C3811">
        <v>0.3</v>
      </c>
      <c r="D3811" t="str">
        <f>CONCATENATE("OS=",C3811)</f>
        <v>OS=0.3</v>
      </c>
      <c r="E3811">
        <v>4</v>
      </c>
      <c r="F3811">
        <v>0.3</v>
      </c>
      <c r="G3811" t="str">
        <f>CONCATENATE("ρ=",F3811)</f>
        <v>ρ=0.3</v>
      </c>
      <c r="H3811" t="s">
        <v>4</v>
      </c>
      <c r="I3811" t="str">
        <f>CONCATENATE("μ=",H3811)</f>
        <v>μ=H</v>
      </c>
      <c r="J3811">
        <v>3</v>
      </c>
      <c r="K3811">
        <v>1619.3919544611599</v>
      </c>
      <c r="L3811" t="s">
        <v>18</v>
      </c>
      <c r="M3811">
        <v>5</v>
      </c>
      <c r="N3811">
        <v>7</v>
      </c>
      <c r="O3811">
        <v>6.6666666666666599</v>
      </c>
      <c r="P3811">
        <v>24.952275400000801</v>
      </c>
      <c r="Q3811" t="s">
        <v>129</v>
      </c>
      <c r="R3811">
        <v>60</v>
      </c>
      <c r="S3811">
        <v>0.3</v>
      </c>
      <c r="T3811">
        <v>4</v>
      </c>
      <c r="U3811">
        <v>0.3</v>
      </c>
      <c r="V3811" t="s">
        <v>4</v>
      </c>
      <c r="W3811">
        <v>3</v>
      </c>
      <c r="X3811" t="s">
        <v>13</v>
      </c>
      <c r="Y3811">
        <v>1774.2762334404599</v>
      </c>
      <c r="Z3811">
        <v>1774.2762334404599</v>
      </c>
      <c r="AA3811">
        <v>90000000000</v>
      </c>
      <c r="AB3811">
        <v>1518.5681016999999</v>
      </c>
      <c r="AC3811">
        <f>(K3811-Y3811)/Y3811</f>
        <v>-8.7294343496315291E-2</v>
      </c>
      <c r="AD3811">
        <f>-AC3811</f>
        <v>8.7294343496315291E-2</v>
      </c>
      <c r="AE3811">
        <f>P3811/AB3811</f>
        <v>1.6431449713758203E-2</v>
      </c>
    </row>
    <row r="3812" spans="1:31" x14ac:dyDescent="0.3">
      <c r="A3812" t="s">
        <v>92</v>
      </c>
      <c r="B3812">
        <v>60</v>
      </c>
      <c r="C3812">
        <v>0.3</v>
      </c>
      <c r="D3812" t="str">
        <f>CONCATENATE("OS=",C3812)</f>
        <v>OS=0.3</v>
      </c>
      <c r="E3812">
        <v>4</v>
      </c>
      <c r="F3812">
        <v>0.3</v>
      </c>
      <c r="G3812" t="str">
        <f>CONCATENATE("ρ=",F3812)</f>
        <v>ρ=0.3</v>
      </c>
      <c r="H3812" t="s">
        <v>4</v>
      </c>
      <c r="I3812" t="str">
        <f>CONCATENATE("μ=",H3812)</f>
        <v>μ=H</v>
      </c>
      <c r="J3812">
        <v>2</v>
      </c>
      <c r="K3812">
        <v>1617.43887720814</v>
      </c>
      <c r="L3812" t="s">
        <v>31</v>
      </c>
      <c r="M3812">
        <v>0</v>
      </c>
      <c r="N3812">
        <v>8</v>
      </c>
      <c r="O3812">
        <v>6.6666666666666599</v>
      </c>
      <c r="P3812">
        <v>11.778494300000601</v>
      </c>
      <c r="Q3812" t="s">
        <v>92</v>
      </c>
      <c r="R3812">
        <v>60</v>
      </c>
      <c r="S3812">
        <v>0.3</v>
      </c>
      <c r="T3812">
        <v>4</v>
      </c>
      <c r="U3812">
        <v>0.3</v>
      </c>
      <c r="V3812" t="s">
        <v>4</v>
      </c>
      <c r="W3812">
        <v>2</v>
      </c>
      <c r="X3812" t="s">
        <v>13</v>
      </c>
      <c r="Y3812">
        <v>1563.55076605667</v>
      </c>
      <c r="Z3812">
        <v>1563.55076605667</v>
      </c>
      <c r="AA3812">
        <v>90000000000</v>
      </c>
      <c r="AB3812">
        <v>1501.868189</v>
      </c>
      <c r="AC3812">
        <f>(K3812-Y3812)/Y3812</f>
        <v>3.4465213615914543E-2</v>
      </c>
      <c r="AD3812">
        <f>-AC3812</f>
        <v>-3.4465213615914543E-2</v>
      </c>
      <c r="AE3812">
        <f>P3812/AB3812</f>
        <v>7.8425619413666145E-3</v>
      </c>
    </row>
    <row r="3813" spans="1:31" x14ac:dyDescent="0.3">
      <c r="A3813" t="s">
        <v>92</v>
      </c>
      <c r="B3813">
        <v>60</v>
      </c>
      <c r="C3813">
        <v>0.3</v>
      </c>
      <c r="D3813" t="str">
        <f>CONCATENATE("OS=",C3813)</f>
        <v>OS=0.3</v>
      </c>
      <c r="E3813">
        <v>4</v>
      </c>
      <c r="F3813">
        <v>0.3</v>
      </c>
      <c r="G3813" t="str">
        <f>CONCATENATE("ρ=",F3813)</f>
        <v>ρ=0.3</v>
      </c>
      <c r="H3813" t="s">
        <v>4</v>
      </c>
      <c r="I3813" t="str">
        <f>CONCATENATE("μ=",H3813)</f>
        <v>μ=H</v>
      </c>
      <c r="J3813">
        <v>2</v>
      </c>
      <c r="K3813">
        <v>1617.43887720814</v>
      </c>
      <c r="L3813" t="s">
        <v>30</v>
      </c>
      <c r="M3813">
        <v>3</v>
      </c>
      <c r="N3813">
        <v>8</v>
      </c>
      <c r="O3813">
        <v>6.6666666666666599</v>
      </c>
      <c r="P3813">
        <v>12.0365387999991</v>
      </c>
      <c r="Q3813" t="s">
        <v>92</v>
      </c>
      <c r="R3813">
        <v>60</v>
      </c>
      <c r="S3813">
        <v>0.3</v>
      </c>
      <c r="T3813">
        <v>4</v>
      </c>
      <c r="U3813">
        <v>0.3</v>
      </c>
      <c r="V3813" t="s">
        <v>4</v>
      </c>
      <c r="W3813">
        <v>2</v>
      </c>
      <c r="X3813" t="s">
        <v>13</v>
      </c>
      <c r="Y3813">
        <v>1563.55076605667</v>
      </c>
      <c r="Z3813">
        <v>1563.55076605667</v>
      </c>
      <c r="AA3813">
        <v>90000000000</v>
      </c>
      <c r="AB3813">
        <v>1501.868189</v>
      </c>
      <c r="AC3813">
        <f>(K3813-Y3813)/Y3813</f>
        <v>3.4465213615914543E-2</v>
      </c>
      <c r="AD3813">
        <f>-AC3813</f>
        <v>-3.4465213615914543E-2</v>
      </c>
      <c r="AE3813">
        <f>P3813/AB3813</f>
        <v>8.0143776185934643E-3</v>
      </c>
    </row>
    <row r="3814" spans="1:31" x14ac:dyDescent="0.3">
      <c r="A3814" t="s">
        <v>92</v>
      </c>
      <c r="B3814">
        <v>60</v>
      </c>
      <c r="C3814">
        <v>0.3</v>
      </c>
      <c r="D3814" t="str">
        <f>CONCATENATE("OS=",C3814)</f>
        <v>OS=0.3</v>
      </c>
      <c r="E3814">
        <v>4</v>
      </c>
      <c r="F3814">
        <v>0.3</v>
      </c>
      <c r="G3814" t="str">
        <f>CONCATENATE("ρ=",F3814)</f>
        <v>ρ=0.3</v>
      </c>
      <c r="H3814" t="s">
        <v>4</v>
      </c>
      <c r="I3814" t="str">
        <f>CONCATENATE("μ=",H3814)</f>
        <v>μ=H</v>
      </c>
      <c r="J3814">
        <v>2</v>
      </c>
      <c r="K3814">
        <v>1617.43887720814</v>
      </c>
      <c r="L3814" t="s">
        <v>29</v>
      </c>
      <c r="M3814">
        <v>4</v>
      </c>
      <c r="N3814">
        <v>8</v>
      </c>
      <c r="O3814">
        <v>6.6666666666666599</v>
      </c>
      <c r="P3814">
        <v>15.277687099998699</v>
      </c>
      <c r="Q3814" t="s">
        <v>92</v>
      </c>
      <c r="R3814">
        <v>60</v>
      </c>
      <c r="S3814">
        <v>0.3</v>
      </c>
      <c r="T3814">
        <v>4</v>
      </c>
      <c r="U3814">
        <v>0.3</v>
      </c>
      <c r="V3814" t="s">
        <v>4</v>
      </c>
      <c r="W3814">
        <v>2</v>
      </c>
      <c r="X3814" t="s">
        <v>13</v>
      </c>
      <c r="Y3814">
        <v>1563.55076605667</v>
      </c>
      <c r="Z3814">
        <v>1563.55076605667</v>
      </c>
      <c r="AA3814">
        <v>90000000000</v>
      </c>
      <c r="AB3814">
        <v>1501.868189</v>
      </c>
      <c r="AC3814">
        <f>(K3814-Y3814)/Y3814</f>
        <v>3.4465213615914543E-2</v>
      </c>
      <c r="AD3814">
        <f>-AC3814</f>
        <v>-3.4465213615914543E-2</v>
      </c>
      <c r="AE3814">
        <f>P3814/AB3814</f>
        <v>1.0172455353869073E-2</v>
      </c>
    </row>
    <row r="3815" spans="1:31" x14ac:dyDescent="0.3">
      <c r="A3815" t="s">
        <v>92</v>
      </c>
      <c r="B3815">
        <v>60</v>
      </c>
      <c r="C3815">
        <v>0.3</v>
      </c>
      <c r="D3815" t="str">
        <f>CONCATENATE("OS=",C3815)</f>
        <v>OS=0.3</v>
      </c>
      <c r="E3815">
        <v>4</v>
      </c>
      <c r="F3815">
        <v>0.3</v>
      </c>
      <c r="G3815" t="str">
        <f>CONCATENATE("ρ=",F3815)</f>
        <v>ρ=0.3</v>
      </c>
      <c r="H3815" t="s">
        <v>4</v>
      </c>
      <c r="I3815" t="str">
        <f>CONCATENATE("μ=",H3815)</f>
        <v>μ=H</v>
      </c>
      <c r="J3815">
        <v>2</v>
      </c>
      <c r="K3815">
        <v>1617.43887720814</v>
      </c>
      <c r="L3815" t="s">
        <v>28</v>
      </c>
      <c r="M3815">
        <v>5</v>
      </c>
      <c r="N3815">
        <v>8</v>
      </c>
      <c r="O3815">
        <v>6.6666666666666599</v>
      </c>
      <c r="P3815">
        <v>14.0228391999989</v>
      </c>
      <c r="Q3815" t="s">
        <v>92</v>
      </c>
      <c r="R3815">
        <v>60</v>
      </c>
      <c r="S3815">
        <v>0.3</v>
      </c>
      <c r="T3815">
        <v>4</v>
      </c>
      <c r="U3815">
        <v>0.3</v>
      </c>
      <c r="V3815" t="s">
        <v>4</v>
      </c>
      <c r="W3815">
        <v>2</v>
      </c>
      <c r="X3815" t="s">
        <v>13</v>
      </c>
      <c r="Y3815">
        <v>1563.55076605667</v>
      </c>
      <c r="Z3815">
        <v>1563.55076605667</v>
      </c>
      <c r="AA3815">
        <v>90000000000</v>
      </c>
      <c r="AB3815">
        <v>1501.868189</v>
      </c>
      <c r="AC3815">
        <f>(K3815-Y3815)/Y3815</f>
        <v>3.4465213615914543E-2</v>
      </c>
      <c r="AD3815">
        <f>-AC3815</f>
        <v>-3.4465213615914543E-2</v>
      </c>
      <c r="AE3815">
        <f>P3815/AB3815</f>
        <v>9.3369306991819504E-3</v>
      </c>
    </row>
    <row r="3816" spans="1:31" x14ac:dyDescent="0.3">
      <c r="A3816" t="s">
        <v>130</v>
      </c>
      <c r="B3816">
        <v>10</v>
      </c>
      <c r="C3816">
        <v>0.7</v>
      </c>
      <c r="D3816" t="str">
        <f>CONCATENATE("OS=",C3816)</f>
        <v>OS=0.7</v>
      </c>
      <c r="E3816">
        <v>2</v>
      </c>
      <c r="F3816">
        <v>0.7</v>
      </c>
      <c r="G3816" t="str">
        <f>CONCATENATE("ρ=",F3816)</f>
        <v>ρ=0.7</v>
      </c>
      <c r="H3816" t="s">
        <v>4</v>
      </c>
      <c r="I3816" t="str">
        <f>CONCATENATE("μ=",H3816)</f>
        <v>μ=H</v>
      </c>
      <c r="J3816">
        <v>2</v>
      </c>
      <c r="K3816">
        <v>1617.16539217328</v>
      </c>
      <c r="L3816" t="s">
        <v>21</v>
      </c>
      <c r="M3816">
        <v>0</v>
      </c>
      <c r="N3816">
        <v>7</v>
      </c>
      <c r="O3816">
        <v>3.3333333333333299</v>
      </c>
      <c r="P3816">
        <v>7.5539100000000303E-2</v>
      </c>
      <c r="Q3816" t="s">
        <v>130</v>
      </c>
      <c r="R3816">
        <v>10</v>
      </c>
      <c r="S3816">
        <v>0.7</v>
      </c>
      <c r="T3816">
        <v>2</v>
      </c>
      <c r="U3816">
        <v>0.7</v>
      </c>
      <c r="V3816" t="s">
        <v>4</v>
      </c>
      <c r="W3816">
        <v>2</v>
      </c>
      <c r="X3816" t="s">
        <v>13</v>
      </c>
      <c r="Y3816">
        <v>1852.9512619044899</v>
      </c>
      <c r="Z3816">
        <v>1852.9512619044899</v>
      </c>
      <c r="AA3816">
        <v>1852.9512619044899</v>
      </c>
      <c r="AB3816">
        <v>34.763994799999999</v>
      </c>
      <c r="AC3816">
        <f>(K3816-Y3816)/Y3816</f>
        <v>-0.12724882439102356</v>
      </c>
      <c r="AD3816">
        <f>-AC3816</f>
        <v>0.12724882439102356</v>
      </c>
      <c r="AE3816">
        <f>P3816/AB3816</f>
        <v>2.1729119577477414E-3</v>
      </c>
    </row>
    <row r="3817" spans="1:31" x14ac:dyDescent="0.3">
      <c r="A3817" t="s">
        <v>130</v>
      </c>
      <c r="B3817">
        <v>10</v>
      </c>
      <c r="C3817">
        <v>0.7</v>
      </c>
      <c r="D3817" t="str">
        <f>CONCATENATE("OS=",C3817)</f>
        <v>OS=0.7</v>
      </c>
      <c r="E3817">
        <v>2</v>
      </c>
      <c r="F3817">
        <v>0.7</v>
      </c>
      <c r="G3817" t="str">
        <f>CONCATENATE("ρ=",F3817)</f>
        <v>ρ=0.7</v>
      </c>
      <c r="H3817" t="s">
        <v>4</v>
      </c>
      <c r="I3817" t="str">
        <f>CONCATENATE("μ=",H3817)</f>
        <v>μ=H</v>
      </c>
      <c r="J3817">
        <v>2</v>
      </c>
      <c r="K3817">
        <v>1617.16539217328</v>
      </c>
      <c r="L3817" t="s">
        <v>20</v>
      </c>
      <c r="M3817">
        <v>3</v>
      </c>
      <c r="N3817">
        <v>7</v>
      </c>
      <c r="O3817">
        <v>3.3333333333333299</v>
      </c>
      <c r="P3817">
        <v>7.2433799999998799E-2</v>
      </c>
      <c r="Q3817" t="s">
        <v>130</v>
      </c>
      <c r="R3817">
        <v>10</v>
      </c>
      <c r="S3817">
        <v>0.7</v>
      </c>
      <c r="T3817">
        <v>2</v>
      </c>
      <c r="U3817">
        <v>0.7</v>
      </c>
      <c r="V3817" t="s">
        <v>4</v>
      </c>
      <c r="W3817">
        <v>2</v>
      </c>
      <c r="X3817" t="s">
        <v>13</v>
      </c>
      <c r="Y3817">
        <v>1852.9512619044899</v>
      </c>
      <c r="Z3817">
        <v>1852.9512619044899</v>
      </c>
      <c r="AA3817">
        <v>1852.9512619044899</v>
      </c>
      <c r="AB3817">
        <v>34.763994799999999</v>
      </c>
      <c r="AC3817">
        <f>(K3817-Y3817)/Y3817</f>
        <v>-0.12724882439102356</v>
      </c>
      <c r="AD3817">
        <f>-AC3817</f>
        <v>0.12724882439102356</v>
      </c>
      <c r="AE3817">
        <f>P3817/AB3817</f>
        <v>2.0835867804237158E-3</v>
      </c>
    </row>
    <row r="3818" spans="1:31" x14ac:dyDescent="0.3">
      <c r="A3818" t="s">
        <v>130</v>
      </c>
      <c r="B3818">
        <v>10</v>
      </c>
      <c r="C3818">
        <v>0.7</v>
      </c>
      <c r="D3818" t="str">
        <f>CONCATENATE("OS=",C3818)</f>
        <v>OS=0.7</v>
      </c>
      <c r="E3818">
        <v>2</v>
      </c>
      <c r="F3818">
        <v>0.7</v>
      </c>
      <c r="G3818" t="str">
        <f>CONCATENATE("ρ=",F3818)</f>
        <v>ρ=0.7</v>
      </c>
      <c r="H3818" t="s">
        <v>4</v>
      </c>
      <c r="I3818" t="str">
        <f>CONCATENATE("μ=",H3818)</f>
        <v>μ=H</v>
      </c>
      <c r="J3818">
        <v>2</v>
      </c>
      <c r="K3818">
        <v>1617.16539217328</v>
      </c>
      <c r="L3818" t="s">
        <v>19</v>
      </c>
      <c r="M3818">
        <v>4</v>
      </c>
      <c r="N3818">
        <v>7</v>
      </c>
      <c r="O3818">
        <v>3.3333333333333299</v>
      </c>
      <c r="P3818">
        <v>6.6449900000009096E-2</v>
      </c>
      <c r="Q3818" t="s">
        <v>130</v>
      </c>
      <c r="R3818">
        <v>10</v>
      </c>
      <c r="S3818">
        <v>0.7</v>
      </c>
      <c r="T3818">
        <v>2</v>
      </c>
      <c r="U3818">
        <v>0.7</v>
      </c>
      <c r="V3818" t="s">
        <v>4</v>
      </c>
      <c r="W3818">
        <v>2</v>
      </c>
      <c r="X3818" t="s">
        <v>13</v>
      </c>
      <c r="Y3818">
        <v>1852.9512619044899</v>
      </c>
      <c r="Z3818">
        <v>1852.9512619044899</v>
      </c>
      <c r="AA3818">
        <v>1852.9512619044899</v>
      </c>
      <c r="AB3818">
        <v>34.763994799999999</v>
      </c>
      <c r="AC3818">
        <f>(K3818-Y3818)/Y3818</f>
        <v>-0.12724882439102356</v>
      </c>
      <c r="AD3818">
        <f>-AC3818</f>
        <v>0.12724882439102356</v>
      </c>
      <c r="AE3818">
        <f>P3818/AB3818</f>
        <v>1.9114575405473567E-3</v>
      </c>
    </row>
    <row r="3819" spans="1:31" x14ac:dyDescent="0.3">
      <c r="A3819" t="s">
        <v>130</v>
      </c>
      <c r="B3819">
        <v>10</v>
      </c>
      <c r="C3819">
        <v>0.7</v>
      </c>
      <c r="D3819" t="str">
        <f>CONCATENATE("OS=",C3819)</f>
        <v>OS=0.7</v>
      </c>
      <c r="E3819">
        <v>2</v>
      </c>
      <c r="F3819">
        <v>0.7</v>
      </c>
      <c r="G3819" t="str">
        <f>CONCATENATE("ρ=",F3819)</f>
        <v>ρ=0.7</v>
      </c>
      <c r="H3819" t="s">
        <v>4</v>
      </c>
      <c r="I3819" t="str">
        <f>CONCATENATE("μ=",H3819)</f>
        <v>μ=H</v>
      </c>
      <c r="J3819">
        <v>2</v>
      </c>
      <c r="K3819">
        <v>1617.16539217328</v>
      </c>
      <c r="L3819" t="s">
        <v>18</v>
      </c>
      <c r="M3819">
        <v>5</v>
      </c>
      <c r="N3819">
        <v>7</v>
      </c>
      <c r="O3819">
        <v>3.3333333333333299</v>
      </c>
      <c r="P3819">
        <v>6.5326599999991602E-2</v>
      </c>
      <c r="Q3819" t="s">
        <v>130</v>
      </c>
      <c r="R3819">
        <v>10</v>
      </c>
      <c r="S3819">
        <v>0.7</v>
      </c>
      <c r="T3819">
        <v>2</v>
      </c>
      <c r="U3819">
        <v>0.7</v>
      </c>
      <c r="V3819" t="s">
        <v>4</v>
      </c>
      <c r="W3819">
        <v>2</v>
      </c>
      <c r="X3819" t="s">
        <v>13</v>
      </c>
      <c r="Y3819">
        <v>1852.9512619044899</v>
      </c>
      <c r="Z3819">
        <v>1852.9512619044899</v>
      </c>
      <c r="AA3819">
        <v>1852.9512619044899</v>
      </c>
      <c r="AB3819">
        <v>34.763994799999999</v>
      </c>
      <c r="AC3819">
        <f>(K3819-Y3819)/Y3819</f>
        <v>-0.12724882439102356</v>
      </c>
      <c r="AD3819">
        <f>-AC3819</f>
        <v>0.12724882439102356</v>
      </c>
      <c r="AE3819">
        <f>P3819/AB3819</f>
        <v>1.8791453737069252E-3</v>
      </c>
    </row>
    <row r="3820" spans="1:31" x14ac:dyDescent="0.3">
      <c r="A3820" t="s">
        <v>112</v>
      </c>
      <c r="B3820">
        <v>20</v>
      </c>
      <c r="C3820">
        <v>0.3</v>
      </c>
      <c r="D3820" t="str">
        <f>CONCATENATE("OS=",C3820)</f>
        <v>OS=0.3</v>
      </c>
      <c r="E3820">
        <v>2</v>
      </c>
      <c r="F3820">
        <v>0.3</v>
      </c>
      <c r="G3820" t="str">
        <f>CONCATENATE("ρ=",F3820)</f>
        <v>ρ=0.3</v>
      </c>
      <c r="H3820" t="s">
        <v>6</v>
      </c>
      <c r="I3820" t="str">
        <f>CONCATENATE("μ=",H3820)</f>
        <v>μ=L</v>
      </c>
      <c r="J3820">
        <v>2</v>
      </c>
      <c r="K3820">
        <v>1615.47260273392</v>
      </c>
      <c r="L3820" t="s">
        <v>24</v>
      </c>
      <c r="M3820">
        <v>5</v>
      </c>
      <c r="N3820">
        <v>9</v>
      </c>
      <c r="O3820">
        <v>3.3333333333333299</v>
      </c>
      <c r="P3820">
        <v>0.57084049999999897</v>
      </c>
      <c r="Q3820" t="s">
        <v>112</v>
      </c>
      <c r="R3820">
        <v>20</v>
      </c>
      <c r="S3820">
        <v>0.3</v>
      </c>
      <c r="T3820">
        <v>2</v>
      </c>
      <c r="U3820">
        <v>0.3</v>
      </c>
      <c r="V3820" t="s">
        <v>6</v>
      </c>
      <c r="W3820">
        <v>2</v>
      </c>
      <c r="X3820" t="s">
        <v>13</v>
      </c>
      <c r="Y3820">
        <v>1866.79475078574</v>
      </c>
      <c r="Z3820">
        <v>1866.79475078574</v>
      </c>
      <c r="AA3820">
        <v>1866.79475078574</v>
      </c>
      <c r="AB3820">
        <v>308.614520999999</v>
      </c>
      <c r="AC3820">
        <f>(K3820-Y3820)/Y3820</f>
        <v>-0.13462762735219697</v>
      </c>
      <c r="AD3820">
        <f>-AC3820</f>
        <v>0.13462762735219697</v>
      </c>
      <c r="AE3820">
        <f>P3820/AB3820</f>
        <v>1.8496877533510513E-3</v>
      </c>
    </row>
    <row r="3821" spans="1:31" x14ac:dyDescent="0.3">
      <c r="A3821" t="s">
        <v>113</v>
      </c>
      <c r="B3821">
        <v>20</v>
      </c>
      <c r="C3821">
        <v>0.3</v>
      </c>
      <c r="D3821" t="str">
        <f>CONCATENATE("OS=",C3821)</f>
        <v>OS=0.3</v>
      </c>
      <c r="E3821">
        <v>2</v>
      </c>
      <c r="F3821">
        <v>0.3</v>
      </c>
      <c r="G3821" t="str">
        <f>CONCATENATE("ρ=",F3821)</f>
        <v>ρ=0.3</v>
      </c>
      <c r="H3821" t="s">
        <v>6</v>
      </c>
      <c r="I3821" t="str">
        <f>CONCATENATE("μ=",H3821)</f>
        <v>μ=L</v>
      </c>
      <c r="J3821">
        <v>5</v>
      </c>
      <c r="K3821">
        <v>1613.6470632248199</v>
      </c>
      <c r="L3821" t="s">
        <v>23</v>
      </c>
      <c r="M3821">
        <v>3</v>
      </c>
      <c r="N3821">
        <v>9</v>
      </c>
      <c r="O3821">
        <v>3.3333333333333299</v>
      </c>
      <c r="P3821">
        <v>0.738803400000001</v>
      </c>
      <c r="Q3821" t="s">
        <v>113</v>
      </c>
      <c r="R3821">
        <v>20</v>
      </c>
      <c r="S3821">
        <v>0.3</v>
      </c>
      <c r="T3821">
        <v>2</v>
      </c>
      <c r="U3821">
        <v>0.3</v>
      </c>
      <c r="V3821" t="s">
        <v>6</v>
      </c>
      <c r="W3821">
        <v>5</v>
      </c>
      <c r="X3821" t="s">
        <v>13</v>
      </c>
      <c r="Y3821">
        <v>1589.3611617440299</v>
      </c>
      <c r="Z3821">
        <v>1589.3611617440299</v>
      </c>
      <c r="AA3821">
        <v>1589.3611617440299</v>
      </c>
      <c r="AB3821">
        <v>315.59810499999998</v>
      </c>
      <c r="AC3821">
        <f>(K3821-Y3821)/Y3821</f>
        <v>1.5280291267556036E-2</v>
      </c>
      <c r="AD3821">
        <f>-AC3821</f>
        <v>-1.5280291267556036E-2</v>
      </c>
      <c r="AE3821">
        <f>P3821/AB3821</f>
        <v>2.340962725362375E-3</v>
      </c>
    </row>
    <row r="3822" spans="1:31" x14ac:dyDescent="0.3">
      <c r="A3822" t="s">
        <v>131</v>
      </c>
      <c r="B3822">
        <v>10</v>
      </c>
      <c r="C3822">
        <v>0.7</v>
      </c>
      <c r="D3822" t="str">
        <f>CONCATENATE("OS=",C3822)</f>
        <v>OS=0.7</v>
      </c>
      <c r="E3822">
        <v>4</v>
      </c>
      <c r="F3822">
        <v>0.3</v>
      </c>
      <c r="G3822" t="str">
        <f>CONCATENATE("ρ=",F3822)</f>
        <v>ρ=0.3</v>
      </c>
      <c r="H3822" t="s">
        <v>6</v>
      </c>
      <c r="I3822" t="str">
        <f>CONCATENATE("μ=",H3822)</f>
        <v>μ=L</v>
      </c>
      <c r="J3822">
        <v>1</v>
      </c>
      <c r="K3822">
        <v>1613.58341314727</v>
      </c>
      <c r="L3822" t="s">
        <v>5</v>
      </c>
      <c r="M3822">
        <v>0</v>
      </c>
      <c r="N3822">
        <v>6</v>
      </c>
      <c r="O3822">
        <v>6.6666666666666599</v>
      </c>
      <c r="P3822">
        <v>0.13086679999999901</v>
      </c>
      <c r="Q3822" t="s">
        <v>131</v>
      </c>
      <c r="R3822">
        <v>10</v>
      </c>
      <c r="S3822">
        <v>0.7</v>
      </c>
      <c r="T3822">
        <v>4</v>
      </c>
      <c r="U3822">
        <v>0.3</v>
      </c>
      <c r="V3822" t="s">
        <v>6</v>
      </c>
      <c r="W3822">
        <v>1</v>
      </c>
      <c r="X3822" t="s">
        <v>13</v>
      </c>
      <c r="Y3822">
        <v>2076.2274711309701</v>
      </c>
      <c r="Z3822">
        <v>2076.2274711309701</v>
      </c>
      <c r="AA3822">
        <v>2076.2274711309701</v>
      </c>
      <c r="AB3822">
        <v>68.607551999999998</v>
      </c>
      <c r="AC3822">
        <f>(K3822-Y3822)/Y3822</f>
        <v>-0.22282917667575555</v>
      </c>
      <c r="AD3822">
        <f>-AC3822</f>
        <v>0.22282917667575555</v>
      </c>
      <c r="AE3822">
        <f>P3822/AB3822</f>
        <v>1.9074693118331786E-3</v>
      </c>
    </row>
    <row r="3823" spans="1:31" x14ac:dyDescent="0.3">
      <c r="A3823" t="s">
        <v>131</v>
      </c>
      <c r="B3823">
        <v>10</v>
      </c>
      <c r="C3823">
        <v>0.7</v>
      </c>
      <c r="D3823" t="str">
        <f>CONCATENATE("OS=",C3823)</f>
        <v>OS=0.7</v>
      </c>
      <c r="E3823">
        <v>4</v>
      </c>
      <c r="F3823">
        <v>0.3</v>
      </c>
      <c r="G3823" t="str">
        <f>CONCATENATE("ρ=",F3823)</f>
        <v>ρ=0.3</v>
      </c>
      <c r="H3823" t="s">
        <v>6</v>
      </c>
      <c r="I3823" t="str">
        <f>CONCATENATE("μ=",H3823)</f>
        <v>μ=L</v>
      </c>
      <c r="J3823">
        <v>1</v>
      </c>
      <c r="K3823">
        <v>1613.58341314727</v>
      </c>
      <c r="L3823" t="s">
        <v>17</v>
      </c>
      <c r="M3823">
        <v>3</v>
      </c>
      <c r="N3823">
        <v>6</v>
      </c>
      <c r="O3823">
        <v>6.6666666666666599</v>
      </c>
      <c r="P3823">
        <v>0.1408818</v>
      </c>
      <c r="Q3823" t="s">
        <v>131</v>
      </c>
      <c r="R3823">
        <v>10</v>
      </c>
      <c r="S3823">
        <v>0.7</v>
      </c>
      <c r="T3823">
        <v>4</v>
      </c>
      <c r="U3823">
        <v>0.3</v>
      </c>
      <c r="V3823" t="s">
        <v>6</v>
      </c>
      <c r="W3823">
        <v>1</v>
      </c>
      <c r="X3823" t="s">
        <v>13</v>
      </c>
      <c r="Y3823">
        <v>2076.2274711309701</v>
      </c>
      <c r="Z3823">
        <v>2076.2274711309701</v>
      </c>
      <c r="AA3823">
        <v>2076.2274711309701</v>
      </c>
      <c r="AB3823">
        <v>68.607551999999998</v>
      </c>
      <c r="AC3823">
        <f>(K3823-Y3823)/Y3823</f>
        <v>-0.22282917667575555</v>
      </c>
      <c r="AD3823">
        <f>-AC3823</f>
        <v>0.22282917667575555</v>
      </c>
      <c r="AE3823">
        <f>P3823/AB3823</f>
        <v>2.0534444954398022E-3</v>
      </c>
    </row>
    <row r="3824" spans="1:31" x14ac:dyDescent="0.3">
      <c r="A3824" t="s">
        <v>131</v>
      </c>
      <c r="B3824">
        <v>10</v>
      </c>
      <c r="C3824">
        <v>0.7</v>
      </c>
      <c r="D3824" t="str">
        <f>CONCATENATE("OS=",C3824)</f>
        <v>OS=0.7</v>
      </c>
      <c r="E3824">
        <v>4</v>
      </c>
      <c r="F3824">
        <v>0.3</v>
      </c>
      <c r="G3824" t="str">
        <f>CONCATENATE("ρ=",F3824)</f>
        <v>ρ=0.3</v>
      </c>
      <c r="H3824" t="s">
        <v>6</v>
      </c>
      <c r="I3824" t="str">
        <f>CONCATENATE("μ=",H3824)</f>
        <v>μ=L</v>
      </c>
      <c r="J3824">
        <v>1</v>
      </c>
      <c r="K3824">
        <v>1613.58341314727</v>
      </c>
      <c r="L3824" t="s">
        <v>16</v>
      </c>
      <c r="M3824">
        <v>4</v>
      </c>
      <c r="N3824">
        <v>6</v>
      </c>
      <c r="O3824">
        <v>6.6666666666666599</v>
      </c>
      <c r="P3824">
        <v>0.14235690000000101</v>
      </c>
      <c r="Q3824" t="s">
        <v>131</v>
      </c>
      <c r="R3824">
        <v>10</v>
      </c>
      <c r="S3824">
        <v>0.7</v>
      </c>
      <c r="T3824">
        <v>4</v>
      </c>
      <c r="U3824">
        <v>0.3</v>
      </c>
      <c r="V3824" t="s">
        <v>6</v>
      </c>
      <c r="W3824">
        <v>1</v>
      </c>
      <c r="X3824" t="s">
        <v>13</v>
      </c>
      <c r="Y3824">
        <v>2076.2274711309701</v>
      </c>
      <c r="Z3824">
        <v>2076.2274711309701</v>
      </c>
      <c r="AA3824">
        <v>2076.2274711309701</v>
      </c>
      <c r="AB3824">
        <v>68.607551999999998</v>
      </c>
      <c r="AC3824">
        <f>(K3824-Y3824)/Y3824</f>
        <v>-0.22282917667575555</v>
      </c>
      <c r="AD3824">
        <f>-AC3824</f>
        <v>0.22282917667575555</v>
      </c>
      <c r="AE3824">
        <f>P3824/AB3824</f>
        <v>2.0749450439508615E-3</v>
      </c>
    </row>
    <row r="3825" spans="1:31" x14ac:dyDescent="0.3">
      <c r="A3825" t="s">
        <v>131</v>
      </c>
      <c r="B3825">
        <v>10</v>
      </c>
      <c r="C3825">
        <v>0.7</v>
      </c>
      <c r="D3825" t="str">
        <f>CONCATENATE("OS=",C3825)</f>
        <v>OS=0.7</v>
      </c>
      <c r="E3825">
        <v>4</v>
      </c>
      <c r="F3825">
        <v>0.3</v>
      </c>
      <c r="G3825" t="str">
        <f>CONCATENATE("ρ=",F3825)</f>
        <v>ρ=0.3</v>
      </c>
      <c r="H3825" t="s">
        <v>6</v>
      </c>
      <c r="I3825" t="str">
        <f>CONCATENATE("μ=",H3825)</f>
        <v>μ=L</v>
      </c>
      <c r="J3825">
        <v>1</v>
      </c>
      <c r="K3825">
        <v>1613.58341314727</v>
      </c>
      <c r="L3825" t="s">
        <v>15</v>
      </c>
      <c r="M3825">
        <v>5</v>
      </c>
      <c r="N3825">
        <v>6</v>
      </c>
      <c r="O3825">
        <v>6.6666666666666599</v>
      </c>
      <c r="P3825">
        <v>0.13784929999999901</v>
      </c>
      <c r="Q3825" t="s">
        <v>131</v>
      </c>
      <c r="R3825">
        <v>10</v>
      </c>
      <c r="S3825">
        <v>0.7</v>
      </c>
      <c r="T3825">
        <v>4</v>
      </c>
      <c r="U3825">
        <v>0.3</v>
      </c>
      <c r="V3825" t="s">
        <v>6</v>
      </c>
      <c r="W3825">
        <v>1</v>
      </c>
      <c r="X3825" t="s">
        <v>13</v>
      </c>
      <c r="Y3825">
        <v>2076.2274711309701</v>
      </c>
      <c r="Z3825">
        <v>2076.2274711309701</v>
      </c>
      <c r="AA3825">
        <v>2076.2274711309701</v>
      </c>
      <c r="AB3825">
        <v>68.607551999999998</v>
      </c>
      <c r="AC3825">
        <f>(K3825-Y3825)/Y3825</f>
        <v>-0.22282917667575555</v>
      </c>
      <c r="AD3825">
        <f>-AC3825</f>
        <v>0.22282917667575555</v>
      </c>
      <c r="AE3825">
        <f>P3825/AB3825</f>
        <v>2.0092438220212115E-3</v>
      </c>
    </row>
    <row r="3826" spans="1:31" x14ac:dyDescent="0.3">
      <c r="A3826" t="s">
        <v>79</v>
      </c>
      <c r="B3826">
        <v>20</v>
      </c>
      <c r="C3826">
        <v>0.3</v>
      </c>
      <c r="D3826" t="str">
        <f>CONCATENATE("OS=",C3826)</f>
        <v>OS=0.3</v>
      </c>
      <c r="E3826">
        <v>2</v>
      </c>
      <c r="F3826">
        <v>0.3</v>
      </c>
      <c r="G3826" t="str">
        <f>CONCATENATE("ρ=",F3826)</f>
        <v>ρ=0.3</v>
      </c>
      <c r="H3826" t="s">
        <v>6</v>
      </c>
      <c r="I3826" t="str">
        <f>CONCATENATE("μ=",H3826)</f>
        <v>μ=L</v>
      </c>
      <c r="J3826">
        <v>3</v>
      </c>
      <c r="K3826">
        <v>1613.3763619307199</v>
      </c>
      <c r="L3826" t="s">
        <v>31</v>
      </c>
      <c r="M3826">
        <v>0</v>
      </c>
      <c r="N3826">
        <v>8</v>
      </c>
      <c r="O3826">
        <v>3.3333333333333299</v>
      </c>
      <c r="P3826">
        <v>0.287672700000001</v>
      </c>
      <c r="Q3826" t="s">
        <v>79</v>
      </c>
      <c r="R3826">
        <v>20</v>
      </c>
      <c r="S3826">
        <v>0.3</v>
      </c>
      <c r="T3826">
        <v>2</v>
      </c>
      <c r="U3826">
        <v>0.3</v>
      </c>
      <c r="V3826" t="s">
        <v>6</v>
      </c>
      <c r="W3826">
        <v>3</v>
      </c>
      <c r="X3826" t="s">
        <v>13</v>
      </c>
      <c r="Y3826">
        <v>1605.20486821242</v>
      </c>
      <c r="Z3826">
        <v>1605.20486821242</v>
      </c>
      <c r="AA3826">
        <v>1605.20486821242</v>
      </c>
      <c r="AB3826">
        <v>156.47686160000001</v>
      </c>
      <c r="AC3826">
        <f>(K3826-Y3826)/Y3826</f>
        <v>5.0906235584743569E-3</v>
      </c>
      <c r="AD3826">
        <f>-AC3826</f>
        <v>-5.0906235584743569E-3</v>
      </c>
      <c r="AE3826">
        <f>P3826/AB3826</f>
        <v>1.8384360285508244E-3</v>
      </c>
    </row>
    <row r="3827" spans="1:31" x14ac:dyDescent="0.3">
      <c r="A3827" t="s">
        <v>79</v>
      </c>
      <c r="B3827">
        <v>20</v>
      </c>
      <c r="C3827">
        <v>0.3</v>
      </c>
      <c r="D3827" t="str">
        <f>CONCATENATE("OS=",C3827)</f>
        <v>OS=0.3</v>
      </c>
      <c r="E3827">
        <v>2</v>
      </c>
      <c r="F3827">
        <v>0.3</v>
      </c>
      <c r="G3827" t="str">
        <f>CONCATENATE("ρ=",F3827)</f>
        <v>ρ=0.3</v>
      </c>
      <c r="H3827" t="s">
        <v>6</v>
      </c>
      <c r="I3827" t="str">
        <f>CONCATENATE("μ=",H3827)</f>
        <v>μ=L</v>
      </c>
      <c r="J3827">
        <v>3</v>
      </c>
      <c r="K3827">
        <v>1613.3763619307199</v>
      </c>
      <c r="L3827" t="s">
        <v>30</v>
      </c>
      <c r="M3827">
        <v>3</v>
      </c>
      <c r="N3827">
        <v>8</v>
      </c>
      <c r="O3827">
        <v>3.3333333333333299</v>
      </c>
      <c r="P3827">
        <v>0.28975120000000099</v>
      </c>
      <c r="Q3827" t="s">
        <v>79</v>
      </c>
      <c r="R3827">
        <v>20</v>
      </c>
      <c r="S3827">
        <v>0.3</v>
      </c>
      <c r="T3827">
        <v>2</v>
      </c>
      <c r="U3827">
        <v>0.3</v>
      </c>
      <c r="V3827" t="s">
        <v>6</v>
      </c>
      <c r="W3827">
        <v>3</v>
      </c>
      <c r="X3827" t="s">
        <v>13</v>
      </c>
      <c r="Y3827">
        <v>1605.20486821242</v>
      </c>
      <c r="Z3827">
        <v>1605.20486821242</v>
      </c>
      <c r="AA3827">
        <v>1605.20486821242</v>
      </c>
      <c r="AB3827">
        <v>156.47686160000001</v>
      </c>
      <c r="AC3827">
        <f>(K3827-Y3827)/Y3827</f>
        <v>5.0906235584743569E-3</v>
      </c>
      <c r="AD3827">
        <f>-AC3827</f>
        <v>-5.0906235584743569E-3</v>
      </c>
      <c r="AE3827">
        <f>P3827/AB3827</f>
        <v>1.8517191426083725E-3</v>
      </c>
    </row>
    <row r="3828" spans="1:31" x14ac:dyDescent="0.3">
      <c r="A3828" t="s">
        <v>79</v>
      </c>
      <c r="B3828">
        <v>20</v>
      </c>
      <c r="C3828">
        <v>0.3</v>
      </c>
      <c r="D3828" t="str">
        <f>CONCATENATE("OS=",C3828)</f>
        <v>OS=0.3</v>
      </c>
      <c r="E3828">
        <v>2</v>
      </c>
      <c r="F3828">
        <v>0.3</v>
      </c>
      <c r="G3828" t="str">
        <f>CONCATENATE("ρ=",F3828)</f>
        <v>ρ=0.3</v>
      </c>
      <c r="H3828" t="s">
        <v>6</v>
      </c>
      <c r="I3828" t="str">
        <f>CONCATENATE("μ=",H3828)</f>
        <v>μ=L</v>
      </c>
      <c r="J3828">
        <v>3</v>
      </c>
      <c r="K3828">
        <v>1613.3763619307199</v>
      </c>
      <c r="L3828" t="s">
        <v>29</v>
      </c>
      <c r="M3828">
        <v>4</v>
      </c>
      <c r="N3828">
        <v>8</v>
      </c>
      <c r="O3828">
        <v>3.3333333333333299</v>
      </c>
      <c r="P3828">
        <v>0.35204679999999999</v>
      </c>
      <c r="Q3828" t="s">
        <v>79</v>
      </c>
      <c r="R3828">
        <v>20</v>
      </c>
      <c r="S3828">
        <v>0.3</v>
      </c>
      <c r="T3828">
        <v>2</v>
      </c>
      <c r="U3828">
        <v>0.3</v>
      </c>
      <c r="V3828" t="s">
        <v>6</v>
      </c>
      <c r="W3828">
        <v>3</v>
      </c>
      <c r="X3828" t="s">
        <v>13</v>
      </c>
      <c r="Y3828">
        <v>1605.20486821242</v>
      </c>
      <c r="Z3828">
        <v>1605.20486821242</v>
      </c>
      <c r="AA3828">
        <v>1605.20486821242</v>
      </c>
      <c r="AB3828">
        <v>156.47686160000001</v>
      </c>
      <c r="AC3828">
        <f>(K3828-Y3828)/Y3828</f>
        <v>5.0906235584743569E-3</v>
      </c>
      <c r="AD3828">
        <f>-AC3828</f>
        <v>-5.0906235584743569E-3</v>
      </c>
      <c r="AE3828">
        <f>P3828/AB3828</f>
        <v>2.2498329554942963E-3</v>
      </c>
    </row>
    <row r="3829" spans="1:31" x14ac:dyDescent="0.3">
      <c r="A3829" t="s">
        <v>79</v>
      </c>
      <c r="B3829">
        <v>20</v>
      </c>
      <c r="C3829">
        <v>0.3</v>
      </c>
      <c r="D3829" t="str">
        <f>CONCATENATE("OS=",C3829)</f>
        <v>OS=0.3</v>
      </c>
      <c r="E3829">
        <v>2</v>
      </c>
      <c r="F3829">
        <v>0.3</v>
      </c>
      <c r="G3829" t="str">
        <f>CONCATENATE("ρ=",F3829)</f>
        <v>ρ=0.3</v>
      </c>
      <c r="H3829" t="s">
        <v>6</v>
      </c>
      <c r="I3829" t="str">
        <f>CONCATENATE("μ=",H3829)</f>
        <v>μ=L</v>
      </c>
      <c r="J3829">
        <v>3</v>
      </c>
      <c r="K3829">
        <v>1613.3763619307199</v>
      </c>
      <c r="L3829" t="s">
        <v>28</v>
      </c>
      <c r="M3829">
        <v>5</v>
      </c>
      <c r="N3829">
        <v>8</v>
      </c>
      <c r="O3829">
        <v>3.3333333333333299</v>
      </c>
      <c r="P3829">
        <v>0.31677719999999998</v>
      </c>
      <c r="Q3829" t="s">
        <v>79</v>
      </c>
      <c r="R3829">
        <v>20</v>
      </c>
      <c r="S3829">
        <v>0.3</v>
      </c>
      <c r="T3829">
        <v>2</v>
      </c>
      <c r="U3829">
        <v>0.3</v>
      </c>
      <c r="V3829" t="s">
        <v>6</v>
      </c>
      <c r="W3829">
        <v>3</v>
      </c>
      <c r="X3829" t="s">
        <v>13</v>
      </c>
      <c r="Y3829">
        <v>1605.20486821242</v>
      </c>
      <c r="Z3829">
        <v>1605.20486821242</v>
      </c>
      <c r="AA3829">
        <v>1605.20486821242</v>
      </c>
      <c r="AB3829">
        <v>156.47686160000001</v>
      </c>
      <c r="AC3829">
        <f>(K3829-Y3829)/Y3829</f>
        <v>5.0906235584743569E-3</v>
      </c>
      <c r="AD3829">
        <f>-AC3829</f>
        <v>-5.0906235584743569E-3</v>
      </c>
      <c r="AE3829">
        <f>P3829/AB3829</f>
        <v>2.0244347743232087E-3</v>
      </c>
    </row>
    <row r="3830" spans="1:31" x14ac:dyDescent="0.3">
      <c r="A3830" t="s">
        <v>117</v>
      </c>
      <c r="B3830">
        <v>20</v>
      </c>
      <c r="C3830">
        <v>0.3</v>
      </c>
      <c r="D3830" t="str">
        <f>CONCATENATE("OS=",C3830)</f>
        <v>OS=0.3</v>
      </c>
      <c r="E3830">
        <v>2</v>
      </c>
      <c r="F3830">
        <v>0.7</v>
      </c>
      <c r="G3830" t="str">
        <f>CONCATENATE("ρ=",F3830)</f>
        <v>ρ=0.7</v>
      </c>
      <c r="H3830" t="s">
        <v>4</v>
      </c>
      <c r="I3830" t="str">
        <f>CONCATENATE("μ=",H3830)</f>
        <v>μ=H</v>
      </c>
      <c r="J3830">
        <v>1</v>
      </c>
      <c r="K3830">
        <v>1612.2607497030299</v>
      </c>
      <c r="L3830" t="s">
        <v>24</v>
      </c>
      <c r="M3830">
        <v>5</v>
      </c>
      <c r="N3830">
        <v>9</v>
      </c>
      <c r="O3830">
        <v>3.3333333333333299</v>
      </c>
      <c r="P3830">
        <v>0.56650770000001605</v>
      </c>
      <c r="Q3830" t="s">
        <v>117</v>
      </c>
      <c r="R3830">
        <v>20</v>
      </c>
      <c r="S3830">
        <v>0.3</v>
      </c>
      <c r="T3830">
        <v>2</v>
      </c>
      <c r="U3830">
        <v>0.7</v>
      </c>
      <c r="V3830" t="s">
        <v>4</v>
      </c>
      <c r="W3830">
        <v>1</v>
      </c>
      <c r="X3830" t="s">
        <v>13</v>
      </c>
      <c r="Y3830">
        <v>1901.4160706382299</v>
      </c>
      <c r="Z3830">
        <v>1910.2068749790999</v>
      </c>
      <c r="AA3830">
        <v>1936.32749941517</v>
      </c>
      <c r="AB3830">
        <v>276.50591219999899</v>
      </c>
      <c r="AC3830">
        <f>(K3830-Y3830)/Y3830</f>
        <v>-0.15207367046084874</v>
      </c>
      <c r="AD3830">
        <f>-AC3830</f>
        <v>0.15207367046084874</v>
      </c>
      <c r="AE3830">
        <f>P3830/AB3830</f>
        <v>2.0488086330329759E-3</v>
      </c>
    </row>
    <row r="3831" spans="1:31" x14ac:dyDescent="0.3">
      <c r="A3831" t="s">
        <v>105</v>
      </c>
      <c r="B3831">
        <v>10</v>
      </c>
      <c r="C3831">
        <v>0.3</v>
      </c>
      <c r="D3831" t="str">
        <f>CONCATENATE("OS=",C3831)</f>
        <v>OS=0.3</v>
      </c>
      <c r="E3831">
        <v>2</v>
      </c>
      <c r="F3831">
        <v>0.7</v>
      </c>
      <c r="G3831" t="str">
        <f>CONCATENATE("ρ=",F3831)</f>
        <v>ρ=0.7</v>
      </c>
      <c r="H3831" t="s">
        <v>4</v>
      </c>
      <c r="I3831" t="str">
        <f>CONCATENATE("μ=",H3831)</f>
        <v>μ=H</v>
      </c>
      <c r="J3831">
        <v>2</v>
      </c>
      <c r="K3831">
        <v>1607.1271082359201</v>
      </c>
      <c r="L3831" t="s">
        <v>28</v>
      </c>
      <c r="M3831">
        <v>5</v>
      </c>
      <c r="N3831">
        <v>8</v>
      </c>
      <c r="O3831">
        <v>3.3333333333333299</v>
      </c>
      <c r="P3831">
        <v>9.6757399999997704E-2</v>
      </c>
      <c r="Q3831" t="s">
        <v>105</v>
      </c>
      <c r="R3831">
        <v>10</v>
      </c>
      <c r="S3831">
        <v>0.3</v>
      </c>
      <c r="T3831">
        <v>2</v>
      </c>
      <c r="U3831">
        <v>0.7</v>
      </c>
      <c r="V3831" t="s">
        <v>4</v>
      </c>
      <c r="W3831">
        <v>2</v>
      </c>
      <c r="X3831" t="s">
        <v>13</v>
      </c>
      <c r="Y3831">
        <v>1613.8820410808701</v>
      </c>
      <c r="Z3831">
        <v>1686.72294871189</v>
      </c>
      <c r="AA3831">
        <v>90000000000</v>
      </c>
      <c r="AB3831">
        <v>47.896059799999897</v>
      </c>
      <c r="AC3831">
        <f>(K3831-Y3831)/Y3831</f>
        <v>-4.1855183173275549E-3</v>
      </c>
      <c r="AD3831">
        <f>-AC3831</f>
        <v>4.1855183173275549E-3</v>
      </c>
      <c r="AE3831">
        <f>P3831/AB3831</f>
        <v>2.0201536494657106E-3</v>
      </c>
    </row>
    <row r="3832" spans="1:31" x14ac:dyDescent="0.3">
      <c r="A3832" t="s">
        <v>96</v>
      </c>
      <c r="B3832">
        <v>10</v>
      </c>
      <c r="C3832">
        <v>0.3</v>
      </c>
      <c r="D3832" t="str">
        <f>CONCATENATE("OS=",C3832)</f>
        <v>OS=0.3</v>
      </c>
      <c r="E3832">
        <v>4</v>
      </c>
      <c r="F3832">
        <v>0.7</v>
      </c>
      <c r="G3832" t="str">
        <f>CONCATENATE("ρ=",F3832)</f>
        <v>ρ=0.7</v>
      </c>
      <c r="H3832" t="s">
        <v>4</v>
      </c>
      <c r="I3832" t="str">
        <f>CONCATENATE("μ=",H3832)</f>
        <v>μ=H</v>
      </c>
      <c r="J3832">
        <v>1</v>
      </c>
      <c r="K3832">
        <v>1606.57826328752</v>
      </c>
      <c r="L3832" t="s">
        <v>24</v>
      </c>
      <c r="M3832">
        <v>5</v>
      </c>
      <c r="N3832">
        <v>9</v>
      </c>
      <c r="O3832">
        <v>6.6666666666666599</v>
      </c>
      <c r="P3832">
        <v>5.2752299999999801E-2</v>
      </c>
      <c r="Q3832" t="s">
        <v>96</v>
      </c>
      <c r="R3832">
        <v>10</v>
      </c>
      <c r="S3832">
        <v>0.3</v>
      </c>
      <c r="T3832">
        <v>4</v>
      </c>
      <c r="U3832">
        <v>0.7</v>
      </c>
      <c r="V3832" t="s">
        <v>4</v>
      </c>
      <c r="W3832">
        <v>1</v>
      </c>
      <c r="X3832" t="s">
        <v>13</v>
      </c>
      <c r="Y3832">
        <v>1962.5354535937199</v>
      </c>
      <c r="Z3832">
        <v>1985.6344472005901</v>
      </c>
      <c r="AA3832">
        <v>90000000000</v>
      </c>
      <c r="AB3832">
        <v>29.0668682999999</v>
      </c>
      <c r="AC3832">
        <f>(K3832-Y3832)/Y3832</f>
        <v>-0.18137618337257791</v>
      </c>
      <c r="AD3832">
        <f>-AC3832</f>
        <v>0.18137618337257791</v>
      </c>
      <c r="AE3832">
        <f>P3832/AB3832</f>
        <v>1.8148601168705878E-3</v>
      </c>
    </row>
    <row r="3833" spans="1:31" x14ac:dyDescent="0.3">
      <c r="A3833" t="s">
        <v>105</v>
      </c>
      <c r="B3833">
        <v>10</v>
      </c>
      <c r="C3833">
        <v>0.3</v>
      </c>
      <c r="D3833" t="str">
        <f>CONCATENATE("OS=",C3833)</f>
        <v>OS=0.3</v>
      </c>
      <c r="E3833">
        <v>2</v>
      </c>
      <c r="F3833">
        <v>0.7</v>
      </c>
      <c r="G3833" t="str">
        <f>CONCATENATE("ρ=",F3833)</f>
        <v>ρ=0.7</v>
      </c>
      <c r="H3833" t="s">
        <v>4</v>
      </c>
      <c r="I3833" t="str">
        <f>CONCATENATE("μ=",H3833)</f>
        <v>μ=H</v>
      </c>
      <c r="J3833">
        <v>2</v>
      </c>
      <c r="K3833">
        <v>1605.2839156222001</v>
      </c>
      <c r="L3833" t="s">
        <v>31</v>
      </c>
      <c r="M3833">
        <v>0</v>
      </c>
      <c r="N3833">
        <v>8</v>
      </c>
      <c r="O3833">
        <v>3.3333333333333299</v>
      </c>
      <c r="P3833">
        <v>9.7812000000001106E-2</v>
      </c>
      <c r="Q3833" t="s">
        <v>105</v>
      </c>
      <c r="R3833">
        <v>10</v>
      </c>
      <c r="S3833">
        <v>0.3</v>
      </c>
      <c r="T3833">
        <v>2</v>
      </c>
      <c r="U3833">
        <v>0.7</v>
      </c>
      <c r="V3833" t="s">
        <v>4</v>
      </c>
      <c r="W3833">
        <v>2</v>
      </c>
      <c r="X3833" t="s">
        <v>13</v>
      </c>
      <c r="Y3833">
        <v>1613.8820410808701</v>
      </c>
      <c r="Z3833">
        <v>1686.72294871189</v>
      </c>
      <c r="AA3833">
        <v>90000000000</v>
      </c>
      <c r="AB3833">
        <v>47.896059799999897</v>
      </c>
      <c r="AC3833">
        <f>(K3833-Y3833)/Y3833</f>
        <v>-5.3276046450777374E-3</v>
      </c>
      <c r="AD3833">
        <f>-AC3833</f>
        <v>5.3276046450777374E-3</v>
      </c>
      <c r="AE3833">
        <f>P3833/AB3833</f>
        <v>2.0421721621451902E-3</v>
      </c>
    </row>
    <row r="3834" spans="1:31" x14ac:dyDescent="0.3">
      <c r="A3834" t="s">
        <v>105</v>
      </c>
      <c r="B3834">
        <v>10</v>
      </c>
      <c r="C3834">
        <v>0.3</v>
      </c>
      <c r="D3834" t="str">
        <f>CONCATENATE("OS=",C3834)</f>
        <v>OS=0.3</v>
      </c>
      <c r="E3834">
        <v>2</v>
      </c>
      <c r="F3834">
        <v>0.7</v>
      </c>
      <c r="G3834" t="str">
        <f>CONCATENATE("ρ=",F3834)</f>
        <v>ρ=0.7</v>
      </c>
      <c r="H3834" t="s">
        <v>4</v>
      </c>
      <c r="I3834" t="str">
        <f>CONCATENATE("μ=",H3834)</f>
        <v>μ=H</v>
      </c>
      <c r="J3834">
        <v>2</v>
      </c>
      <c r="K3834">
        <v>1605.16208120593</v>
      </c>
      <c r="L3834" t="s">
        <v>30</v>
      </c>
      <c r="M3834">
        <v>3</v>
      </c>
      <c r="N3834">
        <v>8</v>
      </c>
      <c r="O3834">
        <v>3.3333333333333299</v>
      </c>
      <c r="P3834">
        <v>9.6676999999999597E-2</v>
      </c>
      <c r="Q3834" t="s">
        <v>105</v>
      </c>
      <c r="R3834">
        <v>10</v>
      </c>
      <c r="S3834">
        <v>0.3</v>
      </c>
      <c r="T3834">
        <v>2</v>
      </c>
      <c r="U3834">
        <v>0.7</v>
      </c>
      <c r="V3834" t="s">
        <v>4</v>
      </c>
      <c r="W3834">
        <v>2</v>
      </c>
      <c r="X3834" t="s">
        <v>13</v>
      </c>
      <c r="Y3834">
        <v>1613.8820410808701</v>
      </c>
      <c r="Z3834">
        <v>1686.72294871189</v>
      </c>
      <c r="AA3834">
        <v>90000000000</v>
      </c>
      <c r="AB3834">
        <v>47.896059799999897</v>
      </c>
      <c r="AC3834">
        <f>(K3834-Y3834)/Y3834</f>
        <v>-5.4030961699654424E-3</v>
      </c>
      <c r="AD3834">
        <f>-AC3834</f>
        <v>5.4030961699654424E-3</v>
      </c>
      <c r="AE3834">
        <f>P3834/AB3834</f>
        <v>2.0184750145146556E-3</v>
      </c>
    </row>
    <row r="3835" spans="1:31" x14ac:dyDescent="0.3">
      <c r="A3835" t="s">
        <v>98</v>
      </c>
      <c r="B3835">
        <v>20</v>
      </c>
      <c r="C3835">
        <v>0.3</v>
      </c>
      <c r="D3835" t="str">
        <f>CONCATENATE("OS=",C3835)</f>
        <v>OS=0.3</v>
      </c>
      <c r="E3835">
        <v>4</v>
      </c>
      <c r="F3835">
        <v>0.3</v>
      </c>
      <c r="G3835" t="str">
        <f>CONCATENATE("ρ=",F3835)</f>
        <v>ρ=0.3</v>
      </c>
      <c r="H3835" t="s">
        <v>6</v>
      </c>
      <c r="I3835" t="str">
        <f>CONCATENATE("μ=",H3835)</f>
        <v>μ=L</v>
      </c>
      <c r="J3835">
        <v>2</v>
      </c>
      <c r="K3835">
        <v>1603.76746542145</v>
      </c>
      <c r="L3835" t="s">
        <v>23</v>
      </c>
      <c r="M3835">
        <v>3</v>
      </c>
      <c r="N3835">
        <v>9</v>
      </c>
      <c r="O3835">
        <v>6.6666666666666599</v>
      </c>
      <c r="P3835">
        <v>0.74331539999999996</v>
      </c>
      <c r="Q3835" t="s">
        <v>98</v>
      </c>
      <c r="R3835">
        <v>20</v>
      </c>
      <c r="S3835">
        <v>0.3</v>
      </c>
      <c r="T3835">
        <v>4</v>
      </c>
      <c r="U3835">
        <v>0.3</v>
      </c>
      <c r="V3835" t="s">
        <v>6</v>
      </c>
      <c r="W3835">
        <v>2</v>
      </c>
      <c r="X3835" t="s">
        <v>13</v>
      </c>
      <c r="Y3835">
        <v>1999.46727373729</v>
      </c>
      <c r="Z3835">
        <v>1999.46727373729</v>
      </c>
      <c r="AA3835">
        <v>1999.46727373729</v>
      </c>
      <c r="AB3835">
        <v>341.59212830000001</v>
      </c>
      <c r="AC3835">
        <f>(K3835-Y3835)/Y3835</f>
        <v>-0.19790261811898555</v>
      </c>
      <c r="AD3835">
        <f>-AC3835</f>
        <v>0.19790261811898555</v>
      </c>
      <c r="AE3835">
        <f>P3835/AB3835</f>
        <v>2.1760319937676968E-3</v>
      </c>
    </row>
    <row r="3836" spans="1:31" x14ac:dyDescent="0.3">
      <c r="A3836" t="s">
        <v>128</v>
      </c>
      <c r="B3836">
        <v>20</v>
      </c>
      <c r="C3836">
        <v>0.7</v>
      </c>
      <c r="D3836" t="str">
        <f>CONCATENATE("OS=",C3836)</f>
        <v>OS=0.7</v>
      </c>
      <c r="E3836">
        <v>2</v>
      </c>
      <c r="F3836">
        <v>0.3</v>
      </c>
      <c r="G3836" t="str">
        <f>CONCATENATE("ρ=",F3836)</f>
        <v>ρ=0.3</v>
      </c>
      <c r="H3836" t="s">
        <v>4</v>
      </c>
      <c r="I3836" t="str">
        <f>CONCATENATE("μ=",H3836)</f>
        <v>μ=H</v>
      </c>
      <c r="J3836">
        <v>1</v>
      </c>
      <c r="K3836">
        <v>1603.2905031817199</v>
      </c>
      <c r="L3836" t="s">
        <v>21</v>
      </c>
      <c r="M3836">
        <v>0</v>
      </c>
      <c r="N3836">
        <v>7</v>
      </c>
      <c r="O3836">
        <v>3.3333333333333299</v>
      </c>
      <c r="P3836">
        <v>0.46947539999996402</v>
      </c>
      <c r="Q3836" t="s">
        <v>128</v>
      </c>
      <c r="R3836">
        <v>20</v>
      </c>
      <c r="S3836">
        <v>0.7</v>
      </c>
      <c r="T3836">
        <v>2</v>
      </c>
      <c r="U3836">
        <v>0.3</v>
      </c>
      <c r="V3836" t="s">
        <v>4</v>
      </c>
      <c r="W3836">
        <v>1</v>
      </c>
      <c r="X3836" t="s">
        <v>13</v>
      </c>
      <c r="Y3836">
        <v>1786.6384474629101</v>
      </c>
      <c r="Z3836">
        <v>1786.6384474629101</v>
      </c>
      <c r="AA3836">
        <v>1786.6384474629101</v>
      </c>
      <c r="AB3836">
        <v>253.0955314</v>
      </c>
      <c r="AC3836">
        <f>(K3836-Y3836)/Y3836</f>
        <v>-0.10262173890948711</v>
      </c>
      <c r="AD3836">
        <f>-AC3836</f>
        <v>0.10262173890948711</v>
      </c>
      <c r="AE3836">
        <f>P3836/AB3836</f>
        <v>1.8549335794395777E-3</v>
      </c>
    </row>
    <row r="3837" spans="1:31" x14ac:dyDescent="0.3">
      <c r="A3837" t="s">
        <v>128</v>
      </c>
      <c r="B3837">
        <v>20</v>
      </c>
      <c r="C3837">
        <v>0.7</v>
      </c>
      <c r="D3837" t="str">
        <f>CONCATENATE("OS=",C3837)</f>
        <v>OS=0.7</v>
      </c>
      <c r="E3837">
        <v>2</v>
      </c>
      <c r="F3837">
        <v>0.3</v>
      </c>
      <c r="G3837" t="str">
        <f>CONCATENATE("ρ=",F3837)</f>
        <v>ρ=0.3</v>
      </c>
      <c r="H3837" t="s">
        <v>4</v>
      </c>
      <c r="I3837" t="str">
        <f>CONCATENATE("μ=",H3837)</f>
        <v>μ=H</v>
      </c>
      <c r="J3837">
        <v>1</v>
      </c>
      <c r="K3837">
        <v>1603.2905031817199</v>
      </c>
      <c r="L3837" t="s">
        <v>20</v>
      </c>
      <c r="M3837">
        <v>3</v>
      </c>
      <c r="N3837">
        <v>7</v>
      </c>
      <c r="O3837">
        <v>3.3333333333333299</v>
      </c>
      <c r="P3837">
        <v>0.46362870000001499</v>
      </c>
      <c r="Q3837" t="s">
        <v>128</v>
      </c>
      <c r="R3837">
        <v>20</v>
      </c>
      <c r="S3837">
        <v>0.7</v>
      </c>
      <c r="T3837">
        <v>2</v>
      </c>
      <c r="U3837">
        <v>0.3</v>
      </c>
      <c r="V3837" t="s">
        <v>4</v>
      </c>
      <c r="W3837">
        <v>1</v>
      </c>
      <c r="X3837" t="s">
        <v>13</v>
      </c>
      <c r="Y3837">
        <v>1786.6384474629101</v>
      </c>
      <c r="Z3837">
        <v>1786.6384474629101</v>
      </c>
      <c r="AA3837">
        <v>1786.6384474629101</v>
      </c>
      <c r="AB3837">
        <v>253.0955314</v>
      </c>
      <c r="AC3837">
        <f>(K3837-Y3837)/Y3837</f>
        <v>-0.10262173890948711</v>
      </c>
      <c r="AD3837">
        <f>-AC3837</f>
        <v>0.10262173890948711</v>
      </c>
      <c r="AE3837">
        <f>P3837/AB3837</f>
        <v>1.831832815994218E-3</v>
      </c>
    </row>
    <row r="3838" spans="1:31" x14ac:dyDescent="0.3">
      <c r="A3838" t="s">
        <v>128</v>
      </c>
      <c r="B3838">
        <v>20</v>
      </c>
      <c r="C3838">
        <v>0.7</v>
      </c>
      <c r="D3838" t="str">
        <f>CONCATENATE("OS=",C3838)</f>
        <v>OS=0.7</v>
      </c>
      <c r="E3838">
        <v>2</v>
      </c>
      <c r="F3838">
        <v>0.3</v>
      </c>
      <c r="G3838" t="str">
        <f>CONCATENATE("ρ=",F3838)</f>
        <v>ρ=0.3</v>
      </c>
      <c r="H3838" t="s">
        <v>4</v>
      </c>
      <c r="I3838" t="str">
        <f>CONCATENATE("μ=",H3838)</f>
        <v>μ=H</v>
      </c>
      <c r="J3838">
        <v>1</v>
      </c>
      <c r="K3838">
        <v>1603.2905031817199</v>
      </c>
      <c r="L3838" t="s">
        <v>19</v>
      </c>
      <c r="M3838">
        <v>4</v>
      </c>
      <c r="N3838">
        <v>7</v>
      </c>
      <c r="O3838">
        <v>3.3333333333333299</v>
      </c>
      <c r="P3838">
        <v>0.50595540000000405</v>
      </c>
      <c r="Q3838" t="s">
        <v>128</v>
      </c>
      <c r="R3838">
        <v>20</v>
      </c>
      <c r="S3838">
        <v>0.7</v>
      </c>
      <c r="T3838">
        <v>2</v>
      </c>
      <c r="U3838">
        <v>0.3</v>
      </c>
      <c r="V3838" t="s">
        <v>4</v>
      </c>
      <c r="W3838">
        <v>1</v>
      </c>
      <c r="X3838" t="s">
        <v>13</v>
      </c>
      <c r="Y3838">
        <v>1786.6384474629101</v>
      </c>
      <c r="Z3838">
        <v>1786.6384474629101</v>
      </c>
      <c r="AA3838">
        <v>1786.6384474629101</v>
      </c>
      <c r="AB3838">
        <v>253.0955314</v>
      </c>
      <c r="AC3838">
        <f>(K3838-Y3838)/Y3838</f>
        <v>-0.10262173890948711</v>
      </c>
      <c r="AD3838">
        <f>-AC3838</f>
        <v>0.10262173890948711</v>
      </c>
      <c r="AE3838">
        <f>P3838/AB3838</f>
        <v>1.9990688780687181E-3</v>
      </c>
    </row>
    <row r="3839" spans="1:31" x14ac:dyDescent="0.3">
      <c r="A3839" t="s">
        <v>128</v>
      </c>
      <c r="B3839">
        <v>20</v>
      </c>
      <c r="C3839">
        <v>0.7</v>
      </c>
      <c r="D3839" t="str">
        <f>CONCATENATE("OS=",C3839)</f>
        <v>OS=0.7</v>
      </c>
      <c r="E3839">
        <v>2</v>
      </c>
      <c r="F3839">
        <v>0.3</v>
      </c>
      <c r="G3839" t="str">
        <f>CONCATENATE("ρ=",F3839)</f>
        <v>ρ=0.3</v>
      </c>
      <c r="H3839" t="s">
        <v>4</v>
      </c>
      <c r="I3839" t="str">
        <f>CONCATENATE("μ=",H3839)</f>
        <v>μ=H</v>
      </c>
      <c r="J3839">
        <v>1</v>
      </c>
      <c r="K3839">
        <v>1603.2905031817199</v>
      </c>
      <c r="L3839" t="s">
        <v>18</v>
      </c>
      <c r="M3839">
        <v>5</v>
      </c>
      <c r="N3839">
        <v>7</v>
      </c>
      <c r="O3839">
        <v>3.3333333333333299</v>
      </c>
      <c r="P3839">
        <v>0.49592009999997799</v>
      </c>
      <c r="Q3839" t="s">
        <v>128</v>
      </c>
      <c r="R3839">
        <v>20</v>
      </c>
      <c r="S3839">
        <v>0.7</v>
      </c>
      <c r="T3839">
        <v>2</v>
      </c>
      <c r="U3839">
        <v>0.3</v>
      </c>
      <c r="V3839" t="s">
        <v>4</v>
      </c>
      <c r="W3839">
        <v>1</v>
      </c>
      <c r="X3839" t="s">
        <v>13</v>
      </c>
      <c r="Y3839">
        <v>1786.6384474629101</v>
      </c>
      <c r="Z3839">
        <v>1786.6384474629101</v>
      </c>
      <c r="AA3839">
        <v>1786.6384474629101</v>
      </c>
      <c r="AB3839">
        <v>253.0955314</v>
      </c>
      <c r="AC3839">
        <f>(K3839-Y3839)/Y3839</f>
        <v>-0.10262173890948711</v>
      </c>
      <c r="AD3839">
        <f>-AC3839</f>
        <v>0.10262173890948711</v>
      </c>
      <c r="AE3839">
        <f>P3839/AB3839</f>
        <v>1.9594186323906703E-3</v>
      </c>
    </row>
    <row r="3840" spans="1:31" x14ac:dyDescent="0.3">
      <c r="A3840" t="s">
        <v>130</v>
      </c>
      <c r="B3840">
        <v>10</v>
      </c>
      <c r="C3840">
        <v>0.7</v>
      </c>
      <c r="D3840" t="str">
        <f>CONCATENATE("OS=",C3840)</f>
        <v>OS=0.7</v>
      </c>
      <c r="E3840">
        <v>2</v>
      </c>
      <c r="F3840">
        <v>0.7</v>
      </c>
      <c r="G3840" t="str">
        <f>CONCATENATE("ρ=",F3840)</f>
        <v>ρ=0.7</v>
      </c>
      <c r="H3840" t="s">
        <v>4</v>
      </c>
      <c r="I3840" t="str">
        <f>CONCATENATE("μ=",H3840)</f>
        <v>μ=H</v>
      </c>
      <c r="J3840">
        <v>2</v>
      </c>
      <c r="K3840">
        <v>1603.0917863296499</v>
      </c>
      <c r="L3840" t="s">
        <v>5</v>
      </c>
      <c r="M3840">
        <v>0</v>
      </c>
      <c r="N3840">
        <v>6</v>
      </c>
      <c r="O3840">
        <v>3.3333333333333299</v>
      </c>
      <c r="P3840">
        <v>7.3543700000001794E-2</v>
      </c>
      <c r="Q3840" t="s">
        <v>130</v>
      </c>
      <c r="R3840">
        <v>10</v>
      </c>
      <c r="S3840">
        <v>0.7</v>
      </c>
      <c r="T3840">
        <v>2</v>
      </c>
      <c r="U3840">
        <v>0.7</v>
      </c>
      <c r="V3840" t="s">
        <v>4</v>
      </c>
      <c r="W3840">
        <v>2</v>
      </c>
      <c r="X3840" t="s">
        <v>13</v>
      </c>
      <c r="Y3840">
        <v>1852.9512619044899</v>
      </c>
      <c r="Z3840">
        <v>1852.9512619044899</v>
      </c>
      <c r="AA3840">
        <v>1852.9512619044899</v>
      </c>
      <c r="AB3840">
        <v>34.763994799999999</v>
      </c>
      <c r="AC3840">
        <f>(K3840-Y3840)/Y3840</f>
        <v>-0.13484406239483646</v>
      </c>
      <c r="AD3840">
        <f>-AC3840</f>
        <v>0.13484406239483646</v>
      </c>
      <c r="AE3840">
        <f>P3840/AB3840</f>
        <v>2.1155134909869966E-3</v>
      </c>
    </row>
    <row r="3841" spans="1:31" x14ac:dyDescent="0.3">
      <c r="A3841" t="s">
        <v>130</v>
      </c>
      <c r="B3841">
        <v>10</v>
      </c>
      <c r="C3841">
        <v>0.7</v>
      </c>
      <c r="D3841" t="str">
        <f>CONCATENATE("OS=",C3841)</f>
        <v>OS=0.7</v>
      </c>
      <c r="E3841">
        <v>2</v>
      </c>
      <c r="F3841">
        <v>0.7</v>
      </c>
      <c r="G3841" t="str">
        <f>CONCATENATE("ρ=",F3841)</f>
        <v>ρ=0.7</v>
      </c>
      <c r="H3841" t="s">
        <v>4</v>
      </c>
      <c r="I3841" t="str">
        <f>CONCATENATE("μ=",H3841)</f>
        <v>μ=H</v>
      </c>
      <c r="J3841">
        <v>2</v>
      </c>
      <c r="K3841">
        <v>1603.0917863296499</v>
      </c>
      <c r="L3841" t="s">
        <v>17</v>
      </c>
      <c r="M3841">
        <v>3</v>
      </c>
      <c r="N3841">
        <v>6</v>
      </c>
      <c r="O3841">
        <v>3.3333333333333299</v>
      </c>
      <c r="P3841">
        <v>7.4822999999994894E-2</v>
      </c>
      <c r="Q3841" t="s">
        <v>130</v>
      </c>
      <c r="R3841">
        <v>10</v>
      </c>
      <c r="S3841">
        <v>0.7</v>
      </c>
      <c r="T3841">
        <v>2</v>
      </c>
      <c r="U3841">
        <v>0.7</v>
      </c>
      <c r="V3841" t="s">
        <v>4</v>
      </c>
      <c r="W3841">
        <v>2</v>
      </c>
      <c r="X3841" t="s">
        <v>13</v>
      </c>
      <c r="Y3841">
        <v>1852.9512619044899</v>
      </c>
      <c r="Z3841">
        <v>1852.9512619044899</v>
      </c>
      <c r="AA3841">
        <v>1852.9512619044899</v>
      </c>
      <c r="AB3841">
        <v>34.763994799999999</v>
      </c>
      <c r="AC3841">
        <f>(K3841-Y3841)/Y3841</f>
        <v>-0.13484406239483646</v>
      </c>
      <c r="AD3841">
        <f>-AC3841</f>
        <v>0.13484406239483646</v>
      </c>
      <c r="AE3841">
        <f>P3841/AB3841</f>
        <v>2.1523130592573585E-3</v>
      </c>
    </row>
    <row r="3842" spans="1:31" x14ac:dyDescent="0.3">
      <c r="A3842" t="s">
        <v>130</v>
      </c>
      <c r="B3842">
        <v>10</v>
      </c>
      <c r="C3842">
        <v>0.7</v>
      </c>
      <c r="D3842" t="str">
        <f>CONCATENATE("OS=",C3842)</f>
        <v>OS=0.7</v>
      </c>
      <c r="E3842">
        <v>2</v>
      </c>
      <c r="F3842">
        <v>0.7</v>
      </c>
      <c r="G3842" t="str">
        <f>CONCATENATE("ρ=",F3842)</f>
        <v>ρ=0.7</v>
      </c>
      <c r="H3842" t="s">
        <v>4</v>
      </c>
      <c r="I3842" t="str">
        <f>CONCATENATE("μ=",H3842)</f>
        <v>μ=H</v>
      </c>
      <c r="J3842">
        <v>2</v>
      </c>
      <c r="K3842">
        <v>1603.0917863296499</v>
      </c>
      <c r="L3842" t="s">
        <v>16</v>
      </c>
      <c r="M3842">
        <v>4</v>
      </c>
      <c r="N3842">
        <v>6</v>
      </c>
      <c r="O3842">
        <v>3.3333333333333299</v>
      </c>
      <c r="P3842">
        <v>7.4964699999995305E-2</v>
      </c>
      <c r="Q3842" t="s">
        <v>130</v>
      </c>
      <c r="R3842">
        <v>10</v>
      </c>
      <c r="S3842">
        <v>0.7</v>
      </c>
      <c r="T3842">
        <v>2</v>
      </c>
      <c r="U3842">
        <v>0.7</v>
      </c>
      <c r="V3842" t="s">
        <v>4</v>
      </c>
      <c r="W3842">
        <v>2</v>
      </c>
      <c r="X3842" t="s">
        <v>13</v>
      </c>
      <c r="Y3842">
        <v>1852.9512619044899</v>
      </c>
      <c r="Z3842">
        <v>1852.9512619044899</v>
      </c>
      <c r="AA3842">
        <v>1852.9512619044899</v>
      </c>
      <c r="AB3842">
        <v>34.763994799999999</v>
      </c>
      <c r="AC3842">
        <f>(K3842-Y3842)/Y3842</f>
        <v>-0.13484406239483646</v>
      </c>
      <c r="AD3842">
        <f>-AC3842</f>
        <v>0.13484406239483646</v>
      </c>
      <c r="AE3842">
        <f>P3842/AB3842</f>
        <v>2.1563891155568608E-3</v>
      </c>
    </row>
    <row r="3843" spans="1:31" x14ac:dyDescent="0.3">
      <c r="A3843" t="s">
        <v>130</v>
      </c>
      <c r="B3843">
        <v>10</v>
      </c>
      <c r="C3843">
        <v>0.7</v>
      </c>
      <c r="D3843" t="str">
        <f>CONCATENATE("OS=",C3843)</f>
        <v>OS=0.7</v>
      </c>
      <c r="E3843">
        <v>2</v>
      </c>
      <c r="F3843">
        <v>0.7</v>
      </c>
      <c r="G3843" t="str">
        <f>CONCATENATE("ρ=",F3843)</f>
        <v>ρ=0.7</v>
      </c>
      <c r="H3843" t="s">
        <v>4</v>
      </c>
      <c r="I3843" t="str">
        <f>CONCATENATE("μ=",H3843)</f>
        <v>μ=H</v>
      </c>
      <c r="J3843">
        <v>2</v>
      </c>
      <c r="K3843">
        <v>1603.0917863296499</v>
      </c>
      <c r="L3843" t="s">
        <v>15</v>
      </c>
      <c r="M3843">
        <v>5</v>
      </c>
      <c r="N3843">
        <v>6</v>
      </c>
      <c r="O3843">
        <v>3.3333333333333299</v>
      </c>
      <c r="P3843">
        <v>7.5100699999992998E-2</v>
      </c>
      <c r="Q3843" t="s">
        <v>130</v>
      </c>
      <c r="R3843">
        <v>10</v>
      </c>
      <c r="S3843">
        <v>0.7</v>
      </c>
      <c r="T3843">
        <v>2</v>
      </c>
      <c r="U3843">
        <v>0.7</v>
      </c>
      <c r="V3843" t="s">
        <v>4</v>
      </c>
      <c r="W3843">
        <v>2</v>
      </c>
      <c r="X3843" t="s">
        <v>13</v>
      </c>
      <c r="Y3843">
        <v>1852.9512619044899</v>
      </c>
      <c r="Z3843">
        <v>1852.9512619044899</v>
      </c>
      <c r="AA3843">
        <v>1852.9512619044899</v>
      </c>
      <c r="AB3843">
        <v>34.763994799999999</v>
      </c>
      <c r="AC3843">
        <f>(K3843-Y3843)/Y3843</f>
        <v>-0.13484406239483646</v>
      </c>
      <c r="AD3843">
        <f>-AC3843</f>
        <v>0.13484406239483646</v>
      </c>
      <c r="AE3843">
        <f>P3843/AB3843</f>
        <v>2.1603012091117044E-3</v>
      </c>
    </row>
    <row r="3844" spans="1:31" x14ac:dyDescent="0.3">
      <c r="A3844" t="s">
        <v>105</v>
      </c>
      <c r="B3844">
        <v>10</v>
      </c>
      <c r="C3844">
        <v>0.3</v>
      </c>
      <c r="D3844" t="str">
        <f>CONCATENATE("OS=",C3844)</f>
        <v>OS=0.3</v>
      </c>
      <c r="E3844">
        <v>2</v>
      </c>
      <c r="F3844">
        <v>0.7</v>
      </c>
      <c r="G3844" t="str">
        <f>CONCATENATE("ρ=",F3844)</f>
        <v>ρ=0.7</v>
      </c>
      <c r="H3844" t="s">
        <v>4</v>
      </c>
      <c r="I3844" t="str">
        <f>CONCATENATE("μ=",H3844)</f>
        <v>μ=H</v>
      </c>
      <c r="J3844">
        <v>2</v>
      </c>
      <c r="K3844">
        <v>1603.08009836667</v>
      </c>
      <c r="L3844" t="s">
        <v>29</v>
      </c>
      <c r="M3844">
        <v>4</v>
      </c>
      <c r="N3844">
        <v>8</v>
      </c>
      <c r="O3844">
        <v>3.3333333333333299</v>
      </c>
      <c r="P3844">
        <v>8.9837500000001499E-2</v>
      </c>
      <c r="Q3844" t="s">
        <v>105</v>
      </c>
      <c r="R3844">
        <v>10</v>
      </c>
      <c r="S3844">
        <v>0.3</v>
      </c>
      <c r="T3844">
        <v>2</v>
      </c>
      <c r="U3844">
        <v>0.7</v>
      </c>
      <c r="V3844" t="s">
        <v>4</v>
      </c>
      <c r="W3844">
        <v>2</v>
      </c>
      <c r="X3844" t="s">
        <v>13</v>
      </c>
      <c r="Y3844">
        <v>1613.8820410808701</v>
      </c>
      <c r="Z3844">
        <v>1686.72294871189</v>
      </c>
      <c r="AA3844">
        <v>90000000000</v>
      </c>
      <c r="AB3844">
        <v>47.896059799999897</v>
      </c>
      <c r="AC3844">
        <f>(K3844-Y3844)/Y3844</f>
        <v>-6.6931426456456984E-3</v>
      </c>
      <c r="AD3844">
        <f>-AC3844</f>
        <v>6.6931426456456984E-3</v>
      </c>
      <c r="AE3844">
        <f>P3844/AB3844</f>
        <v>1.8756762116787255E-3</v>
      </c>
    </row>
    <row r="3845" spans="1:31" x14ac:dyDescent="0.3">
      <c r="A3845" t="s">
        <v>98</v>
      </c>
      <c r="B3845">
        <v>20</v>
      </c>
      <c r="C3845">
        <v>0.3</v>
      </c>
      <c r="D3845" t="str">
        <f>CONCATENATE("OS=",C3845)</f>
        <v>OS=0.3</v>
      </c>
      <c r="E3845">
        <v>4</v>
      </c>
      <c r="F3845">
        <v>0.3</v>
      </c>
      <c r="G3845" t="str">
        <f>CONCATENATE("ρ=",F3845)</f>
        <v>ρ=0.3</v>
      </c>
      <c r="H3845" t="s">
        <v>6</v>
      </c>
      <c r="I3845" t="str">
        <f>CONCATENATE("μ=",H3845)</f>
        <v>μ=L</v>
      </c>
      <c r="J3845">
        <v>2</v>
      </c>
      <c r="K3845">
        <v>1602.3268960963501</v>
      </c>
      <c r="L3845" t="s">
        <v>24</v>
      </c>
      <c r="M3845">
        <v>5</v>
      </c>
      <c r="N3845">
        <v>9</v>
      </c>
      <c r="O3845">
        <v>6.6666666666666599</v>
      </c>
      <c r="P3845">
        <v>0.834759899999994</v>
      </c>
      <c r="Q3845" t="s">
        <v>98</v>
      </c>
      <c r="R3845">
        <v>20</v>
      </c>
      <c r="S3845">
        <v>0.3</v>
      </c>
      <c r="T3845">
        <v>4</v>
      </c>
      <c r="U3845">
        <v>0.3</v>
      </c>
      <c r="V3845" t="s">
        <v>6</v>
      </c>
      <c r="W3845">
        <v>2</v>
      </c>
      <c r="X3845" t="s">
        <v>13</v>
      </c>
      <c r="Y3845">
        <v>1999.46727373729</v>
      </c>
      <c r="Z3845">
        <v>1999.46727373729</v>
      </c>
      <c r="AA3845">
        <v>1999.46727373729</v>
      </c>
      <c r="AB3845">
        <v>341.59212830000001</v>
      </c>
      <c r="AC3845">
        <f>(K3845-Y3845)/Y3845</f>
        <v>-0.198623094689931</v>
      </c>
      <c r="AD3845">
        <f>-AC3845</f>
        <v>0.198623094689931</v>
      </c>
      <c r="AE3845">
        <f>P3845/AB3845</f>
        <v>2.4437328346948151E-3</v>
      </c>
    </row>
    <row r="3846" spans="1:31" x14ac:dyDescent="0.3">
      <c r="A3846" t="s">
        <v>83</v>
      </c>
      <c r="B3846">
        <v>10</v>
      </c>
      <c r="C3846">
        <v>0.3</v>
      </c>
      <c r="D3846" t="str">
        <f>CONCATENATE("OS=",C3846)</f>
        <v>OS=0.3</v>
      </c>
      <c r="E3846">
        <v>4</v>
      </c>
      <c r="F3846">
        <v>0.3</v>
      </c>
      <c r="G3846" t="str">
        <f>CONCATENATE("ρ=",F3846)</f>
        <v>ρ=0.3</v>
      </c>
      <c r="H3846" t="s">
        <v>6</v>
      </c>
      <c r="I3846" t="str">
        <f>CONCATENATE("μ=",H3846)</f>
        <v>μ=L</v>
      </c>
      <c r="J3846">
        <v>3</v>
      </c>
      <c r="K3846">
        <v>1601.8799569273799</v>
      </c>
      <c r="L3846" t="s">
        <v>23</v>
      </c>
      <c r="M3846">
        <v>3</v>
      </c>
      <c r="N3846">
        <v>9</v>
      </c>
      <c r="O3846">
        <v>6.6666666666666599</v>
      </c>
      <c r="P3846">
        <v>0.20419300000000001</v>
      </c>
      <c r="Q3846" t="s">
        <v>83</v>
      </c>
      <c r="R3846">
        <v>10</v>
      </c>
      <c r="S3846">
        <v>0.3</v>
      </c>
      <c r="T3846">
        <v>4</v>
      </c>
      <c r="U3846">
        <v>0.3</v>
      </c>
      <c r="V3846" t="s">
        <v>6</v>
      </c>
      <c r="W3846">
        <v>3</v>
      </c>
      <c r="X3846" t="s">
        <v>13</v>
      </c>
      <c r="Y3846">
        <v>1680.1732725332499</v>
      </c>
      <c r="Z3846">
        <v>1680.1732725332499</v>
      </c>
      <c r="AA3846">
        <v>1680.1732725332499</v>
      </c>
      <c r="AB3846">
        <v>81.255643399999997</v>
      </c>
      <c r="AC3846">
        <f>(K3846-Y3846)/Y3846</f>
        <v>-4.6598357970439999E-2</v>
      </c>
      <c r="AD3846">
        <f>-AC3846</f>
        <v>4.6598357970439999E-2</v>
      </c>
      <c r="AE3846">
        <f>P3846/AB3846</f>
        <v>2.5129700714424472E-3</v>
      </c>
    </row>
    <row r="3847" spans="1:31" x14ac:dyDescent="0.3">
      <c r="A3847" t="s">
        <v>129</v>
      </c>
      <c r="B3847">
        <v>60</v>
      </c>
      <c r="C3847">
        <v>0.3</v>
      </c>
      <c r="D3847" t="str">
        <f>CONCATENATE("OS=",C3847)</f>
        <v>OS=0.3</v>
      </c>
      <c r="E3847">
        <v>4</v>
      </c>
      <c r="F3847">
        <v>0.3</v>
      </c>
      <c r="G3847" t="str">
        <f>CONCATENATE("ρ=",F3847)</f>
        <v>ρ=0.3</v>
      </c>
      <c r="H3847" t="s">
        <v>4</v>
      </c>
      <c r="I3847" t="str">
        <f>CONCATENATE("μ=",H3847)</f>
        <v>μ=H</v>
      </c>
      <c r="J3847">
        <v>3</v>
      </c>
      <c r="K3847">
        <v>1601.7158944769401</v>
      </c>
      <c r="L3847" t="s">
        <v>5</v>
      </c>
      <c r="M3847">
        <v>0</v>
      </c>
      <c r="N3847">
        <v>6</v>
      </c>
      <c r="O3847">
        <v>6.6666666666666599</v>
      </c>
      <c r="P3847">
        <v>21.284253100000502</v>
      </c>
      <c r="Q3847" t="s">
        <v>129</v>
      </c>
      <c r="R3847">
        <v>60</v>
      </c>
      <c r="S3847">
        <v>0.3</v>
      </c>
      <c r="T3847">
        <v>4</v>
      </c>
      <c r="U3847">
        <v>0.3</v>
      </c>
      <c r="V3847" t="s">
        <v>4</v>
      </c>
      <c r="W3847">
        <v>3</v>
      </c>
      <c r="X3847" t="s">
        <v>13</v>
      </c>
      <c r="Y3847">
        <v>1774.2762334404599</v>
      </c>
      <c r="Z3847">
        <v>1774.2762334404599</v>
      </c>
      <c r="AA3847">
        <v>90000000000</v>
      </c>
      <c r="AB3847">
        <v>1518.5681016999999</v>
      </c>
      <c r="AC3847">
        <f>(K3847-Y3847)/Y3847</f>
        <v>-9.7256749378258803E-2</v>
      </c>
      <c r="AD3847">
        <f>-AC3847</f>
        <v>9.7256749378258803E-2</v>
      </c>
      <c r="AE3847">
        <f>P3847/AB3847</f>
        <v>1.4016001703297533E-2</v>
      </c>
    </row>
    <row r="3848" spans="1:31" x14ac:dyDescent="0.3">
      <c r="A3848" t="s">
        <v>129</v>
      </c>
      <c r="B3848">
        <v>60</v>
      </c>
      <c r="C3848">
        <v>0.3</v>
      </c>
      <c r="D3848" t="str">
        <f>CONCATENATE("OS=",C3848)</f>
        <v>OS=0.3</v>
      </c>
      <c r="E3848">
        <v>4</v>
      </c>
      <c r="F3848">
        <v>0.3</v>
      </c>
      <c r="G3848" t="str">
        <f>CONCATENATE("ρ=",F3848)</f>
        <v>ρ=0.3</v>
      </c>
      <c r="H3848" t="s">
        <v>4</v>
      </c>
      <c r="I3848" t="str">
        <f>CONCATENATE("μ=",H3848)</f>
        <v>μ=H</v>
      </c>
      <c r="J3848">
        <v>3</v>
      </c>
      <c r="K3848">
        <v>1601.7158944769401</v>
      </c>
      <c r="L3848" t="s">
        <v>17</v>
      </c>
      <c r="M3848">
        <v>3</v>
      </c>
      <c r="N3848">
        <v>6</v>
      </c>
      <c r="O3848">
        <v>6.6666666666666599</v>
      </c>
      <c r="P3848">
        <v>24.170833699999999</v>
      </c>
      <c r="Q3848" t="s">
        <v>129</v>
      </c>
      <c r="R3848">
        <v>60</v>
      </c>
      <c r="S3848">
        <v>0.3</v>
      </c>
      <c r="T3848">
        <v>4</v>
      </c>
      <c r="U3848">
        <v>0.3</v>
      </c>
      <c r="V3848" t="s">
        <v>4</v>
      </c>
      <c r="W3848">
        <v>3</v>
      </c>
      <c r="X3848" t="s">
        <v>13</v>
      </c>
      <c r="Y3848">
        <v>1774.2762334404599</v>
      </c>
      <c r="Z3848">
        <v>1774.2762334404599</v>
      </c>
      <c r="AA3848">
        <v>90000000000</v>
      </c>
      <c r="AB3848">
        <v>1518.5681016999999</v>
      </c>
      <c r="AC3848">
        <f>(K3848-Y3848)/Y3848</f>
        <v>-9.7256749378258803E-2</v>
      </c>
      <c r="AD3848">
        <f>-AC3848</f>
        <v>9.7256749378258803E-2</v>
      </c>
      <c r="AE3848">
        <f>P3848/AB3848</f>
        <v>1.5916858567581751E-2</v>
      </c>
    </row>
    <row r="3849" spans="1:31" x14ac:dyDescent="0.3">
      <c r="A3849" t="s">
        <v>129</v>
      </c>
      <c r="B3849">
        <v>60</v>
      </c>
      <c r="C3849">
        <v>0.3</v>
      </c>
      <c r="D3849" t="str">
        <f>CONCATENATE("OS=",C3849)</f>
        <v>OS=0.3</v>
      </c>
      <c r="E3849">
        <v>4</v>
      </c>
      <c r="F3849">
        <v>0.3</v>
      </c>
      <c r="G3849" t="str">
        <f>CONCATENATE("ρ=",F3849)</f>
        <v>ρ=0.3</v>
      </c>
      <c r="H3849" t="s">
        <v>4</v>
      </c>
      <c r="I3849" t="str">
        <f>CONCATENATE("μ=",H3849)</f>
        <v>μ=H</v>
      </c>
      <c r="J3849">
        <v>3</v>
      </c>
      <c r="K3849">
        <v>1601.7158944769401</v>
      </c>
      <c r="L3849" t="s">
        <v>16</v>
      </c>
      <c r="M3849">
        <v>4</v>
      </c>
      <c r="N3849">
        <v>6</v>
      </c>
      <c r="O3849">
        <v>6.6666666666666599</v>
      </c>
      <c r="P3849">
        <v>22.816520500000401</v>
      </c>
      <c r="Q3849" t="s">
        <v>129</v>
      </c>
      <c r="R3849">
        <v>60</v>
      </c>
      <c r="S3849">
        <v>0.3</v>
      </c>
      <c r="T3849">
        <v>4</v>
      </c>
      <c r="U3849">
        <v>0.3</v>
      </c>
      <c r="V3849" t="s">
        <v>4</v>
      </c>
      <c r="W3849">
        <v>3</v>
      </c>
      <c r="X3849" t="s">
        <v>13</v>
      </c>
      <c r="Y3849">
        <v>1774.2762334404599</v>
      </c>
      <c r="Z3849">
        <v>1774.2762334404599</v>
      </c>
      <c r="AA3849">
        <v>90000000000</v>
      </c>
      <c r="AB3849">
        <v>1518.5681016999999</v>
      </c>
      <c r="AC3849">
        <f>(K3849-Y3849)/Y3849</f>
        <v>-9.7256749378258803E-2</v>
      </c>
      <c r="AD3849">
        <f>-AC3849</f>
        <v>9.7256749378258803E-2</v>
      </c>
      <c r="AE3849">
        <f>P3849/AB3849</f>
        <v>1.5025022897858755E-2</v>
      </c>
    </row>
    <row r="3850" spans="1:31" x14ac:dyDescent="0.3">
      <c r="A3850" t="s">
        <v>129</v>
      </c>
      <c r="B3850">
        <v>60</v>
      </c>
      <c r="C3850">
        <v>0.3</v>
      </c>
      <c r="D3850" t="str">
        <f>CONCATENATE("OS=",C3850)</f>
        <v>OS=0.3</v>
      </c>
      <c r="E3850">
        <v>4</v>
      </c>
      <c r="F3850">
        <v>0.3</v>
      </c>
      <c r="G3850" t="str">
        <f>CONCATENATE("ρ=",F3850)</f>
        <v>ρ=0.3</v>
      </c>
      <c r="H3850" t="s">
        <v>4</v>
      </c>
      <c r="I3850" t="str">
        <f>CONCATENATE("μ=",H3850)</f>
        <v>μ=H</v>
      </c>
      <c r="J3850">
        <v>3</v>
      </c>
      <c r="K3850">
        <v>1601.7158944769401</v>
      </c>
      <c r="L3850" t="s">
        <v>15</v>
      </c>
      <c r="M3850">
        <v>5</v>
      </c>
      <c r="N3850">
        <v>6</v>
      </c>
      <c r="O3850">
        <v>6.6666666666666599</v>
      </c>
      <c r="P3850">
        <v>36.5809596999988</v>
      </c>
      <c r="Q3850" t="s">
        <v>129</v>
      </c>
      <c r="R3850">
        <v>60</v>
      </c>
      <c r="S3850">
        <v>0.3</v>
      </c>
      <c r="T3850">
        <v>4</v>
      </c>
      <c r="U3850">
        <v>0.3</v>
      </c>
      <c r="V3850" t="s">
        <v>4</v>
      </c>
      <c r="W3850">
        <v>3</v>
      </c>
      <c r="X3850" t="s">
        <v>13</v>
      </c>
      <c r="Y3850">
        <v>1774.2762334404599</v>
      </c>
      <c r="Z3850">
        <v>1774.2762334404599</v>
      </c>
      <c r="AA3850">
        <v>90000000000</v>
      </c>
      <c r="AB3850">
        <v>1518.5681016999999</v>
      </c>
      <c r="AC3850">
        <f>(K3850-Y3850)/Y3850</f>
        <v>-9.7256749378258803E-2</v>
      </c>
      <c r="AD3850">
        <f>-AC3850</f>
        <v>9.7256749378258803E-2</v>
      </c>
      <c r="AE3850">
        <f>P3850/AB3850</f>
        <v>2.408911372433499E-2</v>
      </c>
    </row>
    <row r="3851" spans="1:31" x14ac:dyDescent="0.3">
      <c r="A3851" t="s">
        <v>112</v>
      </c>
      <c r="B3851">
        <v>20</v>
      </c>
      <c r="C3851">
        <v>0.3</v>
      </c>
      <c r="D3851" t="str">
        <f>CONCATENATE("OS=",C3851)</f>
        <v>OS=0.3</v>
      </c>
      <c r="E3851">
        <v>2</v>
      </c>
      <c r="F3851">
        <v>0.3</v>
      </c>
      <c r="G3851" t="str">
        <f>CONCATENATE("ρ=",F3851)</f>
        <v>ρ=0.3</v>
      </c>
      <c r="H3851" t="s">
        <v>6</v>
      </c>
      <c r="I3851" t="str">
        <f>CONCATENATE("μ=",H3851)</f>
        <v>μ=L</v>
      </c>
      <c r="J3851">
        <v>2</v>
      </c>
      <c r="K3851">
        <v>1601.1812826575499</v>
      </c>
      <c r="L3851" t="s">
        <v>25</v>
      </c>
      <c r="M3851">
        <v>4</v>
      </c>
      <c r="N3851">
        <v>9</v>
      </c>
      <c r="O3851">
        <v>3.3333333333333299</v>
      </c>
      <c r="P3851">
        <v>0.59423879999999896</v>
      </c>
      <c r="Q3851" t="s">
        <v>112</v>
      </c>
      <c r="R3851">
        <v>20</v>
      </c>
      <c r="S3851">
        <v>0.3</v>
      </c>
      <c r="T3851">
        <v>2</v>
      </c>
      <c r="U3851">
        <v>0.3</v>
      </c>
      <c r="V3851" t="s">
        <v>6</v>
      </c>
      <c r="W3851">
        <v>2</v>
      </c>
      <c r="X3851" t="s">
        <v>13</v>
      </c>
      <c r="Y3851">
        <v>1866.79475078574</v>
      </c>
      <c r="Z3851">
        <v>1866.79475078574</v>
      </c>
      <c r="AA3851">
        <v>1866.79475078574</v>
      </c>
      <c r="AB3851">
        <v>308.614520999999</v>
      </c>
      <c r="AC3851">
        <f>(K3851-Y3851)/Y3851</f>
        <v>-0.14228316638258839</v>
      </c>
      <c r="AD3851">
        <f>-AC3851</f>
        <v>0.14228316638258839</v>
      </c>
      <c r="AE3851">
        <f>P3851/AB3851</f>
        <v>1.9255049894428035E-3</v>
      </c>
    </row>
    <row r="3852" spans="1:31" x14ac:dyDescent="0.3">
      <c r="A3852" t="s">
        <v>118</v>
      </c>
      <c r="B3852">
        <v>60</v>
      </c>
      <c r="C3852">
        <v>0.3</v>
      </c>
      <c r="D3852" t="str">
        <f>CONCATENATE("OS=",C3852)</f>
        <v>OS=0.3</v>
      </c>
      <c r="E3852">
        <v>4</v>
      </c>
      <c r="F3852">
        <v>0.3</v>
      </c>
      <c r="G3852" t="str">
        <f>CONCATENATE("ρ=",F3852)</f>
        <v>ρ=0.3</v>
      </c>
      <c r="H3852" t="s">
        <v>4</v>
      </c>
      <c r="I3852" t="str">
        <f>CONCATENATE("μ=",H3852)</f>
        <v>μ=H</v>
      </c>
      <c r="J3852">
        <v>4</v>
      </c>
      <c r="K3852">
        <v>1598.9166309116099</v>
      </c>
      <c r="L3852" t="s">
        <v>25</v>
      </c>
      <c r="M3852">
        <v>4</v>
      </c>
      <c r="N3852">
        <v>9</v>
      </c>
      <c r="O3852">
        <v>6.6666666666666599</v>
      </c>
      <c r="P3852">
        <v>18.637152299999698</v>
      </c>
      <c r="Q3852" t="s">
        <v>118</v>
      </c>
      <c r="R3852">
        <v>60</v>
      </c>
      <c r="S3852">
        <v>0.3</v>
      </c>
      <c r="T3852">
        <v>4</v>
      </c>
      <c r="U3852">
        <v>0.3</v>
      </c>
      <c r="V3852" t="s">
        <v>4</v>
      </c>
      <c r="W3852">
        <v>4</v>
      </c>
      <c r="X3852" t="s">
        <v>13</v>
      </c>
      <c r="Y3852">
        <v>1843.7040311328301</v>
      </c>
      <c r="Z3852">
        <v>1843.7040311328301</v>
      </c>
      <c r="AA3852">
        <v>90000000000</v>
      </c>
      <c r="AB3852">
        <v>1500.7959928999901</v>
      </c>
      <c r="AC3852">
        <f>(K3852-Y3852)/Y3852</f>
        <v>-0.13276935781868149</v>
      </c>
      <c r="AD3852">
        <f>-AC3852</f>
        <v>0.13276935781868149</v>
      </c>
      <c r="AE3852">
        <f>P3852/AB3852</f>
        <v>1.2418178345470595E-2</v>
      </c>
    </row>
    <row r="3853" spans="1:31" x14ac:dyDescent="0.3">
      <c r="A3853" t="s">
        <v>110</v>
      </c>
      <c r="B3853">
        <v>20</v>
      </c>
      <c r="C3853">
        <v>0.3</v>
      </c>
      <c r="D3853" t="str">
        <f>CONCATENATE("OS=",C3853)</f>
        <v>OS=0.3</v>
      </c>
      <c r="E3853">
        <v>2</v>
      </c>
      <c r="F3853">
        <v>0.3</v>
      </c>
      <c r="G3853" t="str">
        <f>CONCATENATE("ρ=",F3853)</f>
        <v>ρ=0.3</v>
      </c>
      <c r="H3853" t="s">
        <v>6</v>
      </c>
      <c r="I3853" t="str">
        <f>CONCATENATE("μ=",H3853)</f>
        <v>μ=L</v>
      </c>
      <c r="J3853">
        <v>4</v>
      </c>
      <c r="K3853">
        <v>1597.9899733500299</v>
      </c>
      <c r="L3853" t="s">
        <v>24</v>
      </c>
      <c r="M3853">
        <v>5</v>
      </c>
      <c r="N3853">
        <v>9</v>
      </c>
      <c r="O3853">
        <v>3.3333333333333299</v>
      </c>
      <c r="P3853">
        <v>0.52903089999999497</v>
      </c>
      <c r="Q3853" t="s">
        <v>110</v>
      </c>
      <c r="R3853">
        <v>20</v>
      </c>
      <c r="S3853">
        <v>0.3</v>
      </c>
      <c r="T3853">
        <v>2</v>
      </c>
      <c r="U3853">
        <v>0.3</v>
      </c>
      <c r="V3853" t="s">
        <v>6</v>
      </c>
      <c r="W3853">
        <v>4</v>
      </c>
      <c r="X3853" t="s">
        <v>13</v>
      </c>
      <c r="Y3853">
        <v>1649.3777036331601</v>
      </c>
      <c r="Z3853">
        <v>1649.3777036331601</v>
      </c>
      <c r="AA3853">
        <v>1649.3777036331601</v>
      </c>
      <c r="AB3853">
        <v>264.4329128</v>
      </c>
      <c r="AC3853">
        <f>(K3853-Y3853)/Y3853</f>
        <v>-3.1155829359118929E-2</v>
      </c>
      <c r="AD3853">
        <f>-AC3853</f>
        <v>3.1155829359118929E-2</v>
      </c>
      <c r="AE3853">
        <f>P3853/AB3853</f>
        <v>2.0006242581464126E-3</v>
      </c>
    </row>
    <row r="3854" spans="1:31" x14ac:dyDescent="0.3">
      <c r="A3854" t="s">
        <v>96</v>
      </c>
      <c r="B3854">
        <v>10</v>
      </c>
      <c r="C3854">
        <v>0.3</v>
      </c>
      <c r="D3854" t="str">
        <f>CONCATENATE("OS=",C3854)</f>
        <v>OS=0.3</v>
      </c>
      <c r="E3854">
        <v>4</v>
      </c>
      <c r="F3854">
        <v>0.7</v>
      </c>
      <c r="G3854" t="str">
        <f>CONCATENATE("ρ=",F3854)</f>
        <v>ρ=0.7</v>
      </c>
      <c r="H3854" t="s">
        <v>4</v>
      </c>
      <c r="I3854" t="str">
        <f>CONCATENATE("μ=",H3854)</f>
        <v>μ=H</v>
      </c>
      <c r="J3854">
        <v>1</v>
      </c>
      <c r="K3854">
        <v>1597.63818414504</v>
      </c>
      <c r="L3854" t="s">
        <v>25</v>
      </c>
      <c r="M3854">
        <v>4</v>
      </c>
      <c r="N3854">
        <v>9</v>
      </c>
      <c r="O3854">
        <v>6.6666666666666599</v>
      </c>
      <c r="P3854">
        <v>5.37744E-2</v>
      </c>
      <c r="Q3854" t="s">
        <v>96</v>
      </c>
      <c r="R3854">
        <v>10</v>
      </c>
      <c r="S3854">
        <v>0.3</v>
      </c>
      <c r="T3854">
        <v>4</v>
      </c>
      <c r="U3854">
        <v>0.7</v>
      </c>
      <c r="V3854" t="s">
        <v>4</v>
      </c>
      <c r="W3854">
        <v>1</v>
      </c>
      <c r="X3854" t="s">
        <v>13</v>
      </c>
      <c r="Y3854">
        <v>1962.5354535937199</v>
      </c>
      <c r="Z3854">
        <v>1985.6344472005901</v>
      </c>
      <c r="AA3854">
        <v>90000000000</v>
      </c>
      <c r="AB3854">
        <v>29.0668682999999</v>
      </c>
      <c r="AC3854">
        <f>(K3854-Y3854)/Y3854</f>
        <v>-0.18593155541750545</v>
      </c>
      <c r="AD3854">
        <f>-AC3854</f>
        <v>0.18593155541750545</v>
      </c>
      <c r="AE3854">
        <f>P3854/AB3854</f>
        <v>1.8500238637679514E-3</v>
      </c>
    </row>
    <row r="3855" spans="1:31" x14ac:dyDescent="0.3">
      <c r="A3855" t="s">
        <v>128</v>
      </c>
      <c r="B3855">
        <v>20</v>
      </c>
      <c r="C3855">
        <v>0.7</v>
      </c>
      <c r="D3855" t="str">
        <f>CONCATENATE("OS=",C3855)</f>
        <v>OS=0.7</v>
      </c>
      <c r="E3855">
        <v>2</v>
      </c>
      <c r="F3855">
        <v>0.3</v>
      </c>
      <c r="G3855" t="str">
        <f>CONCATENATE("ρ=",F3855)</f>
        <v>ρ=0.3</v>
      </c>
      <c r="H3855" t="s">
        <v>4</v>
      </c>
      <c r="I3855" t="str">
        <f>CONCATENATE("μ=",H3855)</f>
        <v>μ=H</v>
      </c>
      <c r="J3855">
        <v>1</v>
      </c>
      <c r="K3855">
        <v>1597.43056396732</v>
      </c>
      <c r="L3855" t="s">
        <v>5</v>
      </c>
      <c r="M3855">
        <v>0</v>
      </c>
      <c r="N3855">
        <v>6</v>
      </c>
      <c r="O3855">
        <v>3.3333333333333299</v>
      </c>
      <c r="P3855">
        <v>0.46966419999995401</v>
      </c>
      <c r="Q3855" t="s">
        <v>128</v>
      </c>
      <c r="R3855">
        <v>20</v>
      </c>
      <c r="S3855">
        <v>0.7</v>
      </c>
      <c r="T3855">
        <v>2</v>
      </c>
      <c r="U3855">
        <v>0.3</v>
      </c>
      <c r="V3855" t="s">
        <v>4</v>
      </c>
      <c r="W3855">
        <v>1</v>
      </c>
      <c r="X3855" t="s">
        <v>13</v>
      </c>
      <c r="Y3855">
        <v>1786.6384474629101</v>
      </c>
      <c r="Z3855">
        <v>1786.6384474629101</v>
      </c>
      <c r="AA3855">
        <v>1786.6384474629101</v>
      </c>
      <c r="AB3855">
        <v>253.0955314</v>
      </c>
      <c r="AC3855">
        <f>(K3855-Y3855)/Y3855</f>
        <v>-0.10590160743729206</v>
      </c>
      <c r="AD3855">
        <f>-AC3855</f>
        <v>0.10590160743729206</v>
      </c>
      <c r="AE3855">
        <f>P3855/AB3855</f>
        <v>1.8556795428271793E-3</v>
      </c>
    </row>
    <row r="3856" spans="1:31" x14ac:dyDescent="0.3">
      <c r="A3856" t="s">
        <v>128</v>
      </c>
      <c r="B3856">
        <v>20</v>
      </c>
      <c r="C3856">
        <v>0.7</v>
      </c>
      <c r="D3856" t="str">
        <f>CONCATENATE("OS=",C3856)</f>
        <v>OS=0.7</v>
      </c>
      <c r="E3856">
        <v>2</v>
      </c>
      <c r="F3856">
        <v>0.3</v>
      </c>
      <c r="G3856" t="str">
        <f>CONCATENATE("ρ=",F3856)</f>
        <v>ρ=0.3</v>
      </c>
      <c r="H3856" t="s">
        <v>4</v>
      </c>
      <c r="I3856" t="str">
        <f>CONCATENATE("μ=",H3856)</f>
        <v>μ=H</v>
      </c>
      <c r="J3856">
        <v>1</v>
      </c>
      <c r="K3856">
        <v>1597.43056396732</v>
      </c>
      <c r="L3856" t="s">
        <v>17</v>
      </c>
      <c r="M3856">
        <v>3</v>
      </c>
      <c r="N3856">
        <v>6</v>
      </c>
      <c r="O3856">
        <v>3.3333333333333299</v>
      </c>
      <c r="P3856">
        <v>0.46430730000002901</v>
      </c>
      <c r="Q3856" t="s">
        <v>128</v>
      </c>
      <c r="R3856">
        <v>20</v>
      </c>
      <c r="S3856">
        <v>0.7</v>
      </c>
      <c r="T3856">
        <v>2</v>
      </c>
      <c r="U3856">
        <v>0.3</v>
      </c>
      <c r="V3856" t="s">
        <v>4</v>
      </c>
      <c r="W3856">
        <v>1</v>
      </c>
      <c r="X3856" t="s">
        <v>13</v>
      </c>
      <c r="Y3856">
        <v>1786.6384474629101</v>
      </c>
      <c r="Z3856">
        <v>1786.6384474629101</v>
      </c>
      <c r="AA3856">
        <v>1786.6384474629101</v>
      </c>
      <c r="AB3856">
        <v>253.0955314</v>
      </c>
      <c r="AC3856">
        <f>(K3856-Y3856)/Y3856</f>
        <v>-0.10590160743729206</v>
      </c>
      <c r="AD3856">
        <f>-AC3856</f>
        <v>0.10590160743729206</v>
      </c>
      <c r="AE3856">
        <f>P3856/AB3856</f>
        <v>1.8345140170263354E-3</v>
      </c>
    </row>
    <row r="3857" spans="1:31" x14ac:dyDescent="0.3">
      <c r="A3857" t="s">
        <v>128</v>
      </c>
      <c r="B3857">
        <v>20</v>
      </c>
      <c r="C3857">
        <v>0.7</v>
      </c>
      <c r="D3857" t="str">
        <f>CONCATENATE("OS=",C3857)</f>
        <v>OS=0.7</v>
      </c>
      <c r="E3857">
        <v>2</v>
      </c>
      <c r="F3857">
        <v>0.3</v>
      </c>
      <c r="G3857" t="str">
        <f>CONCATENATE("ρ=",F3857)</f>
        <v>ρ=0.3</v>
      </c>
      <c r="H3857" t="s">
        <v>4</v>
      </c>
      <c r="I3857" t="str">
        <f>CONCATENATE("μ=",H3857)</f>
        <v>μ=H</v>
      </c>
      <c r="J3857">
        <v>1</v>
      </c>
      <c r="K3857">
        <v>1597.43056396732</v>
      </c>
      <c r="L3857" t="s">
        <v>16</v>
      </c>
      <c r="M3857">
        <v>4</v>
      </c>
      <c r="N3857">
        <v>6</v>
      </c>
      <c r="O3857">
        <v>3.3333333333333299</v>
      </c>
      <c r="P3857">
        <v>0.50207890000001498</v>
      </c>
      <c r="Q3857" t="s">
        <v>128</v>
      </c>
      <c r="R3857">
        <v>20</v>
      </c>
      <c r="S3857">
        <v>0.7</v>
      </c>
      <c r="T3857">
        <v>2</v>
      </c>
      <c r="U3857">
        <v>0.3</v>
      </c>
      <c r="V3857" t="s">
        <v>4</v>
      </c>
      <c r="W3857">
        <v>1</v>
      </c>
      <c r="X3857" t="s">
        <v>13</v>
      </c>
      <c r="Y3857">
        <v>1786.6384474629101</v>
      </c>
      <c r="Z3857">
        <v>1786.6384474629101</v>
      </c>
      <c r="AA3857">
        <v>1786.6384474629101</v>
      </c>
      <c r="AB3857">
        <v>253.0955314</v>
      </c>
      <c r="AC3857">
        <f>(K3857-Y3857)/Y3857</f>
        <v>-0.10590160743729206</v>
      </c>
      <c r="AD3857">
        <f>-AC3857</f>
        <v>0.10590160743729206</v>
      </c>
      <c r="AE3857">
        <f>P3857/AB3857</f>
        <v>1.9837525270507994E-3</v>
      </c>
    </row>
    <row r="3858" spans="1:31" x14ac:dyDescent="0.3">
      <c r="A3858" t="s">
        <v>128</v>
      </c>
      <c r="B3858">
        <v>20</v>
      </c>
      <c r="C3858">
        <v>0.7</v>
      </c>
      <c r="D3858" t="str">
        <f>CONCATENATE("OS=",C3858)</f>
        <v>OS=0.7</v>
      </c>
      <c r="E3858">
        <v>2</v>
      </c>
      <c r="F3858">
        <v>0.3</v>
      </c>
      <c r="G3858" t="str">
        <f>CONCATENATE("ρ=",F3858)</f>
        <v>ρ=0.3</v>
      </c>
      <c r="H3858" t="s">
        <v>4</v>
      </c>
      <c r="I3858" t="str">
        <f>CONCATENATE("μ=",H3858)</f>
        <v>μ=H</v>
      </c>
      <c r="J3858">
        <v>1</v>
      </c>
      <c r="K3858">
        <v>1597.43056396732</v>
      </c>
      <c r="L3858" t="s">
        <v>15</v>
      </c>
      <c r="M3858">
        <v>5</v>
      </c>
      <c r="N3858">
        <v>6</v>
      </c>
      <c r="O3858">
        <v>3.3333333333333299</v>
      </c>
      <c r="P3858">
        <v>0.48440909999999299</v>
      </c>
      <c r="Q3858" t="s">
        <v>128</v>
      </c>
      <c r="R3858">
        <v>20</v>
      </c>
      <c r="S3858">
        <v>0.7</v>
      </c>
      <c r="T3858">
        <v>2</v>
      </c>
      <c r="U3858">
        <v>0.3</v>
      </c>
      <c r="V3858" t="s">
        <v>4</v>
      </c>
      <c r="W3858">
        <v>1</v>
      </c>
      <c r="X3858" t="s">
        <v>13</v>
      </c>
      <c r="Y3858">
        <v>1786.6384474629101</v>
      </c>
      <c r="Z3858">
        <v>1786.6384474629101</v>
      </c>
      <c r="AA3858">
        <v>1786.6384474629101</v>
      </c>
      <c r="AB3858">
        <v>253.0955314</v>
      </c>
      <c r="AC3858">
        <f>(K3858-Y3858)/Y3858</f>
        <v>-0.10590160743729206</v>
      </c>
      <c r="AD3858">
        <f>-AC3858</f>
        <v>0.10590160743729206</v>
      </c>
      <c r="AE3858">
        <f>P3858/AB3858</f>
        <v>1.9139377819927523E-3</v>
      </c>
    </row>
    <row r="3859" spans="1:31" x14ac:dyDescent="0.3">
      <c r="A3859" t="s">
        <v>113</v>
      </c>
      <c r="B3859">
        <v>20</v>
      </c>
      <c r="C3859">
        <v>0.3</v>
      </c>
      <c r="D3859" t="str">
        <f>CONCATENATE("OS=",C3859)</f>
        <v>OS=0.3</v>
      </c>
      <c r="E3859">
        <v>2</v>
      </c>
      <c r="F3859">
        <v>0.3</v>
      </c>
      <c r="G3859" t="str">
        <f>CONCATENATE("ρ=",F3859)</f>
        <v>ρ=0.3</v>
      </c>
      <c r="H3859" t="s">
        <v>6</v>
      </c>
      <c r="I3859" t="str">
        <f>CONCATENATE("μ=",H3859)</f>
        <v>μ=L</v>
      </c>
      <c r="J3859">
        <v>5</v>
      </c>
      <c r="K3859">
        <v>1596.94658781926</v>
      </c>
      <c r="L3859" t="s">
        <v>24</v>
      </c>
      <c r="M3859">
        <v>5</v>
      </c>
      <c r="N3859">
        <v>9</v>
      </c>
      <c r="O3859">
        <v>3.3333333333333299</v>
      </c>
      <c r="P3859">
        <v>1.0193549</v>
      </c>
      <c r="Q3859" t="s">
        <v>113</v>
      </c>
      <c r="R3859">
        <v>20</v>
      </c>
      <c r="S3859">
        <v>0.3</v>
      </c>
      <c r="T3859">
        <v>2</v>
      </c>
      <c r="U3859">
        <v>0.3</v>
      </c>
      <c r="V3859" t="s">
        <v>6</v>
      </c>
      <c r="W3859">
        <v>5</v>
      </c>
      <c r="X3859" t="s">
        <v>13</v>
      </c>
      <c r="Y3859">
        <v>1589.3611617440299</v>
      </c>
      <c r="Z3859">
        <v>1589.3611617440299</v>
      </c>
      <c r="AA3859">
        <v>1589.3611617440299</v>
      </c>
      <c r="AB3859">
        <v>315.59810499999998</v>
      </c>
      <c r="AC3859">
        <f>(K3859-Y3859)/Y3859</f>
        <v>4.7726257931875512E-3</v>
      </c>
      <c r="AD3859">
        <f>-AC3859</f>
        <v>-4.7726257931875512E-3</v>
      </c>
      <c r="AE3859">
        <f>P3859/AB3859</f>
        <v>3.2299145142205463E-3</v>
      </c>
    </row>
    <row r="3860" spans="1:31" x14ac:dyDescent="0.3">
      <c r="A3860" t="s">
        <v>117</v>
      </c>
      <c r="B3860">
        <v>20</v>
      </c>
      <c r="C3860">
        <v>0.3</v>
      </c>
      <c r="D3860" t="str">
        <f>CONCATENATE("OS=",C3860)</f>
        <v>OS=0.3</v>
      </c>
      <c r="E3860">
        <v>2</v>
      </c>
      <c r="F3860">
        <v>0.7</v>
      </c>
      <c r="G3860" t="str">
        <f>CONCATENATE("ρ=",F3860)</f>
        <v>ρ=0.7</v>
      </c>
      <c r="H3860" t="s">
        <v>4</v>
      </c>
      <c r="I3860" t="str">
        <f>CONCATENATE("μ=",H3860)</f>
        <v>μ=H</v>
      </c>
      <c r="J3860">
        <v>1</v>
      </c>
      <c r="K3860">
        <v>1596.8809873689399</v>
      </c>
      <c r="L3860" t="s">
        <v>23</v>
      </c>
      <c r="M3860">
        <v>3</v>
      </c>
      <c r="N3860">
        <v>9</v>
      </c>
      <c r="O3860">
        <v>3.3333333333333299</v>
      </c>
      <c r="P3860">
        <v>0.57421279999999797</v>
      </c>
      <c r="Q3860" t="s">
        <v>117</v>
      </c>
      <c r="R3860">
        <v>20</v>
      </c>
      <c r="S3860">
        <v>0.3</v>
      </c>
      <c r="T3860">
        <v>2</v>
      </c>
      <c r="U3860">
        <v>0.7</v>
      </c>
      <c r="V3860" t="s">
        <v>4</v>
      </c>
      <c r="W3860">
        <v>1</v>
      </c>
      <c r="X3860" t="s">
        <v>13</v>
      </c>
      <c r="Y3860">
        <v>1901.4160706382299</v>
      </c>
      <c r="Z3860">
        <v>1910.2068749790999</v>
      </c>
      <c r="AA3860">
        <v>1936.32749941517</v>
      </c>
      <c r="AB3860">
        <v>276.50591219999899</v>
      </c>
      <c r="AC3860">
        <f>(K3860-Y3860)/Y3860</f>
        <v>-0.16016225379175936</v>
      </c>
      <c r="AD3860">
        <f>-AC3860</f>
        <v>0.16016225379175936</v>
      </c>
      <c r="AE3860">
        <f>P3860/AB3860</f>
        <v>2.0766745833075179E-3</v>
      </c>
    </row>
    <row r="3861" spans="1:31" x14ac:dyDescent="0.3">
      <c r="A3861" t="s">
        <v>113</v>
      </c>
      <c r="B3861">
        <v>20</v>
      </c>
      <c r="C3861">
        <v>0.3</v>
      </c>
      <c r="D3861" t="str">
        <f>CONCATENATE("OS=",C3861)</f>
        <v>OS=0.3</v>
      </c>
      <c r="E3861">
        <v>2</v>
      </c>
      <c r="F3861">
        <v>0.3</v>
      </c>
      <c r="G3861" t="str">
        <f>CONCATENATE("ρ=",F3861)</f>
        <v>ρ=0.3</v>
      </c>
      <c r="H3861" t="s">
        <v>6</v>
      </c>
      <c r="I3861" t="str">
        <f>CONCATENATE("μ=",H3861)</f>
        <v>μ=L</v>
      </c>
      <c r="J3861">
        <v>5</v>
      </c>
      <c r="K3861">
        <v>1596.6901136819899</v>
      </c>
      <c r="L3861" t="s">
        <v>25</v>
      </c>
      <c r="M3861">
        <v>4</v>
      </c>
      <c r="N3861">
        <v>9</v>
      </c>
      <c r="O3861">
        <v>3.3333333333333299</v>
      </c>
      <c r="P3861">
        <v>1.0437969</v>
      </c>
      <c r="Q3861" t="s">
        <v>113</v>
      </c>
      <c r="R3861">
        <v>20</v>
      </c>
      <c r="S3861">
        <v>0.3</v>
      </c>
      <c r="T3861">
        <v>2</v>
      </c>
      <c r="U3861">
        <v>0.3</v>
      </c>
      <c r="V3861" t="s">
        <v>6</v>
      </c>
      <c r="W3861">
        <v>5</v>
      </c>
      <c r="X3861" t="s">
        <v>13</v>
      </c>
      <c r="Y3861">
        <v>1589.3611617440299</v>
      </c>
      <c r="Z3861">
        <v>1589.3611617440299</v>
      </c>
      <c r="AA3861">
        <v>1589.3611617440299</v>
      </c>
      <c r="AB3861">
        <v>315.59810499999998</v>
      </c>
      <c r="AC3861">
        <f>(K3861-Y3861)/Y3861</f>
        <v>4.6112564685536032E-3</v>
      </c>
      <c r="AD3861">
        <f>-AC3861</f>
        <v>-4.6112564685536032E-3</v>
      </c>
      <c r="AE3861">
        <f>P3861/AB3861</f>
        <v>3.3073611135909708E-3</v>
      </c>
    </row>
    <row r="3862" spans="1:31" x14ac:dyDescent="0.3">
      <c r="A3862" t="s">
        <v>127</v>
      </c>
      <c r="B3862">
        <v>30</v>
      </c>
      <c r="C3862">
        <v>0.3</v>
      </c>
      <c r="D3862" t="str">
        <f>CONCATENATE("OS=",C3862)</f>
        <v>OS=0.3</v>
      </c>
      <c r="E3862">
        <v>4</v>
      </c>
      <c r="F3862">
        <v>0.3</v>
      </c>
      <c r="G3862" t="str">
        <f>CONCATENATE("ρ=",F3862)</f>
        <v>ρ=0.3</v>
      </c>
      <c r="H3862" t="s">
        <v>6</v>
      </c>
      <c r="I3862" t="str">
        <f>CONCATENATE("μ=",H3862)</f>
        <v>μ=L</v>
      </c>
      <c r="J3862">
        <v>3</v>
      </c>
      <c r="K3862">
        <v>1596.4347926099299</v>
      </c>
      <c r="L3862" t="s">
        <v>5</v>
      </c>
      <c r="M3862">
        <v>0</v>
      </c>
      <c r="N3862">
        <v>6</v>
      </c>
      <c r="O3862">
        <v>6.6666666666666599</v>
      </c>
      <c r="P3862">
        <v>1.8519401999999401</v>
      </c>
      <c r="Q3862" t="s">
        <v>127</v>
      </c>
      <c r="R3862">
        <v>30</v>
      </c>
      <c r="S3862">
        <v>0.3</v>
      </c>
      <c r="T3862">
        <v>4</v>
      </c>
      <c r="U3862">
        <v>0.3</v>
      </c>
      <c r="V3862" t="s">
        <v>6</v>
      </c>
      <c r="W3862">
        <v>3</v>
      </c>
      <c r="X3862" t="s">
        <v>13</v>
      </c>
      <c r="Y3862">
        <v>2015.11713767073</v>
      </c>
      <c r="Z3862">
        <v>2020.03871059068</v>
      </c>
      <c r="AA3862">
        <v>2116.51480198942</v>
      </c>
      <c r="AB3862">
        <v>876.49362549999898</v>
      </c>
      <c r="AC3862">
        <f>(K3862-Y3862)/Y3862</f>
        <v>-0.20777072321699086</v>
      </c>
      <c r="AD3862">
        <f>-AC3862</f>
        <v>0.20777072321699086</v>
      </c>
      <c r="AE3862">
        <f>P3862/AB3862</f>
        <v>2.1128963704025732E-3</v>
      </c>
    </row>
    <row r="3863" spans="1:31" x14ac:dyDescent="0.3">
      <c r="A3863" t="s">
        <v>127</v>
      </c>
      <c r="B3863">
        <v>30</v>
      </c>
      <c r="C3863">
        <v>0.3</v>
      </c>
      <c r="D3863" t="str">
        <f>CONCATENATE("OS=",C3863)</f>
        <v>OS=0.3</v>
      </c>
      <c r="E3863">
        <v>4</v>
      </c>
      <c r="F3863">
        <v>0.3</v>
      </c>
      <c r="G3863" t="str">
        <f>CONCATENATE("ρ=",F3863)</f>
        <v>ρ=0.3</v>
      </c>
      <c r="H3863" t="s">
        <v>6</v>
      </c>
      <c r="I3863" t="str">
        <f>CONCATENATE("μ=",H3863)</f>
        <v>μ=L</v>
      </c>
      <c r="J3863">
        <v>3</v>
      </c>
      <c r="K3863">
        <v>1596.4347926099299</v>
      </c>
      <c r="L3863" t="s">
        <v>17</v>
      </c>
      <c r="M3863">
        <v>3</v>
      </c>
      <c r="N3863">
        <v>6</v>
      </c>
      <c r="O3863">
        <v>6.6666666666666599</v>
      </c>
      <c r="P3863">
        <v>1.72593740000002</v>
      </c>
      <c r="Q3863" t="s">
        <v>127</v>
      </c>
      <c r="R3863">
        <v>30</v>
      </c>
      <c r="S3863">
        <v>0.3</v>
      </c>
      <c r="T3863">
        <v>4</v>
      </c>
      <c r="U3863">
        <v>0.3</v>
      </c>
      <c r="V3863" t="s">
        <v>6</v>
      </c>
      <c r="W3863">
        <v>3</v>
      </c>
      <c r="X3863" t="s">
        <v>13</v>
      </c>
      <c r="Y3863">
        <v>2015.11713767073</v>
      </c>
      <c r="Z3863">
        <v>2020.03871059068</v>
      </c>
      <c r="AA3863">
        <v>2116.51480198942</v>
      </c>
      <c r="AB3863">
        <v>876.49362549999898</v>
      </c>
      <c r="AC3863">
        <f>(K3863-Y3863)/Y3863</f>
        <v>-0.20777072321699086</v>
      </c>
      <c r="AD3863">
        <f>-AC3863</f>
        <v>0.20777072321699086</v>
      </c>
      <c r="AE3863">
        <f>P3863/AB3863</f>
        <v>1.9691385650585339E-3</v>
      </c>
    </row>
    <row r="3864" spans="1:31" x14ac:dyDescent="0.3">
      <c r="A3864" t="s">
        <v>127</v>
      </c>
      <c r="B3864">
        <v>30</v>
      </c>
      <c r="C3864">
        <v>0.3</v>
      </c>
      <c r="D3864" t="str">
        <f>CONCATENATE("OS=",C3864)</f>
        <v>OS=0.3</v>
      </c>
      <c r="E3864">
        <v>4</v>
      </c>
      <c r="F3864">
        <v>0.3</v>
      </c>
      <c r="G3864" t="str">
        <f>CONCATENATE("ρ=",F3864)</f>
        <v>ρ=0.3</v>
      </c>
      <c r="H3864" t="s">
        <v>6</v>
      </c>
      <c r="I3864" t="str">
        <f>CONCATENATE("μ=",H3864)</f>
        <v>μ=L</v>
      </c>
      <c r="J3864">
        <v>3</v>
      </c>
      <c r="K3864">
        <v>1596.4347926099299</v>
      </c>
      <c r="L3864" t="s">
        <v>16</v>
      </c>
      <c r="M3864">
        <v>4</v>
      </c>
      <c r="N3864">
        <v>6</v>
      </c>
      <c r="O3864">
        <v>6.6666666666666599</v>
      </c>
      <c r="P3864">
        <v>1.8352305999999301</v>
      </c>
      <c r="Q3864" t="s">
        <v>127</v>
      </c>
      <c r="R3864">
        <v>30</v>
      </c>
      <c r="S3864">
        <v>0.3</v>
      </c>
      <c r="T3864">
        <v>4</v>
      </c>
      <c r="U3864">
        <v>0.3</v>
      </c>
      <c r="V3864" t="s">
        <v>6</v>
      </c>
      <c r="W3864">
        <v>3</v>
      </c>
      <c r="X3864" t="s">
        <v>13</v>
      </c>
      <c r="Y3864">
        <v>2015.11713767073</v>
      </c>
      <c r="Z3864">
        <v>2020.03871059068</v>
      </c>
      <c r="AA3864">
        <v>2116.51480198942</v>
      </c>
      <c r="AB3864">
        <v>876.49362549999898</v>
      </c>
      <c r="AC3864">
        <f>(K3864-Y3864)/Y3864</f>
        <v>-0.20777072321699086</v>
      </c>
      <c r="AD3864">
        <f>-AC3864</f>
        <v>0.20777072321699086</v>
      </c>
      <c r="AE3864">
        <f>P3864/AB3864</f>
        <v>2.0938322271916309E-3</v>
      </c>
    </row>
    <row r="3865" spans="1:31" x14ac:dyDescent="0.3">
      <c r="A3865" t="s">
        <v>127</v>
      </c>
      <c r="B3865">
        <v>30</v>
      </c>
      <c r="C3865">
        <v>0.3</v>
      </c>
      <c r="D3865" t="str">
        <f>CONCATENATE("OS=",C3865)</f>
        <v>OS=0.3</v>
      </c>
      <c r="E3865">
        <v>4</v>
      </c>
      <c r="F3865">
        <v>0.3</v>
      </c>
      <c r="G3865" t="str">
        <f>CONCATENATE("ρ=",F3865)</f>
        <v>ρ=0.3</v>
      </c>
      <c r="H3865" t="s">
        <v>6</v>
      </c>
      <c r="I3865" t="str">
        <f>CONCATENATE("μ=",H3865)</f>
        <v>μ=L</v>
      </c>
      <c r="J3865">
        <v>3</v>
      </c>
      <c r="K3865">
        <v>1596.4347926099299</v>
      </c>
      <c r="L3865" t="s">
        <v>15</v>
      </c>
      <c r="M3865">
        <v>5</v>
      </c>
      <c r="N3865">
        <v>6</v>
      </c>
      <c r="O3865">
        <v>6.6666666666666599</v>
      </c>
      <c r="P3865">
        <v>1.8594696000000099</v>
      </c>
      <c r="Q3865" t="s">
        <v>127</v>
      </c>
      <c r="R3865">
        <v>30</v>
      </c>
      <c r="S3865">
        <v>0.3</v>
      </c>
      <c r="T3865">
        <v>4</v>
      </c>
      <c r="U3865">
        <v>0.3</v>
      </c>
      <c r="V3865" t="s">
        <v>6</v>
      </c>
      <c r="W3865">
        <v>3</v>
      </c>
      <c r="X3865" t="s">
        <v>13</v>
      </c>
      <c r="Y3865">
        <v>2015.11713767073</v>
      </c>
      <c r="Z3865">
        <v>2020.03871059068</v>
      </c>
      <c r="AA3865">
        <v>2116.51480198942</v>
      </c>
      <c r="AB3865">
        <v>876.49362549999898</v>
      </c>
      <c r="AC3865">
        <f>(K3865-Y3865)/Y3865</f>
        <v>-0.20777072321699086</v>
      </c>
      <c r="AD3865">
        <f>-AC3865</f>
        <v>0.20777072321699086</v>
      </c>
      <c r="AE3865">
        <f>P3865/AB3865</f>
        <v>2.1214867352164356E-3</v>
      </c>
    </row>
    <row r="3866" spans="1:31" x14ac:dyDescent="0.3">
      <c r="A3866" t="s">
        <v>118</v>
      </c>
      <c r="B3866">
        <v>60</v>
      </c>
      <c r="C3866">
        <v>0.3</v>
      </c>
      <c r="D3866" t="str">
        <f>CONCATENATE("OS=",C3866)</f>
        <v>OS=0.3</v>
      </c>
      <c r="E3866">
        <v>4</v>
      </c>
      <c r="F3866">
        <v>0.3</v>
      </c>
      <c r="G3866" t="str">
        <f>CONCATENATE("ρ=",F3866)</f>
        <v>ρ=0.3</v>
      </c>
      <c r="H3866" t="s">
        <v>4</v>
      </c>
      <c r="I3866" t="str">
        <f>CONCATENATE("μ=",H3866)</f>
        <v>μ=H</v>
      </c>
      <c r="J3866">
        <v>4</v>
      </c>
      <c r="K3866">
        <v>1594.7780123176101</v>
      </c>
      <c r="L3866" t="s">
        <v>23</v>
      </c>
      <c r="M3866">
        <v>3</v>
      </c>
      <c r="N3866">
        <v>9</v>
      </c>
      <c r="O3866">
        <v>6.6666666666666599</v>
      </c>
      <c r="P3866">
        <v>16.696172500000099</v>
      </c>
      <c r="Q3866" t="s">
        <v>118</v>
      </c>
      <c r="R3866">
        <v>60</v>
      </c>
      <c r="S3866">
        <v>0.3</v>
      </c>
      <c r="T3866">
        <v>4</v>
      </c>
      <c r="U3866">
        <v>0.3</v>
      </c>
      <c r="V3866" t="s">
        <v>4</v>
      </c>
      <c r="W3866">
        <v>4</v>
      </c>
      <c r="X3866" t="s">
        <v>13</v>
      </c>
      <c r="Y3866">
        <v>1843.7040311328301</v>
      </c>
      <c r="Z3866">
        <v>1843.7040311328301</v>
      </c>
      <c r="AA3866">
        <v>90000000000</v>
      </c>
      <c r="AB3866">
        <v>1500.7959928999901</v>
      </c>
      <c r="AC3866">
        <f>(K3866-Y3866)/Y3866</f>
        <v>-0.13501408827656139</v>
      </c>
      <c r="AD3866">
        <f>-AC3866</f>
        <v>0.13501408827656139</v>
      </c>
      <c r="AE3866">
        <f>P3866/AB3866</f>
        <v>1.1124878117336963E-2</v>
      </c>
    </row>
    <row r="3867" spans="1:31" x14ac:dyDescent="0.3">
      <c r="A3867" t="s">
        <v>110</v>
      </c>
      <c r="B3867">
        <v>20</v>
      </c>
      <c r="C3867">
        <v>0.3</v>
      </c>
      <c r="D3867" t="str">
        <f>CONCATENATE("OS=",C3867)</f>
        <v>OS=0.3</v>
      </c>
      <c r="E3867">
        <v>2</v>
      </c>
      <c r="F3867">
        <v>0.3</v>
      </c>
      <c r="G3867" t="str">
        <f>CONCATENATE("ρ=",F3867)</f>
        <v>ρ=0.3</v>
      </c>
      <c r="H3867" t="s">
        <v>6</v>
      </c>
      <c r="I3867" t="str">
        <f>CONCATENATE("μ=",H3867)</f>
        <v>μ=L</v>
      </c>
      <c r="J3867">
        <v>4</v>
      </c>
      <c r="K3867">
        <v>1594.6042644950101</v>
      </c>
      <c r="L3867" t="s">
        <v>25</v>
      </c>
      <c r="M3867">
        <v>4</v>
      </c>
      <c r="N3867">
        <v>9</v>
      </c>
      <c r="O3867">
        <v>3.3333333333333299</v>
      </c>
      <c r="P3867">
        <v>0.51798039999999901</v>
      </c>
      <c r="Q3867" t="s">
        <v>110</v>
      </c>
      <c r="R3867">
        <v>20</v>
      </c>
      <c r="S3867">
        <v>0.3</v>
      </c>
      <c r="T3867">
        <v>2</v>
      </c>
      <c r="U3867">
        <v>0.3</v>
      </c>
      <c r="V3867" t="s">
        <v>6</v>
      </c>
      <c r="W3867">
        <v>4</v>
      </c>
      <c r="X3867" t="s">
        <v>13</v>
      </c>
      <c r="Y3867">
        <v>1649.3777036331601</v>
      </c>
      <c r="Z3867">
        <v>1649.3777036331601</v>
      </c>
      <c r="AA3867">
        <v>1649.3777036331601</v>
      </c>
      <c r="AB3867">
        <v>264.4329128</v>
      </c>
      <c r="AC3867">
        <f>(K3867-Y3867)/Y3867</f>
        <v>-3.3208548301276328E-2</v>
      </c>
      <c r="AD3867">
        <f>-AC3867</f>
        <v>3.3208548301276328E-2</v>
      </c>
      <c r="AE3867">
        <f>P3867/AB3867</f>
        <v>1.958834830790394E-3</v>
      </c>
    </row>
    <row r="3868" spans="1:31" x14ac:dyDescent="0.3">
      <c r="A3868" t="s">
        <v>118</v>
      </c>
      <c r="B3868">
        <v>60</v>
      </c>
      <c r="C3868">
        <v>0.3</v>
      </c>
      <c r="D3868" t="str">
        <f>CONCATENATE("OS=",C3868)</f>
        <v>OS=0.3</v>
      </c>
      <c r="E3868">
        <v>4</v>
      </c>
      <c r="F3868">
        <v>0.3</v>
      </c>
      <c r="G3868" t="str">
        <f>CONCATENATE("ρ=",F3868)</f>
        <v>ρ=0.3</v>
      </c>
      <c r="H3868" t="s">
        <v>4</v>
      </c>
      <c r="I3868" t="str">
        <f>CONCATENATE("μ=",H3868)</f>
        <v>μ=H</v>
      </c>
      <c r="J3868">
        <v>4</v>
      </c>
      <c r="K3868">
        <v>1594.35279636324</v>
      </c>
      <c r="L3868" t="s">
        <v>24</v>
      </c>
      <c r="M3868">
        <v>5</v>
      </c>
      <c r="N3868">
        <v>9</v>
      </c>
      <c r="O3868">
        <v>6.6666666666666599</v>
      </c>
      <c r="P3868">
        <v>17.933423200000099</v>
      </c>
      <c r="Q3868" t="s">
        <v>118</v>
      </c>
      <c r="R3868">
        <v>60</v>
      </c>
      <c r="S3868">
        <v>0.3</v>
      </c>
      <c r="T3868">
        <v>4</v>
      </c>
      <c r="U3868">
        <v>0.3</v>
      </c>
      <c r="V3868" t="s">
        <v>4</v>
      </c>
      <c r="W3868">
        <v>4</v>
      </c>
      <c r="X3868" t="s">
        <v>13</v>
      </c>
      <c r="Y3868">
        <v>1843.7040311328301</v>
      </c>
      <c r="Z3868">
        <v>1843.7040311328301</v>
      </c>
      <c r="AA3868">
        <v>90000000000</v>
      </c>
      <c r="AB3868">
        <v>1500.7959928999901</v>
      </c>
      <c r="AC3868">
        <f>(K3868-Y3868)/Y3868</f>
        <v>-0.13524471962909404</v>
      </c>
      <c r="AD3868">
        <f>-AC3868</f>
        <v>0.13524471962909404</v>
      </c>
      <c r="AE3868">
        <f>P3868/AB3868</f>
        <v>1.1949274441589707E-2</v>
      </c>
    </row>
    <row r="3869" spans="1:31" x14ac:dyDescent="0.3">
      <c r="A3869" t="s">
        <v>103</v>
      </c>
      <c r="B3869">
        <v>60</v>
      </c>
      <c r="C3869">
        <v>0.3</v>
      </c>
      <c r="D3869" t="str">
        <f>CONCATENATE("OS=",C3869)</f>
        <v>OS=0.3</v>
      </c>
      <c r="E3869">
        <v>2</v>
      </c>
      <c r="F3869">
        <v>0.3</v>
      </c>
      <c r="G3869" t="str">
        <f>CONCATENATE("ρ=",F3869)</f>
        <v>ρ=0.3</v>
      </c>
      <c r="H3869" t="s">
        <v>6</v>
      </c>
      <c r="I3869" t="str">
        <f>CONCATENATE("μ=",H3869)</f>
        <v>μ=L</v>
      </c>
      <c r="J3869">
        <v>1</v>
      </c>
      <c r="K3869">
        <v>1592.8728017104199</v>
      </c>
      <c r="L3869" t="s">
        <v>25</v>
      </c>
      <c r="M3869">
        <v>4</v>
      </c>
      <c r="N3869">
        <v>9</v>
      </c>
      <c r="O3869">
        <v>3.3333333333333299</v>
      </c>
      <c r="P3869">
        <v>15.404959499999601</v>
      </c>
      <c r="Q3869" t="s">
        <v>103</v>
      </c>
      <c r="R3869">
        <v>60</v>
      </c>
      <c r="S3869">
        <v>0.3</v>
      </c>
      <c r="T3869">
        <v>2</v>
      </c>
      <c r="U3869">
        <v>0.3</v>
      </c>
      <c r="V3869" t="s">
        <v>6</v>
      </c>
      <c r="W3869">
        <v>1</v>
      </c>
      <c r="X3869" t="s">
        <v>13</v>
      </c>
      <c r="Y3869">
        <v>1589.54621305265</v>
      </c>
      <c r="Z3869">
        <v>1589.54621305265</v>
      </c>
      <c r="AA3869">
        <v>90000000000</v>
      </c>
      <c r="AB3869">
        <v>1512.7067293</v>
      </c>
      <c r="AC3869">
        <f>(K3869-Y3869)/Y3869</f>
        <v>2.0927914082984286E-3</v>
      </c>
      <c r="AD3869">
        <f>-AC3869</f>
        <v>-2.0927914082984286E-3</v>
      </c>
      <c r="AE3869">
        <f>P3869/AB3869</f>
        <v>1.0183705275858854E-2</v>
      </c>
    </row>
    <row r="3870" spans="1:31" x14ac:dyDescent="0.3">
      <c r="A3870" t="s">
        <v>98</v>
      </c>
      <c r="B3870">
        <v>20</v>
      </c>
      <c r="C3870">
        <v>0.3</v>
      </c>
      <c r="D3870" t="str">
        <f>CONCATENATE("OS=",C3870)</f>
        <v>OS=0.3</v>
      </c>
      <c r="E3870">
        <v>4</v>
      </c>
      <c r="F3870">
        <v>0.3</v>
      </c>
      <c r="G3870" t="str">
        <f>CONCATENATE("ρ=",F3870)</f>
        <v>ρ=0.3</v>
      </c>
      <c r="H3870" t="s">
        <v>6</v>
      </c>
      <c r="I3870" t="str">
        <f>CONCATENATE("μ=",H3870)</f>
        <v>μ=L</v>
      </c>
      <c r="J3870">
        <v>2</v>
      </c>
      <c r="K3870">
        <v>1592.5024733943601</v>
      </c>
      <c r="L3870" t="s">
        <v>25</v>
      </c>
      <c r="M3870">
        <v>4</v>
      </c>
      <c r="N3870">
        <v>9</v>
      </c>
      <c r="O3870">
        <v>6.6666666666666599</v>
      </c>
      <c r="P3870">
        <v>0.82785200000000703</v>
      </c>
      <c r="Q3870" t="s">
        <v>98</v>
      </c>
      <c r="R3870">
        <v>20</v>
      </c>
      <c r="S3870">
        <v>0.3</v>
      </c>
      <c r="T3870">
        <v>4</v>
      </c>
      <c r="U3870">
        <v>0.3</v>
      </c>
      <c r="V3870" t="s">
        <v>6</v>
      </c>
      <c r="W3870">
        <v>2</v>
      </c>
      <c r="X3870" t="s">
        <v>13</v>
      </c>
      <c r="Y3870">
        <v>1999.46727373729</v>
      </c>
      <c r="Z3870">
        <v>1999.46727373729</v>
      </c>
      <c r="AA3870">
        <v>1999.46727373729</v>
      </c>
      <c r="AB3870">
        <v>341.59212830000001</v>
      </c>
      <c r="AC3870">
        <f>(K3870-Y3870)/Y3870</f>
        <v>-0.20353661482153423</v>
      </c>
      <c r="AD3870">
        <f>-AC3870</f>
        <v>0.20353661482153423</v>
      </c>
      <c r="AE3870">
        <f>P3870/AB3870</f>
        <v>2.4235101789961445E-3</v>
      </c>
    </row>
    <row r="3871" spans="1:31" x14ac:dyDescent="0.3">
      <c r="A3871" t="s">
        <v>118</v>
      </c>
      <c r="B3871">
        <v>60</v>
      </c>
      <c r="C3871">
        <v>0.3</v>
      </c>
      <c r="D3871" t="str">
        <f>CONCATENATE("OS=",C3871)</f>
        <v>OS=0.3</v>
      </c>
      <c r="E3871">
        <v>4</v>
      </c>
      <c r="F3871">
        <v>0.3</v>
      </c>
      <c r="G3871" t="str">
        <f>CONCATENATE("ρ=",F3871)</f>
        <v>ρ=0.3</v>
      </c>
      <c r="H3871" t="s">
        <v>4</v>
      </c>
      <c r="I3871" t="str">
        <f>CONCATENATE("μ=",H3871)</f>
        <v>μ=H</v>
      </c>
      <c r="J3871">
        <v>4</v>
      </c>
      <c r="K3871">
        <v>1590.8542533012101</v>
      </c>
      <c r="L3871" t="s">
        <v>22</v>
      </c>
      <c r="M3871">
        <v>0</v>
      </c>
      <c r="N3871">
        <v>9</v>
      </c>
      <c r="O3871">
        <v>6.6666666666666599</v>
      </c>
      <c r="P3871">
        <v>16.481170799999699</v>
      </c>
      <c r="Q3871" t="s">
        <v>118</v>
      </c>
      <c r="R3871">
        <v>60</v>
      </c>
      <c r="S3871">
        <v>0.3</v>
      </c>
      <c r="T3871">
        <v>4</v>
      </c>
      <c r="U3871">
        <v>0.3</v>
      </c>
      <c r="V3871" t="s">
        <v>4</v>
      </c>
      <c r="W3871">
        <v>4</v>
      </c>
      <c r="X3871" t="s">
        <v>13</v>
      </c>
      <c r="Y3871">
        <v>1843.7040311328301</v>
      </c>
      <c r="Z3871">
        <v>1843.7040311328301</v>
      </c>
      <c r="AA3871">
        <v>90000000000</v>
      </c>
      <c r="AB3871">
        <v>1500.7959928999901</v>
      </c>
      <c r="AC3871">
        <f>(K3871-Y3871)/Y3871</f>
        <v>-0.13714228182072213</v>
      </c>
      <c r="AD3871">
        <f>-AC3871</f>
        <v>0.13714228182072213</v>
      </c>
      <c r="AE3871">
        <f>P3871/AB3871</f>
        <v>1.0981619672473346E-2</v>
      </c>
    </row>
    <row r="3872" spans="1:31" x14ac:dyDescent="0.3">
      <c r="A3872" t="s">
        <v>111</v>
      </c>
      <c r="B3872">
        <v>60</v>
      </c>
      <c r="C3872">
        <v>0.3</v>
      </c>
      <c r="D3872" t="str">
        <f>CONCATENATE("OS=",C3872)</f>
        <v>OS=0.3</v>
      </c>
      <c r="E3872">
        <v>2</v>
      </c>
      <c r="F3872">
        <v>0.3</v>
      </c>
      <c r="G3872" t="str">
        <f>CONCATENATE("ρ=",F3872)</f>
        <v>ρ=0.3</v>
      </c>
      <c r="H3872" t="s">
        <v>6</v>
      </c>
      <c r="I3872" t="str">
        <f>CONCATENATE("μ=",H3872)</f>
        <v>μ=L</v>
      </c>
      <c r="J3872">
        <v>2</v>
      </c>
      <c r="K3872">
        <v>1590.6475092442199</v>
      </c>
      <c r="L3872" t="s">
        <v>23</v>
      </c>
      <c r="M3872">
        <v>3</v>
      </c>
      <c r="N3872">
        <v>9</v>
      </c>
      <c r="O3872">
        <v>3.3333333333333299</v>
      </c>
      <c r="P3872">
        <v>14.1254375999997</v>
      </c>
      <c r="Q3872" t="s">
        <v>111</v>
      </c>
      <c r="R3872">
        <v>60</v>
      </c>
      <c r="S3872">
        <v>0.3</v>
      </c>
      <c r="T3872">
        <v>2</v>
      </c>
      <c r="U3872">
        <v>0.3</v>
      </c>
      <c r="V3872" t="s">
        <v>6</v>
      </c>
      <c r="W3872">
        <v>2</v>
      </c>
      <c r="X3872" t="s">
        <v>13</v>
      </c>
      <c r="Y3872">
        <v>1739.92298031721</v>
      </c>
      <c r="Z3872">
        <v>1739.92298031721</v>
      </c>
      <c r="AA3872">
        <v>90000000000</v>
      </c>
      <c r="AB3872">
        <v>1504.2178343999999</v>
      </c>
      <c r="AC3872">
        <f>(K3872-Y3872)/Y3872</f>
        <v>-8.5794298231393701E-2</v>
      </c>
      <c r="AD3872">
        <f>-AC3872</f>
        <v>8.5794298231393701E-2</v>
      </c>
      <c r="AE3872">
        <f>P3872/AB3872</f>
        <v>9.3905532011153373E-3</v>
      </c>
    </row>
    <row r="3873" spans="1:31" x14ac:dyDescent="0.3">
      <c r="A3873" t="s">
        <v>111</v>
      </c>
      <c r="B3873">
        <v>60</v>
      </c>
      <c r="C3873">
        <v>0.3</v>
      </c>
      <c r="D3873" t="str">
        <f>CONCATENATE("OS=",C3873)</f>
        <v>OS=0.3</v>
      </c>
      <c r="E3873">
        <v>2</v>
      </c>
      <c r="F3873">
        <v>0.3</v>
      </c>
      <c r="G3873" t="str">
        <f>CONCATENATE("ρ=",F3873)</f>
        <v>ρ=0.3</v>
      </c>
      <c r="H3873" t="s">
        <v>6</v>
      </c>
      <c r="I3873" t="str">
        <f>CONCATENATE("μ=",H3873)</f>
        <v>μ=L</v>
      </c>
      <c r="J3873">
        <v>2</v>
      </c>
      <c r="K3873">
        <v>1590.32747147584</v>
      </c>
      <c r="L3873" t="s">
        <v>24</v>
      </c>
      <c r="M3873">
        <v>5</v>
      </c>
      <c r="N3873">
        <v>9</v>
      </c>
      <c r="O3873">
        <v>3.3333333333333299</v>
      </c>
      <c r="P3873">
        <v>13.9386290999996</v>
      </c>
      <c r="Q3873" t="s">
        <v>111</v>
      </c>
      <c r="R3873">
        <v>60</v>
      </c>
      <c r="S3873">
        <v>0.3</v>
      </c>
      <c r="T3873">
        <v>2</v>
      </c>
      <c r="U3873">
        <v>0.3</v>
      </c>
      <c r="V3873" t="s">
        <v>6</v>
      </c>
      <c r="W3873">
        <v>2</v>
      </c>
      <c r="X3873" t="s">
        <v>13</v>
      </c>
      <c r="Y3873">
        <v>1739.92298031721</v>
      </c>
      <c r="Z3873">
        <v>1739.92298031721</v>
      </c>
      <c r="AA3873">
        <v>90000000000</v>
      </c>
      <c r="AB3873">
        <v>1504.2178343999999</v>
      </c>
      <c r="AC3873">
        <f>(K3873-Y3873)/Y3873</f>
        <v>-8.5978236125197255E-2</v>
      </c>
      <c r="AD3873">
        <f>-AC3873</f>
        <v>8.5978236125197255E-2</v>
      </c>
      <c r="AE3873">
        <f>P3873/AB3873</f>
        <v>9.2663634090998665E-3</v>
      </c>
    </row>
    <row r="3874" spans="1:31" x14ac:dyDescent="0.3">
      <c r="A3874" t="s">
        <v>111</v>
      </c>
      <c r="B3874">
        <v>60</v>
      </c>
      <c r="C3874">
        <v>0.3</v>
      </c>
      <c r="D3874" t="str">
        <f>CONCATENATE("OS=",C3874)</f>
        <v>OS=0.3</v>
      </c>
      <c r="E3874">
        <v>2</v>
      </c>
      <c r="F3874">
        <v>0.3</v>
      </c>
      <c r="G3874" t="str">
        <f>CONCATENATE("ρ=",F3874)</f>
        <v>ρ=0.3</v>
      </c>
      <c r="H3874" t="s">
        <v>6</v>
      </c>
      <c r="I3874" t="str">
        <f>CONCATENATE("μ=",H3874)</f>
        <v>μ=L</v>
      </c>
      <c r="J3874">
        <v>2</v>
      </c>
      <c r="K3874">
        <v>1590.13145794446</v>
      </c>
      <c r="L3874" t="s">
        <v>22</v>
      </c>
      <c r="M3874">
        <v>0</v>
      </c>
      <c r="N3874">
        <v>9</v>
      </c>
      <c r="O3874">
        <v>3.3333333333333299</v>
      </c>
      <c r="P3874">
        <v>13.6047544000002</v>
      </c>
      <c r="Q3874" t="s">
        <v>111</v>
      </c>
      <c r="R3874">
        <v>60</v>
      </c>
      <c r="S3874">
        <v>0.3</v>
      </c>
      <c r="T3874">
        <v>2</v>
      </c>
      <c r="U3874">
        <v>0.3</v>
      </c>
      <c r="V3874" t="s">
        <v>6</v>
      </c>
      <c r="W3874">
        <v>2</v>
      </c>
      <c r="X3874" t="s">
        <v>13</v>
      </c>
      <c r="Y3874">
        <v>1739.92298031721</v>
      </c>
      <c r="Z3874">
        <v>1739.92298031721</v>
      </c>
      <c r="AA3874">
        <v>90000000000</v>
      </c>
      <c r="AB3874">
        <v>1504.2178343999999</v>
      </c>
      <c r="AC3874">
        <f>(K3874-Y3874)/Y3874</f>
        <v>-8.6090892566658972E-2</v>
      </c>
      <c r="AD3874">
        <f>-AC3874</f>
        <v>8.6090892566658972E-2</v>
      </c>
      <c r="AE3874">
        <f>P3874/AB3874</f>
        <v>9.0444043999962573E-3</v>
      </c>
    </row>
    <row r="3875" spans="1:31" x14ac:dyDescent="0.3">
      <c r="A3875" t="s">
        <v>103</v>
      </c>
      <c r="B3875">
        <v>60</v>
      </c>
      <c r="C3875">
        <v>0.3</v>
      </c>
      <c r="D3875" t="str">
        <f>CONCATENATE("OS=",C3875)</f>
        <v>OS=0.3</v>
      </c>
      <c r="E3875">
        <v>2</v>
      </c>
      <c r="F3875">
        <v>0.3</v>
      </c>
      <c r="G3875" t="str">
        <f>CONCATENATE("ρ=",F3875)</f>
        <v>ρ=0.3</v>
      </c>
      <c r="H3875" t="s">
        <v>6</v>
      </c>
      <c r="I3875" t="str">
        <f>CONCATENATE("μ=",H3875)</f>
        <v>μ=L</v>
      </c>
      <c r="J3875">
        <v>1</v>
      </c>
      <c r="K3875">
        <v>1590.0261172616899</v>
      </c>
      <c r="L3875" t="s">
        <v>23</v>
      </c>
      <c r="M3875">
        <v>3</v>
      </c>
      <c r="N3875">
        <v>9</v>
      </c>
      <c r="O3875">
        <v>3.3333333333333299</v>
      </c>
      <c r="P3875">
        <v>15.062383299999899</v>
      </c>
      <c r="Q3875" t="s">
        <v>103</v>
      </c>
      <c r="R3875">
        <v>60</v>
      </c>
      <c r="S3875">
        <v>0.3</v>
      </c>
      <c r="T3875">
        <v>2</v>
      </c>
      <c r="U3875">
        <v>0.3</v>
      </c>
      <c r="V3875" t="s">
        <v>6</v>
      </c>
      <c r="W3875">
        <v>1</v>
      </c>
      <c r="X3875" t="s">
        <v>13</v>
      </c>
      <c r="Y3875">
        <v>1589.54621305265</v>
      </c>
      <c r="Z3875">
        <v>1589.54621305265</v>
      </c>
      <c r="AA3875">
        <v>90000000000</v>
      </c>
      <c r="AB3875">
        <v>1512.7067293</v>
      </c>
      <c r="AC3875">
        <f>(K3875-Y3875)/Y3875</f>
        <v>3.0191271263403738E-4</v>
      </c>
      <c r="AD3875">
        <f>-AC3875</f>
        <v>-3.0191271263403738E-4</v>
      </c>
      <c r="AE3875">
        <f>P3875/AB3875</f>
        <v>9.9572395681547382E-3</v>
      </c>
    </row>
    <row r="3876" spans="1:31" x14ac:dyDescent="0.3">
      <c r="A3876" t="s">
        <v>111</v>
      </c>
      <c r="B3876">
        <v>60</v>
      </c>
      <c r="C3876">
        <v>0.3</v>
      </c>
      <c r="D3876" t="str">
        <f>CONCATENATE("OS=",C3876)</f>
        <v>OS=0.3</v>
      </c>
      <c r="E3876">
        <v>2</v>
      </c>
      <c r="F3876">
        <v>0.3</v>
      </c>
      <c r="G3876" t="str">
        <f>CONCATENATE("ρ=",F3876)</f>
        <v>ρ=0.3</v>
      </c>
      <c r="H3876" t="s">
        <v>6</v>
      </c>
      <c r="I3876" t="str">
        <f>CONCATENATE("μ=",H3876)</f>
        <v>μ=L</v>
      </c>
      <c r="J3876">
        <v>2</v>
      </c>
      <c r="K3876">
        <v>1589.2365653117899</v>
      </c>
      <c r="L3876" t="s">
        <v>25</v>
      </c>
      <c r="M3876">
        <v>4</v>
      </c>
      <c r="N3876">
        <v>9</v>
      </c>
      <c r="O3876">
        <v>3.3333333333333299</v>
      </c>
      <c r="P3876">
        <v>15.388988900000101</v>
      </c>
      <c r="Q3876" t="s">
        <v>111</v>
      </c>
      <c r="R3876">
        <v>60</v>
      </c>
      <c r="S3876">
        <v>0.3</v>
      </c>
      <c r="T3876">
        <v>2</v>
      </c>
      <c r="U3876">
        <v>0.3</v>
      </c>
      <c r="V3876" t="s">
        <v>6</v>
      </c>
      <c r="W3876">
        <v>2</v>
      </c>
      <c r="X3876" t="s">
        <v>13</v>
      </c>
      <c r="Y3876">
        <v>1739.92298031721</v>
      </c>
      <c r="Z3876">
        <v>1739.92298031721</v>
      </c>
      <c r="AA3876">
        <v>90000000000</v>
      </c>
      <c r="AB3876">
        <v>1504.2178343999999</v>
      </c>
      <c r="AC3876">
        <f>(K3876-Y3876)/Y3876</f>
        <v>-8.6605221443737695E-2</v>
      </c>
      <c r="AD3876">
        <f>-AC3876</f>
        <v>8.6605221443737695E-2</v>
      </c>
      <c r="AE3876">
        <f>P3876/AB3876</f>
        <v>1.0230558731633732E-2</v>
      </c>
    </row>
    <row r="3877" spans="1:31" x14ac:dyDescent="0.3">
      <c r="A3877" t="s">
        <v>103</v>
      </c>
      <c r="B3877">
        <v>60</v>
      </c>
      <c r="C3877">
        <v>0.3</v>
      </c>
      <c r="D3877" t="str">
        <f>CONCATENATE("OS=",C3877)</f>
        <v>OS=0.3</v>
      </c>
      <c r="E3877">
        <v>2</v>
      </c>
      <c r="F3877">
        <v>0.3</v>
      </c>
      <c r="G3877" t="str">
        <f>CONCATENATE("ρ=",F3877)</f>
        <v>ρ=0.3</v>
      </c>
      <c r="H3877" t="s">
        <v>6</v>
      </c>
      <c r="I3877" t="str">
        <f>CONCATENATE("μ=",H3877)</f>
        <v>μ=L</v>
      </c>
      <c r="J3877">
        <v>1</v>
      </c>
      <c r="K3877">
        <v>1588.3490846315599</v>
      </c>
      <c r="L3877" t="s">
        <v>22</v>
      </c>
      <c r="M3877">
        <v>0</v>
      </c>
      <c r="N3877">
        <v>9</v>
      </c>
      <c r="O3877">
        <v>3.3333333333333299</v>
      </c>
      <c r="P3877">
        <v>12.6086098</v>
      </c>
      <c r="Q3877" t="s">
        <v>103</v>
      </c>
      <c r="R3877">
        <v>60</v>
      </c>
      <c r="S3877">
        <v>0.3</v>
      </c>
      <c r="T3877">
        <v>2</v>
      </c>
      <c r="U3877">
        <v>0.3</v>
      </c>
      <c r="V3877" t="s">
        <v>6</v>
      </c>
      <c r="W3877">
        <v>1</v>
      </c>
      <c r="X3877" t="s">
        <v>13</v>
      </c>
      <c r="Y3877">
        <v>1589.54621305265</v>
      </c>
      <c r="Z3877">
        <v>1589.54621305265</v>
      </c>
      <c r="AA3877">
        <v>90000000000</v>
      </c>
      <c r="AB3877">
        <v>1512.7067293</v>
      </c>
      <c r="AC3877">
        <f>(K3877-Y3877)/Y3877</f>
        <v>-7.5312589924084433E-4</v>
      </c>
      <c r="AD3877">
        <f>-AC3877</f>
        <v>7.5312589924084433E-4</v>
      </c>
      <c r="AE3877">
        <f>P3877/AB3877</f>
        <v>8.3351316919404415E-3</v>
      </c>
    </row>
    <row r="3878" spans="1:31" x14ac:dyDescent="0.3">
      <c r="A3878" t="s">
        <v>96</v>
      </c>
      <c r="B3878">
        <v>10</v>
      </c>
      <c r="C3878">
        <v>0.3</v>
      </c>
      <c r="D3878" t="str">
        <f>CONCATENATE("OS=",C3878)</f>
        <v>OS=0.3</v>
      </c>
      <c r="E3878">
        <v>4</v>
      </c>
      <c r="F3878">
        <v>0.7</v>
      </c>
      <c r="G3878" t="str">
        <f>CONCATENATE("ρ=",F3878)</f>
        <v>ρ=0.7</v>
      </c>
      <c r="H3878" t="s">
        <v>4</v>
      </c>
      <c r="I3878" t="str">
        <f>CONCATENATE("μ=",H3878)</f>
        <v>μ=H</v>
      </c>
      <c r="J3878">
        <v>1</v>
      </c>
      <c r="K3878">
        <v>1586.33966621385</v>
      </c>
      <c r="L3878" t="s">
        <v>23</v>
      </c>
      <c r="M3878">
        <v>3</v>
      </c>
      <c r="N3878">
        <v>9</v>
      </c>
      <c r="O3878">
        <v>6.6666666666666599</v>
      </c>
      <c r="P3878">
        <v>5.41064000000002E-2</v>
      </c>
      <c r="Q3878" t="s">
        <v>96</v>
      </c>
      <c r="R3878">
        <v>10</v>
      </c>
      <c r="S3878">
        <v>0.3</v>
      </c>
      <c r="T3878">
        <v>4</v>
      </c>
      <c r="U3878">
        <v>0.7</v>
      </c>
      <c r="V3878" t="s">
        <v>4</v>
      </c>
      <c r="W3878">
        <v>1</v>
      </c>
      <c r="X3878" t="s">
        <v>13</v>
      </c>
      <c r="Y3878">
        <v>1962.5354535937199</v>
      </c>
      <c r="Z3878">
        <v>1985.6344472005901</v>
      </c>
      <c r="AA3878">
        <v>90000000000</v>
      </c>
      <c r="AB3878">
        <v>29.0668682999999</v>
      </c>
      <c r="AC3878">
        <f>(K3878-Y3878)/Y3878</f>
        <v>-0.19168865800156351</v>
      </c>
      <c r="AD3878">
        <f>-AC3878</f>
        <v>0.19168865800156351</v>
      </c>
      <c r="AE3878">
        <f>P3878/AB3878</f>
        <v>1.8614458028834288E-3</v>
      </c>
    </row>
    <row r="3879" spans="1:31" x14ac:dyDescent="0.3">
      <c r="A3879" t="s">
        <v>110</v>
      </c>
      <c r="B3879">
        <v>20</v>
      </c>
      <c r="C3879">
        <v>0.3</v>
      </c>
      <c r="D3879" t="str">
        <f>CONCATENATE("OS=",C3879)</f>
        <v>OS=0.3</v>
      </c>
      <c r="E3879">
        <v>2</v>
      </c>
      <c r="F3879">
        <v>0.3</v>
      </c>
      <c r="G3879" t="str">
        <f>CONCATENATE("ρ=",F3879)</f>
        <v>ρ=0.3</v>
      </c>
      <c r="H3879" t="s">
        <v>6</v>
      </c>
      <c r="I3879" t="str">
        <f>CONCATENATE("μ=",H3879)</f>
        <v>μ=L</v>
      </c>
      <c r="J3879">
        <v>4</v>
      </c>
      <c r="K3879">
        <v>1586.0920748058099</v>
      </c>
      <c r="L3879" t="s">
        <v>22</v>
      </c>
      <c r="M3879">
        <v>0</v>
      </c>
      <c r="N3879">
        <v>9</v>
      </c>
      <c r="O3879">
        <v>3.3333333333333299</v>
      </c>
      <c r="P3879">
        <v>0.50332859999999902</v>
      </c>
      <c r="Q3879" t="s">
        <v>110</v>
      </c>
      <c r="R3879">
        <v>20</v>
      </c>
      <c r="S3879">
        <v>0.3</v>
      </c>
      <c r="T3879">
        <v>2</v>
      </c>
      <c r="U3879">
        <v>0.3</v>
      </c>
      <c r="V3879" t="s">
        <v>6</v>
      </c>
      <c r="W3879">
        <v>4</v>
      </c>
      <c r="X3879" t="s">
        <v>13</v>
      </c>
      <c r="Y3879">
        <v>1649.3777036331601</v>
      </c>
      <c r="Z3879">
        <v>1649.3777036331601</v>
      </c>
      <c r="AA3879">
        <v>1649.3777036331601</v>
      </c>
      <c r="AB3879">
        <v>264.4329128</v>
      </c>
      <c r="AC3879">
        <f>(K3879-Y3879)/Y3879</f>
        <v>-3.8369397553967156E-2</v>
      </c>
      <c r="AD3879">
        <f>-AC3879</f>
        <v>3.8369397553967156E-2</v>
      </c>
      <c r="AE3879">
        <f>P3879/AB3879</f>
        <v>1.9034264482072408E-3</v>
      </c>
    </row>
    <row r="3880" spans="1:31" x14ac:dyDescent="0.3">
      <c r="A3880" t="s">
        <v>124</v>
      </c>
      <c r="B3880">
        <v>10</v>
      </c>
      <c r="C3880">
        <v>0.7</v>
      </c>
      <c r="D3880" t="str">
        <f>CONCATENATE("OS=",C3880)</f>
        <v>OS=0.7</v>
      </c>
      <c r="E3880">
        <v>4</v>
      </c>
      <c r="F3880">
        <v>0.3</v>
      </c>
      <c r="G3880" t="str">
        <f>CONCATENATE("ρ=",F3880)</f>
        <v>ρ=0.3</v>
      </c>
      <c r="H3880" t="s">
        <v>4</v>
      </c>
      <c r="I3880" t="str">
        <f>CONCATENATE("μ=",H3880)</f>
        <v>μ=H</v>
      </c>
      <c r="J3880">
        <v>4</v>
      </c>
      <c r="K3880">
        <v>1585.4298768745</v>
      </c>
      <c r="L3880" t="s">
        <v>21</v>
      </c>
      <c r="M3880">
        <v>0</v>
      </c>
      <c r="N3880">
        <v>7</v>
      </c>
      <c r="O3880">
        <v>6.6666666666666599</v>
      </c>
      <c r="P3880">
        <v>9.0881400000000598E-2</v>
      </c>
      <c r="Q3880" t="s">
        <v>124</v>
      </c>
      <c r="R3880">
        <v>10</v>
      </c>
      <c r="S3880">
        <v>0.7</v>
      </c>
      <c r="T3880">
        <v>4</v>
      </c>
      <c r="U3880">
        <v>0.3</v>
      </c>
      <c r="V3880" t="s">
        <v>4</v>
      </c>
      <c r="W3880">
        <v>4</v>
      </c>
      <c r="X3880" t="s">
        <v>13</v>
      </c>
      <c r="Y3880">
        <v>1757.97221472819</v>
      </c>
      <c r="Z3880">
        <v>1757.97221472819</v>
      </c>
      <c r="AA3880">
        <v>1757.97221472819</v>
      </c>
      <c r="AB3880">
        <v>52.474975099999902</v>
      </c>
      <c r="AC3880">
        <f>(K3880-Y3880)/Y3880</f>
        <v>-9.8148501101519264E-2</v>
      </c>
      <c r="AD3880">
        <f>-AC3880</f>
        <v>9.8148501101519264E-2</v>
      </c>
      <c r="AE3880">
        <f>P3880/AB3880</f>
        <v>1.7318998213302777E-3</v>
      </c>
    </row>
    <row r="3881" spans="1:31" x14ac:dyDescent="0.3">
      <c r="A3881" t="s">
        <v>124</v>
      </c>
      <c r="B3881">
        <v>10</v>
      </c>
      <c r="C3881">
        <v>0.7</v>
      </c>
      <c r="D3881" t="str">
        <f>CONCATENATE("OS=",C3881)</f>
        <v>OS=0.7</v>
      </c>
      <c r="E3881">
        <v>4</v>
      </c>
      <c r="F3881">
        <v>0.3</v>
      </c>
      <c r="G3881" t="str">
        <f>CONCATENATE("ρ=",F3881)</f>
        <v>ρ=0.3</v>
      </c>
      <c r="H3881" t="s">
        <v>4</v>
      </c>
      <c r="I3881" t="str">
        <f>CONCATENATE("μ=",H3881)</f>
        <v>μ=H</v>
      </c>
      <c r="J3881">
        <v>4</v>
      </c>
      <c r="K3881">
        <v>1585.4298768745</v>
      </c>
      <c r="L3881" t="s">
        <v>20</v>
      </c>
      <c r="M3881">
        <v>3</v>
      </c>
      <c r="N3881">
        <v>7</v>
      </c>
      <c r="O3881">
        <v>6.6666666666666599</v>
      </c>
      <c r="P3881">
        <v>0.11158460000000001</v>
      </c>
      <c r="Q3881" t="s">
        <v>124</v>
      </c>
      <c r="R3881">
        <v>10</v>
      </c>
      <c r="S3881">
        <v>0.7</v>
      </c>
      <c r="T3881">
        <v>4</v>
      </c>
      <c r="U3881">
        <v>0.3</v>
      </c>
      <c r="V3881" t="s">
        <v>4</v>
      </c>
      <c r="W3881">
        <v>4</v>
      </c>
      <c r="X3881" t="s">
        <v>13</v>
      </c>
      <c r="Y3881">
        <v>1757.97221472819</v>
      </c>
      <c r="Z3881">
        <v>1757.97221472819</v>
      </c>
      <c r="AA3881">
        <v>1757.97221472819</v>
      </c>
      <c r="AB3881">
        <v>52.474975099999902</v>
      </c>
      <c r="AC3881">
        <f>(K3881-Y3881)/Y3881</f>
        <v>-9.8148501101519264E-2</v>
      </c>
      <c r="AD3881">
        <f>-AC3881</f>
        <v>9.8148501101519264E-2</v>
      </c>
      <c r="AE3881">
        <f>P3881/AB3881</f>
        <v>2.1264345487988657E-3</v>
      </c>
    </row>
    <row r="3882" spans="1:31" x14ac:dyDescent="0.3">
      <c r="A3882" t="s">
        <v>124</v>
      </c>
      <c r="B3882">
        <v>10</v>
      </c>
      <c r="C3882">
        <v>0.7</v>
      </c>
      <c r="D3882" t="str">
        <f>CONCATENATE("OS=",C3882)</f>
        <v>OS=0.7</v>
      </c>
      <c r="E3882">
        <v>4</v>
      </c>
      <c r="F3882">
        <v>0.3</v>
      </c>
      <c r="G3882" t="str">
        <f>CONCATENATE("ρ=",F3882)</f>
        <v>ρ=0.3</v>
      </c>
      <c r="H3882" t="s">
        <v>4</v>
      </c>
      <c r="I3882" t="str">
        <f>CONCATENATE("μ=",H3882)</f>
        <v>μ=H</v>
      </c>
      <c r="J3882">
        <v>4</v>
      </c>
      <c r="K3882">
        <v>1585.4298768745</v>
      </c>
      <c r="L3882" t="s">
        <v>19</v>
      </c>
      <c r="M3882">
        <v>4</v>
      </c>
      <c r="N3882">
        <v>7</v>
      </c>
      <c r="O3882">
        <v>6.6666666666666599</v>
      </c>
      <c r="P3882">
        <v>0.102682399999991</v>
      </c>
      <c r="Q3882" t="s">
        <v>124</v>
      </c>
      <c r="R3882">
        <v>10</v>
      </c>
      <c r="S3882">
        <v>0.7</v>
      </c>
      <c r="T3882">
        <v>4</v>
      </c>
      <c r="U3882">
        <v>0.3</v>
      </c>
      <c r="V3882" t="s">
        <v>4</v>
      </c>
      <c r="W3882">
        <v>4</v>
      </c>
      <c r="X3882" t="s">
        <v>13</v>
      </c>
      <c r="Y3882">
        <v>1757.97221472819</v>
      </c>
      <c r="Z3882">
        <v>1757.97221472819</v>
      </c>
      <c r="AA3882">
        <v>1757.97221472819</v>
      </c>
      <c r="AB3882">
        <v>52.474975099999902</v>
      </c>
      <c r="AC3882">
        <f>(K3882-Y3882)/Y3882</f>
        <v>-9.8148501101519264E-2</v>
      </c>
      <c r="AD3882">
        <f>-AC3882</f>
        <v>9.8148501101519264E-2</v>
      </c>
      <c r="AE3882">
        <f>P3882/AB3882</f>
        <v>1.9567879699668726E-3</v>
      </c>
    </row>
    <row r="3883" spans="1:31" x14ac:dyDescent="0.3">
      <c r="A3883" t="s">
        <v>124</v>
      </c>
      <c r="B3883">
        <v>10</v>
      </c>
      <c r="C3883">
        <v>0.7</v>
      </c>
      <c r="D3883" t="str">
        <f>CONCATENATE("OS=",C3883)</f>
        <v>OS=0.7</v>
      </c>
      <c r="E3883">
        <v>4</v>
      </c>
      <c r="F3883">
        <v>0.3</v>
      </c>
      <c r="G3883" t="str">
        <f>CONCATENATE("ρ=",F3883)</f>
        <v>ρ=0.3</v>
      </c>
      <c r="H3883" t="s">
        <v>4</v>
      </c>
      <c r="I3883" t="str">
        <f>CONCATENATE("μ=",H3883)</f>
        <v>μ=H</v>
      </c>
      <c r="J3883">
        <v>4</v>
      </c>
      <c r="K3883">
        <v>1585.4298768745</v>
      </c>
      <c r="L3883" t="s">
        <v>18</v>
      </c>
      <c r="M3883">
        <v>5</v>
      </c>
      <c r="N3883">
        <v>7</v>
      </c>
      <c r="O3883">
        <v>6.6666666666666599</v>
      </c>
      <c r="P3883">
        <v>9.4188900000006001E-2</v>
      </c>
      <c r="Q3883" t="s">
        <v>124</v>
      </c>
      <c r="R3883">
        <v>10</v>
      </c>
      <c r="S3883">
        <v>0.7</v>
      </c>
      <c r="T3883">
        <v>4</v>
      </c>
      <c r="U3883">
        <v>0.3</v>
      </c>
      <c r="V3883" t="s">
        <v>4</v>
      </c>
      <c r="W3883">
        <v>4</v>
      </c>
      <c r="X3883" t="s">
        <v>13</v>
      </c>
      <c r="Y3883">
        <v>1757.97221472819</v>
      </c>
      <c r="Z3883">
        <v>1757.97221472819</v>
      </c>
      <c r="AA3883">
        <v>1757.97221472819</v>
      </c>
      <c r="AB3883">
        <v>52.474975099999902</v>
      </c>
      <c r="AC3883">
        <f>(K3883-Y3883)/Y3883</f>
        <v>-9.8148501101519264E-2</v>
      </c>
      <c r="AD3883">
        <f>-AC3883</f>
        <v>9.8148501101519264E-2</v>
      </c>
      <c r="AE3883">
        <f>P3883/AB3883</f>
        <v>1.7949298655313927E-3</v>
      </c>
    </row>
    <row r="3884" spans="1:31" x14ac:dyDescent="0.3">
      <c r="A3884" t="s">
        <v>106</v>
      </c>
      <c r="B3884">
        <v>20</v>
      </c>
      <c r="C3884">
        <v>0.3</v>
      </c>
      <c r="D3884" t="str">
        <f>CONCATENATE("OS=",C3884)</f>
        <v>OS=0.3</v>
      </c>
      <c r="E3884">
        <v>4</v>
      </c>
      <c r="F3884">
        <v>0.3</v>
      </c>
      <c r="G3884" t="str">
        <f>CONCATENATE("ρ=",F3884)</f>
        <v>ρ=0.3</v>
      </c>
      <c r="H3884" t="s">
        <v>6</v>
      </c>
      <c r="I3884" t="str">
        <f>CONCATENATE("μ=",H3884)</f>
        <v>μ=L</v>
      </c>
      <c r="J3884">
        <v>1</v>
      </c>
      <c r="K3884">
        <v>1582.2964867785399</v>
      </c>
      <c r="L3884" t="s">
        <v>24</v>
      </c>
      <c r="M3884">
        <v>5</v>
      </c>
      <c r="N3884">
        <v>9</v>
      </c>
      <c r="O3884">
        <v>6.6666666666666599</v>
      </c>
      <c r="P3884">
        <v>0.55924699999999905</v>
      </c>
      <c r="Q3884" t="s">
        <v>106</v>
      </c>
      <c r="R3884">
        <v>20</v>
      </c>
      <c r="S3884">
        <v>0.3</v>
      </c>
      <c r="T3884">
        <v>4</v>
      </c>
      <c r="U3884">
        <v>0.3</v>
      </c>
      <c r="V3884" t="s">
        <v>6</v>
      </c>
      <c r="W3884">
        <v>1</v>
      </c>
      <c r="X3884" t="s">
        <v>13</v>
      </c>
      <c r="Y3884">
        <v>1784.0479341416899</v>
      </c>
      <c r="Z3884">
        <v>1784.0479341416899</v>
      </c>
      <c r="AA3884">
        <v>1784.0479341416899</v>
      </c>
      <c r="AB3884">
        <v>277.2923801</v>
      </c>
      <c r="AC3884">
        <f>(K3884-Y3884)/Y3884</f>
        <v>-0.11308633781760641</v>
      </c>
      <c r="AD3884">
        <f>-AC3884</f>
        <v>0.11308633781760641</v>
      </c>
      <c r="AE3884">
        <f>P3884/AB3884</f>
        <v>2.0168134436233612E-3</v>
      </c>
    </row>
    <row r="3885" spans="1:31" x14ac:dyDescent="0.3">
      <c r="A3885" t="s">
        <v>53</v>
      </c>
      <c r="B3885">
        <v>30</v>
      </c>
      <c r="C3885">
        <v>0.3</v>
      </c>
      <c r="D3885" t="str">
        <f>CONCATENATE("OS=",C3885)</f>
        <v>OS=0.3</v>
      </c>
      <c r="E3885">
        <v>4</v>
      </c>
      <c r="F3885">
        <v>0.3</v>
      </c>
      <c r="G3885" t="str">
        <f>CONCATENATE("ρ=",F3885)</f>
        <v>ρ=0.3</v>
      </c>
      <c r="H3885" t="s">
        <v>6</v>
      </c>
      <c r="I3885" t="str">
        <f>CONCATENATE("μ=",H3885)</f>
        <v>μ=L</v>
      </c>
      <c r="J3885">
        <v>1</v>
      </c>
      <c r="K3885">
        <v>1581.3972185002799</v>
      </c>
      <c r="L3885" t="s">
        <v>31</v>
      </c>
      <c r="M3885">
        <v>0</v>
      </c>
      <c r="N3885">
        <v>8</v>
      </c>
      <c r="O3885">
        <v>6.6666666666666599</v>
      </c>
      <c r="P3885">
        <v>1.1487669999999</v>
      </c>
      <c r="Q3885" t="s">
        <v>53</v>
      </c>
      <c r="R3885">
        <v>30</v>
      </c>
      <c r="S3885">
        <v>0.3</v>
      </c>
      <c r="T3885">
        <v>4</v>
      </c>
      <c r="U3885">
        <v>0.3</v>
      </c>
      <c r="V3885" t="s">
        <v>6</v>
      </c>
      <c r="W3885">
        <v>1</v>
      </c>
      <c r="X3885" t="s">
        <v>13</v>
      </c>
      <c r="Y3885">
        <v>1391.39241930395</v>
      </c>
      <c r="Z3885">
        <v>1391.39241930395</v>
      </c>
      <c r="AA3885">
        <v>1391.39241930395</v>
      </c>
      <c r="AB3885">
        <v>518.95230549999997</v>
      </c>
      <c r="AC3885">
        <f>(K3885-Y3885)/Y3885</f>
        <v>0.13655730515721845</v>
      </c>
      <c r="AD3885">
        <f>-AC3885</f>
        <v>-0.13655730515721845</v>
      </c>
      <c r="AE3885">
        <f>P3885/AB3885</f>
        <v>2.2136273176262054E-3</v>
      </c>
    </row>
    <row r="3886" spans="1:31" x14ac:dyDescent="0.3">
      <c r="A3886" t="s">
        <v>53</v>
      </c>
      <c r="B3886">
        <v>30</v>
      </c>
      <c r="C3886">
        <v>0.3</v>
      </c>
      <c r="D3886" t="str">
        <f>CONCATENATE("OS=",C3886)</f>
        <v>OS=0.3</v>
      </c>
      <c r="E3886">
        <v>4</v>
      </c>
      <c r="F3886">
        <v>0.3</v>
      </c>
      <c r="G3886" t="str">
        <f>CONCATENATE("ρ=",F3886)</f>
        <v>ρ=0.3</v>
      </c>
      <c r="H3886" t="s">
        <v>6</v>
      </c>
      <c r="I3886" t="str">
        <f>CONCATENATE("μ=",H3886)</f>
        <v>μ=L</v>
      </c>
      <c r="J3886">
        <v>1</v>
      </c>
      <c r="K3886">
        <v>1581.3972185002799</v>
      </c>
      <c r="L3886" t="s">
        <v>30</v>
      </c>
      <c r="M3886">
        <v>3</v>
      </c>
      <c r="N3886">
        <v>8</v>
      </c>
      <c r="O3886">
        <v>6.6666666666666599</v>
      </c>
      <c r="P3886">
        <v>1.13579349999986</v>
      </c>
      <c r="Q3886" t="s">
        <v>53</v>
      </c>
      <c r="R3886">
        <v>30</v>
      </c>
      <c r="S3886">
        <v>0.3</v>
      </c>
      <c r="T3886">
        <v>4</v>
      </c>
      <c r="U3886">
        <v>0.3</v>
      </c>
      <c r="V3886" t="s">
        <v>6</v>
      </c>
      <c r="W3886">
        <v>1</v>
      </c>
      <c r="X3886" t="s">
        <v>13</v>
      </c>
      <c r="Y3886">
        <v>1391.39241930395</v>
      </c>
      <c r="Z3886">
        <v>1391.39241930395</v>
      </c>
      <c r="AA3886">
        <v>1391.39241930395</v>
      </c>
      <c r="AB3886">
        <v>518.95230549999997</v>
      </c>
      <c r="AC3886">
        <f>(K3886-Y3886)/Y3886</f>
        <v>0.13655730515721845</v>
      </c>
      <c r="AD3886">
        <f>-AC3886</f>
        <v>-0.13655730515721845</v>
      </c>
      <c r="AE3886">
        <f>P3886/AB3886</f>
        <v>2.1886279104310871E-3</v>
      </c>
    </row>
    <row r="3887" spans="1:31" x14ac:dyDescent="0.3">
      <c r="A3887" t="s">
        <v>53</v>
      </c>
      <c r="B3887">
        <v>30</v>
      </c>
      <c r="C3887">
        <v>0.3</v>
      </c>
      <c r="D3887" t="str">
        <f>CONCATENATE("OS=",C3887)</f>
        <v>OS=0.3</v>
      </c>
      <c r="E3887">
        <v>4</v>
      </c>
      <c r="F3887">
        <v>0.3</v>
      </c>
      <c r="G3887" t="str">
        <f>CONCATENATE("ρ=",F3887)</f>
        <v>ρ=0.3</v>
      </c>
      <c r="H3887" t="s">
        <v>6</v>
      </c>
      <c r="I3887" t="str">
        <f>CONCATENATE("μ=",H3887)</f>
        <v>μ=L</v>
      </c>
      <c r="J3887">
        <v>1</v>
      </c>
      <c r="K3887">
        <v>1581.3972185002799</v>
      </c>
      <c r="L3887" t="s">
        <v>29</v>
      </c>
      <c r="M3887">
        <v>4</v>
      </c>
      <c r="N3887">
        <v>8</v>
      </c>
      <c r="O3887">
        <v>6.6666666666666599</v>
      </c>
      <c r="P3887">
        <v>1.18798779999997</v>
      </c>
      <c r="Q3887" t="s">
        <v>53</v>
      </c>
      <c r="R3887">
        <v>30</v>
      </c>
      <c r="S3887">
        <v>0.3</v>
      </c>
      <c r="T3887">
        <v>4</v>
      </c>
      <c r="U3887">
        <v>0.3</v>
      </c>
      <c r="V3887" t="s">
        <v>6</v>
      </c>
      <c r="W3887">
        <v>1</v>
      </c>
      <c r="X3887" t="s">
        <v>13</v>
      </c>
      <c r="Y3887">
        <v>1391.39241930395</v>
      </c>
      <c r="Z3887">
        <v>1391.39241930395</v>
      </c>
      <c r="AA3887">
        <v>1391.39241930395</v>
      </c>
      <c r="AB3887">
        <v>518.95230549999997</v>
      </c>
      <c r="AC3887">
        <f>(K3887-Y3887)/Y3887</f>
        <v>0.13655730515721845</v>
      </c>
      <c r="AD3887">
        <f>-AC3887</f>
        <v>-0.13655730515721845</v>
      </c>
      <c r="AE3887">
        <f>P3887/AB3887</f>
        <v>2.289204205105839E-3</v>
      </c>
    </row>
    <row r="3888" spans="1:31" x14ac:dyDescent="0.3">
      <c r="A3888" t="s">
        <v>53</v>
      </c>
      <c r="B3888">
        <v>30</v>
      </c>
      <c r="C3888">
        <v>0.3</v>
      </c>
      <c r="D3888" t="str">
        <f>CONCATENATE("OS=",C3888)</f>
        <v>OS=0.3</v>
      </c>
      <c r="E3888">
        <v>4</v>
      </c>
      <c r="F3888">
        <v>0.3</v>
      </c>
      <c r="G3888" t="str">
        <f>CONCATENATE("ρ=",F3888)</f>
        <v>ρ=0.3</v>
      </c>
      <c r="H3888" t="s">
        <v>6</v>
      </c>
      <c r="I3888" t="str">
        <f>CONCATENATE("μ=",H3888)</f>
        <v>μ=L</v>
      </c>
      <c r="J3888">
        <v>1</v>
      </c>
      <c r="K3888">
        <v>1581.3972185002799</v>
      </c>
      <c r="L3888" t="s">
        <v>28</v>
      </c>
      <c r="M3888">
        <v>5</v>
      </c>
      <c r="N3888">
        <v>8</v>
      </c>
      <c r="O3888">
        <v>6.6666666666666599</v>
      </c>
      <c r="P3888">
        <v>1.0095623000001901</v>
      </c>
      <c r="Q3888" t="s">
        <v>53</v>
      </c>
      <c r="R3888">
        <v>30</v>
      </c>
      <c r="S3888">
        <v>0.3</v>
      </c>
      <c r="T3888">
        <v>4</v>
      </c>
      <c r="U3888">
        <v>0.3</v>
      </c>
      <c r="V3888" t="s">
        <v>6</v>
      </c>
      <c r="W3888">
        <v>1</v>
      </c>
      <c r="X3888" t="s">
        <v>13</v>
      </c>
      <c r="Y3888">
        <v>1391.39241930395</v>
      </c>
      <c r="Z3888">
        <v>1391.39241930395</v>
      </c>
      <c r="AA3888">
        <v>1391.39241930395</v>
      </c>
      <c r="AB3888">
        <v>518.95230549999997</v>
      </c>
      <c r="AC3888">
        <f>(K3888-Y3888)/Y3888</f>
        <v>0.13655730515721845</v>
      </c>
      <c r="AD3888">
        <f>-AC3888</f>
        <v>-0.13655730515721845</v>
      </c>
      <c r="AE3888">
        <f>P3888/AB3888</f>
        <v>1.9453855186701548E-3</v>
      </c>
    </row>
    <row r="3889" spans="1:31" x14ac:dyDescent="0.3">
      <c r="A3889" t="s">
        <v>106</v>
      </c>
      <c r="B3889">
        <v>20</v>
      </c>
      <c r="C3889">
        <v>0.3</v>
      </c>
      <c r="D3889" t="str">
        <f>CONCATENATE("OS=",C3889)</f>
        <v>OS=0.3</v>
      </c>
      <c r="E3889">
        <v>4</v>
      </c>
      <c r="F3889">
        <v>0.3</v>
      </c>
      <c r="G3889" t="str">
        <f>CONCATENATE("ρ=",F3889)</f>
        <v>ρ=0.3</v>
      </c>
      <c r="H3889" t="s">
        <v>6</v>
      </c>
      <c r="I3889" t="str">
        <f>CONCATENATE("μ=",H3889)</f>
        <v>μ=L</v>
      </c>
      <c r="J3889">
        <v>1</v>
      </c>
      <c r="K3889">
        <v>1579.62129909137</v>
      </c>
      <c r="L3889" t="s">
        <v>23</v>
      </c>
      <c r="M3889">
        <v>3</v>
      </c>
      <c r="N3889">
        <v>9</v>
      </c>
      <c r="O3889">
        <v>6.6666666666666599</v>
      </c>
      <c r="P3889">
        <v>0.61201729999998999</v>
      </c>
      <c r="Q3889" t="s">
        <v>106</v>
      </c>
      <c r="R3889">
        <v>20</v>
      </c>
      <c r="S3889">
        <v>0.3</v>
      </c>
      <c r="T3889">
        <v>4</v>
      </c>
      <c r="U3889">
        <v>0.3</v>
      </c>
      <c r="V3889" t="s">
        <v>6</v>
      </c>
      <c r="W3889">
        <v>1</v>
      </c>
      <c r="X3889" t="s">
        <v>13</v>
      </c>
      <c r="Y3889">
        <v>1784.0479341416899</v>
      </c>
      <c r="Z3889">
        <v>1784.0479341416899</v>
      </c>
      <c r="AA3889">
        <v>1784.0479341416899</v>
      </c>
      <c r="AB3889">
        <v>277.2923801</v>
      </c>
      <c r="AC3889">
        <f>(K3889-Y3889)/Y3889</f>
        <v>-0.11458584219524912</v>
      </c>
      <c r="AD3889">
        <f>-AC3889</f>
        <v>0.11458584219524912</v>
      </c>
      <c r="AE3889">
        <f>P3889/AB3889</f>
        <v>2.2071190696955974E-3</v>
      </c>
    </row>
    <row r="3890" spans="1:31" x14ac:dyDescent="0.3">
      <c r="A3890" t="s">
        <v>106</v>
      </c>
      <c r="B3890">
        <v>20</v>
      </c>
      <c r="C3890">
        <v>0.3</v>
      </c>
      <c r="D3890" t="str">
        <f>CONCATENATE("OS=",C3890)</f>
        <v>OS=0.3</v>
      </c>
      <c r="E3890">
        <v>4</v>
      </c>
      <c r="F3890">
        <v>0.3</v>
      </c>
      <c r="G3890" t="str">
        <f>CONCATENATE("ρ=",F3890)</f>
        <v>ρ=0.3</v>
      </c>
      <c r="H3890" t="s">
        <v>6</v>
      </c>
      <c r="I3890" t="str">
        <f>CONCATENATE("μ=",H3890)</f>
        <v>μ=L</v>
      </c>
      <c r="J3890">
        <v>1</v>
      </c>
      <c r="K3890">
        <v>1576.4110016653599</v>
      </c>
      <c r="L3890" t="s">
        <v>25</v>
      </c>
      <c r="M3890">
        <v>4</v>
      </c>
      <c r="N3890">
        <v>9</v>
      </c>
      <c r="O3890">
        <v>6.6666666666666599</v>
      </c>
      <c r="P3890">
        <v>0.69452570000001401</v>
      </c>
      <c r="Q3890" t="s">
        <v>106</v>
      </c>
      <c r="R3890">
        <v>20</v>
      </c>
      <c r="S3890">
        <v>0.3</v>
      </c>
      <c r="T3890">
        <v>4</v>
      </c>
      <c r="U3890">
        <v>0.3</v>
      </c>
      <c r="V3890" t="s">
        <v>6</v>
      </c>
      <c r="W3890">
        <v>1</v>
      </c>
      <c r="X3890" t="s">
        <v>13</v>
      </c>
      <c r="Y3890">
        <v>1784.0479341416899</v>
      </c>
      <c r="Z3890">
        <v>1784.0479341416899</v>
      </c>
      <c r="AA3890">
        <v>1784.0479341416899</v>
      </c>
      <c r="AB3890">
        <v>277.2923801</v>
      </c>
      <c r="AC3890">
        <f>(K3890-Y3890)/Y3890</f>
        <v>-0.11638528791897325</v>
      </c>
      <c r="AD3890">
        <f>-AC3890</f>
        <v>0.11638528791897325</v>
      </c>
      <c r="AE3890">
        <f>P3890/AB3890</f>
        <v>2.5046692583097561E-3</v>
      </c>
    </row>
    <row r="3891" spans="1:31" x14ac:dyDescent="0.3">
      <c r="A3891" t="s">
        <v>126</v>
      </c>
      <c r="B3891">
        <v>20</v>
      </c>
      <c r="C3891">
        <v>0.3</v>
      </c>
      <c r="D3891" t="str">
        <f>CONCATENATE("OS=",C3891)</f>
        <v>OS=0.3</v>
      </c>
      <c r="E3891">
        <v>4</v>
      </c>
      <c r="F3891">
        <v>0.7</v>
      </c>
      <c r="G3891" t="str">
        <f>CONCATENATE("ρ=",F3891)</f>
        <v>ρ=0.7</v>
      </c>
      <c r="H3891" t="s">
        <v>6</v>
      </c>
      <c r="I3891" t="str">
        <f>CONCATENATE("μ=",H3891)</f>
        <v>μ=L</v>
      </c>
      <c r="J3891">
        <v>4</v>
      </c>
      <c r="K3891">
        <v>1575.5425570975101</v>
      </c>
      <c r="L3891" t="s">
        <v>5</v>
      </c>
      <c r="M3891">
        <v>0</v>
      </c>
      <c r="N3891">
        <v>6</v>
      </c>
      <c r="O3891">
        <v>6.6666666666666599</v>
      </c>
      <c r="P3891">
        <v>0.47491979999995199</v>
      </c>
      <c r="Q3891" t="s">
        <v>126</v>
      </c>
      <c r="R3891">
        <v>20</v>
      </c>
      <c r="S3891">
        <v>0.3</v>
      </c>
      <c r="T3891">
        <v>4</v>
      </c>
      <c r="U3891">
        <v>0.7</v>
      </c>
      <c r="V3891" t="s">
        <v>6</v>
      </c>
      <c r="W3891">
        <v>4</v>
      </c>
      <c r="X3891" t="s">
        <v>13</v>
      </c>
      <c r="Y3891">
        <v>2369.4372746457798</v>
      </c>
      <c r="Z3891">
        <v>2559.5003591252198</v>
      </c>
      <c r="AA3891">
        <v>2748.3184545284098</v>
      </c>
      <c r="AB3891">
        <v>242.729519299999</v>
      </c>
      <c r="AC3891">
        <f>(K3891-Y3891)/Y3891</f>
        <v>-0.33505622876931968</v>
      </c>
      <c r="AD3891">
        <f>-AC3891</f>
        <v>0.33505622876931968</v>
      </c>
      <c r="AE3891">
        <f>P3891/AB3891</f>
        <v>1.9565803177526995E-3</v>
      </c>
    </row>
    <row r="3892" spans="1:31" x14ac:dyDescent="0.3">
      <c r="A3892" t="s">
        <v>126</v>
      </c>
      <c r="B3892">
        <v>20</v>
      </c>
      <c r="C3892">
        <v>0.3</v>
      </c>
      <c r="D3892" t="str">
        <f>CONCATENATE("OS=",C3892)</f>
        <v>OS=0.3</v>
      </c>
      <c r="E3892">
        <v>4</v>
      </c>
      <c r="F3892">
        <v>0.7</v>
      </c>
      <c r="G3892" t="str">
        <f>CONCATENATE("ρ=",F3892)</f>
        <v>ρ=0.7</v>
      </c>
      <c r="H3892" t="s">
        <v>6</v>
      </c>
      <c r="I3892" t="str">
        <f>CONCATENATE("μ=",H3892)</f>
        <v>μ=L</v>
      </c>
      <c r="J3892">
        <v>4</v>
      </c>
      <c r="K3892">
        <v>1575.5425570975101</v>
      </c>
      <c r="L3892" t="s">
        <v>15</v>
      </c>
      <c r="M3892">
        <v>5</v>
      </c>
      <c r="N3892">
        <v>6</v>
      </c>
      <c r="O3892">
        <v>6.6666666666666599</v>
      </c>
      <c r="P3892">
        <v>0.47199200000000002</v>
      </c>
      <c r="Q3892" t="s">
        <v>126</v>
      </c>
      <c r="R3892">
        <v>20</v>
      </c>
      <c r="S3892">
        <v>0.3</v>
      </c>
      <c r="T3892">
        <v>4</v>
      </c>
      <c r="U3892">
        <v>0.7</v>
      </c>
      <c r="V3892" t="s">
        <v>6</v>
      </c>
      <c r="W3892">
        <v>4</v>
      </c>
      <c r="X3892" t="s">
        <v>13</v>
      </c>
      <c r="Y3892">
        <v>2369.4372746457798</v>
      </c>
      <c r="Z3892">
        <v>2559.5003591252198</v>
      </c>
      <c r="AA3892">
        <v>2748.3184545284098</v>
      </c>
      <c r="AB3892">
        <v>242.729519299999</v>
      </c>
      <c r="AC3892">
        <f>(K3892-Y3892)/Y3892</f>
        <v>-0.33505622876931968</v>
      </c>
      <c r="AD3892">
        <f>-AC3892</f>
        <v>0.33505622876931968</v>
      </c>
      <c r="AE3892">
        <f>P3892/AB3892</f>
        <v>1.9445183320148485E-3</v>
      </c>
    </row>
    <row r="3893" spans="1:31" x14ac:dyDescent="0.3">
      <c r="A3893" t="s">
        <v>126</v>
      </c>
      <c r="B3893">
        <v>20</v>
      </c>
      <c r="C3893">
        <v>0.3</v>
      </c>
      <c r="D3893" t="str">
        <f>CONCATENATE("OS=",C3893)</f>
        <v>OS=0.3</v>
      </c>
      <c r="E3893">
        <v>4</v>
      </c>
      <c r="F3893">
        <v>0.7</v>
      </c>
      <c r="G3893" t="str">
        <f>CONCATENATE("ρ=",F3893)</f>
        <v>ρ=0.7</v>
      </c>
      <c r="H3893" t="s">
        <v>6</v>
      </c>
      <c r="I3893" t="str">
        <f>CONCATENATE("μ=",H3893)</f>
        <v>μ=L</v>
      </c>
      <c r="J3893">
        <v>4</v>
      </c>
      <c r="K3893">
        <v>1575.52204380684</v>
      </c>
      <c r="L3893" t="s">
        <v>17</v>
      </c>
      <c r="M3893">
        <v>3</v>
      </c>
      <c r="N3893">
        <v>6</v>
      </c>
      <c r="O3893">
        <v>6.6666666666666599</v>
      </c>
      <c r="P3893">
        <v>0.61492400000003</v>
      </c>
      <c r="Q3893" t="s">
        <v>126</v>
      </c>
      <c r="R3893">
        <v>20</v>
      </c>
      <c r="S3893">
        <v>0.3</v>
      </c>
      <c r="T3893">
        <v>4</v>
      </c>
      <c r="U3893">
        <v>0.7</v>
      </c>
      <c r="V3893" t="s">
        <v>6</v>
      </c>
      <c r="W3893">
        <v>4</v>
      </c>
      <c r="X3893" t="s">
        <v>13</v>
      </c>
      <c r="Y3893">
        <v>2369.4372746457798</v>
      </c>
      <c r="Z3893">
        <v>2559.5003591252198</v>
      </c>
      <c r="AA3893">
        <v>2748.3184545284098</v>
      </c>
      <c r="AB3893">
        <v>242.729519299999</v>
      </c>
      <c r="AC3893">
        <f>(K3893-Y3893)/Y3893</f>
        <v>-0.33506488622182523</v>
      </c>
      <c r="AD3893">
        <f>-AC3893</f>
        <v>0.33506488622182523</v>
      </c>
      <c r="AE3893">
        <f>P3893/AB3893</f>
        <v>2.5333713088271769E-3</v>
      </c>
    </row>
    <row r="3894" spans="1:31" x14ac:dyDescent="0.3">
      <c r="A3894" t="s">
        <v>126</v>
      </c>
      <c r="B3894">
        <v>20</v>
      </c>
      <c r="C3894">
        <v>0.3</v>
      </c>
      <c r="D3894" t="str">
        <f>CONCATENATE("OS=",C3894)</f>
        <v>OS=0.3</v>
      </c>
      <c r="E3894">
        <v>4</v>
      </c>
      <c r="F3894">
        <v>0.7</v>
      </c>
      <c r="G3894" t="str">
        <f>CONCATENATE("ρ=",F3894)</f>
        <v>ρ=0.7</v>
      </c>
      <c r="H3894" t="s">
        <v>6</v>
      </c>
      <c r="I3894" t="str">
        <f>CONCATENATE("μ=",H3894)</f>
        <v>μ=L</v>
      </c>
      <c r="J3894">
        <v>4</v>
      </c>
      <c r="K3894">
        <v>1575.52204380684</v>
      </c>
      <c r="L3894" t="s">
        <v>16</v>
      </c>
      <c r="M3894">
        <v>4</v>
      </c>
      <c r="N3894">
        <v>6</v>
      </c>
      <c r="O3894">
        <v>6.6666666666666599</v>
      </c>
      <c r="P3894">
        <v>0.87307180000004703</v>
      </c>
      <c r="Q3894" t="s">
        <v>126</v>
      </c>
      <c r="R3894">
        <v>20</v>
      </c>
      <c r="S3894">
        <v>0.3</v>
      </c>
      <c r="T3894">
        <v>4</v>
      </c>
      <c r="U3894">
        <v>0.7</v>
      </c>
      <c r="V3894" t="s">
        <v>6</v>
      </c>
      <c r="W3894">
        <v>4</v>
      </c>
      <c r="X3894" t="s">
        <v>13</v>
      </c>
      <c r="Y3894">
        <v>2369.4372746457798</v>
      </c>
      <c r="Z3894">
        <v>2559.5003591252198</v>
      </c>
      <c r="AA3894">
        <v>2748.3184545284098</v>
      </c>
      <c r="AB3894">
        <v>242.729519299999</v>
      </c>
      <c r="AC3894">
        <f>(K3894-Y3894)/Y3894</f>
        <v>-0.33506488622182523</v>
      </c>
      <c r="AD3894">
        <f>-AC3894</f>
        <v>0.33506488622182523</v>
      </c>
      <c r="AE3894">
        <f>P3894/AB3894</f>
        <v>3.5968917275404936E-3</v>
      </c>
    </row>
    <row r="3895" spans="1:31" x14ac:dyDescent="0.3">
      <c r="A3895" t="s">
        <v>103</v>
      </c>
      <c r="B3895">
        <v>60</v>
      </c>
      <c r="C3895">
        <v>0.3</v>
      </c>
      <c r="D3895" t="str">
        <f>CONCATENATE("OS=",C3895)</f>
        <v>OS=0.3</v>
      </c>
      <c r="E3895">
        <v>2</v>
      </c>
      <c r="F3895">
        <v>0.3</v>
      </c>
      <c r="G3895" t="str">
        <f>CONCATENATE("ρ=",F3895)</f>
        <v>ρ=0.3</v>
      </c>
      <c r="H3895" t="s">
        <v>6</v>
      </c>
      <c r="I3895" t="str">
        <f>CONCATENATE("μ=",H3895)</f>
        <v>μ=L</v>
      </c>
      <c r="J3895">
        <v>1</v>
      </c>
      <c r="K3895">
        <v>1574.86551376125</v>
      </c>
      <c r="L3895" t="s">
        <v>24</v>
      </c>
      <c r="M3895">
        <v>5</v>
      </c>
      <c r="N3895">
        <v>9</v>
      </c>
      <c r="O3895">
        <v>3.3333333333333299</v>
      </c>
      <c r="P3895">
        <v>13.5593400000002</v>
      </c>
      <c r="Q3895" t="s">
        <v>103</v>
      </c>
      <c r="R3895">
        <v>60</v>
      </c>
      <c r="S3895">
        <v>0.3</v>
      </c>
      <c r="T3895">
        <v>2</v>
      </c>
      <c r="U3895">
        <v>0.3</v>
      </c>
      <c r="V3895" t="s">
        <v>6</v>
      </c>
      <c r="W3895">
        <v>1</v>
      </c>
      <c r="X3895" t="s">
        <v>13</v>
      </c>
      <c r="Y3895">
        <v>1589.54621305265</v>
      </c>
      <c r="Z3895">
        <v>1589.54621305265</v>
      </c>
      <c r="AA3895">
        <v>90000000000</v>
      </c>
      <c r="AB3895">
        <v>1512.7067293</v>
      </c>
      <c r="AC3895">
        <f>(K3895-Y3895)/Y3895</f>
        <v>-9.2357801055726815E-3</v>
      </c>
      <c r="AD3895">
        <f>-AC3895</f>
        <v>9.2357801055726815E-3</v>
      </c>
      <c r="AE3895">
        <f>P3895/AB3895</f>
        <v>8.9636277391816309E-3</v>
      </c>
    </row>
    <row r="3896" spans="1:31" x14ac:dyDescent="0.3">
      <c r="A3896" t="s">
        <v>59</v>
      </c>
      <c r="B3896">
        <v>20</v>
      </c>
      <c r="C3896">
        <v>0.3</v>
      </c>
      <c r="D3896" t="str">
        <f>CONCATENATE("OS=",C3896)</f>
        <v>OS=0.3</v>
      </c>
      <c r="E3896">
        <v>4</v>
      </c>
      <c r="F3896">
        <v>0.3</v>
      </c>
      <c r="G3896" t="str">
        <f>CONCATENATE("ρ=",F3896)</f>
        <v>ρ=0.3</v>
      </c>
      <c r="H3896" t="s">
        <v>6</v>
      </c>
      <c r="I3896" t="str">
        <f>CONCATENATE("μ=",H3896)</f>
        <v>μ=L</v>
      </c>
      <c r="J3896">
        <v>3</v>
      </c>
      <c r="K3896">
        <v>1574.6359294092099</v>
      </c>
      <c r="L3896" t="s">
        <v>31</v>
      </c>
      <c r="M3896">
        <v>0</v>
      </c>
      <c r="N3896">
        <v>8</v>
      </c>
      <c r="O3896">
        <v>6.6666666666666599</v>
      </c>
      <c r="P3896">
        <v>0.50120250000000499</v>
      </c>
      <c r="Q3896" t="s">
        <v>59</v>
      </c>
      <c r="R3896">
        <v>20</v>
      </c>
      <c r="S3896">
        <v>0.3</v>
      </c>
      <c r="T3896">
        <v>4</v>
      </c>
      <c r="U3896">
        <v>0.3</v>
      </c>
      <c r="V3896" t="s">
        <v>6</v>
      </c>
      <c r="W3896">
        <v>3</v>
      </c>
      <c r="X3896" t="s">
        <v>13</v>
      </c>
      <c r="Y3896">
        <v>1433.8870772712</v>
      </c>
      <c r="Z3896">
        <v>1464.1973333011299</v>
      </c>
      <c r="AA3896">
        <v>1466.93936244569</v>
      </c>
      <c r="AB3896">
        <v>221.49030099999899</v>
      </c>
      <c r="AC3896">
        <f>(K3896-Y3896)/Y3896</f>
        <v>9.8158951544403336E-2</v>
      </c>
      <c r="AD3896">
        <f>-AC3896</f>
        <v>-9.8158951544403336E-2</v>
      </c>
      <c r="AE3896">
        <f>P3896/AB3896</f>
        <v>2.2628643228942437E-3</v>
      </c>
    </row>
    <row r="3897" spans="1:31" x14ac:dyDescent="0.3">
      <c r="A3897" t="s">
        <v>59</v>
      </c>
      <c r="B3897">
        <v>20</v>
      </c>
      <c r="C3897">
        <v>0.3</v>
      </c>
      <c r="D3897" t="str">
        <f>CONCATENATE("OS=",C3897)</f>
        <v>OS=0.3</v>
      </c>
      <c r="E3897">
        <v>4</v>
      </c>
      <c r="F3897">
        <v>0.3</v>
      </c>
      <c r="G3897" t="str">
        <f>CONCATENATE("ρ=",F3897)</f>
        <v>ρ=0.3</v>
      </c>
      <c r="H3897" t="s">
        <v>6</v>
      </c>
      <c r="I3897" t="str">
        <f>CONCATENATE("μ=",H3897)</f>
        <v>μ=L</v>
      </c>
      <c r="J3897">
        <v>3</v>
      </c>
      <c r="K3897">
        <v>1574.6359294092099</v>
      </c>
      <c r="L3897" t="s">
        <v>30</v>
      </c>
      <c r="M3897">
        <v>3</v>
      </c>
      <c r="N3897">
        <v>8</v>
      </c>
      <c r="O3897">
        <v>6.6666666666666599</v>
      </c>
      <c r="P3897">
        <v>0.55139560000000598</v>
      </c>
      <c r="Q3897" t="s">
        <v>59</v>
      </c>
      <c r="R3897">
        <v>20</v>
      </c>
      <c r="S3897">
        <v>0.3</v>
      </c>
      <c r="T3897">
        <v>4</v>
      </c>
      <c r="U3897">
        <v>0.3</v>
      </c>
      <c r="V3897" t="s">
        <v>6</v>
      </c>
      <c r="W3897">
        <v>3</v>
      </c>
      <c r="X3897" t="s">
        <v>13</v>
      </c>
      <c r="Y3897">
        <v>1433.8870772712</v>
      </c>
      <c r="Z3897">
        <v>1464.1973333011299</v>
      </c>
      <c r="AA3897">
        <v>1466.93936244569</v>
      </c>
      <c r="AB3897">
        <v>221.49030099999899</v>
      </c>
      <c r="AC3897">
        <f>(K3897-Y3897)/Y3897</f>
        <v>9.8158951544403336E-2</v>
      </c>
      <c r="AD3897">
        <f>-AC3897</f>
        <v>-9.8158951544403336E-2</v>
      </c>
      <c r="AE3897">
        <f>P3897/AB3897</f>
        <v>2.489479663491037E-3</v>
      </c>
    </row>
    <row r="3898" spans="1:31" x14ac:dyDescent="0.3">
      <c r="A3898" t="s">
        <v>59</v>
      </c>
      <c r="B3898">
        <v>20</v>
      </c>
      <c r="C3898">
        <v>0.3</v>
      </c>
      <c r="D3898" t="str">
        <f>CONCATENATE("OS=",C3898)</f>
        <v>OS=0.3</v>
      </c>
      <c r="E3898">
        <v>4</v>
      </c>
      <c r="F3898">
        <v>0.3</v>
      </c>
      <c r="G3898" t="str">
        <f>CONCATENATE("ρ=",F3898)</f>
        <v>ρ=0.3</v>
      </c>
      <c r="H3898" t="s">
        <v>6</v>
      </c>
      <c r="I3898" t="str">
        <f>CONCATENATE("μ=",H3898)</f>
        <v>μ=L</v>
      </c>
      <c r="J3898">
        <v>3</v>
      </c>
      <c r="K3898">
        <v>1574.6359294092099</v>
      </c>
      <c r="L3898" t="s">
        <v>29</v>
      </c>
      <c r="M3898">
        <v>4</v>
      </c>
      <c r="N3898">
        <v>8</v>
      </c>
      <c r="O3898">
        <v>6.6666666666666599</v>
      </c>
      <c r="P3898">
        <v>0.46986029999999301</v>
      </c>
      <c r="Q3898" t="s">
        <v>59</v>
      </c>
      <c r="R3898">
        <v>20</v>
      </c>
      <c r="S3898">
        <v>0.3</v>
      </c>
      <c r="T3898">
        <v>4</v>
      </c>
      <c r="U3898">
        <v>0.3</v>
      </c>
      <c r="V3898" t="s">
        <v>6</v>
      </c>
      <c r="W3898">
        <v>3</v>
      </c>
      <c r="X3898" t="s">
        <v>13</v>
      </c>
      <c r="Y3898">
        <v>1433.8870772712</v>
      </c>
      <c r="Z3898">
        <v>1464.1973333011299</v>
      </c>
      <c r="AA3898">
        <v>1466.93936244569</v>
      </c>
      <c r="AB3898">
        <v>221.49030099999899</v>
      </c>
      <c r="AC3898">
        <f>(K3898-Y3898)/Y3898</f>
        <v>9.8158951544403336E-2</v>
      </c>
      <c r="AD3898">
        <f>-AC3898</f>
        <v>-9.8158951544403336E-2</v>
      </c>
      <c r="AE3898">
        <f>P3898/AB3898</f>
        <v>2.1213583523912189E-3</v>
      </c>
    </row>
    <row r="3899" spans="1:31" x14ac:dyDescent="0.3">
      <c r="A3899" t="s">
        <v>59</v>
      </c>
      <c r="B3899">
        <v>20</v>
      </c>
      <c r="C3899">
        <v>0.3</v>
      </c>
      <c r="D3899" t="str">
        <f>CONCATENATE("OS=",C3899)</f>
        <v>OS=0.3</v>
      </c>
      <c r="E3899">
        <v>4</v>
      </c>
      <c r="F3899">
        <v>0.3</v>
      </c>
      <c r="G3899" t="str">
        <f>CONCATENATE("ρ=",F3899)</f>
        <v>ρ=0.3</v>
      </c>
      <c r="H3899" t="s">
        <v>6</v>
      </c>
      <c r="I3899" t="str">
        <f>CONCATENATE("μ=",H3899)</f>
        <v>μ=L</v>
      </c>
      <c r="J3899">
        <v>3</v>
      </c>
      <c r="K3899">
        <v>1574.6359294092099</v>
      </c>
      <c r="L3899" t="s">
        <v>28</v>
      </c>
      <c r="M3899">
        <v>5</v>
      </c>
      <c r="N3899">
        <v>8</v>
      </c>
      <c r="O3899">
        <v>6.6666666666666599</v>
      </c>
      <c r="P3899">
        <v>0.47322460000000799</v>
      </c>
      <c r="Q3899" t="s">
        <v>59</v>
      </c>
      <c r="R3899">
        <v>20</v>
      </c>
      <c r="S3899">
        <v>0.3</v>
      </c>
      <c r="T3899">
        <v>4</v>
      </c>
      <c r="U3899">
        <v>0.3</v>
      </c>
      <c r="V3899" t="s">
        <v>6</v>
      </c>
      <c r="W3899">
        <v>3</v>
      </c>
      <c r="X3899" t="s">
        <v>13</v>
      </c>
      <c r="Y3899">
        <v>1433.8870772712</v>
      </c>
      <c r="Z3899">
        <v>1464.1973333011299</v>
      </c>
      <c r="AA3899">
        <v>1466.93936244569</v>
      </c>
      <c r="AB3899">
        <v>221.49030099999899</v>
      </c>
      <c r="AC3899">
        <f>(K3899-Y3899)/Y3899</f>
        <v>9.8158951544403336E-2</v>
      </c>
      <c r="AD3899">
        <f>-AC3899</f>
        <v>-9.8158951544403336E-2</v>
      </c>
      <c r="AE3899">
        <f>P3899/AB3899</f>
        <v>2.1365477308191933E-3</v>
      </c>
    </row>
    <row r="3900" spans="1:31" x14ac:dyDescent="0.3">
      <c r="A3900" t="s">
        <v>91</v>
      </c>
      <c r="B3900">
        <v>30</v>
      </c>
      <c r="C3900">
        <v>0.3</v>
      </c>
      <c r="D3900" t="str">
        <f>CONCATENATE("OS=",C3900)</f>
        <v>OS=0.3</v>
      </c>
      <c r="E3900">
        <v>2</v>
      </c>
      <c r="F3900">
        <v>0.3</v>
      </c>
      <c r="G3900" t="str">
        <f>CONCATENATE("ρ=",F3900)</f>
        <v>ρ=0.3</v>
      </c>
      <c r="H3900" t="s">
        <v>4</v>
      </c>
      <c r="I3900" t="str">
        <f>CONCATENATE("μ=",H3900)</f>
        <v>μ=H</v>
      </c>
      <c r="J3900">
        <v>1</v>
      </c>
      <c r="K3900">
        <v>1574.3594476312801</v>
      </c>
      <c r="L3900" t="s">
        <v>31</v>
      </c>
      <c r="M3900">
        <v>0</v>
      </c>
      <c r="N3900">
        <v>8</v>
      </c>
      <c r="O3900">
        <v>3.3333333333333299</v>
      </c>
      <c r="P3900">
        <v>3.1892356000000701</v>
      </c>
      <c r="Q3900" t="s">
        <v>91</v>
      </c>
      <c r="R3900">
        <v>30</v>
      </c>
      <c r="S3900">
        <v>0.3</v>
      </c>
      <c r="T3900">
        <v>2</v>
      </c>
      <c r="U3900">
        <v>0.3</v>
      </c>
      <c r="V3900" t="s">
        <v>4</v>
      </c>
      <c r="W3900">
        <v>1</v>
      </c>
      <c r="X3900" t="s">
        <v>13</v>
      </c>
      <c r="Y3900">
        <v>1478.2575210307</v>
      </c>
      <c r="Z3900">
        <v>1478.2575210307</v>
      </c>
      <c r="AA3900">
        <v>1478.2575210307</v>
      </c>
      <c r="AB3900">
        <v>1372.4811614</v>
      </c>
      <c r="AC3900">
        <f>(K3900-Y3900)/Y3900</f>
        <v>6.5010274078344629E-2</v>
      </c>
      <c r="AD3900">
        <f>-AC3900</f>
        <v>-6.5010274078344629E-2</v>
      </c>
      <c r="AE3900">
        <f>P3900/AB3900</f>
        <v>2.3237008198690968E-3</v>
      </c>
    </row>
    <row r="3901" spans="1:31" x14ac:dyDescent="0.3">
      <c r="A3901" t="s">
        <v>91</v>
      </c>
      <c r="B3901">
        <v>30</v>
      </c>
      <c r="C3901">
        <v>0.3</v>
      </c>
      <c r="D3901" t="str">
        <f>CONCATENATE("OS=",C3901)</f>
        <v>OS=0.3</v>
      </c>
      <c r="E3901">
        <v>2</v>
      </c>
      <c r="F3901">
        <v>0.3</v>
      </c>
      <c r="G3901" t="str">
        <f>CONCATENATE("ρ=",F3901)</f>
        <v>ρ=0.3</v>
      </c>
      <c r="H3901" t="s">
        <v>4</v>
      </c>
      <c r="I3901" t="str">
        <f>CONCATENATE("μ=",H3901)</f>
        <v>μ=H</v>
      </c>
      <c r="J3901">
        <v>1</v>
      </c>
      <c r="K3901">
        <v>1574.3594476312801</v>
      </c>
      <c r="L3901" t="s">
        <v>30</v>
      </c>
      <c r="M3901">
        <v>3</v>
      </c>
      <c r="N3901">
        <v>8</v>
      </c>
      <c r="O3901">
        <v>3.3333333333333299</v>
      </c>
      <c r="P3901">
        <v>3.1671105000000299</v>
      </c>
      <c r="Q3901" t="s">
        <v>91</v>
      </c>
      <c r="R3901">
        <v>30</v>
      </c>
      <c r="S3901">
        <v>0.3</v>
      </c>
      <c r="T3901">
        <v>2</v>
      </c>
      <c r="U3901">
        <v>0.3</v>
      </c>
      <c r="V3901" t="s">
        <v>4</v>
      </c>
      <c r="W3901">
        <v>1</v>
      </c>
      <c r="X3901" t="s">
        <v>13</v>
      </c>
      <c r="Y3901">
        <v>1478.2575210307</v>
      </c>
      <c r="Z3901">
        <v>1478.2575210307</v>
      </c>
      <c r="AA3901">
        <v>1478.2575210307</v>
      </c>
      <c r="AB3901">
        <v>1372.4811614</v>
      </c>
      <c r="AC3901">
        <f>(K3901-Y3901)/Y3901</f>
        <v>6.5010274078344629E-2</v>
      </c>
      <c r="AD3901">
        <f>-AC3901</f>
        <v>-6.5010274078344629E-2</v>
      </c>
      <c r="AE3901">
        <f>P3901/AB3901</f>
        <v>2.3075803071638647E-3</v>
      </c>
    </row>
    <row r="3902" spans="1:31" x14ac:dyDescent="0.3">
      <c r="A3902" t="s">
        <v>91</v>
      </c>
      <c r="B3902">
        <v>30</v>
      </c>
      <c r="C3902">
        <v>0.3</v>
      </c>
      <c r="D3902" t="str">
        <f>CONCATENATE("OS=",C3902)</f>
        <v>OS=0.3</v>
      </c>
      <c r="E3902">
        <v>2</v>
      </c>
      <c r="F3902">
        <v>0.3</v>
      </c>
      <c r="G3902" t="str">
        <f>CONCATENATE("ρ=",F3902)</f>
        <v>ρ=0.3</v>
      </c>
      <c r="H3902" t="s">
        <v>4</v>
      </c>
      <c r="I3902" t="str">
        <f>CONCATENATE("μ=",H3902)</f>
        <v>μ=H</v>
      </c>
      <c r="J3902">
        <v>1</v>
      </c>
      <c r="K3902">
        <v>1574.3594476312801</v>
      </c>
      <c r="L3902" t="s">
        <v>29</v>
      </c>
      <c r="M3902">
        <v>4</v>
      </c>
      <c r="N3902">
        <v>8</v>
      </c>
      <c r="O3902">
        <v>3.3333333333333299</v>
      </c>
      <c r="P3902">
        <v>3.11023709999994</v>
      </c>
      <c r="Q3902" t="s">
        <v>91</v>
      </c>
      <c r="R3902">
        <v>30</v>
      </c>
      <c r="S3902">
        <v>0.3</v>
      </c>
      <c r="T3902">
        <v>2</v>
      </c>
      <c r="U3902">
        <v>0.3</v>
      </c>
      <c r="V3902" t="s">
        <v>4</v>
      </c>
      <c r="W3902">
        <v>1</v>
      </c>
      <c r="X3902" t="s">
        <v>13</v>
      </c>
      <c r="Y3902">
        <v>1478.2575210307</v>
      </c>
      <c r="Z3902">
        <v>1478.2575210307</v>
      </c>
      <c r="AA3902">
        <v>1478.2575210307</v>
      </c>
      <c r="AB3902">
        <v>1372.4811614</v>
      </c>
      <c r="AC3902">
        <f>(K3902-Y3902)/Y3902</f>
        <v>6.5010274078344629E-2</v>
      </c>
      <c r="AD3902">
        <f>-AC3902</f>
        <v>-6.5010274078344629E-2</v>
      </c>
      <c r="AE3902">
        <f>P3902/AB3902</f>
        <v>2.2661419241830185E-3</v>
      </c>
    </row>
    <row r="3903" spans="1:31" x14ac:dyDescent="0.3">
      <c r="A3903" t="s">
        <v>91</v>
      </c>
      <c r="B3903">
        <v>30</v>
      </c>
      <c r="C3903">
        <v>0.3</v>
      </c>
      <c r="D3903" t="str">
        <f>CONCATENATE("OS=",C3903)</f>
        <v>OS=0.3</v>
      </c>
      <c r="E3903">
        <v>2</v>
      </c>
      <c r="F3903">
        <v>0.3</v>
      </c>
      <c r="G3903" t="str">
        <f>CONCATENATE("ρ=",F3903)</f>
        <v>ρ=0.3</v>
      </c>
      <c r="H3903" t="s">
        <v>4</v>
      </c>
      <c r="I3903" t="str">
        <f>CONCATENATE("μ=",H3903)</f>
        <v>μ=H</v>
      </c>
      <c r="J3903">
        <v>1</v>
      </c>
      <c r="K3903">
        <v>1574.3594476312801</v>
      </c>
      <c r="L3903" t="s">
        <v>28</v>
      </c>
      <c r="M3903">
        <v>5</v>
      </c>
      <c r="N3903">
        <v>8</v>
      </c>
      <c r="O3903">
        <v>3.3333333333333299</v>
      </c>
      <c r="P3903">
        <v>2.6442526000000699</v>
      </c>
      <c r="Q3903" t="s">
        <v>91</v>
      </c>
      <c r="R3903">
        <v>30</v>
      </c>
      <c r="S3903">
        <v>0.3</v>
      </c>
      <c r="T3903">
        <v>2</v>
      </c>
      <c r="U3903">
        <v>0.3</v>
      </c>
      <c r="V3903" t="s">
        <v>4</v>
      </c>
      <c r="W3903">
        <v>1</v>
      </c>
      <c r="X3903" t="s">
        <v>13</v>
      </c>
      <c r="Y3903">
        <v>1478.2575210307</v>
      </c>
      <c r="Z3903">
        <v>1478.2575210307</v>
      </c>
      <c r="AA3903">
        <v>1478.2575210307</v>
      </c>
      <c r="AB3903">
        <v>1372.4811614</v>
      </c>
      <c r="AC3903">
        <f>(K3903-Y3903)/Y3903</f>
        <v>6.5010274078344629E-2</v>
      </c>
      <c r="AD3903">
        <f>-AC3903</f>
        <v>-6.5010274078344629E-2</v>
      </c>
      <c r="AE3903">
        <f>P3903/AB3903</f>
        <v>1.926622145620417E-3</v>
      </c>
    </row>
    <row r="3904" spans="1:31" x14ac:dyDescent="0.3">
      <c r="A3904" t="s">
        <v>110</v>
      </c>
      <c r="B3904">
        <v>20</v>
      </c>
      <c r="C3904">
        <v>0.3</v>
      </c>
      <c r="D3904" t="str">
        <f>CONCATENATE("OS=",C3904)</f>
        <v>OS=0.3</v>
      </c>
      <c r="E3904">
        <v>2</v>
      </c>
      <c r="F3904">
        <v>0.3</v>
      </c>
      <c r="G3904" t="str">
        <f>CONCATENATE("ρ=",F3904)</f>
        <v>ρ=0.3</v>
      </c>
      <c r="H3904" t="s">
        <v>6</v>
      </c>
      <c r="I3904" t="str">
        <f>CONCATENATE("μ=",H3904)</f>
        <v>μ=L</v>
      </c>
      <c r="J3904">
        <v>4</v>
      </c>
      <c r="K3904">
        <v>1572.69494378474</v>
      </c>
      <c r="L3904" t="s">
        <v>23</v>
      </c>
      <c r="M3904">
        <v>3</v>
      </c>
      <c r="N3904">
        <v>9</v>
      </c>
      <c r="O3904">
        <v>3.3333333333333299</v>
      </c>
      <c r="P3904">
        <v>0.58108009999999699</v>
      </c>
      <c r="Q3904" t="s">
        <v>110</v>
      </c>
      <c r="R3904">
        <v>20</v>
      </c>
      <c r="S3904">
        <v>0.3</v>
      </c>
      <c r="T3904">
        <v>2</v>
      </c>
      <c r="U3904">
        <v>0.3</v>
      </c>
      <c r="V3904" t="s">
        <v>6</v>
      </c>
      <c r="W3904">
        <v>4</v>
      </c>
      <c r="X3904" t="s">
        <v>13</v>
      </c>
      <c r="Y3904">
        <v>1649.3777036331601</v>
      </c>
      <c r="Z3904">
        <v>1649.3777036331601</v>
      </c>
      <c r="AA3904">
        <v>1649.3777036331601</v>
      </c>
      <c r="AB3904">
        <v>264.4329128</v>
      </c>
      <c r="AC3904">
        <f>(K3904-Y3904)/Y3904</f>
        <v>-4.6491934309229162E-2</v>
      </c>
      <c r="AD3904">
        <f>-AC3904</f>
        <v>4.6491934309229162E-2</v>
      </c>
      <c r="AE3904">
        <f>P3904/AB3904</f>
        <v>2.1974575473495939E-3</v>
      </c>
    </row>
    <row r="3905" spans="1:31" x14ac:dyDescent="0.3">
      <c r="A3905" t="s">
        <v>89</v>
      </c>
      <c r="B3905">
        <v>10</v>
      </c>
      <c r="C3905">
        <v>0.3</v>
      </c>
      <c r="D3905" t="str">
        <f>CONCATENATE("OS=",C3905)</f>
        <v>OS=0.3</v>
      </c>
      <c r="E3905">
        <v>2</v>
      </c>
      <c r="F3905">
        <v>0.7</v>
      </c>
      <c r="G3905" t="str">
        <f>CONCATENATE("ρ=",F3905)</f>
        <v>ρ=0.7</v>
      </c>
      <c r="H3905" t="s">
        <v>4</v>
      </c>
      <c r="I3905" t="str">
        <f>CONCATENATE("μ=",H3905)</f>
        <v>μ=H</v>
      </c>
      <c r="J3905">
        <v>3</v>
      </c>
      <c r="K3905">
        <v>1569.7080812040699</v>
      </c>
      <c r="L3905" t="s">
        <v>25</v>
      </c>
      <c r="M3905">
        <v>4</v>
      </c>
      <c r="N3905">
        <v>9</v>
      </c>
      <c r="O3905">
        <v>3.3333333333333299</v>
      </c>
      <c r="P3905">
        <v>6.6605599999999002E-2</v>
      </c>
      <c r="Q3905" t="s">
        <v>89</v>
      </c>
      <c r="R3905">
        <v>10</v>
      </c>
      <c r="S3905">
        <v>0.3</v>
      </c>
      <c r="T3905">
        <v>2</v>
      </c>
      <c r="U3905">
        <v>0.7</v>
      </c>
      <c r="V3905" t="s">
        <v>4</v>
      </c>
      <c r="W3905">
        <v>3</v>
      </c>
      <c r="X3905" t="s">
        <v>13</v>
      </c>
      <c r="Y3905">
        <v>1659.5117185100901</v>
      </c>
      <c r="Z3905">
        <v>1919.5555812775401</v>
      </c>
      <c r="AA3905">
        <v>90000000000</v>
      </c>
      <c r="AB3905">
        <v>31.213195299999999</v>
      </c>
      <c r="AC3905">
        <f>(K3905-Y3905)/Y3905</f>
        <v>-5.4114494224027469E-2</v>
      </c>
      <c r="AD3905">
        <f>-AC3905</f>
        <v>5.4114494224027469E-2</v>
      </c>
      <c r="AE3905">
        <f>P3905/AB3905</f>
        <v>2.1338923926189322E-3</v>
      </c>
    </row>
    <row r="3906" spans="1:31" x14ac:dyDescent="0.3">
      <c r="A3906" t="s">
        <v>125</v>
      </c>
      <c r="B3906">
        <v>10</v>
      </c>
      <c r="C3906">
        <v>0.7</v>
      </c>
      <c r="D3906" t="str">
        <f>CONCATENATE("OS=",C3906)</f>
        <v>OS=0.7</v>
      </c>
      <c r="E3906">
        <v>4</v>
      </c>
      <c r="F3906">
        <v>0.3</v>
      </c>
      <c r="G3906" t="str">
        <f>CONCATENATE("ρ=",F3906)</f>
        <v>ρ=0.3</v>
      </c>
      <c r="H3906" t="s">
        <v>6</v>
      </c>
      <c r="I3906" t="str">
        <f>CONCATENATE("μ=",H3906)</f>
        <v>μ=L</v>
      </c>
      <c r="J3906">
        <v>3</v>
      </c>
      <c r="K3906">
        <v>1569.1121590079199</v>
      </c>
      <c r="L3906" t="s">
        <v>5</v>
      </c>
      <c r="M3906">
        <v>0</v>
      </c>
      <c r="N3906">
        <v>6</v>
      </c>
      <c r="O3906">
        <v>6.6666666666666599</v>
      </c>
      <c r="P3906">
        <v>7.3540199999996503E-2</v>
      </c>
      <c r="Q3906" t="s">
        <v>125</v>
      </c>
      <c r="R3906">
        <v>10</v>
      </c>
      <c r="S3906">
        <v>0.7</v>
      </c>
      <c r="T3906">
        <v>4</v>
      </c>
      <c r="U3906">
        <v>0.3</v>
      </c>
      <c r="V3906" t="s">
        <v>6</v>
      </c>
      <c r="W3906">
        <v>3</v>
      </c>
      <c r="X3906" t="s">
        <v>13</v>
      </c>
      <c r="Y3906">
        <v>1885.5145934703901</v>
      </c>
      <c r="Z3906">
        <v>1885.5145934703901</v>
      </c>
      <c r="AA3906">
        <v>1885.5145934703901</v>
      </c>
      <c r="AB3906">
        <v>47.9324206000001</v>
      </c>
      <c r="AC3906">
        <f>(K3906-Y3906)/Y3906</f>
        <v>-0.16780694010971012</v>
      </c>
      <c r="AD3906">
        <f>-AC3906</f>
        <v>0.16780694010971012</v>
      </c>
      <c r="AE3906">
        <f>P3906/AB3906</f>
        <v>1.5342475735514252E-3</v>
      </c>
    </row>
    <row r="3907" spans="1:31" x14ac:dyDescent="0.3">
      <c r="A3907" t="s">
        <v>125</v>
      </c>
      <c r="B3907">
        <v>10</v>
      </c>
      <c r="C3907">
        <v>0.7</v>
      </c>
      <c r="D3907" t="str">
        <f>CONCATENATE("OS=",C3907)</f>
        <v>OS=0.7</v>
      </c>
      <c r="E3907">
        <v>4</v>
      </c>
      <c r="F3907">
        <v>0.3</v>
      </c>
      <c r="G3907" t="str">
        <f>CONCATENATE("ρ=",F3907)</f>
        <v>ρ=0.3</v>
      </c>
      <c r="H3907" t="s">
        <v>6</v>
      </c>
      <c r="I3907" t="str">
        <f>CONCATENATE("μ=",H3907)</f>
        <v>μ=L</v>
      </c>
      <c r="J3907">
        <v>3</v>
      </c>
      <c r="K3907">
        <v>1569.1121590079199</v>
      </c>
      <c r="L3907" t="s">
        <v>17</v>
      </c>
      <c r="M3907">
        <v>3</v>
      </c>
      <c r="N3907">
        <v>6</v>
      </c>
      <c r="O3907">
        <v>6.6666666666666599</v>
      </c>
      <c r="P3907">
        <v>7.6160999999998993E-2</v>
      </c>
      <c r="Q3907" t="s">
        <v>125</v>
      </c>
      <c r="R3907">
        <v>10</v>
      </c>
      <c r="S3907">
        <v>0.7</v>
      </c>
      <c r="T3907">
        <v>4</v>
      </c>
      <c r="U3907">
        <v>0.3</v>
      </c>
      <c r="V3907" t="s">
        <v>6</v>
      </c>
      <c r="W3907">
        <v>3</v>
      </c>
      <c r="X3907" t="s">
        <v>13</v>
      </c>
      <c r="Y3907">
        <v>1885.5145934703901</v>
      </c>
      <c r="Z3907">
        <v>1885.5145934703901</v>
      </c>
      <c r="AA3907">
        <v>1885.5145934703901</v>
      </c>
      <c r="AB3907">
        <v>47.9324206000001</v>
      </c>
      <c r="AC3907">
        <f>(K3907-Y3907)/Y3907</f>
        <v>-0.16780694010971012</v>
      </c>
      <c r="AD3907">
        <f>-AC3907</f>
        <v>0.16780694010971012</v>
      </c>
      <c r="AE3907">
        <f>P3907/AB3907</f>
        <v>1.5889245534993664E-3</v>
      </c>
    </row>
    <row r="3908" spans="1:31" x14ac:dyDescent="0.3">
      <c r="A3908" t="s">
        <v>125</v>
      </c>
      <c r="B3908">
        <v>10</v>
      </c>
      <c r="C3908">
        <v>0.7</v>
      </c>
      <c r="D3908" t="str">
        <f>CONCATENATE("OS=",C3908)</f>
        <v>OS=0.7</v>
      </c>
      <c r="E3908">
        <v>4</v>
      </c>
      <c r="F3908">
        <v>0.3</v>
      </c>
      <c r="G3908" t="str">
        <f>CONCATENATE("ρ=",F3908)</f>
        <v>ρ=0.3</v>
      </c>
      <c r="H3908" t="s">
        <v>6</v>
      </c>
      <c r="I3908" t="str">
        <f>CONCATENATE("μ=",H3908)</f>
        <v>μ=L</v>
      </c>
      <c r="J3908">
        <v>3</v>
      </c>
      <c r="K3908">
        <v>1569.1121590079199</v>
      </c>
      <c r="L3908" t="s">
        <v>16</v>
      </c>
      <c r="M3908">
        <v>4</v>
      </c>
      <c r="N3908">
        <v>6</v>
      </c>
      <c r="O3908">
        <v>6.6666666666666599</v>
      </c>
      <c r="P3908">
        <v>9.1221400000009098E-2</v>
      </c>
      <c r="Q3908" t="s">
        <v>125</v>
      </c>
      <c r="R3908">
        <v>10</v>
      </c>
      <c r="S3908">
        <v>0.7</v>
      </c>
      <c r="T3908">
        <v>4</v>
      </c>
      <c r="U3908">
        <v>0.3</v>
      </c>
      <c r="V3908" t="s">
        <v>6</v>
      </c>
      <c r="W3908">
        <v>3</v>
      </c>
      <c r="X3908" t="s">
        <v>13</v>
      </c>
      <c r="Y3908">
        <v>1885.5145934703901</v>
      </c>
      <c r="Z3908">
        <v>1885.5145934703901</v>
      </c>
      <c r="AA3908">
        <v>1885.5145934703901</v>
      </c>
      <c r="AB3908">
        <v>47.9324206000001</v>
      </c>
      <c r="AC3908">
        <f>(K3908-Y3908)/Y3908</f>
        <v>-0.16780694010971012</v>
      </c>
      <c r="AD3908">
        <f>-AC3908</f>
        <v>0.16780694010971012</v>
      </c>
      <c r="AE3908">
        <f>P3908/AB3908</f>
        <v>1.9031252513045192E-3</v>
      </c>
    </row>
    <row r="3909" spans="1:31" x14ac:dyDescent="0.3">
      <c r="A3909" t="s">
        <v>125</v>
      </c>
      <c r="B3909">
        <v>10</v>
      </c>
      <c r="C3909">
        <v>0.7</v>
      </c>
      <c r="D3909" t="str">
        <f>CONCATENATE("OS=",C3909)</f>
        <v>OS=0.7</v>
      </c>
      <c r="E3909">
        <v>4</v>
      </c>
      <c r="F3909">
        <v>0.3</v>
      </c>
      <c r="G3909" t="str">
        <f>CONCATENATE("ρ=",F3909)</f>
        <v>ρ=0.3</v>
      </c>
      <c r="H3909" t="s">
        <v>6</v>
      </c>
      <c r="I3909" t="str">
        <f>CONCATENATE("μ=",H3909)</f>
        <v>μ=L</v>
      </c>
      <c r="J3909">
        <v>3</v>
      </c>
      <c r="K3909">
        <v>1569.1121590079199</v>
      </c>
      <c r="L3909" t="s">
        <v>15</v>
      </c>
      <c r="M3909">
        <v>5</v>
      </c>
      <c r="N3909">
        <v>6</v>
      </c>
      <c r="O3909">
        <v>6.6666666666666599</v>
      </c>
      <c r="P3909">
        <v>7.4648299999992604E-2</v>
      </c>
      <c r="Q3909" t="s">
        <v>125</v>
      </c>
      <c r="R3909">
        <v>10</v>
      </c>
      <c r="S3909">
        <v>0.7</v>
      </c>
      <c r="T3909">
        <v>4</v>
      </c>
      <c r="U3909">
        <v>0.3</v>
      </c>
      <c r="V3909" t="s">
        <v>6</v>
      </c>
      <c r="W3909">
        <v>3</v>
      </c>
      <c r="X3909" t="s">
        <v>13</v>
      </c>
      <c r="Y3909">
        <v>1885.5145934703901</v>
      </c>
      <c r="Z3909">
        <v>1885.5145934703901</v>
      </c>
      <c r="AA3909">
        <v>1885.5145934703901</v>
      </c>
      <c r="AB3909">
        <v>47.9324206000001</v>
      </c>
      <c r="AC3909">
        <f>(K3909-Y3909)/Y3909</f>
        <v>-0.16780694010971012</v>
      </c>
      <c r="AD3909">
        <f>-AC3909</f>
        <v>0.16780694010971012</v>
      </c>
      <c r="AE3909">
        <f>P3909/AB3909</f>
        <v>1.5573655380966187E-3</v>
      </c>
    </row>
    <row r="3910" spans="1:31" x14ac:dyDescent="0.3">
      <c r="A3910" t="s">
        <v>111</v>
      </c>
      <c r="B3910">
        <v>60</v>
      </c>
      <c r="C3910">
        <v>0.3</v>
      </c>
      <c r="D3910" t="str">
        <f>CONCATENATE("OS=",C3910)</f>
        <v>OS=0.3</v>
      </c>
      <c r="E3910">
        <v>2</v>
      </c>
      <c r="F3910">
        <v>0.3</v>
      </c>
      <c r="G3910" t="str">
        <f>CONCATENATE("ρ=",F3910)</f>
        <v>ρ=0.3</v>
      </c>
      <c r="H3910" t="s">
        <v>6</v>
      </c>
      <c r="I3910" t="str">
        <f>CONCATENATE("μ=",H3910)</f>
        <v>μ=L</v>
      </c>
      <c r="J3910">
        <v>2</v>
      </c>
      <c r="K3910">
        <v>1568.4985937500301</v>
      </c>
      <c r="L3910" t="s">
        <v>21</v>
      </c>
      <c r="M3910">
        <v>0</v>
      </c>
      <c r="N3910">
        <v>7</v>
      </c>
      <c r="O3910">
        <v>3.3333333333333299</v>
      </c>
      <c r="P3910">
        <v>12.7717254000003</v>
      </c>
      <c r="Q3910" t="s">
        <v>111</v>
      </c>
      <c r="R3910">
        <v>60</v>
      </c>
      <c r="S3910">
        <v>0.3</v>
      </c>
      <c r="T3910">
        <v>2</v>
      </c>
      <c r="U3910">
        <v>0.3</v>
      </c>
      <c r="V3910" t="s">
        <v>6</v>
      </c>
      <c r="W3910">
        <v>2</v>
      </c>
      <c r="X3910" t="s">
        <v>13</v>
      </c>
      <c r="Y3910">
        <v>1739.92298031721</v>
      </c>
      <c r="Z3910">
        <v>1739.92298031721</v>
      </c>
      <c r="AA3910">
        <v>90000000000</v>
      </c>
      <c r="AB3910">
        <v>1504.2178343999999</v>
      </c>
      <c r="AC3910">
        <f>(K3910-Y3910)/Y3910</f>
        <v>-9.8524123485010287E-2</v>
      </c>
      <c r="AD3910">
        <f>-AC3910</f>
        <v>9.8524123485010287E-2</v>
      </c>
      <c r="AE3910">
        <f>P3910/AB3910</f>
        <v>8.49060894501006E-3</v>
      </c>
    </row>
    <row r="3911" spans="1:31" x14ac:dyDescent="0.3">
      <c r="A3911" t="s">
        <v>111</v>
      </c>
      <c r="B3911">
        <v>60</v>
      </c>
      <c r="C3911">
        <v>0.3</v>
      </c>
      <c r="D3911" t="str">
        <f>CONCATENATE("OS=",C3911)</f>
        <v>OS=0.3</v>
      </c>
      <c r="E3911">
        <v>2</v>
      </c>
      <c r="F3911">
        <v>0.3</v>
      </c>
      <c r="G3911" t="str">
        <f>CONCATENATE("ρ=",F3911)</f>
        <v>ρ=0.3</v>
      </c>
      <c r="H3911" t="s">
        <v>6</v>
      </c>
      <c r="I3911" t="str">
        <f>CONCATENATE("μ=",H3911)</f>
        <v>μ=L</v>
      </c>
      <c r="J3911">
        <v>2</v>
      </c>
      <c r="K3911">
        <v>1568.4985937500301</v>
      </c>
      <c r="L3911" t="s">
        <v>20</v>
      </c>
      <c r="M3911">
        <v>3</v>
      </c>
      <c r="N3911">
        <v>7</v>
      </c>
      <c r="O3911">
        <v>3.3333333333333299</v>
      </c>
      <c r="P3911">
        <v>14.855578799999799</v>
      </c>
      <c r="Q3911" t="s">
        <v>111</v>
      </c>
      <c r="R3911">
        <v>60</v>
      </c>
      <c r="S3911">
        <v>0.3</v>
      </c>
      <c r="T3911">
        <v>2</v>
      </c>
      <c r="U3911">
        <v>0.3</v>
      </c>
      <c r="V3911" t="s">
        <v>6</v>
      </c>
      <c r="W3911">
        <v>2</v>
      </c>
      <c r="X3911" t="s">
        <v>13</v>
      </c>
      <c r="Y3911">
        <v>1739.92298031721</v>
      </c>
      <c r="Z3911">
        <v>1739.92298031721</v>
      </c>
      <c r="AA3911">
        <v>90000000000</v>
      </c>
      <c r="AB3911">
        <v>1504.2178343999999</v>
      </c>
      <c r="AC3911">
        <f>(K3911-Y3911)/Y3911</f>
        <v>-9.8524123485010287E-2</v>
      </c>
      <c r="AD3911">
        <f>-AC3911</f>
        <v>9.8524123485010287E-2</v>
      </c>
      <c r="AE3911">
        <f>P3911/AB3911</f>
        <v>9.8759491213753423E-3</v>
      </c>
    </row>
    <row r="3912" spans="1:31" x14ac:dyDescent="0.3">
      <c r="A3912" t="s">
        <v>111</v>
      </c>
      <c r="B3912">
        <v>60</v>
      </c>
      <c r="C3912">
        <v>0.3</v>
      </c>
      <c r="D3912" t="str">
        <f>CONCATENATE("OS=",C3912)</f>
        <v>OS=0.3</v>
      </c>
      <c r="E3912">
        <v>2</v>
      </c>
      <c r="F3912">
        <v>0.3</v>
      </c>
      <c r="G3912" t="str">
        <f>CONCATENATE("ρ=",F3912)</f>
        <v>ρ=0.3</v>
      </c>
      <c r="H3912" t="s">
        <v>6</v>
      </c>
      <c r="I3912" t="str">
        <f>CONCATENATE("μ=",H3912)</f>
        <v>μ=L</v>
      </c>
      <c r="J3912">
        <v>2</v>
      </c>
      <c r="K3912">
        <v>1568.4985937500301</v>
      </c>
      <c r="L3912" t="s">
        <v>19</v>
      </c>
      <c r="M3912">
        <v>4</v>
      </c>
      <c r="N3912">
        <v>7</v>
      </c>
      <c r="O3912">
        <v>3.3333333333333299</v>
      </c>
      <c r="P3912">
        <v>13.774430599999899</v>
      </c>
      <c r="Q3912" t="s">
        <v>111</v>
      </c>
      <c r="R3912">
        <v>60</v>
      </c>
      <c r="S3912">
        <v>0.3</v>
      </c>
      <c r="T3912">
        <v>2</v>
      </c>
      <c r="U3912">
        <v>0.3</v>
      </c>
      <c r="V3912" t="s">
        <v>6</v>
      </c>
      <c r="W3912">
        <v>2</v>
      </c>
      <c r="X3912" t="s">
        <v>13</v>
      </c>
      <c r="Y3912">
        <v>1739.92298031721</v>
      </c>
      <c r="Z3912">
        <v>1739.92298031721</v>
      </c>
      <c r="AA3912">
        <v>90000000000</v>
      </c>
      <c r="AB3912">
        <v>1504.2178343999999</v>
      </c>
      <c r="AC3912">
        <f>(K3912-Y3912)/Y3912</f>
        <v>-9.8524123485010287E-2</v>
      </c>
      <c r="AD3912">
        <f>-AC3912</f>
        <v>9.8524123485010287E-2</v>
      </c>
      <c r="AE3912">
        <f>P3912/AB3912</f>
        <v>9.157204684715245E-3</v>
      </c>
    </row>
    <row r="3913" spans="1:31" x14ac:dyDescent="0.3">
      <c r="A3913" t="s">
        <v>111</v>
      </c>
      <c r="B3913">
        <v>60</v>
      </c>
      <c r="C3913">
        <v>0.3</v>
      </c>
      <c r="D3913" t="str">
        <f>CONCATENATE("OS=",C3913)</f>
        <v>OS=0.3</v>
      </c>
      <c r="E3913">
        <v>2</v>
      </c>
      <c r="F3913">
        <v>0.3</v>
      </c>
      <c r="G3913" t="str">
        <f>CONCATENATE("ρ=",F3913)</f>
        <v>ρ=0.3</v>
      </c>
      <c r="H3913" t="s">
        <v>6</v>
      </c>
      <c r="I3913" t="str">
        <f>CONCATENATE("μ=",H3913)</f>
        <v>μ=L</v>
      </c>
      <c r="J3913">
        <v>2</v>
      </c>
      <c r="K3913">
        <v>1568.4985937500301</v>
      </c>
      <c r="L3913" t="s">
        <v>18</v>
      </c>
      <c r="M3913">
        <v>5</v>
      </c>
      <c r="N3913">
        <v>7</v>
      </c>
      <c r="O3913">
        <v>3.3333333333333299</v>
      </c>
      <c r="P3913">
        <v>14.1973989000002</v>
      </c>
      <c r="Q3913" t="s">
        <v>111</v>
      </c>
      <c r="R3913">
        <v>60</v>
      </c>
      <c r="S3913">
        <v>0.3</v>
      </c>
      <c r="T3913">
        <v>2</v>
      </c>
      <c r="U3913">
        <v>0.3</v>
      </c>
      <c r="V3913" t="s">
        <v>6</v>
      </c>
      <c r="W3913">
        <v>2</v>
      </c>
      <c r="X3913" t="s">
        <v>13</v>
      </c>
      <c r="Y3913">
        <v>1739.92298031721</v>
      </c>
      <c r="Z3913">
        <v>1739.92298031721</v>
      </c>
      <c r="AA3913">
        <v>90000000000</v>
      </c>
      <c r="AB3913">
        <v>1504.2178343999999</v>
      </c>
      <c r="AC3913">
        <f>(K3913-Y3913)/Y3913</f>
        <v>-9.8524123485010287E-2</v>
      </c>
      <c r="AD3913">
        <f>-AC3913</f>
        <v>9.8524123485010287E-2</v>
      </c>
      <c r="AE3913">
        <f>P3913/AB3913</f>
        <v>9.4383928812167266E-3</v>
      </c>
    </row>
    <row r="3914" spans="1:31" x14ac:dyDescent="0.3">
      <c r="A3914" t="s">
        <v>106</v>
      </c>
      <c r="B3914">
        <v>20</v>
      </c>
      <c r="C3914">
        <v>0.3</v>
      </c>
      <c r="D3914" t="str">
        <f>CONCATENATE("OS=",C3914)</f>
        <v>OS=0.3</v>
      </c>
      <c r="E3914">
        <v>4</v>
      </c>
      <c r="F3914">
        <v>0.3</v>
      </c>
      <c r="G3914" t="str">
        <f>CONCATENATE("ρ=",F3914)</f>
        <v>ρ=0.3</v>
      </c>
      <c r="H3914" t="s">
        <v>6</v>
      </c>
      <c r="I3914" t="str">
        <f>CONCATENATE("μ=",H3914)</f>
        <v>μ=L</v>
      </c>
      <c r="J3914">
        <v>1</v>
      </c>
      <c r="K3914">
        <v>1566.89103205011</v>
      </c>
      <c r="L3914" t="s">
        <v>21</v>
      </c>
      <c r="M3914">
        <v>0</v>
      </c>
      <c r="N3914">
        <v>7</v>
      </c>
      <c r="O3914">
        <v>6.6666666666666599</v>
      </c>
      <c r="P3914">
        <v>0.53637919999999895</v>
      </c>
      <c r="Q3914" t="s">
        <v>106</v>
      </c>
      <c r="R3914">
        <v>20</v>
      </c>
      <c r="S3914">
        <v>0.3</v>
      </c>
      <c r="T3914">
        <v>4</v>
      </c>
      <c r="U3914">
        <v>0.3</v>
      </c>
      <c r="V3914" t="s">
        <v>6</v>
      </c>
      <c r="W3914">
        <v>1</v>
      </c>
      <c r="X3914" t="s">
        <v>13</v>
      </c>
      <c r="Y3914">
        <v>1784.0479341416899</v>
      </c>
      <c r="Z3914">
        <v>1784.0479341416899</v>
      </c>
      <c r="AA3914">
        <v>1784.0479341416899</v>
      </c>
      <c r="AB3914">
        <v>277.2923801</v>
      </c>
      <c r="AC3914">
        <f>(K3914-Y3914)/Y3914</f>
        <v>-0.12172145038023022</v>
      </c>
      <c r="AD3914">
        <f>-AC3914</f>
        <v>0.12172145038023022</v>
      </c>
      <c r="AE3914">
        <f>P3914/AB3914</f>
        <v>1.9343452561031947E-3</v>
      </c>
    </row>
    <row r="3915" spans="1:31" x14ac:dyDescent="0.3">
      <c r="A3915" t="s">
        <v>106</v>
      </c>
      <c r="B3915">
        <v>20</v>
      </c>
      <c r="C3915">
        <v>0.3</v>
      </c>
      <c r="D3915" t="str">
        <f>CONCATENATE("OS=",C3915)</f>
        <v>OS=0.3</v>
      </c>
      <c r="E3915">
        <v>4</v>
      </c>
      <c r="F3915">
        <v>0.3</v>
      </c>
      <c r="G3915" t="str">
        <f>CONCATENATE("ρ=",F3915)</f>
        <v>ρ=0.3</v>
      </c>
      <c r="H3915" t="s">
        <v>6</v>
      </c>
      <c r="I3915" t="str">
        <f>CONCATENATE("μ=",H3915)</f>
        <v>μ=L</v>
      </c>
      <c r="J3915">
        <v>1</v>
      </c>
      <c r="K3915">
        <v>1566.89103205011</v>
      </c>
      <c r="L3915" t="s">
        <v>20</v>
      </c>
      <c r="M3915">
        <v>3</v>
      </c>
      <c r="N3915">
        <v>7</v>
      </c>
      <c r="O3915">
        <v>6.6666666666666599</v>
      </c>
      <c r="P3915">
        <v>0.58962629999999105</v>
      </c>
      <c r="Q3915" t="s">
        <v>106</v>
      </c>
      <c r="R3915">
        <v>20</v>
      </c>
      <c r="S3915">
        <v>0.3</v>
      </c>
      <c r="T3915">
        <v>4</v>
      </c>
      <c r="U3915">
        <v>0.3</v>
      </c>
      <c r="V3915" t="s">
        <v>6</v>
      </c>
      <c r="W3915">
        <v>1</v>
      </c>
      <c r="X3915" t="s">
        <v>13</v>
      </c>
      <c r="Y3915">
        <v>1784.0479341416899</v>
      </c>
      <c r="Z3915">
        <v>1784.0479341416899</v>
      </c>
      <c r="AA3915">
        <v>1784.0479341416899</v>
      </c>
      <c r="AB3915">
        <v>277.2923801</v>
      </c>
      <c r="AC3915">
        <f>(K3915-Y3915)/Y3915</f>
        <v>-0.12172145038023022</v>
      </c>
      <c r="AD3915">
        <f>-AC3915</f>
        <v>0.12172145038023022</v>
      </c>
      <c r="AE3915">
        <f>P3915/AB3915</f>
        <v>2.1263703668573729E-3</v>
      </c>
    </row>
    <row r="3916" spans="1:31" x14ac:dyDescent="0.3">
      <c r="A3916" t="s">
        <v>106</v>
      </c>
      <c r="B3916">
        <v>20</v>
      </c>
      <c r="C3916">
        <v>0.3</v>
      </c>
      <c r="D3916" t="str">
        <f>CONCATENATE("OS=",C3916)</f>
        <v>OS=0.3</v>
      </c>
      <c r="E3916">
        <v>4</v>
      </c>
      <c r="F3916">
        <v>0.3</v>
      </c>
      <c r="G3916" t="str">
        <f>CONCATENATE("ρ=",F3916)</f>
        <v>ρ=0.3</v>
      </c>
      <c r="H3916" t="s">
        <v>6</v>
      </c>
      <c r="I3916" t="str">
        <f>CONCATENATE("μ=",H3916)</f>
        <v>μ=L</v>
      </c>
      <c r="J3916">
        <v>1</v>
      </c>
      <c r="K3916">
        <v>1566.89103205011</v>
      </c>
      <c r="L3916" t="s">
        <v>19</v>
      </c>
      <c r="M3916">
        <v>4</v>
      </c>
      <c r="N3916">
        <v>7</v>
      </c>
      <c r="O3916">
        <v>6.6666666666666599</v>
      </c>
      <c r="P3916">
        <v>0.67620370000000196</v>
      </c>
      <c r="Q3916" t="s">
        <v>106</v>
      </c>
      <c r="R3916">
        <v>20</v>
      </c>
      <c r="S3916">
        <v>0.3</v>
      </c>
      <c r="T3916">
        <v>4</v>
      </c>
      <c r="U3916">
        <v>0.3</v>
      </c>
      <c r="V3916" t="s">
        <v>6</v>
      </c>
      <c r="W3916">
        <v>1</v>
      </c>
      <c r="X3916" t="s">
        <v>13</v>
      </c>
      <c r="Y3916">
        <v>1784.0479341416899</v>
      </c>
      <c r="Z3916">
        <v>1784.0479341416899</v>
      </c>
      <c r="AA3916">
        <v>1784.0479341416899</v>
      </c>
      <c r="AB3916">
        <v>277.2923801</v>
      </c>
      <c r="AC3916">
        <f>(K3916-Y3916)/Y3916</f>
        <v>-0.12172145038023022</v>
      </c>
      <c r="AD3916">
        <f>-AC3916</f>
        <v>0.12172145038023022</v>
      </c>
      <c r="AE3916">
        <f>P3916/AB3916</f>
        <v>2.438594597356561E-3</v>
      </c>
    </row>
    <row r="3917" spans="1:31" x14ac:dyDescent="0.3">
      <c r="A3917" t="s">
        <v>106</v>
      </c>
      <c r="B3917">
        <v>20</v>
      </c>
      <c r="C3917">
        <v>0.3</v>
      </c>
      <c r="D3917" t="str">
        <f>CONCATENATE("OS=",C3917)</f>
        <v>OS=0.3</v>
      </c>
      <c r="E3917">
        <v>4</v>
      </c>
      <c r="F3917">
        <v>0.3</v>
      </c>
      <c r="G3917" t="str">
        <f>CONCATENATE("ρ=",F3917)</f>
        <v>ρ=0.3</v>
      </c>
      <c r="H3917" t="s">
        <v>6</v>
      </c>
      <c r="I3917" t="str">
        <f>CONCATENATE("μ=",H3917)</f>
        <v>μ=L</v>
      </c>
      <c r="J3917">
        <v>1</v>
      </c>
      <c r="K3917">
        <v>1566.89103205011</v>
      </c>
      <c r="L3917" t="s">
        <v>18</v>
      </c>
      <c r="M3917">
        <v>5</v>
      </c>
      <c r="N3917">
        <v>7</v>
      </c>
      <c r="O3917">
        <v>6.6666666666666599</v>
      </c>
      <c r="P3917">
        <v>0.53474400000001698</v>
      </c>
      <c r="Q3917" t="s">
        <v>106</v>
      </c>
      <c r="R3917">
        <v>20</v>
      </c>
      <c r="S3917">
        <v>0.3</v>
      </c>
      <c r="T3917">
        <v>4</v>
      </c>
      <c r="U3917">
        <v>0.3</v>
      </c>
      <c r="V3917" t="s">
        <v>6</v>
      </c>
      <c r="W3917">
        <v>1</v>
      </c>
      <c r="X3917" t="s">
        <v>13</v>
      </c>
      <c r="Y3917">
        <v>1784.0479341416899</v>
      </c>
      <c r="Z3917">
        <v>1784.0479341416899</v>
      </c>
      <c r="AA3917">
        <v>1784.0479341416899</v>
      </c>
      <c r="AB3917">
        <v>277.2923801</v>
      </c>
      <c r="AC3917">
        <f>(K3917-Y3917)/Y3917</f>
        <v>-0.12172145038023022</v>
      </c>
      <c r="AD3917">
        <f>-AC3917</f>
        <v>0.12172145038023022</v>
      </c>
      <c r="AE3917">
        <f>P3917/AB3917</f>
        <v>1.9284482314558091E-3</v>
      </c>
    </row>
    <row r="3918" spans="1:31" x14ac:dyDescent="0.3">
      <c r="A3918" t="s">
        <v>86</v>
      </c>
      <c r="B3918">
        <v>30</v>
      </c>
      <c r="C3918">
        <v>0.3</v>
      </c>
      <c r="D3918" t="str">
        <f>CONCATENATE("OS=",C3918)</f>
        <v>OS=0.3</v>
      </c>
      <c r="E3918">
        <v>4</v>
      </c>
      <c r="F3918">
        <v>0.3</v>
      </c>
      <c r="G3918" t="str">
        <f>CONCATENATE("ρ=",F3918)</f>
        <v>ρ=0.3</v>
      </c>
      <c r="H3918" t="s">
        <v>6</v>
      </c>
      <c r="I3918" t="str">
        <f>CONCATENATE("μ=",H3918)</f>
        <v>μ=L</v>
      </c>
      <c r="J3918">
        <v>2</v>
      </c>
      <c r="K3918">
        <v>1564.3409099866799</v>
      </c>
      <c r="L3918" t="s">
        <v>22</v>
      </c>
      <c r="M3918">
        <v>0</v>
      </c>
      <c r="N3918">
        <v>9</v>
      </c>
      <c r="O3918">
        <v>6.6666666666666599</v>
      </c>
      <c r="P3918">
        <v>1.4824779000000401</v>
      </c>
      <c r="Q3918" t="s">
        <v>86</v>
      </c>
      <c r="R3918">
        <v>30</v>
      </c>
      <c r="S3918">
        <v>0.3</v>
      </c>
      <c r="T3918">
        <v>4</v>
      </c>
      <c r="U3918">
        <v>0.3</v>
      </c>
      <c r="V3918" t="s">
        <v>6</v>
      </c>
      <c r="W3918">
        <v>2</v>
      </c>
      <c r="X3918" t="s">
        <v>13</v>
      </c>
      <c r="Y3918">
        <v>1707.8725320471599</v>
      </c>
      <c r="Z3918">
        <v>1707.8725320471599</v>
      </c>
      <c r="AA3918">
        <v>1707.8725320471599</v>
      </c>
      <c r="AB3918">
        <v>797.46379429999797</v>
      </c>
      <c r="AC3918">
        <f>(K3918-Y3918)/Y3918</f>
        <v>-8.4041179518493853E-2</v>
      </c>
      <c r="AD3918">
        <f>-AC3918</f>
        <v>8.4041179518493853E-2</v>
      </c>
      <c r="AE3918">
        <f>P3918/AB3918</f>
        <v>1.858990854000259E-3</v>
      </c>
    </row>
    <row r="3919" spans="1:31" x14ac:dyDescent="0.3">
      <c r="A3919" t="s">
        <v>106</v>
      </c>
      <c r="B3919">
        <v>20</v>
      </c>
      <c r="C3919">
        <v>0.3</v>
      </c>
      <c r="D3919" t="str">
        <f>CONCATENATE("OS=",C3919)</f>
        <v>OS=0.3</v>
      </c>
      <c r="E3919">
        <v>4</v>
      </c>
      <c r="F3919">
        <v>0.3</v>
      </c>
      <c r="G3919" t="str">
        <f>CONCATENATE("ρ=",F3919)</f>
        <v>ρ=0.3</v>
      </c>
      <c r="H3919" t="s">
        <v>6</v>
      </c>
      <c r="I3919" t="str">
        <f>CONCATENATE("μ=",H3919)</f>
        <v>μ=L</v>
      </c>
      <c r="J3919">
        <v>1</v>
      </c>
      <c r="K3919">
        <v>1563.8488371155699</v>
      </c>
      <c r="L3919" t="s">
        <v>22</v>
      </c>
      <c r="M3919">
        <v>0</v>
      </c>
      <c r="N3919">
        <v>9</v>
      </c>
      <c r="O3919">
        <v>6.6666666666666599</v>
      </c>
      <c r="P3919">
        <v>0.64217759999999602</v>
      </c>
      <c r="Q3919" t="s">
        <v>106</v>
      </c>
      <c r="R3919">
        <v>20</v>
      </c>
      <c r="S3919">
        <v>0.3</v>
      </c>
      <c r="T3919">
        <v>4</v>
      </c>
      <c r="U3919">
        <v>0.3</v>
      </c>
      <c r="V3919" t="s">
        <v>6</v>
      </c>
      <c r="W3919">
        <v>1</v>
      </c>
      <c r="X3919" t="s">
        <v>13</v>
      </c>
      <c r="Y3919">
        <v>1784.0479341416899</v>
      </c>
      <c r="Z3919">
        <v>1784.0479341416899</v>
      </c>
      <c r="AA3919">
        <v>1784.0479341416899</v>
      </c>
      <c r="AB3919">
        <v>277.2923801</v>
      </c>
      <c r="AC3919">
        <f>(K3919-Y3919)/Y3919</f>
        <v>-0.12342667078172331</v>
      </c>
      <c r="AD3919">
        <f>-AC3919</f>
        <v>0.12342667078172331</v>
      </c>
      <c r="AE3919">
        <f>P3919/AB3919</f>
        <v>2.3158862128429473E-3</v>
      </c>
    </row>
    <row r="3920" spans="1:31" x14ac:dyDescent="0.3">
      <c r="A3920" t="s">
        <v>124</v>
      </c>
      <c r="B3920">
        <v>10</v>
      </c>
      <c r="C3920">
        <v>0.7</v>
      </c>
      <c r="D3920" t="str">
        <f>CONCATENATE("OS=",C3920)</f>
        <v>OS=0.7</v>
      </c>
      <c r="E3920">
        <v>4</v>
      </c>
      <c r="F3920">
        <v>0.3</v>
      </c>
      <c r="G3920" t="str">
        <f>CONCATENATE("ρ=",F3920)</f>
        <v>ρ=0.3</v>
      </c>
      <c r="H3920" t="s">
        <v>4</v>
      </c>
      <c r="I3920" t="str">
        <f>CONCATENATE("μ=",H3920)</f>
        <v>μ=H</v>
      </c>
      <c r="J3920">
        <v>4</v>
      </c>
      <c r="K3920">
        <v>1561.7731944366501</v>
      </c>
      <c r="L3920" t="s">
        <v>5</v>
      </c>
      <c r="M3920">
        <v>0</v>
      </c>
      <c r="N3920">
        <v>6</v>
      </c>
      <c r="O3920">
        <v>6.6666666666666599</v>
      </c>
      <c r="P3920">
        <v>9.8396499999992601E-2</v>
      </c>
      <c r="Q3920" t="s">
        <v>124</v>
      </c>
      <c r="R3920">
        <v>10</v>
      </c>
      <c r="S3920">
        <v>0.7</v>
      </c>
      <c r="T3920">
        <v>4</v>
      </c>
      <c r="U3920">
        <v>0.3</v>
      </c>
      <c r="V3920" t="s">
        <v>4</v>
      </c>
      <c r="W3920">
        <v>4</v>
      </c>
      <c r="X3920" t="s">
        <v>13</v>
      </c>
      <c r="Y3920">
        <v>1757.97221472819</v>
      </c>
      <c r="Z3920">
        <v>1757.97221472819</v>
      </c>
      <c r="AA3920">
        <v>1757.97221472819</v>
      </c>
      <c r="AB3920">
        <v>52.474975099999902</v>
      </c>
      <c r="AC3920">
        <f>(K3920-Y3920)/Y3920</f>
        <v>-0.11160530220432144</v>
      </c>
      <c r="AD3920">
        <f>-AC3920</f>
        <v>0.11160530220432144</v>
      </c>
      <c r="AE3920">
        <f>P3920/AB3920</f>
        <v>1.8751128478380695E-3</v>
      </c>
    </row>
    <row r="3921" spans="1:31" x14ac:dyDescent="0.3">
      <c r="A3921" t="s">
        <v>124</v>
      </c>
      <c r="B3921">
        <v>10</v>
      </c>
      <c r="C3921">
        <v>0.7</v>
      </c>
      <c r="D3921" t="str">
        <f>CONCATENATE("OS=",C3921)</f>
        <v>OS=0.7</v>
      </c>
      <c r="E3921">
        <v>4</v>
      </c>
      <c r="F3921">
        <v>0.3</v>
      </c>
      <c r="G3921" t="str">
        <f>CONCATENATE("ρ=",F3921)</f>
        <v>ρ=0.3</v>
      </c>
      <c r="H3921" t="s">
        <v>4</v>
      </c>
      <c r="I3921" t="str">
        <f>CONCATENATE("μ=",H3921)</f>
        <v>μ=H</v>
      </c>
      <c r="J3921">
        <v>4</v>
      </c>
      <c r="K3921">
        <v>1561.7731944366501</v>
      </c>
      <c r="L3921" t="s">
        <v>17</v>
      </c>
      <c r="M3921">
        <v>3</v>
      </c>
      <c r="N3921">
        <v>6</v>
      </c>
      <c r="O3921">
        <v>6.6666666666666599</v>
      </c>
      <c r="P3921">
        <v>9.2896100000004297E-2</v>
      </c>
      <c r="Q3921" t="s">
        <v>124</v>
      </c>
      <c r="R3921">
        <v>10</v>
      </c>
      <c r="S3921">
        <v>0.7</v>
      </c>
      <c r="T3921">
        <v>4</v>
      </c>
      <c r="U3921">
        <v>0.3</v>
      </c>
      <c r="V3921" t="s">
        <v>4</v>
      </c>
      <c r="W3921">
        <v>4</v>
      </c>
      <c r="X3921" t="s">
        <v>13</v>
      </c>
      <c r="Y3921">
        <v>1757.97221472819</v>
      </c>
      <c r="Z3921">
        <v>1757.97221472819</v>
      </c>
      <c r="AA3921">
        <v>1757.97221472819</v>
      </c>
      <c r="AB3921">
        <v>52.474975099999902</v>
      </c>
      <c r="AC3921">
        <f>(K3921-Y3921)/Y3921</f>
        <v>-0.11160530220432144</v>
      </c>
      <c r="AD3921">
        <f>-AC3921</f>
        <v>0.11160530220432144</v>
      </c>
      <c r="AE3921">
        <f>P3921/AB3921</f>
        <v>1.770293360272685E-3</v>
      </c>
    </row>
    <row r="3922" spans="1:31" x14ac:dyDescent="0.3">
      <c r="A3922" t="s">
        <v>124</v>
      </c>
      <c r="B3922">
        <v>10</v>
      </c>
      <c r="C3922">
        <v>0.7</v>
      </c>
      <c r="D3922" t="str">
        <f>CONCATENATE("OS=",C3922)</f>
        <v>OS=0.7</v>
      </c>
      <c r="E3922">
        <v>4</v>
      </c>
      <c r="F3922">
        <v>0.3</v>
      </c>
      <c r="G3922" t="str">
        <f>CONCATENATE("ρ=",F3922)</f>
        <v>ρ=0.3</v>
      </c>
      <c r="H3922" t="s">
        <v>4</v>
      </c>
      <c r="I3922" t="str">
        <f>CONCATENATE("μ=",H3922)</f>
        <v>μ=H</v>
      </c>
      <c r="J3922">
        <v>4</v>
      </c>
      <c r="K3922">
        <v>1561.7731944366501</v>
      </c>
      <c r="L3922" t="s">
        <v>16</v>
      </c>
      <c r="M3922">
        <v>4</v>
      </c>
      <c r="N3922">
        <v>6</v>
      </c>
      <c r="O3922">
        <v>6.6666666666666599</v>
      </c>
      <c r="P3922">
        <v>0.113995500000001</v>
      </c>
      <c r="Q3922" t="s">
        <v>124</v>
      </c>
      <c r="R3922">
        <v>10</v>
      </c>
      <c r="S3922">
        <v>0.7</v>
      </c>
      <c r="T3922">
        <v>4</v>
      </c>
      <c r="U3922">
        <v>0.3</v>
      </c>
      <c r="V3922" t="s">
        <v>4</v>
      </c>
      <c r="W3922">
        <v>4</v>
      </c>
      <c r="X3922" t="s">
        <v>13</v>
      </c>
      <c r="Y3922">
        <v>1757.97221472819</v>
      </c>
      <c r="Z3922">
        <v>1757.97221472819</v>
      </c>
      <c r="AA3922">
        <v>1757.97221472819</v>
      </c>
      <c r="AB3922">
        <v>52.474975099999902</v>
      </c>
      <c r="AC3922">
        <f>(K3922-Y3922)/Y3922</f>
        <v>-0.11160530220432144</v>
      </c>
      <c r="AD3922">
        <f>-AC3922</f>
        <v>0.11160530220432144</v>
      </c>
      <c r="AE3922">
        <f>P3922/AB3922</f>
        <v>2.1723783533534485E-3</v>
      </c>
    </row>
    <row r="3923" spans="1:31" x14ac:dyDescent="0.3">
      <c r="A3923" t="s">
        <v>124</v>
      </c>
      <c r="B3923">
        <v>10</v>
      </c>
      <c r="C3923">
        <v>0.7</v>
      </c>
      <c r="D3923" t="str">
        <f>CONCATENATE("OS=",C3923)</f>
        <v>OS=0.7</v>
      </c>
      <c r="E3923">
        <v>4</v>
      </c>
      <c r="F3923">
        <v>0.3</v>
      </c>
      <c r="G3923" t="str">
        <f>CONCATENATE("ρ=",F3923)</f>
        <v>ρ=0.3</v>
      </c>
      <c r="H3923" t="s">
        <v>4</v>
      </c>
      <c r="I3923" t="str">
        <f>CONCATENATE("μ=",H3923)</f>
        <v>μ=H</v>
      </c>
      <c r="J3923">
        <v>4</v>
      </c>
      <c r="K3923">
        <v>1561.7731944366501</v>
      </c>
      <c r="L3923" t="s">
        <v>15</v>
      </c>
      <c r="M3923">
        <v>5</v>
      </c>
      <c r="N3923">
        <v>6</v>
      </c>
      <c r="O3923">
        <v>6.6666666666666599</v>
      </c>
      <c r="P3923">
        <v>0.10047919999999499</v>
      </c>
      <c r="Q3923" t="s">
        <v>124</v>
      </c>
      <c r="R3923">
        <v>10</v>
      </c>
      <c r="S3923">
        <v>0.7</v>
      </c>
      <c r="T3923">
        <v>4</v>
      </c>
      <c r="U3923">
        <v>0.3</v>
      </c>
      <c r="V3923" t="s">
        <v>4</v>
      </c>
      <c r="W3923">
        <v>4</v>
      </c>
      <c r="X3923" t="s">
        <v>13</v>
      </c>
      <c r="Y3923">
        <v>1757.97221472819</v>
      </c>
      <c r="Z3923">
        <v>1757.97221472819</v>
      </c>
      <c r="AA3923">
        <v>1757.97221472819</v>
      </c>
      <c r="AB3923">
        <v>52.474975099999902</v>
      </c>
      <c r="AC3923">
        <f>(K3923-Y3923)/Y3923</f>
        <v>-0.11160530220432144</v>
      </c>
      <c r="AD3923">
        <f>-AC3923</f>
        <v>0.11160530220432144</v>
      </c>
      <c r="AE3923">
        <f>P3923/AB3923</f>
        <v>1.9148022425644787E-3</v>
      </c>
    </row>
    <row r="3924" spans="1:31" x14ac:dyDescent="0.3">
      <c r="A3924" t="s">
        <v>121</v>
      </c>
      <c r="B3924">
        <v>10</v>
      </c>
      <c r="C3924">
        <v>0.3</v>
      </c>
      <c r="D3924" t="str">
        <f>CONCATENATE("OS=",C3924)</f>
        <v>OS=0.3</v>
      </c>
      <c r="E3924">
        <v>4</v>
      </c>
      <c r="F3924">
        <v>0.7</v>
      </c>
      <c r="G3924" t="str">
        <f>CONCATENATE("ρ=",F3924)</f>
        <v>ρ=0.7</v>
      </c>
      <c r="H3924" t="s">
        <v>4</v>
      </c>
      <c r="I3924" t="str">
        <f>CONCATENATE("μ=",H3924)</f>
        <v>μ=H</v>
      </c>
      <c r="J3924">
        <v>3</v>
      </c>
      <c r="K3924">
        <v>1561.62474691329</v>
      </c>
      <c r="L3924" t="s">
        <v>21</v>
      </c>
      <c r="M3924">
        <v>0</v>
      </c>
      <c r="N3924">
        <v>7</v>
      </c>
      <c r="O3924">
        <v>6.6666666666666599</v>
      </c>
      <c r="P3924">
        <v>0.100668200000001</v>
      </c>
      <c r="Q3924" t="s">
        <v>121</v>
      </c>
      <c r="R3924">
        <v>10</v>
      </c>
      <c r="S3924">
        <v>0.3</v>
      </c>
      <c r="T3924">
        <v>4</v>
      </c>
      <c r="U3924">
        <v>0.7</v>
      </c>
      <c r="V3924" t="s">
        <v>4</v>
      </c>
      <c r="W3924">
        <v>3</v>
      </c>
      <c r="X3924" t="s">
        <v>13</v>
      </c>
      <c r="Y3924">
        <v>1865.1694568205501</v>
      </c>
      <c r="Z3924">
        <v>1917.4679243058999</v>
      </c>
      <c r="AA3924">
        <v>2226.87599680109</v>
      </c>
      <c r="AB3924">
        <v>51.955691099999903</v>
      </c>
      <c r="AC3924">
        <f>(K3924-Y3924)/Y3924</f>
        <v>-0.16274377043718899</v>
      </c>
      <c r="AD3924">
        <f>-AC3924</f>
        <v>0.16274377043718899</v>
      </c>
      <c r="AE3924">
        <f>P3924/AB3924</f>
        <v>1.9375779220459871E-3</v>
      </c>
    </row>
    <row r="3925" spans="1:31" x14ac:dyDescent="0.3">
      <c r="A3925" t="s">
        <v>121</v>
      </c>
      <c r="B3925">
        <v>10</v>
      </c>
      <c r="C3925">
        <v>0.3</v>
      </c>
      <c r="D3925" t="str">
        <f>CONCATENATE("OS=",C3925)</f>
        <v>OS=0.3</v>
      </c>
      <c r="E3925">
        <v>4</v>
      </c>
      <c r="F3925">
        <v>0.7</v>
      </c>
      <c r="G3925" t="str">
        <f>CONCATENATE("ρ=",F3925)</f>
        <v>ρ=0.7</v>
      </c>
      <c r="H3925" t="s">
        <v>4</v>
      </c>
      <c r="I3925" t="str">
        <f>CONCATENATE("μ=",H3925)</f>
        <v>μ=H</v>
      </c>
      <c r="J3925">
        <v>3</v>
      </c>
      <c r="K3925">
        <v>1561.62474691329</v>
      </c>
      <c r="L3925" t="s">
        <v>20</v>
      </c>
      <c r="M3925">
        <v>3</v>
      </c>
      <c r="N3925">
        <v>7</v>
      </c>
      <c r="O3925">
        <v>6.6666666666666599</v>
      </c>
      <c r="P3925">
        <v>9.6825900000006002E-2</v>
      </c>
      <c r="Q3925" t="s">
        <v>121</v>
      </c>
      <c r="R3925">
        <v>10</v>
      </c>
      <c r="S3925">
        <v>0.3</v>
      </c>
      <c r="T3925">
        <v>4</v>
      </c>
      <c r="U3925">
        <v>0.7</v>
      </c>
      <c r="V3925" t="s">
        <v>4</v>
      </c>
      <c r="W3925">
        <v>3</v>
      </c>
      <c r="X3925" t="s">
        <v>13</v>
      </c>
      <c r="Y3925">
        <v>1865.1694568205501</v>
      </c>
      <c r="Z3925">
        <v>1917.4679243058999</v>
      </c>
      <c r="AA3925">
        <v>2226.87599680109</v>
      </c>
      <c r="AB3925">
        <v>51.955691099999903</v>
      </c>
      <c r="AC3925">
        <f>(K3925-Y3925)/Y3925</f>
        <v>-0.16274377043718899</v>
      </c>
      <c r="AD3925">
        <f>-AC3925</f>
        <v>0.16274377043718899</v>
      </c>
      <c r="AE3925">
        <f>P3925/AB3925</f>
        <v>1.8636245221653144E-3</v>
      </c>
    </row>
    <row r="3926" spans="1:31" x14ac:dyDescent="0.3">
      <c r="A3926" t="s">
        <v>121</v>
      </c>
      <c r="B3926">
        <v>10</v>
      </c>
      <c r="C3926">
        <v>0.3</v>
      </c>
      <c r="D3926" t="str">
        <f>CONCATENATE("OS=",C3926)</f>
        <v>OS=0.3</v>
      </c>
      <c r="E3926">
        <v>4</v>
      </c>
      <c r="F3926">
        <v>0.7</v>
      </c>
      <c r="G3926" t="str">
        <f>CONCATENATE("ρ=",F3926)</f>
        <v>ρ=0.7</v>
      </c>
      <c r="H3926" t="s">
        <v>4</v>
      </c>
      <c r="I3926" t="str">
        <f>CONCATENATE("μ=",H3926)</f>
        <v>μ=H</v>
      </c>
      <c r="J3926">
        <v>3</v>
      </c>
      <c r="K3926">
        <v>1561.62474691329</v>
      </c>
      <c r="L3926" t="s">
        <v>19</v>
      </c>
      <c r="M3926">
        <v>4</v>
      </c>
      <c r="N3926">
        <v>7</v>
      </c>
      <c r="O3926">
        <v>6.6666666666666599</v>
      </c>
      <c r="P3926">
        <v>9.2604299999997794E-2</v>
      </c>
      <c r="Q3926" t="s">
        <v>121</v>
      </c>
      <c r="R3926">
        <v>10</v>
      </c>
      <c r="S3926">
        <v>0.3</v>
      </c>
      <c r="T3926">
        <v>4</v>
      </c>
      <c r="U3926">
        <v>0.7</v>
      </c>
      <c r="V3926" t="s">
        <v>4</v>
      </c>
      <c r="W3926">
        <v>3</v>
      </c>
      <c r="X3926" t="s">
        <v>13</v>
      </c>
      <c r="Y3926">
        <v>1865.1694568205501</v>
      </c>
      <c r="Z3926">
        <v>1917.4679243058999</v>
      </c>
      <c r="AA3926">
        <v>2226.87599680109</v>
      </c>
      <c r="AB3926">
        <v>51.955691099999903</v>
      </c>
      <c r="AC3926">
        <f>(K3926-Y3926)/Y3926</f>
        <v>-0.16274377043718899</v>
      </c>
      <c r="AD3926">
        <f>-AC3926</f>
        <v>0.16274377043718899</v>
      </c>
      <c r="AE3926">
        <f>P3926/AB3926</f>
        <v>1.7823706708426012E-3</v>
      </c>
    </row>
    <row r="3927" spans="1:31" x14ac:dyDescent="0.3">
      <c r="A3927" t="s">
        <v>121</v>
      </c>
      <c r="B3927">
        <v>10</v>
      </c>
      <c r="C3927">
        <v>0.3</v>
      </c>
      <c r="D3927" t="str">
        <f>CONCATENATE("OS=",C3927)</f>
        <v>OS=0.3</v>
      </c>
      <c r="E3927">
        <v>4</v>
      </c>
      <c r="F3927">
        <v>0.7</v>
      </c>
      <c r="G3927" t="str">
        <f>CONCATENATE("ρ=",F3927)</f>
        <v>ρ=0.7</v>
      </c>
      <c r="H3927" t="s">
        <v>4</v>
      </c>
      <c r="I3927" t="str">
        <f>CONCATENATE("μ=",H3927)</f>
        <v>μ=H</v>
      </c>
      <c r="J3927">
        <v>3</v>
      </c>
      <c r="K3927">
        <v>1561.62474691329</v>
      </c>
      <c r="L3927" t="s">
        <v>18</v>
      </c>
      <c r="M3927">
        <v>5</v>
      </c>
      <c r="N3927">
        <v>7</v>
      </c>
      <c r="O3927">
        <v>6.6666666666666599</v>
      </c>
      <c r="P3927">
        <v>0.110515399999997</v>
      </c>
      <c r="Q3927" t="s">
        <v>121</v>
      </c>
      <c r="R3927">
        <v>10</v>
      </c>
      <c r="S3927">
        <v>0.3</v>
      </c>
      <c r="T3927">
        <v>4</v>
      </c>
      <c r="U3927">
        <v>0.7</v>
      </c>
      <c r="V3927" t="s">
        <v>4</v>
      </c>
      <c r="W3927">
        <v>3</v>
      </c>
      <c r="X3927" t="s">
        <v>13</v>
      </c>
      <c r="Y3927">
        <v>1865.1694568205501</v>
      </c>
      <c r="Z3927">
        <v>1917.4679243058999</v>
      </c>
      <c r="AA3927">
        <v>2226.87599680109</v>
      </c>
      <c r="AB3927">
        <v>51.955691099999903</v>
      </c>
      <c r="AC3927">
        <f>(K3927-Y3927)/Y3927</f>
        <v>-0.16274377043718899</v>
      </c>
      <c r="AD3927">
        <f>-AC3927</f>
        <v>0.16274377043718899</v>
      </c>
      <c r="AE3927">
        <f>P3927/AB3927</f>
        <v>2.1271086508557135E-3</v>
      </c>
    </row>
    <row r="3928" spans="1:31" x14ac:dyDescent="0.3">
      <c r="A3928" t="s">
        <v>105</v>
      </c>
      <c r="B3928">
        <v>10</v>
      </c>
      <c r="C3928">
        <v>0.3</v>
      </c>
      <c r="D3928" t="str">
        <f>CONCATENATE("OS=",C3928)</f>
        <v>OS=0.3</v>
      </c>
      <c r="E3928">
        <v>2</v>
      </c>
      <c r="F3928">
        <v>0.7</v>
      </c>
      <c r="G3928" t="str">
        <f>CONCATENATE("ρ=",F3928)</f>
        <v>ρ=0.7</v>
      </c>
      <c r="H3928" t="s">
        <v>4</v>
      </c>
      <c r="I3928" t="str">
        <f>CONCATENATE("μ=",H3928)</f>
        <v>μ=H</v>
      </c>
      <c r="J3928">
        <v>2</v>
      </c>
      <c r="K3928">
        <v>1561.55665087989</v>
      </c>
      <c r="L3928" t="s">
        <v>18</v>
      </c>
      <c r="M3928">
        <v>5</v>
      </c>
      <c r="N3928">
        <v>7</v>
      </c>
      <c r="O3928">
        <v>3.3333333333333299</v>
      </c>
      <c r="P3928">
        <v>8.51037999999988E-2</v>
      </c>
      <c r="Q3928" t="s">
        <v>105</v>
      </c>
      <c r="R3928">
        <v>10</v>
      </c>
      <c r="S3928">
        <v>0.3</v>
      </c>
      <c r="T3928">
        <v>2</v>
      </c>
      <c r="U3928">
        <v>0.7</v>
      </c>
      <c r="V3928" t="s">
        <v>4</v>
      </c>
      <c r="W3928">
        <v>2</v>
      </c>
      <c r="X3928" t="s">
        <v>13</v>
      </c>
      <c r="Y3928">
        <v>1613.8820410808701</v>
      </c>
      <c r="Z3928">
        <v>1686.72294871189</v>
      </c>
      <c r="AA3928">
        <v>90000000000</v>
      </c>
      <c r="AB3928">
        <v>47.896059799999897</v>
      </c>
      <c r="AC3928">
        <f>(K3928-Y3928)/Y3928</f>
        <v>-3.242206609222572E-2</v>
      </c>
      <c r="AD3928">
        <f>-AC3928</f>
        <v>3.242206609222572E-2</v>
      </c>
      <c r="AE3928">
        <f>P3928/AB3928</f>
        <v>1.7768434471513454E-3</v>
      </c>
    </row>
    <row r="3929" spans="1:31" x14ac:dyDescent="0.3">
      <c r="A3929" t="s">
        <v>105</v>
      </c>
      <c r="B3929">
        <v>10</v>
      </c>
      <c r="C3929">
        <v>0.3</v>
      </c>
      <c r="D3929" t="str">
        <f>CONCATENATE("OS=",C3929)</f>
        <v>OS=0.3</v>
      </c>
      <c r="E3929">
        <v>2</v>
      </c>
      <c r="F3929">
        <v>0.7</v>
      </c>
      <c r="G3929" t="str">
        <f>CONCATENATE("ρ=",F3929)</f>
        <v>ρ=0.7</v>
      </c>
      <c r="H3929" t="s">
        <v>4</v>
      </c>
      <c r="I3929" t="str">
        <f>CONCATENATE("μ=",H3929)</f>
        <v>μ=H</v>
      </c>
      <c r="J3929">
        <v>2</v>
      </c>
      <c r="K3929">
        <v>1560.24309621259</v>
      </c>
      <c r="L3929" t="s">
        <v>20</v>
      </c>
      <c r="M3929">
        <v>3</v>
      </c>
      <c r="N3929">
        <v>7</v>
      </c>
      <c r="O3929">
        <v>3.3333333333333299</v>
      </c>
      <c r="P3929">
        <v>0.1009661</v>
      </c>
      <c r="Q3929" t="s">
        <v>105</v>
      </c>
      <c r="R3929">
        <v>10</v>
      </c>
      <c r="S3929">
        <v>0.3</v>
      </c>
      <c r="T3929">
        <v>2</v>
      </c>
      <c r="U3929">
        <v>0.7</v>
      </c>
      <c r="V3929" t="s">
        <v>4</v>
      </c>
      <c r="W3929">
        <v>2</v>
      </c>
      <c r="X3929" t="s">
        <v>13</v>
      </c>
      <c r="Y3929">
        <v>1613.8820410808701</v>
      </c>
      <c r="Z3929">
        <v>1686.72294871189</v>
      </c>
      <c r="AA3929">
        <v>90000000000</v>
      </c>
      <c r="AB3929">
        <v>47.896059799999897</v>
      </c>
      <c r="AC3929">
        <f>(K3929-Y3929)/Y3929</f>
        <v>-3.3235976052101247E-2</v>
      </c>
      <c r="AD3929">
        <f>-AC3929</f>
        <v>3.3235976052101247E-2</v>
      </c>
      <c r="AE3929">
        <f>P3929/AB3929</f>
        <v>2.108025178304964E-3</v>
      </c>
    </row>
    <row r="3930" spans="1:31" x14ac:dyDescent="0.3">
      <c r="A3930" t="s">
        <v>100</v>
      </c>
      <c r="B3930">
        <v>30</v>
      </c>
      <c r="C3930">
        <v>0.3</v>
      </c>
      <c r="D3930" t="str">
        <f>CONCATENATE("OS=",C3930)</f>
        <v>OS=0.3</v>
      </c>
      <c r="E3930">
        <v>4</v>
      </c>
      <c r="F3930">
        <v>0.7</v>
      </c>
      <c r="G3930" t="str">
        <f>CONCATENATE("ρ=",F3930)</f>
        <v>ρ=0.7</v>
      </c>
      <c r="H3930" t="s">
        <v>4</v>
      </c>
      <c r="I3930" t="str">
        <f>CONCATENATE("μ=",H3930)</f>
        <v>μ=H</v>
      </c>
      <c r="J3930">
        <v>3</v>
      </c>
      <c r="K3930">
        <v>1559.4797982083001</v>
      </c>
      <c r="L3930" t="s">
        <v>31</v>
      </c>
      <c r="M3930">
        <v>0</v>
      </c>
      <c r="N3930">
        <v>8</v>
      </c>
      <c r="O3930">
        <v>6.6666666666666599</v>
      </c>
      <c r="P3930">
        <v>1.3442454000000901</v>
      </c>
      <c r="Q3930" t="s">
        <v>100</v>
      </c>
      <c r="R3930">
        <v>30</v>
      </c>
      <c r="S3930">
        <v>0.3</v>
      </c>
      <c r="T3930">
        <v>4</v>
      </c>
      <c r="U3930">
        <v>0.7</v>
      </c>
      <c r="V3930" t="s">
        <v>4</v>
      </c>
      <c r="W3930">
        <v>3</v>
      </c>
      <c r="X3930" t="s">
        <v>13</v>
      </c>
      <c r="Y3930">
        <v>1629.9194367295099</v>
      </c>
      <c r="Z3930">
        <v>1643.31203054508</v>
      </c>
      <c r="AA3930">
        <v>1707.91495496264</v>
      </c>
      <c r="AB3930">
        <v>730.45368239999505</v>
      </c>
      <c r="AC3930">
        <f>(K3930-Y3930)/Y3930</f>
        <v>-4.3216638156392234E-2</v>
      </c>
      <c r="AD3930">
        <f>-AC3930</f>
        <v>4.3216638156392234E-2</v>
      </c>
      <c r="AE3930">
        <f>P3930/AB3930</f>
        <v>1.8402883473506591E-3</v>
      </c>
    </row>
    <row r="3931" spans="1:31" x14ac:dyDescent="0.3">
      <c r="A3931" t="s">
        <v>100</v>
      </c>
      <c r="B3931">
        <v>30</v>
      </c>
      <c r="C3931">
        <v>0.3</v>
      </c>
      <c r="D3931" t="str">
        <f>CONCATENATE("OS=",C3931)</f>
        <v>OS=0.3</v>
      </c>
      <c r="E3931">
        <v>4</v>
      </c>
      <c r="F3931">
        <v>0.7</v>
      </c>
      <c r="G3931" t="str">
        <f>CONCATENATE("ρ=",F3931)</f>
        <v>ρ=0.7</v>
      </c>
      <c r="H3931" t="s">
        <v>4</v>
      </c>
      <c r="I3931" t="str">
        <f>CONCATENATE("μ=",H3931)</f>
        <v>μ=H</v>
      </c>
      <c r="J3931">
        <v>3</v>
      </c>
      <c r="K3931">
        <v>1559.4797982083001</v>
      </c>
      <c r="L3931" t="s">
        <v>30</v>
      </c>
      <c r="M3931">
        <v>3</v>
      </c>
      <c r="N3931">
        <v>8</v>
      </c>
      <c r="O3931">
        <v>6.6666666666666599</v>
      </c>
      <c r="P3931">
        <v>1.39635009999983</v>
      </c>
      <c r="Q3931" t="s">
        <v>100</v>
      </c>
      <c r="R3931">
        <v>30</v>
      </c>
      <c r="S3931">
        <v>0.3</v>
      </c>
      <c r="T3931">
        <v>4</v>
      </c>
      <c r="U3931">
        <v>0.7</v>
      </c>
      <c r="V3931" t="s">
        <v>4</v>
      </c>
      <c r="W3931">
        <v>3</v>
      </c>
      <c r="X3931" t="s">
        <v>13</v>
      </c>
      <c r="Y3931">
        <v>1629.9194367295099</v>
      </c>
      <c r="Z3931">
        <v>1643.31203054508</v>
      </c>
      <c r="AA3931">
        <v>1707.91495496264</v>
      </c>
      <c r="AB3931">
        <v>730.45368239999505</v>
      </c>
      <c r="AC3931">
        <f>(K3931-Y3931)/Y3931</f>
        <v>-4.3216638156392234E-2</v>
      </c>
      <c r="AD3931">
        <f>-AC3931</f>
        <v>4.3216638156392234E-2</v>
      </c>
      <c r="AE3931">
        <f>P3931/AB3931</f>
        <v>1.9116203171321564E-3</v>
      </c>
    </row>
    <row r="3932" spans="1:31" x14ac:dyDescent="0.3">
      <c r="A3932" t="s">
        <v>100</v>
      </c>
      <c r="B3932">
        <v>30</v>
      </c>
      <c r="C3932">
        <v>0.3</v>
      </c>
      <c r="D3932" t="str">
        <f>CONCATENATE("OS=",C3932)</f>
        <v>OS=0.3</v>
      </c>
      <c r="E3932">
        <v>4</v>
      </c>
      <c r="F3932">
        <v>0.7</v>
      </c>
      <c r="G3932" t="str">
        <f>CONCATENATE("ρ=",F3932)</f>
        <v>ρ=0.7</v>
      </c>
      <c r="H3932" t="s">
        <v>4</v>
      </c>
      <c r="I3932" t="str">
        <f>CONCATENATE("μ=",H3932)</f>
        <v>μ=H</v>
      </c>
      <c r="J3932">
        <v>3</v>
      </c>
      <c r="K3932">
        <v>1559.4797982083001</v>
      </c>
      <c r="L3932" t="s">
        <v>29</v>
      </c>
      <c r="M3932">
        <v>4</v>
      </c>
      <c r="N3932">
        <v>8</v>
      </c>
      <c r="O3932">
        <v>6.6666666666666599</v>
      </c>
      <c r="P3932">
        <v>1.44017299999995</v>
      </c>
      <c r="Q3932" t="s">
        <v>100</v>
      </c>
      <c r="R3932">
        <v>30</v>
      </c>
      <c r="S3932">
        <v>0.3</v>
      </c>
      <c r="T3932">
        <v>4</v>
      </c>
      <c r="U3932">
        <v>0.7</v>
      </c>
      <c r="V3932" t="s">
        <v>4</v>
      </c>
      <c r="W3932">
        <v>3</v>
      </c>
      <c r="X3932" t="s">
        <v>13</v>
      </c>
      <c r="Y3932">
        <v>1629.9194367295099</v>
      </c>
      <c r="Z3932">
        <v>1643.31203054508</v>
      </c>
      <c r="AA3932">
        <v>1707.91495496264</v>
      </c>
      <c r="AB3932">
        <v>730.45368239999505</v>
      </c>
      <c r="AC3932">
        <f>(K3932-Y3932)/Y3932</f>
        <v>-4.3216638156392234E-2</v>
      </c>
      <c r="AD3932">
        <f>-AC3932</f>
        <v>4.3216638156392234E-2</v>
      </c>
      <c r="AE3932">
        <f>P3932/AB3932</f>
        <v>1.9716144017072859E-3</v>
      </c>
    </row>
    <row r="3933" spans="1:31" x14ac:dyDescent="0.3">
      <c r="A3933" t="s">
        <v>100</v>
      </c>
      <c r="B3933">
        <v>30</v>
      </c>
      <c r="C3933">
        <v>0.3</v>
      </c>
      <c r="D3933" t="str">
        <f>CONCATENATE("OS=",C3933)</f>
        <v>OS=0.3</v>
      </c>
      <c r="E3933">
        <v>4</v>
      </c>
      <c r="F3933">
        <v>0.7</v>
      </c>
      <c r="G3933" t="str">
        <f>CONCATENATE("ρ=",F3933)</f>
        <v>ρ=0.7</v>
      </c>
      <c r="H3933" t="s">
        <v>4</v>
      </c>
      <c r="I3933" t="str">
        <f>CONCATENATE("μ=",H3933)</f>
        <v>μ=H</v>
      </c>
      <c r="J3933">
        <v>3</v>
      </c>
      <c r="K3933">
        <v>1559.4797982083001</v>
      </c>
      <c r="L3933" t="s">
        <v>28</v>
      </c>
      <c r="M3933">
        <v>5</v>
      </c>
      <c r="N3933">
        <v>8</v>
      </c>
      <c r="O3933">
        <v>6.6666666666666599</v>
      </c>
      <c r="P3933">
        <v>1.37444349999987</v>
      </c>
      <c r="Q3933" t="s">
        <v>100</v>
      </c>
      <c r="R3933">
        <v>30</v>
      </c>
      <c r="S3933">
        <v>0.3</v>
      </c>
      <c r="T3933">
        <v>4</v>
      </c>
      <c r="U3933">
        <v>0.7</v>
      </c>
      <c r="V3933" t="s">
        <v>4</v>
      </c>
      <c r="W3933">
        <v>3</v>
      </c>
      <c r="X3933" t="s">
        <v>13</v>
      </c>
      <c r="Y3933">
        <v>1629.9194367295099</v>
      </c>
      <c r="Z3933">
        <v>1643.31203054508</v>
      </c>
      <c r="AA3933">
        <v>1707.91495496264</v>
      </c>
      <c r="AB3933">
        <v>730.45368239999505</v>
      </c>
      <c r="AC3933">
        <f>(K3933-Y3933)/Y3933</f>
        <v>-4.3216638156392234E-2</v>
      </c>
      <c r="AD3933">
        <f>-AC3933</f>
        <v>4.3216638156392234E-2</v>
      </c>
      <c r="AE3933">
        <f>P3933/AB3933</f>
        <v>1.8816299145538804E-3</v>
      </c>
    </row>
    <row r="3934" spans="1:31" x14ac:dyDescent="0.3">
      <c r="A3934" t="s">
        <v>105</v>
      </c>
      <c r="B3934">
        <v>10</v>
      </c>
      <c r="C3934">
        <v>0.3</v>
      </c>
      <c r="D3934" t="str">
        <f>CONCATENATE("OS=",C3934)</f>
        <v>OS=0.3</v>
      </c>
      <c r="E3934">
        <v>2</v>
      </c>
      <c r="F3934">
        <v>0.7</v>
      </c>
      <c r="G3934" t="str">
        <f>CONCATENATE("ρ=",F3934)</f>
        <v>ρ=0.7</v>
      </c>
      <c r="H3934" t="s">
        <v>4</v>
      </c>
      <c r="I3934" t="str">
        <f>CONCATENATE("μ=",H3934)</f>
        <v>μ=H</v>
      </c>
      <c r="J3934">
        <v>2</v>
      </c>
      <c r="K3934">
        <v>1559.28700836143</v>
      </c>
      <c r="L3934" t="s">
        <v>21</v>
      </c>
      <c r="M3934">
        <v>0</v>
      </c>
      <c r="N3934">
        <v>7</v>
      </c>
      <c r="O3934">
        <v>3.3333333333333299</v>
      </c>
      <c r="P3934">
        <v>8.6894799999999606E-2</v>
      </c>
      <c r="Q3934" t="s">
        <v>105</v>
      </c>
      <c r="R3934">
        <v>10</v>
      </c>
      <c r="S3934">
        <v>0.3</v>
      </c>
      <c r="T3934">
        <v>2</v>
      </c>
      <c r="U3934">
        <v>0.7</v>
      </c>
      <c r="V3934" t="s">
        <v>4</v>
      </c>
      <c r="W3934">
        <v>2</v>
      </c>
      <c r="X3934" t="s">
        <v>13</v>
      </c>
      <c r="Y3934">
        <v>1613.8820410808701</v>
      </c>
      <c r="Z3934">
        <v>1686.72294871189</v>
      </c>
      <c r="AA3934">
        <v>90000000000</v>
      </c>
      <c r="AB3934">
        <v>47.896059799999897</v>
      </c>
      <c r="AC3934">
        <f>(K3934-Y3934)/Y3934</f>
        <v>-3.3828391003642343E-2</v>
      </c>
      <c r="AD3934">
        <f>-AC3934</f>
        <v>3.3828391003642343E-2</v>
      </c>
      <c r="AE3934">
        <f>P3934/AB3934</f>
        <v>1.8142369197559711E-3</v>
      </c>
    </row>
    <row r="3935" spans="1:31" x14ac:dyDescent="0.3">
      <c r="A3935" t="s">
        <v>85</v>
      </c>
      <c r="B3935">
        <v>10</v>
      </c>
      <c r="C3935">
        <v>0.7</v>
      </c>
      <c r="D3935" t="str">
        <f>CONCATENATE("OS=",C3935)</f>
        <v>OS=0.7</v>
      </c>
      <c r="E3935">
        <v>2</v>
      </c>
      <c r="F3935">
        <v>0.3</v>
      </c>
      <c r="G3935" t="str">
        <f>CONCATENATE("ρ=",F3935)</f>
        <v>ρ=0.3</v>
      </c>
      <c r="H3935" t="s">
        <v>4</v>
      </c>
      <c r="I3935" t="str">
        <f>CONCATENATE("μ=",H3935)</f>
        <v>μ=H</v>
      </c>
      <c r="J3935">
        <v>2</v>
      </c>
      <c r="K3935">
        <v>1559.2529135380501</v>
      </c>
      <c r="L3935" t="s">
        <v>31</v>
      </c>
      <c r="M3935">
        <v>0</v>
      </c>
      <c r="N3935">
        <v>8</v>
      </c>
      <c r="O3935">
        <v>3.3333333333333299</v>
      </c>
      <c r="P3935">
        <v>7.3420900000002107E-2</v>
      </c>
      <c r="Q3935" t="s">
        <v>85</v>
      </c>
      <c r="R3935">
        <v>10</v>
      </c>
      <c r="S3935">
        <v>0.7</v>
      </c>
      <c r="T3935">
        <v>2</v>
      </c>
      <c r="U3935">
        <v>0.3</v>
      </c>
      <c r="V3935" t="s">
        <v>4</v>
      </c>
      <c r="W3935">
        <v>2</v>
      </c>
      <c r="X3935" t="s">
        <v>13</v>
      </c>
      <c r="Y3935">
        <v>1534.1144135949201</v>
      </c>
      <c r="Z3935">
        <v>1534.1144135949201</v>
      </c>
      <c r="AA3935">
        <v>1534.1144135949201</v>
      </c>
      <c r="AB3935">
        <v>40.296397300000002</v>
      </c>
      <c r="AC3935">
        <f>(K3935-Y3935)/Y3935</f>
        <v>1.6386326678348891E-2</v>
      </c>
      <c r="AD3935">
        <f>-AC3935</f>
        <v>-1.6386326678348891E-2</v>
      </c>
      <c r="AE3935">
        <f>P3935/AB3935</f>
        <v>1.8220214440858242E-3</v>
      </c>
    </row>
    <row r="3936" spans="1:31" x14ac:dyDescent="0.3">
      <c r="A3936" t="s">
        <v>85</v>
      </c>
      <c r="B3936">
        <v>10</v>
      </c>
      <c r="C3936">
        <v>0.7</v>
      </c>
      <c r="D3936" t="str">
        <f>CONCATENATE("OS=",C3936)</f>
        <v>OS=0.7</v>
      </c>
      <c r="E3936">
        <v>2</v>
      </c>
      <c r="F3936">
        <v>0.3</v>
      </c>
      <c r="G3936" t="str">
        <f>CONCATENATE("ρ=",F3936)</f>
        <v>ρ=0.3</v>
      </c>
      <c r="H3936" t="s">
        <v>4</v>
      </c>
      <c r="I3936" t="str">
        <f>CONCATENATE("μ=",H3936)</f>
        <v>μ=H</v>
      </c>
      <c r="J3936">
        <v>2</v>
      </c>
      <c r="K3936">
        <v>1559.2529135380501</v>
      </c>
      <c r="L3936" t="s">
        <v>30</v>
      </c>
      <c r="M3936">
        <v>3</v>
      </c>
      <c r="N3936">
        <v>8</v>
      </c>
      <c r="O3936">
        <v>3.3333333333333299</v>
      </c>
      <c r="P3936">
        <v>7.7607899999996705E-2</v>
      </c>
      <c r="Q3936" t="s">
        <v>85</v>
      </c>
      <c r="R3936">
        <v>10</v>
      </c>
      <c r="S3936">
        <v>0.7</v>
      </c>
      <c r="T3936">
        <v>2</v>
      </c>
      <c r="U3936">
        <v>0.3</v>
      </c>
      <c r="V3936" t="s">
        <v>4</v>
      </c>
      <c r="W3936">
        <v>2</v>
      </c>
      <c r="X3936" t="s">
        <v>13</v>
      </c>
      <c r="Y3936">
        <v>1534.1144135949201</v>
      </c>
      <c r="Z3936">
        <v>1534.1144135949201</v>
      </c>
      <c r="AA3936">
        <v>1534.1144135949201</v>
      </c>
      <c r="AB3936">
        <v>40.296397300000002</v>
      </c>
      <c r="AC3936">
        <f>(K3936-Y3936)/Y3936</f>
        <v>1.6386326678348891E-2</v>
      </c>
      <c r="AD3936">
        <f>-AC3936</f>
        <v>-1.6386326678348891E-2</v>
      </c>
      <c r="AE3936">
        <f>P3936/AB3936</f>
        <v>1.9259265145273098E-3</v>
      </c>
    </row>
    <row r="3937" spans="1:31" x14ac:dyDescent="0.3">
      <c r="A3937" t="s">
        <v>85</v>
      </c>
      <c r="B3937">
        <v>10</v>
      </c>
      <c r="C3937">
        <v>0.7</v>
      </c>
      <c r="D3937" t="str">
        <f>CONCATENATE("OS=",C3937)</f>
        <v>OS=0.7</v>
      </c>
      <c r="E3937">
        <v>2</v>
      </c>
      <c r="F3937">
        <v>0.3</v>
      </c>
      <c r="G3937" t="str">
        <f>CONCATENATE("ρ=",F3937)</f>
        <v>ρ=0.3</v>
      </c>
      <c r="H3937" t="s">
        <v>4</v>
      </c>
      <c r="I3937" t="str">
        <f>CONCATENATE("μ=",H3937)</f>
        <v>μ=H</v>
      </c>
      <c r="J3937">
        <v>2</v>
      </c>
      <c r="K3937">
        <v>1559.2529135380501</v>
      </c>
      <c r="L3937" t="s">
        <v>29</v>
      </c>
      <c r="M3937">
        <v>4</v>
      </c>
      <c r="N3937">
        <v>8</v>
      </c>
      <c r="O3937">
        <v>3.3333333333333299</v>
      </c>
      <c r="P3937">
        <v>8.7977600000002099E-2</v>
      </c>
      <c r="Q3937" t="s">
        <v>85</v>
      </c>
      <c r="R3937">
        <v>10</v>
      </c>
      <c r="S3937">
        <v>0.7</v>
      </c>
      <c r="T3937">
        <v>2</v>
      </c>
      <c r="U3937">
        <v>0.3</v>
      </c>
      <c r="V3937" t="s">
        <v>4</v>
      </c>
      <c r="W3937">
        <v>2</v>
      </c>
      <c r="X3937" t="s">
        <v>13</v>
      </c>
      <c r="Y3937">
        <v>1534.1144135949201</v>
      </c>
      <c r="Z3937">
        <v>1534.1144135949201</v>
      </c>
      <c r="AA3937">
        <v>1534.1144135949201</v>
      </c>
      <c r="AB3937">
        <v>40.296397300000002</v>
      </c>
      <c r="AC3937">
        <f>(K3937-Y3937)/Y3937</f>
        <v>1.6386326678348891E-2</v>
      </c>
      <c r="AD3937">
        <f>-AC3937</f>
        <v>-1.6386326678348891E-2</v>
      </c>
      <c r="AE3937">
        <f>P3937/AB3937</f>
        <v>2.1832621746560479E-3</v>
      </c>
    </row>
    <row r="3938" spans="1:31" x14ac:dyDescent="0.3">
      <c r="A3938" t="s">
        <v>85</v>
      </c>
      <c r="B3938">
        <v>10</v>
      </c>
      <c r="C3938">
        <v>0.7</v>
      </c>
      <c r="D3938" t="str">
        <f>CONCATENATE("OS=",C3938)</f>
        <v>OS=0.7</v>
      </c>
      <c r="E3938">
        <v>2</v>
      </c>
      <c r="F3938">
        <v>0.3</v>
      </c>
      <c r="G3938" t="str">
        <f>CONCATENATE("ρ=",F3938)</f>
        <v>ρ=0.3</v>
      </c>
      <c r="H3938" t="s">
        <v>4</v>
      </c>
      <c r="I3938" t="str">
        <f>CONCATENATE("μ=",H3938)</f>
        <v>μ=H</v>
      </c>
      <c r="J3938">
        <v>2</v>
      </c>
      <c r="K3938">
        <v>1559.2529135380501</v>
      </c>
      <c r="L3938" t="s">
        <v>28</v>
      </c>
      <c r="M3938">
        <v>5</v>
      </c>
      <c r="N3938">
        <v>8</v>
      </c>
      <c r="O3938">
        <v>3.3333333333333299</v>
      </c>
      <c r="P3938">
        <v>8.66930999999979E-2</v>
      </c>
      <c r="Q3938" t="s">
        <v>85</v>
      </c>
      <c r="R3938">
        <v>10</v>
      </c>
      <c r="S3938">
        <v>0.7</v>
      </c>
      <c r="T3938">
        <v>2</v>
      </c>
      <c r="U3938">
        <v>0.3</v>
      </c>
      <c r="V3938" t="s">
        <v>4</v>
      </c>
      <c r="W3938">
        <v>2</v>
      </c>
      <c r="X3938" t="s">
        <v>13</v>
      </c>
      <c r="Y3938">
        <v>1534.1144135949201</v>
      </c>
      <c r="Z3938">
        <v>1534.1144135949201</v>
      </c>
      <c r="AA3938">
        <v>1534.1144135949201</v>
      </c>
      <c r="AB3938">
        <v>40.296397300000002</v>
      </c>
      <c r="AC3938">
        <f>(K3938-Y3938)/Y3938</f>
        <v>1.6386326678348891E-2</v>
      </c>
      <c r="AD3938">
        <f>-AC3938</f>
        <v>-1.6386326678348891E-2</v>
      </c>
      <c r="AE3938">
        <f>P3938/AB3938</f>
        <v>2.1513858758782363E-3</v>
      </c>
    </row>
    <row r="3939" spans="1:31" x14ac:dyDescent="0.3">
      <c r="A3939" t="s">
        <v>118</v>
      </c>
      <c r="B3939">
        <v>60</v>
      </c>
      <c r="C3939">
        <v>0.3</v>
      </c>
      <c r="D3939" t="str">
        <f>CONCATENATE("OS=",C3939)</f>
        <v>OS=0.3</v>
      </c>
      <c r="E3939">
        <v>4</v>
      </c>
      <c r="F3939">
        <v>0.3</v>
      </c>
      <c r="G3939" t="str">
        <f>CONCATENATE("ρ=",F3939)</f>
        <v>ρ=0.3</v>
      </c>
      <c r="H3939" t="s">
        <v>4</v>
      </c>
      <c r="I3939" t="str">
        <f>CONCATENATE("μ=",H3939)</f>
        <v>μ=H</v>
      </c>
      <c r="J3939">
        <v>4</v>
      </c>
      <c r="K3939">
        <v>1558.3456709328</v>
      </c>
      <c r="L3939" t="s">
        <v>21</v>
      </c>
      <c r="M3939">
        <v>0</v>
      </c>
      <c r="N3939">
        <v>7</v>
      </c>
      <c r="O3939">
        <v>6.6666666666666599</v>
      </c>
      <c r="P3939">
        <v>17.200173299999701</v>
      </c>
      <c r="Q3939" t="s">
        <v>118</v>
      </c>
      <c r="R3939">
        <v>60</v>
      </c>
      <c r="S3939">
        <v>0.3</v>
      </c>
      <c r="T3939">
        <v>4</v>
      </c>
      <c r="U3939">
        <v>0.3</v>
      </c>
      <c r="V3939" t="s">
        <v>4</v>
      </c>
      <c r="W3939">
        <v>4</v>
      </c>
      <c r="X3939" t="s">
        <v>13</v>
      </c>
      <c r="Y3939">
        <v>1843.7040311328301</v>
      </c>
      <c r="Z3939">
        <v>1843.7040311328301</v>
      </c>
      <c r="AA3939">
        <v>90000000000</v>
      </c>
      <c r="AB3939">
        <v>1500.7959928999901</v>
      </c>
      <c r="AC3939">
        <f>(K3939-Y3939)/Y3939</f>
        <v>-0.15477449491971709</v>
      </c>
      <c r="AD3939">
        <f>-AC3939</f>
        <v>0.15477449491971709</v>
      </c>
      <c r="AE3939">
        <f>P3939/AB3939</f>
        <v>1.1460700442545681E-2</v>
      </c>
    </row>
    <row r="3940" spans="1:31" x14ac:dyDescent="0.3">
      <c r="A3940" t="s">
        <v>118</v>
      </c>
      <c r="B3940">
        <v>60</v>
      </c>
      <c r="C3940">
        <v>0.3</v>
      </c>
      <c r="D3940" t="str">
        <f>CONCATENATE("OS=",C3940)</f>
        <v>OS=0.3</v>
      </c>
      <c r="E3940">
        <v>4</v>
      </c>
      <c r="F3940">
        <v>0.3</v>
      </c>
      <c r="G3940" t="str">
        <f>CONCATENATE("ρ=",F3940)</f>
        <v>ρ=0.3</v>
      </c>
      <c r="H3940" t="s">
        <v>4</v>
      </c>
      <c r="I3940" t="str">
        <f>CONCATENATE("μ=",H3940)</f>
        <v>μ=H</v>
      </c>
      <c r="J3940">
        <v>4</v>
      </c>
      <c r="K3940">
        <v>1558.3456709328</v>
      </c>
      <c r="L3940" t="s">
        <v>20</v>
      </c>
      <c r="M3940">
        <v>3</v>
      </c>
      <c r="N3940">
        <v>7</v>
      </c>
      <c r="O3940">
        <v>6.6666666666666599</v>
      </c>
      <c r="P3940">
        <v>18.070034099999202</v>
      </c>
      <c r="Q3940" t="s">
        <v>118</v>
      </c>
      <c r="R3940">
        <v>60</v>
      </c>
      <c r="S3940">
        <v>0.3</v>
      </c>
      <c r="T3940">
        <v>4</v>
      </c>
      <c r="U3940">
        <v>0.3</v>
      </c>
      <c r="V3940" t="s">
        <v>4</v>
      </c>
      <c r="W3940">
        <v>4</v>
      </c>
      <c r="X3940" t="s">
        <v>13</v>
      </c>
      <c r="Y3940">
        <v>1843.7040311328301</v>
      </c>
      <c r="Z3940">
        <v>1843.7040311328301</v>
      </c>
      <c r="AA3940">
        <v>90000000000</v>
      </c>
      <c r="AB3940">
        <v>1500.7959928999901</v>
      </c>
      <c r="AC3940">
        <f>(K3940-Y3940)/Y3940</f>
        <v>-0.15477449491971709</v>
      </c>
      <c r="AD3940">
        <f>-AC3940</f>
        <v>0.15477449491971709</v>
      </c>
      <c r="AE3940">
        <f>P3940/AB3940</f>
        <v>1.2040300071085912E-2</v>
      </c>
    </row>
    <row r="3941" spans="1:31" x14ac:dyDescent="0.3">
      <c r="A3941" t="s">
        <v>118</v>
      </c>
      <c r="B3941">
        <v>60</v>
      </c>
      <c r="C3941">
        <v>0.3</v>
      </c>
      <c r="D3941" t="str">
        <f>CONCATENATE("OS=",C3941)</f>
        <v>OS=0.3</v>
      </c>
      <c r="E3941">
        <v>4</v>
      </c>
      <c r="F3941">
        <v>0.3</v>
      </c>
      <c r="G3941" t="str">
        <f>CONCATENATE("ρ=",F3941)</f>
        <v>ρ=0.3</v>
      </c>
      <c r="H3941" t="s">
        <v>4</v>
      </c>
      <c r="I3941" t="str">
        <f>CONCATENATE("μ=",H3941)</f>
        <v>μ=H</v>
      </c>
      <c r="J3941">
        <v>4</v>
      </c>
      <c r="K3941">
        <v>1558.3456709328</v>
      </c>
      <c r="L3941" t="s">
        <v>19</v>
      </c>
      <c r="M3941">
        <v>4</v>
      </c>
      <c r="N3941">
        <v>7</v>
      </c>
      <c r="O3941">
        <v>6.6666666666666599</v>
      </c>
      <c r="P3941">
        <v>18.787483300000499</v>
      </c>
      <c r="Q3941" t="s">
        <v>118</v>
      </c>
      <c r="R3941">
        <v>60</v>
      </c>
      <c r="S3941">
        <v>0.3</v>
      </c>
      <c r="T3941">
        <v>4</v>
      </c>
      <c r="U3941">
        <v>0.3</v>
      </c>
      <c r="V3941" t="s">
        <v>4</v>
      </c>
      <c r="W3941">
        <v>4</v>
      </c>
      <c r="X3941" t="s">
        <v>13</v>
      </c>
      <c r="Y3941">
        <v>1843.7040311328301</v>
      </c>
      <c r="Z3941">
        <v>1843.7040311328301</v>
      </c>
      <c r="AA3941">
        <v>90000000000</v>
      </c>
      <c r="AB3941">
        <v>1500.7959928999901</v>
      </c>
      <c r="AC3941">
        <f>(K3941-Y3941)/Y3941</f>
        <v>-0.15477449491971709</v>
      </c>
      <c r="AD3941">
        <f>-AC3941</f>
        <v>0.15477449491971709</v>
      </c>
      <c r="AE3941">
        <f>P3941/AB3941</f>
        <v>1.2518345857052443E-2</v>
      </c>
    </row>
    <row r="3942" spans="1:31" x14ac:dyDescent="0.3">
      <c r="A3942" t="s">
        <v>118</v>
      </c>
      <c r="B3942">
        <v>60</v>
      </c>
      <c r="C3942">
        <v>0.3</v>
      </c>
      <c r="D3942" t="str">
        <f>CONCATENATE("OS=",C3942)</f>
        <v>OS=0.3</v>
      </c>
      <c r="E3942">
        <v>4</v>
      </c>
      <c r="F3942">
        <v>0.3</v>
      </c>
      <c r="G3942" t="str">
        <f>CONCATENATE("ρ=",F3942)</f>
        <v>ρ=0.3</v>
      </c>
      <c r="H3942" t="s">
        <v>4</v>
      </c>
      <c r="I3942" t="str">
        <f>CONCATENATE("μ=",H3942)</f>
        <v>μ=H</v>
      </c>
      <c r="J3942">
        <v>4</v>
      </c>
      <c r="K3942">
        <v>1558.3456709328</v>
      </c>
      <c r="L3942" t="s">
        <v>18</v>
      </c>
      <c r="M3942">
        <v>5</v>
      </c>
      <c r="N3942">
        <v>7</v>
      </c>
      <c r="O3942">
        <v>6.6666666666666599</v>
      </c>
      <c r="P3942">
        <v>18.0163376</v>
      </c>
      <c r="Q3942" t="s">
        <v>118</v>
      </c>
      <c r="R3942">
        <v>60</v>
      </c>
      <c r="S3942">
        <v>0.3</v>
      </c>
      <c r="T3942">
        <v>4</v>
      </c>
      <c r="U3942">
        <v>0.3</v>
      </c>
      <c r="V3942" t="s">
        <v>4</v>
      </c>
      <c r="W3942">
        <v>4</v>
      </c>
      <c r="X3942" t="s">
        <v>13</v>
      </c>
      <c r="Y3942">
        <v>1843.7040311328301</v>
      </c>
      <c r="Z3942">
        <v>1843.7040311328301</v>
      </c>
      <c r="AA3942">
        <v>90000000000</v>
      </c>
      <c r="AB3942">
        <v>1500.7959928999901</v>
      </c>
      <c r="AC3942">
        <f>(K3942-Y3942)/Y3942</f>
        <v>-0.15477449491971709</v>
      </c>
      <c r="AD3942">
        <f>-AC3942</f>
        <v>0.15477449491971709</v>
      </c>
      <c r="AE3942">
        <f>P3942/AB3942</f>
        <v>1.2004521390803427E-2</v>
      </c>
    </row>
    <row r="3943" spans="1:31" x14ac:dyDescent="0.3">
      <c r="A3943" t="s">
        <v>113</v>
      </c>
      <c r="B3943">
        <v>20</v>
      </c>
      <c r="C3943">
        <v>0.3</v>
      </c>
      <c r="D3943" t="str">
        <f>CONCATENATE("OS=",C3943)</f>
        <v>OS=0.3</v>
      </c>
      <c r="E3943">
        <v>2</v>
      </c>
      <c r="F3943">
        <v>0.3</v>
      </c>
      <c r="G3943" t="str">
        <f>CONCATENATE("ρ=",F3943)</f>
        <v>ρ=0.3</v>
      </c>
      <c r="H3943" t="s">
        <v>6</v>
      </c>
      <c r="I3943" t="str">
        <f>CONCATENATE("μ=",H3943)</f>
        <v>μ=L</v>
      </c>
      <c r="J3943">
        <v>5</v>
      </c>
      <c r="K3943">
        <v>1558.3386834764899</v>
      </c>
      <c r="L3943" t="s">
        <v>21</v>
      </c>
      <c r="M3943">
        <v>0</v>
      </c>
      <c r="N3943">
        <v>7</v>
      </c>
      <c r="O3943">
        <v>3.3333333333333299</v>
      </c>
      <c r="P3943">
        <v>0.65127749999999895</v>
      </c>
      <c r="Q3943" t="s">
        <v>113</v>
      </c>
      <c r="R3943">
        <v>20</v>
      </c>
      <c r="S3943">
        <v>0.3</v>
      </c>
      <c r="T3943">
        <v>2</v>
      </c>
      <c r="U3943">
        <v>0.3</v>
      </c>
      <c r="V3943" t="s">
        <v>6</v>
      </c>
      <c r="W3943">
        <v>5</v>
      </c>
      <c r="X3943" t="s">
        <v>13</v>
      </c>
      <c r="Y3943">
        <v>1589.3611617440299</v>
      </c>
      <c r="Z3943">
        <v>1589.3611617440299</v>
      </c>
      <c r="AA3943">
        <v>1589.3611617440299</v>
      </c>
      <c r="AB3943">
        <v>315.59810499999998</v>
      </c>
      <c r="AC3943">
        <f>(K3943-Y3943)/Y3943</f>
        <v>-1.9518834997514712E-2</v>
      </c>
      <c r="AD3943">
        <f>-AC3943</f>
        <v>1.9518834997514712E-2</v>
      </c>
      <c r="AE3943">
        <f>P3943/AB3943</f>
        <v>2.0636293110822038E-3</v>
      </c>
    </row>
    <row r="3944" spans="1:31" x14ac:dyDescent="0.3">
      <c r="A3944" t="s">
        <v>113</v>
      </c>
      <c r="B3944">
        <v>20</v>
      </c>
      <c r="C3944">
        <v>0.3</v>
      </c>
      <c r="D3944" t="str">
        <f>CONCATENATE("OS=",C3944)</f>
        <v>OS=0.3</v>
      </c>
      <c r="E3944">
        <v>2</v>
      </c>
      <c r="F3944">
        <v>0.3</v>
      </c>
      <c r="G3944" t="str">
        <f>CONCATENATE("ρ=",F3944)</f>
        <v>ρ=0.3</v>
      </c>
      <c r="H3944" t="s">
        <v>6</v>
      </c>
      <c r="I3944" t="str">
        <f>CONCATENATE("μ=",H3944)</f>
        <v>μ=L</v>
      </c>
      <c r="J3944">
        <v>5</v>
      </c>
      <c r="K3944">
        <v>1558.3386834764899</v>
      </c>
      <c r="L3944" t="s">
        <v>20</v>
      </c>
      <c r="M3944">
        <v>3</v>
      </c>
      <c r="N3944">
        <v>7</v>
      </c>
      <c r="O3944">
        <v>3.3333333333333299</v>
      </c>
      <c r="P3944">
        <v>0.850659300000003</v>
      </c>
      <c r="Q3944" t="s">
        <v>113</v>
      </c>
      <c r="R3944">
        <v>20</v>
      </c>
      <c r="S3944">
        <v>0.3</v>
      </c>
      <c r="T3944">
        <v>2</v>
      </c>
      <c r="U3944">
        <v>0.3</v>
      </c>
      <c r="V3944" t="s">
        <v>6</v>
      </c>
      <c r="W3944">
        <v>5</v>
      </c>
      <c r="X3944" t="s">
        <v>13</v>
      </c>
      <c r="Y3944">
        <v>1589.3611617440299</v>
      </c>
      <c r="Z3944">
        <v>1589.3611617440299</v>
      </c>
      <c r="AA3944">
        <v>1589.3611617440299</v>
      </c>
      <c r="AB3944">
        <v>315.59810499999998</v>
      </c>
      <c r="AC3944">
        <f>(K3944-Y3944)/Y3944</f>
        <v>-1.9518834997514712E-2</v>
      </c>
      <c r="AD3944">
        <f>-AC3944</f>
        <v>1.9518834997514712E-2</v>
      </c>
      <c r="AE3944">
        <f>P3944/AB3944</f>
        <v>2.6953878572876827E-3</v>
      </c>
    </row>
    <row r="3945" spans="1:31" x14ac:dyDescent="0.3">
      <c r="A3945" t="s">
        <v>113</v>
      </c>
      <c r="B3945">
        <v>20</v>
      </c>
      <c r="C3945">
        <v>0.3</v>
      </c>
      <c r="D3945" t="str">
        <f>CONCATENATE("OS=",C3945)</f>
        <v>OS=0.3</v>
      </c>
      <c r="E3945">
        <v>2</v>
      </c>
      <c r="F3945">
        <v>0.3</v>
      </c>
      <c r="G3945" t="str">
        <f>CONCATENATE("ρ=",F3945)</f>
        <v>ρ=0.3</v>
      </c>
      <c r="H3945" t="s">
        <v>6</v>
      </c>
      <c r="I3945" t="str">
        <f>CONCATENATE("μ=",H3945)</f>
        <v>μ=L</v>
      </c>
      <c r="J3945">
        <v>5</v>
      </c>
      <c r="K3945">
        <v>1558.3386834764899</v>
      </c>
      <c r="L3945" t="s">
        <v>19</v>
      </c>
      <c r="M3945">
        <v>4</v>
      </c>
      <c r="N3945">
        <v>7</v>
      </c>
      <c r="O3945">
        <v>3.3333333333333299</v>
      </c>
      <c r="P3945">
        <v>0.99818439999999897</v>
      </c>
      <c r="Q3945" t="s">
        <v>113</v>
      </c>
      <c r="R3945">
        <v>20</v>
      </c>
      <c r="S3945">
        <v>0.3</v>
      </c>
      <c r="T3945">
        <v>2</v>
      </c>
      <c r="U3945">
        <v>0.3</v>
      </c>
      <c r="V3945" t="s">
        <v>6</v>
      </c>
      <c r="W3945">
        <v>5</v>
      </c>
      <c r="X3945" t="s">
        <v>13</v>
      </c>
      <c r="Y3945">
        <v>1589.3611617440299</v>
      </c>
      <c r="Z3945">
        <v>1589.3611617440299</v>
      </c>
      <c r="AA3945">
        <v>1589.3611617440299</v>
      </c>
      <c r="AB3945">
        <v>315.59810499999998</v>
      </c>
      <c r="AC3945">
        <f>(K3945-Y3945)/Y3945</f>
        <v>-1.9518834997514712E-2</v>
      </c>
      <c r="AD3945">
        <f>-AC3945</f>
        <v>1.9518834997514712E-2</v>
      </c>
      <c r="AE3945">
        <f>P3945/AB3945</f>
        <v>3.1628339466740433E-3</v>
      </c>
    </row>
    <row r="3946" spans="1:31" x14ac:dyDescent="0.3">
      <c r="A3946" t="s">
        <v>113</v>
      </c>
      <c r="B3946">
        <v>20</v>
      </c>
      <c r="C3946">
        <v>0.3</v>
      </c>
      <c r="D3946" t="str">
        <f>CONCATENATE("OS=",C3946)</f>
        <v>OS=0.3</v>
      </c>
      <c r="E3946">
        <v>2</v>
      </c>
      <c r="F3946">
        <v>0.3</v>
      </c>
      <c r="G3946" t="str">
        <f>CONCATENATE("ρ=",F3946)</f>
        <v>ρ=0.3</v>
      </c>
      <c r="H3946" t="s">
        <v>6</v>
      </c>
      <c r="I3946" t="str">
        <f>CONCATENATE("μ=",H3946)</f>
        <v>μ=L</v>
      </c>
      <c r="J3946">
        <v>5</v>
      </c>
      <c r="K3946">
        <v>1558.3386834764899</v>
      </c>
      <c r="L3946" t="s">
        <v>18</v>
      </c>
      <c r="M3946">
        <v>5</v>
      </c>
      <c r="N3946">
        <v>7</v>
      </c>
      <c r="O3946">
        <v>3.3333333333333299</v>
      </c>
      <c r="P3946">
        <v>1.0572652999999901</v>
      </c>
      <c r="Q3946" t="s">
        <v>113</v>
      </c>
      <c r="R3946">
        <v>20</v>
      </c>
      <c r="S3946">
        <v>0.3</v>
      </c>
      <c r="T3946">
        <v>2</v>
      </c>
      <c r="U3946">
        <v>0.3</v>
      </c>
      <c r="V3946" t="s">
        <v>6</v>
      </c>
      <c r="W3946">
        <v>5</v>
      </c>
      <c r="X3946" t="s">
        <v>13</v>
      </c>
      <c r="Y3946">
        <v>1589.3611617440299</v>
      </c>
      <c r="Z3946">
        <v>1589.3611617440299</v>
      </c>
      <c r="AA3946">
        <v>1589.3611617440299</v>
      </c>
      <c r="AB3946">
        <v>315.59810499999998</v>
      </c>
      <c r="AC3946">
        <f>(K3946-Y3946)/Y3946</f>
        <v>-1.9518834997514712E-2</v>
      </c>
      <c r="AD3946">
        <f>-AC3946</f>
        <v>1.9518834997514712E-2</v>
      </c>
      <c r="AE3946">
        <f>P3946/AB3946</f>
        <v>3.3500369084915457E-3</v>
      </c>
    </row>
    <row r="3947" spans="1:31" x14ac:dyDescent="0.3">
      <c r="A3947" t="s">
        <v>108</v>
      </c>
      <c r="B3947">
        <v>30</v>
      </c>
      <c r="C3947">
        <v>0.3</v>
      </c>
      <c r="D3947" t="str">
        <f>CONCATENATE("OS=",C3947)</f>
        <v>OS=0.3</v>
      </c>
      <c r="E3947">
        <v>2</v>
      </c>
      <c r="F3947">
        <v>0.7</v>
      </c>
      <c r="G3947" t="str">
        <f>CONCATENATE("ρ=",F3947)</f>
        <v>ρ=0.7</v>
      </c>
      <c r="H3947" t="s">
        <v>4</v>
      </c>
      <c r="I3947" t="str">
        <f>CONCATENATE("μ=",H3947)</f>
        <v>μ=H</v>
      </c>
      <c r="J3947">
        <v>2</v>
      </c>
      <c r="K3947">
        <v>1557.0894398120199</v>
      </c>
      <c r="L3947" t="s">
        <v>31</v>
      </c>
      <c r="M3947">
        <v>0</v>
      </c>
      <c r="N3947">
        <v>8</v>
      </c>
      <c r="O3947">
        <v>3.3333333333333299</v>
      </c>
      <c r="P3947">
        <v>1.2902243999999401</v>
      </c>
      <c r="Q3947" t="s">
        <v>108</v>
      </c>
      <c r="R3947">
        <v>30</v>
      </c>
      <c r="S3947">
        <v>0.3</v>
      </c>
      <c r="T3947">
        <v>2</v>
      </c>
      <c r="U3947">
        <v>0.7</v>
      </c>
      <c r="V3947" t="s">
        <v>4</v>
      </c>
      <c r="W3947">
        <v>2</v>
      </c>
      <c r="X3947" t="s">
        <v>13</v>
      </c>
      <c r="Y3947">
        <v>1647.4146459630699</v>
      </c>
      <c r="Z3947">
        <v>1647.63976142002</v>
      </c>
      <c r="AA3947">
        <v>1648.00094666428</v>
      </c>
      <c r="AB3947">
        <v>638.87736090000499</v>
      </c>
      <c r="AC3947">
        <f>(K3947-Y3947)/Y3947</f>
        <v>-5.4828458865768037E-2</v>
      </c>
      <c r="AD3947">
        <f>-AC3947</f>
        <v>5.4828458865768037E-2</v>
      </c>
      <c r="AE3947">
        <f>P3947/AB3947</f>
        <v>2.0195181093635305E-3</v>
      </c>
    </row>
    <row r="3948" spans="1:31" x14ac:dyDescent="0.3">
      <c r="A3948" t="s">
        <v>108</v>
      </c>
      <c r="B3948">
        <v>30</v>
      </c>
      <c r="C3948">
        <v>0.3</v>
      </c>
      <c r="D3948" t="str">
        <f>CONCATENATE("OS=",C3948)</f>
        <v>OS=0.3</v>
      </c>
      <c r="E3948">
        <v>2</v>
      </c>
      <c r="F3948">
        <v>0.7</v>
      </c>
      <c r="G3948" t="str">
        <f>CONCATENATE("ρ=",F3948)</f>
        <v>ρ=0.7</v>
      </c>
      <c r="H3948" t="s">
        <v>4</v>
      </c>
      <c r="I3948" t="str">
        <f>CONCATENATE("μ=",H3948)</f>
        <v>μ=H</v>
      </c>
      <c r="J3948">
        <v>2</v>
      </c>
      <c r="K3948">
        <v>1557.0894398120199</v>
      </c>
      <c r="L3948" t="s">
        <v>30</v>
      </c>
      <c r="M3948">
        <v>3</v>
      </c>
      <c r="N3948">
        <v>8</v>
      </c>
      <c r="O3948">
        <v>3.3333333333333299</v>
      </c>
      <c r="P3948">
        <v>1.32132479999995</v>
      </c>
      <c r="Q3948" t="s">
        <v>108</v>
      </c>
      <c r="R3948">
        <v>30</v>
      </c>
      <c r="S3948">
        <v>0.3</v>
      </c>
      <c r="T3948">
        <v>2</v>
      </c>
      <c r="U3948">
        <v>0.7</v>
      </c>
      <c r="V3948" t="s">
        <v>4</v>
      </c>
      <c r="W3948">
        <v>2</v>
      </c>
      <c r="X3948" t="s">
        <v>13</v>
      </c>
      <c r="Y3948">
        <v>1647.4146459630699</v>
      </c>
      <c r="Z3948">
        <v>1647.63976142002</v>
      </c>
      <c r="AA3948">
        <v>1648.00094666428</v>
      </c>
      <c r="AB3948">
        <v>638.87736090000499</v>
      </c>
      <c r="AC3948">
        <f>(K3948-Y3948)/Y3948</f>
        <v>-5.4828458865768037E-2</v>
      </c>
      <c r="AD3948">
        <f>-AC3948</f>
        <v>5.4828458865768037E-2</v>
      </c>
      <c r="AE3948">
        <f>P3948/AB3948</f>
        <v>2.0681978746884405E-3</v>
      </c>
    </row>
    <row r="3949" spans="1:31" x14ac:dyDescent="0.3">
      <c r="A3949" t="s">
        <v>108</v>
      </c>
      <c r="B3949">
        <v>30</v>
      </c>
      <c r="C3949">
        <v>0.3</v>
      </c>
      <c r="D3949" t="str">
        <f>CONCATENATE("OS=",C3949)</f>
        <v>OS=0.3</v>
      </c>
      <c r="E3949">
        <v>2</v>
      </c>
      <c r="F3949">
        <v>0.7</v>
      </c>
      <c r="G3949" t="str">
        <f>CONCATENATE("ρ=",F3949)</f>
        <v>ρ=0.7</v>
      </c>
      <c r="H3949" t="s">
        <v>4</v>
      </c>
      <c r="I3949" t="str">
        <f>CONCATENATE("μ=",H3949)</f>
        <v>μ=H</v>
      </c>
      <c r="J3949">
        <v>2</v>
      </c>
      <c r="K3949">
        <v>1557.0894398120199</v>
      </c>
      <c r="L3949" t="s">
        <v>29</v>
      </c>
      <c r="M3949">
        <v>4</v>
      </c>
      <c r="N3949">
        <v>8</v>
      </c>
      <c r="O3949">
        <v>3.3333333333333299</v>
      </c>
      <c r="P3949">
        <v>1.3277729000001199</v>
      </c>
      <c r="Q3949" t="s">
        <v>108</v>
      </c>
      <c r="R3949">
        <v>30</v>
      </c>
      <c r="S3949">
        <v>0.3</v>
      </c>
      <c r="T3949">
        <v>2</v>
      </c>
      <c r="U3949">
        <v>0.7</v>
      </c>
      <c r="V3949" t="s">
        <v>4</v>
      </c>
      <c r="W3949">
        <v>2</v>
      </c>
      <c r="X3949" t="s">
        <v>13</v>
      </c>
      <c r="Y3949">
        <v>1647.4146459630699</v>
      </c>
      <c r="Z3949">
        <v>1647.63976142002</v>
      </c>
      <c r="AA3949">
        <v>1648.00094666428</v>
      </c>
      <c r="AB3949">
        <v>638.87736090000499</v>
      </c>
      <c r="AC3949">
        <f>(K3949-Y3949)/Y3949</f>
        <v>-5.4828458865768037E-2</v>
      </c>
      <c r="AD3949">
        <f>-AC3949</f>
        <v>5.4828458865768037E-2</v>
      </c>
      <c r="AE3949">
        <f>P3949/AB3949</f>
        <v>2.0782907350632178E-3</v>
      </c>
    </row>
    <row r="3950" spans="1:31" x14ac:dyDescent="0.3">
      <c r="A3950" t="s">
        <v>108</v>
      </c>
      <c r="B3950">
        <v>30</v>
      </c>
      <c r="C3950">
        <v>0.3</v>
      </c>
      <c r="D3950" t="str">
        <f>CONCATENATE("OS=",C3950)</f>
        <v>OS=0.3</v>
      </c>
      <c r="E3950">
        <v>2</v>
      </c>
      <c r="F3950">
        <v>0.7</v>
      </c>
      <c r="G3950" t="str">
        <f>CONCATENATE("ρ=",F3950)</f>
        <v>ρ=0.7</v>
      </c>
      <c r="H3950" t="s">
        <v>4</v>
      </c>
      <c r="I3950" t="str">
        <f>CONCATENATE("μ=",H3950)</f>
        <v>μ=H</v>
      </c>
      <c r="J3950">
        <v>2</v>
      </c>
      <c r="K3950">
        <v>1557.0894398120199</v>
      </c>
      <c r="L3950" t="s">
        <v>28</v>
      </c>
      <c r="M3950">
        <v>5</v>
      </c>
      <c r="N3950">
        <v>8</v>
      </c>
      <c r="O3950">
        <v>3.3333333333333299</v>
      </c>
      <c r="P3950">
        <v>1.2499786000000701</v>
      </c>
      <c r="Q3950" t="s">
        <v>108</v>
      </c>
      <c r="R3950">
        <v>30</v>
      </c>
      <c r="S3950">
        <v>0.3</v>
      </c>
      <c r="T3950">
        <v>2</v>
      </c>
      <c r="U3950">
        <v>0.7</v>
      </c>
      <c r="V3950" t="s">
        <v>4</v>
      </c>
      <c r="W3950">
        <v>2</v>
      </c>
      <c r="X3950" t="s">
        <v>13</v>
      </c>
      <c r="Y3950">
        <v>1647.4146459630699</v>
      </c>
      <c r="Z3950">
        <v>1647.63976142002</v>
      </c>
      <c r="AA3950">
        <v>1648.00094666428</v>
      </c>
      <c r="AB3950">
        <v>638.87736090000499</v>
      </c>
      <c r="AC3950">
        <f>(K3950-Y3950)/Y3950</f>
        <v>-5.4828458865768037E-2</v>
      </c>
      <c r="AD3950">
        <f>-AC3950</f>
        <v>5.4828458865768037E-2</v>
      </c>
      <c r="AE3950">
        <f>P3950/AB3950</f>
        <v>1.956523546614939E-3</v>
      </c>
    </row>
    <row r="3951" spans="1:31" x14ac:dyDescent="0.3">
      <c r="A3951" t="s">
        <v>105</v>
      </c>
      <c r="B3951">
        <v>10</v>
      </c>
      <c r="C3951">
        <v>0.3</v>
      </c>
      <c r="D3951" t="str">
        <f>CONCATENATE("OS=",C3951)</f>
        <v>OS=0.3</v>
      </c>
      <c r="E3951">
        <v>2</v>
      </c>
      <c r="F3951">
        <v>0.7</v>
      </c>
      <c r="G3951" t="str">
        <f>CONCATENATE("ρ=",F3951)</f>
        <v>ρ=0.7</v>
      </c>
      <c r="H3951" t="s">
        <v>4</v>
      </c>
      <c r="I3951" t="str">
        <f>CONCATENATE("μ=",H3951)</f>
        <v>μ=H</v>
      </c>
      <c r="J3951">
        <v>2</v>
      </c>
      <c r="K3951">
        <v>1556.6394774995899</v>
      </c>
      <c r="L3951" t="s">
        <v>19</v>
      </c>
      <c r="M3951">
        <v>4</v>
      </c>
      <c r="N3951">
        <v>7</v>
      </c>
      <c r="O3951">
        <v>3.3333333333333299</v>
      </c>
      <c r="P3951">
        <v>9.8195100000001603E-2</v>
      </c>
      <c r="Q3951" t="s">
        <v>105</v>
      </c>
      <c r="R3951">
        <v>10</v>
      </c>
      <c r="S3951">
        <v>0.3</v>
      </c>
      <c r="T3951">
        <v>2</v>
      </c>
      <c r="U3951">
        <v>0.7</v>
      </c>
      <c r="V3951" t="s">
        <v>4</v>
      </c>
      <c r="W3951">
        <v>2</v>
      </c>
      <c r="X3951" t="s">
        <v>13</v>
      </c>
      <c r="Y3951">
        <v>1613.8820410808701</v>
      </c>
      <c r="Z3951">
        <v>1686.72294871189</v>
      </c>
      <c r="AA3951">
        <v>90000000000</v>
      </c>
      <c r="AB3951">
        <v>47.896059799999897</v>
      </c>
      <c r="AC3951">
        <f>(K3951-Y3951)/Y3951</f>
        <v>-3.5468864591208231E-2</v>
      </c>
      <c r="AD3951">
        <f>-AC3951</f>
        <v>3.5468864591208231E-2</v>
      </c>
      <c r="AE3951">
        <f>P3951/AB3951</f>
        <v>2.0501707324159014E-3</v>
      </c>
    </row>
    <row r="3952" spans="1:31" x14ac:dyDescent="0.3">
      <c r="A3952" t="s">
        <v>109</v>
      </c>
      <c r="B3952">
        <v>20</v>
      </c>
      <c r="C3952">
        <v>0.3</v>
      </c>
      <c r="D3952" t="str">
        <f>CONCATENATE("OS=",C3952)</f>
        <v>OS=0.3</v>
      </c>
      <c r="E3952">
        <v>2</v>
      </c>
      <c r="F3952">
        <v>0.3</v>
      </c>
      <c r="G3952" t="str">
        <f>CONCATENATE("ρ=",F3952)</f>
        <v>ρ=0.3</v>
      </c>
      <c r="H3952" t="s">
        <v>4</v>
      </c>
      <c r="I3952" t="str">
        <f>CONCATENATE("μ=",H3952)</f>
        <v>μ=H</v>
      </c>
      <c r="J3952">
        <v>5</v>
      </c>
      <c r="K3952">
        <v>1555.1884536800201</v>
      </c>
      <c r="L3952" t="s">
        <v>25</v>
      </c>
      <c r="M3952">
        <v>4</v>
      </c>
      <c r="N3952">
        <v>9</v>
      </c>
      <c r="O3952">
        <v>3.3333333333333299</v>
      </c>
      <c r="P3952">
        <v>0.96715580000000001</v>
      </c>
      <c r="Q3952" t="s">
        <v>109</v>
      </c>
      <c r="R3952">
        <v>20</v>
      </c>
      <c r="S3952">
        <v>0.3</v>
      </c>
      <c r="T3952">
        <v>2</v>
      </c>
      <c r="U3952">
        <v>0.3</v>
      </c>
      <c r="V3952" t="s">
        <v>4</v>
      </c>
      <c r="W3952">
        <v>5</v>
      </c>
      <c r="X3952" t="s">
        <v>13</v>
      </c>
      <c r="Y3952">
        <v>1672.1793605862799</v>
      </c>
      <c r="Z3952">
        <v>1672.1793605862799</v>
      </c>
      <c r="AA3952">
        <v>1672.1793605862799</v>
      </c>
      <c r="AB3952">
        <v>412.52017119999903</v>
      </c>
      <c r="AC3952">
        <f>(K3952-Y3952)/Y3952</f>
        <v>-6.9963132941218614E-2</v>
      </c>
      <c r="AD3952">
        <f>-AC3952</f>
        <v>6.9963132941218614E-2</v>
      </c>
      <c r="AE3952">
        <f>P3952/AB3952</f>
        <v>2.3445054751785729E-3</v>
      </c>
    </row>
    <row r="3953" spans="1:31" x14ac:dyDescent="0.3">
      <c r="A3953" t="s">
        <v>89</v>
      </c>
      <c r="B3953">
        <v>10</v>
      </c>
      <c r="C3953">
        <v>0.3</v>
      </c>
      <c r="D3953" t="str">
        <f>CONCATENATE("OS=",C3953)</f>
        <v>OS=0.3</v>
      </c>
      <c r="E3953">
        <v>2</v>
      </c>
      <c r="F3953">
        <v>0.7</v>
      </c>
      <c r="G3953" t="str">
        <f>CONCATENATE("ρ=",F3953)</f>
        <v>ρ=0.7</v>
      </c>
      <c r="H3953" t="s">
        <v>4</v>
      </c>
      <c r="I3953" t="str">
        <f>CONCATENATE("μ=",H3953)</f>
        <v>μ=H</v>
      </c>
      <c r="J3953">
        <v>3</v>
      </c>
      <c r="K3953">
        <v>1554.41850767758</v>
      </c>
      <c r="L3953" t="s">
        <v>22</v>
      </c>
      <c r="M3953">
        <v>0</v>
      </c>
      <c r="N3953">
        <v>9</v>
      </c>
      <c r="O3953">
        <v>3.3333333333333299</v>
      </c>
      <c r="P3953">
        <v>6.3543599999999104E-2</v>
      </c>
      <c r="Q3953" t="s">
        <v>89</v>
      </c>
      <c r="R3953">
        <v>10</v>
      </c>
      <c r="S3953">
        <v>0.3</v>
      </c>
      <c r="T3953">
        <v>2</v>
      </c>
      <c r="U3953">
        <v>0.7</v>
      </c>
      <c r="V3953" t="s">
        <v>4</v>
      </c>
      <c r="W3953">
        <v>3</v>
      </c>
      <c r="X3953" t="s">
        <v>13</v>
      </c>
      <c r="Y3953">
        <v>1659.5117185100901</v>
      </c>
      <c r="Z3953">
        <v>1919.5555812775401</v>
      </c>
      <c r="AA3953">
        <v>90000000000</v>
      </c>
      <c r="AB3953">
        <v>31.213195299999999</v>
      </c>
      <c r="AC3953">
        <f>(K3953-Y3953)/Y3953</f>
        <v>-6.332779073525481E-2</v>
      </c>
      <c r="AD3953">
        <f>-AC3953</f>
        <v>6.332779073525481E-2</v>
      </c>
      <c r="AE3953">
        <f>P3953/AB3953</f>
        <v>2.0357928558502663E-3</v>
      </c>
    </row>
    <row r="3954" spans="1:31" x14ac:dyDescent="0.3">
      <c r="A3954" t="s">
        <v>102</v>
      </c>
      <c r="B3954">
        <v>10</v>
      </c>
      <c r="C3954">
        <v>0.3</v>
      </c>
      <c r="D3954" t="str">
        <f>CONCATENATE("OS=",C3954)</f>
        <v>OS=0.3</v>
      </c>
      <c r="E3954">
        <v>2</v>
      </c>
      <c r="F3954">
        <v>0.3</v>
      </c>
      <c r="G3954" t="str">
        <f>CONCATENATE("ρ=",F3954)</f>
        <v>ρ=0.3</v>
      </c>
      <c r="H3954" t="s">
        <v>4</v>
      </c>
      <c r="I3954" t="str">
        <f>CONCATENATE("μ=",H3954)</f>
        <v>μ=H</v>
      </c>
      <c r="J3954">
        <v>4</v>
      </c>
      <c r="K3954">
        <v>1553.83157814537</v>
      </c>
      <c r="L3954" t="s">
        <v>25</v>
      </c>
      <c r="M3954">
        <v>4</v>
      </c>
      <c r="N3954">
        <v>9</v>
      </c>
      <c r="O3954">
        <v>3.3333333333333299</v>
      </c>
      <c r="P3954">
        <v>0.1354407</v>
      </c>
      <c r="Q3954" t="s">
        <v>102</v>
      </c>
      <c r="R3954">
        <v>10</v>
      </c>
      <c r="S3954">
        <v>0.3</v>
      </c>
      <c r="T3954">
        <v>2</v>
      </c>
      <c r="U3954">
        <v>0.3</v>
      </c>
      <c r="V3954" t="s">
        <v>4</v>
      </c>
      <c r="W3954">
        <v>4</v>
      </c>
      <c r="X3954" t="s">
        <v>13</v>
      </c>
      <c r="Y3954">
        <v>1538.8948669741101</v>
      </c>
      <c r="Z3954">
        <v>1538.8948669741101</v>
      </c>
      <c r="AA3954">
        <v>1538.8948669741101</v>
      </c>
      <c r="AB3954">
        <v>77.546607600000002</v>
      </c>
      <c r="AC3954">
        <f>(K3954-Y3954)/Y3954</f>
        <v>9.7061283989007211E-3</v>
      </c>
      <c r="AD3954">
        <f>-AC3954</f>
        <v>-9.7061283989007211E-3</v>
      </c>
      <c r="AE3954">
        <f>P3954/AB3954</f>
        <v>1.7465715676258672E-3</v>
      </c>
    </row>
    <row r="3955" spans="1:31" x14ac:dyDescent="0.3">
      <c r="A3955" t="s">
        <v>123</v>
      </c>
      <c r="B3955">
        <v>30</v>
      </c>
      <c r="C3955">
        <v>0.3</v>
      </c>
      <c r="D3955" t="str">
        <f>CONCATENATE("OS=",C3955)</f>
        <v>OS=0.3</v>
      </c>
      <c r="E3955">
        <v>2</v>
      </c>
      <c r="F3955">
        <v>0.3</v>
      </c>
      <c r="G3955" t="str">
        <f>CONCATENATE("ρ=",F3955)</f>
        <v>ρ=0.3</v>
      </c>
      <c r="H3955" t="s">
        <v>6</v>
      </c>
      <c r="I3955" t="str">
        <f>CONCATENATE("μ=",H3955)</f>
        <v>μ=L</v>
      </c>
      <c r="J3955">
        <v>4</v>
      </c>
      <c r="K3955">
        <v>1552.68550061475</v>
      </c>
      <c r="L3955" t="s">
        <v>5</v>
      </c>
      <c r="M3955">
        <v>0</v>
      </c>
      <c r="N3955">
        <v>6</v>
      </c>
      <c r="O3955">
        <v>3.3333333333333299</v>
      </c>
      <c r="P3955">
        <v>1.9966943999999101</v>
      </c>
      <c r="Q3955" t="s">
        <v>123</v>
      </c>
      <c r="R3955">
        <v>30</v>
      </c>
      <c r="S3955">
        <v>0.3</v>
      </c>
      <c r="T3955">
        <v>2</v>
      </c>
      <c r="U3955">
        <v>0.3</v>
      </c>
      <c r="V3955" t="s">
        <v>6</v>
      </c>
      <c r="W3955">
        <v>4</v>
      </c>
      <c r="X3955" t="s">
        <v>13</v>
      </c>
      <c r="Y3955">
        <v>1586.004483941</v>
      </c>
      <c r="Z3955">
        <v>1586.004483941</v>
      </c>
      <c r="AA3955">
        <v>1586.004483941</v>
      </c>
      <c r="AB3955">
        <v>990.19189119999601</v>
      </c>
      <c r="AC3955">
        <f>(K3955-Y3955)/Y3955</f>
        <v>-2.1008126814028253E-2</v>
      </c>
      <c r="AD3955">
        <f>-AC3955</f>
        <v>2.1008126814028253E-2</v>
      </c>
      <c r="AE3955">
        <f>P3955/AB3955</f>
        <v>2.0164721785190056E-3</v>
      </c>
    </row>
    <row r="3956" spans="1:31" x14ac:dyDescent="0.3">
      <c r="A3956" t="s">
        <v>123</v>
      </c>
      <c r="B3956">
        <v>30</v>
      </c>
      <c r="C3956">
        <v>0.3</v>
      </c>
      <c r="D3956" t="str">
        <f>CONCATENATE("OS=",C3956)</f>
        <v>OS=0.3</v>
      </c>
      <c r="E3956">
        <v>2</v>
      </c>
      <c r="F3956">
        <v>0.3</v>
      </c>
      <c r="G3956" t="str">
        <f>CONCATENATE("ρ=",F3956)</f>
        <v>ρ=0.3</v>
      </c>
      <c r="H3956" t="s">
        <v>6</v>
      </c>
      <c r="I3956" t="str">
        <f>CONCATENATE("μ=",H3956)</f>
        <v>μ=L</v>
      </c>
      <c r="J3956">
        <v>4</v>
      </c>
      <c r="K3956">
        <v>1552.68550061475</v>
      </c>
      <c r="L3956" t="s">
        <v>17</v>
      </c>
      <c r="M3956">
        <v>3</v>
      </c>
      <c r="N3956">
        <v>6</v>
      </c>
      <c r="O3956">
        <v>3.3333333333333299</v>
      </c>
      <c r="P3956">
        <v>1.9627412000000899</v>
      </c>
      <c r="Q3956" t="s">
        <v>123</v>
      </c>
      <c r="R3956">
        <v>30</v>
      </c>
      <c r="S3956">
        <v>0.3</v>
      </c>
      <c r="T3956">
        <v>2</v>
      </c>
      <c r="U3956">
        <v>0.3</v>
      </c>
      <c r="V3956" t="s">
        <v>6</v>
      </c>
      <c r="W3956">
        <v>4</v>
      </c>
      <c r="X3956" t="s">
        <v>13</v>
      </c>
      <c r="Y3956">
        <v>1586.004483941</v>
      </c>
      <c r="Z3956">
        <v>1586.004483941</v>
      </c>
      <c r="AA3956">
        <v>1586.004483941</v>
      </c>
      <c r="AB3956">
        <v>990.19189119999601</v>
      </c>
      <c r="AC3956">
        <f>(K3956-Y3956)/Y3956</f>
        <v>-2.1008126814028253E-2</v>
      </c>
      <c r="AD3956">
        <f>-AC3956</f>
        <v>2.1008126814028253E-2</v>
      </c>
      <c r="AE3956">
        <f>P3956/AB3956</f>
        <v>1.9821826632224573E-3</v>
      </c>
    </row>
    <row r="3957" spans="1:31" x14ac:dyDescent="0.3">
      <c r="A3957" t="s">
        <v>123</v>
      </c>
      <c r="B3957">
        <v>30</v>
      </c>
      <c r="C3957">
        <v>0.3</v>
      </c>
      <c r="D3957" t="str">
        <f>CONCATENATE("OS=",C3957)</f>
        <v>OS=0.3</v>
      </c>
      <c r="E3957">
        <v>2</v>
      </c>
      <c r="F3957">
        <v>0.3</v>
      </c>
      <c r="G3957" t="str">
        <f>CONCATENATE("ρ=",F3957)</f>
        <v>ρ=0.3</v>
      </c>
      <c r="H3957" t="s">
        <v>6</v>
      </c>
      <c r="I3957" t="str">
        <f>CONCATENATE("μ=",H3957)</f>
        <v>μ=L</v>
      </c>
      <c r="J3957">
        <v>4</v>
      </c>
      <c r="K3957">
        <v>1552.68550061475</v>
      </c>
      <c r="L3957" t="s">
        <v>16</v>
      </c>
      <c r="M3957">
        <v>4</v>
      </c>
      <c r="N3957">
        <v>6</v>
      </c>
      <c r="O3957">
        <v>3.3333333333333299</v>
      </c>
      <c r="P3957">
        <v>2.2034520999999301</v>
      </c>
      <c r="Q3957" t="s">
        <v>123</v>
      </c>
      <c r="R3957">
        <v>30</v>
      </c>
      <c r="S3957">
        <v>0.3</v>
      </c>
      <c r="T3957">
        <v>2</v>
      </c>
      <c r="U3957">
        <v>0.3</v>
      </c>
      <c r="V3957" t="s">
        <v>6</v>
      </c>
      <c r="W3957">
        <v>4</v>
      </c>
      <c r="X3957" t="s">
        <v>13</v>
      </c>
      <c r="Y3957">
        <v>1586.004483941</v>
      </c>
      <c r="Z3957">
        <v>1586.004483941</v>
      </c>
      <c r="AA3957">
        <v>1586.004483941</v>
      </c>
      <c r="AB3957">
        <v>990.19189119999601</v>
      </c>
      <c r="AC3957">
        <f>(K3957-Y3957)/Y3957</f>
        <v>-2.1008126814028253E-2</v>
      </c>
      <c r="AD3957">
        <f>-AC3957</f>
        <v>2.1008126814028253E-2</v>
      </c>
      <c r="AE3957">
        <f>P3957/AB3957</f>
        <v>2.2252778674339631E-3</v>
      </c>
    </row>
    <row r="3958" spans="1:31" x14ac:dyDescent="0.3">
      <c r="A3958" t="s">
        <v>123</v>
      </c>
      <c r="B3958">
        <v>30</v>
      </c>
      <c r="C3958">
        <v>0.3</v>
      </c>
      <c r="D3958" t="str">
        <f>CONCATENATE("OS=",C3958)</f>
        <v>OS=0.3</v>
      </c>
      <c r="E3958">
        <v>2</v>
      </c>
      <c r="F3958">
        <v>0.3</v>
      </c>
      <c r="G3958" t="str">
        <f>CONCATENATE("ρ=",F3958)</f>
        <v>ρ=0.3</v>
      </c>
      <c r="H3958" t="s">
        <v>6</v>
      </c>
      <c r="I3958" t="str">
        <f>CONCATENATE("μ=",H3958)</f>
        <v>μ=L</v>
      </c>
      <c r="J3958">
        <v>4</v>
      </c>
      <c r="K3958">
        <v>1552.68550061475</v>
      </c>
      <c r="L3958" t="s">
        <v>15</v>
      </c>
      <c r="M3958">
        <v>5</v>
      </c>
      <c r="N3958">
        <v>6</v>
      </c>
      <c r="O3958">
        <v>3.3333333333333299</v>
      </c>
      <c r="P3958">
        <v>2.09245699999996</v>
      </c>
      <c r="Q3958" t="s">
        <v>123</v>
      </c>
      <c r="R3958">
        <v>30</v>
      </c>
      <c r="S3958">
        <v>0.3</v>
      </c>
      <c r="T3958">
        <v>2</v>
      </c>
      <c r="U3958">
        <v>0.3</v>
      </c>
      <c r="V3958" t="s">
        <v>6</v>
      </c>
      <c r="W3958">
        <v>4</v>
      </c>
      <c r="X3958" t="s">
        <v>13</v>
      </c>
      <c r="Y3958">
        <v>1586.004483941</v>
      </c>
      <c r="Z3958">
        <v>1586.004483941</v>
      </c>
      <c r="AA3958">
        <v>1586.004483941</v>
      </c>
      <c r="AB3958">
        <v>990.19189119999601</v>
      </c>
      <c r="AC3958">
        <f>(K3958-Y3958)/Y3958</f>
        <v>-2.1008126814028253E-2</v>
      </c>
      <c r="AD3958">
        <f>-AC3958</f>
        <v>2.1008126814028253E-2</v>
      </c>
      <c r="AE3958">
        <f>P3958/AB3958</f>
        <v>2.1131833320349133E-3</v>
      </c>
    </row>
    <row r="3959" spans="1:31" x14ac:dyDescent="0.3">
      <c r="A3959" t="s">
        <v>122</v>
      </c>
      <c r="B3959">
        <v>20</v>
      </c>
      <c r="C3959">
        <v>0.3</v>
      </c>
      <c r="D3959" t="str">
        <f>CONCATENATE("OS=",C3959)</f>
        <v>OS=0.3</v>
      </c>
      <c r="E3959">
        <v>2</v>
      </c>
      <c r="F3959">
        <v>0.3</v>
      </c>
      <c r="G3959" t="str">
        <f>CONCATENATE("ρ=",F3959)</f>
        <v>ρ=0.3</v>
      </c>
      <c r="H3959" t="s">
        <v>6</v>
      </c>
      <c r="I3959" t="str">
        <f>CONCATENATE("μ=",H3959)</f>
        <v>μ=L</v>
      </c>
      <c r="J3959">
        <v>1</v>
      </c>
      <c r="K3959">
        <v>1552.17366046349</v>
      </c>
      <c r="L3959" t="s">
        <v>5</v>
      </c>
      <c r="M3959">
        <v>0</v>
      </c>
      <c r="N3959">
        <v>6</v>
      </c>
      <c r="O3959">
        <v>3.3333333333333299</v>
      </c>
      <c r="P3959">
        <v>0.64561190000000002</v>
      </c>
      <c r="Q3959" t="s">
        <v>122</v>
      </c>
      <c r="R3959">
        <v>20</v>
      </c>
      <c r="S3959">
        <v>0.3</v>
      </c>
      <c r="T3959">
        <v>2</v>
      </c>
      <c r="U3959">
        <v>0.3</v>
      </c>
      <c r="V3959" t="s">
        <v>6</v>
      </c>
      <c r="W3959">
        <v>1</v>
      </c>
      <c r="X3959" t="s">
        <v>13</v>
      </c>
      <c r="Y3959">
        <v>2032.1659382069399</v>
      </c>
      <c r="Z3959">
        <v>2032.1659382069399</v>
      </c>
      <c r="AA3959">
        <v>2032.1659382069399</v>
      </c>
      <c r="AB3959">
        <v>338.56593359999999</v>
      </c>
      <c r="AC3959">
        <f>(K3959-Y3959)/Y3959</f>
        <v>-0.23619738364819065</v>
      </c>
      <c r="AD3959">
        <f>-AC3959</f>
        <v>0.23619738364819065</v>
      </c>
      <c r="AE3959">
        <f>P3959/AB3959</f>
        <v>1.9069015394879056E-3</v>
      </c>
    </row>
    <row r="3960" spans="1:31" x14ac:dyDescent="0.3">
      <c r="A3960" t="s">
        <v>122</v>
      </c>
      <c r="B3960">
        <v>20</v>
      </c>
      <c r="C3960">
        <v>0.3</v>
      </c>
      <c r="D3960" t="str">
        <f>CONCATENATE("OS=",C3960)</f>
        <v>OS=0.3</v>
      </c>
      <c r="E3960">
        <v>2</v>
      </c>
      <c r="F3960">
        <v>0.3</v>
      </c>
      <c r="G3960" t="str">
        <f>CONCATENATE("ρ=",F3960)</f>
        <v>ρ=0.3</v>
      </c>
      <c r="H3960" t="s">
        <v>6</v>
      </c>
      <c r="I3960" t="str">
        <f>CONCATENATE("μ=",H3960)</f>
        <v>μ=L</v>
      </c>
      <c r="J3960">
        <v>1</v>
      </c>
      <c r="K3960">
        <v>1552.17366046349</v>
      </c>
      <c r="L3960" t="s">
        <v>17</v>
      </c>
      <c r="M3960">
        <v>3</v>
      </c>
      <c r="N3960">
        <v>6</v>
      </c>
      <c r="O3960">
        <v>3.3333333333333299</v>
      </c>
      <c r="P3960">
        <v>0.67676779999999903</v>
      </c>
      <c r="Q3960" t="s">
        <v>122</v>
      </c>
      <c r="R3960">
        <v>20</v>
      </c>
      <c r="S3960">
        <v>0.3</v>
      </c>
      <c r="T3960">
        <v>2</v>
      </c>
      <c r="U3960">
        <v>0.3</v>
      </c>
      <c r="V3960" t="s">
        <v>6</v>
      </c>
      <c r="W3960">
        <v>1</v>
      </c>
      <c r="X3960" t="s">
        <v>13</v>
      </c>
      <c r="Y3960">
        <v>2032.1659382069399</v>
      </c>
      <c r="Z3960">
        <v>2032.1659382069399</v>
      </c>
      <c r="AA3960">
        <v>2032.1659382069399</v>
      </c>
      <c r="AB3960">
        <v>338.56593359999999</v>
      </c>
      <c r="AC3960">
        <f>(K3960-Y3960)/Y3960</f>
        <v>-0.23619738364819065</v>
      </c>
      <c r="AD3960">
        <f>-AC3960</f>
        <v>0.23619738364819065</v>
      </c>
      <c r="AE3960">
        <f>P3960/AB3960</f>
        <v>1.998924678581422E-3</v>
      </c>
    </row>
    <row r="3961" spans="1:31" x14ac:dyDescent="0.3">
      <c r="A3961" t="s">
        <v>122</v>
      </c>
      <c r="B3961">
        <v>20</v>
      </c>
      <c r="C3961">
        <v>0.3</v>
      </c>
      <c r="D3961" t="str">
        <f>CONCATENATE("OS=",C3961)</f>
        <v>OS=0.3</v>
      </c>
      <c r="E3961">
        <v>2</v>
      </c>
      <c r="F3961">
        <v>0.3</v>
      </c>
      <c r="G3961" t="str">
        <f>CONCATENATE("ρ=",F3961)</f>
        <v>ρ=0.3</v>
      </c>
      <c r="H3961" t="s">
        <v>6</v>
      </c>
      <c r="I3961" t="str">
        <f>CONCATENATE("μ=",H3961)</f>
        <v>μ=L</v>
      </c>
      <c r="J3961">
        <v>1</v>
      </c>
      <c r="K3961">
        <v>1552.17366046349</v>
      </c>
      <c r="L3961" t="s">
        <v>16</v>
      </c>
      <c r="M3961">
        <v>4</v>
      </c>
      <c r="N3961">
        <v>6</v>
      </c>
      <c r="O3961">
        <v>3.3333333333333299</v>
      </c>
      <c r="P3961">
        <v>0.68612850000000003</v>
      </c>
      <c r="Q3961" t="s">
        <v>122</v>
      </c>
      <c r="R3961">
        <v>20</v>
      </c>
      <c r="S3961">
        <v>0.3</v>
      </c>
      <c r="T3961">
        <v>2</v>
      </c>
      <c r="U3961">
        <v>0.3</v>
      </c>
      <c r="V3961" t="s">
        <v>6</v>
      </c>
      <c r="W3961">
        <v>1</v>
      </c>
      <c r="X3961" t="s">
        <v>13</v>
      </c>
      <c r="Y3961">
        <v>2032.1659382069399</v>
      </c>
      <c r="Z3961">
        <v>2032.1659382069399</v>
      </c>
      <c r="AA3961">
        <v>2032.1659382069399</v>
      </c>
      <c r="AB3961">
        <v>338.56593359999999</v>
      </c>
      <c r="AC3961">
        <f>(K3961-Y3961)/Y3961</f>
        <v>-0.23619738364819065</v>
      </c>
      <c r="AD3961">
        <f>-AC3961</f>
        <v>0.23619738364819065</v>
      </c>
      <c r="AE3961">
        <f>P3961/AB3961</f>
        <v>2.0265727644371602E-3</v>
      </c>
    </row>
    <row r="3962" spans="1:31" x14ac:dyDescent="0.3">
      <c r="A3962" t="s">
        <v>122</v>
      </c>
      <c r="B3962">
        <v>20</v>
      </c>
      <c r="C3962">
        <v>0.3</v>
      </c>
      <c r="D3962" t="str">
        <f>CONCATENATE("OS=",C3962)</f>
        <v>OS=0.3</v>
      </c>
      <c r="E3962">
        <v>2</v>
      </c>
      <c r="F3962">
        <v>0.3</v>
      </c>
      <c r="G3962" t="str">
        <f>CONCATENATE("ρ=",F3962)</f>
        <v>ρ=0.3</v>
      </c>
      <c r="H3962" t="s">
        <v>6</v>
      </c>
      <c r="I3962" t="str">
        <f>CONCATENATE("μ=",H3962)</f>
        <v>μ=L</v>
      </c>
      <c r="J3962">
        <v>1</v>
      </c>
      <c r="K3962">
        <v>1552.17366046349</v>
      </c>
      <c r="L3962" t="s">
        <v>15</v>
      </c>
      <c r="M3962">
        <v>5</v>
      </c>
      <c r="N3962">
        <v>6</v>
      </c>
      <c r="O3962">
        <v>3.3333333333333299</v>
      </c>
      <c r="P3962">
        <v>0.66251119999999897</v>
      </c>
      <c r="Q3962" t="s">
        <v>122</v>
      </c>
      <c r="R3962">
        <v>20</v>
      </c>
      <c r="S3962">
        <v>0.3</v>
      </c>
      <c r="T3962">
        <v>2</v>
      </c>
      <c r="U3962">
        <v>0.3</v>
      </c>
      <c r="V3962" t="s">
        <v>6</v>
      </c>
      <c r="W3962">
        <v>1</v>
      </c>
      <c r="X3962" t="s">
        <v>13</v>
      </c>
      <c r="Y3962">
        <v>2032.1659382069399</v>
      </c>
      <c r="Z3962">
        <v>2032.1659382069399</v>
      </c>
      <c r="AA3962">
        <v>2032.1659382069399</v>
      </c>
      <c r="AB3962">
        <v>338.56593359999999</v>
      </c>
      <c r="AC3962">
        <f>(K3962-Y3962)/Y3962</f>
        <v>-0.23619738364819065</v>
      </c>
      <c r="AD3962">
        <f>-AC3962</f>
        <v>0.23619738364819065</v>
      </c>
      <c r="AE3962">
        <f>P3962/AB3962</f>
        <v>1.9568158938953538E-3</v>
      </c>
    </row>
    <row r="3963" spans="1:31" x14ac:dyDescent="0.3">
      <c r="A3963" t="s">
        <v>86</v>
      </c>
      <c r="B3963">
        <v>30</v>
      </c>
      <c r="C3963">
        <v>0.3</v>
      </c>
      <c r="D3963" t="str">
        <f>CONCATENATE("OS=",C3963)</f>
        <v>OS=0.3</v>
      </c>
      <c r="E3963">
        <v>4</v>
      </c>
      <c r="F3963">
        <v>0.3</v>
      </c>
      <c r="G3963" t="str">
        <f>CONCATENATE("ρ=",F3963)</f>
        <v>ρ=0.3</v>
      </c>
      <c r="H3963" t="s">
        <v>6</v>
      </c>
      <c r="I3963" t="str">
        <f>CONCATENATE("μ=",H3963)</f>
        <v>μ=L</v>
      </c>
      <c r="J3963">
        <v>2</v>
      </c>
      <c r="K3963">
        <v>1551.9127068196401</v>
      </c>
      <c r="L3963" t="s">
        <v>25</v>
      </c>
      <c r="M3963">
        <v>4</v>
      </c>
      <c r="N3963">
        <v>9</v>
      </c>
      <c r="O3963">
        <v>6.6666666666666599</v>
      </c>
      <c r="P3963">
        <v>1.6923433999997901</v>
      </c>
      <c r="Q3963" t="s">
        <v>86</v>
      </c>
      <c r="R3963">
        <v>30</v>
      </c>
      <c r="S3963">
        <v>0.3</v>
      </c>
      <c r="T3963">
        <v>4</v>
      </c>
      <c r="U3963">
        <v>0.3</v>
      </c>
      <c r="V3963" t="s">
        <v>6</v>
      </c>
      <c r="W3963">
        <v>2</v>
      </c>
      <c r="X3963" t="s">
        <v>13</v>
      </c>
      <c r="Y3963">
        <v>1707.8725320471599</v>
      </c>
      <c r="Z3963">
        <v>1707.8725320471599</v>
      </c>
      <c r="AA3963">
        <v>1707.8725320471599</v>
      </c>
      <c r="AB3963">
        <v>797.46379429999797</v>
      </c>
      <c r="AC3963">
        <f>(K3963-Y3963)/Y3963</f>
        <v>-9.1318188155750046E-2</v>
      </c>
      <c r="AD3963">
        <f>-AC3963</f>
        <v>9.1318188155750046E-2</v>
      </c>
      <c r="AE3963">
        <f>P3963/AB3963</f>
        <v>2.1221570334554241E-3</v>
      </c>
    </row>
    <row r="3964" spans="1:31" x14ac:dyDescent="0.3">
      <c r="A3964" t="s">
        <v>109</v>
      </c>
      <c r="B3964">
        <v>20</v>
      </c>
      <c r="C3964">
        <v>0.3</v>
      </c>
      <c r="D3964" t="str">
        <f>CONCATENATE("OS=",C3964)</f>
        <v>OS=0.3</v>
      </c>
      <c r="E3964">
        <v>2</v>
      </c>
      <c r="F3964">
        <v>0.3</v>
      </c>
      <c r="G3964" t="str">
        <f>CONCATENATE("ρ=",F3964)</f>
        <v>ρ=0.3</v>
      </c>
      <c r="H3964" t="s">
        <v>4</v>
      </c>
      <c r="I3964" t="str">
        <f>CONCATENATE("μ=",H3964)</f>
        <v>μ=H</v>
      </c>
      <c r="J3964">
        <v>5</v>
      </c>
      <c r="K3964">
        <v>1551.6644833994901</v>
      </c>
      <c r="L3964" t="s">
        <v>24</v>
      </c>
      <c r="M3964">
        <v>5</v>
      </c>
      <c r="N3964">
        <v>9</v>
      </c>
      <c r="O3964">
        <v>3.3333333333333299</v>
      </c>
      <c r="P3964">
        <v>1.0287241999999901</v>
      </c>
      <c r="Q3964" t="s">
        <v>109</v>
      </c>
      <c r="R3964">
        <v>20</v>
      </c>
      <c r="S3964">
        <v>0.3</v>
      </c>
      <c r="T3964">
        <v>2</v>
      </c>
      <c r="U3964">
        <v>0.3</v>
      </c>
      <c r="V3964" t="s">
        <v>4</v>
      </c>
      <c r="W3964">
        <v>5</v>
      </c>
      <c r="X3964" t="s">
        <v>13</v>
      </c>
      <c r="Y3964">
        <v>1672.1793605862799</v>
      </c>
      <c r="Z3964">
        <v>1672.1793605862799</v>
      </c>
      <c r="AA3964">
        <v>1672.1793605862799</v>
      </c>
      <c r="AB3964">
        <v>412.52017119999903</v>
      </c>
      <c r="AC3964">
        <f>(K3964-Y3964)/Y3964</f>
        <v>-7.2070544600273206E-2</v>
      </c>
      <c r="AD3964">
        <f>-AC3964</f>
        <v>7.2070544600273206E-2</v>
      </c>
      <c r="AE3964">
        <f>P3964/AB3964</f>
        <v>2.4937549041722895E-3</v>
      </c>
    </row>
    <row r="3965" spans="1:31" x14ac:dyDescent="0.3">
      <c r="A3965" t="s">
        <v>86</v>
      </c>
      <c r="B3965">
        <v>30</v>
      </c>
      <c r="C3965">
        <v>0.3</v>
      </c>
      <c r="D3965" t="str">
        <f>CONCATENATE("OS=",C3965)</f>
        <v>OS=0.3</v>
      </c>
      <c r="E3965">
        <v>4</v>
      </c>
      <c r="F3965">
        <v>0.3</v>
      </c>
      <c r="G3965" t="str">
        <f>CONCATENATE("ρ=",F3965)</f>
        <v>ρ=0.3</v>
      </c>
      <c r="H3965" t="s">
        <v>6</v>
      </c>
      <c r="I3965" t="str">
        <f>CONCATENATE("μ=",H3965)</f>
        <v>μ=L</v>
      </c>
      <c r="J3965">
        <v>2</v>
      </c>
      <c r="K3965">
        <v>1550.5625872667999</v>
      </c>
      <c r="L3965" t="s">
        <v>24</v>
      </c>
      <c r="M3965">
        <v>5</v>
      </c>
      <c r="N3965">
        <v>9</v>
      </c>
      <c r="O3965">
        <v>6.6666666666666599</v>
      </c>
      <c r="P3965">
        <v>1.5796236000001</v>
      </c>
      <c r="Q3965" t="s">
        <v>86</v>
      </c>
      <c r="R3965">
        <v>30</v>
      </c>
      <c r="S3965">
        <v>0.3</v>
      </c>
      <c r="T3965">
        <v>4</v>
      </c>
      <c r="U3965">
        <v>0.3</v>
      </c>
      <c r="V3965" t="s">
        <v>6</v>
      </c>
      <c r="W3965">
        <v>2</v>
      </c>
      <c r="X3965" t="s">
        <v>13</v>
      </c>
      <c r="Y3965">
        <v>1707.8725320471599</v>
      </c>
      <c r="Z3965">
        <v>1707.8725320471599</v>
      </c>
      <c r="AA3965">
        <v>1707.8725320471599</v>
      </c>
      <c r="AB3965">
        <v>797.46379429999797</v>
      </c>
      <c r="AC3965">
        <f>(K3965-Y3965)/Y3965</f>
        <v>-9.2108715275020375E-2</v>
      </c>
      <c r="AD3965">
        <f>-AC3965</f>
        <v>9.2108715275020375E-2</v>
      </c>
      <c r="AE3965">
        <f>P3965/AB3965</f>
        <v>1.9808091743985325E-3</v>
      </c>
    </row>
    <row r="3966" spans="1:31" x14ac:dyDescent="0.3">
      <c r="A3966" t="s">
        <v>105</v>
      </c>
      <c r="B3966">
        <v>10</v>
      </c>
      <c r="C3966">
        <v>0.3</v>
      </c>
      <c r="D3966" t="str">
        <f>CONCATENATE("OS=",C3966)</f>
        <v>OS=0.3</v>
      </c>
      <c r="E3966">
        <v>2</v>
      </c>
      <c r="F3966">
        <v>0.7</v>
      </c>
      <c r="G3966" t="str">
        <f>CONCATENATE("ρ=",F3966)</f>
        <v>ρ=0.7</v>
      </c>
      <c r="H3966" t="s">
        <v>4</v>
      </c>
      <c r="I3966" t="str">
        <f>CONCATENATE("μ=",H3966)</f>
        <v>μ=H</v>
      </c>
      <c r="J3966">
        <v>2</v>
      </c>
      <c r="K3966">
        <v>1550.29307828022</v>
      </c>
      <c r="L3966" t="s">
        <v>22</v>
      </c>
      <c r="M3966">
        <v>0</v>
      </c>
      <c r="N3966">
        <v>9</v>
      </c>
      <c r="O3966">
        <v>3.3333333333333299</v>
      </c>
      <c r="P3966">
        <v>9.5353200000001595E-2</v>
      </c>
      <c r="Q3966" t="s">
        <v>105</v>
      </c>
      <c r="R3966">
        <v>10</v>
      </c>
      <c r="S3966">
        <v>0.3</v>
      </c>
      <c r="T3966">
        <v>2</v>
      </c>
      <c r="U3966">
        <v>0.7</v>
      </c>
      <c r="V3966" t="s">
        <v>4</v>
      </c>
      <c r="W3966">
        <v>2</v>
      </c>
      <c r="X3966" t="s">
        <v>13</v>
      </c>
      <c r="Y3966">
        <v>1613.8820410808701</v>
      </c>
      <c r="Z3966">
        <v>1686.72294871189</v>
      </c>
      <c r="AA3966">
        <v>90000000000</v>
      </c>
      <c r="AB3966">
        <v>47.896059799999897</v>
      </c>
      <c r="AC3966">
        <f>(K3966-Y3966)/Y3966</f>
        <v>-3.9401245680918802E-2</v>
      </c>
      <c r="AD3966">
        <f>-AC3966</f>
        <v>3.9401245680918802E-2</v>
      </c>
      <c r="AE3966">
        <f>P3966/AB3966</f>
        <v>1.990835997745305E-3</v>
      </c>
    </row>
    <row r="3967" spans="1:31" x14ac:dyDescent="0.3">
      <c r="A3967" t="s">
        <v>105</v>
      </c>
      <c r="B3967">
        <v>10</v>
      </c>
      <c r="C3967">
        <v>0.3</v>
      </c>
      <c r="D3967" t="str">
        <f>CONCATENATE("OS=",C3967)</f>
        <v>OS=0.3</v>
      </c>
      <c r="E3967">
        <v>2</v>
      </c>
      <c r="F3967">
        <v>0.7</v>
      </c>
      <c r="G3967" t="str">
        <f>CONCATENATE("ρ=",F3967)</f>
        <v>ρ=0.7</v>
      </c>
      <c r="H3967" t="s">
        <v>4</v>
      </c>
      <c r="I3967" t="str">
        <f>CONCATENATE("μ=",H3967)</f>
        <v>μ=H</v>
      </c>
      <c r="J3967">
        <v>2</v>
      </c>
      <c r="K3967">
        <v>1550.2561076705599</v>
      </c>
      <c r="L3967" t="s">
        <v>25</v>
      </c>
      <c r="M3967">
        <v>4</v>
      </c>
      <c r="N3967">
        <v>9</v>
      </c>
      <c r="O3967">
        <v>3.3333333333333299</v>
      </c>
      <c r="P3967">
        <v>0.107506399999998</v>
      </c>
      <c r="Q3967" t="s">
        <v>105</v>
      </c>
      <c r="R3967">
        <v>10</v>
      </c>
      <c r="S3967">
        <v>0.3</v>
      </c>
      <c r="T3967">
        <v>2</v>
      </c>
      <c r="U3967">
        <v>0.7</v>
      </c>
      <c r="V3967" t="s">
        <v>4</v>
      </c>
      <c r="W3967">
        <v>2</v>
      </c>
      <c r="X3967" t="s">
        <v>13</v>
      </c>
      <c r="Y3967">
        <v>1613.8820410808701</v>
      </c>
      <c r="Z3967">
        <v>1686.72294871189</v>
      </c>
      <c r="AA3967">
        <v>90000000000</v>
      </c>
      <c r="AB3967">
        <v>47.896059799999897</v>
      </c>
      <c r="AC3967">
        <f>(K3967-Y3967)/Y3967</f>
        <v>-3.9424153556909133E-2</v>
      </c>
      <c r="AD3967">
        <f>-AC3967</f>
        <v>3.9424153556909133E-2</v>
      </c>
      <c r="AE3967">
        <f>P3967/AB3967</f>
        <v>2.2445771207258731E-3</v>
      </c>
    </row>
    <row r="3968" spans="1:31" x14ac:dyDescent="0.3">
      <c r="A3968" t="s">
        <v>121</v>
      </c>
      <c r="B3968">
        <v>10</v>
      </c>
      <c r="C3968">
        <v>0.3</v>
      </c>
      <c r="D3968" t="str">
        <f>CONCATENATE("OS=",C3968)</f>
        <v>OS=0.3</v>
      </c>
      <c r="E3968">
        <v>4</v>
      </c>
      <c r="F3968">
        <v>0.7</v>
      </c>
      <c r="G3968" t="str">
        <f>CONCATENATE("ρ=",F3968)</f>
        <v>ρ=0.7</v>
      </c>
      <c r="H3968" t="s">
        <v>4</v>
      </c>
      <c r="I3968" t="str">
        <f>CONCATENATE("μ=",H3968)</f>
        <v>μ=H</v>
      </c>
      <c r="J3968">
        <v>3</v>
      </c>
      <c r="K3968">
        <v>1549.7512185565199</v>
      </c>
      <c r="L3968" t="s">
        <v>5</v>
      </c>
      <c r="M3968">
        <v>0</v>
      </c>
      <c r="N3968">
        <v>6</v>
      </c>
      <c r="O3968">
        <v>6.6666666666666599</v>
      </c>
      <c r="P3968">
        <v>9.3846199999994398E-2</v>
      </c>
      <c r="Q3968" t="s">
        <v>121</v>
      </c>
      <c r="R3968">
        <v>10</v>
      </c>
      <c r="S3968">
        <v>0.3</v>
      </c>
      <c r="T3968">
        <v>4</v>
      </c>
      <c r="U3968">
        <v>0.7</v>
      </c>
      <c r="V3968" t="s">
        <v>4</v>
      </c>
      <c r="W3968">
        <v>3</v>
      </c>
      <c r="X3968" t="s">
        <v>13</v>
      </c>
      <c r="Y3968">
        <v>1865.1694568205501</v>
      </c>
      <c r="Z3968">
        <v>1917.4679243058999</v>
      </c>
      <c r="AA3968">
        <v>2226.87599680109</v>
      </c>
      <c r="AB3968">
        <v>51.955691099999903</v>
      </c>
      <c r="AC3968">
        <f>(K3968-Y3968)/Y3968</f>
        <v>-0.1691096951596591</v>
      </c>
      <c r="AD3968">
        <f>-AC3968</f>
        <v>0.1691096951596591</v>
      </c>
      <c r="AE3968">
        <f>P3968/AB3968</f>
        <v>1.8062737308097239E-3</v>
      </c>
    </row>
    <row r="3969" spans="1:31" x14ac:dyDescent="0.3">
      <c r="A3969" t="s">
        <v>121</v>
      </c>
      <c r="B3969">
        <v>10</v>
      </c>
      <c r="C3969">
        <v>0.3</v>
      </c>
      <c r="D3969" t="str">
        <f>CONCATENATE("OS=",C3969)</f>
        <v>OS=0.3</v>
      </c>
      <c r="E3969">
        <v>4</v>
      </c>
      <c r="F3969">
        <v>0.7</v>
      </c>
      <c r="G3969" t="str">
        <f>CONCATENATE("ρ=",F3969)</f>
        <v>ρ=0.7</v>
      </c>
      <c r="H3969" t="s">
        <v>4</v>
      </c>
      <c r="I3969" t="str">
        <f>CONCATENATE("μ=",H3969)</f>
        <v>μ=H</v>
      </c>
      <c r="J3969">
        <v>3</v>
      </c>
      <c r="K3969">
        <v>1549.7512185565199</v>
      </c>
      <c r="L3969" t="s">
        <v>17</v>
      </c>
      <c r="M3969">
        <v>3</v>
      </c>
      <c r="N3969">
        <v>6</v>
      </c>
      <c r="O3969">
        <v>6.6666666666666599</v>
      </c>
      <c r="P3969">
        <v>0.103160500000001</v>
      </c>
      <c r="Q3969" t="s">
        <v>121</v>
      </c>
      <c r="R3969">
        <v>10</v>
      </c>
      <c r="S3969">
        <v>0.3</v>
      </c>
      <c r="T3969">
        <v>4</v>
      </c>
      <c r="U3969">
        <v>0.7</v>
      </c>
      <c r="V3969" t="s">
        <v>4</v>
      </c>
      <c r="W3969">
        <v>3</v>
      </c>
      <c r="X3969" t="s">
        <v>13</v>
      </c>
      <c r="Y3969">
        <v>1865.1694568205501</v>
      </c>
      <c r="Z3969">
        <v>1917.4679243058999</v>
      </c>
      <c r="AA3969">
        <v>2226.87599680109</v>
      </c>
      <c r="AB3969">
        <v>51.955691099999903</v>
      </c>
      <c r="AC3969">
        <f>(K3969-Y3969)/Y3969</f>
        <v>-0.1691096951596591</v>
      </c>
      <c r="AD3969">
        <f>-AC3969</f>
        <v>0.1691096951596591</v>
      </c>
      <c r="AE3969">
        <f>P3969/AB3969</f>
        <v>1.9855476429222435E-3</v>
      </c>
    </row>
    <row r="3970" spans="1:31" x14ac:dyDescent="0.3">
      <c r="A3970" t="s">
        <v>109</v>
      </c>
      <c r="B3970">
        <v>20</v>
      </c>
      <c r="C3970">
        <v>0.3</v>
      </c>
      <c r="D3970" t="str">
        <f>CONCATENATE("OS=",C3970)</f>
        <v>OS=0.3</v>
      </c>
      <c r="E3970">
        <v>2</v>
      </c>
      <c r="F3970">
        <v>0.3</v>
      </c>
      <c r="G3970" t="str">
        <f>CONCATENATE("ρ=",F3970)</f>
        <v>ρ=0.3</v>
      </c>
      <c r="H3970" t="s">
        <v>4</v>
      </c>
      <c r="I3970" t="str">
        <f>CONCATENATE("μ=",H3970)</f>
        <v>μ=H</v>
      </c>
      <c r="J3970">
        <v>5</v>
      </c>
      <c r="K3970">
        <v>1549.30250580242</v>
      </c>
      <c r="L3970" t="s">
        <v>22</v>
      </c>
      <c r="M3970">
        <v>0</v>
      </c>
      <c r="N3970">
        <v>9</v>
      </c>
      <c r="O3970">
        <v>3.3333333333333299</v>
      </c>
      <c r="P3970">
        <v>0.81604769999999804</v>
      </c>
      <c r="Q3970" t="s">
        <v>109</v>
      </c>
      <c r="R3970">
        <v>20</v>
      </c>
      <c r="S3970">
        <v>0.3</v>
      </c>
      <c r="T3970">
        <v>2</v>
      </c>
      <c r="U3970">
        <v>0.3</v>
      </c>
      <c r="V3970" t="s">
        <v>4</v>
      </c>
      <c r="W3970">
        <v>5</v>
      </c>
      <c r="X3970" t="s">
        <v>13</v>
      </c>
      <c r="Y3970">
        <v>1672.1793605862799</v>
      </c>
      <c r="Z3970">
        <v>1672.1793605862799</v>
      </c>
      <c r="AA3970">
        <v>1672.1793605862799</v>
      </c>
      <c r="AB3970">
        <v>412.52017119999903</v>
      </c>
      <c r="AC3970">
        <f>(K3970-Y3970)/Y3970</f>
        <v>-7.348305910245076E-2</v>
      </c>
      <c r="AD3970">
        <f>-AC3970</f>
        <v>7.348305910245076E-2</v>
      </c>
      <c r="AE3970">
        <f>P3970/AB3970</f>
        <v>1.9782007207699908E-3</v>
      </c>
    </row>
    <row r="3971" spans="1:31" x14ac:dyDescent="0.3">
      <c r="A3971" t="s">
        <v>121</v>
      </c>
      <c r="B3971">
        <v>10</v>
      </c>
      <c r="C3971">
        <v>0.3</v>
      </c>
      <c r="D3971" t="str">
        <f>CONCATENATE("OS=",C3971)</f>
        <v>OS=0.3</v>
      </c>
      <c r="E3971">
        <v>4</v>
      </c>
      <c r="F3971">
        <v>0.7</v>
      </c>
      <c r="G3971" t="str">
        <f>CONCATENATE("ρ=",F3971)</f>
        <v>ρ=0.7</v>
      </c>
      <c r="H3971" t="s">
        <v>4</v>
      </c>
      <c r="I3971" t="str">
        <f>CONCATENATE("μ=",H3971)</f>
        <v>μ=H</v>
      </c>
      <c r="J3971">
        <v>3</v>
      </c>
      <c r="K3971">
        <v>1548.99241657978</v>
      </c>
      <c r="L3971" t="s">
        <v>16</v>
      </c>
      <c r="M3971">
        <v>4</v>
      </c>
      <c r="N3971">
        <v>6</v>
      </c>
      <c r="O3971">
        <v>6.6666666666666599</v>
      </c>
      <c r="P3971">
        <v>0.1027841</v>
      </c>
      <c r="Q3971" t="s">
        <v>121</v>
      </c>
      <c r="R3971">
        <v>10</v>
      </c>
      <c r="S3971">
        <v>0.3</v>
      </c>
      <c r="T3971">
        <v>4</v>
      </c>
      <c r="U3971">
        <v>0.7</v>
      </c>
      <c r="V3971" t="s">
        <v>4</v>
      </c>
      <c r="W3971">
        <v>3</v>
      </c>
      <c r="X3971" t="s">
        <v>13</v>
      </c>
      <c r="Y3971">
        <v>1865.1694568205501</v>
      </c>
      <c r="Z3971">
        <v>1917.4679243058999</v>
      </c>
      <c r="AA3971">
        <v>2226.87599680109</v>
      </c>
      <c r="AB3971">
        <v>51.955691099999903</v>
      </c>
      <c r="AC3971">
        <f>(K3971-Y3971)/Y3971</f>
        <v>-0.16951652252537922</v>
      </c>
      <c r="AD3971">
        <f>-AC3971</f>
        <v>0.16951652252537922</v>
      </c>
      <c r="AE3971">
        <f>P3971/AB3971</f>
        <v>1.9783030082723739E-3</v>
      </c>
    </row>
    <row r="3972" spans="1:31" x14ac:dyDescent="0.3">
      <c r="A3972" t="s">
        <v>121</v>
      </c>
      <c r="B3972">
        <v>10</v>
      </c>
      <c r="C3972">
        <v>0.3</v>
      </c>
      <c r="D3972" t="str">
        <f>CONCATENATE("OS=",C3972)</f>
        <v>OS=0.3</v>
      </c>
      <c r="E3972">
        <v>4</v>
      </c>
      <c r="F3972">
        <v>0.7</v>
      </c>
      <c r="G3972" t="str">
        <f>CONCATENATE("ρ=",F3972)</f>
        <v>ρ=0.7</v>
      </c>
      <c r="H3972" t="s">
        <v>4</v>
      </c>
      <c r="I3972" t="str">
        <f>CONCATENATE("μ=",H3972)</f>
        <v>μ=H</v>
      </c>
      <c r="J3972">
        <v>3</v>
      </c>
      <c r="K3972">
        <v>1548.99241657978</v>
      </c>
      <c r="L3972" t="s">
        <v>15</v>
      </c>
      <c r="M3972">
        <v>5</v>
      </c>
      <c r="N3972">
        <v>6</v>
      </c>
      <c r="O3972">
        <v>6.6666666666666599</v>
      </c>
      <c r="P3972">
        <v>9.3295900000001097E-2</v>
      </c>
      <c r="Q3972" t="s">
        <v>121</v>
      </c>
      <c r="R3972">
        <v>10</v>
      </c>
      <c r="S3972">
        <v>0.3</v>
      </c>
      <c r="T3972">
        <v>4</v>
      </c>
      <c r="U3972">
        <v>0.7</v>
      </c>
      <c r="V3972" t="s">
        <v>4</v>
      </c>
      <c r="W3972">
        <v>3</v>
      </c>
      <c r="X3972" t="s">
        <v>13</v>
      </c>
      <c r="Y3972">
        <v>1865.1694568205501</v>
      </c>
      <c r="Z3972">
        <v>1917.4679243058999</v>
      </c>
      <c r="AA3972">
        <v>2226.87599680109</v>
      </c>
      <c r="AB3972">
        <v>51.955691099999903</v>
      </c>
      <c r="AC3972">
        <f>(K3972-Y3972)/Y3972</f>
        <v>-0.16951652252537922</v>
      </c>
      <c r="AD3972">
        <f>-AC3972</f>
        <v>0.16951652252537922</v>
      </c>
      <c r="AE3972">
        <f>P3972/AB3972</f>
        <v>1.7956820133608283E-3</v>
      </c>
    </row>
    <row r="3973" spans="1:31" x14ac:dyDescent="0.3">
      <c r="A3973" t="s">
        <v>120</v>
      </c>
      <c r="B3973">
        <v>10</v>
      </c>
      <c r="C3973">
        <v>0.3</v>
      </c>
      <c r="D3973" t="str">
        <f>CONCATENATE("OS=",C3973)</f>
        <v>OS=0.3</v>
      </c>
      <c r="E3973">
        <v>4</v>
      </c>
      <c r="F3973">
        <v>0.7</v>
      </c>
      <c r="G3973" t="str">
        <f>CONCATENATE("ρ=",F3973)</f>
        <v>ρ=0.7</v>
      </c>
      <c r="H3973" t="s">
        <v>6</v>
      </c>
      <c r="I3973" t="str">
        <f>CONCATENATE("μ=",H3973)</f>
        <v>μ=L</v>
      </c>
      <c r="J3973">
        <v>1</v>
      </c>
      <c r="K3973">
        <v>1548.6496085337999</v>
      </c>
      <c r="L3973" t="s">
        <v>15</v>
      </c>
      <c r="M3973">
        <v>5</v>
      </c>
      <c r="N3973">
        <v>6</v>
      </c>
      <c r="O3973">
        <v>6.6666666666666599</v>
      </c>
      <c r="P3973">
        <v>5.4965299999999197E-2</v>
      </c>
      <c r="Q3973" t="s">
        <v>120</v>
      </c>
      <c r="R3973">
        <v>10</v>
      </c>
      <c r="S3973">
        <v>0.3</v>
      </c>
      <c r="T3973">
        <v>4</v>
      </c>
      <c r="U3973">
        <v>0.7</v>
      </c>
      <c r="V3973" t="s">
        <v>6</v>
      </c>
      <c r="W3973">
        <v>1</v>
      </c>
      <c r="X3973" t="s">
        <v>13</v>
      </c>
      <c r="Y3973">
        <v>2198.03190458367</v>
      </c>
      <c r="Z3973">
        <v>2222.6847918255198</v>
      </c>
      <c r="AA3973">
        <v>2275.29397515655</v>
      </c>
      <c r="AB3973">
        <v>25.9979420999999</v>
      </c>
      <c r="AC3973">
        <f>(K3973-Y3973)/Y3973</f>
        <v>-0.29543806652473037</v>
      </c>
      <c r="AD3973">
        <f>-AC3973</f>
        <v>0.29543806652473037</v>
      </c>
      <c r="AE3973">
        <f>P3973/AB3973</f>
        <v>2.1142173403024623E-3</v>
      </c>
    </row>
    <row r="3974" spans="1:31" x14ac:dyDescent="0.3">
      <c r="A3974" t="s">
        <v>86</v>
      </c>
      <c r="B3974">
        <v>30</v>
      </c>
      <c r="C3974">
        <v>0.3</v>
      </c>
      <c r="D3974" t="str">
        <f>CONCATENATE("OS=",C3974)</f>
        <v>OS=0.3</v>
      </c>
      <c r="E3974">
        <v>4</v>
      </c>
      <c r="F3974">
        <v>0.3</v>
      </c>
      <c r="G3974" t="str">
        <f>CONCATENATE("ρ=",F3974)</f>
        <v>ρ=0.3</v>
      </c>
      <c r="H3974" t="s">
        <v>6</v>
      </c>
      <c r="I3974" t="str">
        <f>CONCATENATE("μ=",H3974)</f>
        <v>μ=L</v>
      </c>
      <c r="J3974">
        <v>2</v>
      </c>
      <c r="K3974">
        <v>1548.3509058765601</v>
      </c>
      <c r="L3974" t="s">
        <v>23</v>
      </c>
      <c r="M3974">
        <v>3</v>
      </c>
      <c r="N3974">
        <v>9</v>
      </c>
      <c r="O3974">
        <v>6.6666666666666599</v>
      </c>
      <c r="P3974">
        <v>1.5775042999998701</v>
      </c>
      <c r="Q3974" t="s">
        <v>86</v>
      </c>
      <c r="R3974">
        <v>30</v>
      </c>
      <c r="S3974">
        <v>0.3</v>
      </c>
      <c r="T3974">
        <v>4</v>
      </c>
      <c r="U3974">
        <v>0.3</v>
      </c>
      <c r="V3974" t="s">
        <v>6</v>
      </c>
      <c r="W3974">
        <v>2</v>
      </c>
      <c r="X3974" t="s">
        <v>13</v>
      </c>
      <c r="Y3974">
        <v>1707.8725320471599</v>
      </c>
      <c r="Z3974">
        <v>1707.8725320471599</v>
      </c>
      <c r="AA3974">
        <v>1707.8725320471599</v>
      </c>
      <c r="AB3974">
        <v>797.46379429999797</v>
      </c>
      <c r="AC3974">
        <f>(K3974-Y3974)/Y3974</f>
        <v>-9.3403707347753565E-2</v>
      </c>
      <c r="AD3974">
        <f>-AC3974</f>
        <v>9.3403707347753565E-2</v>
      </c>
      <c r="AE3974">
        <f>P3974/AB3974</f>
        <v>1.9781516242810501E-3</v>
      </c>
    </row>
    <row r="3975" spans="1:31" x14ac:dyDescent="0.3">
      <c r="A3975" t="s">
        <v>110</v>
      </c>
      <c r="B3975">
        <v>20</v>
      </c>
      <c r="C3975">
        <v>0.3</v>
      </c>
      <c r="D3975" t="str">
        <f>CONCATENATE("OS=",C3975)</f>
        <v>OS=0.3</v>
      </c>
      <c r="E3975">
        <v>2</v>
      </c>
      <c r="F3975">
        <v>0.3</v>
      </c>
      <c r="G3975" t="str">
        <f>CONCATENATE("ρ=",F3975)</f>
        <v>ρ=0.3</v>
      </c>
      <c r="H3975" t="s">
        <v>6</v>
      </c>
      <c r="I3975" t="str">
        <f>CONCATENATE("μ=",H3975)</f>
        <v>μ=L</v>
      </c>
      <c r="J3975">
        <v>4</v>
      </c>
      <c r="K3975">
        <v>1548.0863046104701</v>
      </c>
      <c r="L3975" t="s">
        <v>21</v>
      </c>
      <c r="M3975">
        <v>0</v>
      </c>
      <c r="N3975">
        <v>7</v>
      </c>
      <c r="O3975">
        <v>3.3333333333333299</v>
      </c>
      <c r="P3975">
        <v>0.52753490000000203</v>
      </c>
      <c r="Q3975" t="s">
        <v>110</v>
      </c>
      <c r="R3975">
        <v>20</v>
      </c>
      <c r="S3975">
        <v>0.3</v>
      </c>
      <c r="T3975">
        <v>2</v>
      </c>
      <c r="U3975">
        <v>0.3</v>
      </c>
      <c r="V3975" t="s">
        <v>6</v>
      </c>
      <c r="W3975">
        <v>4</v>
      </c>
      <c r="X3975" t="s">
        <v>13</v>
      </c>
      <c r="Y3975">
        <v>1649.3777036331601</v>
      </c>
      <c r="Z3975">
        <v>1649.3777036331601</v>
      </c>
      <c r="AA3975">
        <v>1649.3777036331601</v>
      </c>
      <c r="AB3975">
        <v>264.4329128</v>
      </c>
      <c r="AC3975">
        <f>(K3975-Y3975)/Y3975</f>
        <v>-6.1411888131851673E-2</v>
      </c>
      <c r="AD3975">
        <f>-AC3975</f>
        <v>6.1411888131851673E-2</v>
      </c>
      <c r="AE3975">
        <f>P3975/AB3975</f>
        <v>1.9949668685871769E-3</v>
      </c>
    </row>
    <row r="3976" spans="1:31" x14ac:dyDescent="0.3">
      <c r="A3976" t="s">
        <v>110</v>
      </c>
      <c r="B3976">
        <v>20</v>
      </c>
      <c r="C3976">
        <v>0.3</v>
      </c>
      <c r="D3976" t="str">
        <f>CONCATENATE("OS=",C3976)</f>
        <v>OS=0.3</v>
      </c>
      <c r="E3976">
        <v>2</v>
      </c>
      <c r="F3976">
        <v>0.3</v>
      </c>
      <c r="G3976" t="str">
        <f>CONCATENATE("ρ=",F3976)</f>
        <v>ρ=0.3</v>
      </c>
      <c r="H3976" t="s">
        <v>6</v>
      </c>
      <c r="I3976" t="str">
        <f>CONCATENATE("μ=",H3976)</f>
        <v>μ=L</v>
      </c>
      <c r="J3976">
        <v>4</v>
      </c>
      <c r="K3976">
        <v>1548.0863046104701</v>
      </c>
      <c r="L3976" t="s">
        <v>20</v>
      </c>
      <c r="M3976">
        <v>3</v>
      </c>
      <c r="N3976">
        <v>7</v>
      </c>
      <c r="O3976">
        <v>3.3333333333333299</v>
      </c>
      <c r="P3976">
        <v>0.80924569999999796</v>
      </c>
      <c r="Q3976" t="s">
        <v>110</v>
      </c>
      <c r="R3976">
        <v>20</v>
      </c>
      <c r="S3976">
        <v>0.3</v>
      </c>
      <c r="T3976">
        <v>2</v>
      </c>
      <c r="U3976">
        <v>0.3</v>
      </c>
      <c r="V3976" t="s">
        <v>6</v>
      </c>
      <c r="W3976">
        <v>4</v>
      </c>
      <c r="X3976" t="s">
        <v>13</v>
      </c>
      <c r="Y3976">
        <v>1649.3777036331601</v>
      </c>
      <c r="Z3976">
        <v>1649.3777036331601</v>
      </c>
      <c r="AA3976">
        <v>1649.3777036331601</v>
      </c>
      <c r="AB3976">
        <v>264.4329128</v>
      </c>
      <c r="AC3976">
        <f>(K3976-Y3976)/Y3976</f>
        <v>-6.1411888131851673E-2</v>
      </c>
      <c r="AD3976">
        <f>-AC3976</f>
        <v>6.1411888131851673E-2</v>
      </c>
      <c r="AE3976">
        <f>P3976/AB3976</f>
        <v>3.0603062660814057E-3</v>
      </c>
    </row>
    <row r="3977" spans="1:31" x14ac:dyDescent="0.3">
      <c r="A3977" t="s">
        <v>110</v>
      </c>
      <c r="B3977">
        <v>20</v>
      </c>
      <c r="C3977">
        <v>0.3</v>
      </c>
      <c r="D3977" t="str">
        <f>CONCATENATE("OS=",C3977)</f>
        <v>OS=0.3</v>
      </c>
      <c r="E3977">
        <v>2</v>
      </c>
      <c r="F3977">
        <v>0.3</v>
      </c>
      <c r="G3977" t="str">
        <f>CONCATENATE("ρ=",F3977)</f>
        <v>ρ=0.3</v>
      </c>
      <c r="H3977" t="s">
        <v>6</v>
      </c>
      <c r="I3977" t="str">
        <f>CONCATENATE("μ=",H3977)</f>
        <v>μ=L</v>
      </c>
      <c r="J3977">
        <v>4</v>
      </c>
      <c r="K3977">
        <v>1548.0863046104701</v>
      </c>
      <c r="L3977" t="s">
        <v>19</v>
      </c>
      <c r="M3977">
        <v>4</v>
      </c>
      <c r="N3977">
        <v>7</v>
      </c>
      <c r="O3977">
        <v>3.3333333333333299</v>
      </c>
      <c r="P3977">
        <v>0.66826649999999699</v>
      </c>
      <c r="Q3977" t="s">
        <v>110</v>
      </c>
      <c r="R3977">
        <v>20</v>
      </c>
      <c r="S3977">
        <v>0.3</v>
      </c>
      <c r="T3977">
        <v>2</v>
      </c>
      <c r="U3977">
        <v>0.3</v>
      </c>
      <c r="V3977" t="s">
        <v>6</v>
      </c>
      <c r="W3977">
        <v>4</v>
      </c>
      <c r="X3977" t="s">
        <v>13</v>
      </c>
      <c r="Y3977">
        <v>1649.3777036331601</v>
      </c>
      <c r="Z3977">
        <v>1649.3777036331601</v>
      </c>
      <c r="AA3977">
        <v>1649.3777036331601</v>
      </c>
      <c r="AB3977">
        <v>264.4329128</v>
      </c>
      <c r="AC3977">
        <f>(K3977-Y3977)/Y3977</f>
        <v>-6.1411888131851673E-2</v>
      </c>
      <c r="AD3977">
        <f>-AC3977</f>
        <v>6.1411888131851673E-2</v>
      </c>
      <c r="AE3977">
        <f>P3977/AB3977</f>
        <v>2.5271683956581861E-3</v>
      </c>
    </row>
    <row r="3978" spans="1:31" x14ac:dyDescent="0.3">
      <c r="A3978" t="s">
        <v>110</v>
      </c>
      <c r="B3978">
        <v>20</v>
      </c>
      <c r="C3978">
        <v>0.3</v>
      </c>
      <c r="D3978" t="str">
        <f>CONCATENATE("OS=",C3978)</f>
        <v>OS=0.3</v>
      </c>
      <c r="E3978">
        <v>2</v>
      </c>
      <c r="F3978">
        <v>0.3</v>
      </c>
      <c r="G3978" t="str">
        <f>CONCATENATE("ρ=",F3978)</f>
        <v>ρ=0.3</v>
      </c>
      <c r="H3978" t="s">
        <v>6</v>
      </c>
      <c r="I3978" t="str">
        <f>CONCATENATE("μ=",H3978)</f>
        <v>μ=L</v>
      </c>
      <c r="J3978">
        <v>4</v>
      </c>
      <c r="K3978">
        <v>1548.0863046104701</v>
      </c>
      <c r="L3978" t="s">
        <v>18</v>
      </c>
      <c r="M3978">
        <v>5</v>
      </c>
      <c r="N3978">
        <v>7</v>
      </c>
      <c r="O3978">
        <v>3.3333333333333299</v>
      </c>
      <c r="P3978">
        <v>0.56319590000000297</v>
      </c>
      <c r="Q3978" t="s">
        <v>110</v>
      </c>
      <c r="R3978">
        <v>20</v>
      </c>
      <c r="S3978">
        <v>0.3</v>
      </c>
      <c r="T3978">
        <v>2</v>
      </c>
      <c r="U3978">
        <v>0.3</v>
      </c>
      <c r="V3978" t="s">
        <v>6</v>
      </c>
      <c r="W3978">
        <v>4</v>
      </c>
      <c r="X3978" t="s">
        <v>13</v>
      </c>
      <c r="Y3978">
        <v>1649.3777036331601</v>
      </c>
      <c r="Z3978">
        <v>1649.3777036331601</v>
      </c>
      <c r="AA3978">
        <v>1649.3777036331601</v>
      </c>
      <c r="AB3978">
        <v>264.4329128</v>
      </c>
      <c r="AC3978">
        <f>(K3978-Y3978)/Y3978</f>
        <v>-6.1411888131851673E-2</v>
      </c>
      <c r="AD3978">
        <f>-AC3978</f>
        <v>6.1411888131851673E-2</v>
      </c>
      <c r="AE3978">
        <f>P3978/AB3978</f>
        <v>2.1298252703738437E-3</v>
      </c>
    </row>
    <row r="3979" spans="1:31" x14ac:dyDescent="0.3">
      <c r="A3979" t="s">
        <v>104</v>
      </c>
      <c r="B3979">
        <v>20</v>
      </c>
      <c r="C3979">
        <v>0.3</v>
      </c>
      <c r="D3979" t="str">
        <f>CONCATENATE("OS=",C3979)</f>
        <v>OS=0.3</v>
      </c>
      <c r="E3979">
        <v>2</v>
      </c>
      <c r="F3979">
        <v>0.3</v>
      </c>
      <c r="G3979" t="str">
        <f>CONCATENATE("ρ=",F3979)</f>
        <v>ρ=0.3</v>
      </c>
      <c r="H3979" t="s">
        <v>4</v>
      </c>
      <c r="I3979" t="str">
        <f>CONCATENATE("μ=",H3979)</f>
        <v>μ=H</v>
      </c>
      <c r="J3979">
        <v>1</v>
      </c>
      <c r="K3979">
        <v>1547.71673322222</v>
      </c>
      <c r="L3979" t="s">
        <v>22</v>
      </c>
      <c r="M3979">
        <v>0</v>
      </c>
      <c r="N3979">
        <v>9</v>
      </c>
      <c r="O3979">
        <v>3.3333333333333299</v>
      </c>
      <c r="P3979">
        <v>0.74308020000000097</v>
      </c>
      <c r="Q3979" t="s">
        <v>104</v>
      </c>
      <c r="R3979">
        <v>20</v>
      </c>
      <c r="S3979">
        <v>0.3</v>
      </c>
      <c r="T3979">
        <v>2</v>
      </c>
      <c r="U3979">
        <v>0.3</v>
      </c>
      <c r="V3979" t="s">
        <v>4</v>
      </c>
      <c r="W3979">
        <v>1</v>
      </c>
      <c r="X3979" t="s">
        <v>13</v>
      </c>
      <c r="Y3979">
        <v>1570.16062344375</v>
      </c>
      <c r="Z3979">
        <v>1570.16062344375</v>
      </c>
      <c r="AA3979">
        <v>1570.16062344375</v>
      </c>
      <c r="AB3979">
        <v>348.49787709999998</v>
      </c>
      <c r="AC3979">
        <f>(K3979-Y3979)/Y3979</f>
        <v>-1.4294009088258093E-2</v>
      </c>
      <c r="AD3979">
        <f>-AC3979</f>
        <v>1.4294009088258093E-2</v>
      </c>
      <c r="AE3979">
        <f>P3979/AB3979</f>
        <v>2.1322373788428481E-3</v>
      </c>
    </row>
    <row r="3980" spans="1:31" x14ac:dyDescent="0.3">
      <c r="A3980" t="s">
        <v>105</v>
      </c>
      <c r="B3980">
        <v>10</v>
      </c>
      <c r="C3980">
        <v>0.3</v>
      </c>
      <c r="D3980" t="str">
        <f>CONCATENATE("OS=",C3980)</f>
        <v>OS=0.3</v>
      </c>
      <c r="E3980">
        <v>2</v>
      </c>
      <c r="F3980">
        <v>0.7</v>
      </c>
      <c r="G3980" t="str">
        <f>CONCATENATE("ρ=",F3980)</f>
        <v>ρ=0.7</v>
      </c>
      <c r="H3980" t="s">
        <v>4</v>
      </c>
      <c r="I3980" t="str">
        <f>CONCATENATE("μ=",H3980)</f>
        <v>μ=H</v>
      </c>
      <c r="J3980">
        <v>2</v>
      </c>
      <c r="K3980">
        <v>1547.17927655722</v>
      </c>
      <c r="L3980" t="s">
        <v>23</v>
      </c>
      <c r="M3980">
        <v>3</v>
      </c>
      <c r="N3980">
        <v>9</v>
      </c>
      <c r="O3980">
        <v>3.3333333333333299</v>
      </c>
      <c r="P3980">
        <v>8.9925099999998495E-2</v>
      </c>
      <c r="Q3980" t="s">
        <v>105</v>
      </c>
      <c r="R3980">
        <v>10</v>
      </c>
      <c r="S3980">
        <v>0.3</v>
      </c>
      <c r="T3980">
        <v>2</v>
      </c>
      <c r="U3980">
        <v>0.7</v>
      </c>
      <c r="V3980" t="s">
        <v>4</v>
      </c>
      <c r="W3980">
        <v>2</v>
      </c>
      <c r="X3980" t="s">
        <v>13</v>
      </c>
      <c r="Y3980">
        <v>1613.8820410808701</v>
      </c>
      <c r="Z3980">
        <v>1686.72294871189</v>
      </c>
      <c r="AA3980">
        <v>90000000000</v>
      </c>
      <c r="AB3980">
        <v>47.896059799999897</v>
      </c>
      <c r="AC3980">
        <f>(K3980-Y3980)/Y3980</f>
        <v>-4.1330631871321313E-2</v>
      </c>
      <c r="AD3980">
        <f>-AC3980</f>
        <v>4.1330631871321313E-2</v>
      </c>
      <c r="AE3980">
        <f>P3980/AB3980</f>
        <v>1.8775051721477659E-3</v>
      </c>
    </row>
    <row r="3981" spans="1:31" x14ac:dyDescent="0.3">
      <c r="A3981" t="s">
        <v>107</v>
      </c>
      <c r="B3981">
        <v>30</v>
      </c>
      <c r="C3981">
        <v>0.3</v>
      </c>
      <c r="D3981" t="str">
        <f>CONCATENATE("OS=",C3981)</f>
        <v>OS=0.3</v>
      </c>
      <c r="E3981">
        <v>4</v>
      </c>
      <c r="F3981">
        <v>0.7</v>
      </c>
      <c r="G3981" t="str">
        <f>CONCATENATE("ρ=",F3981)</f>
        <v>ρ=0.7</v>
      </c>
      <c r="H3981" t="s">
        <v>4</v>
      </c>
      <c r="I3981" t="str">
        <f>CONCATENATE("μ=",H3981)</f>
        <v>μ=H</v>
      </c>
      <c r="J3981">
        <v>2</v>
      </c>
      <c r="K3981">
        <v>1546.49421493214</v>
      </c>
      <c r="L3981" t="s">
        <v>21</v>
      </c>
      <c r="M3981">
        <v>0</v>
      </c>
      <c r="N3981">
        <v>7</v>
      </c>
      <c r="O3981">
        <v>6.6666666666666599</v>
      </c>
      <c r="P3981">
        <v>1.5284464999999701</v>
      </c>
      <c r="Q3981" t="s">
        <v>107</v>
      </c>
      <c r="R3981">
        <v>30</v>
      </c>
      <c r="S3981">
        <v>0.3</v>
      </c>
      <c r="T3981">
        <v>4</v>
      </c>
      <c r="U3981">
        <v>0.7</v>
      </c>
      <c r="V3981" t="s">
        <v>4</v>
      </c>
      <c r="W3981">
        <v>2</v>
      </c>
      <c r="X3981" t="s">
        <v>13</v>
      </c>
      <c r="Y3981">
        <v>1661.8308898013499</v>
      </c>
      <c r="Z3981">
        <v>1673.98019415658</v>
      </c>
      <c r="AA3981">
        <v>1692.83875192654</v>
      </c>
      <c r="AB3981">
        <v>840.55815760000405</v>
      </c>
      <c r="AC3981">
        <f>(K3981-Y3981)/Y3981</f>
        <v>-6.9403376466902048E-2</v>
      </c>
      <c r="AD3981">
        <f>-AC3981</f>
        <v>6.9403376466902048E-2</v>
      </c>
      <c r="AE3981">
        <f>P3981/AB3981</f>
        <v>1.8183709076883543E-3</v>
      </c>
    </row>
    <row r="3982" spans="1:31" x14ac:dyDescent="0.3">
      <c r="A3982" t="s">
        <v>107</v>
      </c>
      <c r="B3982">
        <v>30</v>
      </c>
      <c r="C3982">
        <v>0.3</v>
      </c>
      <c r="D3982" t="str">
        <f>CONCATENATE("OS=",C3982)</f>
        <v>OS=0.3</v>
      </c>
      <c r="E3982">
        <v>4</v>
      </c>
      <c r="F3982">
        <v>0.7</v>
      </c>
      <c r="G3982" t="str">
        <f>CONCATENATE("ρ=",F3982)</f>
        <v>ρ=0.7</v>
      </c>
      <c r="H3982" t="s">
        <v>4</v>
      </c>
      <c r="I3982" t="str">
        <f>CONCATENATE("μ=",H3982)</f>
        <v>μ=H</v>
      </c>
      <c r="J3982">
        <v>2</v>
      </c>
      <c r="K3982">
        <v>1546.49421493214</v>
      </c>
      <c r="L3982" t="s">
        <v>20</v>
      </c>
      <c r="M3982">
        <v>3</v>
      </c>
      <c r="N3982">
        <v>7</v>
      </c>
      <c r="O3982">
        <v>6.6666666666666599</v>
      </c>
      <c r="P3982">
        <v>1.55445919999965</v>
      </c>
      <c r="Q3982" t="s">
        <v>107</v>
      </c>
      <c r="R3982">
        <v>30</v>
      </c>
      <c r="S3982">
        <v>0.3</v>
      </c>
      <c r="T3982">
        <v>4</v>
      </c>
      <c r="U3982">
        <v>0.7</v>
      </c>
      <c r="V3982" t="s">
        <v>4</v>
      </c>
      <c r="W3982">
        <v>2</v>
      </c>
      <c r="X3982" t="s">
        <v>13</v>
      </c>
      <c r="Y3982">
        <v>1661.8308898013499</v>
      </c>
      <c r="Z3982">
        <v>1673.98019415658</v>
      </c>
      <c r="AA3982">
        <v>1692.83875192654</v>
      </c>
      <c r="AB3982">
        <v>840.55815760000405</v>
      </c>
      <c r="AC3982">
        <f>(K3982-Y3982)/Y3982</f>
        <v>-6.9403376466902048E-2</v>
      </c>
      <c r="AD3982">
        <f>-AC3982</f>
        <v>6.9403376466902048E-2</v>
      </c>
      <c r="AE3982">
        <f>P3982/AB3982</f>
        <v>1.8493178442738636E-3</v>
      </c>
    </row>
    <row r="3983" spans="1:31" x14ac:dyDescent="0.3">
      <c r="A3983" t="s">
        <v>107</v>
      </c>
      <c r="B3983">
        <v>30</v>
      </c>
      <c r="C3983">
        <v>0.3</v>
      </c>
      <c r="D3983" t="str">
        <f>CONCATENATE("OS=",C3983)</f>
        <v>OS=0.3</v>
      </c>
      <c r="E3983">
        <v>4</v>
      </c>
      <c r="F3983">
        <v>0.7</v>
      </c>
      <c r="G3983" t="str">
        <f>CONCATENATE("ρ=",F3983)</f>
        <v>ρ=0.7</v>
      </c>
      <c r="H3983" t="s">
        <v>4</v>
      </c>
      <c r="I3983" t="str">
        <f>CONCATENATE("μ=",H3983)</f>
        <v>μ=H</v>
      </c>
      <c r="J3983">
        <v>2</v>
      </c>
      <c r="K3983">
        <v>1546.49421493214</v>
      </c>
      <c r="L3983" t="s">
        <v>19</v>
      </c>
      <c r="M3983">
        <v>4</v>
      </c>
      <c r="N3983">
        <v>7</v>
      </c>
      <c r="O3983">
        <v>6.6666666666666599</v>
      </c>
      <c r="P3983">
        <v>1.6385490000002301</v>
      </c>
      <c r="Q3983" t="s">
        <v>107</v>
      </c>
      <c r="R3983">
        <v>30</v>
      </c>
      <c r="S3983">
        <v>0.3</v>
      </c>
      <c r="T3983">
        <v>4</v>
      </c>
      <c r="U3983">
        <v>0.7</v>
      </c>
      <c r="V3983" t="s">
        <v>4</v>
      </c>
      <c r="W3983">
        <v>2</v>
      </c>
      <c r="X3983" t="s">
        <v>13</v>
      </c>
      <c r="Y3983">
        <v>1661.8308898013499</v>
      </c>
      <c r="Z3983">
        <v>1673.98019415658</v>
      </c>
      <c r="AA3983">
        <v>1692.83875192654</v>
      </c>
      <c r="AB3983">
        <v>840.55815760000405</v>
      </c>
      <c r="AC3983">
        <f>(K3983-Y3983)/Y3983</f>
        <v>-6.9403376466902048E-2</v>
      </c>
      <c r="AD3983">
        <f>-AC3983</f>
        <v>6.9403376466902048E-2</v>
      </c>
      <c r="AE3983">
        <f>P3983/AB3983</f>
        <v>1.9493582748380932E-3</v>
      </c>
    </row>
    <row r="3984" spans="1:31" x14ac:dyDescent="0.3">
      <c r="A3984" t="s">
        <v>107</v>
      </c>
      <c r="B3984">
        <v>30</v>
      </c>
      <c r="C3984">
        <v>0.3</v>
      </c>
      <c r="D3984" t="str">
        <f>CONCATENATE("OS=",C3984)</f>
        <v>OS=0.3</v>
      </c>
      <c r="E3984">
        <v>4</v>
      </c>
      <c r="F3984">
        <v>0.7</v>
      </c>
      <c r="G3984" t="str">
        <f>CONCATENATE("ρ=",F3984)</f>
        <v>ρ=0.7</v>
      </c>
      <c r="H3984" t="s">
        <v>4</v>
      </c>
      <c r="I3984" t="str">
        <f>CONCATENATE("μ=",H3984)</f>
        <v>μ=H</v>
      </c>
      <c r="J3984">
        <v>2</v>
      </c>
      <c r="K3984">
        <v>1546.49421493214</v>
      </c>
      <c r="L3984" t="s">
        <v>18</v>
      </c>
      <c r="M3984">
        <v>5</v>
      </c>
      <c r="N3984">
        <v>7</v>
      </c>
      <c r="O3984">
        <v>6.6666666666666599</v>
      </c>
      <c r="P3984">
        <v>1.5778350999999</v>
      </c>
      <c r="Q3984" t="s">
        <v>107</v>
      </c>
      <c r="R3984">
        <v>30</v>
      </c>
      <c r="S3984">
        <v>0.3</v>
      </c>
      <c r="T3984">
        <v>4</v>
      </c>
      <c r="U3984">
        <v>0.7</v>
      </c>
      <c r="V3984" t="s">
        <v>4</v>
      </c>
      <c r="W3984">
        <v>2</v>
      </c>
      <c r="X3984" t="s">
        <v>13</v>
      </c>
      <c r="Y3984">
        <v>1661.8308898013499</v>
      </c>
      <c r="Z3984">
        <v>1673.98019415658</v>
      </c>
      <c r="AA3984">
        <v>1692.83875192654</v>
      </c>
      <c r="AB3984">
        <v>840.55815760000405</v>
      </c>
      <c r="AC3984">
        <f>(K3984-Y3984)/Y3984</f>
        <v>-6.9403376466902048E-2</v>
      </c>
      <c r="AD3984">
        <f>-AC3984</f>
        <v>6.9403376466902048E-2</v>
      </c>
      <c r="AE3984">
        <f>P3984/AB3984</f>
        <v>1.8771278176693915E-3</v>
      </c>
    </row>
    <row r="3985" spans="1:31" x14ac:dyDescent="0.3">
      <c r="A3985" t="s">
        <v>87</v>
      </c>
      <c r="B3985">
        <v>30</v>
      </c>
      <c r="C3985">
        <v>0.3</v>
      </c>
      <c r="D3985" t="str">
        <f>CONCATENATE("OS=",C3985)</f>
        <v>OS=0.3</v>
      </c>
      <c r="E3985">
        <v>2</v>
      </c>
      <c r="F3985">
        <v>0.3</v>
      </c>
      <c r="G3985" t="str">
        <f>CONCATENATE("ρ=",F3985)</f>
        <v>ρ=0.3</v>
      </c>
      <c r="H3985" t="s">
        <v>6</v>
      </c>
      <c r="I3985" t="str">
        <f>CONCATENATE("μ=",H3985)</f>
        <v>μ=L</v>
      </c>
      <c r="J3985">
        <v>2</v>
      </c>
      <c r="K3985">
        <v>1546.17646000684</v>
      </c>
      <c r="L3985" t="s">
        <v>24</v>
      </c>
      <c r="M3985">
        <v>5</v>
      </c>
      <c r="N3985">
        <v>9</v>
      </c>
      <c r="O3985">
        <v>3.3333333333333299</v>
      </c>
      <c r="P3985">
        <v>2.11396980000006</v>
      </c>
      <c r="Q3985" t="s">
        <v>87</v>
      </c>
      <c r="R3985">
        <v>30</v>
      </c>
      <c r="S3985">
        <v>0.3</v>
      </c>
      <c r="T3985">
        <v>2</v>
      </c>
      <c r="U3985">
        <v>0.3</v>
      </c>
      <c r="V3985" t="s">
        <v>6</v>
      </c>
      <c r="W3985">
        <v>2</v>
      </c>
      <c r="X3985" t="s">
        <v>13</v>
      </c>
      <c r="Y3985">
        <v>1590.3525814647301</v>
      </c>
      <c r="Z3985">
        <v>1590.3525814647301</v>
      </c>
      <c r="AA3985">
        <v>1590.3525814647301</v>
      </c>
      <c r="AB3985">
        <v>986.44427680000001</v>
      </c>
      <c r="AC3985">
        <f>(K3985-Y3985)/Y3985</f>
        <v>-2.7777564530503947E-2</v>
      </c>
      <c r="AD3985">
        <f>-AC3985</f>
        <v>2.7777564530503947E-2</v>
      </c>
      <c r="AE3985">
        <f>P3985/AB3985</f>
        <v>2.143019985738803E-3</v>
      </c>
    </row>
    <row r="3986" spans="1:31" x14ac:dyDescent="0.3">
      <c r="A3986" t="s">
        <v>120</v>
      </c>
      <c r="B3986">
        <v>10</v>
      </c>
      <c r="C3986">
        <v>0.3</v>
      </c>
      <c r="D3986" t="str">
        <f>CONCATENATE("OS=",C3986)</f>
        <v>OS=0.3</v>
      </c>
      <c r="E3986">
        <v>4</v>
      </c>
      <c r="F3986">
        <v>0.7</v>
      </c>
      <c r="G3986" t="str">
        <f>CONCATENATE("ρ=",F3986)</f>
        <v>ρ=0.7</v>
      </c>
      <c r="H3986" t="s">
        <v>6</v>
      </c>
      <c r="I3986" t="str">
        <f>CONCATENATE("μ=",H3986)</f>
        <v>μ=L</v>
      </c>
      <c r="J3986">
        <v>1</v>
      </c>
      <c r="K3986">
        <v>1545.9933176122399</v>
      </c>
      <c r="L3986" t="s">
        <v>17</v>
      </c>
      <c r="M3986">
        <v>3</v>
      </c>
      <c r="N3986">
        <v>6</v>
      </c>
      <c r="O3986">
        <v>6.6666666666666599</v>
      </c>
      <c r="P3986">
        <v>4.8113200000000397E-2</v>
      </c>
      <c r="Q3986" t="s">
        <v>120</v>
      </c>
      <c r="R3986">
        <v>10</v>
      </c>
      <c r="S3986">
        <v>0.3</v>
      </c>
      <c r="T3986">
        <v>4</v>
      </c>
      <c r="U3986">
        <v>0.7</v>
      </c>
      <c r="V3986" t="s">
        <v>6</v>
      </c>
      <c r="W3986">
        <v>1</v>
      </c>
      <c r="X3986" t="s">
        <v>13</v>
      </c>
      <c r="Y3986">
        <v>2198.03190458367</v>
      </c>
      <c r="Z3986">
        <v>2222.6847918255198</v>
      </c>
      <c r="AA3986">
        <v>2275.29397515655</v>
      </c>
      <c r="AB3986">
        <v>25.9979420999999</v>
      </c>
      <c r="AC3986">
        <f>(K3986-Y3986)/Y3986</f>
        <v>-0.29664655258720318</v>
      </c>
      <c r="AD3986">
        <f>-AC3986</f>
        <v>0.29664655258720318</v>
      </c>
      <c r="AE3986">
        <f>P3986/AB3986</f>
        <v>1.8506541715853956E-3</v>
      </c>
    </row>
    <row r="3987" spans="1:31" x14ac:dyDescent="0.3">
      <c r="A3987" t="s">
        <v>102</v>
      </c>
      <c r="B3987">
        <v>10</v>
      </c>
      <c r="C3987">
        <v>0.3</v>
      </c>
      <c r="D3987" t="str">
        <f>CONCATENATE("OS=",C3987)</f>
        <v>OS=0.3</v>
      </c>
      <c r="E3987">
        <v>2</v>
      </c>
      <c r="F3987">
        <v>0.3</v>
      </c>
      <c r="G3987" t="str">
        <f>CONCATENATE("ρ=",F3987)</f>
        <v>ρ=0.3</v>
      </c>
      <c r="H3987" t="s">
        <v>4</v>
      </c>
      <c r="I3987" t="str">
        <f>CONCATENATE("μ=",H3987)</f>
        <v>μ=H</v>
      </c>
      <c r="J3987">
        <v>4</v>
      </c>
      <c r="K3987">
        <v>1545.3934838584801</v>
      </c>
      <c r="L3987" t="s">
        <v>23</v>
      </c>
      <c r="M3987">
        <v>3</v>
      </c>
      <c r="N3987">
        <v>9</v>
      </c>
      <c r="O3987">
        <v>3.3333333333333299</v>
      </c>
      <c r="P3987">
        <v>0.134961099999999</v>
      </c>
      <c r="Q3987" t="s">
        <v>102</v>
      </c>
      <c r="R3987">
        <v>10</v>
      </c>
      <c r="S3987">
        <v>0.3</v>
      </c>
      <c r="T3987">
        <v>2</v>
      </c>
      <c r="U3987">
        <v>0.3</v>
      </c>
      <c r="V3987" t="s">
        <v>4</v>
      </c>
      <c r="W3987">
        <v>4</v>
      </c>
      <c r="X3987" t="s">
        <v>13</v>
      </c>
      <c r="Y3987">
        <v>1538.8948669741101</v>
      </c>
      <c r="Z3987">
        <v>1538.8948669741101</v>
      </c>
      <c r="AA3987">
        <v>1538.8948669741101</v>
      </c>
      <c r="AB3987">
        <v>77.546607600000002</v>
      </c>
      <c r="AC3987">
        <f>(K3987-Y3987)/Y3987</f>
        <v>4.2229115346573741E-3</v>
      </c>
      <c r="AD3987">
        <f>-AC3987</f>
        <v>-4.2229115346573741E-3</v>
      </c>
      <c r="AE3987">
        <f>P3987/AB3987</f>
        <v>1.7403868999164187E-3</v>
      </c>
    </row>
    <row r="3988" spans="1:31" x14ac:dyDescent="0.3">
      <c r="A3988" t="s">
        <v>120</v>
      </c>
      <c r="B3988">
        <v>10</v>
      </c>
      <c r="C3988">
        <v>0.3</v>
      </c>
      <c r="D3988" t="str">
        <f>CONCATENATE("OS=",C3988)</f>
        <v>OS=0.3</v>
      </c>
      <c r="E3988">
        <v>4</v>
      </c>
      <c r="F3988">
        <v>0.7</v>
      </c>
      <c r="G3988" t="str">
        <f>CONCATENATE("ρ=",F3988)</f>
        <v>ρ=0.7</v>
      </c>
      <c r="H3988" t="s">
        <v>6</v>
      </c>
      <c r="I3988" t="str">
        <f>CONCATENATE("μ=",H3988)</f>
        <v>μ=L</v>
      </c>
      <c r="J3988">
        <v>1</v>
      </c>
      <c r="K3988">
        <v>1543.71168627673</v>
      </c>
      <c r="L3988" t="s">
        <v>5</v>
      </c>
      <c r="M3988">
        <v>0</v>
      </c>
      <c r="N3988">
        <v>6</v>
      </c>
      <c r="O3988">
        <v>6.6666666666666599</v>
      </c>
      <c r="P3988">
        <v>4.8103100000000502E-2</v>
      </c>
      <c r="Q3988" t="s">
        <v>120</v>
      </c>
      <c r="R3988">
        <v>10</v>
      </c>
      <c r="S3988">
        <v>0.3</v>
      </c>
      <c r="T3988">
        <v>4</v>
      </c>
      <c r="U3988">
        <v>0.7</v>
      </c>
      <c r="V3988" t="s">
        <v>6</v>
      </c>
      <c r="W3988">
        <v>1</v>
      </c>
      <c r="X3988" t="s">
        <v>13</v>
      </c>
      <c r="Y3988">
        <v>2198.03190458367</v>
      </c>
      <c r="Z3988">
        <v>2222.6847918255198</v>
      </c>
      <c r="AA3988">
        <v>2275.29397515655</v>
      </c>
      <c r="AB3988">
        <v>25.9979420999999</v>
      </c>
      <c r="AC3988">
        <f>(K3988-Y3988)/Y3988</f>
        <v>-0.29768458635311529</v>
      </c>
      <c r="AD3988">
        <f>-AC3988</f>
        <v>0.29768458635311529</v>
      </c>
      <c r="AE3988">
        <f>P3988/AB3988</f>
        <v>1.8502656792977737E-3</v>
      </c>
    </row>
    <row r="3989" spans="1:31" x14ac:dyDescent="0.3">
      <c r="A3989" t="s">
        <v>120</v>
      </c>
      <c r="B3989">
        <v>10</v>
      </c>
      <c r="C3989">
        <v>0.3</v>
      </c>
      <c r="D3989" t="str">
        <f>CONCATENATE("OS=",C3989)</f>
        <v>OS=0.3</v>
      </c>
      <c r="E3989">
        <v>4</v>
      </c>
      <c r="F3989">
        <v>0.7</v>
      </c>
      <c r="G3989" t="str">
        <f>CONCATENATE("ρ=",F3989)</f>
        <v>ρ=0.7</v>
      </c>
      <c r="H3989" t="s">
        <v>6</v>
      </c>
      <c r="I3989" t="str">
        <f>CONCATENATE("μ=",H3989)</f>
        <v>μ=L</v>
      </c>
      <c r="J3989">
        <v>1</v>
      </c>
      <c r="K3989">
        <v>1543.71168627673</v>
      </c>
      <c r="L3989" t="s">
        <v>16</v>
      </c>
      <c r="M3989">
        <v>4</v>
      </c>
      <c r="N3989">
        <v>6</v>
      </c>
      <c r="O3989">
        <v>6.6666666666666599</v>
      </c>
      <c r="P3989">
        <v>4.7966699999999897E-2</v>
      </c>
      <c r="Q3989" t="s">
        <v>120</v>
      </c>
      <c r="R3989">
        <v>10</v>
      </c>
      <c r="S3989">
        <v>0.3</v>
      </c>
      <c r="T3989">
        <v>4</v>
      </c>
      <c r="U3989">
        <v>0.7</v>
      </c>
      <c r="V3989" t="s">
        <v>6</v>
      </c>
      <c r="W3989">
        <v>1</v>
      </c>
      <c r="X3989" t="s">
        <v>13</v>
      </c>
      <c r="Y3989">
        <v>2198.03190458367</v>
      </c>
      <c r="Z3989">
        <v>2222.6847918255198</v>
      </c>
      <c r="AA3989">
        <v>2275.29397515655</v>
      </c>
      <c r="AB3989">
        <v>25.9979420999999</v>
      </c>
      <c r="AC3989">
        <f>(K3989-Y3989)/Y3989</f>
        <v>-0.29768458635311529</v>
      </c>
      <c r="AD3989">
        <f>-AC3989</f>
        <v>0.29768458635311529</v>
      </c>
      <c r="AE3989">
        <f>P3989/AB3989</f>
        <v>1.8450191101856512E-3</v>
      </c>
    </row>
    <row r="3990" spans="1:31" x14ac:dyDescent="0.3">
      <c r="A3990" t="s">
        <v>109</v>
      </c>
      <c r="B3990">
        <v>20</v>
      </c>
      <c r="C3990">
        <v>0.3</v>
      </c>
      <c r="D3990" t="str">
        <f>CONCATENATE("OS=",C3990)</f>
        <v>OS=0.3</v>
      </c>
      <c r="E3990">
        <v>2</v>
      </c>
      <c r="F3990">
        <v>0.3</v>
      </c>
      <c r="G3990" t="str">
        <f>CONCATENATE("ρ=",F3990)</f>
        <v>ρ=0.3</v>
      </c>
      <c r="H3990" t="s">
        <v>4</v>
      </c>
      <c r="I3990" t="str">
        <f>CONCATENATE("μ=",H3990)</f>
        <v>μ=H</v>
      </c>
      <c r="J3990">
        <v>5</v>
      </c>
      <c r="K3990">
        <v>1543.66128796622</v>
      </c>
      <c r="L3990" t="s">
        <v>23</v>
      </c>
      <c r="M3990">
        <v>3</v>
      </c>
      <c r="N3990">
        <v>9</v>
      </c>
      <c r="O3990">
        <v>3.3333333333333299</v>
      </c>
      <c r="P3990">
        <v>0.79224549999999205</v>
      </c>
      <c r="Q3990" t="s">
        <v>109</v>
      </c>
      <c r="R3990">
        <v>20</v>
      </c>
      <c r="S3990">
        <v>0.3</v>
      </c>
      <c r="T3990">
        <v>2</v>
      </c>
      <c r="U3990">
        <v>0.3</v>
      </c>
      <c r="V3990" t="s">
        <v>4</v>
      </c>
      <c r="W3990">
        <v>5</v>
      </c>
      <c r="X3990" t="s">
        <v>13</v>
      </c>
      <c r="Y3990">
        <v>1672.1793605862799</v>
      </c>
      <c r="Z3990">
        <v>1672.1793605862799</v>
      </c>
      <c r="AA3990">
        <v>1672.1793605862799</v>
      </c>
      <c r="AB3990">
        <v>412.52017119999903</v>
      </c>
      <c r="AC3990">
        <f>(K3990-Y3990)/Y3990</f>
        <v>-7.6856631321535029E-2</v>
      </c>
      <c r="AD3990">
        <f>-AC3990</f>
        <v>7.6856631321535029E-2</v>
      </c>
      <c r="AE3990">
        <f>P3990/AB3990</f>
        <v>1.9205012392373262E-3</v>
      </c>
    </row>
    <row r="3991" spans="1:31" x14ac:dyDescent="0.3">
      <c r="A3991" t="s">
        <v>72</v>
      </c>
      <c r="B3991">
        <v>10</v>
      </c>
      <c r="C3991">
        <v>0.7</v>
      </c>
      <c r="D3991" t="str">
        <f>CONCATENATE("OS=",C3991)</f>
        <v>OS=0.7</v>
      </c>
      <c r="E3991">
        <v>2</v>
      </c>
      <c r="F3991">
        <v>0.3</v>
      </c>
      <c r="G3991" t="str">
        <f>CONCATENATE("ρ=",F3991)</f>
        <v>ρ=0.3</v>
      </c>
      <c r="H3991" t="s">
        <v>4</v>
      </c>
      <c r="I3991" t="str">
        <f>CONCATENATE("μ=",H3991)</f>
        <v>μ=H</v>
      </c>
      <c r="J3991">
        <v>4</v>
      </c>
      <c r="K3991">
        <v>1542.20004199548</v>
      </c>
      <c r="L3991" t="s">
        <v>31</v>
      </c>
      <c r="M3991">
        <v>0</v>
      </c>
      <c r="N3991">
        <v>8</v>
      </c>
      <c r="O3991">
        <v>3.3333333333333299</v>
      </c>
      <c r="P3991">
        <v>8.3795700000003095E-2</v>
      </c>
      <c r="Q3991" t="s">
        <v>72</v>
      </c>
      <c r="R3991">
        <v>10</v>
      </c>
      <c r="S3991">
        <v>0.7</v>
      </c>
      <c r="T3991">
        <v>2</v>
      </c>
      <c r="U3991">
        <v>0.3</v>
      </c>
      <c r="V3991" t="s">
        <v>4</v>
      </c>
      <c r="W3991">
        <v>4</v>
      </c>
      <c r="X3991" t="s">
        <v>13</v>
      </c>
      <c r="Y3991">
        <v>1491.6112663010399</v>
      </c>
      <c r="Z3991">
        <v>1491.6112663010399</v>
      </c>
      <c r="AA3991">
        <v>1491.6112663010399</v>
      </c>
      <c r="AB3991">
        <v>39.463361999999897</v>
      </c>
      <c r="AC3991">
        <f>(K3991-Y3991)/Y3991</f>
        <v>3.3915522654835023E-2</v>
      </c>
      <c r="AD3991">
        <f>-AC3991</f>
        <v>-3.3915522654835023E-2</v>
      </c>
      <c r="AE3991">
        <f>P3991/AB3991</f>
        <v>2.1233796552864227E-3</v>
      </c>
    </row>
    <row r="3992" spans="1:31" x14ac:dyDescent="0.3">
      <c r="A3992" t="s">
        <v>72</v>
      </c>
      <c r="B3992">
        <v>10</v>
      </c>
      <c r="C3992">
        <v>0.7</v>
      </c>
      <c r="D3992" t="str">
        <f>CONCATENATE("OS=",C3992)</f>
        <v>OS=0.7</v>
      </c>
      <c r="E3992">
        <v>2</v>
      </c>
      <c r="F3992">
        <v>0.3</v>
      </c>
      <c r="G3992" t="str">
        <f>CONCATENATE("ρ=",F3992)</f>
        <v>ρ=0.3</v>
      </c>
      <c r="H3992" t="s">
        <v>4</v>
      </c>
      <c r="I3992" t="str">
        <f>CONCATENATE("μ=",H3992)</f>
        <v>μ=H</v>
      </c>
      <c r="J3992">
        <v>4</v>
      </c>
      <c r="K3992">
        <v>1542.20004199548</v>
      </c>
      <c r="L3992" t="s">
        <v>30</v>
      </c>
      <c r="M3992">
        <v>3</v>
      </c>
      <c r="N3992">
        <v>8</v>
      </c>
      <c r="O3992">
        <v>3.3333333333333299</v>
      </c>
      <c r="P3992">
        <v>7.6324500000005402E-2</v>
      </c>
      <c r="Q3992" t="s">
        <v>72</v>
      </c>
      <c r="R3992">
        <v>10</v>
      </c>
      <c r="S3992">
        <v>0.7</v>
      </c>
      <c r="T3992">
        <v>2</v>
      </c>
      <c r="U3992">
        <v>0.3</v>
      </c>
      <c r="V3992" t="s">
        <v>4</v>
      </c>
      <c r="W3992">
        <v>4</v>
      </c>
      <c r="X3992" t="s">
        <v>13</v>
      </c>
      <c r="Y3992">
        <v>1491.6112663010399</v>
      </c>
      <c r="Z3992">
        <v>1491.6112663010399</v>
      </c>
      <c r="AA3992">
        <v>1491.6112663010399</v>
      </c>
      <c r="AB3992">
        <v>39.463361999999897</v>
      </c>
      <c r="AC3992">
        <f>(K3992-Y3992)/Y3992</f>
        <v>3.3915522654835023E-2</v>
      </c>
      <c r="AD3992">
        <f>-AC3992</f>
        <v>-3.3915522654835023E-2</v>
      </c>
      <c r="AE3992">
        <f>P3992/AB3992</f>
        <v>1.9340597488882371E-3</v>
      </c>
    </row>
    <row r="3993" spans="1:31" x14ac:dyDescent="0.3">
      <c r="A3993" t="s">
        <v>72</v>
      </c>
      <c r="B3993">
        <v>10</v>
      </c>
      <c r="C3993">
        <v>0.7</v>
      </c>
      <c r="D3993" t="str">
        <f>CONCATENATE("OS=",C3993)</f>
        <v>OS=0.7</v>
      </c>
      <c r="E3993">
        <v>2</v>
      </c>
      <c r="F3993">
        <v>0.3</v>
      </c>
      <c r="G3993" t="str">
        <f>CONCATENATE("ρ=",F3993)</f>
        <v>ρ=0.3</v>
      </c>
      <c r="H3993" t="s">
        <v>4</v>
      </c>
      <c r="I3993" t="str">
        <f>CONCATENATE("μ=",H3993)</f>
        <v>μ=H</v>
      </c>
      <c r="J3993">
        <v>4</v>
      </c>
      <c r="K3993">
        <v>1542.20004199548</v>
      </c>
      <c r="L3993" t="s">
        <v>29</v>
      </c>
      <c r="M3993">
        <v>4</v>
      </c>
      <c r="N3993">
        <v>8</v>
      </c>
      <c r="O3993">
        <v>3.3333333333333299</v>
      </c>
      <c r="P3993">
        <v>8.1751400000001695E-2</v>
      </c>
      <c r="Q3993" t="s">
        <v>72</v>
      </c>
      <c r="R3993">
        <v>10</v>
      </c>
      <c r="S3993">
        <v>0.7</v>
      </c>
      <c r="T3993">
        <v>2</v>
      </c>
      <c r="U3993">
        <v>0.3</v>
      </c>
      <c r="V3993" t="s">
        <v>4</v>
      </c>
      <c r="W3993">
        <v>4</v>
      </c>
      <c r="X3993" t="s">
        <v>13</v>
      </c>
      <c r="Y3993">
        <v>1491.6112663010399</v>
      </c>
      <c r="Z3993">
        <v>1491.6112663010399</v>
      </c>
      <c r="AA3993">
        <v>1491.6112663010399</v>
      </c>
      <c r="AB3993">
        <v>39.463361999999897</v>
      </c>
      <c r="AC3993">
        <f>(K3993-Y3993)/Y3993</f>
        <v>3.3915522654835023E-2</v>
      </c>
      <c r="AD3993">
        <f>-AC3993</f>
        <v>-3.3915522654835023E-2</v>
      </c>
      <c r="AE3993">
        <f>P3993/AB3993</f>
        <v>2.0715771758118809E-3</v>
      </c>
    </row>
    <row r="3994" spans="1:31" x14ac:dyDescent="0.3">
      <c r="A3994" t="s">
        <v>72</v>
      </c>
      <c r="B3994">
        <v>10</v>
      </c>
      <c r="C3994">
        <v>0.7</v>
      </c>
      <c r="D3994" t="str">
        <f>CONCATENATE("OS=",C3994)</f>
        <v>OS=0.7</v>
      </c>
      <c r="E3994">
        <v>2</v>
      </c>
      <c r="F3994">
        <v>0.3</v>
      </c>
      <c r="G3994" t="str">
        <f>CONCATENATE("ρ=",F3994)</f>
        <v>ρ=0.3</v>
      </c>
      <c r="H3994" t="s">
        <v>4</v>
      </c>
      <c r="I3994" t="str">
        <f>CONCATENATE("μ=",H3994)</f>
        <v>μ=H</v>
      </c>
      <c r="J3994">
        <v>4</v>
      </c>
      <c r="K3994">
        <v>1542.20004199548</v>
      </c>
      <c r="L3994" t="s">
        <v>28</v>
      </c>
      <c r="M3994">
        <v>5</v>
      </c>
      <c r="N3994">
        <v>8</v>
      </c>
      <c r="O3994">
        <v>3.3333333333333299</v>
      </c>
      <c r="P3994">
        <v>8.2569800000001595E-2</v>
      </c>
      <c r="Q3994" t="s">
        <v>72</v>
      </c>
      <c r="R3994">
        <v>10</v>
      </c>
      <c r="S3994">
        <v>0.7</v>
      </c>
      <c r="T3994">
        <v>2</v>
      </c>
      <c r="U3994">
        <v>0.3</v>
      </c>
      <c r="V3994" t="s">
        <v>4</v>
      </c>
      <c r="W3994">
        <v>4</v>
      </c>
      <c r="X3994" t="s">
        <v>13</v>
      </c>
      <c r="Y3994">
        <v>1491.6112663010399</v>
      </c>
      <c r="Z3994">
        <v>1491.6112663010399</v>
      </c>
      <c r="AA3994">
        <v>1491.6112663010399</v>
      </c>
      <c r="AB3994">
        <v>39.463361999999897</v>
      </c>
      <c r="AC3994">
        <f>(K3994-Y3994)/Y3994</f>
        <v>3.3915522654835023E-2</v>
      </c>
      <c r="AD3994">
        <f>-AC3994</f>
        <v>-3.3915522654835023E-2</v>
      </c>
      <c r="AE3994">
        <f>P3994/AB3994</f>
        <v>2.0923153987742302E-3</v>
      </c>
    </row>
    <row r="3995" spans="1:31" x14ac:dyDescent="0.3">
      <c r="A3995" t="s">
        <v>87</v>
      </c>
      <c r="B3995">
        <v>30</v>
      </c>
      <c r="C3995">
        <v>0.3</v>
      </c>
      <c r="D3995" t="str">
        <f>CONCATENATE("OS=",C3995)</f>
        <v>OS=0.3</v>
      </c>
      <c r="E3995">
        <v>2</v>
      </c>
      <c r="F3995">
        <v>0.3</v>
      </c>
      <c r="G3995" t="str">
        <f>CONCATENATE("ρ=",F3995)</f>
        <v>ρ=0.3</v>
      </c>
      <c r="H3995" t="s">
        <v>6</v>
      </c>
      <c r="I3995" t="str">
        <f>CONCATENATE("μ=",H3995)</f>
        <v>μ=L</v>
      </c>
      <c r="J3995">
        <v>2</v>
      </c>
      <c r="K3995">
        <v>1542.0200655665701</v>
      </c>
      <c r="L3995" t="s">
        <v>22</v>
      </c>
      <c r="M3995">
        <v>0</v>
      </c>
      <c r="N3995">
        <v>9</v>
      </c>
      <c r="O3995">
        <v>3.3333333333333299</v>
      </c>
      <c r="P3995">
        <v>1.9554930000000399</v>
      </c>
      <c r="Q3995" t="s">
        <v>87</v>
      </c>
      <c r="R3995">
        <v>30</v>
      </c>
      <c r="S3995">
        <v>0.3</v>
      </c>
      <c r="T3995">
        <v>2</v>
      </c>
      <c r="U3995">
        <v>0.3</v>
      </c>
      <c r="V3995" t="s">
        <v>6</v>
      </c>
      <c r="W3995">
        <v>2</v>
      </c>
      <c r="X3995" t="s">
        <v>13</v>
      </c>
      <c r="Y3995">
        <v>1590.3525814647301</v>
      </c>
      <c r="Z3995">
        <v>1590.3525814647301</v>
      </c>
      <c r="AA3995">
        <v>1590.3525814647301</v>
      </c>
      <c r="AB3995">
        <v>986.44427680000001</v>
      </c>
      <c r="AC3995">
        <f>(K3995-Y3995)/Y3995</f>
        <v>-3.0391069541098392E-2</v>
      </c>
      <c r="AD3995">
        <f>-AC3995</f>
        <v>3.0391069541098392E-2</v>
      </c>
      <c r="AE3995">
        <f>P3995/AB3995</f>
        <v>1.9823653965975749E-3</v>
      </c>
    </row>
    <row r="3996" spans="1:31" x14ac:dyDescent="0.3">
      <c r="A3996" t="s">
        <v>60</v>
      </c>
      <c r="B3996">
        <v>10</v>
      </c>
      <c r="C3996">
        <v>0.3</v>
      </c>
      <c r="D3996" t="str">
        <f>CONCATENATE("OS=",C3996)</f>
        <v>OS=0.3</v>
      </c>
      <c r="E3996">
        <v>2</v>
      </c>
      <c r="F3996">
        <v>0.3</v>
      </c>
      <c r="G3996" t="str">
        <f>CONCATENATE("ρ=",F3996)</f>
        <v>ρ=0.3</v>
      </c>
      <c r="H3996" t="s">
        <v>6</v>
      </c>
      <c r="I3996" t="str">
        <f>CONCATENATE("μ=",H3996)</f>
        <v>μ=L</v>
      </c>
      <c r="J3996">
        <v>5</v>
      </c>
      <c r="K3996">
        <v>1541.64626592537</v>
      </c>
      <c r="L3996" t="s">
        <v>25</v>
      </c>
      <c r="M3996">
        <v>4</v>
      </c>
      <c r="N3996">
        <v>9</v>
      </c>
      <c r="O3996">
        <v>3.3333333333333299</v>
      </c>
      <c r="P3996">
        <v>6.9843900000000403E-2</v>
      </c>
      <c r="Q3996" t="s">
        <v>60</v>
      </c>
      <c r="R3996">
        <v>10</v>
      </c>
      <c r="S3996">
        <v>0.3</v>
      </c>
      <c r="T3996">
        <v>2</v>
      </c>
      <c r="U3996">
        <v>0.3</v>
      </c>
      <c r="V3996" t="s">
        <v>6</v>
      </c>
      <c r="W3996">
        <v>5</v>
      </c>
      <c r="X3996" t="s">
        <v>13</v>
      </c>
      <c r="Y3996">
        <v>1496.3320157616999</v>
      </c>
      <c r="Z3996">
        <v>1496.3320157616999</v>
      </c>
      <c r="AA3996">
        <v>1496.3320157616999</v>
      </c>
      <c r="AB3996">
        <v>32.655599199999898</v>
      </c>
      <c r="AC3996">
        <f>(K3996-Y3996)/Y3996</f>
        <v>3.0283553172925387E-2</v>
      </c>
      <c r="AD3996">
        <f>-AC3996</f>
        <v>-3.0283553172925387E-2</v>
      </c>
      <c r="AE3996">
        <f>P3996/AB3996</f>
        <v>2.1388031979520565E-3</v>
      </c>
    </row>
    <row r="3997" spans="1:31" x14ac:dyDescent="0.3">
      <c r="A3997" t="s">
        <v>101</v>
      </c>
      <c r="B3997">
        <v>30</v>
      </c>
      <c r="C3997">
        <v>0.3</v>
      </c>
      <c r="D3997" t="str">
        <f>CONCATENATE("OS=",C3997)</f>
        <v>OS=0.3</v>
      </c>
      <c r="E3997">
        <v>2</v>
      </c>
      <c r="F3997">
        <v>0.3</v>
      </c>
      <c r="G3997" t="str">
        <f>CONCATENATE("ρ=",F3997)</f>
        <v>ρ=0.3</v>
      </c>
      <c r="H3997" t="s">
        <v>6</v>
      </c>
      <c r="I3997" t="str">
        <f>CONCATENATE("μ=",H3997)</f>
        <v>μ=L</v>
      </c>
      <c r="J3997">
        <v>5</v>
      </c>
      <c r="K3997">
        <v>1540.3353936207</v>
      </c>
      <c r="L3997" t="s">
        <v>25</v>
      </c>
      <c r="M3997">
        <v>4</v>
      </c>
      <c r="N3997">
        <v>9</v>
      </c>
      <c r="O3997">
        <v>3.3333333333333299</v>
      </c>
      <c r="P3997">
        <v>2.5742038999999202</v>
      </c>
      <c r="Q3997" t="s">
        <v>101</v>
      </c>
      <c r="R3997">
        <v>30</v>
      </c>
      <c r="S3997">
        <v>0.3</v>
      </c>
      <c r="T3997">
        <v>2</v>
      </c>
      <c r="U3997">
        <v>0.3</v>
      </c>
      <c r="V3997" t="s">
        <v>6</v>
      </c>
      <c r="W3997">
        <v>5</v>
      </c>
      <c r="X3997" t="s">
        <v>13</v>
      </c>
      <c r="Y3997">
        <v>1544.89580313938</v>
      </c>
      <c r="Z3997">
        <v>1544.89580313938</v>
      </c>
      <c r="AA3997">
        <v>1544.89580313938</v>
      </c>
      <c r="AB3997">
        <v>1056.39501659999</v>
      </c>
      <c r="AC3997">
        <f>(K3997-Y3997)/Y3997</f>
        <v>-2.9519204527663221E-3</v>
      </c>
      <c r="AD3997">
        <f>-AC3997</f>
        <v>2.9519204527663221E-3</v>
      </c>
      <c r="AE3997">
        <f>P3997/AB3997</f>
        <v>2.4367815632877574E-3</v>
      </c>
    </row>
    <row r="3998" spans="1:31" x14ac:dyDescent="0.3">
      <c r="A3998" t="s">
        <v>119</v>
      </c>
      <c r="B3998">
        <v>20</v>
      </c>
      <c r="C3998">
        <v>0.7</v>
      </c>
      <c r="D3998" t="str">
        <f>CONCATENATE("OS=",C3998)</f>
        <v>OS=0.7</v>
      </c>
      <c r="E3998">
        <v>4</v>
      </c>
      <c r="F3998">
        <v>0.7</v>
      </c>
      <c r="G3998" t="str">
        <f>CONCATENATE("ρ=",F3998)</f>
        <v>ρ=0.7</v>
      </c>
      <c r="H3998" t="s">
        <v>4</v>
      </c>
      <c r="I3998" t="str">
        <f>CONCATENATE("μ=",H3998)</f>
        <v>μ=H</v>
      </c>
      <c r="J3998">
        <v>5</v>
      </c>
      <c r="K3998">
        <v>1540.2624081435699</v>
      </c>
      <c r="L3998" t="s">
        <v>5</v>
      </c>
      <c r="M3998">
        <v>0</v>
      </c>
      <c r="N3998">
        <v>6</v>
      </c>
      <c r="O3998">
        <v>6.6666666666666599</v>
      </c>
      <c r="P3998">
        <v>0.31375580000008002</v>
      </c>
      <c r="Q3998" t="s">
        <v>119</v>
      </c>
      <c r="R3998">
        <v>20</v>
      </c>
      <c r="S3998">
        <v>0.7</v>
      </c>
      <c r="T3998">
        <v>4</v>
      </c>
      <c r="U3998">
        <v>0.7</v>
      </c>
      <c r="V3998" t="s">
        <v>4</v>
      </c>
      <c r="W3998">
        <v>5</v>
      </c>
      <c r="X3998" t="s">
        <v>13</v>
      </c>
      <c r="Y3998">
        <v>2097.3848436793901</v>
      </c>
      <c r="Z3998">
        <v>2113.3877557825199</v>
      </c>
      <c r="AA3998">
        <v>2199.2187117222002</v>
      </c>
      <c r="AB3998">
        <v>155.742300599999</v>
      </c>
      <c r="AC3998">
        <f>(K3998-Y3998)/Y3998</f>
        <v>-0.2656271867391175</v>
      </c>
      <c r="AD3998">
        <f>-AC3998</f>
        <v>0.2656271867391175</v>
      </c>
      <c r="AE3998">
        <f>P3998/AB3998</f>
        <v>2.014583056698997E-3</v>
      </c>
    </row>
    <row r="3999" spans="1:31" x14ac:dyDescent="0.3">
      <c r="A3999" t="s">
        <v>119</v>
      </c>
      <c r="B3999">
        <v>20</v>
      </c>
      <c r="C3999">
        <v>0.7</v>
      </c>
      <c r="D3999" t="str">
        <f>CONCATENATE("OS=",C3999)</f>
        <v>OS=0.7</v>
      </c>
      <c r="E3999">
        <v>4</v>
      </c>
      <c r="F3999">
        <v>0.7</v>
      </c>
      <c r="G3999" t="str">
        <f>CONCATENATE("ρ=",F3999)</f>
        <v>ρ=0.7</v>
      </c>
      <c r="H3999" t="s">
        <v>4</v>
      </c>
      <c r="I3999" t="str">
        <f>CONCATENATE("μ=",H3999)</f>
        <v>μ=H</v>
      </c>
      <c r="J3999">
        <v>5</v>
      </c>
      <c r="K3999">
        <v>1540.2624081435699</v>
      </c>
      <c r="L3999" t="s">
        <v>21</v>
      </c>
      <c r="M3999">
        <v>0</v>
      </c>
      <c r="N3999">
        <v>7</v>
      </c>
      <c r="O3999">
        <v>6.6666666666666599</v>
      </c>
      <c r="P3999">
        <v>0.33646980000003102</v>
      </c>
      <c r="Q3999" t="s">
        <v>119</v>
      </c>
      <c r="R3999">
        <v>20</v>
      </c>
      <c r="S3999">
        <v>0.7</v>
      </c>
      <c r="T3999">
        <v>4</v>
      </c>
      <c r="U3999">
        <v>0.7</v>
      </c>
      <c r="V3999" t="s">
        <v>4</v>
      </c>
      <c r="W3999">
        <v>5</v>
      </c>
      <c r="X3999" t="s">
        <v>13</v>
      </c>
      <c r="Y3999">
        <v>2097.3848436793901</v>
      </c>
      <c r="Z3999">
        <v>2113.3877557825199</v>
      </c>
      <c r="AA3999">
        <v>2199.2187117222002</v>
      </c>
      <c r="AB3999">
        <v>155.742300599999</v>
      </c>
      <c r="AC3999">
        <f>(K3999-Y3999)/Y3999</f>
        <v>-0.2656271867391175</v>
      </c>
      <c r="AD3999">
        <f>-AC3999</f>
        <v>0.2656271867391175</v>
      </c>
      <c r="AE3999">
        <f>P3999/AB3999</f>
        <v>2.1604265424600591E-3</v>
      </c>
    </row>
    <row r="4000" spans="1:31" x14ac:dyDescent="0.3">
      <c r="A4000" t="s">
        <v>119</v>
      </c>
      <c r="B4000">
        <v>20</v>
      </c>
      <c r="C4000">
        <v>0.7</v>
      </c>
      <c r="D4000" t="str">
        <f>CONCATENATE("OS=",C4000)</f>
        <v>OS=0.7</v>
      </c>
      <c r="E4000">
        <v>4</v>
      </c>
      <c r="F4000">
        <v>0.7</v>
      </c>
      <c r="G4000" t="str">
        <f>CONCATENATE("ρ=",F4000)</f>
        <v>ρ=0.7</v>
      </c>
      <c r="H4000" t="s">
        <v>4</v>
      </c>
      <c r="I4000" t="str">
        <f>CONCATENATE("μ=",H4000)</f>
        <v>μ=H</v>
      </c>
      <c r="J4000">
        <v>5</v>
      </c>
      <c r="K4000">
        <v>1540.2624081435699</v>
      </c>
      <c r="L4000" t="s">
        <v>17</v>
      </c>
      <c r="M4000">
        <v>3</v>
      </c>
      <c r="N4000">
        <v>6</v>
      </c>
      <c r="O4000">
        <v>6.6666666666666599</v>
      </c>
      <c r="P4000">
        <v>0.33872439999993198</v>
      </c>
      <c r="Q4000" t="s">
        <v>119</v>
      </c>
      <c r="R4000">
        <v>20</v>
      </c>
      <c r="S4000">
        <v>0.7</v>
      </c>
      <c r="T4000">
        <v>4</v>
      </c>
      <c r="U4000">
        <v>0.7</v>
      </c>
      <c r="V4000" t="s">
        <v>4</v>
      </c>
      <c r="W4000">
        <v>5</v>
      </c>
      <c r="X4000" t="s">
        <v>13</v>
      </c>
      <c r="Y4000">
        <v>2097.3848436793901</v>
      </c>
      <c r="Z4000">
        <v>2113.3877557825199</v>
      </c>
      <c r="AA4000">
        <v>2199.2187117222002</v>
      </c>
      <c r="AB4000">
        <v>155.742300599999</v>
      </c>
      <c r="AC4000">
        <f>(K4000-Y4000)/Y4000</f>
        <v>-0.2656271867391175</v>
      </c>
      <c r="AD4000">
        <f>-AC4000</f>
        <v>0.2656271867391175</v>
      </c>
      <c r="AE4000">
        <f>P4000/AB4000</f>
        <v>2.1749030205345135E-3</v>
      </c>
    </row>
    <row r="4001" spans="1:31" x14ac:dyDescent="0.3">
      <c r="A4001" t="s">
        <v>119</v>
      </c>
      <c r="B4001">
        <v>20</v>
      </c>
      <c r="C4001">
        <v>0.7</v>
      </c>
      <c r="D4001" t="str">
        <f>CONCATENATE("OS=",C4001)</f>
        <v>OS=0.7</v>
      </c>
      <c r="E4001">
        <v>4</v>
      </c>
      <c r="F4001">
        <v>0.7</v>
      </c>
      <c r="G4001" t="str">
        <f>CONCATENATE("ρ=",F4001)</f>
        <v>ρ=0.7</v>
      </c>
      <c r="H4001" t="s">
        <v>4</v>
      </c>
      <c r="I4001" t="str">
        <f>CONCATENATE("μ=",H4001)</f>
        <v>μ=H</v>
      </c>
      <c r="J4001">
        <v>5</v>
      </c>
      <c r="K4001">
        <v>1540.2624081435699</v>
      </c>
      <c r="L4001" t="s">
        <v>20</v>
      </c>
      <c r="M4001">
        <v>3</v>
      </c>
      <c r="N4001">
        <v>7</v>
      </c>
      <c r="O4001">
        <v>6.6666666666666599</v>
      </c>
      <c r="P4001">
        <v>0.30716410000002198</v>
      </c>
      <c r="Q4001" t="s">
        <v>119</v>
      </c>
      <c r="R4001">
        <v>20</v>
      </c>
      <c r="S4001">
        <v>0.7</v>
      </c>
      <c r="T4001">
        <v>4</v>
      </c>
      <c r="U4001">
        <v>0.7</v>
      </c>
      <c r="V4001" t="s">
        <v>4</v>
      </c>
      <c r="W4001">
        <v>5</v>
      </c>
      <c r="X4001" t="s">
        <v>13</v>
      </c>
      <c r="Y4001">
        <v>2097.3848436793901</v>
      </c>
      <c r="Z4001">
        <v>2113.3877557825199</v>
      </c>
      <c r="AA4001">
        <v>2199.2187117222002</v>
      </c>
      <c r="AB4001">
        <v>155.742300599999</v>
      </c>
      <c r="AC4001">
        <f>(K4001-Y4001)/Y4001</f>
        <v>-0.2656271867391175</v>
      </c>
      <c r="AD4001">
        <f>-AC4001</f>
        <v>0.2656271867391175</v>
      </c>
      <c r="AE4001">
        <f>P4001/AB4001</f>
        <v>1.972258653022774E-3</v>
      </c>
    </row>
    <row r="4002" spans="1:31" x14ac:dyDescent="0.3">
      <c r="A4002" t="s">
        <v>119</v>
      </c>
      <c r="B4002">
        <v>20</v>
      </c>
      <c r="C4002">
        <v>0.7</v>
      </c>
      <c r="D4002" t="str">
        <f>CONCATENATE("OS=",C4002)</f>
        <v>OS=0.7</v>
      </c>
      <c r="E4002">
        <v>4</v>
      </c>
      <c r="F4002">
        <v>0.7</v>
      </c>
      <c r="G4002" t="str">
        <f>CONCATENATE("ρ=",F4002)</f>
        <v>ρ=0.7</v>
      </c>
      <c r="H4002" t="s">
        <v>4</v>
      </c>
      <c r="I4002" t="str">
        <f>CONCATENATE("μ=",H4002)</f>
        <v>μ=H</v>
      </c>
      <c r="J4002">
        <v>5</v>
      </c>
      <c r="K4002">
        <v>1540.2624081435699</v>
      </c>
      <c r="L4002" t="s">
        <v>16</v>
      </c>
      <c r="M4002">
        <v>4</v>
      </c>
      <c r="N4002">
        <v>6</v>
      </c>
      <c r="O4002">
        <v>6.6666666666666599</v>
      </c>
      <c r="P4002">
        <v>0.37574680000000099</v>
      </c>
      <c r="Q4002" t="s">
        <v>119</v>
      </c>
      <c r="R4002">
        <v>20</v>
      </c>
      <c r="S4002">
        <v>0.7</v>
      </c>
      <c r="T4002">
        <v>4</v>
      </c>
      <c r="U4002">
        <v>0.7</v>
      </c>
      <c r="V4002" t="s">
        <v>4</v>
      </c>
      <c r="W4002">
        <v>5</v>
      </c>
      <c r="X4002" t="s">
        <v>13</v>
      </c>
      <c r="Y4002">
        <v>2097.3848436793901</v>
      </c>
      <c r="Z4002">
        <v>2113.3877557825199</v>
      </c>
      <c r="AA4002">
        <v>2199.2187117222002</v>
      </c>
      <c r="AB4002">
        <v>155.742300599999</v>
      </c>
      <c r="AC4002">
        <f>(K4002-Y4002)/Y4002</f>
        <v>-0.2656271867391175</v>
      </c>
      <c r="AD4002">
        <f>-AC4002</f>
        <v>0.2656271867391175</v>
      </c>
      <c r="AE4002">
        <f>P4002/AB4002</f>
        <v>2.4126187847003169E-3</v>
      </c>
    </row>
    <row r="4003" spans="1:31" x14ac:dyDescent="0.3">
      <c r="A4003" t="s">
        <v>119</v>
      </c>
      <c r="B4003">
        <v>20</v>
      </c>
      <c r="C4003">
        <v>0.7</v>
      </c>
      <c r="D4003" t="str">
        <f>CONCATENATE("OS=",C4003)</f>
        <v>OS=0.7</v>
      </c>
      <c r="E4003">
        <v>4</v>
      </c>
      <c r="F4003">
        <v>0.7</v>
      </c>
      <c r="G4003" t="str">
        <f>CONCATENATE("ρ=",F4003)</f>
        <v>ρ=0.7</v>
      </c>
      <c r="H4003" t="s">
        <v>4</v>
      </c>
      <c r="I4003" t="str">
        <f>CONCATENATE("μ=",H4003)</f>
        <v>μ=H</v>
      </c>
      <c r="J4003">
        <v>5</v>
      </c>
      <c r="K4003">
        <v>1540.2624081435699</v>
      </c>
      <c r="L4003" t="s">
        <v>19</v>
      </c>
      <c r="M4003">
        <v>4</v>
      </c>
      <c r="N4003">
        <v>7</v>
      </c>
      <c r="O4003">
        <v>6.6666666666666599</v>
      </c>
      <c r="P4003">
        <v>0.34834740000007902</v>
      </c>
      <c r="Q4003" t="s">
        <v>119</v>
      </c>
      <c r="R4003">
        <v>20</v>
      </c>
      <c r="S4003">
        <v>0.7</v>
      </c>
      <c r="T4003">
        <v>4</v>
      </c>
      <c r="U4003">
        <v>0.7</v>
      </c>
      <c r="V4003" t="s">
        <v>4</v>
      </c>
      <c r="W4003">
        <v>5</v>
      </c>
      <c r="X4003" t="s">
        <v>13</v>
      </c>
      <c r="Y4003">
        <v>2097.3848436793901</v>
      </c>
      <c r="Z4003">
        <v>2113.3877557825199</v>
      </c>
      <c r="AA4003">
        <v>2199.2187117222002</v>
      </c>
      <c r="AB4003">
        <v>155.742300599999</v>
      </c>
      <c r="AC4003">
        <f>(K4003-Y4003)/Y4003</f>
        <v>-0.2656271867391175</v>
      </c>
      <c r="AD4003">
        <f>-AC4003</f>
        <v>0.2656271867391175</v>
      </c>
      <c r="AE4003">
        <f>P4003/AB4003</f>
        <v>2.2366909867008941E-3</v>
      </c>
    </row>
    <row r="4004" spans="1:31" x14ac:dyDescent="0.3">
      <c r="A4004" t="s">
        <v>119</v>
      </c>
      <c r="B4004">
        <v>20</v>
      </c>
      <c r="C4004">
        <v>0.7</v>
      </c>
      <c r="D4004" t="str">
        <f>CONCATENATE("OS=",C4004)</f>
        <v>OS=0.7</v>
      </c>
      <c r="E4004">
        <v>4</v>
      </c>
      <c r="F4004">
        <v>0.7</v>
      </c>
      <c r="G4004" t="str">
        <f>CONCATENATE("ρ=",F4004)</f>
        <v>ρ=0.7</v>
      </c>
      <c r="H4004" t="s">
        <v>4</v>
      </c>
      <c r="I4004" t="str">
        <f>CONCATENATE("μ=",H4004)</f>
        <v>μ=H</v>
      </c>
      <c r="J4004">
        <v>5</v>
      </c>
      <c r="K4004">
        <v>1540.2624081435699</v>
      </c>
      <c r="L4004" t="s">
        <v>15</v>
      </c>
      <c r="M4004">
        <v>5</v>
      </c>
      <c r="N4004">
        <v>6</v>
      </c>
      <c r="O4004">
        <v>6.6666666666666599</v>
      </c>
      <c r="P4004">
        <v>0.385441700000001</v>
      </c>
      <c r="Q4004" t="s">
        <v>119</v>
      </c>
      <c r="R4004">
        <v>20</v>
      </c>
      <c r="S4004">
        <v>0.7</v>
      </c>
      <c r="T4004">
        <v>4</v>
      </c>
      <c r="U4004">
        <v>0.7</v>
      </c>
      <c r="V4004" t="s">
        <v>4</v>
      </c>
      <c r="W4004">
        <v>5</v>
      </c>
      <c r="X4004" t="s">
        <v>13</v>
      </c>
      <c r="Y4004">
        <v>2097.3848436793901</v>
      </c>
      <c r="Z4004">
        <v>2113.3877557825199</v>
      </c>
      <c r="AA4004">
        <v>2199.2187117222002</v>
      </c>
      <c r="AB4004">
        <v>155.742300599999</v>
      </c>
      <c r="AC4004">
        <f>(K4004-Y4004)/Y4004</f>
        <v>-0.2656271867391175</v>
      </c>
      <c r="AD4004">
        <f>-AC4004</f>
        <v>0.2656271867391175</v>
      </c>
      <c r="AE4004">
        <f>P4004/AB4004</f>
        <v>2.4748684109267838E-3</v>
      </c>
    </row>
    <row r="4005" spans="1:31" x14ac:dyDescent="0.3">
      <c r="A4005" t="s">
        <v>119</v>
      </c>
      <c r="B4005">
        <v>20</v>
      </c>
      <c r="C4005">
        <v>0.7</v>
      </c>
      <c r="D4005" t="str">
        <f>CONCATENATE("OS=",C4005)</f>
        <v>OS=0.7</v>
      </c>
      <c r="E4005">
        <v>4</v>
      </c>
      <c r="F4005">
        <v>0.7</v>
      </c>
      <c r="G4005" t="str">
        <f>CONCATENATE("ρ=",F4005)</f>
        <v>ρ=0.7</v>
      </c>
      <c r="H4005" t="s">
        <v>4</v>
      </c>
      <c r="I4005" t="str">
        <f>CONCATENATE("μ=",H4005)</f>
        <v>μ=H</v>
      </c>
      <c r="J4005">
        <v>5</v>
      </c>
      <c r="K4005">
        <v>1540.2624081435699</v>
      </c>
      <c r="L4005" t="s">
        <v>18</v>
      </c>
      <c r="M4005">
        <v>5</v>
      </c>
      <c r="N4005">
        <v>7</v>
      </c>
      <c r="O4005">
        <v>6.6666666666666599</v>
      </c>
      <c r="P4005">
        <v>0.34505939999996799</v>
      </c>
      <c r="Q4005" t="s">
        <v>119</v>
      </c>
      <c r="R4005">
        <v>20</v>
      </c>
      <c r="S4005">
        <v>0.7</v>
      </c>
      <c r="T4005">
        <v>4</v>
      </c>
      <c r="U4005">
        <v>0.7</v>
      </c>
      <c r="V4005" t="s">
        <v>4</v>
      </c>
      <c r="W4005">
        <v>5</v>
      </c>
      <c r="X4005" t="s">
        <v>13</v>
      </c>
      <c r="Y4005">
        <v>2097.3848436793901</v>
      </c>
      <c r="Z4005">
        <v>2113.3877557825199</v>
      </c>
      <c r="AA4005">
        <v>2199.2187117222002</v>
      </c>
      <c r="AB4005">
        <v>155.742300599999</v>
      </c>
      <c r="AC4005">
        <f>(K4005-Y4005)/Y4005</f>
        <v>-0.2656271867391175</v>
      </c>
      <c r="AD4005">
        <f>-AC4005</f>
        <v>0.2656271867391175</v>
      </c>
      <c r="AE4005">
        <f>P4005/AB4005</f>
        <v>2.2155791886380432E-3</v>
      </c>
    </row>
    <row r="4006" spans="1:31" x14ac:dyDescent="0.3">
      <c r="A4006" t="s">
        <v>101</v>
      </c>
      <c r="B4006">
        <v>30</v>
      </c>
      <c r="C4006">
        <v>0.3</v>
      </c>
      <c r="D4006" t="str">
        <f>CONCATENATE("OS=",C4006)</f>
        <v>OS=0.3</v>
      </c>
      <c r="E4006">
        <v>2</v>
      </c>
      <c r="F4006">
        <v>0.3</v>
      </c>
      <c r="G4006" t="str">
        <f>CONCATENATE("ρ=",F4006)</f>
        <v>ρ=0.3</v>
      </c>
      <c r="H4006" t="s">
        <v>6</v>
      </c>
      <c r="I4006" t="str">
        <f>CONCATENATE("μ=",H4006)</f>
        <v>μ=L</v>
      </c>
      <c r="J4006">
        <v>5</v>
      </c>
      <c r="K4006">
        <v>1539.54770998916</v>
      </c>
      <c r="L4006" t="s">
        <v>23</v>
      </c>
      <c r="M4006">
        <v>3</v>
      </c>
      <c r="N4006">
        <v>9</v>
      </c>
      <c r="O4006">
        <v>3.3333333333333299</v>
      </c>
      <c r="P4006">
        <v>2.0864183999999502</v>
      </c>
      <c r="Q4006" t="s">
        <v>101</v>
      </c>
      <c r="R4006">
        <v>30</v>
      </c>
      <c r="S4006">
        <v>0.3</v>
      </c>
      <c r="T4006">
        <v>2</v>
      </c>
      <c r="U4006">
        <v>0.3</v>
      </c>
      <c r="V4006" t="s">
        <v>6</v>
      </c>
      <c r="W4006">
        <v>5</v>
      </c>
      <c r="X4006" t="s">
        <v>13</v>
      </c>
      <c r="Y4006">
        <v>1544.89580313938</v>
      </c>
      <c r="Z4006">
        <v>1544.89580313938</v>
      </c>
      <c r="AA4006">
        <v>1544.89580313938</v>
      </c>
      <c r="AB4006">
        <v>1056.39501659999</v>
      </c>
      <c r="AC4006">
        <f>(K4006-Y4006)/Y4006</f>
        <v>-3.461782431767947E-3</v>
      </c>
      <c r="AD4006">
        <f>-AC4006</f>
        <v>3.461782431767947E-3</v>
      </c>
      <c r="AE4006">
        <f>P4006/AB4006</f>
        <v>1.9750362006771796E-3</v>
      </c>
    </row>
    <row r="4007" spans="1:31" x14ac:dyDescent="0.3">
      <c r="A4007" t="s">
        <v>115</v>
      </c>
      <c r="B4007">
        <v>20</v>
      </c>
      <c r="C4007">
        <v>0.3</v>
      </c>
      <c r="D4007" t="str">
        <f>CONCATENATE("OS=",C4007)</f>
        <v>OS=0.3</v>
      </c>
      <c r="E4007">
        <v>4</v>
      </c>
      <c r="F4007">
        <v>0.7</v>
      </c>
      <c r="G4007" t="str">
        <f>CONCATENATE("ρ=",F4007)</f>
        <v>ρ=0.7</v>
      </c>
      <c r="H4007" t="s">
        <v>4</v>
      </c>
      <c r="I4007" t="str">
        <f>CONCATENATE("μ=",H4007)</f>
        <v>μ=H</v>
      </c>
      <c r="J4007">
        <v>1</v>
      </c>
      <c r="K4007">
        <v>1538.4783449505601</v>
      </c>
      <c r="L4007" t="s">
        <v>21</v>
      </c>
      <c r="M4007">
        <v>0</v>
      </c>
      <c r="N4007">
        <v>7</v>
      </c>
      <c r="O4007">
        <v>6.6666666666666599</v>
      </c>
      <c r="P4007">
        <v>0.73161619999996197</v>
      </c>
      <c r="Q4007" t="s">
        <v>115</v>
      </c>
      <c r="R4007">
        <v>20</v>
      </c>
      <c r="S4007">
        <v>0.3</v>
      </c>
      <c r="T4007">
        <v>4</v>
      </c>
      <c r="U4007">
        <v>0.7</v>
      </c>
      <c r="V4007" t="s">
        <v>4</v>
      </c>
      <c r="W4007">
        <v>1</v>
      </c>
      <c r="X4007" t="s">
        <v>13</v>
      </c>
      <c r="Y4007">
        <v>2062.9870590599799</v>
      </c>
      <c r="Z4007">
        <v>2088.8499167457999</v>
      </c>
      <c r="AA4007">
        <v>2197.2441982150599</v>
      </c>
      <c r="AB4007">
        <v>348.98762520000002</v>
      </c>
      <c r="AC4007">
        <f>(K4007-Y4007)/Y4007</f>
        <v>-0.25424721488481722</v>
      </c>
      <c r="AD4007">
        <f>-AC4007</f>
        <v>0.25424721488481722</v>
      </c>
      <c r="AE4007">
        <f>P4007/AB4007</f>
        <v>2.0963958237220667E-3</v>
      </c>
    </row>
    <row r="4008" spans="1:31" x14ac:dyDescent="0.3">
      <c r="A4008" t="s">
        <v>115</v>
      </c>
      <c r="B4008">
        <v>20</v>
      </c>
      <c r="C4008">
        <v>0.3</v>
      </c>
      <c r="D4008" t="str">
        <f>CONCATENATE("OS=",C4008)</f>
        <v>OS=0.3</v>
      </c>
      <c r="E4008">
        <v>4</v>
      </c>
      <c r="F4008">
        <v>0.7</v>
      </c>
      <c r="G4008" t="str">
        <f>CONCATENATE("ρ=",F4008)</f>
        <v>ρ=0.7</v>
      </c>
      <c r="H4008" t="s">
        <v>4</v>
      </c>
      <c r="I4008" t="str">
        <f>CONCATENATE("μ=",H4008)</f>
        <v>μ=H</v>
      </c>
      <c r="J4008">
        <v>1</v>
      </c>
      <c r="K4008">
        <v>1538.4783449505601</v>
      </c>
      <c r="L4008" t="s">
        <v>20</v>
      </c>
      <c r="M4008">
        <v>3</v>
      </c>
      <c r="N4008">
        <v>7</v>
      </c>
      <c r="O4008">
        <v>6.6666666666666599</v>
      </c>
      <c r="P4008">
        <v>0.78212120000000596</v>
      </c>
      <c r="Q4008" t="s">
        <v>115</v>
      </c>
      <c r="R4008">
        <v>20</v>
      </c>
      <c r="S4008">
        <v>0.3</v>
      </c>
      <c r="T4008">
        <v>4</v>
      </c>
      <c r="U4008">
        <v>0.7</v>
      </c>
      <c r="V4008" t="s">
        <v>4</v>
      </c>
      <c r="W4008">
        <v>1</v>
      </c>
      <c r="X4008" t="s">
        <v>13</v>
      </c>
      <c r="Y4008">
        <v>2062.9870590599799</v>
      </c>
      <c r="Z4008">
        <v>2088.8499167457999</v>
      </c>
      <c r="AA4008">
        <v>2197.2441982150599</v>
      </c>
      <c r="AB4008">
        <v>348.98762520000002</v>
      </c>
      <c r="AC4008">
        <f>(K4008-Y4008)/Y4008</f>
        <v>-0.25424721488481722</v>
      </c>
      <c r="AD4008">
        <f>-AC4008</f>
        <v>0.25424721488481722</v>
      </c>
      <c r="AE4008">
        <f>P4008/AB4008</f>
        <v>2.2411144221855519E-3</v>
      </c>
    </row>
    <row r="4009" spans="1:31" x14ac:dyDescent="0.3">
      <c r="A4009" t="s">
        <v>115</v>
      </c>
      <c r="B4009">
        <v>20</v>
      </c>
      <c r="C4009">
        <v>0.3</v>
      </c>
      <c r="D4009" t="str">
        <f>CONCATENATE("OS=",C4009)</f>
        <v>OS=0.3</v>
      </c>
      <c r="E4009">
        <v>4</v>
      </c>
      <c r="F4009">
        <v>0.7</v>
      </c>
      <c r="G4009" t="str">
        <f>CONCATENATE("ρ=",F4009)</f>
        <v>ρ=0.7</v>
      </c>
      <c r="H4009" t="s">
        <v>4</v>
      </c>
      <c r="I4009" t="str">
        <f>CONCATENATE("μ=",H4009)</f>
        <v>μ=H</v>
      </c>
      <c r="J4009">
        <v>1</v>
      </c>
      <c r="K4009">
        <v>1538.4783449505601</v>
      </c>
      <c r="L4009" t="s">
        <v>19</v>
      </c>
      <c r="M4009">
        <v>4</v>
      </c>
      <c r="N4009">
        <v>7</v>
      </c>
      <c r="O4009">
        <v>6.6666666666666599</v>
      </c>
      <c r="P4009">
        <v>1.02760739999996</v>
      </c>
      <c r="Q4009" t="s">
        <v>115</v>
      </c>
      <c r="R4009">
        <v>20</v>
      </c>
      <c r="S4009">
        <v>0.3</v>
      </c>
      <c r="T4009">
        <v>4</v>
      </c>
      <c r="U4009">
        <v>0.7</v>
      </c>
      <c r="V4009" t="s">
        <v>4</v>
      </c>
      <c r="W4009">
        <v>1</v>
      </c>
      <c r="X4009" t="s">
        <v>13</v>
      </c>
      <c r="Y4009">
        <v>2062.9870590599799</v>
      </c>
      <c r="Z4009">
        <v>2088.8499167457999</v>
      </c>
      <c r="AA4009">
        <v>2197.2441982150599</v>
      </c>
      <c r="AB4009">
        <v>348.98762520000002</v>
      </c>
      <c r="AC4009">
        <f>(K4009-Y4009)/Y4009</f>
        <v>-0.25424721488481722</v>
      </c>
      <c r="AD4009">
        <f>-AC4009</f>
        <v>0.25424721488481722</v>
      </c>
      <c r="AE4009">
        <f>P4009/AB4009</f>
        <v>2.944538217969913E-3</v>
      </c>
    </row>
    <row r="4010" spans="1:31" x14ac:dyDescent="0.3">
      <c r="A4010" t="s">
        <v>115</v>
      </c>
      <c r="B4010">
        <v>20</v>
      </c>
      <c r="C4010">
        <v>0.3</v>
      </c>
      <c r="D4010" t="str">
        <f>CONCATENATE("OS=",C4010)</f>
        <v>OS=0.3</v>
      </c>
      <c r="E4010">
        <v>4</v>
      </c>
      <c r="F4010">
        <v>0.7</v>
      </c>
      <c r="G4010" t="str">
        <f>CONCATENATE("ρ=",F4010)</f>
        <v>ρ=0.7</v>
      </c>
      <c r="H4010" t="s">
        <v>4</v>
      </c>
      <c r="I4010" t="str">
        <f>CONCATENATE("μ=",H4010)</f>
        <v>μ=H</v>
      </c>
      <c r="J4010">
        <v>1</v>
      </c>
      <c r="K4010">
        <v>1538.4783449505601</v>
      </c>
      <c r="L4010" t="s">
        <v>18</v>
      </c>
      <c r="M4010">
        <v>5</v>
      </c>
      <c r="N4010">
        <v>7</v>
      </c>
      <c r="O4010">
        <v>6.6666666666666599</v>
      </c>
      <c r="P4010">
        <v>0.73967129999999703</v>
      </c>
      <c r="Q4010" t="s">
        <v>115</v>
      </c>
      <c r="R4010">
        <v>20</v>
      </c>
      <c r="S4010">
        <v>0.3</v>
      </c>
      <c r="T4010">
        <v>4</v>
      </c>
      <c r="U4010">
        <v>0.7</v>
      </c>
      <c r="V4010" t="s">
        <v>4</v>
      </c>
      <c r="W4010">
        <v>1</v>
      </c>
      <c r="X4010" t="s">
        <v>13</v>
      </c>
      <c r="Y4010">
        <v>2062.9870590599799</v>
      </c>
      <c r="Z4010">
        <v>2088.8499167457999</v>
      </c>
      <c r="AA4010">
        <v>2197.2441982150599</v>
      </c>
      <c r="AB4010">
        <v>348.98762520000002</v>
      </c>
      <c r="AC4010">
        <f>(K4010-Y4010)/Y4010</f>
        <v>-0.25424721488481722</v>
      </c>
      <c r="AD4010">
        <f>-AC4010</f>
        <v>0.25424721488481722</v>
      </c>
      <c r="AE4010">
        <f>P4010/AB4010</f>
        <v>2.1194771578966491E-3</v>
      </c>
    </row>
    <row r="4011" spans="1:31" x14ac:dyDescent="0.3">
      <c r="A4011" t="s">
        <v>105</v>
      </c>
      <c r="B4011">
        <v>10</v>
      </c>
      <c r="C4011">
        <v>0.3</v>
      </c>
      <c r="D4011" t="str">
        <f>CONCATENATE("OS=",C4011)</f>
        <v>OS=0.3</v>
      </c>
      <c r="E4011">
        <v>2</v>
      </c>
      <c r="F4011">
        <v>0.7</v>
      </c>
      <c r="G4011" t="str">
        <f>CONCATENATE("ρ=",F4011)</f>
        <v>ρ=0.7</v>
      </c>
      <c r="H4011" t="s">
        <v>4</v>
      </c>
      <c r="I4011" t="str">
        <f>CONCATENATE("μ=",H4011)</f>
        <v>μ=H</v>
      </c>
      <c r="J4011">
        <v>2</v>
      </c>
      <c r="K4011">
        <v>1536.9188618225201</v>
      </c>
      <c r="L4011" t="s">
        <v>16</v>
      </c>
      <c r="M4011">
        <v>4</v>
      </c>
      <c r="N4011">
        <v>6</v>
      </c>
      <c r="O4011">
        <v>3.3333333333333299</v>
      </c>
      <c r="P4011">
        <v>0.1041208</v>
      </c>
      <c r="Q4011" t="s">
        <v>105</v>
      </c>
      <c r="R4011">
        <v>10</v>
      </c>
      <c r="S4011">
        <v>0.3</v>
      </c>
      <c r="T4011">
        <v>2</v>
      </c>
      <c r="U4011">
        <v>0.7</v>
      </c>
      <c r="V4011" t="s">
        <v>4</v>
      </c>
      <c r="W4011">
        <v>2</v>
      </c>
      <c r="X4011" t="s">
        <v>13</v>
      </c>
      <c r="Y4011">
        <v>1613.8820410808701</v>
      </c>
      <c r="Z4011">
        <v>1686.72294871189</v>
      </c>
      <c r="AA4011">
        <v>90000000000</v>
      </c>
      <c r="AB4011">
        <v>47.896059799999897</v>
      </c>
      <c r="AC4011">
        <f>(K4011-Y4011)/Y4011</f>
        <v>-4.7688230799572705E-2</v>
      </c>
      <c r="AD4011">
        <f>-AC4011</f>
        <v>4.7688230799572705E-2</v>
      </c>
      <c r="AE4011">
        <f>P4011/AB4011</f>
        <v>2.1738907215912619E-3</v>
      </c>
    </row>
    <row r="4012" spans="1:31" x14ac:dyDescent="0.3">
      <c r="A4012" t="s">
        <v>87</v>
      </c>
      <c r="B4012">
        <v>30</v>
      </c>
      <c r="C4012">
        <v>0.3</v>
      </c>
      <c r="D4012" t="str">
        <f>CONCATENATE("OS=",C4012)</f>
        <v>OS=0.3</v>
      </c>
      <c r="E4012">
        <v>2</v>
      </c>
      <c r="F4012">
        <v>0.3</v>
      </c>
      <c r="G4012" t="str">
        <f>CONCATENATE("ρ=",F4012)</f>
        <v>ρ=0.3</v>
      </c>
      <c r="H4012" t="s">
        <v>6</v>
      </c>
      <c r="I4012" t="str">
        <f>CONCATENATE("μ=",H4012)</f>
        <v>μ=L</v>
      </c>
      <c r="J4012">
        <v>2</v>
      </c>
      <c r="K4012">
        <v>1534.8031296960701</v>
      </c>
      <c r="L4012" t="s">
        <v>25</v>
      </c>
      <c r="M4012">
        <v>4</v>
      </c>
      <c r="N4012">
        <v>9</v>
      </c>
      <c r="O4012">
        <v>3.3333333333333299</v>
      </c>
      <c r="P4012">
        <v>2.1743608000000401</v>
      </c>
      <c r="Q4012" t="s">
        <v>87</v>
      </c>
      <c r="R4012">
        <v>30</v>
      </c>
      <c r="S4012">
        <v>0.3</v>
      </c>
      <c r="T4012">
        <v>2</v>
      </c>
      <c r="U4012">
        <v>0.3</v>
      </c>
      <c r="V4012" t="s">
        <v>6</v>
      </c>
      <c r="W4012">
        <v>2</v>
      </c>
      <c r="X4012" t="s">
        <v>13</v>
      </c>
      <c r="Y4012">
        <v>1590.3525814647301</v>
      </c>
      <c r="Z4012">
        <v>1590.3525814647301</v>
      </c>
      <c r="AA4012">
        <v>1590.3525814647301</v>
      </c>
      <c r="AB4012">
        <v>986.44427680000001</v>
      </c>
      <c r="AC4012">
        <f>(K4012-Y4012)/Y4012</f>
        <v>-3.4929016631958687E-2</v>
      </c>
      <c r="AD4012">
        <f>-AC4012</f>
        <v>3.4929016631958687E-2</v>
      </c>
      <c r="AE4012">
        <f>P4012/AB4012</f>
        <v>2.2042408792249378E-3</v>
      </c>
    </row>
    <row r="4013" spans="1:31" x14ac:dyDescent="0.3">
      <c r="A4013" t="s">
        <v>118</v>
      </c>
      <c r="B4013">
        <v>60</v>
      </c>
      <c r="C4013">
        <v>0.3</v>
      </c>
      <c r="D4013" t="str">
        <f>CONCATENATE("OS=",C4013)</f>
        <v>OS=0.3</v>
      </c>
      <c r="E4013">
        <v>4</v>
      </c>
      <c r="F4013">
        <v>0.3</v>
      </c>
      <c r="G4013" t="str">
        <f>CONCATENATE("ρ=",F4013)</f>
        <v>ρ=0.3</v>
      </c>
      <c r="H4013" t="s">
        <v>4</v>
      </c>
      <c r="I4013" t="str">
        <f>CONCATENATE("μ=",H4013)</f>
        <v>μ=H</v>
      </c>
      <c r="J4013">
        <v>4</v>
      </c>
      <c r="K4013">
        <v>1534.3198786482101</v>
      </c>
      <c r="L4013" t="s">
        <v>5</v>
      </c>
      <c r="M4013">
        <v>0</v>
      </c>
      <c r="N4013">
        <v>6</v>
      </c>
      <c r="O4013">
        <v>6.6666666666666599</v>
      </c>
      <c r="P4013">
        <v>17.008695299999001</v>
      </c>
      <c r="Q4013" t="s">
        <v>118</v>
      </c>
      <c r="R4013">
        <v>60</v>
      </c>
      <c r="S4013">
        <v>0.3</v>
      </c>
      <c r="T4013">
        <v>4</v>
      </c>
      <c r="U4013">
        <v>0.3</v>
      </c>
      <c r="V4013" t="s">
        <v>4</v>
      </c>
      <c r="W4013">
        <v>4</v>
      </c>
      <c r="X4013" t="s">
        <v>13</v>
      </c>
      <c r="Y4013">
        <v>1843.7040311328301</v>
      </c>
      <c r="Z4013">
        <v>1843.7040311328301</v>
      </c>
      <c r="AA4013">
        <v>90000000000</v>
      </c>
      <c r="AB4013">
        <v>1500.7959928999901</v>
      </c>
      <c r="AC4013">
        <f>(K4013-Y4013)/Y4013</f>
        <v>-0.16780575800689909</v>
      </c>
      <c r="AD4013">
        <f>-AC4013</f>
        <v>0.16780575800689909</v>
      </c>
      <c r="AE4013">
        <f>P4013/AB4013</f>
        <v>1.1333116146674323E-2</v>
      </c>
    </row>
    <row r="4014" spans="1:31" x14ac:dyDescent="0.3">
      <c r="A4014" t="s">
        <v>118</v>
      </c>
      <c r="B4014">
        <v>60</v>
      </c>
      <c r="C4014">
        <v>0.3</v>
      </c>
      <c r="D4014" t="str">
        <f>CONCATENATE("OS=",C4014)</f>
        <v>OS=0.3</v>
      </c>
      <c r="E4014">
        <v>4</v>
      </c>
      <c r="F4014">
        <v>0.3</v>
      </c>
      <c r="G4014" t="str">
        <f>CONCATENATE("ρ=",F4014)</f>
        <v>ρ=0.3</v>
      </c>
      <c r="H4014" t="s">
        <v>4</v>
      </c>
      <c r="I4014" t="str">
        <f>CONCATENATE("μ=",H4014)</f>
        <v>μ=H</v>
      </c>
      <c r="J4014">
        <v>4</v>
      </c>
      <c r="K4014">
        <v>1534.3198786482101</v>
      </c>
      <c r="L4014" t="s">
        <v>17</v>
      </c>
      <c r="M4014">
        <v>3</v>
      </c>
      <c r="N4014">
        <v>6</v>
      </c>
      <c r="O4014">
        <v>6.6666666666666599</v>
      </c>
      <c r="P4014">
        <v>17.057004099999101</v>
      </c>
      <c r="Q4014" t="s">
        <v>118</v>
      </c>
      <c r="R4014">
        <v>60</v>
      </c>
      <c r="S4014">
        <v>0.3</v>
      </c>
      <c r="T4014">
        <v>4</v>
      </c>
      <c r="U4014">
        <v>0.3</v>
      </c>
      <c r="V4014" t="s">
        <v>4</v>
      </c>
      <c r="W4014">
        <v>4</v>
      </c>
      <c r="X4014" t="s">
        <v>13</v>
      </c>
      <c r="Y4014">
        <v>1843.7040311328301</v>
      </c>
      <c r="Z4014">
        <v>1843.7040311328301</v>
      </c>
      <c r="AA4014">
        <v>90000000000</v>
      </c>
      <c r="AB4014">
        <v>1500.7959928999901</v>
      </c>
      <c r="AC4014">
        <f>(K4014-Y4014)/Y4014</f>
        <v>-0.16780575800689909</v>
      </c>
      <c r="AD4014">
        <f>-AC4014</f>
        <v>0.16780575800689909</v>
      </c>
      <c r="AE4014">
        <f>P4014/AB4014</f>
        <v>1.1365304931978017E-2</v>
      </c>
    </row>
    <row r="4015" spans="1:31" x14ac:dyDescent="0.3">
      <c r="A4015" t="s">
        <v>118</v>
      </c>
      <c r="B4015">
        <v>60</v>
      </c>
      <c r="C4015">
        <v>0.3</v>
      </c>
      <c r="D4015" t="str">
        <f>CONCATENATE("OS=",C4015)</f>
        <v>OS=0.3</v>
      </c>
      <c r="E4015">
        <v>4</v>
      </c>
      <c r="F4015">
        <v>0.3</v>
      </c>
      <c r="G4015" t="str">
        <f>CONCATENATE("ρ=",F4015)</f>
        <v>ρ=0.3</v>
      </c>
      <c r="H4015" t="s">
        <v>4</v>
      </c>
      <c r="I4015" t="str">
        <f>CONCATENATE("μ=",H4015)</f>
        <v>μ=H</v>
      </c>
      <c r="J4015">
        <v>4</v>
      </c>
      <c r="K4015">
        <v>1534.3198786482101</v>
      </c>
      <c r="L4015" t="s">
        <v>16</v>
      </c>
      <c r="M4015">
        <v>4</v>
      </c>
      <c r="N4015">
        <v>6</v>
      </c>
      <c r="O4015">
        <v>6.6666666666666599</v>
      </c>
      <c r="P4015">
        <v>18.232316800000198</v>
      </c>
      <c r="Q4015" t="s">
        <v>118</v>
      </c>
      <c r="R4015">
        <v>60</v>
      </c>
      <c r="S4015">
        <v>0.3</v>
      </c>
      <c r="T4015">
        <v>4</v>
      </c>
      <c r="U4015">
        <v>0.3</v>
      </c>
      <c r="V4015" t="s">
        <v>4</v>
      </c>
      <c r="W4015">
        <v>4</v>
      </c>
      <c r="X4015" t="s">
        <v>13</v>
      </c>
      <c r="Y4015">
        <v>1843.7040311328301</v>
      </c>
      <c r="Z4015">
        <v>1843.7040311328301</v>
      </c>
      <c r="AA4015">
        <v>90000000000</v>
      </c>
      <c r="AB4015">
        <v>1500.7959928999901</v>
      </c>
      <c r="AC4015">
        <f>(K4015-Y4015)/Y4015</f>
        <v>-0.16780575800689909</v>
      </c>
      <c r="AD4015">
        <f>-AC4015</f>
        <v>0.16780575800689909</v>
      </c>
      <c r="AE4015">
        <f>P4015/AB4015</f>
        <v>1.2148431156702296E-2</v>
      </c>
    </row>
    <row r="4016" spans="1:31" x14ac:dyDescent="0.3">
      <c r="A4016" t="s">
        <v>118</v>
      </c>
      <c r="B4016">
        <v>60</v>
      </c>
      <c r="C4016">
        <v>0.3</v>
      </c>
      <c r="D4016" t="str">
        <f>CONCATENATE("OS=",C4016)</f>
        <v>OS=0.3</v>
      </c>
      <c r="E4016">
        <v>4</v>
      </c>
      <c r="F4016">
        <v>0.3</v>
      </c>
      <c r="G4016" t="str">
        <f>CONCATENATE("ρ=",F4016)</f>
        <v>ρ=0.3</v>
      </c>
      <c r="H4016" t="s">
        <v>4</v>
      </c>
      <c r="I4016" t="str">
        <f>CONCATENATE("μ=",H4016)</f>
        <v>μ=H</v>
      </c>
      <c r="J4016">
        <v>4</v>
      </c>
      <c r="K4016">
        <v>1534.3198786482101</v>
      </c>
      <c r="L4016" t="s">
        <v>15</v>
      </c>
      <c r="M4016">
        <v>5</v>
      </c>
      <c r="N4016">
        <v>6</v>
      </c>
      <c r="O4016">
        <v>6.6666666666666599</v>
      </c>
      <c r="P4016">
        <v>17.9169062</v>
      </c>
      <c r="Q4016" t="s">
        <v>118</v>
      </c>
      <c r="R4016">
        <v>60</v>
      </c>
      <c r="S4016">
        <v>0.3</v>
      </c>
      <c r="T4016">
        <v>4</v>
      </c>
      <c r="U4016">
        <v>0.3</v>
      </c>
      <c r="V4016" t="s">
        <v>4</v>
      </c>
      <c r="W4016">
        <v>4</v>
      </c>
      <c r="X4016" t="s">
        <v>13</v>
      </c>
      <c r="Y4016">
        <v>1843.7040311328301</v>
      </c>
      <c r="Z4016">
        <v>1843.7040311328301</v>
      </c>
      <c r="AA4016">
        <v>90000000000</v>
      </c>
      <c r="AB4016">
        <v>1500.7959928999901</v>
      </c>
      <c r="AC4016">
        <f>(K4016-Y4016)/Y4016</f>
        <v>-0.16780575800689909</v>
      </c>
      <c r="AD4016">
        <f>-AC4016</f>
        <v>0.16780575800689909</v>
      </c>
      <c r="AE4016">
        <f>P4016/AB4016</f>
        <v>1.1938268948452574E-2</v>
      </c>
    </row>
    <row r="4017" spans="1:31" x14ac:dyDescent="0.3">
      <c r="A4017" t="s">
        <v>104</v>
      </c>
      <c r="B4017">
        <v>20</v>
      </c>
      <c r="C4017">
        <v>0.3</v>
      </c>
      <c r="D4017" t="str">
        <f>CONCATENATE("OS=",C4017)</f>
        <v>OS=0.3</v>
      </c>
      <c r="E4017">
        <v>2</v>
      </c>
      <c r="F4017">
        <v>0.3</v>
      </c>
      <c r="G4017" t="str">
        <f>CONCATENATE("ρ=",F4017)</f>
        <v>ρ=0.3</v>
      </c>
      <c r="H4017" t="s">
        <v>4</v>
      </c>
      <c r="I4017" t="str">
        <f>CONCATENATE("μ=",H4017)</f>
        <v>μ=H</v>
      </c>
      <c r="J4017">
        <v>1</v>
      </c>
      <c r="K4017">
        <v>1533.9078201560701</v>
      </c>
      <c r="L4017" t="s">
        <v>25</v>
      </c>
      <c r="M4017">
        <v>4</v>
      </c>
      <c r="N4017">
        <v>9</v>
      </c>
      <c r="O4017">
        <v>3.3333333333333299</v>
      </c>
      <c r="P4017">
        <v>0.80793849999999801</v>
      </c>
      <c r="Q4017" t="s">
        <v>104</v>
      </c>
      <c r="R4017">
        <v>20</v>
      </c>
      <c r="S4017">
        <v>0.3</v>
      </c>
      <c r="T4017">
        <v>2</v>
      </c>
      <c r="U4017">
        <v>0.3</v>
      </c>
      <c r="V4017" t="s">
        <v>4</v>
      </c>
      <c r="W4017">
        <v>1</v>
      </c>
      <c r="X4017" t="s">
        <v>13</v>
      </c>
      <c r="Y4017">
        <v>1570.16062344375</v>
      </c>
      <c r="Z4017">
        <v>1570.16062344375</v>
      </c>
      <c r="AA4017">
        <v>1570.16062344375</v>
      </c>
      <c r="AB4017">
        <v>348.49787709999998</v>
      </c>
      <c r="AC4017">
        <f>(K4017-Y4017)/Y4017</f>
        <v>-2.3088595361771654E-2</v>
      </c>
      <c r="AD4017">
        <f>-AC4017</f>
        <v>2.3088595361771654E-2</v>
      </c>
      <c r="AE4017">
        <f>P4017/AB4017</f>
        <v>2.3183455426563863E-3</v>
      </c>
    </row>
    <row r="4018" spans="1:31" x14ac:dyDescent="0.3">
      <c r="A4018" t="s">
        <v>105</v>
      </c>
      <c r="B4018">
        <v>10</v>
      </c>
      <c r="C4018">
        <v>0.3</v>
      </c>
      <c r="D4018" t="str">
        <f>CONCATENATE("OS=",C4018)</f>
        <v>OS=0.3</v>
      </c>
      <c r="E4018">
        <v>2</v>
      </c>
      <c r="F4018">
        <v>0.7</v>
      </c>
      <c r="G4018" t="str">
        <f>CONCATENATE("ρ=",F4018)</f>
        <v>ρ=0.7</v>
      </c>
      <c r="H4018" t="s">
        <v>4</v>
      </c>
      <c r="I4018" t="str">
        <f>CONCATENATE("μ=",H4018)</f>
        <v>μ=H</v>
      </c>
      <c r="J4018">
        <v>2</v>
      </c>
      <c r="K4018">
        <v>1532.91828947098</v>
      </c>
      <c r="L4018" t="s">
        <v>24</v>
      </c>
      <c r="M4018">
        <v>5</v>
      </c>
      <c r="N4018">
        <v>9</v>
      </c>
      <c r="O4018">
        <v>3.3333333333333299</v>
      </c>
      <c r="P4018">
        <v>9.7450500000000703E-2</v>
      </c>
      <c r="Q4018" t="s">
        <v>105</v>
      </c>
      <c r="R4018">
        <v>10</v>
      </c>
      <c r="S4018">
        <v>0.3</v>
      </c>
      <c r="T4018">
        <v>2</v>
      </c>
      <c r="U4018">
        <v>0.7</v>
      </c>
      <c r="V4018" t="s">
        <v>4</v>
      </c>
      <c r="W4018">
        <v>2</v>
      </c>
      <c r="X4018" t="s">
        <v>13</v>
      </c>
      <c r="Y4018">
        <v>1613.8820410808701</v>
      </c>
      <c r="Z4018">
        <v>1686.72294871189</v>
      </c>
      <c r="AA4018">
        <v>90000000000</v>
      </c>
      <c r="AB4018">
        <v>47.896059799999897</v>
      </c>
      <c r="AC4018">
        <f>(K4018-Y4018)/Y4018</f>
        <v>-5.016708132873577E-2</v>
      </c>
      <c r="AD4018">
        <f>-AC4018</f>
        <v>5.016708132873577E-2</v>
      </c>
      <c r="AE4018">
        <f>P4018/AB4018</f>
        <v>2.0346245684285062E-3</v>
      </c>
    </row>
    <row r="4019" spans="1:31" x14ac:dyDescent="0.3">
      <c r="A4019" t="s">
        <v>104</v>
      </c>
      <c r="B4019">
        <v>20</v>
      </c>
      <c r="C4019">
        <v>0.3</v>
      </c>
      <c r="D4019" t="str">
        <f>CONCATENATE("OS=",C4019)</f>
        <v>OS=0.3</v>
      </c>
      <c r="E4019">
        <v>2</v>
      </c>
      <c r="F4019">
        <v>0.3</v>
      </c>
      <c r="G4019" t="str">
        <f>CONCATENATE("ρ=",F4019)</f>
        <v>ρ=0.3</v>
      </c>
      <c r="H4019" t="s">
        <v>4</v>
      </c>
      <c r="I4019" t="str">
        <f>CONCATENATE("μ=",H4019)</f>
        <v>μ=H</v>
      </c>
      <c r="J4019">
        <v>1</v>
      </c>
      <c r="K4019">
        <v>1532.8223938408701</v>
      </c>
      <c r="L4019" t="s">
        <v>24</v>
      </c>
      <c r="M4019">
        <v>5</v>
      </c>
      <c r="N4019">
        <v>9</v>
      </c>
      <c r="O4019">
        <v>3.3333333333333299</v>
      </c>
      <c r="P4019">
        <v>0.71674850000000101</v>
      </c>
      <c r="Q4019" t="s">
        <v>104</v>
      </c>
      <c r="R4019">
        <v>20</v>
      </c>
      <c r="S4019">
        <v>0.3</v>
      </c>
      <c r="T4019">
        <v>2</v>
      </c>
      <c r="U4019">
        <v>0.3</v>
      </c>
      <c r="V4019" t="s">
        <v>4</v>
      </c>
      <c r="W4019">
        <v>1</v>
      </c>
      <c r="X4019" t="s">
        <v>13</v>
      </c>
      <c r="Y4019">
        <v>1570.16062344375</v>
      </c>
      <c r="Z4019">
        <v>1570.16062344375</v>
      </c>
      <c r="AA4019">
        <v>1570.16062344375</v>
      </c>
      <c r="AB4019">
        <v>348.49787709999998</v>
      </c>
      <c r="AC4019">
        <f>(K4019-Y4019)/Y4019</f>
        <v>-2.3779878978870284E-2</v>
      </c>
      <c r="AD4019">
        <f>-AC4019</f>
        <v>2.3779878978870284E-2</v>
      </c>
      <c r="AE4019">
        <f>P4019/AB4019</f>
        <v>2.0566796732432694E-3</v>
      </c>
    </row>
    <row r="4020" spans="1:31" x14ac:dyDescent="0.3">
      <c r="A4020" t="s">
        <v>77</v>
      </c>
      <c r="B4020">
        <v>10</v>
      </c>
      <c r="C4020">
        <v>0.3</v>
      </c>
      <c r="D4020" t="str">
        <f>CONCATENATE("OS=",C4020)</f>
        <v>OS=0.3</v>
      </c>
      <c r="E4020">
        <v>4</v>
      </c>
      <c r="F4020">
        <v>0.3</v>
      </c>
      <c r="G4020" t="str">
        <f>CONCATENATE("ρ=",F4020)</f>
        <v>ρ=0.3</v>
      </c>
      <c r="H4020" t="s">
        <v>6</v>
      </c>
      <c r="I4020" t="str">
        <f>CONCATENATE("μ=",H4020)</f>
        <v>μ=L</v>
      </c>
      <c r="J4020">
        <v>4</v>
      </c>
      <c r="K4020">
        <v>1532.4840007682201</v>
      </c>
      <c r="L4020" t="s">
        <v>25</v>
      </c>
      <c r="M4020">
        <v>4</v>
      </c>
      <c r="N4020">
        <v>9</v>
      </c>
      <c r="O4020">
        <v>6.6666666666666599</v>
      </c>
      <c r="P4020">
        <v>7.3191699999998805E-2</v>
      </c>
      <c r="Q4020" t="s">
        <v>77</v>
      </c>
      <c r="R4020">
        <v>10</v>
      </c>
      <c r="S4020">
        <v>0.3</v>
      </c>
      <c r="T4020">
        <v>4</v>
      </c>
      <c r="U4020">
        <v>0.3</v>
      </c>
      <c r="V4020" t="s">
        <v>6</v>
      </c>
      <c r="W4020">
        <v>4</v>
      </c>
      <c r="X4020" t="s">
        <v>13</v>
      </c>
      <c r="Y4020">
        <v>1799.32526637306</v>
      </c>
      <c r="Z4020">
        <v>1803.10982923755</v>
      </c>
      <c r="AA4020">
        <v>1909.6197443271201</v>
      </c>
      <c r="AB4020">
        <v>34.5938362999999</v>
      </c>
      <c r="AC4020">
        <f>(K4020-Y4020)/Y4020</f>
        <v>-0.14830073838885049</v>
      </c>
      <c r="AD4020">
        <f>-AC4020</f>
        <v>0.14830073838885049</v>
      </c>
      <c r="AE4020">
        <f>P4020/AB4020</f>
        <v>2.1157439540753975E-3</v>
      </c>
    </row>
    <row r="4021" spans="1:31" x14ac:dyDescent="0.3">
      <c r="A4021" t="s">
        <v>116</v>
      </c>
      <c r="B4021">
        <v>20</v>
      </c>
      <c r="C4021">
        <v>0.7</v>
      </c>
      <c r="D4021" t="str">
        <f>CONCATENATE("OS=",C4021)</f>
        <v>OS=0.7</v>
      </c>
      <c r="E4021">
        <v>4</v>
      </c>
      <c r="F4021">
        <v>0.3</v>
      </c>
      <c r="G4021" t="str">
        <f>CONCATENATE("ρ=",F4021)</f>
        <v>ρ=0.3</v>
      </c>
      <c r="H4021" t="s">
        <v>4</v>
      </c>
      <c r="I4021" t="str">
        <f>CONCATENATE("μ=",H4021)</f>
        <v>μ=H</v>
      </c>
      <c r="J4021">
        <v>1</v>
      </c>
      <c r="K4021">
        <v>1532.3209457705</v>
      </c>
      <c r="L4021" t="s">
        <v>21</v>
      </c>
      <c r="M4021">
        <v>0</v>
      </c>
      <c r="N4021">
        <v>7</v>
      </c>
      <c r="O4021">
        <v>6.6666666666666599</v>
      </c>
      <c r="P4021">
        <v>0.67396209999992596</v>
      </c>
      <c r="Q4021" t="s">
        <v>116</v>
      </c>
      <c r="R4021">
        <v>20</v>
      </c>
      <c r="S4021">
        <v>0.7</v>
      </c>
      <c r="T4021">
        <v>4</v>
      </c>
      <c r="U4021">
        <v>0.3</v>
      </c>
      <c r="V4021" t="s">
        <v>4</v>
      </c>
      <c r="W4021">
        <v>1</v>
      </c>
      <c r="X4021" t="s">
        <v>13</v>
      </c>
      <c r="Y4021">
        <v>1595.0784838519101</v>
      </c>
      <c r="Z4021">
        <v>1595.0784838519101</v>
      </c>
      <c r="AA4021">
        <v>1595.0784838519101</v>
      </c>
      <c r="AB4021">
        <v>318.045091299999</v>
      </c>
      <c r="AC4021">
        <f>(K4021-Y4021)/Y4021</f>
        <v>-3.934448286824023E-2</v>
      </c>
      <c r="AD4021">
        <f>-AC4021</f>
        <v>3.934448286824023E-2</v>
      </c>
      <c r="AE4021">
        <f>P4021/AB4021</f>
        <v>2.1190771951396189E-3</v>
      </c>
    </row>
    <row r="4022" spans="1:31" x14ac:dyDescent="0.3">
      <c r="A4022" t="s">
        <v>116</v>
      </c>
      <c r="B4022">
        <v>20</v>
      </c>
      <c r="C4022">
        <v>0.7</v>
      </c>
      <c r="D4022" t="str">
        <f>CONCATENATE("OS=",C4022)</f>
        <v>OS=0.7</v>
      </c>
      <c r="E4022">
        <v>4</v>
      </c>
      <c r="F4022">
        <v>0.3</v>
      </c>
      <c r="G4022" t="str">
        <f>CONCATENATE("ρ=",F4022)</f>
        <v>ρ=0.3</v>
      </c>
      <c r="H4022" t="s">
        <v>4</v>
      </c>
      <c r="I4022" t="str">
        <f>CONCATENATE("μ=",H4022)</f>
        <v>μ=H</v>
      </c>
      <c r="J4022">
        <v>1</v>
      </c>
      <c r="K4022">
        <v>1532.3209457705</v>
      </c>
      <c r="L4022" t="s">
        <v>20</v>
      </c>
      <c r="M4022">
        <v>3</v>
      </c>
      <c r="N4022">
        <v>7</v>
      </c>
      <c r="O4022">
        <v>6.6666666666666599</v>
      </c>
      <c r="P4022">
        <v>0.55017580000003297</v>
      </c>
      <c r="Q4022" t="s">
        <v>116</v>
      </c>
      <c r="R4022">
        <v>20</v>
      </c>
      <c r="S4022">
        <v>0.7</v>
      </c>
      <c r="T4022">
        <v>4</v>
      </c>
      <c r="U4022">
        <v>0.3</v>
      </c>
      <c r="V4022" t="s">
        <v>4</v>
      </c>
      <c r="W4022">
        <v>1</v>
      </c>
      <c r="X4022" t="s">
        <v>13</v>
      </c>
      <c r="Y4022">
        <v>1595.0784838519101</v>
      </c>
      <c r="Z4022">
        <v>1595.0784838519101</v>
      </c>
      <c r="AA4022">
        <v>1595.0784838519101</v>
      </c>
      <c r="AB4022">
        <v>318.045091299999</v>
      </c>
      <c r="AC4022">
        <f>(K4022-Y4022)/Y4022</f>
        <v>-3.934448286824023E-2</v>
      </c>
      <c r="AD4022">
        <f>-AC4022</f>
        <v>3.934448286824023E-2</v>
      </c>
      <c r="AE4022">
        <f>P4022/AB4022</f>
        <v>1.7298672894186394E-3</v>
      </c>
    </row>
    <row r="4023" spans="1:31" x14ac:dyDescent="0.3">
      <c r="A4023" t="s">
        <v>116</v>
      </c>
      <c r="B4023">
        <v>20</v>
      </c>
      <c r="C4023">
        <v>0.7</v>
      </c>
      <c r="D4023" t="str">
        <f>CONCATENATE("OS=",C4023)</f>
        <v>OS=0.7</v>
      </c>
      <c r="E4023">
        <v>4</v>
      </c>
      <c r="F4023">
        <v>0.3</v>
      </c>
      <c r="G4023" t="str">
        <f>CONCATENATE("ρ=",F4023)</f>
        <v>ρ=0.3</v>
      </c>
      <c r="H4023" t="s">
        <v>4</v>
      </c>
      <c r="I4023" t="str">
        <f>CONCATENATE("μ=",H4023)</f>
        <v>μ=H</v>
      </c>
      <c r="J4023">
        <v>1</v>
      </c>
      <c r="K4023">
        <v>1532.3209457705</v>
      </c>
      <c r="L4023" t="s">
        <v>19</v>
      </c>
      <c r="M4023">
        <v>4</v>
      </c>
      <c r="N4023">
        <v>7</v>
      </c>
      <c r="O4023">
        <v>6.6666666666666599</v>
      </c>
      <c r="P4023">
        <v>0.59132660000000203</v>
      </c>
      <c r="Q4023" t="s">
        <v>116</v>
      </c>
      <c r="R4023">
        <v>20</v>
      </c>
      <c r="S4023">
        <v>0.7</v>
      </c>
      <c r="T4023">
        <v>4</v>
      </c>
      <c r="U4023">
        <v>0.3</v>
      </c>
      <c r="V4023" t="s">
        <v>4</v>
      </c>
      <c r="W4023">
        <v>1</v>
      </c>
      <c r="X4023" t="s">
        <v>13</v>
      </c>
      <c r="Y4023">
        <v>1595.0784838519101</v>
      </c>
      <c r="Z4023">
        <v>1595.0784838519101</v>
      </c>
      <c r="AA4023">
        <v>1595.0784838519101</v>
      </c>
      <c r="AB4023">
        <v>318.045091299999</v>
      </c>
      <c r="AC4023">
        <f>(K4023-Y4023)/Y4023</f>
        <v>-3.934448286824023E-2</v>
      </c>
      <c r="AD4023">
        <f>-AC4023</f>
        <v>3.934448286824023E-2</v>
      </c>
      <c r="AE4023">
        <f>P4023/AB4023</f>
        <v>1.8592539742807339E-3</v>
      </c>
    </row>
    <row r="4024" spans="1:31" x14ac:dyDescent="0.3">
      <c r="A4024" t="s">
        <v>116</v>
      </c>
      <c r="B4024">
        <v>20</v>
      </c>
      <c r="C4024">
        <v>0.7</v>
      </c>
      <c r="D4024" t="str">
        <f>CONCATENATE("OS=",C4024)</f>
        <v>OS=0.7</v>
      </c>
      <c r="E4024">
        <v>4</v>
      </c>
      <c r="F4024">
        <v>0.3</v>
      </c>
      <c r="G4024" t="str">
        <f>CONCATENATE("ρ=",F4024)</f>
        <v>ρ=0.3</v>
      </c>
      <c r="H4024" t="s">
        <v>4</v>
      </c>
      <c r="I4024" t="str">
        <f>CONCATENATE("μ=",H4024)</f>
        <v>μ=H</v>
      </c>
      <c r="J4024">
        <v>1</v>
      </c>
      <c r="K4024">
        <v>1532.3209457705</v>
      </c>
      <c r="L4024" t="s">
        <v>18</v>
      </c>
      <c r="M4024">
        <v>5</v>
      </c>
      <c r="N4024">
        <v>7</v>
      </c>
      <c r="O4024">
        <v>6.6666666666666599</v>
      </c>
      <c r="P4024">
        <v>0.57225790000006704</v>
      </c>
      <c r="Q4024" t="s">
        <v>116</v>
      </c>
      <c r="R4024">
        <v>20</v>
      </c>
      <c r="S4024">
        <v>0.7</v>
      </c>
      <c r="T4024">
        <v>4</v>
      </c>
      <c r="U4024">
        <v>0.3</v>
      </c>
      <c r="V4024" t="s">
        <v>4</v>
      </c>
      <c r="W4024">
        <v>1</v>
      </c>
      <c r="X4024" t="s">
        <v>13</v>
      </c>
      <c r="Y4024">
        <v>1595.0784838519101</v>
      </c>
      <c r="Z4024">
        <v>1595.0784838519101</v>
      </c>
      <c r="AA4024">
        <v>1595.0784838519101</v>
      </c>
      <c r="AB4024">
        <v>318.045091299999</v>
      </c>
      <c r="AC4024">
        <f>(K4024-Y4024)/Y4024</f>
        <v>-3.934448286824023E-2</v>
      </c>
      <c r="AD4024">
        <f>-AC4024</f>
        <v>3.934448286824023E-2</v>
      </c>
      <c r="AE4024">
        <f>P4024/AB4024</f>
        <v>1.7992980104204138E-3</v>
      </c>
    </row>
    <row r="4025" spans="1:31" x14ac:dyDescent="0.3">
      <c r="A4025" t="s">
        <v>74</v>
      </c>
      <c r="B4025">
        <v>60</v>
      </c>
      <c r="C4025">
        <v>0.3</v>
      </c>
      <c r="D4025" t="str">
        <f>CONCATENATE("OS=",C4025)</f>
        <v>OS=0.3</v>
      </c>
      <c r="E4025">
        <v>2</v>
      </c>
      <c r="F4025">
        <v>0.3</v>
      </c>
      <c r="G4025" t="str">
        <f>CONCATENATE("ρ=",F4025)</f>
        <v>ρ=0.3</v>
      </c>
      <c r="H4025" t="s">
        <v>4</v>
      </c>
      <c r="I4025" t="str">
        <f>CONCATENATE("μ=",H4025)</f>
        <v>μ=H</v>
      </c>
      <c r="J4025">
        <v>3</v>
      </c>
      <c r="K4025">
        <v>1531.0152296420199</v>
      </c>
      <c r="L4025" t="s">
        <v>31</v>
      </c>
      <c r="M4025">
        <v>0</v>
      </c>
      <c r="N4025">
        <v>8</v>
      </c>
      <c r="O4025">
        <v>3.3333333333333299</v>
      </c>
      <c r="P4025">
        <v>11.150568</v>
      </c>
      <c r="Q4025" t="s">
        <v>74</v>
      </c>
      <c r="R4025">
        <v>60</v>
      </c>
      <c r="S4025">
        <v>0.3</v>
      </c>
      <c r="T4025">
        <v>2</v>
      </c>
      <c r="U4025">
        <v>0.3</v>
      </c>
      <c r="V4025" t="s">
        <v>4</v>
      </c>
      <c r="W4025">
        <v>3</v>
      </c>
      <c r="X4025" t="s">
        <v>13</v>
      </c>
      <c r="Y4025">
        <v>1338.3398101914299</v>
      </c>
      <c r="Z4025">
        <v>1338.3398101914299</v>
      </c>
      <c r="AA4025">
        <v>90000000000</v>
      </c>
      <c r="AB4025">
        <v>1509.1864373000001</v>
      </c>
      <c r="AC4025">
        <f>(K4025-Y4025)/Y4025</f>
        <v>0.14396599277953973</v>
      </c>
      <c r="AD4025">
        <f>-AC4025</f>
        <v>-0.14396599277953973</v>
      </c>
      <c r="AE4025">
        <f>P4025/AB4025</f>
        <v>7.3884628992219471E-3</v>
      </c>
    </row>
    <row r="4026" spans="1:31" x14ac:dyDescent="0.3">
      <c r="A4026" t="s">
        <v>74</v>
      </c>
      <c r="B4026">
        <v>60</v>
      </c>
      <c r="C4026">
        <v>0.3</v>
      </c>
      <c r="D4026" t="str">
        <f>CONCATENATE("OS=",C4026)</f>
        <v>OS=0.3</v>
      </c>
      <c r="E4026">
        <v>2</v>
      </c>
      <c r="F4026">
        <v>0.3</v>
      </c>
      <c r="G4026" t="str">
        <f>CONCATENATE("ρ=",F4026)</f>
        <v>ρ=0.3</v>
      </c>
      <c r="H4026" t="s">
        <v>4</v>
      </c>
      <c r="I4026" t="str">
        <f>CONCATENATE("μ=",H4026)</f>
        <v>μ=H</v>
      </c>
      <c r="J4026">
        <v>3</v>
      </c>
      <c r="K4026">
        <v>1531.0152296420199</v>
      </c>
      <c r="L4026" t="s">
        <v>30</v>
      </c>
      <c r="M4026">
        <v>3</v>
      </c>
      <c r="N4026">
        <v>8</v>
      </c>
      <c r="O4026">
        <v>3.3333333333333299</v>
      </c>
      <c r="P4026">
        <v>12.9762559</v>
      </c>
      <c r="Q4026" t="s">
        <v>74</v>
      </c>
      <c r="R4026">
        <v>60</v>
      </c>
      <c r="S4026">
        <v>0.3</v>
      </c>
      <c r="T4026">
        <v>2</v>
      </c>
      <c r="U4026">
        <v>0.3</v>
      </c>
      <c r="V4026" t="s">
        <v>4</v>
      </c>
      <c r="W4026">
        <v>3</v>
      </c>
      <c r="X4026" t="s">
        <v>13</v>
      </c>
      <c r="Y4026">
        <v>1338.3398101914299</v>
      </c>
      <c r="Z4026">
        <v>1338.3398101914299</v>
      </c>
      <c r="AA4026">
        <v>90000000000</v>
      </c>
      <c r="AB4026">
        <v>1509.1864373000001</v>
      </c>
      <c r="AC4026">
        <f>(K4026-Y4026)/Y4026</f>
        <v>0.14396599277953973</v>
      </c>
      <c r="AD4026">
        <f>-AC4026</f>
        <v>-0.14396599277953973</v>
      </c>
      <c r="AE4026">
        <f>P4026/AB4026</f>
        <v>8.5981795086994585E-3</v>
      </c>
    </row>
    <row r="4027" spans="1:31" x14ac:dyDescent="0.3">
      <c r="A4027" t="s">
        <v>74</v>
      </c>
      <c r="B4027">
        <v>60</v>
      </c>
      <c r="C4027">
        <v>0.3</v>
      </c>
      <c r="D4027" t="str">
        <f>CONCATENATE("OS=",C4027)</f>
        <v>OS=0.3</v>
      </c>
      <c r="E4027">
        <v>2</v>
      </c>
      <c r="F4027">
        <v>0.3</v>
      </c>
      <c r="G4027" t="str">
        <f>CONCATENATE("ρ=",F4027)</f>
        <v>ρ=0.3</v>
      </c>
      <c r="H4027" t="s">
        <v>4</v>
      </c>
      <c r="I4027" t="str">
        <f>CONCATENATE("μ=",H4027)</f>
        <v>μ=H</v>
      </c>
      <c r="J4027">
        <v>3</v>
      </c>
      <c r="K4027">
        <v>1531.0152296420199</v>
      </c>
      <c r="L4027" t="s">
        <v>29</v>
      </c>
      <c r="M4027">
        <v>4</v>
      </c>
      <c r="N4027">
        <v>8</v>
      </c>
      <c r="O4027">
        <v>3.3333333333333299</v>
      </c>
      <c r="P4027">
        <v>13.9469334999994</v>
      </c>
      <c r="Q4027" t="s">
        <v>74</v>
      </c>
      <c r="R4027">
        <v>60</v>
      </c>
      <c r="S4027">
        <v>0.3</v>
      </c>
      <c r="T4027">
        <v>2</v>
      </c>
      <c r="U4027">
        <v>0.3</v>
      </c>
      <c r="V4027" t="s">
        <v>4</v>
      </c>
      <c r="W4027">
        <v>3</v>
      </c>
      <c r="X4027" t="s">
        <v>13</v>
      </c>
      <c r="Y4027">
        <v>1338.3398101914299</v>
      </c>
      <c r="Z4027">
        <v>1338.3398101914299</v>
      </c>
      <c r="AA4027">
        <v>90000000000</v>
      </c>
      <c r="AB4027">
        <v>1509.1864373000001</v>
      </c>
      <c r="AC4027">
        <f>(K4027-Y4027)/Y4027</f>
        <v>0.14396599277953973</v>
      </c>
      <c r="AD4027">
        <f>-AC4027</f>
        <v>-0.14396599277953973</v>
      </c>
      <c r="AE4027">
        <f>P4027/AB4027</f>
        <v>9.2413588906557279E-3</v>
      </c>
    </row>
    <row r="4028" spans="1:31" x14ac:dyDescent="0.3">
      <c r="A4028" t="s">
        <v>74</v>
      </c>
      <c r="B4028">
        <v>60</v>
      </c>
      <c r="C4028">
        <v>0.3</v>
      </c>
      <c r="D4028" t="str">
        <f>CONCATENATE("OS=",C4028)</f>
        <v>OS=0.3</v>
      </c>
      <c r="E4028">
        <v>2</v>
      </c>
      <c r="F4028">
        <v>0.3</v>
      </c>
      <c r="G4028" t="str">
        <f>CONCATENATE("ρ=",F4028)</f>
        <v>ρ=0.3</v>
      </c>
      <c r="H4028" t="s">
        <v>4</v>
      </c>
      <c r="I4028" t="str">
        <f>CONCATENATE("μ=",H4028)</f>
        <v>μ=H</v>
      </c>
      <c r="J4028">
        <v>3</v>
      </c>
      <c r="K4028">
        <v>1531.0152296420199</v>
      </c>
      <c r="L4028" t="s">
        <v>28</v>
      </c>
      <c r="M4028">
        <v>5</v>
      </c>
      <c r="N4028">
        <v>8</v>
      </c>
      <c r="O4028">
        <v>3.3333333333333299</v>
      </c>
      <c r="P4028">
        <v>16.4631051999995</v>
      </c>
      <c r="Q4028" t="s">
        <v>74</v>
      </c>
      <c r="R4028">
        <v>60</v>
      </c>
      <c r="S4028">
        <v>0.3</v>
      </c>
      <c r="T4028">
        <v>2</v>
      </c>
      <c r="U4028">
        <v>0.3</v>
      </c>
      <c r="V4028" t="s">
        <v>4</v>
      </c>
      <c r="W4028">
        <v>3</v>
      </c>
      <c r="X4028" t="s">
        <v>13</v>
      </c>
      <c r="Y4028">
        <v>1338.3398101914299</v>
      </c>
      <c r="Z4028">
        <v>1338.3398101914299</v>
      </c>
      <c r="AA4028">
        <v>90000000000</v>
      </c>
      <c r="AB4028">
        <v>1509.1864373000001</v>
      </c>
      <c r="AC4028">
        <f>(K4028-Y4028)/Y4028</f>
        <v>0.14396599277953973</v>
      </c>
      <c r="AD4028">
        <f>-AC4028</f>
        <v>-0.14396599277953973</v>
      </c>
      <c r="AE4028">
        <f>P4028/AB4028</f>
        <v>1.0908596044271846E-2</v>
      </c>
    </row>
    <row r="4029" spans="1:31" x14ac:dyDescent="0.3">
      <c r="A4029" t="s">
        <v>87</v>
      </c>
      <c r="B4029">
        <v>30</v>
      </c>
      <c r="C4029">
        <v>0.3</v>
      </c>
      <c r="D4029" t="str">
        <f>CONCATENATE("OS=",C4029)</f>
        <v>OS=0.3</v>
      </c>
      <c r="E4029">
        <v>2</v>
      </c>
      <c r="F4029">
        <v>0.3</v>
      </c>
      <c r="G4029" t="str">
        <f>CONCATENATE("ρ=",F4029)</f>
        <v>ρ=0.3</v>
      </c>
      <c r="H4029" t="s">
        <v>6</v>
      </c>
      <c r="I4029" t="str">
        <f>CONCATENATE("μ=",H4029)</f>
        <v>μ=L</v>
      </c>
      <c r="J4029">
        <v>2</v>
      </c>
      <c r="K4029">
        <v>1530.63861507417</v>
      </c>
      <c r="L4029" t="s">
        <v>23</v>
      </c>
      <c r="M4029">
        <v>3</v>
      </c>
      <c r="N4029">
        <v>9</v>
      </c>
      <c r="O4029">
        <v>3.3333333333333299</v>
      </c>
      <c r="P4029">
        <v>2.0047239000000401</v>
      </c>
      <c r="Q4029" t="s">
        <v>87</v>
      </c>
      <c r="R4029">
        <v>30</v>
      </c>
      <c r="S4029">
        <v>0.3</v>
      </c>
      <c r="T4029">
        <v>2</v>
      </c>
      <c r="U4029">
        <v>0.3</v>
      </c>
      <c r="V4029" t="s">
        <v>6</v>
      </c>
      <c r="W4029">
        <v>2</v>
      </c>
      <c r="X4029" t="s">
        <v>13</v>
      </c>
      <c r="Y4029">
        <v>1590.3525814647301</v>
      </c>
      <c r="Z4029">
        <v>1590.3525814647301</v>
      </c>
      <c r="AA4029">
        <v>1590.3525814647301</v>
      </c>
      <c r="AB4029">
        <v>986.44427680000001</v>
      </c>
      <c r="AC4029">
        <f>(K4029-Y4029)/Y4029</f>
        <v>-3.7547627542794865E-2</v>
      </c>
      <c r="AD4029">
        <f>-AC4029</f>
        <v>3.7547627542794865E-2</v>
      </c>
      <c r="AE4029">
        <f>P4029/AB4029</f>
        <v>2.032272827922235E-3</v>
      </c>
    </row>
    <row r="4030" spans="1:31" x14ac:dyDescent="0.3">
      <c r="A4030" t="s">
        <v>42</v>
      </c>
      <c r="B4030">
        <v>10</v>
      </c>
      <c r="C4030">
        <v>0.3</v>
      </c>
      <c r="D4030" t="str">
        <f>CONCATENATE("OS=",C4030)</f>
        <v>OS=0.3</v>
      </c>
      <c r="E4030">
        <v>2</v>
      </c>
      <c r="F4030">
        <v>0.3</v>
      </c>
      <c r="G4030" t="str">
        <f>CONCATENATE("ρ=",F4030)</f>
        <v>ρ=0.3</v>
      </c>
      <c r="H4030" t="s">
        <v>6</v>
      </c>
      <c r="I4030" t="str">
        <f>CONCATENATE("μ=",H4030)</f>
        <v>μ=L</v>
      </c>
      <c r="J4030">
        <v>2</v>
      </c>
      <c r="K4030">
        <v>1529.5864090702601</v>
      </c>
      <c r="L4030" t="s">
        <v>31</v>
      </c>
      <c r="M4030">
        <v>0</v>
      </c>
      <c r="N4030">
        <v>8</v>
      </c>
      <c r="O4030">
        <v>3.3333333333333299</v>
      </c>
      <c r="P4030">
        <v>6.04349E-2</v>
      </c>
      <c r="Q4030" t="s">
        <v>42</v>
      </c>
      <c r="R4030">
        <v>10</v>
      </c>
      <c r="S4030">
        <v>0.3</v>
      </c>
      <c r="T4030">
        <v>2</v>
      </c>
      <c r="U4030">
        <v>0.3</v>
      </c>
      <c r="V4030" t="s">
        <v>6</v>
      </c>
      <c r="W4030">
        <v>2</v>
      </c>
      <c r="X4030" t="s">
        <v>13</v>
      </c>
      <c r="Y4030">
        <v>1280.5919821512</v>
      </c>
      <c r="Z4030">
        <v>1280.5919821512</v>
      </c>
      <c r="AA4030">
        <v>1280.5919821512</v>
      </c>
      <c r="AB4030">
        <v>30.802023200000001</v>
      </c>
      <c r="AC4030">
        <f>(K4030-Y4030)/Y4030</f>
        <v>0.19443697164243309</v>
      </c>
      <c r="AD4030">
        <f>-AC4030</f>
        <v>-0.19443697164243309</v>
      </c>
      <c r="AE4030">
        <f>P4030/AB4030</f>
        <v>1.9620431946171641E-3</v>
      </c>
    </row>
    <row r="4031" spans="1:31" x14ac:dyDescent="0.3">
      <c r="A4031" t="s">
        <v>42</v>
      </c>
      <c r="B4031">
        <v>10</v>
      </c>
      <c r="C4031">
        <v>0.3</v>
      </c>
      <c r="D4031" t="str">
        <f>CONCATENATE("OS=",C4031)</f>
        <v>OS=0.3</v>
      </c>
      <c r="E4031">
        <v>2</v>
      </c>
      <c r="F4031">
        <v>0.3</v>
      </c>
      <c r="G4031" t="str">
        <f>CONCATENATE("ρ=",F4031)</f>
        <v>ρ=0.3</v>
      </c>
      <c r="H4031" t="s">
        <v>6</v>
      </c>
      <c r="I4031" t="str">
        <f>CONCATENATE("μ=",H4031)</f>
        <v>μ=L</v>
      </c>
      <c r="J4031">
        <v>2</v>
      </c>
      <c r="K4031">
        <v>1529.5864090702601</v>
      </c>
      <c r="L4031" t="s">
        <v>30</v>
      </c>
      <c r="M4031">
        <v>3</v>
      </c>
      <c r="N4031">
        <v>8</v>
      </c>
      <c r="O4031">
        <v>3.3333333333333299</v>
      </c>
      <c r="P4031">
        <v>5.7823299999999897E-2</v>
      </c>
      <c r="Q4031" t="s">
        <v>42</v>
      </c>
      <c r="R4031">
        <v>10</v>
      </c>
      <c r="S4031">
        <v>0.3</v>
      </c>
      <c r="T4031">
        <v>2</v>
      </c>
      <c r="U4031">
        <v>0.3</v>
      </c>
      <c r="V4031" t="s">
        <v>6</v>
      </c>
      <c r="W4031">
        <v>2</v>
      </c>
      <c r="X4031" t="s">
        <v>13</v>
      </c>
      <c r="Y4031">
        <v>1280.5919821512</v>
      </c>
      <c r="Z4031">
        <v>1280.5919821512</v>
      </c>
      <c r="AA4031">
        <v>1280.5919821512</v>
      </c>
      <c r="AB4031">
        <v>30.802023200000001</v>
      </c>
      <c r="AC4031">
        <f>(K4031-Y4031)/Y4031</f>
        <v>0.19443697164243309</v>
      </c>
      <c r="AD4031">
        <f>-AC4031</f>
        <v>-0.19443697164243309</v>
      </c>
      <c r="AE4031">
        <f>P4031/AB4031</f>
        <v>1.8772565563160764E-3</v>
      </c>
    </row>
    <row r="4032" spans="1:31" x14ac:dyDescent="0.3">
      <c r="A4032" t="s">
        <v>42</v>
      </c>
      <c r="B4032">
        <v>10</v>
      </c>
      <c r="C4032">
        <v>0.3</v>
      </c>
      <c r="D4032" t="str">
        <f>CONCATENATE("OS=",C4032)</f>
        <v>OS=0.3</v>
      </c>
      <c r="E4032">
        <v>2</v>
      </c>
      <c r="F4032">
        <v>0.3</v>
      </c>
      <c r="G4032" t="str">
        <f>CONCATENATE("ρ=",F4032)</f>
        <v>ρ=0.3</v>
      </c>
      <c r="H4032" t="s">
        <v>6</v>
      </c>
      <c r="I4032" t="str">
        <f>CONCATENATE("μ=",H4032)</f>
        <v>μ=L</v>
      </c>
      <c r="J4032">
        <v>2</v>
      </c>
      <c r="K4032">
        <v>1529.5864090702601</v>
      </c>
      <c r="L4032" t="s">
        <v>29</v>
      </c>
      <c r="M4032">
        <v>4</v>
      </c>
      <c r="N4032">
        <v>8</v>
      </c>
      <c r="O4032">
        <v>3.3333333333333299</v>
      </c>
      <c r="P4032">
        <v>6.3749200000000006E-2</v>
      </c>
      <c r="Q4032" t="s">
        <v>42</v>
      </c>
      <c r="R4032">
        <v>10</v>
      </c>
      <c r="S4032">
        <v>0.3</v>
      </c>
      <c r="T4032">
        <v>2</v>
      </c>
      <c r="U4032">
        <v>0.3</v>
      </c>
      <c r="V4032" t="s">
        <v>6</v>
      </c>
      <c r="W4032">
        <v>2</v>
      </c>
      <c r="X4032" t="s">
        <v>13</v>
      </c>
      <c r="Y4032">
        <v>1280.5919821512</v>
      </c>
      <c r="Z4032">
        <v>1280.5919821512</v>
      </c>
      <c r="AA4032">
        <v>1280.5919821512</v>
      </c>
      <c r="AB4032">
        <v>30.802023200000001</v>
      </c>
      <c r="AC4032">
        <f>(K4032-Y4032)/Y4032</f>
        <v>0.19443697164243309</v>
      </c>
      <c r="AD4032">
        <f>-AC4032</f>
        <v>-0.19443697164243309</v>
      </c>
      <c r="AE4032">
        <f>P4032/AB4032</f>
        <v>2.0696432694070565E-3</v>
      </c>
    </row>
    <row r="4033" spans="1:31" x14ac:dyDescent="0.3">
      <c r="A4033" t="s">
        <v>42</v>
      </c>
      <c r="B4033">
        <v>10</v>
      </c>
      <c r="C4033">
        <v>0.3</v>
      </c>
      <c r="D4033" t="str">
        <f>CONCATENATE("OS=",C4033)</f>
        <v>OS=0.3</v>
      </c>
      <c r="E4033">
        <v>2</v>
      </c>
      <c r="F4033">
        <v>0.3</v>
      </c>
      <c r="G4033" t="str">
        <f>CONCATENATE("ρ=",F4033)</f>
        <v>ρ=0.3</v>
      </c>
      <c r="H4033" t="s">
        <v>6</v>
      </c>
      <c r="I4033" t="str">
        <f>CONCATENATE("μ=",H4033)</f>
        <v>μ=L</v>
      </c>
      <c r="J4033">
        <v>2</v>
      </c>
      <c r="K4033">
        <v>1529.5864090702601</v>
      </c>
      <c r="L4033" t="s">
        <v>28</v>
      </c>
      <c r="M4033">
        <v>5</v>
      </c>
      <c r="N4033">
        <v>8</v>
      </c>
      <c r="O4033">
        <v>3.3333333333333299</v>
      </c>
      <c r="P4033">
        <v>5.2627600000000101E-2</v>
      </c>
      <c r="Q4033" t="s">
        <v>42</v>
      </c>
      <c r="R4033">
        <v>10</v>
      </c>
      <c r="S4033">
        <v>0.3</v>
      </c>
      <c r="T4033">
        <v>2</v>
      </c>
      <c r="U4033">
        <v>0.3</v>
      </c>
      <c r="V4033" t="s">
        <v>6</v>
      </c>
      <c r="W4033">
        <v>2</v>
      </c>
      <c r="X4033" t="s">
        <v>13</v>
      </c>
      <c r="Y4033">
        <v>1280.5919821512</v>
      </c>
      <c r="Z4033">
        <v>1280.5919821512</v>
      </c>
      <c r="AA4033">
        <v>1280.5919821512</v>
      </c>
      <c r="AB4033">
        <v>30.802023200000001</v>
      </c>
      <c r="AC4033">
        <f>(K4033-Y4033)/Y4033</f>
        <v>0.19443697164243309</v>
      </c>
      <c r="AD4033">
        <f>-AC4033</f>
        <v>-0.19443697164243309</v>
      </c>
      <c r="AE4033">
        <f>P4033/AB4033</f>
        <v>1.7085760782103462E-3</v>
      </c>
    </row>
    <row r="4034" spans="1:31" x14ac:dyDescent="0.3">
      <c r="A4034" t="s">
        <v>117</v>
      </c>
      <c r="B4034">
        <v>20</v>
      </c>
      <c r="C4034">
        <v>0.3</v>
      </c>
      <c r="D4034" t="str">
        <f>CONCATENATE("OS=",C4034)</f>
        <v>OS=0.3</v>
      </c>
      <c r="E4034">
        <v>2</v>
      </c>
      <c r="F4034">
        <v>0.7</v>
      </c>
      <c r="G4034" t="str">
        <f>CONCATENATE("ρ=",F4034)</f>
        <v>ρ=0.7</v>
      </c>
      <c r="H4034" t="s">
        <v>4</v>
      </c>
      <c r="I4034" t="str">
        <f>CONCATENATE("μ=",H4034)</f>
        <v>μ=H</v>
      </c>
      <c r="J4034">
        <v>1</v>
      </c>
      <c r="K4034">
        <v>1529.4857983220099</v>
      </c>
      <c r="L4034" t="s">
        <v>21</v>
      </c>
      <c r="M4034">
        <v>0</v>
      </c>
      <c r="N4034">
        <v>7</v>
      </c>
      <c r="O4034">
        <v>3.3333333333333299</v>
      </c>
      <c r="P4034">
        <v>0.50297860000000505</v>
      </c>
      <c r="Q4034" t="s">
        <v>117</v>
      </c>
      <c r="R4034">
        <v>20</v>
      </c>
      <c r="S4034">
        <v>0.3</v>
      </c>
      <c r="T4034">
        <v>2</v>
      </c>
      <c r="U4034">
        <v>0.7</v>
      </c>
      <c r="V4034" t="s">
        <v>4</v>
      </c>
      <c r="W4034">
        <v>1</v>
      </c>
      <c r="X4034" t="s">
        <v>13</v>
      </c>
      <c r="Y4034">
        <v>1901.4160706382299</v>
      </c>
      <c r="Z4034">
        <v>1910.2068749790999</v>
      </c>
      <c r="AA4034">
        <v>1936.32749941517</v>
      </c>
      <c r="AB4034">
        <v>276.50591219999899</v>
      </c>
      <c r="AC4034">
        <f>(K4034-Y4034)/Y4034</f>
        <v>-0.19560698894870376</v>
      </c>
      <c r="AD4034">
        <f>-AC4034</f>
        <v>0.19560698894870376</v>
      </c>
      <c r="AE4034">
        <f>P4034/AB4034</f>
        <v>1.8190518821029639E-3</v>
      </c>
    </row>
    <row r="4035" spans="1:31" x14ac:dyDescent="0.3">
      <c r="A4035" t="s">
        <v>117</v>
      </c>
      <c r="B4035">
        <v>20</v>
      </c>
      <c r="C4035">
        <v>0.3</v>
      </c>
      <c r="D4035" t="str">
        <f>CONCATENATE("OS=",C4035)</f>
        <v>OS=0.3</v>
      </c>
      <c r="E4035">
        <v>2</v>
      </c>
      <c r="F4035">
        <v>0.7</v>
      </c>
      <c r="G4035" t="str">
        <f>CONCATENATE("ρ=",F4035)</f>
        <v>ρ=0.7</v>
      </c>
      <c r="H4035" t="s">
        <v>4</v>
      </c>
      <c r="I4035" t="str">
        <f>CONCATENATE("μ=",H4035)</f>
        <v>μ=H</v>
      </c>
      <c r="J4035">
        <v>1</v>
      </c>
      <c r="K4035">
        <v>1529.4857983220099</v>
      </c>
      <c r="L4035" t="s">
        <v>20</v>
      </c>
      <c r="M4035">
        <v>3</v>
      </c>
      <c r="N4035">
        <v>7</v>
      </c>
      <c r="O4035">
        <v>3.3333333333333299</v>
      </c>
      <c r="P4035">
        <v>0.52130569999999898</v>
      </c>
      <c r="Q4035" t="s">
        <v>117</v>
      </c>
      <c r="R4035">
        <v>20</v>
      </c>
      <c r="S4035">
        <v>0.3</v>
      </c>
      <c r="T4035">
        <v>2</v>
      </c>
      <c r="U4035">
        <v>0.7</v>
      </c>
      <c r="V4035" t="s">
        <v>4</v>
      </c>
      <c r="W4035">
        <v>1</v>
      </c>
      <c r="X4035" t="s">
        <v>13</v>
      </c>
      <c r="Y4035">
        <v>1901.4160706382299</v>
      </c>
      <c r="Z4035">
        <v>1910.2068749790999</v>
      </c>
      <c r="AA4035">
        <v>1936.32749941517</v>
      </c>
      <c r="AB4035">
        <v>276.50591219999899</v>
      </c>
      <c r="AC4035">
        <f>(K4035-Y4035)/Y4035</f>
        <v>-0.19560698894870376</v>
      </c>
      <c r="AD4035">
        <f>-AC4035</f>
        <v>0.19560698894870376</v>
      </c>
      <c r="AE4035">
        <f>P4035/AB4035</f>
        <v>1.8853329241760816E-3</v>
      </c>
    </row>
    <row r="4036" spans="1:31" x14ac:dyDescent="0.3">
      <c r="A4036" t="s">
        <v>117</v>
      </c>
      <c r="B4036">
        <v>20</v>
      </c>
      <c r="C4036">
        <v>0.3</v>
      </c>
      <c r="D4036" t="str">
        <f>CONCATENATE("OS=",C4036)</f>
        <v>OS=0.3</v>
      </c>
      <c r="E4036">
        <v>2</v>
      </c>
      <c r="F4036">
        <v>0.7</v>
      </c>
      <c r="G4036" t="str">
        <f>CONCATENATE("ρ=",F4036)</f>
        <v>ρ=0.7</v>
      </c>
      <c r="H4036" t="s">
        <v>4</v>
      </c>
      <c r="I4036" t="str">
        <f>CONCATENATE("μ=",H4036)</f>
        <v>μ=H</v>
      </c>
      <c r="J4036">
        <v>1</v>
      </c>
      <c r="K4036">
        <v>1529.4857983220099</v>
      </c>
      <c r="L4036" t="s">
        <v>19</v>
      </c>
      <c r="M4036">
        <v>4</v>
      </c>
      <c r="N4036">
        <v>7</v>
      </c>
      <c r="O4036">
        <v>3.3333333333333299</v>
      </c>
      <c r="P4036">
        <v>0.57886769999998899</v>
      </c>
      <c r="Q4036" t="s">
        <v>117</v>
      </c>
      <c r="R4036">
        <v>20</v>
      </c>
      <c r="S4036">
        <v>0.3</v>
      </c>
      <c r="T4036">
        <v>2</v>
      </c>
      <c r="U4036">
        <v>0.7</v>
      </c>
      <c r="V4036" t="s">
        <v>4</v>
      </c>
      <c r="W4036">
        <v>1</v>
      </c>
      <c r="X4036" t="s">
        <v>13</v>
      </c>
      <c r="Y4036">
        <v>1901.4160706382299</v>
      </c>
      <c r="Z4036">
        <v>1910.2068749790999</v>
      </c>
      <c r="AA4036">
        <v>1936.32749941517</v>
      </c>
      <c r="AB4036">
        <v>276.50591219999899</v>
      </c>
      <c r="AC4036">
        <f>(K4036-Y4036)/Y4036</f>
        <v>-0.19560698894870376</v>
      </c>
      <c r="AD4036">
        <f>-AC4036</f>
        <v>0.19560698894870376</v>
      </c>
      <c r="AE4036">
        <f>P4036/AB4036</f>
        <v>2.0935093047171056E-3</v>
      </c>
    </row>
    <row r="4037" spans="1:31" x14ac:dyDescent="0.3">
      <c r="A4037" t="s">
        <v>117</v>
      </c>
      <c r="B4037">
        <v>20</v>
      </c>
      <c r="C4037">
        <v>0.3</v>
      </c>
      <c r="D4037" t="str">
        <f>CONCATENATE("OS=",C4037)</f>
        <v>OS=0.3</v>
      </c>
      <c r="E4037">
        <v>2</v>
      </c>
      <c r="F4037">
        <v>0.7</v>
      </c>
      <c r="G4037" t="str">
        <f>CONCATENATE("ρ=",F4037)</f>
        <v>ρ=0.7</v>
      </c>
      <c r="H4037" t="s">
        <v>4</v>
      </c>
      <c r="I4037" t="str">
        <f>CONCATENATE("μ=",H4037)</f>
        <v>μ=H</v>
      </c>
      <c r="J4037">
        <v>1</v>
      </c>
      <c r="K4037">
        <v>1529.4857983220099</v>
      </c>
      <c r="L4037" t="s">
        <v>18</v>
      </c>
      <c r="M4037">
        <v>5</v>
      </c>
      <c r="N4037">
        <v>7</v>
      </c>
      <c r="O4037">
        <v>3.3333333333333299</v>
      </c>
      <c r="P4037">
        <v>0.56378000000000805</v>
      </c>
      <c r="Q4037" t="s">
        <v>117</v>
      </c>
      <c r="R4037">
        <v>20</v>
      </c>
      <c r="S4037">
        <v>0.3</v>
      </c>
      <c r="T4037">
        <v>2</v>
      </c>
      <c r="U4037">
        <v>0.7</v>
      </c>
      <c r="V4037" t="s">
        <v>4</v>
      </c>
      <c r="W4037">
        <v>1</v>
      </c>
      <c r="X4037" t="s">
        <v>13</v>
      </c>
      <c r="Y4037">
        <v>1901.4160706382299</v>
      </c>
      <c r="Z4037">
        <v>1910.2068749790999</v>
      </c>
      <c r="AA4037">
        <v>1936.32749941517</v>
      </c>
      <c r="AB4037">
        <v>276.50591219999899</v>
      </c>
      <c r="AC4037">
        <f>(K4037-Y4037)/Y4037</f>
        <v>-0.19560698894870376</v>
      </c>
      <c r="AD4037">
        <f>-AC4037</f>
        <v>0.19560698894870376</v>
      </c>
      <c r="AE4037">
        <f>P4037/AB4037</f>
        <v>2.0389437445092365E-3</v>
      </c>
    </row>
    <row r="4038" spans="1:31" x14ac:dyDescent="0.3">
      <c r="A4038" t="s">
        <v>90</v>
      </c>
      <c r="B4038">
        <v>10</v>
      </c>
      <c r="C4038">
        <v>0.3</v>
      </c>
      <c r="D4038" t="str">
        <f>CONCATENATE("OS=",C4038)</f>
        <v>OS=0.3</v>
      </c>
      <c r="E4038">
        <v>4</v>
      </c>
      <c r="F4038">
        <v>0.7</v>
      </c>
      <c r="G4038" t="str">
        <f>CONCATENATE("ρ=",F4038)</f>
        <v>ρ=0.7</v>
      </c>
      <c r="H4038" t="s">
        <v>4</v>
      </c>
      <c r="I4038" t="str">
        <f>CONCATENATE("μ=",H4038)</f>
        <v>μ=H</v>
      </c>
      <c r="J4038">
        <v>5</v>
      </c>
      <c r="K4038">
        <v>1528.6233489961301</v>
      </c>
      <c r="L4038" t="s">
        <v>25</v>
      </c>
      <c r="M4038">
        <v>4</v>
      </c>
      <c r="N4038">
        <v>9</v>
      </c>
      <c r="O4038">
        <v>6.6666666666666599</v>
      </c>
      <c r="P4038">
        <v>5.2829299999999003E-2</v>
      </c>
      <c r="Q4038" t="s">
        <v>90</v>
      </c>
      <c r="R4038">
        <v>10</v>
      </c>
      <c r="S4038">
        <v>0.3</v>
      </c>
      <c r="T4038">
        <v>4</v>
      </c>
      <c r="U4038">
        <v>0.7</v>
      </c>
      <c r="V4038" t="s">
        <v>4</v>
      </c>
      <c r="W4038">
        <v>5</v>
      </c>
      <c r="X4038" t="s">
        <v>13</v>
      </c>
      <c r="Y4038">
        <v>1683.3878895584501</v>
      </c>
      <c r="Z4038">
        <v>1717.8344041298701</v>
      </c>
      <c r="AA4038">
        <v>1880.39905451704</v>
      </c>
      <c r="AB4038">
        <v>27.9121135</v>
      </c>
      <c r="AC4038">
        <f>(K4038-Y4038)/Y4038</f>
        <v>-9.1936351403189967E-2</v>
      </c>
      <c r="AD4038">
        <f>-AC4038</f>
        <v>9.1936351403189967E-2</v>
      </c>
      <c r="AE4038">
        <f>P4038/AB4038</f>
        <v>1.8927015326159018E-3</v>
      </c>
    </row>
    <row r="4039" spans="1:31" x14ac:dyDescent="0.3">
      <c r="A4039" t="s">
        <v>63</v>
      </c>
      <c r="B4039">
        <v>20</v>
      </c>
      <c r="C4039">
        <v>0.3</v>
      </c>
      <c r="D4039" t="str">
        <f>CONCATENATE("OS=",C4039)</f>
        <v>OS=0.3</v>
      </c>
      <c r="E4039">
        <v>4</v>
      </c>
      <c r="F4039">
        <v>0.3</v>
      </c>
      <c r="G4039" t="str">
        <f>CONCATENATE("ρ=",F4039)</f>
        <v>ρ=0.3</v>
      </c>
      <c r="H4039" t="s">
        <v>4</v>
      </c>
      <c r="I4039" t="str">
        <f>CONCATENATE("μ=",H4039)</f>
        <v>μ=H</v>
      </c>
      <c r="J4039">
        <v>1</v>
      </c>
      <c r="K4039">
        <v>1528.40363549823</v>
      </c>
      <c r="L4039" t="s">
        <v>31</v>
      </c>
      <c r="M4039">
        <v>0</v>
      </c>
      <c r="N4039">
        <v>8</v>
      </c>
      <c r="O4039">
        <v>6.6666666666666599</v>
      </c>
      <c r="P4039">
        <v>0.76651949999995805</v>
      </c>
      <c r="Q4039" t="s">
        <v>63</v>
      </c>
      <c r="R4039">
        <v>20</v>
      </c>
      <c r="S4039">
        <v>0.3</v>
      </c>
      <c r="T4039">
        <v>4</v>
      </c>
      <c r="U4039">
        <v>0.3</v>
      </c>
      <c r="V4039" t="s">
        <v>4</v>
      </c>
      <c r="W4039">
        <v>1</v>
      </c>
      <c r="X4039" t="s">
        <v>13</v>
      </c>
      <c r="Y4039">
        <v>1414.7339794336599</v>
      </c>
      <c r="Z4039">
        <v>1415.50081763549</v>
      </c>
      <c r="AA4039">
        <v>1419.8896066422899</v>
      </c>
      <c r="AB4039">
        <v>397.28278809999898</v>
      </c>
      <c r="AC4039">
        <f>(K4039-Y4039)/Y4039</f>
        <v>8.0347017684606545E-2</v>
      </c>
      <c r="AD4039">
        <f>-AC4039</f>
        <v>-8.0347017684606545E-2</v>
      </c>
      <c r="AE4039">
        <f>P4039/AB4039</f>
        <v>1.9294052573126312E-3</v>
      </c>
    </row>
    <row r="4040" spans="1:31" x14ac:dyDescent="0.3">
      <c r="A4040" t="s">
        <v>63</v>
      </c>
      <c r="B4040">
        <v>20</v>
      </c>
      <c r="C4040">
        <v>0.3</v>
      </c>
      <c r="D4040" t="str">
        <f>CONCATENATE("OS=",C4040)</f>
        <v>OS=0.3</v>
      </c>
      <c r="E4040">
        <v>4</v>
      </c>
      <c r="F4040">
        <v>0.3</v>
      </c>
      <c r="G4040" t="str">
        <f>CONCATENATE("ρ=",F4040)</f>
        <v>ρ=0.3</v>
      </c>
      <c r="H4040" t="s">
        <v>4</v>
      </c>
      <c r="I4040" t="str">
        <f>CONCATENATE("μ=",H4040)</f>
        <v>μ=H</v>
      </c>
      <c r="J4040">
        <v>1</v>
      </c>
      <c r="K4040">
        <v>1528.40363549823</v>
      </c>
      <c r="L4040" t="s">
        <v>30</v>
      </c>
      <c r="M4040">
        <v>3</v>
      </c>
      <c r="N4040">
        <v>8</v>
      </c>
      <c r="O4040">
        <v>6.6666666666666599</v>
      </c>
      <c r="P4040">
        <v>0.75415550000002396</v>
      </c>
      <c r="Q4040" t="s">
        <v>63</v>
      </c>
      <c r="R4040">
        <v>20</v>
      </c>
      <c r="S4040">
        <v>0.3</v>
      </c>
      <c r="T4040">
        <v>4</v>
      </c>
      <c r="U4040">
        <v>0.3</v>
      </c>
      <c r="V4040" t="s">
        <v>4</v>
      </c>
      <c r="W4040">
        <v>1</v>
      </c>
      <c r="X4040" t="s">
        <v>13</v>
      </c>
      <c r="Y4040">
        <v>1414.7339794336599</v>
      </c>
      <c r="Z4040">
        <v>1415.50081763549</v>
      </c>
      <c r="AA4040">
        <v>1419.8896066422899</v>
      </c>
      <c r="AB4040">
        <v>397.28278809999898</v>
      </c>
      <c r="AC4040">
        <f>(K4040-Y4040)/Y4040</f>
        <v>8.0347017684606545E-2</v>
      </c>
      <c r="AD4040">
        <f>-AC4040</f>
        <v>-8.0347017684606545E-2</v>
      </c>
      <c r="AE4040">
        <f>P4040/AB4040</f>
        <v>1.8982838486579427E-3</v>
      </c>
    </row>
    <row r="4041" spans="1:31" x14ac:dyDescent="0.3">
      <c r="A4041" t="s">
        <v>63</v>
      </c>
      <c r="B4041">
        <v>20</v>
      </c>
      <c r="C4041">
        <v>0.3</v>
      </c>
      <c r="D4041" t="str">
        <f>CONCATENATE("OS=",C4041)</f>
        <v>OS=0.3</v>
      </c>
      <c r="E4041">
        <v>4</v>
      </c>
      <c r="F4041">
        <v>0.3</v>
      </c>
      <c r="G4041" t="str">
        <f>CONCATENATE("ρ=",F4041)</f>
        <v>ρ=0.3</v>
      </c>
      <c r="H4041" t="s">
        <v>4</v>
      </c>
      <c r="I4041" t="str">
        <f>CONCATENATE("μ=",H4041)</f>
        <v>μ=H</v>
      </c>
      <c r="J4041">
        <v>1</v>
      </c>
      <c r="K4041">
        <v>1528.40363549823</v>
      </c>
      <c r="L4041" t="s">
        <v>29</v>
      </c>
      <c r="M4041">
        <v>4</v>
      </c>
      <c r="N4041">
        <v>8</v>
      </c>
      <c r="O4041">
        <v>6.6666666666666599</v>
      </c>
      <c r="P4041">
        <v>0.82494629999996505</v>
      </c>
      <c r="Q4041" t="s">
        <v>63</v>
      </c>
      <c r="R4041">
        <v>20</v>
      </c>
      <c r="S4041">
        <v>0.3</v>
      </c>
      <c r="T4041">
        <v>4</v>
      </c>
      <c r="U4041">
        <v>0.3</v>
      </c>
      <c r="V4041" t="s">
        <v>4</v>
      </c>
      <c r="W4041">
        <v>1</v>
      </c>
      <c r="X4041" t="s">
        <v>13</v>
      </c>
      <c r="Y4041">
        <v>1414.7339794336599</v>
      </c>
      <c r="Z4041">
        <v>1415.50081763549</v>
      </c>
      <c r="AA4041">
        <v>1419.8896066422899</v>
      </c>
      <c r="AB4041">
        <v>397.28278809999898</v>
      </c>
      <c r="AC4041">
        <f>(K4041-Y4041)/Y4041</f>
        <v>8.0347017684606545E-2</v>
      </c>
      <c r="AD4041">
        <f>-AC4041</f>
        <v>-8.0347017684606545E-2</v>
      </c>
      <c r="AE4041">
        <f>P4041/AB4041</f>
        <v>2.0764712811880488E-3</v>
      </c>
    </row>
    <row r="4042" spans="1:31" x14ac:dyDescent="0.3">
      <c r="A4042" t="s">
        <v>63</v>
      </c>
      <c r="B4042">
        <v>20</v>
      </c>
      <c r="C4042">
        <v>0.3</v>
      </c>
      <c r="D4042" t="str">
        <f>CONCATENATE("OS=",C4042)</f>
        <v>OS=0.3</v>
      </c>
      <c r="E4042">
        <v>4</v>
      </c>
      <c r="F4042">
        <v>0.3</v>
      </c>
      <c r="G4042" t="str">
        <f>CONCATENATE("ρ=",F4042)</f>
        <v>ρ=0.3</v>
      </c>
      <c r="H4042" t="s">
        <v>4</v>
      </c>
      <c r="I4042" t="str">
        <f>CONCATENATE("μ=",H4042)</f>
        <v>μ=H</v>
      </c>
      <c r="J4042">
        <v>1</v>
      </c>
      <c r="K4042">
        <v>1528.40363549823</v>
      </c>
      <c r="L4042" t="s">
        <v>28</v>
      </c>
      <c r="M4042">
        <v>5</v>
      </c>
      <c r="N4042">
        <v>8</v>
      </c>
      <c r="O4042">
        <v>6.6666666666666599</v>
      </c>
      <c r="P4042">
        <v>0.80892459999995403</v>
      </c>
      <c r="Q4042" t="s">
        <v>63</v>
      </c>
      <c r="R4042">
        <v>20</v>
      </c>
      <c r="S4042">
        <v>0.3</v>
      </c>
      <c r="T4042">
        <v>4</v>
      </c>
      <c r="U4042">
        <v>0.3</v>
      </c>
      <c r="V4042" t="s">
        <v>4</v>
      </c>
      <c r="W4042">
        <v>1</v>
      </c>
      <c r="X4042" t="s">
        <v>13</v>
      </c>
      <c r="Y4042">
        <v>1414.7339794336599</v>
      </c>
      <c r="Z4042">
        <v>1415.50081763549</v>
      </c>
      <c r="AA4042">
        <v>1419.8896066422899</v>
      </c>
      <c r="AB4042">
        <v>397.28278809999898</v>
      </c>
      <c r="AC4042">
        <f>(K4042-Y4042)/Y4042</f>
        <v>8.0347017684606545E-2</v>
      </c>
      <c r="AD4042">
        <f>-AC4042</f>
        <v>-8.0347017684606545E-2</v>
      </c>
      <c r="AE4042">
        <f>P4042/AB4042</f>
        <v>2.0361430805211269E-3</v>
      </c>
    </row>
    <row r="4043" spans="1:31" x14ac:dyDescent="0.3">
      <c r="A4043" t="s">
        <v>98</v>
      </c>
      <c r="B4043">
        <v>20</v>
      </c>
      <c r="C4043">
        <v>0.3</v>
      </c>
      <c r="D4043" t="str">
        <f>CONCATENATE("OS=",C4043)</f>
        <v>OS=0.3</v>
      </c>
      <c r="E4043">
        <v>4</v>
      </c>
      <c r="F4043">
        <v>0.3</v>
      </c>
      <c r="G4043" t="str">
        <f>CONCATENATE("ρ=",F4043)</f>
        <v>ρ=0.3</v>
      </c>
      <c r="H4043" t="s">
        <v>6</v>
      </c>
      <c r="I4043" t="str">
        <f>CONCATENATE("μ=",H4043)</f>
        <v>μ=L</v>
      </c>
      <c r="J4043">
        <v>2</v>
      </c>
      <c r="K4043">
        <v>1528.3912690304301</v>
      </c>
      <c r="L4043" t="s">
        <v>21</v>
      </c>
      <c r="M4043">
        <v>0</v>
      </c>
      <c r="N4043">
        <v>7</v>
      </c>
      <c r="O4043">
        <v>6.6666666666666599</v>
      </c>
      <c r="P4043">
        <v>0.81360889999999098</v>
      </c>
      <c r="Q4043" t="s">
        <v>98</v>
      </c>
      <c r="R4043">
        <v>20</v>
      </c>
      <c r="S4043">
        <v>0.3</v>
      </c>
      <c r="T4043">
        <v>4</v>
      </c>
      <c r="U4043">
        <v>0.3</v>
      </c>
      <c r="V4043" t="s">
        <v>6</v>
      </c>
      <c r="W4043">
        <v>2</v>
      </c>
      <c r="X4043" t="s">
        <v>13</v>
      </c>
      <c r="Y4043">
        <v>1999.46727373729</v>
      </c>
      <c r="Z4043">
        <v>1999.46727373729</v>
      </c>
      <c r="AA4043">
        <v>1999.46727373729</v>
      </c>
      <c r="AB4043">
        <v>341.59212830000001</v>
      </c>
      <c r="AC4043">
        <f>(K4043-Y4043)/Y4043</f>
        <v>-0.23560075770900296</v>
      </c>
      <c r="AD4043">
        <f>-AC4043</f>
        <v>0.23560075770900296</v>
      </c>
      <c r="AE4043">
        <f>P4043/AB4043</f>
        <v>2.3818139605531153E-3</v>
      </c>
    </row>
    <row r="4044" spans="1:31" x14ac:dyDescent="0.3">
      <c r="A4044" t="s">
        <v>98</v>
      </c>
      <c r="B4044">
        <v>20</v>
      </c>
      <c r="C4044">
        <v>0.3</v>
      </c>
      <c r="D4044" t="str">
        <f>CONCATENATE("OS=",C4044)</f>
        <v>OS=0.3</v>
      </c>
      <c r="E4044">
        <v>4</v>
      </c>
      <c r="F4044">
        <v>0.3</v>
      </c>
      <c r="G4044" t="str">
        <f>CONCATENATE("ρ=",F4044)</f>
        <v>ρ=0.3</v>
      </c>
      <c r="H4044" t="s">
        <v>6</v>
      </c>
      <c r="I4044" t="str">
        <f>CONCATENATE("μ=",H4044)</f>
        <v>μ=L</v>
      </c>
      <c r="J4044">
        <v>2</v>
      </c>
      <c r="K4044">
        <v>1528.3912690304301</v>
      </c>
      <c r="L4044" t="s">
        <v>20</v>
      </c>
      <c r="M4044">
        <v>3</v>
      </c>
      <c r="N4044">
        <v>7</v>
      </c>
      <c r="O4044">
        <v>6.6666666666666599</v>
      </c>
      <c r="P4044">
        <v>0.71083770000001301</v>
      </c>
      <c r="Q4044" t="s">
        <v>98</v>
      </c>
      <c r="R4044">
        <v>20</v>
      </c>
      <c r="S4044">
        <v>0.3</v>
      </c>
      <c r="T4044">
        <v>4</v>
      </c>
      <c r="U4044">
        <v>0.3</v>
      </c>
      <c r="V4044" t="s">
        <v>6</v>
      </c>
      <c r="W4044">
        <v>2</v>
      </c>
      <c r="X4044" t="s">
        <v>13</v>
      </c>
      <c r="Y4044">
        <v>1999.46727373729</v>
      </c>
      <c r="Z4044">
        <v>1999.46727373729</v>
      </c>
      <c r="AA4044">
        <v>1999.46727373729</v>
      </c>
      <c r="AB4044">
        <v>341.59212830000001</v>
      </c>
      <c r="AC4044">
        <f>(K4044-Y4044)/Y4044</f>
        <v>-0.23560075770900296</v>
      </c>
      <c r="AD4044">
        <f>-AC4044</f>
        <v>0.23560075770900296</v>
      </c>
      <c r="AE4044">
        <f>P4044/AB4044</f>
        <v>2.0809545686478075E-3</v>
      </c>
    </row>
    <row r="4045" spans="1:31" x14ac:dyDescent="0.3">
      <c r="A4045" t="s">
        <v>98</v>
      </c>
      <c r="B4045">
        <v>20</v>
      </c>
      <c r="C4045">
        <v>0.3</v>
      </c>
      <c r="D4045" t="str">
        <f>CONCATENATE("OS=",C4045)</f>
        <v>OS=0.3</v>
      </c>
      <c r="E4045">
        <v>4</v>
      </c>
      <c r="F4045">
        <v>0.3</v>
      </c>
      <c r="G4045" t="str">
        <f>CONCATENATE("ρ=",F4045)</f>
        <v>ρ=0.3</v>
      </c>
      <c r="H4045" t="s">
        <v>6</v>
      </c>
      <c r="I4045" t="str">
        <f>CONCATENATE("μ=",H4045)</f>
        <v>μ=L</v>
      </c>
      <c r="J4045">
        <v>2</v>
      </c>
      <c r="K4045">
        <v>1528.3912690304301</v>
      </c>
      <c r="L4045" t="s">
        <v>19</v>
      </c>
      <c r="M4045">
        <v>4</v>
      </c>
      <c r="N4045">
        <v>7</v>
      </c>
      <c r="O4045">
        <v>6.6666666666666599</v>
      </c>
      <c r="P4045">
        <v>0.79433349999999303</v>
      </c>
      <c r="Q4045" t="s">
        <v>98</v>
      </c>
      <c r="R4045">
        <v>20</v>
      </c>
      <c r="S4045">
        <v>0.3</v>
      </c>
      <c r="T4045">
        <v>4</v>
      </c>
      <c r="U4045">
        <v>0.3</v>
      </c>
      <c r="V4045" t="s">
        <v>6</v>
      </c>
      <c r="W4045">
        <v>2</v>
      </c>
      <c r="X4045" t="s">
        <v>13</v>
      </c>
      <c r="Y4045">
        <v>1999.46727373729</v>
      </c>
      <c r="Z4045">
        <v>1999.46727373729</v>
      </c>
      <c r="AA4045">
        <v>1999.46727373729</v>
      </c>
      <c r="AB4045">
        <v>341.59212830000001</v>
      </c>
      <c r="AC4045">
        <f>(K4045-Y4045)/Y4045</f>
        <v>-0.23560075770900296</v>
      </c>
      <c r="AD4045">
        <f>-AC4045</f>
        <v>0.23560075770900296</v>
      </c>
      <c r="AE4045">
        <f>P4045/AB4045</f>
        <v>2.3253858452568828E-3</v>
      </c>
    </row>
    <row r="4046" spans="1:31" x14ac:dyDescent="0.3">
      <c r="A4046" t="s">
        <v>98</v>
      </c>
      <c r="B4046">
        <v>20</v>
      </c>
      <c r="C4046">
        <v>0.3</v>
      </c>
      <c r="D4046" t="str">
        <f>CONCATENATE("OS=",C4046)</f>
        <v>OS=0.3</v>
      </c>
      <c r="E4046">
        <v>4</v>
      </c>
      <c r="F4046">
        <v>0.3</v>
      </c>
      <c r="G4046" t="str">
        <f>CONCATENATE("ρ=",F4046)</f>
        <v>ρ=0.3</v>
      </c>
      <c r="H4046" t="s">
        <v>6</v>
      </c>
      <c r="I4046" t="str">
        <f>CONCATENATE("μ=",H4046)</f>
        <v>μ=L</v>
      </c>
      <c r="J4046">
        <v>2</v>
      </c>
      <c r="K4046">
        <v>1528.3912690304301</v>
      </c>
      <c r="L4046" t="s">
        <v>18</v>
      </c>
      <c r="M4046">
        <v>5</v>
      </c>
      <c r="N4046">
        <v>7</v>
      </c>
      <c r="O4046">
        <v>6.6666666666666599</v>
      </c>
      <c r="P4046">
        <v>0.68260570000000997</v>
      </c>
      <c r="Q4046" t="s">
        <v>98</v>
      </c>
      <c r="R4046">
        <v>20</v>
      </c>
      <c r="S4046">
        <v>0.3</v>
      </c>
      <c r="T4046">
        <v>4</v>
      </c>
      <c r="U4046">
        <v>0.3</v>
      </c>
      <c r="V4046" t="s">
        <v>6</v>
      </c>
      <c r="W4046">
        <v>2</v>
      </c>
      <c r="X4046" t="s">
        <v>13</v>
      </c>
      <c r="Y4046">
        <v>1999.46727373729</v>
      </c>
      <c r="Z4046">
        <v>1999.46727373729</v>
      </c>
      <c r="AA4046">
        <v>1999.46727373729</v>
      </c>
      <c r="AB4046">
        <v>341.59212830000001</v>
      </c>
      <c r="AC4046">
        <f>(K4046-Y4046)/Y4046</f>
        <v>-0.23560075770900296</v>
      </c>
      <c r="AD4046">
        <f>-AC4046</f>
        <v>0.23560075770900296</v>
      </c>
      <c r="AE4046">
        <f>P4046/AB4046</f>
        <v>1.9983062941090904E-3</v>
      </c>
    </row>
    <row r="4047" spans="1:31" x14ac:dyDescent="0.3">
      <c r="A4047" t="s">
        <v>114</v>
      </c>
      <c r="B4047">
        <v>30</v>
      </c>
      <c r="C4047">
        <v>0.3</v>
      </c>
      <c r="D4047" t="str">
        <f>CONCATENATE("OS=",C4047)</f>
        <v>OS=0.3</v>
      </c>
      <c r="E4047">
        <v>2</v>
      </c>
      <c r="F4047">
        <v>0.3</v>
      </c>
      <c r="G4047" t="str">
        <f>CONCATENATE("ρ=",F4047)</f>
        <v>ρ=0.3</v>
      </c>
      <c r="H4047" t="s">
        <v>6</v>
      </c>
      <c r="I4047" t="str">
        <f>CONCATENATE("μ=",H4047)</f>
        <v>μ=L</v>
      </c>
      <c r="J4047">
        <v>1</v>
      </c>
      <c r="K4047">
        <v>1527.90050882336</v>
      </c>
      <c r="L4047" t="s">
        <v>21</v>
      </c>
      <c r="M4047">
        <v>0</v>
      </c>
      <c r="N4047">
        <v>7</v>
      </c>
      <c r="O4047">
        <v>3.3333333333333299</v>
      </c>
      <c r="P4047">
        <v>1.95950149999998</v>
      </c>
      <c r="Q4047" t="s">
        <v>114</v>
      </c>
      <c r="R4047">
        <v>30</v>
      </c>
      <c r="S4047">
        <v>0.3</v>
      </c>
      <c r="T4047">
        <v>2</v>
      </c>
      <c r="U4047">
        <v>0.3</v>
      </c>
      <c r="V4047" t="s">
        <v>6</v>
      </c>
      <c r="W4047">
        <v>1</v>
      </c>
      <c r="X4047" t="s">
        <v>13</v>
      </c>
      <c r="Y4047">
        <v>1743.75279412333</v>
      </c>
      <c r="Z4047">
        <v>1743.75279412333</v>
      </c>
      <c r="AA4047">
        <v>1743.75279412333</v>
      </c>
      <c r="AB4047">
        <v>962.1409294</v>
      </c>
      <c r="AC4047">
        <f>(K4047-Y4047)/Y4047</f>
        <v>-0.12378605845244793</v>
      </c>
      <c r="AD4047">
        <f>-AC4047</f>
        <v>0.12378605845244793</v>
      </c>
      <c r="AE4047">
        <f>P4047/AB4047</f>
        <v>2.0366054910707764E-3</v>
      </c>
    </row>
    <row r="4048" spans="1:31" x14ac:dyDescent="0.3">
      <c r="A4048" t="s">
        <v>114</v>
      </c>
      <c r="B4048">
        <v>30</v>
      </c>
      <c r="C4048">
        <v>0.3</v>
      </c>
      <c r="D4048" t="str">
        <f>CONCATENATE("OS=",C4048)</f>
        <v>OS=0.3</v>
      </c>
      <c r="E4048">
        <v>2</v>
      </c>
      <c r="F4048">
        <v>0.3</v>
      </c>
      <c r="G4048" t="str">
        <f>CONCATENATE("ρ=",F4048)</f>
        <v>ρ=0.3</v>
      </c>
      <c r="H4048" t="s">
        <v>6</v>
      </c>
      <c r="I4048" t="str">
        <f>CONCATENATE("μ=",H4048)</f>
        <v>μ=L</v>
      </c>
      <c r="J4048">
        <v>1</v>
      </c>
      <c r="K4048">
        <v>1527.90050882336</v>
      </c>
      <c r="L4048" t="s">
        <v>20</v>
      </c>
      <c r="M4048">
        <v>3</v>
      </c>
      <c r="N4048">
        <v>7</v>
      </c>
      <c r="O4048">
        <v>3.3333333333333299</v>
      </c>
      <c r="P4048">
        <v>1.84164199999997</v>
      </c>
      <c r="Q4048" t="s">
        <v>114</v>
      </c>
      <c r="R4048">
        <v>30</v>
      </c>
      <c r="S4048">
        <v>0.3</v>
      </c>
      <c r="T4048">
        <v>2</v>
      </c>
      <c r="U4048">
        <v>0.3</v>
      </c>
      <c r="V4048" t="s">
        <v>6</v>
      </c>
      <c r="W4048">
        <v>1</v>
      </c>
      <c r="X4048" t="s">
        <v>13</v>
      </c>
      <c r="Y4048">
        <v>1743.75279412333</v>
      </c>
      <c r="Z4048">
        <v>1743.75279412333</v>
      </c>
      <c r="AA4048">
        <v>1743.75279412333</v>
      </c>
      <c r="AB4048">
        <v>962.1409294</v>
      </c>
      <c r="AC4048">
        <f>(K4048-Y4048)/Y4048</f>
        <v>-0.12378605845244793</v>
      </c>
      <c r="AD4048">
        <f>-AC4048</f>
        <v>0.12378605845244793</v>
      </c>
      <c r="AE4048">
        <f>P4048/AB4048</f>
        <v>1.9141083636764471E-3</v>
      </c>
    </row>
    <row r="4049" spans="1:31" x14ac:dyDescent="0.3">
      <c r="A4049" t="s">
        <v>114</v>
      </c>
      <c r="B4049">
        <v>30</v>
      </c>
      <c r="C4049">
        <v>0.3</v>
      </c>
      <c r="D4049" t="str">
        <f>CONCATENATE("OS=",C4049)</f>
        <v>OS=0.3</v>
      </c>
      <c r="E4049">
        <v>2</v>
      </c>
      <c r="F4049">
        <v>0.3</v>
      </c>
      <c r="G4049" t="str">
        <f>CONCATENATE("ρ=",F4049)</f>
        <v>ρ=0.3</v>
      </c>
      <c r="H4049" t="s">
        <v>6</v>
      </c>
      <c r="I4049" t="str">
        <f>CONCATENATE("μ=",H4049)</f>
        <v>μ=L</v>
      </c>
      <c r="J4049">
        <v>1</v>
      </c>
      <c r="K4049">
        <v>1527.90050882336</v>
      </c>
      <c r="L4049" t="s">
        <v>19</v>
      </c>
      <c r="M4049">
        <v>4</v>
      </c>
      <c r="N4049">
        <v>7</v>
      </c>
      <c r="O4049">
        <v>3.3333333333333299</v>
      </c>
      <c r="P4049">
        <v>1.98958809999999</v>
      </c>
      <c r="Q4049" t="s">
        <v>114</v>
      </c>
      <c r="R4049">
        <v>30</v>
      </c>
      <c r="S4049">
        <v>0.3</v>
      </c>
      <c r="T4049">
        <v>2</v>
      </c>
      <c r="U4049">
        <v>0.3</v>
      </c>
      <c r="V4049" t="s">
        <v>6</v>
      </c>
      <c r="W4049">
        <v>1</v>
      </c>
      <c r="X4049" t="s">
        <v>13</v>
      </c>
      <c r="Y4049">
        <v>1743.75279412333</v>
      </c>
      <c r="Z4049">
        <v>1743.75279412333</v>
      </c>
      <c r="AA4049">
        <v>1743.75279412333</v>
      </c>
      <c r="AB4049">
        <v>962.1409294</v>
      </c>
      <c r="AC4049">
        <f>(K4049-Y4049)/Y4049</f>
        <v>-0.12378605845244793</v>
      </c>
      <c r="AD4049">
        <f>-AC4049</f>
        <v>0.12378605845244793</v>
      </c>
      <c r="AE4049">
        <f>P4049/AB4049</f>
        <v>2.067875962038862E-3</v>
      </c>
    </row>
    <row r="4050" spans="1:31" x14ac:dyDescent="0.3">
      <c r="A4050" t="s">
        <v>114</v>
      </c>
      <c r="B4050">
        <v>30</v>
      </c>
      <c r="C4050">
        <v>0.3</v>
      </c>
      <c r="D4050" t="str">
        <f>CONCATENATE("OS=",C4050)</f>
        <v>OS=0.3</v>
      </c>
      <c r="E4050">
        <v>2</v>
      </c>
      <c r="F4050">
        <v>0.3</v>
      </c>
      <c r="G4050" t="str">
        <f>CONCATENATE("ρ=",F4050)</f>
        <v>ρ=0.3</v>
      </c>
      <c r="H4050" t="s">
        <v>6</v>
      </c>
      <c r="I4050" t="str">
        <f>CONCATENATE("μ=",H4050)</f>
        <v>μ=L</v>
      </c>
      <c r="J4050">
        <v>1</v>
      </c>
      <c r="K4050">
        <v>1527.90050882336</v>
      </c>
      <c r="L4050" t="s">
        <v>18</v>
      </c>
      <c r="M4050">
        <v>5</v>
      </c>
      <c r="N4050">
        <v>7</v>
      </c>
      <c r="O4050">
        <v>3.3333333333333299</v>
      </c>
      <c r="P4050">
        <v>2.1728888</v>
      </c>
      <c r="Q4050" t="s">
        <v>114</v>
      </c>
      <c r="R4050">
        <v>30</v>
      </c>
      <c r="S4050">
        <v>0.3</v>
      </c>
      <c r="T4050">
        <v>2</v>
      </c>
      <c r="U4050">
        <v>0.3</v>
      </c>
      <c r="V4050" t="s">
        <v>6</v>
      </c>
      <c r="W4050">
        <v>1</v>
      </c>
      <c r="X4050" t="s">
        <v>13</v>
      </c>
      <c r="Y4050">
        <v>1743.75279412333</v>
      </c>
      <c r="Z4050">
        <v>1743.75279412333</v>
      </c>
      <c r="AA4050">
        <v>1743.75279412333</v>
      </c>
      <c r="AB4050">
        <v>962.1409294</v>
      </c>
      <c r="AC4050">
        <f>(K4050-Y4050)/Y4050</f>
        <v>-0.12378605845244793</v>
      </c>
      <c r="AD4050">
        <f>-AC4050</f>
        <v>0.12378605845244793</v>
      </c>
      <c r="AE4050">
        <f>P4050/AB4050</f>
        <v>2.2583893207360315E-3</v>
      </c>
    </row>
    <row r="4051" spans="1:31" x14ac:dyDescent="0.3">
      <c r="A4051" t="s">
        <v>117</v>
      </c>
      <c r="B4051">
        <v>20</v>
      </c>
      <c r="C4051">
        <v>0.3</v>
      </c>
      <c r="D4051" t="str">
        <f>CONCATENATE("OS=",C4051)</f>
        <v>OS=0.3</v>
      </c>
      <c r="E4051">
        <v>2</v>
      </c>
      <c r="F4051">
        <v>0.7</v>
      </c>
      <c r="G4051" t="str">
        <f>CONCATENATE("ρ=",F4051)</f>
        <v>ρ=0.7</v>
      </c>
      <c r="H4051" t="s">
        <v>4</v>
      </c>
      <c r="I4051" t="str">
        <f>CONCATENATE("μ=",H4051)</f>
        <v>μ=H</v>
      </c>
      <c r="J4051">
        <v>1</v>
      </c>
      <c r="K4051">
        <v>1527.68515708883</v>
      </c>
      <c r="L4051" t="s">
        <v>5</v>
      </c>
      <c r="M4051">
        <v>0</v>
      </c>
      <c r="N4051">
        <v>6</v>
      </c>
      <c r="O4051">
        <v>3.3333333333333299</v>
      </c>
      <c r="P4051">
        <v>0.50757910000001505</v>
      </c>
      <c r="Q4051" t="s">
        <v>117</v>
      </c>
      <c r="R4051">
        <v>20</v>
      </c>
      <c r="S4051">
        <v>0.3</v>
      </c>
      <c r="T4051">
        <v>2</v>
      </c>
      <c r="U4051">
        <v>0.7</v>
      </c>
      <c r="V4051" t="s">
        <v>4</v>
      </c>
      <c r="W4051">
        <v>1</v>
      </c>
      <c r="X4051" t="s">
        <v>13</v>
      </c>
      <c r="Y4051">
        <v>1901.4160706382299</v>
      </c>
      <c r="Z4051">
        <v>1910.2068749790999</v>
      </c>
      <c r="AA4051">
        <v>1936.32749941517</v>
      </c>
      <c r="AB4051">
        <v>276.50591219999899</v>
      </c>
      <c r="AC4051">
        <f>(K4051-Y4051)/Y4051</f>
        <v>-0.19655398906140165</v>
      </c>
      <c r="AD4051">
        <f>-AC4051</f>
        <v>0.19655398906140165</v>
      </c>
      <c r="AE4051">
        <f>P4051/AB4051</f>
        <v>1.8356898626922628E-3</v>
      </c>
    </row>
    <row r="4052" spans="1:31" x14ac:dyDescent="0.3">
      <c r="A4052" t="s">
        <v>117</v>
      </c>
      <c r="B4052">
        <v>20</v>
      </c>
      <c r="C4052">
        <v>0.3</v>
      </c>
      <c r="D4052" t="str">
        <f>CONCATENATE("OS=",C4052)</f>
        <v>OS=0.3</v>
      </c>
      <c r="E4052">
        <v>2</v>
      </c>
      <c r="F4052">
        <v>0.7</v>
      </c>
      <c r="G4052" t="str">
        <f>CONCATENATE("ρ=",F4052)</f>
        <v>ρ=0.7</v>
      </c>
      <c r="H4052" t="s">
        <v>4</v>
      </c>
      <c r="I4052" t="str">
        <f>CONCATENATE("μ=",H4052)</f>
        <v>μ=H</v>
      </c>
      <c r="J4052">
        <v>1</v>
      </c>
      <c r="K4052">
        <v>1527.68515708883</v>
      </c>
      <c r="L4052" t="s">
        <v>17</v>
      </c>
      <c r="M4052">
        <v>3</v>
      </c>
      <c r="N4052">
        <v>6</v>
      </c>
      <c r="O4052">
        <v>3.3333333333333299</v>
      </c>
      <c r="P4052">
        <v>0.51634409999999697</v>
      </c>
      <c r="Q4052" t="s">
        <v>117</v>
      </c>
      <c r="R4052">
        <v>20</v>
      </c>
      <c r="S4052">
        <v>0.3</v>
      </c>
      <c r="T4052">
        <v>2</v>
      </c>
      <c r="U4052">
        <v>0.7</v>
      </c>
      <c r="V4052" t="s">
        <v>4</v>
      </c>
      <c r="W4052">
        <v>1</v>
      </c>
      <c r="X4052" t="s">
        <v>13</v>
      </c>
      <c r="Y4052">
        <v>1901.4160706382299</v>
      </c>
      <c r="Z4052">
        <v>1910.2068749790999</v>
      </c>
      <c r="AA4052">
        <v>1936.32749941517</v>
      </c>
      <c r="AB4052">
        <v>276.50591219999899</v>
      </c>
      <c r="AC4052">
        <f>(K4052-Y4052)/Y4052</f>
        <v>-0.19655398906140165</v>
      </c>
      <c r="AD4052">
        <f>-AC4052</f>
        <v>0.19655398906140165</v>
      </c>
      <c r="AE4052">
        <f>P4052/AB4052</f>
        <v>1.8673890040605029E-3</v>
      </c>
    </row>
    <row r="4053" spans="1:31" x14ac:dyDescent="0.3">
      <c r="A4053" t="s">
        <v>117</v>
      </c>
      <c r="B4053">
        <v>20</v>
      </c>
      <c r="C4053">
        <v>0.3</v>
      </c>
      <c r="D4053" t="str">
        <f>CONCATENATE("OS=",C4053)</f>
        <v>OS=0.3</v>
      </c>
      <c r="E4053">
        <v>2</v>
      </c>
      <c r="F4053">
        <v>0.7</v>
      </c>
      <c r="G4053" t="str">
        <f>CONCATENATE("ρ=",F4053)</f>
        <v>ρ=0.7</v>
      </c>
      <c r="H4053" t="s">
        <v>4</v>
      </c>
      <c r="I4053" t="str">
        <f>CONCATENATE("μ=",H4053)</f>
        <v>μ=H</v>
      </c>
      <c r="J4053">
        <v>1</v>
      </c>
      <c r="K4053">
        <v>1527.68515708883</v>
      </c>
      <c r="L4053" t="s">
        <v>16</v>
      </c>
      <c r="M4053">
        <v>4</v>
      </c>
      <c r="N4053">
        <v>6</v>
      </c>
      <c r="O4053">
        <v>3.3333333333333299</v>
      </c>
      <c r="P4053">
        <v>0.58621289999999204</v>
      </c>
      <c r="Q4053" t="s">
        <v>117</v>
      </c>
      <c r="R4053">
        <v>20</v>
      </c>
      <c r="S4053">
        <v>0.3</v>
      </c>
      <c r="T4053">
        <v>2</v>
      </c>
      <c r="U4053">
        <v>0.7</v>
      </c>
      <c r="V4053" t="s">
        <v>4</v>
      </c>
      <c r="W4053">
        <v>1</v>
      </c>
      <c r="X4053" t="s">
        <v>13</v>
      </c>
      <c r="Y4053">
        <v>1901.4160706382299</v>
      </c>
      <c r="Z4053">
        <v>1910.2068749790999</v>
      </c>
      <c r="AA4053">
        <v>1936.32749941517</v>
      </c>
      <c r="AB4053">
        <v>276.50591219999899</v>
      </c>
      <c r="AC4053">
        <f>(K4053-Y4053)/Y4053</f>
        <v>-0.19655398906140165</v>
      </c>
      <c r="AD4053">
        <f>-AC4053</f>
        <v>0.19655398906140165</v>
      </c>
      <c r="AE4053">
        <f>P4053/AB4053</f>
        <v>2.1200736553364523E-3</v>
      </c>
    </row>
    <row r="4054" spans="1:31" x14ac:dyDescent="0.3">
      <c r="A4054" t="s">
        <v>117</v>
      </c>
      <c r="B4054">
        <v>20</v>
      </c>
      <c r="C4054">
        <v>0.3</v>
      </c>
      <c r="D4054" t="str">
        <f>CONCATENATE("OS=",C4054)</f>
        <v>OS=0.3</v>
      </c>
      <c r="E4054">
        <v>2</v>
      </c>
      <c r="F4054">
        <v>0.7</v>
      </c>
      <c r="G4054" t="str">
        <f>CONCATENATE("ρ=",F4054)</f>
        <v>ρ=0.7</v>
      </c>
      <c r="H4054" t="s">
        <v>4</v>
      </c>
      <c r="I4054" t="str">
        <f>CONCATENATE("μ=",H4054)</f>
        <v>μ=H</v>
      </c>
      <c r="J4054">
        <v>1</v>
      </c>
      <c r="K4054">
        <v>1527.68515708883</v>
      </c>
      <c r="L4054" t="s">
        <v>15</v>
      </c>
      <c r="M4054">
        <v>5</v>
      </c>
      <c r="N4054">
        <v>6</v>
      </c>
      <c r="O4054">
        <v>3.3333333333333299</v>
      </c>
      <c r="P4054">
        <v>0.57229930000002505</v>
      </c>
      <c r="Q4054" t="s">
        <v>117</v>
      </c>
      <c r="R4054">
        <v>20</v>
      </c>
      <c r="S4054">
        <v>0.3</v>
      </c>
      <c r="T4054">
        <v>2</v>
      </c>
      <c r="U4054">
        <v>0.7</v>
      </c>
      <c r="V4054" t="s">
        <v>4</v>
      </c>
      <c r="W4054">
        <v>1</v>
      </c>
      <c r="X4054" t="s">
        <v>13</v>
      </c>
      <c r="Y4054">
        <v>1901.4160706382299</v>
      </c>
      <c r="Z4054">
        <v>1910.2068749790999</v>
      </c>
      <c r="AA4054">
        <v>1936.32749941517</v>
      </c>
      <c r="AB4054">
        <v>276.50591219999899</v>
      </c>
      <c r="AC4054">
        <f>(K4054-Y4054)/Y4054</f>
        <v>-0.19655398906140165</v>
      </c>
      <c r="AD4054">
        <f>-AC4054</f>
        <v>0.19655398906140165</v>
      </c>
      <c r="AE4054">
        <f>P4054/AB4054</f>
        <v>2.069754297282715E-3</v>
      </c>
    </row>
    <row r="4055" spans="1:31" x14ac:dyDescent="0.3">
      <c r="A4055" t="s">
        <v>47</v>
      </c>
      <c r="B4055">
        <v>20</v>
      </c>
      <c r="C4055">
        <v>0.3</v>
      </c>
      <c r="D4055" t="str">
        <f>CONCATENATE("OS=",C4055)</f>
        <v>OS=0.3</v>
      </c>
      <c r="E4055">
        <v>4</v>
      </c>
      <c r="F4055">
        <v>0.3</v>
      </c>
      <c r="G4055" t="str">
        <f>CONCATENATE("ρ=",F4055)</f>
        <v>ρ=0.3</v>
      </c>
      <c r="H4055" t="s">
        <v>4</v>
      </c>
      <c r="I4055" t="str">
        <f>CONCATENATE("μ=",H4055)</f>
        <v>μ=H</v>
      </c>
      <c r="J4055">
        <v>5</v>
      </c>
      <c r="K4055">
        <v>1527.613924985</v>
      </c>
      <c r="L4055" t="s">
        <v>31</v>
      </c>
      <c r="M4055">
        <v>0</v>
      </c>
      <c r="N4055">
        <v>8</v>
      </c>
      <c r="O4055">
        <v>6.6666666666666599</v>
      </c>
      <c r="P4055">
        <v>0.76319250000000205</v>
      </c>
      <c r="Q4055" t="s">
        <v>47</v>
      </c>
      <c r="R4055">
        <v>20</v>
      </c>
      <c r="S4055">
        <v>0.3</v>
      </c>
      <c r="T4055">
        <v>4</v>
      </c>
      <c r="U4055">
        <v>0.3</v>
      </c>
      <c r="V4055" t="s">
        <v>4</v>
      </c>
      <c r="W4055">
        <v>5</v>
      </c>
      <c r="X4055" t="s">
        <v>13</v>
      </c>
      <c r="Y4055">
        <v>1294.33177599691</v>
      </c>
      <c r="Z4055">
        <v>1294.33177599691</v>
      </c>
      <c r="AA4055">
        <v>1294.33177599691</v>
      </c>
      <c r="AB4055">
        <v>377.94157789999701</v>
      </c>
      <c r="AC4055">
        <f>(K4055-Y4055)/Y4055</f>
        <v>0.18023365671325911</v>
      </c>
      <c r="AD4055">
        <f>-AC4055</f>
        <v>-0.18023365671325911</v>
      </c>
      <c r="AE4055">
        <f>P4055/AB4055</f>
        <v>2.0193398785087946E-3</v>
      </c>
    </row>
    <row r="4056" spans="1:31" x14ac:dyDescent="0.3">
      <c r="A4056" t="s">
        <v>47</v>
      </c>
      <c r="B4056">
        <v>20</v>
      </c>
      <c r="C4056">
        <v>0.3</v>
      </c>
      <c r="D4056" t="str">
        <f>CONCATENATE("OS=",C4056)</f>
        <v>OS=0.3</v>
      </c>
      <c r="E4056">
        <v>4</v>
      </c>
      <c r="F4056">
        <v>0.3</v>
      </c>
      <c r="G4056" t="str">
        <f>CONCATENATE("ρ=",F4056)</f>
        <v>ρ=0.3</v>
      </c>
      <c r="H4056" t="s">
        <v>4</v>
      </c>
      <c r="I4056" t="str">
        <f>CONCATENATE("μ=",H4056)</f>
        <v>μ=H</v>
      </c>
      <c r="J4056">
        <v>5</v>
      </c>
      <c r="K4056">
        <v>1527.613924985</v>
      </c>
      <c r="L4056" t="s">
        <v>30</v>
      </c>
      <c r="M4056">
        <v>3</v>
      </c>
      <c r="N4056">
        <v>8</v>
      </c>
      <c r="O4056">
        <v>6.6666666666666599</v>
      </c>
      <c r="P4056">
        <v>0.98335670000000097</v>
      </c>
      <c r="Q4056" t="s">
        <v>47</v>
      </c>
      <c r="R4056">
        <v>20</v>
      </c>
      <c r="S4056">
        <v>0.3</v>
      </c>
      <c r="T4056">
        <v>4</v>
      </c>
      <c r="U4056">
        <v>0.3</v>
      </c>
      <c r="V4056" t="s">
        <v>4</v>
      </c>
      <c r="W4056">
        <v>5</v>
      </c>
      <c r="X4056" t="s">
        <v>13</v>
      </c>
      <c r="Y4056">
        <v>1294.33177599691</v>
      </c>
      <c r="Z4056">
        <v>1294.33177599691</v>
      </c>
      <c r="AA4056">
        <v>1294.33177599691</v>
      </c>
      <c r="AB4056">
        <v>377.94157789999701</v>
      </c>
      <c r="AC4056">
        <f>(K4056-Y4056)/Y4056</f>
        <v>0.18023365671325911</v>
      </c>
      <c r="AD4056">
        <f>-AC4056</f>
        <v>-0.18023365671325911</v>
      </c>
      <c r="AE4056">
        <f>P4056/AB4056</f>
        <v>2.6018748862296284E-3</v>
      </c>
    </row>
    <row r="4057" spans="1:31" x14ac:dyDescent="0.3">
      <c r="A4057" t="s">
        <v>47</v>
      </c>
      <c r="B4057">
        <v>20</v>
      </c>
      <c r="C4057">
        <v>0.3</v>
      </c>
      <c r="D4057" t="str">
        <f>CONCATENATE("OS=",C4057)</f>
        <v>OS=0.3</v>
      </c>
      <c r="E4057">
        <v>4</v>
      </c>
      <c r="F4057">
        <v>0.3</v>
      </c>
      <c r="G4057" t="str">
        <f>CONCATENATE("ρ=",F4057)</f>
        <v>ρ=0.3</v>
      </c>
      <c r="H4057" t="s">
        <v>4</v>
      </c>
      <c r="I4057" t="str">
        <f>CONCATENATE("μ=",H4057)</f>
        <v>μ=H</v>
      </c>
      <c r="J4057">
        <v>5</v>
      </c>
      <c r="K4057">
        <v>1527.613924985</v>
      </c>
      <c r="L4057" t="s">
        <v>29</v>
      </c>
      <c r="M4057">
        <v>4</v>
      </c>
      <c r="N4057">
        <v>8</v>
      </c>
      <c r="O4057">
        <v>6.6666666666666599</v>
      </c>
      <c r="P4057">
        <v>0.93494499999997005</v>
      </c>
      <c r="Q4057" t="s">
        <v>47</v>
      </c>
      <c r="R4057">
        <v>20</v>
      </c>
      <c r="S4057">
        <v>0.3</v>
      </c>
      <c r="T4057">
        <v>4</v>
      </c>
      <c r="U4057">
        <v>0.3</v>
      </c>
      <c r="V4057" t="s">
        <v>4</v>
      </c>
      <c r="W4057">
        <v>5</v>
      </c>
      <c r="X4057" t="s">
        <v>13</v>
      </c>
      <c r="Y4057">
        <v>1294.33177599691</v>
      </c>
      <c r="Z4057">
        <v>1294.33177599691</v>
      </c>
      <c r="AA4057">
        <v>1294.33177599691</v>
      </c>
      <c r="AB4057">
        <v>377.94157789999701</v>
      </c>
      <c r="AC4057">
        <f>(K4057-Y4057)/Y4057</f>
        <v>0.18023365671325911</v>
      </c>
      <c r="AD4057">
        <f>-AC4057</f>
        <v>-0.18023365671325911</v>
      </c>
      <c r="AE4057">
        <f>P4057/AB4057</f>
        <v>2.4737818082755519E-3</v>
      </c>
    </row>
    <row r="4058" spans="1:31" x14ac:dyDescent="0.3">
      <c r="A4058" t="s">
        <v>47</v>
      </c>
      <c r="B4058">
        <v>20</v>
      </c>
      <c r="C4058">
        <v>0.3</v>
      </c>
      <c r="D4058" t="str">
        <f>CONCATENATE("OS=",C4058)</f>
        <v>OS=0.3</v>
      </c>
      <c r="E4058">
        <v>4</v>
      </c>
      <c r="F4058">
        <v>0.3</v>
      </c>
      <c r="G4058" t="str">
        <f>CONCATENATE("ρ=",F4058)</f>
        <v>ρ=0.3</v>
      </c>
      <c r="H4058" t="s">
        <v>4</v>
      </c>
      <c r="I4058" t="str">
        <f>CONCATENATE("μ=",H4058)</f>
        <v>μ=H</v>
      </c>
      <c r="J4058">
        <v>5</v>
      </c>
      <c r="K4058">
        <v>1527.613924985</v>
      </c>
      <c r="L4058" t="s">
        <v>28</v>
      </c>
      <c r="M4058">
        <v>5</v>
      </c>
      <c r="N4058">
        <v>8</v>
      </c>
      <c r="O4058">
        <v>6.6666666666666599</v>
      </c>
      <c r="P4058">
        <v>0.72623920000000897</v>
      </c>
      <c r="Q4058" t="s">
        <v>47</v>
      </c>
      <c r="R4058">
        <v>20</v>
      </c>
      <c r="S4058">
        <v>0.3</v>
      </c>
      <c r="T4058">
        <v>4</v>
      </c>
      <c r="U4058">
        <v>0.3</v>
      </c>
      <c r="V4058" t="s">
        <v>4</v>
      </c>
      <c r="W4058">
        <v>5</v>
      </c>
      <c r="X4058" t="s">
        <v>13</v>
      </c>
      <c r="Y4058">
        <v>1294.33177599691</v>
      </c>
      <c r="Z4058">
        <v>1294.33177599691</v>
      </c>
      <c r="AA4058">
        <v>1294.33177599691</v>
      </c>
      <c r="AB4058">
        <v>377.94157789999701</v>
      </c>
      <c r="AC4058">
        <f>(K4058-Y4058)/Y4058</f>
        <v>0.18023365671325911</v>
      </c>
      <c r="AD4058">
        <f>-AC4058</f>
        <v>-0.18023365671325911</v>
      </c>
      <c r="AE4058">
        <f>P4058/AB4058</f>
        <v>1.9215647138780035E-3</v>
      </c>
    </row>
    <row r="4059" spans="1:31" x14ac:dyDescent="0.3">
      <c r="A4059" t="s">
        <v>104</v>
      </c>
      <c r="B4059">
        <v>20</v>
      </c>
      <c r="C4059">
        <v>0.3</v>
      </c>
      <c r="D4059" t="str">
        <f>CONCATENATE("OS=",C4059)</f>
        <v>OS=0.3</v>
      </c>
      <c r="E4059">
        <v>2</v>
      </c>
      <c r="F4059">
        <v>0.3</v>
      </c>
      <c r="G4059" t="str">
        <f>CONCATENATE("ρ=",F4059)</f>
        <v>ρ=0.3</v>
      </c>
      <c r="H4059" t="s">
        <v>4</v>
      </c>
      <c r="I4059" t="str">
        <f>CONCATENATE("μ=",H4059)</f>
        <v>μ=H</v>
      </c>
      <c r="J4059">
        <v>1</v>
      </c>
      <c r="K4059">
        <v>1526.10370118827</v>
      </c>
      <c r="L4059" t="s">
        <v>23</v>
      </c>
      <c r="M4059">
        <v>3</v>
      </c>
      <c r="N4059">
        <v>9</v>
      </c>
      <c r="O4059">
        <v>3.3333333333333299</v>
      </c>
      <c r="P4059">
        <v>0.78223700000000196</v>
      </c>
      <c r="Q4059" t="s">
        <v>104</v>
      </c>
      <c r="R4059">
        <v>20</v>
      </c>
      <c r="S4059">
        <v>0.3</v>
      </c>
      <c r="T4059">
        <v>2</v>
      </c>
      <c r="U4059">
        <v>0.3</v>
      </c>
      <c r="V4059" t="s">
        <v>4</v>
      </c>
      <c r="W4059">
        <v>1</v>
      </c>
      <c r="X4059" t="s">
        <v>13</v>
      </c>
      <c r="Y4059">
        <v>1570.16062344375</v>
      </c>
      <c r="Z4059">
        <v>1570.16062344375</v>
      </c>
      <c r="AA4059">
        <v>1570.16062344375</v>
      </c>
      <c r="AB4059">
        <v>348.49787709999998</v>
      </c>
      <c r="AC4059">
        <f>(K4059-Y4059)/Y4059</f>
        <v>-2.8058863276581407E-2</v>
      </c>
      <c r="AD4059">
        <f>-AC4059</f>
        <v>2.8058863276581407E-2</v>
      </c>
      <c r="AE4059">
        <f>P4059/AB4059</f>
        <v>2.2445961694496702E-3</v>
      </c>
    </row>
    <row r="4060" spans="1:31" x14ac:dyDescent="0.3">
      <c r="A4060" t="s">
        <v>90</v>
      </c>
      <c r="B4060">
        <v>10</v>
      </c>
      <c r="C4060">
        <v>0.3</v>
      </c>
      <c r="D4060" t="str">
        <f>CONCATENATE("OS=",C4060)</f>
        <v>OS=0.3</v>
      </c>
      <c r="E4060">
        <v>4</v>
      </c>
      <c r="F4060">
        <v>0.7</v>
      </c>
      <c r="G4060" t="str">
        <f>CONCATENATE("ρ=",F4060)</f>
        <v>ρ=0.7</v>
      </c>
      <c r="H4060" t="s">
        <v>4</v>
      </c>
      <c r="I4060" t="str">
        <f>CONCATENATE("μ=",H4060)</f>
        <v>μ=H</v>
      </c>
      <c r="J4060">
        <v>5</v>
      </c>
      <c r="K4060">
        <v>1525.26978841099</v>
      </c>
      <c r="L4060" t="s">
        <v>24</v>
      </c>
      <c r="M4060">
        <v>5</v>
      </c>
      <c r="N4060">
        <v>9</v>
      </c>
      <c r="O4060">
        <v>6.6666666666666599</v>
      </c>
      <c r="P4060">
        <v>5.2234500000004402E-2</v>
      </c>
      <c r="Q4060" t="s">
        <v>90</v>
      </c>
      <c r="R4060">
        <v>10</v>
      </c>
      <c r="S4060">
        <v>0.3</v>
      </c>
      <c r="T4060">
        <v>4</v>
      </c>
      <c r="U4060">
        <v>0.7</v>
      </c>
      <c r="V4060" t="s">
        <v>4</v>
      </c>
      <c r="W4060">
        <v>5</v>
      </c>
      <c r="X4060" t="s">
        <v>13</v>
      </c>
      <c r="Y4060">
        <v>1683.3878895584501</v>
      </c>
      <c r="Z4060">
        <v>1717.8344041298701</v>
      </c>
      <c r="AA4060">
        <v>1880.39905451704</v>
      </c>
      <c r="AB4060">
        <v>27.9121135</v>
      </c>
      <c r="AC4060">
        <f>(K4060-Y4060)/Y4060</f>
        <v>-9.3928501047333871E-2</v>
      </c>
      <c r="AD4060">
        <f>-AC4060</f>
        <v>9.3928501047333871E-2</v>
      </c>
      <c r="AE4060">
        <f>P4060/AB4060</f>
        <v>1.8713917883718982E-3</v>
      </c>
    </row>
    <row r="4061" spans="1:31" x14ac:dyDescent="0.3">
      <c r="A4061" t="s">
        <v>90</v>
      </c>
      <c r="B4061">
        <v>10</v>
      </c>
      <c r="C4061">
        <v>0.3</v>
      </c>
      <c r="D4061" t="str">
        <f>CONCATENATE("OS=",C4061)</f>
        <v>OS=0.3</v>
      </c>
      <c r="E4061">
        <v>4</v>
      </c>
      <c r="F4061">
        <v>0.7</v>
      </c>
      <c r="G4061" t="str">
        <f>CONCATENATE("ρ=",F4061)</f>
        <v>ρ=0.7</v>
      </c>
      <c r="H4061" t="s">
        <v>4</v>
      </c>
      <c r="I4061" t="str">
        <f>CONCATENATE("μ=",H4061)</f>
        <v>μ=H</v>
      </c>
      <c r="J4061">
        <v>5</v>
      </c>
      <c r="K4061">
        <v>1524.3580931496899</v>
      </c>
      <c r="L4061" t="s">
        <v>22</v>
      </c>
      <c r="M4061">
        <v>0</v>
      </c>
      <c r="N4061">
        <v>9</v>
      </c>
      <c r="O4061">
        <v>6.6666666666666599</v>
      </c>
      <c r="P4061">
        <v>5.4146799999997997E-2</v>
      </c>
      <c r="Q4061" t="s">
        <v>90</v>
      </c>
      <c r="R4061">
        <v>10</v>
      </c>
      <c r="S4061">
        <v>0.3</v>
      </c>
      <c r="T4061">
        <v>4</v>
      </c>
      <c r="U4061">
        <v>0.7</v>
      </c>
      <c r="V4061" t="s">
        <v>4</v>
      </c>
      <c r="W4061">
        <v>5</v>
      </c>
      <c r="X4061" t="s">
        <v>13</v>
      </c>
      <c r="Y4061">
        <v>1683.3878895584501</v>
      </c>
      <c r="Z4061">
        <v>1717.8344041298701</v>
      </c>
      <c r="AA4061">
        <v>1880.39905451704</v>
      </c>
      <c r="AB4061">
        <v>27.9121135</v>
      </c>
      <c r="AC4061">
        <f>(K4061-Y4061)/Y4061</f>
        <v>-9.447008464013211E-2</v>
      </c>
      <c r="AD4061">
        <f>-AC4061</f>
        <v>9.447008464013211E-2</v>
      </c>
      <c r="AE4061">
        <f>P4061/AB4061</f>
        <v>1.9399032609980608E-3</v>
      </c>
    </row>
    <row r="4062" spans="1:31" x14ac:dyDescent="0.3">
      <c r="A4062" t="s">
        <v>101</v>
      </c>
      <c r="B4062">
        <v>30</v>
      </c>
      <c r="C4062">
        <v>0.3</v>
      </c>
      <c r="D4062" t="str">
        <f>CONCATENATE("OS=",C4062)</f>
        <v>OS=0.3</v>
      </c>
      <c r="E4062">
        <v>2</v>
      </c>
      <c r="F4062">
        <v>0.3</v>
      </c>
      <c r="G4062" t="str">
        <f>CONCATENATE("ρ=",F4062)</f>
        <v>ρ=0.3</v>
      </c>
      <c r="H4062" t="s">
        <v>6</v>
      </c>
      <c r="I4062" t="str">
        <f>CONCATENATE("μ=",H4062)</f>
        <v>μ=L</v>
      </c>
      <c r="J4062">
        <v>5</v>
      </c>
      <c r="K4062">
        <v>1523.4308748958899</v>
      </c>
      <c r="L4062" t="s">
        <v>22</v>
      </c>
      <c r="M4062">
        <v>0</v>
      </c>
      <c r="N4062">
        <v>9</v>
      </c>
      <c r="O4062">
        <v>3.3333333333333299</v>
      </c>
      <c r="P4062">
        <v>2.3168671999999302</v>
      </c>
      <c r="Q4062" t="s">
        <v>101</v>
      </c>
      <c r="R4062">
        <v>30</v>
      </c>
      <c r="S4062">
        <v>0.3</v>
      </c>
      <c r="T4062">
        <v>2</v>
      </c>
      <c r="U4062">
        <v>0.3</v>
      </c>
      <c r="V4062" t="s">
        <v>6</v>
      </c>
      <c r="W4062">
        <v>5</v>
      </c>
      <c r="X4062" t="s">
        <v>13</v>
      </c>
      <c r="Y4062">
        <v>1544.89580313938</v>
      </c>
      <c r="Z4062">
        <v>1544.89580313938</v>
      </c>
      <c r="AA4062">
        <v>1544.89580313938</v>
      </c>
      <c r="AB4062">
        <v>1056.39501659999</v>
      </c>
      <c r="AC4062">
        <f>(K4062-Y4062)/Y4062</f>
        <v>-1.3894094475414575E-2</v>
      </c>
      <c r="AD4062">
        <f>-AC4062</f>
        <v>1.3894094475414575E-2</v>
      </c>
      <c r="AE4062">
        <f>P4062/AB4062</f>
        <v>2.1931826292183516E-3</v>
      </c>
    </row>
    <row r="4063" spans="1:31" x14ac:dyDescent="0.3">
      <c r="A4063" t="s">
        <v>40</v>
      </c>
      <c r="B4063">
        <v>10</v>
      </c>
      <c r="C4063">
        <v>0.3</v>
      </c>
      <c r="D4063" t="str">
        <f>CONCATENATE("OS=",C4063)</f>
        <v>OS=0.3</v>
      </c>
      <c r="E4063">
        <v>4</v>
      </c>
      <c r="F4063">
        <v>0.3</v>
      </c>
      <c r="G4063" t="str">
        <f>CONCATENATE("ρ=",F4063)</f>
        <v>ρ=0.3</v>
      </c>
      <c r="H4063" t="s">
        <v>4</v>
      </c>
      <c r="I4063" t="str">
        <f>CONCATENATE("μ=",H4063)</f>
        <v>μ=H</v>
      </c>
      <c r="J4063">
        <v>5</v>
      </c>
      <c r="K4063">
        <v>1523.2434553652299</v>
      </c>
      <c r="L4063" t="s">
        <v>31</v>
      </c>
      <c r="M4063">
        <v>0</v>
      </c>
      <c r="N4063">
        <v>8</v>
      </c>
      <c r="O4063">
        <v>6.6666666666666599</v>
      </c>
      <c r="P4063">
        <v>0.1144551</v>
      </c>
      <c r="Q4063" t="s">
        <v>40</v>
      </c>
      <c r="R4063">
        <v>10</v>
      </c>
      <c r="S4063">
        <v>0.3</v>
      </c>
      <c r="T4063">
        <v>4</v>
      </c>
      <c r="U4063">
        <v>0.3</v>
      </c>
      <c r="V4063" t="s">
        <v>4</v>
      </c>
      <c r="W4063">
        <v>5</v>
      </c>
      <c r="X4063" t="s">
        <v>13</v>
      </c>
      <c r="Y4063">
        <v>1228.3291550415299</v>
      </c>
      <c r="Z4063">
        <v>1230.97748835179</v>
      </c>
      <c r="AA4063">
        <v>1374.2082013826</v>
      </c>
      <c r="AB4063">
        <v>62.035627400000003</v>
      </c>
      <c r="AC4063">
        <f>(K4063-Y4063)/Y4063</f>
        <v>0.2400938698827261</v>
      </c>
      <c r="AD4063">
        <f>-AC4063</f>
        <v>-0.2400938698827261</v>
      </c>
      <c r="AE4063">
        <f>P4063/AB4063</f>
        <v>1.8449898033915911E-3</v>
      </c>
    </row>
    <row r="4064" spans="1:31" x14ac:dyDescent="0.3">
      <c r="A4064" t="s">
        <v>40</v>
      </c>
      <c r="B4064">
        <v>10</v>
      </c>
      <c r="C4064">
        <v>0.3</v>
      </c>
      <c r="D4064" t="str">
        <f>CONCATENATE("OS=",C4064)</f>
        <v>OS=0.3</v>
      </c>
      <c r="E4064">
        <v>4</v>
      </c>
      <c r="F4064">
        <v>0.3</v>
      </c>
      <c r="G4064" t="str">
        <f>CONCATENATE("ρ=",F4064)</f>
        <v>ρ=0.3</v>
      </c>
      <c r="H4064" t="s">
        <v>4</v>
      </c>
      <c r="I4064" t="str">
        <f>CONCATENATE("μ=",H4064)</f>
        <v>μ=H</v>
      </c>
      <c r="J4064">
        <v>5</v>
      </c>
      <c r="K4064">
        <v>1523.2434553652299</v>
      </c>
      <c r="L4064" t="s">
        <v>30</v>
      </c>
      <c r="M4064">
        <v>3</v>
      </c>
      <c r="N4064">
        <v>8</v>
      </c>
      <c r="O4064">
        <v>6.6666666666666599</v>
      </c>
      <c r="P4064">
        <v>0.117604799999995</v>
      </c>
      <c r="Q4064" t="s">
        <v>40</v>
      </c>
      <c r="R4064">
        <v>10</v>
      </c>
      <c r="S4064">
        <v>0.3</v>
      </c>
      <c r="T4064">
        <v>4</v>
      </c>
      <c r="U4064">
        <v>0.3</v>
      </c>
      <c r="V4064" t="s">
        <v>4</v>
      </c>
      <c r="W4064">
        <v>5</v>
      </c>
      <c r="X4064" t="s">
        <v>13</v>
      </c>
      <c r="Y4064">
        <v>1228.3291550415299</v>
      </c>
      <c r="Z4064">
        <v>1230.97748835179</v>
      </c>
      <c r="AA4064">
        <v>1374.2082013826</v>
      </c>
      <c r="AB4064">
        <v>62.035627400000003</v>
      </c>
      <c r="AC4064">
        <f>(K4064-Y4064)/Y4064</f>
        <v>0.2400938698827261</v>
      </c>
      <c r="AD4064">
        <f>-AC4064</f>
        <v>-0.2400938698827261</v>
      </c>
      <c r="AE4064">
        <f>P4064/AB4064</f>
        <v>1.8957622406506845E-3</v>
      </c>
    </row>
    <row r="4065" spans="1:31" x14ac:dyDescent="0.3">
      <c r="A4065" t="s">
        <v>40</v>
      </c>
      <c r="B4065">
        <v>10</v>
      </c>
      <c r="C4065">
        <v>0.3</v>
      </c>
      <c r="D4065" t="str">
        <f>CONCATENATE("OS=",C4065)</f>
        <v>OS=0.3</v>
      </c>
      <c r="E4065">
        <v>4</v>
      </c>
      <c r="F4065">
        <v>0.3</v>
      </c>
      <c r="G4065" t="str">
        <f>CONCATENATE("ρ=",F4065)</f>
        <v>ρ=0.3</v>
      </c>
      <c r="H4065" t="s">
        <v>4</v>
      </c>
      <c r="I4065" t="str">
        <f>CONCATENATE("μ=",H4065)</f>
        <v>μ=H</v>
      </c>
      <c r="J4065">
        <v>5</v>
      </c>
      <c r="K4065">
        <v>1523.2434553652299</v>
      </c>
      <c r="L4065" t="s">
        <v>29</v>
      </c>
      <c r="M4065">
        <v>4</v>
      </c>
      <c r="N4065">
        <v>8</v>
      </c>
      <c r="O4065">
        <v>6.6666666666666599</v>
      </c>
      <c r="P4065">
        <v>0.11274769999999899</v>
      </c>
      <c r="Q4065" t="s">
        <v>40</v>
      </c>
      <c r="R4065">
        <v>10</v>
      </c>
      <c r="S4065">
        <v>0.3</v>
      </c>
      <c r="T4065">
        <v>4</v>
      </c>
      <c r="U4065">
        <v>0.3</v>
      </c>
      <c r="V4065" t="s">
        <v>4</v>
      </c>
      <c r="W4065">
        <v>5</v>
      </c>
      <c r="X4065" t="s">
        <v>13</v>
      </c>
      <c r="Y4065">
        <v>1228.3291550415299</v>
      </c>
      <c r="Z4065">
        <v>1230.97748835179</v>
      </c>
      <c r="AA4065">
        <v>1374.2082013826</v>
      </c>
      <c r="AB4065">
        <v>62.035627400000003</v>
      </c>
      <c r="AC4065">
        <f>(K4065-Y4065)/Y4065</f>
        <v>0.2400938698827261</v>
      </c>
      <c r="AD4065">
        <f>-AC4065</f>
        <v>-0.2400938698827261</v>
      </c>
      <c r="AE4065">
        <f>P4065/AB4065</f>
        <v>1.8174669093456929E-3</v>
      </c>
    </row>
    <row r="4066" spans="1:31" x14ac:dyDescent="0.3">
      <c r="A4066" t="s">
        <v>40</v>
      </c>
      <c r="B4066">
        <v>10</v>
      </c>
      <c r="C4066">
        <v>0.3</v>
      </c>
      <c r="D4066" t="str">
        <f>CONCATENATE("OS=",C4066)</f>
        <v>OS=0.3</v>
      </c>
      <c r="E4066">
        <v>4</v>
      </c>
      <c r="F4066">
        <v>0.3</v>
      </c>
      <c r="G4066" t="str">
        <f>CONCATENATE("ρ=",F4066)</f>
        <v>ρ=0.3</v>
      </c>
      <c r="H4066" t="s">
        <v>4</v>
      </c>
      <c r="I4066" t="str">
        <f>CONCATENATE("μ=",H4066)</f>
        <v>μ=H</v>
      </c>
      <c r="J4066">
        <v>5</v>
      </c>
      <c r="K4066">
        <v>1523.2434553652299</v>
      </c>
      <c r="L4066" t="s">
        <v>28</v>
      </c>
      <c r="M4066">
        <v>5</v>
      </c>
      <c r="N4066">
        <v>8</v>
      </c>
      <c r="O4066">
        <v>6.6666666666666599</v>
      </c>
      <c r="P4066">
        <v>0.10868320000000101</v>
      </c>
      <c r="Q4066" t="s">
        <v>40</v>
      </c>
      <c r="R4066">
        <v>10</v>
      </c>
      <c r="S4066">
        <v>0.3</v>
      </c>
      <c r="T4066">
        <v>4</v>
      </c>
      <c r="U4066">
        <v>0.3</v>
      </c>
      <c r="V4066" t="s">
        <v>4</v>
      </c>
      <c r="W4066">
        <v>5</v>
      </c>
      <c r="X4066" t="s">
        <v>13</v>
      </c>
      <c r="Y4066">
        <v>1228.3291550415299</v>
      </c>
      <c r="Z4066">
        <v>1230.97748835179</v>
      </c>
      <c r="AA4066">
        <v>1374.2082013826</v>
      </c>
      <c r="AB4066">
        <v>62.035627400000003</v>
      </c>
      <c r="AC4066">
        <f>(K4066-Y4066)/Y4066</f>
        <v>0.2400938698827261</v>
      </c>
      <c r="AD4066">
        <f>-AC4066</f>
        <v>-0.2400938698827261</v>
      </c>
      <c r="AE4066">
        <f>P4066/AB4066</f>
        <v>1.7519481071614181E-3</v>
      </c>
    </row>
    <row r="4067" spans="1:31" x14ac:dyDescent="0.3">
      <c r="A4067" t="s">
        <v>101</v>
      </c>
      <c r="B4067">
        <v>30</v>
      </c>
      <c r="C4067">
        <v>0.3</v>
      </c>
      <c r="D4067" t="str">
        <f>CONCATENATE("OS=",C4067)</f>
        <v>OS=0.3</v>
      </c>
      <c r="E4067">
        <v>2</v>
      </c>
      <c r="F4067">
        <v>0.3</v>
      </c>
      <c r="G4067" t="str">
        <f>CONCATENATE("ρ=",F4067)</f>
        <v>ρ=0.3</v>
      </c>
      <c r="H4067" t="s">
        <v>6</v>
      </c>
      <c r="I4067" t="str">
        <f>CONCATENATE("μ=",H4067)</f>
        <v>μ=L</v>
      </c>
      <c r="J4067">
        <v>5</v>
      </c>
      <c r="K4067">
        <v>1522.47434447818</v>
      </c>
      <c r="L4067" t="s">
        <v>24</v>
      </c>
      <c r="M4067">
        <v>5</v>
      </c>
      <c r="N4067">
        <v>9</v>
      </c>
      <c r="O4067">
        <v>3.3333333333333299</v>
      </c>
      <c r="P4067">
        <v>2.1776391000000701</v>
      </c>
      <c r="Q4067" t="s">
        <v>101</v>
      </c>
      <c r="R4067">
        <v>30</v>
      </c>
      <c r="S4067">
        <v>0.3</v>
      </c>
      <c r="T4067">
        <v>2</v>
      </c>
      <c r="U4067">
        <v>0.3</v>
      </c>
      <c r="V4067" t="s">
        <v>6</v>
      </c>
      <c r="W4067">
        <v>5</v>
      </c>
      <c r="X4067" t="s">
        <v>13</v>
      </c>
      <c r="Y4067">
        <v>1544.89580313938</v>
      </c>
      <c r="Z4067">
        <v>1544.89580313938</v>
      </c>
      <c r="AA4067">
        <v>1544.89580313938</v>
      </c>
      <c r="AB4067">
        <v>1056.39501659999</v>
      </c>
      <c r="AC4067">
        <f>(K4067-Y4067)/Y4067</f>
        <v>-1.4513249771044328E-2</v>
      </c>
      <c r="AD4067">
        <f>-AC4067</f>
        <v>1.4513249771044328E-2</v>
      </c>
      <c r="AE4067">
        <f>P4067/AB4067</f>
        <v>2.0613871381264244E-3</v>
      </c>
    </row>
    <row r="4068" spans="1:31" x14ac:dyDescent="0.3">
      <c r="A4068" t="s">
        <v>89</v>
      </c>
      <c r="B4068">
        <v>10</v>
      </c>
      <c r="C4068">
        <v>0.3</v>
      </c>
      <c r="D4068" t="str">
        <f>CONCATENATE("OS=",C4068)</f>
        <v>OS=0.3</v>
      </c>
      <c r="E4068">
        <v>2</v>
      </c>
      <c r="F4068">
        <v>0.7</v>
      </c>
      <c r="G4068" t="str">
        <f>CONCATENATE("ρ=",F4068)</f>
        <v>ρ=0.7</v>
      </c>
      <c r="H4068" t="s">
        <v>4</v>
      </c>
      <c r="I4068" t="str">
        <f>CONCATENATE("μ=",H4068)</f>
        <v>μ=H</v>
      </c>
      <c r="J4068">
        <v>3</v>
      </c>
      <c r="K4068">
        <v>1521.9217545329</v>
      </c>
      <c r="L4068" t="s">
        <v>23</v>
      </c>
      <c r="M4068">
        <v>3</v>
      </c>
      <c r="N4068">
        <v>9</v>
      </c>
      <c r="O4068">
        <v>3.3333333333333299</v>
      </c>
      <c r="P4068">
        <v>6.4163399999998205E-2</v>
      </c>
      <c r="Q4068" t="s">
        <v>89</v>
      </c>
      <c r="R4068">
        <v>10</v>
      </c>
      <c r="S4068">
        <v>0.3</v>
      </c>
      <c r="T4068">
        <v>2</v>
      </c>
      <c r="U4068">
        <v>0.7</v>
      </c>
      <c r="V4068" t="s">
        <v>4</v>
      </c>
      <c r="W4068">
        <v>3</v>
      </c>
      <c r="X4068" t="s">
        <v>13</v>
      </c>
      <c r="Y4068">
        <v>1659.5117185100901</v>
      </c>
      <c r="Z4068">
        <v>1919.5555812775401</v>
      </c>
      <c r="AA4068">
        <v>90000000000</v>
      </c>
      <c r="AB4068">
        <v>31.213195299999999</v>
      </c>
      <c r="AC4068">
        <f>(K4068-Y4068)/Y4068</f>
        <v>-8.2909908042540614E-2</v>
      </c>
      <c r="AD4068">
        <f>-AC4068</f>
        <v>8.2909908042540614E-2</v>
      </c>
      <c r="AE4068">
        <f>P4068/AB4068</f>
        <v>2.0556498424241175E-3</v>
      </c>
    </row>
    <row r="4069" spans="1:31" x14ac:dyDescent="0.3">
      <c r="A4069" t="s">
        <v>90</v>
      </c>
      <c r="B4069">
        <v>10</v>
      </c>
      <c r="C4069">
        <v>0.3</v>
      </c>
      <c r="D4069" t="str">
        <f>CONCATENATE("OS=",C4069)</f>
        <v>OS=0.3</v>
      </c>
      <c r="E4069">
        <v>4</v>
      </c>
      <c r="F4069">
        <v>0.7</v>
      </c>
      <c r="G4069" t="str">
        <f>CONCATENATE("ρ=",F4069)</f>
        <v>ρ=0.7</v>
      </c>
      <c r="H4069" t="s">
        <v>4</v>
      </c>
      <c r="I4069" t="str">
        <f>CONCATENATE("μ=",H4069)</f>
        <v>μ=H</v>
      </c>
      <c r="J4069">
        <v>5</v>
      </c>
      <c r="K4069">
        <v>1519.5232967301899</v>
      </c>
      <c r="L4069" t="s">
        <v>23</v>
      </c>
      <c r="M4069">
        <v>3</v>
      </c>
      <c r="N4069">
        <v>9</v>
      </c>
      <c r="O4069">
        <v>6.6666666666666599</v>
      </c>
      <c r="P4069">
        <v>5.2750699999997097E-2</v>
      </c>
      <c r="Q4069" t="s">
        <v>90</v>
      </c>
      <c r="R4069">
        <v>10</v>
      </c>
      <c r="S4069">
        <v>0.3</v>
      </c>
      <c r="T4069">
        <v>4</v>
      </c>
      <c r="U4069">
        <v>0.7</v>
      </c>
      <c r="V4069" t="s">
        <v>4</v>
      </c>
      <c r="W4069">
        <v>5</v>
      </c>
      <c r="X4069" t="s">
        <v>13</v>
      </c>
      <c r="Y4069">
        <v>1683.3878895584501</v>
      </c>
      <c r="Z4069">
        <v>1717.8344041298701</v>
      </c>
      <c r="AA4069">
        <v>1880.39905451704</v>
      </c>
      <c r="AB4069">
        <v>27.9121135</v>
      </c>
      <c r="AC4069">
        <f>(K4069-Y4069)/Y4069</f>
        <v>-9.7342147846413193E-2</v>
      </c>
      <c r="AD4069">
        <f>-AC4069</f>
        <v>9.7342147846413193E-2</v>
      </c>
      <c r="AE4069">
        <f>P4069/AB4069</f>
        <v>1.8898855509453664E-3</v>
      </c>
    </row>
    <row r="4070" spans="1:31" x14ac:dyDescent="0.3">
      <c r="A4070" t="s">
        <v>95</v>
      </c>
      <c r="B4070">
        <v>10</v>
      </c>
      <c r="C4070">
        <v>0.7</v>
      </c>
      <c r="D4070" t="str">
        <f>CONCATENATE("OS=",C4070)</f>
        <v>OS=0.7</v>
      </c>
      <c r="E4070">
        <v>2</v>
      </c>
      <c r="F4070">
        <v>0.3</v>
      </c>
      <c r="G4070" t="str">
        <f>CONCATENATE("ρ=",F4070)</f>
        <v>ρ=0.3</v>
      </c>
      <c r="H4070" t="s">
        <v>6</v>
      </c>
      <c r="I4070" t="str">
        <f>CONCATENATE("μ=",H4070)</f>
        <v>μ=L</v>
      </c>
      <c r="J4070">
        <v>1</v>
      </c>
      <c r="K4070">
        <v>1519.41840757915</v>
      </c>
      <c r="L4070" t="s">
        <v>23</v>
      </c>
      <c r="M4070">
        <v>3</v>
      </c>
      <c r="N4070">
        <v>9</v>
      </c>
      <c r="O4070">
        <v>3.3333333333333299</v>
      </c>
      <c r="P4070">
        <v>7.1534200000000298E-2</v>
      </c>
      <c r="Q4070" t="s">
        <v>95</v>
      </c>
      <c r="R4070">
        <v>10</v>
      </c>
      <c r="S4070">
        <v>0.7</v>
      </c>
      <c r="T4070">
        <v>2</v>
      </c>
      <c r="U4070">
        <v>0.3</v>
      </c>
      <c r="V4070" t="s">
        <v>6</v>
      </c>
      <c r="W4070">
        <v>1</v>
      </c>
      <c r="X4070" t="s">
        <v>13</v>
      </c>
      <c r="Y4070">
        <v>1641.84529825496</v>
      </c>
      <c r="Z4070">
        <v>1641.84529825496</v>
      </c>
      <c r="AA4070">
        <v>1641.84529825496</v>
      </c>
      <c r="AB4070">
        <v>36.646611299999897</v>
      </c>
      <c r="AC4070">
        <f>(K4070-Y4070)/Y4070</f>
        <v>-7.4566642061789729E-2</v>
      </c>
      <c r="AD4070">
        <f>-AC4070</f>
        <v>7.4566642061789729E-2</v>
      </c>
      <c r="AE4070">
        <f>P4070/AB4070</f>
        <v>1.9520004022855041E-3</v>
      </c>
    </row>
    <row r="4071" spans="1:31" x14ac:dyDescent="0.3">
      <c r="A4071" t="s">
        <v>116</v>
      </c>
      <c r="B4071">
        <v>20</v>
      </c>
      <c r="C4071">
        <v>0.7</v>
      </c>
      <c r="D4071" t="str">
        <f>CONCATENATE("OS=",C4071)</f>
        <v>OS=0.7</v>
      </c>
      <c r="E4071">
        <v>4</v>
      </c>
      <c r="F4071">
        <v>0.3</v>
      </c>
      <c r="G4071" t="str">
        <f>CONCATENATE("ρ=",F4071)</f>
        <v>ρ=0.3</v>
      </c>
      <c r="H4071" t="s">
        <v>4</v>
      </c>
      <c r="I4071" t="str">
        <f>CONCATENATE("μ=",H4071)</f>
        <v>μ=H</v>
      </c>
      <c r="J4071">
        <v>1</v>
      </c>
      <c r="K4071">
        <v>1517.6451492062899</v>
      </c>
      <c r="L4071" t="s">
        <v>5</v>
      </c>
      <c r="M4071">
        <v>0</v>
      </c>
      <c r="N4071">
        <v>6</v>
      </c>
      <c r="O4071">
        <v>6.6666666666666599</v>
      </c>
      <c r="P4071">
        <v>0.55339830000002599</v>
      </c>
      <c r="Q4071" t="s">
        <v>116</v>
      </c>
      <c r="R4071">
        <v>20</v>
      </c>
      <c r="S4071">
        <v>0.7</v>
      </c>
      <c r="T4071">
        <v>4</v>
      </c>
      <c r="U4071">
        <v>0.3</v>
      </c>
      <c r="V4071" t="s">
        <v>4</v>
      </c>
      <c r="W4071">
        <v>1</v>
      </c>
      <c r="X4071" t="s">
        <v>13</v>
      </c>
      <c r="Y4071">
        <v>1595.0784838519101</v>
      </c>
      <c r="Z4071">
        <v>1595.0784838519101</v>
      </c>
      <c r="AA4071">
        <v>1595.0784838519101</v>
      </c>
      <c r="AB4071">
        <v>318.045091299999</v>
      </c>
      <c r="AC4071">
        <f>(K4071-Y4071)/Y4071</f>
        <v>-4.8545156510812267E-2</v>
      </c>
      <c r="AD4071">
        <f>-AC4071</f>
        <v>4.8545156510812267E-2</v>
      </c>
      <c r="AE4071">
        <f>P4071/AB4071</f>
        <v>1.7399995005048761E-3</v>
      </c>
    </row>
    <row r="4072" spans="1:31" x14ac:dyDescent="0.3">
      <c r="A4072" t="s">
        <v>116</v>
      </c>
      <c r="B4072">
        <v>20</v>
      </c>
      <c r="C4072">
        <v>0.7</v>
      </c>
      <c r="D4072" t="str">
        <f>CONCATENATE("OS=",C4072)</f>
        <v>OS=0.7</v>
      </c>
      <c r="E4072">
        <v>4</v>
      </c>
      <c r="F4072">
        <v>0.3</v>
      </c>
      <c r="G4072" t="str">
        <f>CONCATENATE("ρ=",F4072)</f>
        <v>ρ=0.3</v>
      </c>
      <c r="H4072" t="s">
        <v>4</v>
      </c>
      <c r="I4072" t="str">
        <f>CONCATENATE("μ=",H4072)</f>
        <v>μ=H</v>
      </c>
      <c r="J4072">
        <v>1</v>
      </c>
      <c r="K4072">
        <v>1517.6451492062899</v>
      </c>
      <c r="L4072" t="s">
        <v>17</v>
      </c>
      <c r="M4072">
        <v>3</v>
      </c>
      <c r="N4072">
        <v>6</v>
      </c>
      <c r="O4072">
        <v>6.6666666666666599</v>
      </c>
      <c r="P4072">
        <v>0.55115689999990902</v>
      </c>
      <c r="Q4072" t="s">
        <v>116</v>
      </c>
      <c r="R4072">
        <v>20</v>
      </c>
      <c r="S4072">
        <v>0.7</v>
      </c>
      <c r="T4072">
        <v>4</v>
      </c>
      <c r="U4072">
        <v>0.3</v>
      </c>
      <c r="V4072" t="s">
        <v>4</v>
      </c>
      <c r="W4072">
        <v>1</v>
      </c>
      <c r="X4072" t="s">
        <v>13</v>
      </c>
      <c r="Y4072">
        <v>1595.0784838519101</v>
      </c>
      <c r="Z4072">
        <v>1595.0784838519101</v>
      </c>
      <c r="AA4072">
        <v>1595.0784838519101</v>
      </c>
      <c r="AB4072">
        <v>318.045091299999</v>
      </c>
      <c r="AC4072">
        <f>(K4072-Y4072)/Y4072</f>
        <v>-4.8545156510812267E-2</v>
      </c>
      <c r="AD4072">
        <f>-AC4072</f>
        <v>4.8545156510812267E-2</v>
      </c>
      <c r="AE4072">
        <f>P4072/AB4072</f>
        <v>1.7329520721325177E-3</v>
      </c>
    </row>
    <row r="4073" spans="1:31" x14ac:dyDescent="0.3">
      <c r="A4073" t="s">
        <v>116</v>
      </c>
      <c r="B4073">
        <v>20</v>
      </c>
      <c r="C4073">
        <v>0.7</v>
      </c>
      <c r="D4073" t="str">
        <f>CONCATENATE("OS=",C4073)</f>
        <v>OS=0.7</v>
      </c>
      <c r="E4073">
        <v>4</v>
      </c>
      <c r="F4073">
        <v>0.3</v>
      </c>
      <c r="G4073" t="str">
        <f>CONCATENATE("ρ=",F4073)</f>
        <v>ρ=0.3</v>
      </c>
      <c r="H4073" t="s">
        <v>4</v>
      </c>
      <c r="I4073" t="str">
        <f>CONCATENATE("μ=",H4073)</f>
        <v>μ=H</v>
      </c>
      <c r="J4073">
        <v>1</v>
      </c>
      <c r="K4073">
        <v>1517.6451492062899</v>
      </c>
      <c r="L4073" t="s">
        <v>16</v>
      </c>
      <c r="M4073">
        <v>4</v>
      </c>
      <c r="N4073">
        <v>6</v>
      </c>
      <c r="O4073">
        <v>6.6666666666666599</v>
      </c>
      <c r="P4073">
        <v>0.58841059999997403</v>
      </c>
      <c r="Q4073" t="s">
        <v>116</v>
      </c>
      <c r="R4073">
        <v>20</v>
      </c>
      <c r="S4073">
        <v>0.7</v>
      </c>
      <c r="T4073">
        <v>4</v>
      </c>
      <c r="U4073">
        <v>0.3</v>
      </c>
      <c r="V4073" t="s">
        <v>4</v>
      </c>
      <c r="W4073">
        <v>1</v>
      </c>
      <c r="X4073" t="s">
        <v>13</v>
      </c>
      <c r="Y4073">
        <v>1595.0784838519101</v>
      </c>
      <c r="Z4073">
        <v>1595.0784838519101</v>
      </c>
      <c r="AA4073">
        <v>1595.0784838519101</v>
      </c>
      <c r="AB4073">
        <v>318.045091299999</v>
      </c>
      <c r="AC4073">
        <f>(K4073-Y4073)/Y4073</f>
        <v>-4.8545156510812267E-2</v>
      </c>
      <c r="AD4073">
        <f>-AC4073</f>
        <v>4.8545156510812267E-2</v>
      </c>
      <c r="AE4073">
        <f>P4073/AB4073</f>
        <v>1.8500854630230726E-3</v>
      </c>
    </row>
    <row r="4074" spans="1:31" x14ac:dyDescent="0.3">
      <c r="A4074" t="s">
        <v>116</v>
      </c>
      <c r="B4074">
        <v>20</v>
      </c>
      <c r="C4074">
        <v>0.7</v>
      </c>
      <c r="D4074" t="str">
        <f>CONCATENATE("OS=",C4074)</f>
        <v>OS=0.7</v>
      </c>
      <c r="E4074">
        <v>4</v>
      </c>
      <c r="F4074">
        <v>0.3</v>
      </c>
      <c r="G4074" t="str">
        <f>CONCATENATE("ρ=",F4074)</f>
        <v>ρ=0.3</v>
      </c>
      <c r="H4074" t="s">
        <v>4</v>
      </c>
      <c r="I4074" t="str">
        <f>CONCATENATE("μ=",H4074)</f>
        <v>μ=H</v>
      </c>
      <c r="J4074">
        <v>1</v>
      </c>
      <c r="K4074">
        <v>1517.6451492062899</v>
      </c>
      <c r="L4074" t="s">
        <v>15</v>
      </c>
      <c r="M4074">
        <v>5</v>
      </c>
      <c r="N4074">
        <v>6</v>
      </c>
      <c r="O4074">
        <v>6.6666666666666599</v>
      </c>
      <c r="P4074">
        <v>0.58534010000005299</v>
      </c>
      <c r="Q4074" t="s">
        <v>116</v>
      </c>
      <c r="R4074">
        <v>20</v>
      </c>
      <c r="S4074">
        <v>0.7</v>
      </c>
      <c r="T4074">
        <v>4</v>
      </c>
      <c r="U4074">
        <v>0.3</v>
      </c>
      <c r="V4074" t="s">
        <v>4</v>
      </c>
      <c r="W4074">
        <v>1</v>
      </c>
      <c r="X4074" t="s">
        <v>13</v>
      </c>
      <c r="Y4074">
        <v>1595.0784838519101</v>
      </c>
      <c r="Z4074">
        <v>1595.0784838519101</v>
      </c>
      <c r="AA4074">
        <v>1595.0784838519101</v>
      </c>
      <c r="AB4074">
        <v>318.045091299999</v>
      </c>
      <c r="AC4074">
        <f>(K4074-Y4074)/Y4074</f>
        <v>-4.8545156510812267E-2</v>
      </c>
      <c r="AD4074">
        <f>-AC4074</f>
        <v>4.8545156510812267E-2</v>
      </c>
      <c r="AE4074">
        <f>P4074/AB4074</f>
        <v>1.840431171591092E-3</v>
      </c>
    </row>
    <row r="4075" spans="1:31" x14ac:dyDescent="0.3">
      <c r="A4075" t="s">
        <v>95</v>
      </c>
      <c r="B4075">
        <v>10</v>
      </c>
      <c r="C4075">
        <v>0.7</v>
      </c>
      <c r="D4075" t="str">
        <f>CONCATENATE("OS=",C4075)</f>
        <v>OS=0.7</v>
      </c>
      <c r="E4075">
        <v>2</v>
      </c>
      <c r="F4075">
        <v>0.3</v>
      </c>
      <c r="G4075" t="str">
        <f>CONCATENATE("ρ=",F4075)</f>
        <v>ρ=0.3</v>
      </c>
      <c r="H4075" t="s">
        <v>6</v>
      </c>
      <c r="I4075" t="str">
        <f>CONCATENATE("μ=",H4075)</f>
        <v>μ=L</v>
      </c>
      <c r="J4075">
        <v>1</v>
      </c>
      <c r="K4075">
        <v>1517.5888665417999</v>
      </c>
      <c r="L4075" t="s">
        <v>22</v>
      </c>
      <c r="M4075">
        <v>0</v>
      </c>
      <c r="N4075">
        <v>9</v>
      </c>
      <c r="O4075">
        <v>3.3333333333333299</v>
      </c>
      <c r="P4075">
        <v>6.9630599999999904E-2</v>
      </c>
      <c r="Q4075" t="s">
        <v>95</v>
      </c>
      <c r="R4075">
        <v>10</v>
      </c>
      <c r="S4075">
        <v>0.7</v>
      </c>
      <c r="T4075">
        <v>2</v>
      </c>
      <c r="U4075">
        <v>0.3</v>
      </c>
      <c r="V4075" t="s">
        <v>6</v>
      </c>
      <c r="W4075">
        <v>1</v>
      </c>
      <c r="X4075" t="s">
        <v>13</v>
      </c>
      <c r="Y4075">
        <v>1641.84529825496</v>
      </c>
      <c r="Z4075">
        <v>1641.84529825496</v>
      </c>
      <c r="AA4075">
        <v>1641.84529825496</v>
      </c>
      <c r="AB4075">
        <v>36.646611299999897</v>
      </c>
      <c r="AC4075">
        <f>(K4075-Y4075)/Y4075</f>
        <v>-7.5680962052409179E-2</v>
      </c>
      <c r="AD4075">
        <f>-AC4075</f>
        <v>7.5680962052409179E-2</v>
      </c>
      <c r="AE4075">
        <f>P4075/AB4075</f>
        <v>1.9000556266985619E-3</v>
      </c>
    </row>
    <row r="4076" spans="1:31" x14ac:dyDescent="0.3">
      <c r="A4076" t="s">
        <v>115</v>
      </c>
      <c r="B4076">
        <v>20</v>
      </c>
      <c r="C4076">
        <v>0.3</v>
      </c>
      <c r="D4076" t="str">
        <f>CONCATENATE("OS=",C4076)</f>
        <v>OS=0.3</v>
      </c>
      <c r="E4076">
        <v>4</v>
      </c>
      <c r="F4076">
        <v>0.7</v>
      </c>
      <c r="G4076" t="str">
        <f>CONCATENATE("ρ=",F4076)</f>
        <v>ρ=0.7</v>
      </c>
      <c r="H4076" t="s">
        <v>4</v>
      </c>
      <c r="I4076" t="str">
        <f>CONCATENATE("μ=",H4076)</f>
        <v>μ=H</v>
      </c>
      <c r="J4076">
        <v>1</v>
      </c>
      <c r="K4076">
        <v>1517.4882933532101</v>
      </c>
      <c r="L4076" t="s">
        <v>5</v>
      </c>
      <c r="M4076">
        <v>0</v>
      </c>
      <c r="N4076">
        <v>6</v>
      </c>
      <c r="O4076">
        <v>6.6666666666666599</v>
      </c>
      <c r="P4076">
        <v>0.64272710000000099</v>
      </c>
      <c r="Q4076" t="s">
        <v>115</v>
      </c>
      <c r="R4076">
        <v>20</v>
      </c>
      <c r="S4076">
        <v>0.3</v>
      </c>
      <c r="T4076">
        <v>4</v>
      </c>
      <c r="U4076">
        <v>0.7</v>
      </c>
      <c r="V4076" t="s">
        <v>4</v>
      </c>
      <c r="W4076">
        <v>1</v>
      </c>
      <c r="X4076" t="s">
        <v>13</v>
      </c>
      <c r="Y4076">
        <v>2062.9870590599799</v>
      </c>
      <c r="Z4076">
        <v>2088.8499167457999</v>
      </c>
      <c r="AA4076">
        <v>2197.2441982150599</v>
      </c>
      <c r="AB4076">
        <v>348.98762520000002</v>
      </c>
      <c r="AC4076">
        <f>(K4076-Y4076)/Y4076</f>
        <v>-0.2644218068703405</v>
      </c>
      <c r="AD4076">
        <f>-AC4076</f>
        <v>0.2644218068703405</v>
      </c>
      <c r="AE4076">
        <f>P4076/AB4076</f>
        <v>1.8416902307973324E-3</v>
      </c>
    </row>
    <row r="4077" spans="1:31" x14ac:dyDescent="0.3">
      <c r="A4077" t="s">
        <v>115</v>
      </c>
      <c r="B4077">
        <v>20</v>
      </c>
      <c r="C4077">
        <v>0.3</v>
      </c>
      <c r="D4077" t="str">
        <f>CONCATENATE("OS=",C4077)</f>
        <v>OS=0.3</v>
      </c>
      <c r="E4077">
        <v>4</v>
      </c>
      <c r="F4077">
        <v>0.7</v>
      </c>
      <c r="G4077" t="str">
        <f>CONCATENATE("ρ=",F4077)</f>
        <v>ρ=0.7</v>
      </c>
      <c r="H4077" t="s">
        <v>4</v>
      </c>
      <c r="I4077" t="str">
        <f>CONCATENATE("μ=",H4077)</f>
        <v>μ=H</v>
      </c>
      <c r="J4077">
        <v>1</v>
      </c>
      <c r="K4077">
        <v>1517.4882933532101</v>
      </c>
      <c r="L4077" t="s">
        <v>17</v>
      </c>
      <c r="M4077">
        <v>3</v>
      </c>
      <c r="N4077">
        <v>6</v>
      </c>
      <c r="O4077">
        <v>6.6666666666666599</v>
      </c>
      <c r="P4077">
        <v>0.890041399999972</v>
      </c>
      <c r="Q4077" t="s">
        <v>115</v>
      </c>
      <c r="R4077">
        <v>20</v>
      </c>
      <c r="S4077">
        <v>0.3</v>
      </c>
      <c r="T4077">
        <v>4</v>
      </c>
      <c r="U4077">
        <v>0.7</v>
      </c>
      <c r="V4077" t="s">
        <v>4</v>
      </c>
      <c r="W4077">
        <v>1</v>
      </c>
      <c r="X4077" t="s">
        <v>13</v>
      </c>
      <c r="Y4077">
        <v>2062.9870590599799</v>
      </c>
      <c r="Z4077">
        <v>2088.8499167457999</v>
      </c>
      <c r="AA4077">
        <v>2197.2441982150599</v>
      </c>
      <c r="AB4077">
        <v>348.98762520000002</v>
      </c>
      <c r="AC4077">
        <f>(K4077-Y4077)/Y4077</f>
        <v>-0.2644218068703405</v>
      </c>
      <c r="AD4077">
        <f>-AC4077</f>
        <v>0.2644218068703405</v>
      </c>
      <c r="AE4077">
        <f>P4077/AB4077</f>
        <v>2.5503523212030842E-3</v>
      </c>
    </row>
    <row r="4078" spans="1:31" x14ac:dyDescent="0.3">
      <c r="A4078" t="s">
        <v>115</v>
      </c>
      <c r="B4078">
        <v>20</v>
      </c>
      <c r="C4078">
        <v>0.3</v>
      </c>
      <c r="D4078" t="str">
        <f>CONCATENATE("OS=",C4078)</f>
        <v>OS=0.3</v>
      </c>
      <c r="E4078">
        <v>4</v>
      </c>
      <c r="F4078">
        <v>0.7</v>
      </c>
      <c r="G4078" t="str">
        <f>CONCATENATE("ρ=",F4078)</f>
        <v>ρ=0.7</v>
      </c>
      <c r="H4078" t="s">
        <v>4</v>
      </c>
      <c r="I4078" t="str">
        <f>CONCATENATE("μ=",H4078)</f>
        <v>μ=H</v>
      </c>
      <c r="J4078">
        <v>1</v>
      </c>
      <c r="K4078">
        <v>1517.4882933532101</v>
      </c>
      <c r="L4078" t="s">
        <v>16</v>
      </c>
      <c r="M4078">
        <v>4</v>
      </c>
      <c r="N4078">
        <v>6</v>
      </c>
      <c r="O4078">
        <v>6.6666666666666599</v>
      </c>
      <c r="P4078">
        <v>0.92439250000001005</v>
      </c>
      <c r="Q4078" t="s">
        <v>115</v>
      </c>
      <c r="R4078">
        <v>20</v>
      </c>
      <c r="S4078">
        <v>0.3</v>
      </c>
      <c r="T4078">
        <v>4</v>
      </c>
      <c r="U4078">
        <v>0.7</v>
      </c>
      <c r="V4078" t="s">
        <v>4</v>
      </c>
      <c r="W4078">
        <v>1</v>
      </c>
      <c r="X4078" t="s">
        <v>13</v>
      </c>
      <c r="Y4078">
        <v>2062.9870590599799</v>
      </c>
      <c r="Z4078">
        <v>2088.8499167457999</v>
      </c>
      <c r="AA4078">
        <v>2197.2441982150599</v>
      </c>
      <c r="AB4078">
        <v>348.98762520000002</v>
      </c>
      <c r="AC4078">
        <f>(K4078-Y4078)/Y4078</f>
        <v>-0.2644218068703405</v>
      </c>
      <c r="AD4078">
        <f>-AC4078</f>
        <v>0.2644218068703405</v>
      </c>
      <c r="AE4078">
        <f>P4078/AB4078</f>
        <v>2.6487830319778627E-3</v>
      </c>
    </row>
    <row r="4079" spans="1:31" x14ac:dyDescent="0.3">
      <c r="A4079" t="s">
        <v>115</v>
      </c>
      <c r="B4079">
        <v>20</v>
      </c>
      <c r="C4079">
        <v>0.3</v>
      </c>
      <c r="D4079" t="str">
        <f>CONCATENATE("OS=",C4079)</f>
        <v>OS=0.3</v>
      </c>
      <c r="E4079">
        <v>4</v>
      </c>
      <c r="F4079">
        <v>0.7</v>
      </c>
      <c r="G4079" t="str">
        <f>CONCATENATE("ρ=",F4079)</f>
        <v>ρ=0.7</v>
      </c>
      <c r="H4079" t="s">
        <v>4</v>
      </c>
      <c r="I4079" t="str">
        <f>CONCATENATE("μ=",H4079)</f>
        <v>μ=H</v>
      </c>
      <c r="J4079">
        <v>1</v>
      </c>
      <c r="K4079">
        <v>1517.4882933532101</v>
      </c>
      <c r="L4079" t="s">
        <v>15</v>
      </c>
      <c r="M4079">
        <v>5</v>
      </c>
      <c r="N4079">
        <v>6</v>
      </c>
      <c r="O4079">
        <v>6.6666666666666599</v>
      </c>
      <c r="P4079">
        <v>0.85364479999998299</v>
      </c>
      <c r="Q4079" t="s">
        <v>115</v>
      </c>
      <c r="R4079">
        <v>20</v>
      </c>
      <c r="S4079">
        <v>0.3</v>
      </c>
      <c r="T4079">
        <v>4</v>
      </c>
      <c r="U4079">
        <v>0.7</v>
      </c>
      <c r="V4079" t="s">
        <v>4</v>
      </c>
      <c r="W4079">
        <v>1</v>
      </c>
      <c r="X4079" t="s">
        <v>13</v>
      </c>
      <c r="Y4079">
        <v>2062.9870590599799</v>
      </c>
      <c r="Z4079">
        <v>2088.8499167457999</v>
      </c>
      <c r="AA4079">
        <v>2197.2441982150599</v>
      </c>
      <c r="AB4079">
        <v>348.98762520000002</v>
      </c>
      <c r="AC4079">
        <f>(K4079-Y4079)/Y4079</f>
        <v>-0.2644218068703405</v>
      </c>
      <c r="AD4079">
        <f>-AC4079</f>
        <v>0.2644218068703405</v>
      </c>
      <c r="AE4079">
        <f>P4079/AB4079</f>
        <v>2.4460603710827022E-3</v>
      </c>
    </row>
    <row r="4080" spans="1:31" x14ac:dyDescent="0.3">
      <c r="A4080" t="s">
        <v>102</v>
      </c>
      <c r="B4080">
        <v>10</v>
      </c>
      <c r="C4080">
        <v>0.3</v>
      </c>
      <c r="D4080" t="str">
        <f>CONCATENATE("OS=",C4080)</f>
        <v>OS=0.3</v>
      </c>
      <c r="E4080">
        <v>2</v>
      </c>
      <c r="F4080">
        <v>0.3</v>
      </c>
      <c r="G4080" t="str">
        <f>CONCATENATE("ρ=",F4080)</f>
        <v>ρ=0.3</v>
      </c>
      <c r="H4080" t="s">
        <v>4</v>
      </c>
      <c r="I4080" t="str">
        <f>CONCATENATE("μ=",H4080)</f>
        <v>μ=H</v>
      </c>
      <c r="J4080">
        <v>4</v>
      </c>
      <c r="K4080">
        <v>1517.44153023131</v>
      </c>
      <c r="L4080" t="s">
        <v>22</v>
      </c>
      <c r="M4080">
        <v>0</v>
      </c>
      <c r="N4080">
        <v>9</v>
      </c>
      <c r="O4080">
        <v>3.3333333333333299</v>
      </c>
      <c r="P4080">
        <v>0.13299470000000099</v>
      </c>
      <c r="Q4080" t="s">
        <v>102</v>
      </c>
      <c r="R4080">
        <v>10</v>
      </c>
      <c r="S4080">
        <v>0.3</v>
      </c>
      <c r="T4080">
        <v>2</v>
      </c>
      <c r="U4080">
        <v>0.3</v>
      </c>
      <c r="V4080" t="s">
        <v>4</v>
      </c>
      <c r="W4080">
        <v>4</v>
      </c>
      <c r="X4080" t="s">
        <v>13</v>
      </c>
      <c r="Y4080">
        <v>1538.8948669741101</v>
      </c>
      <c r="Z4080">
        <v>1538.8948669741101</v>
      </c>
      <c r="AA4080">
        <v>1538.8948669741101</v>
      </c>
      <c r="AB4080">
        <v>77.546607600000002</v>
      </c>
      <c r="AC4080">
        <f>(K4080-Y4080)/Y4080</f>
        <v>-1.3940742284093258E-2</v>
      </c>
      <c r="AD4080">
        <f>-AC4080</f>
        <v>1.3940742284093258E-2</v>
      </c>
      <c r="AE4080">
        <f>P4080/AB4080</f>
        <v>1.7150292464889333E-3</v>
      </c>
    </row>
    <row r="4081" spans="1:31" x14ac:dyDescent="0.3">
      <c r="A4081" t="s">
        <v>114</v>
      </c>
      <c r="B4081">
        <v>30</v>
      </c>
      <c r="C4081">
        <v>0.3</v>
      </c>
      <c r="D4081" t="str">
        <f>CONCATENATE("OS=",C4081)</f>
        <v>OS=0.3</v>
      </c>
      <c r="E4081">
        <v>2</v>
      </c>
      <c r="F4081">
        <v>0.3</v>
      </c>
      <c r="G4081" t="str">
        <f>CONCATENATE("ρ=",F4081)</f>
        <v>ρ=0.3</v>
      </c>
      <c r="H4081" t="s">
        <v>6</v>
      </c>
      <c r="I4081" t="str">
        <f>CONCATENATE("μ=",H4081)</f>
        <v>μ=L</v>
      </c>
      <c r="J4081">
        <v>1</v>
      </c>
      <c r="K4081">
        <v>1514.3659497528699</v>
      </c>
      <c r="L4081" t="s">
        <v>5</v>
      </c>
      <c r="M4081">
        <v>0</v>
      </c>
      <c r="N4081">
        <v>6</v>
      </c>
      <c r="O4081">
        <v>3.3333333333333299</v>
      </c>
      <c r="P4081">
        <v>2.1613537000000602</v>
      </c>
      <c r="Q4081" t="s">
        <v>114</v>
      </c>
      <c r="R4081">
        <v>30</v>
      </c>
      <c r="S4081">
        <v>0.3</v>
      </c>
      <c r="T4081">
        <v>2</v>
      </c>
      <c r="U4081">
        <v>0.3</v>
      </c>
      <c r="V4081" t="s">
        <v>6</v>
      </c>
      <c r="W4081">
        <v>1</v>
      </c>
      <c r="X4081" t="s">
        <v>13</v>
      </c>
      <c r="Y4081">
        <v>1743.75279412333</v>
      </c>
      <c r="Z4081">
        <v>1743.75279412333</v>
      </c>
      <c r="AA4081">
        <v>1743.75279412333</v>
      </c>
      <c r="AB4081">
        <v>962.1409294</v>
      </c>
      <c r="AC4081">
        <f>(K4081-Y4081)/Y4081</f>
        <v>-0.13154780032096466</v>
      </c>
      <c r="AD4081">
        <f>-AC4081</f>
        <v>0.13154780032096466</v>
      </c>
      <c r="AE4081">
        <f>P4081/AB4081</f>
        <v>2.2464003286378226E-3</v>
      </c>
    </row>
    <row r="4082" spans="1:31" x14ac:dyDescent="0.3">
      <c r="A4082" t="s">
        <v>114</v>
      </c>
      <c r="B4082">
        <v>30</v>
      </c>
      <c r="C4082">
        <v>0.3</v>
      </c>
      <c r="D4082" t="str">
        <f>CONCATENATE("OS=",C4082)</f>
        <v>OS=0.3</v>
      </c>
      <c r="E4082">
        <v>2</v>
      </c>
      <c r="F4082">
        <v>0.3</v>
      </c>
      <c r="G4082" t="str">
        <f>CONCATENATE("ρ=",F4082)</f>
        <v>ρ=0.3</v>
      </c>
      <c r="H4082" t="s">
        <v>6</v>
      </c>
      <c r="I4082" t="str">
        <f>CONCATENATE("μ=",H4082)</f>
        <v>μ=L</v>
      </c>
      <c r="J4082">
        <v>1</v>
      </c>
      <c r="K4082">
        <v>1514.3659497528699</v>
      </c>
      <c r="L4082" t="s">
        <v>17</v>
      </c>
      <c r="M4082">
        <v>3</v>
      </c>
      <c r="N4082">
        <v>6</v>
      </c>
      <c r="O4082">
        <v>3.3333333333333299</v>
      </c>
      <c r="P4082">
        <v>1.8288848000000799</v>
      </c>
      <c r="Q4082" t="s">
        <v>114</v>
      </c>
      <c r="R4082">
        <v>30</v>
      </c>
      <c r="S4082">
        <v>0.3</v>
      </c>
      <c r="T4082">
        <v>2</v>
      </c>
      <c r="U4082">
        <v>0.3</v>
      </c>
      <c r="V4082" t="s">
        <v>6</v>
      </c>
      <c r="W4082">
        <v>1</v>
      </c>
      <c r="X4082" t="s">
        <v>13</v>
      </c>
      <c r="Y4082">
        <v>1743.75279412333</v>
      </c>
      <c r="Z4082">
        <v>1743.75279412333</v>
      </c>
      <c r="AA4082">
        <v>1743.75279412333</v>
      </c>
      <c r="AB4082">
        <v>962.1409294</v>
      </c>
      <c r="AC4082">
        <f>(K4082-Y4082)/Y4082</f>
        <v>-0.13154780032096466</v>
      </c>
      <c r="AD4082">
        <f>-AC4082</f>
        <v>0.13154780032096466</v>
      </c>
      <c r="AE4082">
        <f>P4082/AB4082</f>
        <v>1.9008491834357254E-3</v>
      </c>
    </row>
    <row r="4083" spans="1:31" x14ac:dyDescent="0.3">
      <c r="A4083" t="s">
        <v>114</v>
      </c>
      <c r="B4083">
        <v>30</v>
      </c>
      <c r="C4083">
        <v>0.3</v>
      </c>
      <c r="D4083" t="str">
        <f>CONCATENATE("OS=",C4083)</f>
        <v>OS=0.3</v>
      </c>
      <c r="E4083">
        <v>2</v>
      </c>
      <c r="F4083">
        <v>0.3</v>
      </c>
      <c r="G4083" t="str">
        <f>CONCATENATE("ρ=",F4083)</f>
        <v>ρ=0.3</v>
      </c>
      <c r="H4083" t="s">
        <v>6</v>
      </c>
      <c r="I4083" t="str">
        <f>CONCATENATE("μ=",H4083)</f>
        <v>μ=L</v>
      </c>
      <c r="J4083">
        <v>1</v>
      </c>
      <c r="K4083">
        <v>1514.3659497528699</v>
      </c>
      <c r="L4083" t="s">
        <v>16</v>
      </c>
      <c r="M4083">
        <v>4</v>
      </c>
      <c r="N4083">
        <v>6</v>
      </c>
      <c r="O4083">
        <v>3.3333333333333299</v>
      </c>
      <c r="P4083">
        <v>2.2828067000000298</v>
      </c>
      <c r="Q4083" t="s">
        <v>114</v>
      </c>
      <c r="R4083">
        <v>30</v>
      </c>
      <c r="S4083">
        <v>0.3</v>
      </c>
      <c r="T4083">
        <v>2</v>
      </c>
      <c r="U4083">
        <v>0.3</v>
      </c>
      <c r="V4083" t="s">
        <v>6</v>
      </c>
      <c r="W4083">
        <v>1</v>
      </c>
      <c r="X4083" t="s">
        <v>13</v>
      </c>
      <c r="Y4083">
        <v>1743.75279412333</v>
      </c>
      <c r="Z4083">
        <v>1743.75279412333</v>
      </c>
      <c r="AA4083">
        <v>1743.75279412333</v>
      </c>
      <c r="AB4083">
        <v>962.1409294</v>
      </c>
      <c r="AC4083">
        <f>(K4083-Y4083)/Y4083</f>
        <v>-0.13154780032096466</v>
      </c>
      <c r="AD4083">
        <f>-AC4083</f>
        <v>0.13154780032096466</v>
      </c>
      <c r="AE4083">
        <f>P4083/AB4083</f>
        <v>2.3726323558687077E-3</v>
      </c>
    </row>
    <row r="4084" spans="1:31" x14ac:dyDescent="0.3">
      <c r="A4084" t="s">
        <v>114</v>
      </c>
      <c r="B4084">
        <v>30</v>
      </c>
      <c r="C4084">
        <v>0.3</v>
      </c>
      <c r="D4084" t="str">
        <f>CONCATENATE("OS=",C4084)</f>
        <v>OS=0.3</v>
      </c>
      <c r="E4084">
        <v>2</v>
      </c>
      <c r="F4084">
        <v>0.3</v>
      </c>
      <c r="G4084" t="str">
        <f>CONCATENATE("ρ=",F4084)</f>
        <v>ρ=0.3</v>
      </c>
      <c r="H4084" t="s">
        <v>6</v>
      </c>
      <c r="I4084" t="str">
        <f>CONCATENATE("μ=",H4084)</f>
        <v>μ=L</v>
      </c>
      <c r="J4084">
        <v>1</v>
      </c>
      <c r="K4084">
        <v>1514.3659497528699</v>
      </c>
      <c r="L4084" t="s">
        <v>15</v>
      </c>
      <c r="M4084">
        <v>5</v>
      </c>
      <c r="N4084">
        <v>6</v>
      </c>
      <c r="O4084">
        <v>3.3333333333333299</v>
      </c>
      <c r="P4084">
        <v>2.1988197999999102</v>
      </c>
      <c r="Q4084" t="s">
        <v>114</v>
      </c>
      <c r="R4084">
        <v>30</v>
      </c>
      <c r="S4084">
        <v>0.3</v>
      </c>
      <c r="T4084">
        <v>2</v>
      </c>
      <c r="U4084">
        <v>0.3</v>
      </c>
      <c r="V4084" t="s">
        <v>6</v>
      </c>
      <c r="W4084">
        <v>1</v>
      </c>
      <c r="X4084" t="s">
        <v>13</v>
      </c>
      <c r="Y4084">
        <v>1743.75279412333</v>
      </c>
      <c r="Z4084">
        <v>1743.75279412333</v>
      </c>
      <c r="AA4084">
        <v>1743.75279412333</v>
      </c>
      <c r="AB4084">
        <v>962.1409294</v>
      </c>
      <c r="AC4084">
        <f>(K4084-Y4084)/Y4084</f>
        <v>-0.13154780032096466</v>
      </c>
      <c r="AD4084">
        <f>-AC4084</f>
        <v>0.13154780032096466</v>
      </c>
      <c r="AE4084">
        <f>P4084/AB4084</f>
        <v>2.2853406739188559E-3</v>
      </c>
    </row>
    <row r="4085" spans="1:31" x14ac:dyDescent="0.3">
      <c r="A4085" t="s">
        <v>113</v>
      </c>
      <c r="B4085">
        <v>20</v>
      </c>
      <c r="C4085">
        <v>0.3</v>
      </c>
      <c r="D4085" t="str">
        <f>CONCATENATE("OS=",C4085)</f>
        <v>OS=0.3</v>
      </c>
      <c r="E4085">
        <v>2</v>
      </c>
      <c r="F4085">
        <v>0.3</v>
      </c>
      <c r="G4085" t="str">
        <f>CONCATENATE("ρ=",F4085)</f>
        <v>ρ=0.3</v>
      </c>
      <c r="H4085" t="s">
        <v>6</v>
      </c>
      <c r="I4085" t="str">
        <f>CONCATENATE("μ=",H4085)</f>
        <v>μ=L</v>
      </c>
      <c r="J4085">
        <v>5</v>
      </c>
      <c r="K4085">
        <v>1513.87184258154</v>
      </c>
      <c r="L4085" t="s">
        <v>5</v>
      </c>
      <c r="M4085">
        <v>0</v>
      </c>
      <c r="N4085">
        <v>6</v>
      </c>
      <c r="O4085">
        <v>3.3333333333333299</v>
      </c>
      <c r="P4085">
        <v>0.69877889999999998</v>
      </c>
      <c r="Q4085" t="s">
        <v>113</v>
      </c>
      <c r="R4085">
        <v>20</v>
      </c>
      <c r="S4085">
        <v>0.3</v>
      </c>
      <c r="T4085">
        <v>2</v>
      </c>
      <c r="U4085">
        <v>0.3</v>
      </c>
      <c r="V4085" t="s">
        <v>6</v>
      </c>
      <c r="W4085">
        <v>5</v>
      </c>
      <c r="X4085" t="s">
        <v>13</v>
      </c>
      <c r="Y4085">
        <v>1589.3611617440299</v>
      </c>
      <c r="Z4085">
        <v>1589.3611617440299</v>
      </c>
      <c r="AA4085">
        <v>1589.3611617440299</v>
      </c>
      <c r="AB4085">
        <v>315.59810499999998</v>
      </c>
      <c r="AC4085">
        <f>(K4085-Y4085)/Y4085</f>
        <v>-4.7496642663429831E-2</v>
      </c>
      <c r="AD4085">
        <f>-AC4085</f>
        <v>4.7496642663429831E-2</v>
      </c>
      <c r="AE4085">
        <f>P4085/AB4085</f>
        <v>2.2141416216678489E-3</v>
      </c>
    </row>
    <row r="4086" spans="1:31" x14ac:dyDescent="0.3">
      <c r="A4086" t="s">
        <v>113</v>
      </c>
      <c r="B4086">
        <v>20</v>
      </c>
      <c r="C4086">
        <v>0.3</v>
      </c>
      <c r="D4086" t="str">
        <f>CONCATENATE("OS=",C4086)</f>
        <v>OS=0.3</v>
      </c>
      <c r="E4086">
        <v>2</v>
      </c>
      <c r="F4086">
        <v>0.3</v>
      </c>
      <c r="G4086" t="str">
        <f>CONCATENATE("ρ=",F4086)</f>
        <v>ρ=0.3</v>
      </c>
      <c r="H4086" t="s">
        <v>6</v>
      </c>
      <c r="I4086" t="str">
        <f>CONCATENATE("μ=",H4086)</f>
        <v>μ=L</v>
      </c>
      <c r="J4086">
        <v>5</v>
      </c>
      <c r="K4086">
        <v>1513.87184258154</v>
      </c>
      <c r="L4086" t="s">
        <v>17</v>
      </c>
      <c r="M4086">
        <v>3</v>
      </c>
      <c r="N4086">
        <v>6</v>
      </c>
      <c r="O4086">
        <v>3.3333333333333299</v>
      </c>
      <c r="P4086">
        <v>0.94635600000000097</v>
      </c>
      <c r="Q4086" t="s">
        <v>113</v>
      </c>
      <c r="R4086">
        <v>20</v>
      </c>
      <c r="S4086">
        <v>0.3</v>
      </c>
      <c r="T4086">
        <v>2</v>
      </c>
      <c r="U4086">
        <v>0.3</v>
      </c>
      <c r="V4086" t="s">
        <v>6</v>
      </c>
      <c r="W4086">
        <v>5</v>
      </c>
      <c r="X4086" t="s">
        <v>13</v>
      </c>
      <c r="Y4086">
        <v>1589.3611617440299</v>
      </c>
      <c r="Z4086">
        <v>1589.3611617440299</v>
      </c>
      <c r="AA4086">
        <v>1589.3611617440299</v>
      </c>
      <c r="AB4086">
        <v>315.59810499999998</v>
      </c>
      <c r="AC4086">
        <f>(K4086-Y4086)/Y4086</f>
        <v>-4.7496642663429831E-2</v>
      </c>
      <c r="AD4086">
        <f>-AC4086</f>
        <v>4.7496642663429831E-2</v>
      </c>
      <c r="AE4086">
        <f>P4086/AB4086</f>
        <v>2.9986111608623287E-3</v>
      </c>
    </row>
    <row r="4087" spans="1:31" x14ac:dyDescent="0.3">
      <c r="A4087" t="s">
        <v>113</v>
      </c>
      <c r="B4087">
        <v>20</v>
      </c>
      <c r="C4087">
        <v>0.3</v>
      </c>
      <c r="D4087" t="str">
        <f>CONCATENATE("OS=",C4087)</f>
        <v>OS=0.3</v>
      </c>
      <c r="E4087">
        <v>2</v>
      </c>
      <c r="F4087">
        <v>0.3</v>
      </c>
      <c r="G4087" t="str">
        <f>CONCATENATE("ρ=",F4087)</f>
        <v>ρ=0.3</v>
      </c>
      <c r="H4087" t="s">
        <v>6</v>
      </c>
      <c r="I4087" t="str">
        <f>CONCATENATE("μ=",H4087)</f>
        <v>μ=L</v>
      </c>
      <c r="J4087">
        <v>5</v>
      </c>
      <c r="K4087">
        <v>1513.87184258154</v>
      </c>
      <c r="L4087" t="s">
        <v>16</v>
      </c>
      <c r="M4087">
        <v>4</v>
      </c>
      <c r="N4087">
        <v>6</v>
      </c>
      <c r="O4087">
        <v>3.3333333333333299</v>
      </c>
      <c r="P4087">
        <v>0.889817799999995</v>
      </c>
      <c r="Q4087" t="s">
        <v>113</v>
      </c>
      <c r="R4087">
        <v>20</v>
      </c>
      <c r="S4087">
        <v>0.3</v>
      </c>
      <c r="T4087">
        <v>2</v>
      </c>
      <c r="U4087">
        <v>0.3</v>
      </c>
      <c r="V4087" t="s">
        <v>6</v>
      </c>
      <c r="W4087">
        <v>5</v>
      </c>
      <c r="X4087" t="s">
        <v>13</v>
      </c>
      <c r="Y4087">
        <v>1589.3611617440299</v>
      </c>
      <c r="Z4087">
        <v>1589.3611617440299</v>
      </c>
      <c r="AA4087">
        <v>1589.3611617440299</v>
      </c>
      <c r="AB4087">
        <v>315.59810499999998</v>
      </c>
      <c r="AC4087">
        <f>(K4087-Y4087)/Y4087</f>
        <v>-4.7496642663429831E-2</v>
      </c>
      <c r="AD4087">
        <f>-AC4087</f>
        <v>4.7496642663429831E-2</v>
      </c>
      <c r="AE4087">
        <f>P4087/AB4087</f>
        <v>2.8194649647848647E-3</v>
      </c>
    </row>
    <row r="4088" spans="1:31" x14ac:dyDescent="0.3">
      <c r="A4088" t="s">
        <v>113</v>
      </c>
      <c r="B4088">
        <v>20</v>
      </c>
      <c r="C4088">
        <v>0.3</v>
      </c>
      <c r="D4088" t="str">
        <f>CONCATENATE("OS=",C4088)</f>
        <v>OS=0.3</v>
      </c>
      <c r="E4088">
        <v>2</v>
      </c>
      <c r="F4088">
        <v>0.3</v>
      </c>
      <c r="G4088" t="str">
        <f>CONCATENATE("ρ=",F4088)</f>
        <v>ρ=0.3</v>
      </c>
      <c r="H4088" t="s">
        <v>6</v>
      </c>
      <c r="I4088" t="str">
        <f>CONCATENATE("μ=",H4088)</f>
        <v>μ=L</v>
      </c>
      <c r="J4088">
        <v>5</v>
      </c>
      <c r="K4088">
        <v>1513.87184258154</v>
      </c>
      <c r="L4088" t="s">
        <v>15</v>
      </c>
      <c r="M4088">
        <v>5</v>
      </c>
      <c r="N4088">
        <v>6</v>
      </c>
      <c r="O4088">
        <v>3.3333333333333299</v>
      </c>
      <c r="P4088">
        <v>0.97350489999999401</v>
      </c>
      <c r="Q4088" t="s">
        <v>113</v>
      </c>
      <c r="R4088">
        <v>20</v>
      </c>
      <c r="S4088">
        <v>0.3</v>
      </c>
      <c r="T4088">
        <v>2</v>
      </c>
      <c r="U4088">
        <v>0.3</v>
      </c>
      <c r="V4088" t="s">
        <v>6</v>
      </c>
      <c r="W4088">
        <v>5</v>
      </c>
      <c r="X4088" t="s">
        <v>13</v>
      </c>
      <c r="Y4088">
        <v>1589.3611617440299</v>
      </c>
      <c r="Z4088">
        <v>1589.3611617440299</v>
      </c>
      <c r="AA4088">
        <v>1589.3611617440299</v>
      </c>
      <c r="AB4088">
        <v>315.59810499999998</v>
      </c>
      <c r="AC4088">
        <f>(K4088-Y4088)/Y4088</f>
        <v>-4.7496642663429831E-2</v>
      </c>
      <c r="AD4088">
        <f>-AC4088</f>
        <v>4.7496642663429831E-2</v>
      </c>
      <c r="AE4088">
        <f>P4088/AB4088</f>
        <v>3.0846348079307832E-3</v>
      </c>
    </row>
    <row r="4089" spans="1:31" x14ac:dyDescent="0.3">
      <c r="A4089" t="s">
        <v>102</v>
      </c>
      <c r="B4089">
        <v>10</v>
      </c>
      <c r="C4089">
        <v>0.3</v>
      </c>
      <c r="D4089" t="str">
        <f>CONCATENATE("OS=",C4089)</f>
        <v>OS=0.3</v>
      </c>
      <c r="E4089">
        <v>2</v>
      </c>
      <c r="F4089">
        <v>0.3</v>
      </c>
      <c r="G4089" t="str">
        <f>CONCATENATE("ρ=",F4089)</f>
        <v>ρ=0.3</v>
      </c>
      <c r="H4089" t="s">
        <v>4</v>
      </c>
      <c r="I4089" t="str">
        <f>CONCATENATE("μ=",H4089)</f>
        <v>μ=H</v>
      </c>
      <c r="J4089">
        <v>4</v>
      </c>
      <c r="K4089">
        <v>1513.3770201980601</v>
      </c>
      <c r="L4089" t="s">
        <v>24</v>
      </c>
      <c r="M4089">
        <v>5</v>
      </c>
      <c r="N4089">
        <v>9</v>
      </c>
      <c r="O4089">
        <v>3.3333333333333299</v>
      </c>
      <c r="P4089">
        <v>0.134624099999999</v>
      </c>
      <c r="Q4089" t="s">
        <v>102</v>
      </c>
      <c r="R4089">
        <v>10</v>
      </c>
      <c r="S4089">
        <v>0.3</v>
      </c>
      <c r="T4089">
        <v>2</v>
      </c>
      <c r="U4089">
        <v>0.3</v>
      </c>
      <c r="V4089" t="s">
        <v>4</v>
      </c>
      <c r="W4089">
        <v>4</v>
      </c>
      <c r="X4089" t="s">
        <v>13</v>
      </c>
      <c r="Y4089">
        <v>1538.8948669741101</v>
      </c>
      <c r="Z4089">
        <v>1538.8948669741101</v>
      </c>
      <c r="AA4089">
        <v>1538.8948669741101</v>
      </c>
      <c r="AB4089">
        <v>77.546607600000002</v>
      </c>
      <c r="AC4089">
        <f>(K4089-Y4089)/Y4089</f>
        <v>-1.6581929879475821E-2</v>
      </c>
      <c r="AD4089">
        <f>-AC4089</f>
        <v>1.6581929879475821E-2</v>
      </c>
      <c r="AE4089">
        <f>P4089/AB4089</f>
        <v>1.7360411263174199E-3</v>
      </c>
    </row>
    <row r="4090" spans="1:31" x14ac:dyDescent="0.3">
      <c r="A4090" t="s">
        <v>56</v>
      </c>
      <c r="B4090">
        <v>10</v>
      </c>
      <c r="C4090">
        <v>0.3</v>
      </c>
      <c r="D4090" t="str">
        <f>CONCATENATE("OS=",C4090)</f>
        <v>OS=0.3</v>
      </c>
      <c r="E4090">
        <v>2</v>
      </c>
      <c r="F4090">
        <v>0.3</v>
      </c>
      <c r="G4090" t="str">
        <f>CONCATENATE("ρ=",F4090)</f>
        <v>ρ=0.3</v>
      </c>
      <c r="H4090" t="s">
        <v>6</v>
      </c>
      <c r="I4090" t="str">
        <f>CONCATENATE("μ=",H4090)</f>
        <v>μ=L</v>
      </c>
      <c r="J4090">
        <v>1</v>
      </c>
      <c r="K4090">
        <v>1511.4372369861401</v>
      </c>
      <c r="L4090" t="s">
        <v>28</v>
      </c>
      <c r="M4090">
        <v>5</v>
      </c>
      <c r="N4090">
        <v>8</v>
      </c>
      <c r="O4090">
        <v>3.3333333333333299</v>
      </c>
      <c r="P4090">
        <v>8.49048000000001E-2</v>
      </c>
      <c r="Q4090" t="s">
        <v>56</v>
      </c>
      <c r="R4090">
        <v>10</v>
      </c>
      <c r="S4090">
        <v>0.3</v>
      </c>
      <c r="T4090">
        <v>2</v>
      </c>
      <c r="U4090">
        <v>0.3</v>
      </c>
      <c r="V4090" t="s">
        <v>6</v>
      </c>
      <c r="W4090">
        <v>1</v>
      </c>
      <c r="X4090" t="s">
        <v>13</v>
      </c>
      <c r="Y4090">
        <v>1594.1891996632701</v>
      </c>
      <c r="Z4090">
        <v>1603.7707196274</v>
      </c>
      <c r="AA4090">
        <v>1606.5248881365701</v>
      </c>
      <c r="AB4090">
        <v>35.811438199999998</v>
      </c>
      <c r="AC4090">
        <f>(K4090-Y4090)/Y4090</f>
        <v>-5.1908495362162244E-2</v>
      </c>
      <c r="AD4090">
        <f>-AC4090</f>
        <v>5.1908495362162244E-2</v>
      </c>
      <c r="AE4090">
        <f>P4090/AB4090</f>
        <v>2.3708849537352594E-3</v>
      </c>
    </row>
    <row r="4091" spans="1:31" x14ac:dyDescent="0.3">
      <c r="A4091" t="s">
        <v>77</v>
      </c>
      <c r="B4091">
        <v>10</v>
      </c>
      <c r="C4091">
        <v>0.3</v>
      </c>
      <c r="D4091" t="str">
        <f>CONCATENATE("OS=",C4091)</f>
        <v>OS=0.3</v>
      </c>
      <c r="E4091">
        <v>4</v>
      </c>
      <c r="F4091">
        <v>0.3</v>
      </c>
      <c r="G4091" t="str">
        <f>CONCATENATE("ρ=",F4091)</f>
        <v>ρ=0.3</v>
      </c>
      <c r="H4091" t="s">
        <v>6</v>
      </c>
      <c r="I4091" t="str">
        <f>CONCATENATE("μ=",H4091)</f>
        <v>μ=L</v>
      </c>
      <c r="J4091">
        <v>4</v>
      </c>
      <c r="K4091">
        <v>1511.3928194600201</v>
      </c>
      <c r="L4091" t="s">
        <v>24</v>
      </c>
      <c r="M4091">
        <v>5</v>
      </c>
      <c r="N4091">
        <v>9</v>
      </c>
      <c r="O4091">
        <v>6.6666666666666599</v>
      </c>
      <c r="P4091">
        <v>6.7768799999999602E-2</v>
      </c>
      <c r="Q4091" t="s">
        <v>77</v>
      </c>
      <c r="R4091">
        <v>10</v>
      </c>
      <c r="S4091">
        <v>0.3</v>
      </c>
      <c r="T4091">
        <v>4</v>
      </c>
      <c r="U4091">
        <v>0.3</v>
      </c>
      <c r="V4091" t="s">
        <v>6</v>
      </c>
      <c r="W4091">
        <v>4</v>
      </c>
      <c r="X4091" t="s">
        <v>13</v>
      </c>
      <c r="Y4091">
        <v>1799.32526637306</v>
      </c>
      <c r="Z4091">
        <v>1803.10982923755</v>
      </c>
      <c r="AA4091">
        <v>1909.6197443271201</v>
      </c>
      <c r="AB4091">
        <v>34.5938362999999</v>
      </c>
      <c r="AC4091">
        <f>(K4091-Y4091)/Y4091</f>
        <v>-0.16002245524703368</v>
      </c>
      <c r="AD4091">
        <f>-AC4091</f>
        <v>0.16002245524703368</v>
      </c>
      <c r="AE4091">
        <f>P4091/AB4091</f>
        <v>1.9589848148758165E-3</v>
      </c>
    </row>
    <row r="4092" spans="1:31" x14ac:dyDescent="0.3">
      <c r="A4092" t="s">
        <v>77</v>
      </c>
      <c r="B4092">
        <v>10</v>
      </c>
      <c r="C4092">
        <v>0.3</v>
      </c>
      <c r="D4092" t="str">
        <f>CONCATENATE("OS=",C4092)</f>
        <v>OS=0.3</v>
      </c>
      <c r="E4092">
        <v>4</v>
      </c>
      <c r="F4092">
        <v>0.3</v>
      </c>
      <c r="G4092" t="str">
        <f>CONCATENATE("ρ=",F4092)</f>
        <v>ρ=0.3</v>
      </c>
      <c r="H4092" t="s">
        <v>6</v>
      </c>
      <c r="I4092" t="str">
        <f>CONCATENATE("μ=",H4092)</f>
        <v>μ=L</v>
      </c>
      <c r="J4092">
        <v>4</v>
      </c>
      <c r="K4092">
        <v>1511.34669909321</v>
      </c>
      <c r="L4092" t="s">
        <v>22</v>
      </c>
      <c r="M4092">
        <v>0</v>
      </c>
      <c r="N4092">
        <v>9</v>
      </c>
      <c r="O4092">
        <v>6.6666666666666599</v>
      </c>
      <c r="P4092">
        <v>7.2844899999999699E-2</v>
      </c>
      <c r="Q4092" t="s">
        <v>77</v>
      </c>
      <c r="R4092">
        <v>10</v>
      </c>
      <c r="S4092">
        <v>0.3</v>
      </c>
      <c r="T4092">
        <v>4</v>
      </c>
      <c r="U4092">
        <v>0.3</v>
      </c>
      <c r="V4092" t="s">
        <v>6</v>
      </c>
      <c r="W4092">
        <v>4</v>
      </c>
      <c r="X4092" t="s">
        <v>13</v>
      </c>
      <c r="Y4092">
        <v>1799.32526637306</v>
      </c>
      <c r="Z4092">
        <v>1803.10982923755</v>
      </c>
      <c r="AA4092">
        <v>1909.6197443271201</v>
      </c>
      <c r="AB4092">
        <v>34.5938362999999</v>
      </c>
      <c r="AC4092">
        <f>(K4092-Y4092)/Y4092</f>
        <v>-0.16004808728125897</v>
      </c>
      <c r="AD4092">
        <f>-AC4092</f>
        <v>0.16004808728125897</v>
      </c>
      <c r="AE4092">
        <f>P4092/AB4092</f>
        <v>2.105719046834939E-3</v>
      </c>
    </row>
    <row r="4093" spans="1:31" x14ac:dyDescent="0.3">
      <c r="A4093" t="s">
        <v>108</v>
      </c>
      <c r="B4093">
        <v>30</v>
      </c>
      <c r="C4093">
        <v>0.3</v>
      </c>
      <c r="D4093" t="str">
        <f>CONCATENATE("OS=",C4093)</f>
        <v>OS=0.3</v>
      </c>
      <c r="E4093">
        <v>2</v>
      </c>
      <c r="F4093">
        <v>0.7</v>
      </c>
      <c r="G4093" t="str">
        <f>CONCATENATE("ρ=",F4093)</f>
        <v>ρ=0.7</v>
      </c>
      <c r="H4093" t="s">
        <v>4</v>
      </c>
      <c r="I4093" t="str">
        <f>CONCATENATE("μ=",H4093)</f>
        <v>μ=H</v>
      </c>
      <c r="J4093">
        <v>2</v>
      </c>
      <c r="K4093">
        <v>1510.79952403942</v>
      </c>
      <c r="L4093" t="s">
        <v>25</v>
      </c>
      <c r="M4093">
        <v>4</v>
      </c>
      <c r="N4093">
        <v>9</v>
      </c>
      <c r="O4093">
        <v>3.3333333333333299</v>
      </c>
      <c r="P4093">
        <v>1.32236299999999</v>
      </c>
      <c r="Q4093" t="s">
        <v>108</v>
      </c>
      <c r="R4093">
        <v>30</v>
      </c>
      <c r="S4093">
        <v>0.3</v>
      </c>
      <c r="T4093">
        <v>2</v>
      </c>
      <c r="U4093">
        <v>0.7</v>
      </c>
      <c r="V4093" t="s">
        <v>4</v>
      </c>
      <c r="W4093">
        <v>2</v>
      </c>
      <c r="X4093" t="s">
        <v>13</v>
      </c>
      <c r="Y4093">
        <v>1647.4146459630699</v>
      </c>
      <c r="Z4093">
        <v>1647.63976142002</v>
      </c>
      <c r="AA4093">
        <v>1648.00094666428</v>
      </c>
      <c r="AB4093">
        <v>638.87736090000499</v>
      </c>
      <c r="AC4093">
        <f>(K4093-Y4093)/Y4093</f>
        <v>-8.2926980319387306E-2</v>
      </c>
      <c r="AD4093">
        <f>-AC4093</f>
        <v>8.2926980319387306E-2</v>
      </c>
      <c r="AE4093">
        <f>P4093/AB4093</f>
        <v>2.0698229127060304E-3</v>
      </c>
    </row>
    <row r="4094" spans="1:31" x14ac:dyDescent="0.3">
      <c r="A4094" t="s">
        <v>71</v>
      </c>
      <c r="B4094">
        <v>60</v>
      </c>
      <c r="C4094">
        <v>0.3</v>
      </c>
      <c r="D4094" t="str">
        <f>CONCATENATE("OS=",C4094)</f>
        <v>OS=0.3</v>
      </c>
      <c r="E4094">
        <v>2</v>
      </c>
      <c r="F4094">
        <v>0.3</v>
      </c>
      <c r="G4094" t="str">
        <f>CONCATENATE("ρ=",F4094)</f>
        <v>ρ=0.3</v>
      </c>
      <c r="H4094" t="s">
        <v>4</v>
      </c>
      <c r="I4094" t="str">
        <f>CONCATENATE("μ=",H4094)</f>
        <v>μ=H</v>
      </c>
      <c r="J4094">
        <v>2</v>
      </c>
      <c r="K4094">
        <v>1510.7573011125601</v>
      </c>
      <c r="L4094" t="s">
        <v>31</v>
      </c>
      <c r="M4094">
        <v>0</v>
      </c>
      <c r="N4094">
        <v>8</v>
      </c>
      <c r="O4094">
        <v>3.3333333333333299</v>
      </c>
      <c r="P4094">
        <v>14.3466000999997</v>
      </c>
      <c r="Q4094" t="s">
        <v>71</v>
      </c>
      <c r="R4094">
        <v>60</v>
      </c>
      <c r="S4094">
        <v>0.3</v>
      </c>
      <c r="T4094">
        <v>2</v>
      </c>
      <c r="U4094">
        <v>0.3</v>
      </c>
      <c r="V4094" t="s">
        <v>4</v>
      </c>
      <c r="W4094">
        <v>2</v>
      </c>
      <c r="X4094" t="s">
        <v>13</v>
      </c>
      <c r="Y4094">
        <v>1547.7905604007999</v>
      </c>
      <c r="Z4094">
        <v>1547.7905604007999</v>
      </c>
      <c r="AA4094">
        <v>90000000000</v>
      </c>
      <c r="AB4094">
        <v>1506.6018532999899</v>
      </c>
      <c r="AC4094">
        <f>(K4094-Y4094)/Y4094</f>
        <v>-2.3926531299331661E-2</v>
      </c>
      <c r="AD4094">
        <f>-AC4094</f>
        <v>2.3926531299331661E-2</v>
      </c>
      <c r="AE4094">
        <f>P4094/AB4094</f>
        <v>9.5224893481815256E-3</v>
      </c>
    </row>
    <row r="4095" spans="1:31" x14ac:dyDescent="0.3">
      <c r="A4095" t="s">
        <v>71</v>
      </c>
      <c r="B4095">
        <v>60</v>
      </c>
      <c r="C4095">
        <v>0.3</v>
      </c>
      <c r="D4095" t="str">
        <f>CONCATENATE("OS=",C4095)</f>
        <v>OS=0.3</v>
      </c>
      <c r="E4095">
        <v>2</v>
      </c>
      <c r="F4095">
        <v>0.3</v>
      </c>
      <c r="G4095" t="str">
        <f>CONCATENATE("ρ=",F4095)</f>
        <v>ρ=0.3</v>
      </c>
      <c r="H4095" t="s">
        <v>4</v>
      </c>
      <c r="I4095" t="str">
        <f>CONCATENATE("μ=",H4095)</f>
        <v>μ=H</v>
      </c>
      <c r="J4095">
        <v>2</v>
      </c>
      <c r="K4095">
        <v>1510.7573011125601</v>
      </c>
      <c r="L4095" t="s">
        <v>30</v>
      </c>
      <c r="M4095">
        <v>3</v>
      </c>
      <c r="N4095">
        <v>8</v>
      </c>
      <c r="O4095">
        <v>3.3333333333333299</v>
      </c>
      <c r="P4095">
        <v>10.9217633000007</v>
      </c>
      <c r="Q4095" t="s">
        <v>71</v>
      </c>
      <c r="R4095">
        <v>60</v>
      </c>
      <c r="S4095">
        <v>0.3</v>
      </c>
      <c r="T4095">
        <v>2</v>
      </c>
      <c r="U4095">
        <v>0.3</v>
      </c>
      <c r="V4095" t="s">
        <v>4</v>
      </c>
      <c r="W4095">
        <v>2</v>
      </c>
      <c r="X4095" t="s">
        <v>13</v>
      </c>
      <c r="Y4095">
        <v>1547.7905604007999</v>
      </c>
      <c r="Z4095">
        <v>1547.7905604007999</v>
      </c>
      <c r="AA4095">
        <v>90000000000</v>
      </c>
      <c r="AB4095">
        <v>1506.6018532999899</v>
      </c>
      <c r="AC4095">
        <f>(K4095-Y4095)/Y4095</f>
        <v>-2.3926531299331661E-2</v>
      </c>
      <c r="AD4095">
        <f>-AC4095</f>
        <v>2.3926531299331661E-2</v>
      </c>
      <c r="AE4095">
        <f>P4095/AB4095</f>
        <v>7.2492697895453822E-3</v>
      </c>
    </row>
    <row r="4096" spans="1:31" x14ac:dyDescent="0.3">
      <c r="A4096" t="s">
        <v>71</v>
      </c>
      <c r="B4096">
        <v>60</v>
      </c>
      <c r="C4096">
        <v>0.3</v>
      </c>
      <c r="D4096" t="str">
        <f>CONCATENATE("OS=",C4096)</f>
        <v>OS=0.3</v>
      </c>
      <c r="E4096">
        <v>2</v>
      </c>
      <c r="F4096">
        <v>0.3</v>
      </c>
      <c r="G4096" t="str">
        <f>CONCATENATE("ρ=",F4096)</f>
        <v>ρ=0.3</v>
      </c>
      <c r="H4096" t="s">
        <v>4</v>
      </c>
      <c r="I4096" t="str">
        <f>CONCATENATE("μ=",H4096)</f>
        <v>μ=H</v>
      </c>
      <c r="J4096">
        <v>2</v>
      </c>
      <c r="K4096">
        <v>1510.7573011125601</v>
      </c>
      <c r="L4096" t="s">
        <v>29</v>
      </c>
      <c r="M4096">
        <v>4</v>
      </c>
      <c r="N4096">
        <v>8</v>
      </c>
      <c r="O4096">
        <v>3.3333333333333299</v>
      </c>
      <c r="P4096">
        <v>11.5035471000001</v>
      </c>
      <c r="Q4096" t="s">
        <v>71</v>
      </c>
      <c r="R4096">
        <v>60</v>
      </c>
      <c r="S4096">
        <v>0.3</v>
      </c>
      <c r="T4096">
        <v>2</v>
      </c>
      <c r="U4096">
        <v>0.3</v>
      </c>
      <c r="V4096" t="s">
        <v>4</v>
      </c>
      <c r="W4096">
        <v>2</v>
      </c>
      <c r="X4096" t="s">
        <v>13</v>
      </c>
      <c r="Y4096">
        <v>1547.7905604007999</v>
      </c>
      <c r="Z4096">
        <v>1547.7905604007999</v>
      </c>
      <c r="AA4096">
        <v>90000000000</v>
      </c>
      <c r="AB4096">
        <v>1506.6018532999899</v>
      </c>
      <c r="AC4096">
        <f>(K4096-Y4096)/Y4096</f>
        <v>-2.3926531299331661E-2</v>
      </c>
      <c r="AD4096">
        <f>-AC4096</f>
        <v>2.3926531299331661E-2</v>
      </c>
      <c r="AE4096">
        <f>P4096/AB4096</f>
        <v>7.6354260913746195E-3</v>
      </c>
    </row>
    <row r="4097" spans="1:31" x14ac:dyDescent="0.3">
      <c r="A4097" t="s">
        <v>71</v>
      </c>
      <c r="B4097">
        <v>60</v>
      </c>
      <c r="C4097">
        <v>0.3</v>
      </c>
      <c r="D4097" t="str">
        <f>CONCATENATE("OS=",C4097)</f>
        <v>OS=0.3</v>
      </c>
      <c r="E4097">
        <v>2</v>
      </c>
      <c r="F4097">
        <v>0.3</v>
      </c>
      <c r="G4097" t="str">
        <f>CONCATENATE("ρ=",F4097)</f>
        <v>ρ=0.3</v>
      </c>
      <c r="H4097" t="s">
        <v>4</v>
      </c>
      <c r="I4097" t="str">
        <f>CONCATENATE("μ=",H4097)</f>
        <v>μ=H</v>
      </c>
      <c r="J4097">
        <v>2</v>
      </c>
      <c r="K4097">
        <v>1510.7573011125601</v>
      </c>
      <c r="L4097" t="s">
        <v>28</v>
      </c>
      <c r="M4097">
        <v>5</v>
      </c>
      <c r="N4097">
        <v>8</v>
      </c>
      <c r="O4097">
        <v>3.3333333333333299</v>
      </c>
      <c r="P4097">
        <v>13.743094800000099</v>
      </c>
      <c r="Q4097" t="s">
        <v>71</v>
      </c>
      <c r="R4097">
        <v>60</v>
      </c>
      <c r="S4097">
        <v>0.3</v>
      </c>
      <c r="T4097">
        <v>2</v>
      </c>
      <c r="U4097">
        <v>0.3</v>
      </c>
      <c r="V4097" t="s">
        <v>4</v>
      </c>
      <c r="W4097">
        <v>2</v>
      </c>
      <c r="X4097" t="s">
        <v>13</v>
      </c>
      <c r="Y4097">
        <v>1547.7905604007999</v>
      </c>
      <c r="Z4097">
        <v>1547.7905604007999</v>
      </c>
      <c r="AA4097">
        <v>90000000000</v>
      </c>
      <c r="AB4097">
        <v>1506.6018532999899</v>
      </c>
      <c r="AC4097">
        <f>(K4097-Y4097)/Y4097</f>
        <v>-2.3926531299331661E-2</v>
      </c>
      <c r="AD4097">
        <f>-AC4097</f>
        <v>2.3926531299331661E-2</v>
      </c>
      <c r="AE4097">
        <f>P4097/AB4097</f>
        <v>9.1219155013634624E-3</v>
      </c>
    </row>
    <row r="4098" spans="1:31" x14ac:dyDescent="0.3">
      <c r="A4098" t="s">
        <v>88</v>
      </c>
      <c r="B4098">
        <v>20</v>
      </c>
      <c r="C4098">
        <v>0.3</v>
      </c>
      <c r="D4098" t="str">
        <f>CONCATENATE("OS=",C4098)</f>
        <v>OS=0.3</v>
      </c>
      <c r="E4098">
        <v>4</v>
      </c>
      <c r="F4098">
        <v>0.7</v>
      </c>
      <c r="G4098" t="str">
        <f>CONCATENATE("ρ=",F4098)</f>
        <v>ρ=0.7</v>
      </c>
      <c r="H4098" t="s">
        <v>4</v>
      </c>
      <c r="I4098" t="str">
        <f>CONCATENATE("μ=",H4098)</f>
        <v>μ=H</v>
      </c>
      <c r="J4098">
        <v>5</v>
      </c>
      <c r="K4098">
        <v>1510.5977559405901</v>
      </c>
      <c r="L4098" t="s">
        <v>24</v>
      </c>
      <c r="M4098">
        <v>5</v>
      </c>
      <c r="N4098">
        <v>9</v>
      </c>
      <c r="O4098">
        <v>6.6666666666666599</v>
      </c>
      <c r="P4098">
        <v>0.41460630000000198</v>
      </c>
      <c r="Q4098" t="s">
        <v>88</v>
      </c>
      <c r="R4098">
        <v>20</v>
      </c>
      <c r="S4098">
        <v>0.3</v>
      </c>
      <c r="T4098">
        <v>4</v>
      </c>
      <c r="U4098">
        <v>0.7</v>
      </c>
      <c r="V4098" t="s">
        <v>4</v>
      </c>
      <c r="W4098">
        <v>5</v>
      </c>
      <c r="X4098" t="s">
        <v>13</v>
      </c>
      <c r="Y4098">
        <v>1659.3052225551601</v>
      </c>
      <c r="Z4098">
        <v>1681.1890350106501</v>
      </c>
      <c r="AA4098">
        <v>1753.99772849685</v>
      </c>
      <c r="AB4098">
        <v>216.30418569999799</v>
      </c>
      <c r="AC4098">
        <f>(K4098-Y4098)/Y4098</f>
        <v>-8.9620320959139577E-2</v>
      </c>
      <c r="AD4098">
        <f>-AC4098</f>
        <v>8.9620320959139577E-2</v>
      </c>
      <c r="AE4098">
        <f>P4098/AB4098</f>
        <v>1.9167742808964322E-3</v>
      </c>
    </row>
    <row r="4099" spans="1:31" x14ac:dyDescent="0.3">
      <c r="A4099" t="s">
        <v>95</v>
      </c>
      <c r="B4099">
        <v>10</v>
      </c>
      <c r="C4099">
        <v>0.7</v>
      </c>
      <c r="D4099" t="str">
        <f>CONCATENATE("OS=",C4099)</f>
        <v>OS=0.7</v>
      </c>
      <c r="E4099">
        <v>2</v>
      </c>
      <c r="F4099">
        <v>0.3</v>
      </c>
      <c r="G4099" t="str">
        <f>CONCATENATE("ρ=",F4099)</f>
        <v>ρ=0.3</v>
      </c>
      <c r="H4099" t="s">
        <v>6</v>
      </c>
      <c r="I4099" t="str">
        <f>CONCATENATE("μ=",H4099)</f>
        <v>μ=L</v>
      </c>
      <c r="J4099">
        <v>1</v>
      </c>
      <c r="K4099">
        <v>1508.37370239141</v>
      </c>
      <c r="L4099" t="s">
        <v>25</v>
      </c>
      <c r="M4099">
        <v>4</v>
      </c>
      <c r="N4099">
        <v>9</v>
      </c>
      <c r="O4099">
        <v>3.3333333333333299</v>
      </c>
      <c r="P4099">
        <v>8.1819700000000495E-2</v>
      </c>
      <c r="Q4099" t="s">
        <v>95</v>
      </c>
      <c r="R4099">
        <v>10</v>
      </c>
      <c r="S4099">
        <v>0.7</v>
      </c>
      <c r="T4099">
        <v>2</v>
      </c>
      <c r="U4099">
        <v>0.3</v>
      </c>
      <c r="V4099" t="s">
        <v>6</v>
      </c>
      <c r="W4099">
        <v>1</v>
      </c>
      <c r="X4099" t="s">
        <v>13</v>
      </c>
      <c r="Y4099">
        <v>1641.84529825496</v>
      </c>
      <c r="Z4099">
        <v>1641.84529825496</v>
      </c>
      <c r="AA4099">
        <v>1641.84529825496</v>
      </c>
      <c r="AB4099">
        <v>36.646611299999897</v>
      </c>
      <c r="AC4099">
        <f>(K4099-Y4099)/Y4099</f>
        <v>-8.129364928925438E-2</v>
      </c>
      <c r="AD4099">
        <f>-AC4099</f>
        <v>8.129364928925438E-2</v>
      </c>
      <c r="AE4099">
        <f>P4099/AB4099</f>
        <v>2.2326675536300058E-3</v>
      </c>
    </row>
    <row r="4100" spans="1:31" x14ac:dyDescent="0.3">
      <c r="A4100" t="s">
        <v>77</v>
      </c>
      <c r="B4100">
        <v>10</v>
      </c>
      <c r="C4100">
        <v>0.3</v>
      </c>
      <c r="D4100" t="str">
        <f>CONCATENATE("OS=",C4100)</f>
        <v>OS=0.3</v>
      </c>
      <c r="E4100">
        <v>4</v>
      </c>
      <c r="F4100">
        <v>0.3</v>
      </c>
      <c r="G4100" t="str">
        <f>CONCATENATE("ρ=",F4100)</f>
        <v>ρ=0.3</v>
      </c>
      <c r="H4100" t="s">
        <v>6</v>
      </c>
      <c r="I4100" t="str">
        <f>CONCATENATE("μ=",H4100)</f>
        <v>μ=L</v>
      </c>
      <c r="J4100">
        <v>4</v>
      </c>
      <c r="K4100">
        <v>1507.6029566575801</v>
      </c>
      <c r="L4100" t="s">
        <v>23</v>
      </c>
      <c r="M4100">
        <v>3</v>
      </c>
      <c r="N4100">
        <v>9</v>
      </c>
      <c r="O4100">
        <v>6.6666666666666599</v>
      </c>
      <c r="P4100">
        <v>8.1003599999998899E-2</v>
      </c>
      <c r="Q4100" t="s">
        <v>77</v>
      </c>
      <c r="R4100">
        <v>10</v>
      </c>
      <c r="S4100">
        <v>0.3</v>
      </c>
      <c r="T4100">
        <v>4</v>
      </c>
      <c r="U4100">
        <v>0.3</v>
      </c>
      <c r="V4100" t="s">
        <v>6</v>
      </c>
      <c r="W4100">
        <v>4</v>
      </c>
      <c r="X4100" t="s">
        <v>13</v>
      </c>
      <c r="Y4100">
        <v>1799.32526637306</v>
      </c>
      <c r="Z4100">
        <v>1803.10982923755</v>
      </c>
      <c r="AA4100">
        <v>1909.6197443271201</v>
      </c>
      <c r="AB4100">
        <v>34.5938362999999</v>
      </c>
      <c r="AC4100">
        <f>(K4100-Y4100)/Y4100</f>
        <v>-0.16212872412085397</v>
      </c>
      <c r="AD4100">
        <f>-AC4100</f>
        <v>0.16212872412085397</v>
      </c>
      <c r="AE4100">
        <f>P4100/AB4100</f>
        <v>2.3415616382505438E-3</v>
      </c>
    </row>
    <row r="4101" spans="1:31" x14ac:dyDescent="0.3">
      <c r="A4101" t="s">
        <v>108</v>
      </c>
      <c r="B4101">
        <v>30</v>
      </c>
      <c r="C4101">
        <v>0.3</v>
      </c>
      <c r="D4101" t="str">
        <f>CONCATENATE("OS=",C4101)</f>
        <v>OS=0.3</v>
      </c>
      <c r="E4101">
        <v>2</v>
      </c>
      <c r="F4101">
        <v>0.7</v>
      </c>
      <c r="G4101" t="str">
        <f>CONCATENATE("ρ=",F4101)</f>
        <v>ρ=0.7</v>
      </c>
      <c r="H4101" t="s">
        <v>4</v>
      </c>
      <c r="I4101" t="str">
        <f>CONCATENATE("μ=",H4101)</f>
        <v>μ=H</v>
      </c>
      <c r="J4101">
        <v>2</v>
      </c>
      <c r="K4101">
        <v>1507.53585916921</v>
      </c>
      <c r="L4101" t="s">
        <v>24</v>
      </c>
      <c r="M4101">
        <v>5</v>
      </c>
      <c r="N4101">
        <v>9</v>
      </c>
      <c r="O4101">
        <v>3.3333333333333299</v>
      </c>
      <c r="P4101">
        <v>1.5405898000001299</v>
      </c>
      <c r="Q4101" t="s">
        <v>108</v>
      </c>
      <c r="R4101">
        <v>30</v>
      </c>
      <c r="S4101">
        <v>0.3</v>
      </c>
      <c r="T4101">
        <v>2</v>
      </c>
      <c r="U4101">
        <v>0.7</v>
      </c>
      <c r="V4101" t="s">
        <v>4</v>
      </c>
      <c r="W4101">
        <v>2</v>
      </c>
      <c r="X4101" t="s">
        <v>13</v>
      </c>
      <c r="Y4101">
        <v>1647.4146459630699</v>
      </c>
      <c r="Z4101">
        <v>1647.63976142002</v>
      </c>
      <c r="AA4101">
        <v>1648.00094666428</v>
      </c>
      <c r="AB4101">
        <v>638.87736090000499</v>
      </c>
      <c r="AC4101">
        <f>(K4101-Y4101)/Y4101</f>
        <v>-8.490806315011698E-2</v>
      </c>
      <c r="AD4101">
        <f>-AC4101</f>
        <v>8.490806315011698E-2</v>
      </c>
      <c r="AE4101">
        <f>P4101/AB4101</f>
        <v>2.4114014586928806E-3</v>
      </c>
    </row>
    <row r="4102" spans="1:31" x14ac:dyDescent="0.3">
      <c r="A4102" t="s">
        <v>108</v>
      </c>
      <c r="B4102">
        <v>30</v>
      </c>
      <c r="C4102">
        <v>0.3</v>
      </c>
      <c r="D4102" t="str">
        <f>CONCATENATE("OS=",C4102)</f>
        <v>OS=0.3</v>
      </c>
      <c r="E4102">
        <v>2</v>
      </c>
      <c r="F4102">
        <v>0.7</v>
      </c>
      <c r="G4102" t="str">
        <f>CONCATENATE("ρ=",F4102)</f>
        <v>ρ=0.7</v>
      </c>
      <c r="H4102" t="s">
        <v>4</v>
      </c>
      <c r="I4102" t="str">
        <f>CONCATENATE("μ=",H4102)</f>
        <v>μ=H</v>
      </c>
      <c r="J4102">
        <v>2</v>
      </c>
      <c r="K4102">
        <v>1507.1507640024399</v>
      </c>
      <c r="L4102" t="s">
        <v>22</v>
      </c>
      <c r="M4102">
        <v>0</v>
      </c>
      <c r="N4102">
        <v>9</v>
      </c>
      <c r="O4102">
        <v>3.3333333333333299</v>
      </c>
      <c r="P4102">
        <v>1.31112690000009</v>
      </c>
      <c r="Q4102" t="s">
        <v>108</v>
      </c>
      <c r="R4102">
        <v>30</v>
      </c>
      <c r="S4102">
        <v>0.3</v>
      </c>
      <c r="T4102">
        <v>2</v>
      </c>
      <c r="U4102">
        <v>0.7</v>
      </c>
      <c r="V4102" t="s">
        <v>4</v>
      </c>
      <c r="W4102">
        <v>2</v>
      </c>
      <c r="X4102" t="s">
        <v>13</v>
      </c>
      <c r="Y4102">
        <v>1647.4146459630699</v>
      </c>
      <c r="Z4102">
        <v>1647.63976142002</v>
      </c>
      <c r="AA4102">
        <v>1648.00094666428</v>
      </c>
      <c r="AB4102">
        <v>638.87736090000499</v>
      </c>
      <c r="AC4102">
        <f>(K4102-Y4102)/Y4102</f>
        <v>-8.5141820430176193E-2</v>
      </c>
      <c r="AD4102">
        <f>-AC4102</f>
        <v>8.5141820430176193E-2</v>
      </c>
      <c r="AE4102">
        <f>P4102/AB4102</f>
        <v>2.0522356562346607E-3</v>
      </c>
    </row>
    <row r="4103" spans="1:31" x14ac:dyDescent="0.3">
      <c r="A4103" t="s">
        <v>108</v>
      </c>
      <c r="B4103">
        <v>30</v>
      </c>
      <c r="C4103">
        <v>0.3</v>
      </c>
      <c r="D4103" t="str">
        <f>CONCATENATE("OS=",C4103)</f>
        <v>OS=0.3</v>
      </c>
      <c r="E4103">
        <v>2</v>
      </c>
      <c r="F4103">
        <v>0.7</v>
      </c>
      <c r="G4103" t="str">
        <f>CONCATENATE("ρ=",F4103)</f>
        <v>ρ=0.7</v>
      </c>
      <c r="H4103" t="s">
        <v>4</v>
      </c>
      <c r="I4103" t="str">
        <f>CONCATENATE("μ=",H4103)</f>
        <v>μ=H</v>
      </c>
      <c r="J4103">
        <v>2</v>
      </c>
      <c r="K4103">
        <v>1505.94491655873</v>
      </c>
      <c r="L4103" t="s">
        <v>23</v>
      </c>
      <c r="M4103">
        <v>3</v>
      </c>
      <c r="N4103">
        <v>9</v>
      </c>
      <c r="O4103">
        <v>3.3333333333333299</v>
      </c>
      <c r="P4103">
        <v>1.3168385999999801</v>
      </c>
      <c r="Q4103" t="s">
        <v>108</v>
      </c>
      <c r="R4103">
        <v>30</v>
      </c>
      <c r="S4103">
        <v>0.3</v>
      </c>
      <c r="T4103">
        <v>2</v>
      </c>
      <c r="U4103">
        <v>0.7</v>
      </c>
      <c r="V4103" t="s">
        <v>4</v>
      </c>
      <c r="W4103">
        <v>2</v>
      </c>
      <c r="X4103" t="s">
        <v>13</v>
      </c>
      <c r="Y4103">
        <v>1647.4146459630699</v>
      </c>
      <c r="Z4103">
        <v>1647.63976142002</v>
      </c>
      <c r="AA4103">
        <v>1648.00094666428</v>
      </c>
      <c r="AB4103">
        <v>638.87736090000499</v>
      </c>
      <c r="AC4103">
        <f>(K4103-Y4103)/Y4103</f>
        <v>-8.5873783962651024E-2</v>
      </c>
      <c r="AD4103">
        <f>-AC4103</f>
        <v>8.5873783962651024E-2</v>
      </c>
      <c r="AE4103">
        <f>P4103/AB4103</f>
        <v>2.0611758697239037E-3</v>
      </c>
    </row>
    <row r="4104" spans="1:31" x14ac:dyDescent="0.3">
      <c r="A4104" t="s">
        <v>108</v>
      </c>
      <c r="B4104">
        <v>30</v>
      </c>
      <c r="C4104">
        <v>0.3</v>
      </c>
      <c r="D4104" t="str">
        <f>CONCATENATE("OS=",C4104)</f>
        <v>OS=0.3</v>
      </c>
      <c r="E4104">
        <v>2</v>
      </c>
      <c r="F4104">
        <v>0.7</v>
      </c>
      <c r="G4104" t="str">
        <f>CONCATENATE("ρ=",F4104)</f>
        <v>ρ=0.7</v>
      </c>
      <c r="H4104" t="s">
        <v>4</v>
      </c>
      <c r="I4104" t="str">
        <f>CONCATENATE("μ=",H4104)</f>
        <v>μ=H</v>
      </c>
      <c r="J4104">
        <v>2</v>
      </c>
      <c r="K4104">
        <v>1505.9121390687001</v>
      </c>
      <c r="L4104" t="s">
        <v>21</v>
      </c>
      <c r="M4104">
        <v>0</v>
      </c>
      <c r="N4104">
        <v>7</v>
      </c>
      <c r="O4104">
        <v>3.3333333333333299</v>
      </c>
      <c r="P4104">
        <v>1.33667050000008</v>
      </c>
      <c r="Q4104" t="s">
        <v>108</v>
      </c>
      <c r="R4104">
        <v>30</v>
      </c>
      <c r="S4104">
        <v>0.3</v>
      </c>
      <c r="T4104">
        <v>2</v>
      </c>
      <c r="U4104">
        <v>0.7</v>
      </c>
      <c r="V4104" t="s">
        <v>4</v>
      </c>
      <c r="W4104">
        <v>2</v>
      </c>
      <c r="X4104" t="s">
        <v>13</v>
      </c>
      <c r="Y4104">
        <v>1647.4146459630699</v>
      </c>
      <c r="Z4104">
        <v>1647.63976142002</v>
      </c>
      <c r="AA4104">
        <v>1648.00094666428</v>
      </c>
      <c r="AB4104">
        <v>638.87736090000499</v>
      </c>
      <c r="AC4104">
        <f>(K4104-Y4104)/Y4104</f>
        <v>-8.5893680283295179E-2</v>
      </c>
      <c r="AD4104">
        <f>-AC4104</f>
        <v>8.5893680283295179E-2</v>
      </c>
      <c r="AE4104">
        <f>P4104/AB4104</f>
        <v>2.0922176646188772E-3</v>
      </c>
    </row>
    <row r="4105" spans="1:31" x14ac:dyDescent="0.3">
      <c r="A4105" t="s">
        <v>108</v>
      </c>
      <c r="B4105">
        <v>30</v>
      </c>
      <c r="C4105">
        <v>0.3</v>
      </c>
      <c r="D4105" t="str">
        <f>CONCATENATE("OS=",C4105)</f>
        <v>OS=0.3</v>
      </c>
      <c r="E4105">
        <v>2</v>
      </c>
      <c r="F4105">
        <v>0.7</v>
      </c>
      <c r="G4105" t="str">
        <f>CONCATENATE("ρ=",F4105)</f>
        <v>ρ=0.7</v>
      </c>
      <c r="H4105" t="s">
        <v>4</v>
      </c>
      <c r="I4105" t="str">
        <f>CONCATENATE("μ=",H4105)</f>
        <v>μ=H</v>
      </c>
      <c r="J4105">
        <v>2</v>
      </c>
      <c r="K4105">
        <v>1505.9121390687001</v>
      </c>
      <c r="L4105" t="s">
        <v>20</v>
      </c>
      <c r="M4105">
        <v>3</v>
      </c>
      <c r="N4105">
        <v>7</v>
      </c>
      <c r="O4105">
        <v>3.3333333333333299</v>
      </c>
      <c r="P4105">
        <v>1.3270431999999299</v>
      </c>
      <c r="Q4105" t="s">
        <v>108</v>
      </c>
      <c r="R4105">
        <v>30</v>
      </c>
      <c r="S4105">
        <v>0.3</v>
      </c>
      <c r="T4105">
        <v>2</v>
      </c>
      <c r="U4105">
        <v>0.7</v>
      </c>
      <c r="V4105" t="s">
        <v>4</v>
      </c>
      <c r="W4105">
        <v>2</v>
      </c>
      <c r="X4105" t="s">
        <v>13</v>
      </c>
      <c r="Y4105">
        <v>1647.4146459630699</v>
      </c>
      <c r="Z4105">
        <v>1647.63976142002</v>
      </c>
      <c r="AA4105">
        <v>1648.00094666428</v>
      </c>
      <c r="AB4105">
        <v>638.87736090000499</v>
      </c>
      <c r="AC4105">
        <f>(K4105-Y4105)/Y4105</f>
        <v>-8.5893680283295179E-2</v>
      </c>
      <c r="AD4105">
        <f>-AC4105</f>
        <v>8.5893680283295179E-2</v>
      </c>
      <c r="AE4105">
        <f>P4105/AB4105</f>
        <v>2.0771485753235735E-3</v>
      </c>
    </row>
    <row r="4106" spans="1:31" x14ac:dyDescent="0.3">
      <c r="A4106" t="s">
        <v>108</v>
      </c>
      <c r="B4106">
        <v>30</v>
      </c>
      <c r="C4106">
        <v>0.3</v>
      </c>
      <c r="D4106" t="str">
        <f>CONCATENATE("OS=",C4106)</f>
        <v>OS=0.3</v>
      </c>
      <c r="E4106">
        <v>2</v>
      </c>
      <c r="F4106">
        <v>0.7</v>
      </c>
      <c r="G4106" t="str">
        <f>CONCATENATE("ρ=",F4106)</f>
        <v>ρ=0.7</v>
      </c>
      <c r="H4106" t="s">
        <v>4</v>
      </c>
      <c r="I4106" t="str">
        <f>CONCATENATE("μ=",H4106)</f>
        <v>μ=H</v>
      </c>
      <c r="J4106">
        <v>2</v>
      </c>
      <c r="K4106">
        <v>1505.9121390687001</v>
      </c>
      <c r="L4106" t="s">
        <v>19</v>
      </c>
      <c r="M4106">
        <v>4</v>
      </c>
      <c r="N4106">
        <v>7</v>
      </c>
      <c r="O4106">
        <v>3.3333333333333299</v>
      </c>
      <c r="P4106">
        <v>1.33560959999999</v>
      </c>
      <c r="Q4106" t="s">
        <v>108</v>
      </c>
      <c r="R4106">
        <v>30</v>
      </c>
      <c r="S4106">
        <v>0.3</v>
      </c>
      <c r="T4106">
        <v>2</v>
      </c>
      <c r="U4106">
        <v>0.7</v>
      </c>
      <c r="V4106" t="s">
        <v>4</v>
      </c>
      <c r="W4106">
        <v>2</v>
      </c>
      <c r="X4106" t="s">
        <v>13</v>
      </c>
      <c r="Y4106">
        <v>1647.4146459630699</v>
      </c>
      <c r="Z4106">
        <v>1647.63976142002</v>
      </c>
      <c r="AA4106">
        <v>1648.00094666428</v>
      </c>
      <c r="AB4106">
        <v>638.87736090000499</v>
      </c>
      <c r="AC4106">
        <f>(K4106-Y4106)/Y4106</f>
        <v>-8.5893680283295179E-2</v>
      </c>
      <c r="AD4106">
        <f>-AC4106</f>
        <v>8.5893680283295179E-2</v>
      </c>
      <c r="AE4106">
        <f>P4106/AB4106</f>
        <v>2.0905570955253106E-3</v>
      </c>
    </row>
    <row r="4107" spans="1:31" x14ac:dyDescent="0.3">
      <c r="A4107" t="s">
        <v>108</v>
      </c>
      <c r="B4107">
        <v>30</v>
      </c>
      <c r="C4107">
        <v>0.3</v>
      </c>
      <c r="D4107" t="str">
        <f>CONCATENATE("OS=",C4107)</f>
        <v>OS=0.3</v>
      </c>
      <c r="E4107">
        <v>2</v>
      </c>
      <c r="F4107">
        <v>0.7</v>
      </c>
      <c r="G4107" t="str">
        <f>CONCATENATE("ρ=",F4107)</f>
        <v>ρ=0.7</v>
      </c>
      <c r="H4107" t="s">
        <v>4</v>
      </c>
      <c r="I4107" t="str">
        <f>CONCATENATE("μ=",H4107)</f>
        <v>μ=H</v>
      </c>
      <c r="J4107">
        <v>2</v>
      </c>
      <c r="K4107">
        <v>1505.9121390687001</v>
      </c>
      <c r="L4107" t="s">
        <v>18</v>
      </c>
      <c r="M4107">
        <v>5</v>
      </c>
      <c r="N4107">
        <v>7</v>
      </c>
      <c r="O4107">
        <v>3.3333333333333299</v>
      </c>
      <c r="P4107">
        <v>1.2978729000001199</v>
      </c>
      <c r="Q4107" t="s">
        <v>108</v>
      </c>
      <c r="R4107">
        <v>30</v>
      </c>
      <c r="S4107">
        <v>0.3</v>
      </c>
      <c r="T4107">
        <v>2</v>
      </c>
      <c r="U4107">
        <v>0.7</v>
      </c>
      <c r="V4107" t="s">
        <v>4</v>
      </c>
      <c r="W4107">
        <v>2</v>
      </c>
      <c r="X4107" t="s">
        <v>13</v>
      </c>
      <c r="Y4107">
        <v>1647.4146459630699</v>
      </c>
      <c r="Z4107">
        <v>1647.63976142002</v>
      </c>
      <c r="AA4107">
        <v>1648.00094666428</v>
      </c>
      <c r="AB4107">
        <v>638.87736090000499</v>
      </c>
      <c r="AC4107">
        <f>(K4107-Y4107)/Y4107</f>
        <v>-8.5893680283295179E-2</v>
      </c>
      <c r="AD4107">
        <f>-AC4107</f>
        <v>8.5893680283295179E-2</v>
      </c>
      <c r="AE4107">
        <f>P4107/AB4107</f>
        <v>2.0314898905977336E-3</v>
      </c>
    </row>
    <row r="4108" spans="1:31" x14ac:dyDescent="0.3">
      <c r="A4108" t="s">
        <v>88</v>
      </c>
      <c r="B4108">
        <v>20</v>
      </c>
      <c r="C4108">
        <v>0.3</v>
      </c>
      <c r="D4108" t="str">
        <f>CONCATENATE("OS=",C4108)</f>
        <v>OS=0.3</v>
      </c>
      <c r="E4108">
        <v>4</v>
      </c>
      <c r="F4108">
        <v>0.7</v>
      </c>
      <c r="G4108" t="str">
        <f>CONCATENATE("ρ=",F4108)</f>
        <v>ρ=0.7</v>
      </c>
      <c r="H4108" t="s">
        <v>4</v>
      </c>
      <c r="I4108" t="str">
        <f>CONCATENATE("μ=",H4108)</f>
        <v>μ=H</v>
      </c>
      <c r="J4108">
        <v>5</v>
      </c>
      <c r="K4108">
        <v>1505.2816263269301</v>
      </c>
      <c r="L4108" t="s">
        <v>25</v>
      </c>
      <c r="M4108">
        <v>4</v>
      </c>
      <c r="N4108">
        <v>9</v>
      </c>
      <c r="O4108">
        <v>6.6666666666666599</v>
      </c>
      <c r="P4108">
        <v>0.42774909999997102</v>
      </c>
      <c r="Q4108" t="s">
        <v>88</v>
      </c>
      <c r="R4108">
        <v>20</v>
      </c>
      <c r="S4108">
        <v>0.3</v>
      </c>
      <c r="T4108">
        <v>4</v>
      </c>
      <c r="U4108">
        <v>0.7</v>
      </c>
      <c r="V4108" t="s">
        <v>4</v>
      </c>
      <c r="W4108">
        <v>5</v>
      </c>
      <c r="X4108" t="s">
        <v>13</v>
      </c>
      <c r="Y4108">
        <v>1659.3052225551601</v>
      </c>
      <c r="Z4108">
        <v>1681.1890350106501</v>
      </c>
      <c r="AA4108">
        <v>1753.99772849685</v>
      </c>
      <c r="AB4108">
        <v>216.30418569999799</v>
      </c>
      <c r="AC4108">
        <f>(K4108-Y4108)/Y4108</f>
        <v>-9.282414961067223E-2</v>
      </c>
      <c r="AD4108">
        <f>-AC4108</f>
        <v>9.282414961067223E-2</v>
      </c>
      <c r="AE4108">
        <f>P4108/AB4108</f>
        <v>1.9775350098552207E-3</v>
      </c>
    </row>
    <row r="4109" spans="1:31" x14ac:dyDescent="0.3">
      <c r="A4109" t="s">
        <v>55</v>
      </c>
      <c r="B4109">
        <v>10</v>
      </c>
      <c r="C4109">
        <v>0.3</v>
      </c>
      <c r="D4109" t="str">
        <f>CONCATENATE("OS=",C4109)</f>
        <v>OS=0.3</v>
      </c>
      <c r="E4109">
        <v>2</v>
      </c>
      <c r="F4109">
        <v>0.7</v>
      </c>
      <c r="G4109" t="str">
        <f>CONCATENATE("ρ=",F4109)</f>
        <v>ρ=0.7</v>
      </c>
      <c r="H4109" t="s">
        <v>4</v>
      </c>
      <c r="I4109" t="str">
        <f>CONCATENATE("μ=",H4109)</f>
        <v>μ=H</v>
      </c>
      <c r="J4109">
        <v>4</v>
      </c>
      <c r="K4109">
        <v>1504.3336787897499</v>
      </c>
      <c r="L4109" t="s">
        <v>30</v>
      </c>
      <c r="M4109">
        <v>3</v>
      </c>
      <c r="N4109">
        <v>8</v>
      </c>
      <c r="O4109">
        <v>3.3333333333333299</v>
      </c>
      <c r="P4109">
        <v>2.9766800000000801E-2</v>
      </c>
      <c r="Q4109" t="s">
        <v>55</v>
      </c>
      <c r="R4109">
        <v>10</v>
      </c>
      <c r="S4109">
        <v>0.3</v>
      </c>
      <c r="T4109">
        <v>2</v>
      </c>
      <c r="U4109">
        <v>0.7</v>
      </c>
      <c r="V4109" t="s">
        <v>4</v>
      </c>
      <c r="W4109">
        <v>4</v>
      </c>
      <c r="X4109" t="s">
        <v>13</v>
      </c>
      <c r="Y4109">
        <v>1477.86178323165</v>
      </c>
      <c r="Z4109">
        <v>1479.6064373295601</v>
      </c>
      <c r="AA4109">
        <v>1517.3958599883999</v>
      </c>
      <c r="AB4109">
        <v>15.3735581999999</v>
      </c>
      <c r="AC4109">
        <f>(K4109-Y4109)/Y4109</f>
        <v>1.7912294545037691E-2</v>
      </c>
      <c r="AD4109">
        <f>-AC4109</f>
        <v>-1.7912294545037691E-2</v>
      </c>
      <c r="AE4109">
        <f>P4109/AB4109</f>
        <v>1.9362336040072358E-3</v>
      </c>
    </row>
    <row r="4110" spans="1:31" x14ac:dyDescent="0.3">
      <c r="A4110" t="s">
        <v>95</v>
      </c>
      <c r="B4110">
        <v>10</v>
      </c>
      <c r="C4110">
        <v>0.7</v>
      </c>
      <c r="D4110" t="str">
        <f>CONCATENATE("OS=",C4110)</f>
        <v>OS=0.7</v>
      </c>
      <c r="E4110">
        <v>2</v>
      </c>
      <c r="F4110">
        <v>0.3</v>
      </c>
      <c r="G4110" t="str">
        <f>CONCATENATE("ρ=",F4110)</f>
        <v>ρ=0.3</v>
      </c>
      <c r="H4110" t="s">
        <v>6</v>
      </c>
      <c r="I4110" t="str">
        <f>CONCATENATE("μ=",H4110)</f>
        <v>μ=L</v>
      </c>
      <c r="J4110">
        <v>1</v>
      </c>
      <c r="K4110">
        <v>1504.2787882847299</v>
      </c>
      <c r="L4110" t="s">
        <v>24</v>
      </c>
      <c r="M4110">
        <v>5</v>
      </c>
      <c r="N4110">
        <v>9</v>
      </c>
      <c r="O4110">
        <v>3.3333333333333299</v>
      </c>
      <c r="P4110">
        <v>7.7059399999999501E-2</v>
      </c>
      <c r="Q4110" t="s">
        <v>95</v>
      </c>
      <c r="R4110">
        <v>10</v>
      </c>
      <c r="S4110">
        <v>0.7</v>
      </c>
      <c r="T4110">
        <v>2</v>
      </c>
      <c r="U4110">
        <v>0.3</v>
      </c>
      <c r="V4110" t="s">
        <v>6</v>
      </c>
      <c r="W4110">
        <v>1</v>
      </c>
      <c r="X4110" t="s">
        <v>13</v>
      </c>
      <c r="Y4110">
        <v>1641.84529825496</v>
      </c>
      <c r="Z4110">
        <v>1641.84529825496</v>
      </c>
      <c r="AA4110">
        <v>1641.84529825496</v>
      </c>
      <c r="AB4110">
        <v>36.646611299999897</v>
      </c>
      <c r="AC4110">
        <f>(K4110-Y4110)/Y4110</f>
        <v>-8.3787741827103343E-2</v>
      </c>
      <c r="AD4110">
        <f>-AC4110</f>
        <v>8.3787741827103343E-2</v>
      </c>
      <c r="AE4110">
        <f>P4110/AB4110</f>
        <v>2.1027701407142032E-3</v>
      </c>
    </row>
    <row r="4111" spans="1:31" x14ac:dyDescent="0.3">
      <c r="A4111" t="s">
        <v>55</v>
      </c>
      <c r="B4111">
        <v>10</v>
      </c>
      <c r="C4111">
        <v>0.3</v>
      </c>
      <c r="D4111" t="str">
        <f>CONCATENATE("OS=",C4111)</f>
        <v>OS=0.3</v>
      </c>
      <c r="E4111">
        <v>2</v>
      </c>
      <c r="F4111">
        <v>0.7</v>
      </c>
      <c r="G4111" t="str">
        <f>CONCATENATE("ρ=",F4111)</f>
        <v>ρ=0.7</v>
      </c>
      <c r="H4111" t="s">
        <v>4</v>
      </c>
      <c r="I4111" t="str">
        <f>CONCATENATE("μ=",H4111)</f>
        <v>μ=H</v>
      </c>
      <c r="J4111">
        <v>4</v>
      </c>
      <c r="K4111">
        <v>1504.1975259004801</v>
      </c>
      <c r="L4111" t="s">
        <v>31</v>
      </c>
      <c r="M4111">
        <v>0</v>
      </c>
      <c r="N4111">
        <v>8</v>
      </c>
      <c r="O4111">
        <v>3.3333333333333299</v>
      </c>
      <c r="P4111">
        <v>2.4189299999999699E-2</v>
      </c>
      <c r="Q4111" t="s">
        <v>55</v>
      </c>
      <c r="R4111">
        <v>10</v>
      </c>
      <c r="S4111">
        <v>0.3</v>
      </c>
      <c r="T4111">
        <v>2</v>
      </c>
      <c r="U4111">
        <v>0.7</v>
      </c>
      <c r="V4111" t="s">
        <v>4</v>
      </c>
      <c r="W4111">
        <v>4</v>
      </c>
      <c r="X4111" t="s">
        <v>13</v>
      </c>
      <c r="Y4111">
        <v>1477.86178323165</v>
      </c>
      <c r="Z4111">
        <v>1479.6064373295601</v>
      </c>
      <c r="AA4111">
        <v>1517.3958599883999</v>
      </c>
      <c r="AB4111">
        <v>15.3735581999999</v>
      </c>
      <c r="AC4111">
        <f>(K4111-Y4111)/Y4111</f>
        <v>1.7820166248051675E-2</v>
      </c>
      <c r="AD4111">
        <f>-AC4111</f>
        <v>-1.7820166248051675E-2</v>
      </c>
      <c r="AE4111">
        <f>P4111/AB4111</f>
        <v>1.5734353547378417E-3</v>
      </c>
    </row>
    <row r="4112" spans="1:31" x14ac:dyDescent="0.3">
      <c r="A4112" t="s">
        <v>56</v>
      </c>
      <c r="B4112">
        <v>10</v>
      </c>
      <c r="C4112">
        <v>0.3</v>
      </c>
      <c r="D4112" t="str">
        <f>CONCATENATE("OS=",C4112)</f>
        <v>OS=0.3</v>
      </c>
      <c r="E4112">
        <v>2</v>
      </c>
      <c r="F4112">
        <v>0.3</v>
      </c>
      <c r="G4112" t="str">
        <f>CONCATENATE("ρ=",F4112)</f>
        <v>ρ=0.3</v>
      </c>
      <c r="H4112" t="s">
        <v>6</v>
      </c>
      <c r="I4112" t="str">
        <f>CONCATENATE("μ=",H4112)</f>
        <v>μ=L</v>
      </c>
      <c r="J4112">
        <v>1</v>
      </c>
      <c r="K4112">
        <v>1504.1443136953801</v>
      </c>
      <c r="L4112" t="s">
        <v>31</v>
      </c>
      <c r="M4112">
        <v>0</v>
      </c>
      <c r="N4112">
        <v>8</v>
      </c>
      <c r="O4112">
        <v>3.3333333333333299</v>
      </c>
      <c r="P4112">
        <v>7.2977799999999898E-2</v>
      </c>
      <c r="Q4112" t="s">
        <v>56</v>
      </c>
      <c r="R4112">
        <v>10</v>
      </c>
      <c r="S4112">
        <v>0.3</v>
      </c>
      <c r="T4112">
        <v>2</v>
      </c>
      <c r="U4112">
        <v>0.3</v>
      </c>
      <c r="V4112" t="s">
        <v>6</v>
      </c>
      <c r="W4112">
        <v>1</v>
      </c>
      <c r="X4112" t="s">
        <v>13</v>
      </c>
      <c r="Y4112">
        <v>1594.1891996632701</v>
      </c>
      <c r="Z4112">
        <v>1603.7707196274</v>
      </c>
      <c r="AA4112">
        <v>1606.5248881365701</v>
      </c>
      <c r="AB4112">
        <v>35.811438199999998</v>
      </c>
      <c r="AC4112">
        <f>(K4112-Y4112)/Y4112</f>
        <v>-5.6483186554588095E-2</v>
      </c>
      <c r="AD4112">
        <f>-AC4112</f>
        <v>5.6483186554588095E-2</v>
      </c>
      <c r="AE4112">
        <f>P4112/AB4112</f>
        <v>2.0378349395640833E-3</v>
      </c>
    </row>
    <row r="4113" spans="1:31" x14ac:dyDescent="0.3">
      <c r="A4113" t="s">
        <v>112</v>
      </c>
      <c r="B4113">
        <v>20</v>
      </c>
      <c r="C4113">
        <v>0.3</v>
      </c>
      <c r="D4113" t="str">
        <f>CONCATENATE("OS=",C4113)</f>
        <v>OS=0.3</v>
      </c>
      <c r="E4113">
        <v>2</v>
      </c>
      <c r="F4113">
        <v>0.3</v>
      </c>
      <c r="G4113" t="str">
        <f>CONCATENATE("ρ=",F4113)</f>
        <v>ρ=0.3</v>
      </c>
      <c r="H4113" t="s">
        <v>6</v>
      </c>
      <c r="I4113" t="str">
        <f>CONCATENATE("μ=",H4113)</f>
        <v>μ=L</v>
      </c>
      <c r="J4113">
        <v>2</v>
      </c>
      <c r="K4113">
        <v>1503.83702646696</v>
      </c>
      <c r="L4113" t="s">
        <v>5</v>
      </c>
      <c r="M4113">
        <v>0</v>
      </c>
      <c r="N4113">
        <v>6</v>
      </c>
      <c r="O4113">
        <v>3.3333333333333299</v>
      </c>
      <c r="P4113">
        <v>0.64376660000000097</v>
      </c>
      <c r="Q4113" t="s">
        <v>112</v>
      </c>
      <c r="R4113">
        <v>20</v>
      </c>
      <c r="S4113">
        <v>0.3</v>
      </c>
      <c r="T4113">
        <v>2</v>
      </c>
      <c r="U4113">
        <v>0.3</v>
      </c>
      <c r="V4113" t="s">
        <v>6</v>
      </c>
      <c r="W4113">
        <v>2</v>
      </c>
      <c r="X4113" t="s">
        <v>13</v>
      </c>
      <c r="Y4113">
        <v>1866.79475078574</v>
      </c>
      <c r="Z4113">
        <v>1866.79475078574</v>
      </c>
      <c r="AA4113">
        <v>1866.79475078574</v>
      </c>
      <c r="AB4113">
        <v>308.614520999999</v>
      </c>
      <c r="AC4113">
        <f>(K4113-Y4113)/Y4113</f>
        <v>-0.19442829704015932</v>
      </c>
      <c r="AD4113">
        <f>-AC4113</f>
        <v>0.19442829704015932</v>
      </c>
      <c r="AE4113">
        <f>P4113/AB4113</f>
        <v>2.085989336840061E-3</v>
      </c>
    </row>
    <row r="4114" spans="1:31" x14ac:dyDescent="0.3">
      <c r="A4114" t="s">
        <v>112</v>
      </c>
      <c r="B4114">
        <v>20</v>
      </c>
      <c r="C4114">
        <v>0.3</v>
      </c>
      <c r="D4114" t="str">
        <f>CONCATENATE("OS=",C4114)</f>
        <v>OS=0.3</v>
      </c>
      <c r="E4114">
        <v>2</v>
      </c>
      <c r="F4114">
        <v>0.3</v>
      </c>
      <c r="G4114" t="str">
        <f>CONCATENATE("ρ=",F4114)</f>
        <v>ρ=0.3</v>
      </c>
      <c r="H4114" t="s">
        <v>6</v>
      </c>
      <c r="I4114" t="str">
        <f>CONCATENATE("μ=",H4114)</f>
        <v>μ=L</v>
      </c>
      <c r="J4114">
        <v>2</v>
      </c>
      <c r="K4114">
        <v>1503.83702646696</v>
      </c>
      <c r="L4114" t="s">
        <v>21</v>
      </c>
      <c r="M4114">
        <v>0</v>
      </c>
      <c r="N4114">
        <v>7</v>
      </c>
      <c r="O4114">
        <v>3.3333333333333299</v>
      </c>
      <c r="P4114">
        <v>0.59205599999999903</v>
      </c>
      <c r="Q4114" t="s">
        <v>112</v>
      </c>
      <c r="R4114">
        <v>20</v>
      </c>
      <c r="S4114">
        <v>0.3</v>
      </c>
      <c r="T4114">
        <v>2</v>
      </c>
      <c r="U4114">
        <v>0.3</v>
      </c>
      <c r="V4114" t="s">
        <v>6</v>
      </c>
      <c r="W4114">
        <v>2</v>
      </c>
      <c r="X4114" t="s">
        <v>13</v>
      </c>
      <c r="Y4114">
        <v>1866.79475078574</v>
      </c>
      <c r="Z4114">
        <v>1866.79475078574</v>
      </c>
      <c r="AA4114">
        <v>1866.79475078574</v>
      </c>
      <c r="AB4114">
        <v>308.614520999999</v>
      </c>
      <c r="AC4114">
        <f>(K4114-Y4114)/Y4114</f>
        <v>-0.19442829704015932</v>
      </c>
      <c r="AD4114">
        <f>-AC4114</f>
        <v>0.19442829704015932</v>
      </c>
      <c r="AE4114">
        <f>P4114/AB4114</f>
        <v>1.9184320882943838E-3</v>
      </c>
    </row>
    <row r="4115" spans="1:31" x14ac:dyDescent="0.3">
      <c r="A4115" t="s">
        <v>112</v>
      </c>
      <c r="B4115">
        <v>20</v>
      </c>
      <c r="C4115">
        <v>0.3</v>
      </c>
      <c r="D4115" t="str">
        <f>CONCATENATE("OS=",C4115)</f>
        <v>OS=0.3</v>
      </c>
      <c r="E4115">
        <v>2</v>
      </c>
      <c r="F4115">
        <v>0.3</v>
      </c>
      <c r="G4115" t="str">
        <f>CONCATENATE("ρ=",F4115)</f>
        <v>ρ=0.3</v>
      </c>
      <c r="H4115" t="s">
        <v>6</v>
      </c>
      <c r="I4115" t="str">
        <f>CONCATENATE("μ=",H4115)</f>
        <v>μ=L</v>
      </c>
      <c r="J4115">
        <v>2</v>
      </c>
      <c r="K4115">
        <v>1503.83702646696</v>
      </c>
      <c r="L4115" t="s">
        <v>17</v>
      </c>
      <c r="M4115">
        <v>3</v>
      </c>
      <c r="N4115">
        <v>6</v>
      </c>
      <c r="O4115">
        <v>3.3333333333333299</v>
      </c>
      <c r="P4115">
        <v>0.68525159999999896</v>
      </c>
      <c r="Q4115" t="s">
        <v>112</v>
      </c>
      <c r="R4115">
        <v>20</v>
      </c>
      <c r="S4115">
        <v>0.3</v>
      </c>
      <c r="T4115">
        <v>2</v>
      </c>
      <c r="U4115">
        <v>0.3</v>
      </c>
      <c r="V4115" t="s">
        <v>6</v>
      </c>
      <c r="W4115">
        <v>2</v>
      </c>
      <c r="X4115" t="s">
        <v>13</v>
      </c>
      <c r="Y4115">
        <v>1866.79475078574</v>
      </c>
      <c r="Z4115">
        <v>1866.79475078574</v>
      </c>
      <c r="AA4115">
        <v>1866.79475078574</v>
      </c>
      <c r="AB4115">
        <v>308.614520999999</v>
      </c>
      <c r="AC4115">
        <f>(K4115-Y4115)/Y4115</f>
        <v>-0.19442829704015932</v>
      </c>
      <c r="AD4115">
        <f>-AC4115</f>
        <v>0.19442829704015932</v>
      </c>
      <c r="AE4115">
        <f>P4115/AB4115</f>
        <v>2.2204126940611494E-3</v>
      </c>
    </row>
    <row r="4116" spans="1:31" x14ac:dyDescent="0.3">
      <c r="A4116" t="s">
        <v>112</v>
      </c>
      <c r="B4116">
        <v>20</v>
      </c>
      <c r="C4116">
        <v>0.3</v>
      </c>
      <c r="D4116" t="str">
        <f>CONCATENATE("OS=",C4116)</f>
        <v>OS=0.3</v>
      </c>
      <c r="E4116">
        <v>2</v>
      </c>
      <c r="F4116">
        <v>0.3</v>
      </c>
      <c r="G4116" t="str">
        <f>CONCATENATE("ρ=",F4116)</f>
        <v>ρ=0.3</v>
      </c>
      <c r="H4116" t="s">
        <v>6</v>
      </c>
      <c r="I4116" t="str">
        <f>CONCATENATE("μ=",H4116)</f>
        <v>μ=L</v>
      </c>
      <c r="J4116">
        <v>2</v>
      </c>
      <c r="K4116">
        <v>1503.83702646696</v>
      </c>
      <c r="L4116" t="s">
        <v>20</v>
      </c>
      <c r="M4116">
        <v>3</v>
      </c>
      <c r="N4116">
        <v>7</v>
      </c>
      <c r="O4116">
        <v>3.3333333333333299</v>
      </c>
      <c r="P4116">
        <v>0.71423150000000002</v>
      </c>
      <c r="Q4116" t="s">
        <v>112</v>
      </c>
      <c r="R4116">
        <v>20</v>
      </c>
      <c r="S4116">
        <v>0.3</v>
      </c>
      <c r="T4116">
        <v>2</v>
      </c>
      <c r="U4116">
        <v>0.3</v>
      </c>
      <c r="V4116" t="s">
        <v>6</v>
      </c>
      <c r="W4116">
        <v>2</v>
      </c>
      <c r="X4116" t="s">
        <v>13</v>
      </c>
      <c r="Y4116">
        <v>1866.79475078574</v>
      </c>
      <c r="Z4116">
        <v>1866.79475078574</v>
      </c>
      <c r="AA4116">
        <v>1866.79475078574</v>
      </c>
      <c r="AB4116">
        <v>308.614520999999</v>
      </c>
      <c r="AC4116">
        <f>(K4116-Y4116)/Y4116</f>
        <v>-0.19442829704015932</v>
      </c>
      <c r="AD4116">
        <f>-AC4116</f>
        <v>0.19442829704015932</v>
      </c>
      <c r="AE4116">
        <f>P4116/AB4116</f>
        <v>2.3143159229374122E-3</v>
      </c>
    </row>
    <row r="4117" spans="1:31" x14ac:dyDescent="0.3">
      <c r="A4117" t="s">
        <v>112</v>
      </c>
      <c r="B4117">
        <v>20</v>
      </c>
      <c r="C4117">
        <v>0.3</v>
      </c>
      <c r="D4117" t="str">
        <f>CONCATENATE("OS=",C4117)</f>
        <v>OS=0.3</v>
      </c>
      <c r="E4117">
        <v>2</v>
      </c>
      <c r="F4117">
        <v>0.3</v>
      </c>
      <c r="G4117" t="str">
        <f>CONCATENATE("ρ=",F4117)</f>
        <v>ρ=0.3</v>
      </c>
      <c r="H4117" t="s">
        <v>6</v>
      </c>
      <c r="I4117" t="str">
        <f>CONCATENATE("μ=",H4117)</f>
        <v>μ=L</v>
      </c>
      <c r="J4117">
        <v>2</v>
      </c>
      <c r="K4117">
        <v>1503.83702646696</v>
      </c>
      <c r="L4117" t="s">
        <v>16</v>
      </c>
      <c r="M4117">
        <v>4</v>
      </c>
      <c r="N4117">
        <v>6</v>
      </c>
      <c r="O4117">
        <v>3.3333333333333299</v>
      </c>
      <c r="P4117">
        <v>0.60060620000000098</v>
      </c>
      <c r="Q4117" t="s">
        <v>112</v>
      </c>
      <c r="R4117">
        <v>20</v>
      </c>
      <c r="S4117">
        <v>0.3</v>
      </c>
      <c r="T4117">
        <v>2</v>
      </c>
      <c r="U4117">
        <v>0.3</v>
      </c>
      <c r="V4117" t="s">
        <v>6</v>
      </c>
      <c r="W4117">
        <v>2</v>
      </c>
      <c r="X4117" t="s">
        <v>13</v>
      </c>
      <c r="Y4117">
        <v>1866.79475078574</v>
      </c>
      <c r="Z4117">
        <v>1866.79475078574</v>
      </c>
      <c r="AA4117">
        <v>1866.79475078574</v>
      </c>
      <c r="AB4117">
        <v>308.614520999999</v>
      </c>
      <c r="AC4117">
        <f>(K4117-Y4117)/Y4117</f>
        <v>-0.19442829704015932</v>
      </c>
      <c r="AD4117">
        <f>-AC4117</f>
        <v>0.19442829704015932</v>
      </c>
      <c r="AE4117">
        <f>P4117/AB4117</f>
        <v>1.9461372007184422E-3</v>
      </c>
    </row>
    <row r="4118" spans="1:31" x14ac:dyDescent="0.3">
      <c r="A4118" t="s">
        <v>112</v>
      </c>
      <c r="B4118">
        <v>20</v>
      </c>
      <c r="C4118">
        <v>0.3</v>
      </c>
      <c r="D4118" t="str">
        <f>CONCATENATE("OS=",C4118)</f>
        <v>OS=0.3</v>
      </c>
      <c r="E4118">
        <v>2</v>
      </c>
      <c r="F4118">
        <v>0.3</v>
      </c>
      <c r="G4118" t="str">
        <f>CONCATENATE("ρ=",F4118)</f>
        <v>ρ=0.3</v>
      </c>
      <c r="H4118" t="s">
        <v>6</v>
      </c>
      <c r="I4118" t="str">
        <f>CONCATENATE("μ=",H4118)</f>
        <v>μ=L</v>
      </c>
      <c r="J4118">
        <v>2</v>
      </c>
      <c r="K4118">
        <v>1503.83702646696</v>
      </c>
      <c r="L4118" t="s">
        <v>19</v>
      </c>
      <c r="M4118">
        <v>4</v>
      </c>
      <c r="N4118">
        <v>7</v>
      </c>
      <c r="O4118">
        <v>3.3333333333333299</v>
      </c>
      <c r="P4118">
        <v>0.59585519999999903</v>
      </c>
      <c r="Q4118" t="s">
        <v>112</v>
      </c>
      <c r="R4118">
        <v>20</v>
      </c>
      <c r="S4118">
        <v>0.3</v>
      </c>
      <c r="T4118">
        <v>2</v>
      </c>
      <c r="U4118">
        <v>0.3</v>
      </c>
      <c r="V4118" t="s">
        <v>6</v>
      </c>
      <c r="W4118">
        <v>2</v>
      </c>
      <c r="X4118" t="s">
        <v>13</v>
      </c>
      <c r="Y4118">
        <v>1866.79475078574</v>
      </c>
      <c r="Z4118">
        <v>1866.79475078574</v>
      </c>
      <c r="AA4118">
        <v>1866.79475078574</v>
      </c>
      <c r="AB4118">
        <v>308.614520999999</v>
      </c>
      <c r="AC4118">
        <f>(K4118-Y4118)/Y4118</f>
        <v>-0.19442829704015932</v>
      </c>
      <c r="AD4118">
        <f>-AC4118</f>
        <v>0.19442829704015932</v>
      </c>
      <c r="AE4118">
        <f>P4118/AB4118</f>
        <v>1.9307425913377581E-3</v>
      </c>
    </row>
    <row r="4119" spans="1:31" x14ac:dyDescent="0.3">
      <c r="A4119" t="s">
        <v>112</v>
      </c>
      <c r="B4119">
        <v>20</v>
      </c>
      <c r="C4119">
        <v>0.3</v>
      </c>
      <c r="D4119" t="str">
        <f>CONCATENATE("OS=",C4119)</f>
        <v>OS=0.3</v>
      </c>
      <c r="E4119">
        <v>2</v>
      </c>
      <c r="F4119">
        <v>0.3</v>
      </c>
      <c r="G4119" t="str">
        <f>CONCATENATE("ρ=",F4119)</f>
        <v>ρ=0.3</v>
      </c>
      <c r="H4119" t="s">
        <v>6</v>
      </c>
      <c r="I4119" t="str">
        <f>CONCATENATE("μ=",H4119)</f>
        <v>μ=L</v>
      </c>
      <c r="J4119">
        <v>2</v>
      </c>
      <c r="K4119">
        <v>1503.83702646696</v>
      </c>
      <c r="L4119" t="s">
        <v>15</v>
      </c>
      <c r="M4119">
        <v>5</v>
      </c>
      <c r="N4119">
        <v>6</v>
      </c>
      <c r="O4119">
        <v>3.3333333333333299</v>
      </c>
      <c r="P4119">
        <v>0.58160919999999905</v>
      </c>
      <c r="Q4119" t="s">
        <v>112</v>
      </c>
      <c r="R4119">
        <v>20</v>
      </c>
      <c r="S4119">
        <v>0.3</v>
      </c>
      <c r="T4119">
        <v>2</v>
      </c>
      <c r="U4119">
        <v>0.3</v>
      </c>
      <c r="V4119" t="s">
        <v>6</v>
      </c>
      <c r="W4119">
        <v>2</v>
      </c>
      <c r="X4119" t="s">
        <v>13</v>
      </c>
      <c r="Y4119">
        <v>1866.79475078574</v>
      </c>
      <c r="Z4119">
        <v>1866.79475078574</v>
      </c>
      <c r="AA4119">
        <v>1866.79475078574</v>
      </c>
      <c r="AB4119">
        <v>308.614520999999</v>
      </c>
      <c r="AC4119">
        <f>(K4119-Y4119)/Y4119</f>
        <v>-0.19442829704015932</v>
      </c>
      <c r="AD4119">
        <f>-AC4119</f>
        <v>0.19442829704015932</v>
      </c>
      <c r="AE4119">
        <f>P4119/AB4119</f>
        <v>1.8845814452133343E-3</v>
      </c>
    </row>
    <row r="4120" spans="1:31" x14ac:dyDescent="0.3">
      <c r="A4120" t="s">
        <v>112</v>
      </c>
      <c r="B4120">
        <v>20</v>
      </c>
      <c r="C4120">
        <v>0.3</v>
      </c>
      <c r="D4120" t="str">
        <f>CONCATENATE("OS=",C4120)</f>
        <v>OS=0.3</v>
      </c>
      <c r="E4120">
        <v>2</v>
      </c>
      <c r="F4120">
        <v>0.3</v>
      </c>
      <c r="G4120" t="str">
        <f>CONCATENATE("ρ=",F4120)</f>
        <v>ρ=0.3</v>
      </c>
      <c r="H4120" t="s">
        <v>6</v>
      </c>
      <c r="I4120" t="str">
        <f>CONCATENATE("μ=",H4120)</f>
        <v>μ=L</v>
      </c>
      <c r="J4120">
        <v>2</v>
      </c>
      <c r="K4120">
        <v>1503.83702646696</v>
      </c>
      <c r="L4120" t="s">
        <v>18</v>
      </c>
      <c r="M4120">
        <v>5</v>
      </c>
      <c r="N4120">
        <v>7</v>
      </c>
      <c r="O4120">
        <v>3.3333333333333299</v>
      </c>
      <c r="P4120">
        <v>0.57225150000000002</v>
      </c>
      <c r="Q4120" t="s">
        <v>112</v>
      </c>
      <c r="R4120">
        <v>20</v>
      </c>
      <c r="S4120">
        <v>0.3</v>
      </c>
      <c r="T4120">
        <v>2</v>
      </c>
      <c r="U4120">
        <v>0.3</v>
      </c>
      <c r="V4120" t="s">
        <v>6</v>
      </c>
      <c r="W4120">
        <v>2</v>
      </c>
      <c r="X4120" t="s">
        <v>13</v>
      </c>
      <c r="Y4120">
        <v>1866.79475078574</v>
      </c>
      <c r="Z4120">
        <v>1866.79475078574</v>
      </c>
      <c r="AA4120">
        <v>1866.79475078574</v>
      </c>
      <c r="AB4120">
        <v>308.614520999999</v>
      </c>
      <c r="AC4120">
        <f>(K4120-Y4120)/Y4120</f>
        <v>-0.19442829704015932</v>
      </c>
      <c r="AD4120">
        <f>-AC4120</f>
        <v>0.19442829704015932</v>
      </c>
      <c r="AE4120">
        <f>P4120/AB4120</f>
        <v>1.8542598000435692E-3</v>
      </c>
    </row>
    <row r="4121" spans="1:31" x14ac:dyDescent="0.3">
      <c r="A4121" t="s">
        <v>68</v>
      </c>
      <c r="B4121">
        <v>10</v>
      </c>
      <c r="C4121">
        <v>0.7</v>
      </c>
      <c r="D4121" t="str">
        <f>CONCATENATE("OS=",C4121)</f>
        <v>OS=0.7</v>
      </c>
      <c r="E4121">
        <v>4</v>
      </c>
      <c r="F4121">
        <v>0.7</v>
      </c>
      <c r="G4121" t="str">
        <f>CONCATENATE("ρ=",F4121)</f>
        <v>ρ=0.7</v>
      </c>
      <c r="H4121" t="s">
        <v>4</v>
      </c>
      <c r="I4121" t="str">
        <f>CONCATENATE("μ=",H4121)</f>
        <v>μ=H</v>
      </c>
      <c r="J4121">
        <v>4</v>
      </c>
      <c r="K4121">
        <v>1502.4907579570499</v>
      </c>
      <c r="L4121" t="s">
        <v>23</v>
      </c>
      <c r="M4121">
        <v>3</v>
      </c>
      <c r="N4121">
        <v>9</v>
      </c>
      <c r="O4121">
        <v>6.6666666666666599</v>
      </c>
      <c r="P4121">
        <v>2.14547000000067E-2</v>
      </c>
      <c r="Q4121" t="s">
        <v>68</v>
      </c>
      <c r="R4121">
        <v>10</v>
      </c>
      <c r="S4121">
        <v>0.7</v>
      </c>
      <c r="T4121">
        <v>4</v>
      </c>
      <c r="U4121">
        <v>0.7</v>
      </c>
      <c r="V4121" t="s">
        <v>4</v>
      </c>
      <c r="W4121">
        <v>4</v>
      </c>
      <c r="X4121" t="s">
        <v>13</v>
      </c>
      <c r="Y4121">
        <v>1736.64838175048</v>
      </c>
      <c r="Z4121">
        <v>1789.2662916091699</v>
      </c>
      <c r="AA4121">
        <v>90000000000</v>
      </c>
      <c r="AB4121">
        <v>11.3183467999988</v>
      </c>
      <c r="AC4121">
        <f>(K4121-Y4121)/Y4121</f>
        <v>-0.13483306480118185</v>
      </c>
      <c r="AD4121">
        <f>-AC4121</f>
        <v>0.13483306480118185</v>
      </c>
      <c r="AE4121">
        <f>P4121/AB4121</f>
        <v>1.8955683527923863E-3</v>
      </c>
    </row>
    <row r="4122" spans="1:31" x14ac:dyDescent="0.3">
      <c r="A4122" t="s">
        <v>89</v>
      </c>
      <c r="B4122">
        <v>10</v>
      </c>
      <c r="C4122">
        <v>0.3</v>
      </c>
      <c r="D4122" t="str">
        <f>CONCATENATE("OS=",C4122)</f>
        <v>OS=0.3</v>
      </c>
      <c r="E4122">
        <v>2</v>
      </c>
      <c r="F4122">
        <v>0.7</v>
      </c>
      <c r="G4122" t="str">
        <f>CONCATENATE("ρ=",F4122)</f>
        <v>ρ=0.7</v>
      </c>
      <c r="H4122" t="s">
        <v>4</v>
      </c>
      <c r="I4122" t="str">
        <f>CONCATENATE("μ=",H4122)</f>
        <v>μ=H</v>
      </c>
      <c r="J4122">
        <v>3</v>
      </c>
      <c r="K4122">
        <v>1499.3094903686599</v>
      </c>
      <c r="L4122" t="s">
        <v>19</v>
      </c>
      <c r="M4122">
        <v>4</v>
      </c>
      <c r="N4122">
        <v>7</v>
      </c>
      <c r="O4122">
        <v>3.3333333333333299</v>
      </c>
      <c r="P4122">
        <v>5.2202499999999902E-2</v>
      </c>
      <c r="Q4122" t="s">
        <v>89</v>
      </c>
      <c r="R4122">
        <v>10</v>
      </c>
      <c r="S4122">
        <v>0.3</v>
      </c>
      <c r="T4122">
        <v>2</v>
      </c>
      <c r="U4122">
        <v>0.7</v>
      </c>
      <c r="V4122" t="s">
        <v>4</v>
      </c>
      <c r="W4122">
        <v>3</v>
      </c>
      <c r="X4122" t="s">
        <v>13</v>
      </c>
      <c r="Y4122">
        <v>1659.5117185100901</v>
      </c>
      <c r="Z4122">
        <v>1919.5555812775401</v>
      </c>
      <c r="AA4122">
        <v>90000000000</v>
      </c>
      <c r="AB4122">
        <v>31.213195299999999</v>
      </c>
      <c r="AC4122">
        <f>(K4122-Y4122)/Y4122</f>
        <v>-9.6535761907882017E-2</v>
      </c>
      <c r="AD4122">
        <f>-AC4122</f>
        <v>9.6535761907882017E-2</v>
      </c>
      <c r="AE4122">
        <f>P4122/AB4122</f>
        <v>1.6724497283365251E-3</v>
      </c>
    </row>
    <row r="4123" spans="1:31" x14ac:dyDescent="0.3">
      <c r="A4123" t="s">
        <v>56</v>
      </c>
      <c r="B4123">
        <v>10</v>
      </c>
      <c r="C4123">
        <v>0.3</v>
      </c>
      <c r="D4123" t="str">
        <f>CONCATENATE("OS=",C4123)</f>
        <v>OS=0.3</v>
      </c>
      <c r="E4123">
        <v>2</v>
      </c>
      <c r="F4123">
        <v>0.3</v>
      </c>
      <c r="G4123" t="str">
        <f>CONCATENATE("ρ=",F4123)</f>
        <v>ρ=0.3</v>
      </c>
      <c r="H4123" t="s">
        <v>6</v>
      </c>
      <c r="I4123" t="str">
        <f>CONCATENATE("μ=",H4123)</f>
        <v>μ=L</v>
      </c>
      <c r="J4123">
        <v>1</v>
      </c>
      <c r="K4123">
        <v>1499.1371649043001</v>
      </c>
      <c r="L4123" t="s">
        <v>29</v>
      </c>
      <c r="M4123">
        <v>4</v>
      </c>
      <c r="N4123">
        <v>8</v>
      </c>
      <c r="O4123">
        <v>3.3333333333333299</v>
      </c>
      <c r="P4123">
        <v>0.15414059999999899</v>
      </c>
      <c r="Q4123" t="s">
        <v>56</v>
      </c>
      <c r="R4123">
        <v>10</v>
      </c>
      <c r="S4123">
        <v>0.3</v>
      </c>
      <c r="T4123">
        <v>2</v>
      </c>
      <c r="U4123">
        <v>0.3</v>
      </c>
      <c r="V4123" t="s">
        <v>6</v>
      </c>
      <c r="W4123">
        <v>1</v>
      </c>
      <c r="X4123" t="s">
        <v>13</v>
      </c>
      <c r="Y4123">
        <v>1594.1891996632701</v>
      </c>
      <c r="Z4123">
        <v>1603.7707196274</v>
      </c>
      <c r="AA4123">
        <v>1606.5248881365701</v>
      </c>
      <c r="AB4123">
        <v>35.811438199999998</v>
      </c>
      <c r="AC4123">
        <f>(K4123-Y4123)/Y4123</f>
        <v>-5.9624061421973733E-2</v>
      </c>
      <c r="AD4123">
        <f>-AC4123</f>
        <v>5.9624061421973733E-2</v>
      </c>
      <c r="AE4123">
        <f>P4123/AB4123</f>
        <v>4.304228139041872E-3</v>
      </c>
    </row>
    <row r="4124" spans="1:31" x14ac:dyDescent="0.3">
      <c r="A4124" t="s">
        <v>55</v>
      </c>
      <c r="B4124">
        <v>10</v>
      </c>
      <c r="C4124">
        <v>0.3</v>
      </c>
      <c r="D4124" t="str">
        <f>CONCATENATE("OS=",C4124)</f>
        <v>OS=0.3</v>
      </c>
      <c r="E4124">
        <v>2</v>
      </c>
      <c r="F4124">
        <v>0.7</v>
      </c>
      <c r="G4124" t="str">
        <f>CONCATENATE("ρ=",F4124)</f>
        <v>ρ=0.7</v>
      </c>
      <c r="H4124" t="s">
        <v>4</v>
      </c>
      <c r="I4124" t="str">
        <f>CONCATENATE("μ=",H4124)</f>
        <v>μ=H</v>
      </c>
      <c r="J4124">
        <v>4</v>
      </c>
      <c r="K4124">
        <v>1497.47238441168</v>
      </c>
      <c r="L4124" t="s">
        <v>29</v>
      </c>
      <c r="M4124">
        <v>4</v>
      </c>
      <c r="N4124">
        <v>8</v>
      </c>
      <c r="O4124">
        <v>3.3333333333333299</v>
      </c>
      <c r="P4124">
        <v>2.6703799999999899E-2</v>
      </c>
      <c r="Q4124" t="s">
        <v>55</v>
      </c>
      <c r="R4124">
        <v>10</v>
      </c>
      <c r="S4124">
        <v>0.3</v>
      </c>
      <c r="T4124">
        <v>2</v>
      </c>
      <c r="U4124">
        <v>0.7</v>
      </c>
      <c r="V4124" t="s">
        <v>4</v>
      </c>
      <c r="W4124">
        <v>4</v>
      </c>
      <c r="X4124" t="s">
        <v>13</v>
      </c>
      <c r="Y4124">
        <v>1477.86178323165</v>
      </c>
      <c r="Z4124">
        <v>1479.6064373295601</v>
      </c>
      <c r="AA4124">
        <v>1517.3958599883999</v>
      </c>
      <c r="AB4124">
        <v>15.3735581999999</v>
      </c>
      <c r="AC4124">
        <f>(K4124-Y4124)/Y4124</f>
        <v>1.326957730590163E-2</v>
      </c>
      <c r="AD4124">
        <f>-AC4124</f>
        <v>-1.326957730590163E-2</v>
      </c>
      <c r="AE4124">
        <f>P4124/AB4124</f>
        <v>1.7369954081287488E-3</v>
      </c>
    </row>
    <row r="4125" spans="1:31" x14ac:dyDescent="0.3">
      <c r="A4125" t="s">
        <v>54</v>
      </c>
      <c r="B4125">
        <v>20</v>
      </c>
      <c r="C4125">
        <v>0.3</v>
      </c>
      <c r="D4125" t="str">
        <f>CONCATENATE("OS=",C4125)</f>
        <v>OS=0.3</v>
      </c>
      <c r="E4125">
        <v>4</v>
      </c>
      <c r="F4125">
        <v>0.3</v>
      </c>
      <c r="G4125" t="str">
        <f>CONCATENATE("ρ=",F4125)</f>
        <v>ρ=0.3</v>
      </c>
      <c r="H4125" t="s">
        <v>4</v>
      </c>
      <c r="I4125" t="str">
        <f>CONCATENATE("μ=",H4125)</f>
        <v>μ=H</v>
      </c>
      <c r="J4125">
        <v>3</v>
      </c>
      <c r="K4125">
        <v>1496.7100477924901</v>
      </c>
      <c r="L4125" t="s">
        <v>29</v>
      </c>
      <c r="M4125">
        <v>4</v>
      </c>
      <c r="N4125">
        <v>8</v>
      </c>
      <c r="O4125">
        <v>6.6666666666666599</v>
      </c>
      <c r="P4125">
        <v>0.68553729999996404</v>
      </c>
      <c r="Q4125" t="s">
        <v>54</v>
      </c>
      <c r="R4125">
        <v>20</v>
      </c>
      <c r="S4125">
        <v>0.3</v>
      </c>
      <c r="T4125">
        <v>4</v>
      </c>
      <c r="U4125">
        <v>0.3</v>
      </c>
      <c r="V4125" t="s">
        <v>4</v>
      </c>
      <c r="W4125">
        <v>3</v>
      </c>
      <c r="X4125" t="s">
        <v>13</v>
      </c>
      <c r="Y4125">
        <v>1223.6908303740399</v>
      </c>
      <c r="Z4125">
        <v>1223.6908303740399</v>
      </c>
      <c r="AA4125">
        <v>1223.6908303740399</v>
      </c>
      <c r="AB4125">
        <v>323.19506859999802</v>
      </c>
      <c r="AC4125">
        <f>(K4125-Y4125)/Y4125</f>
        <v>0.22311127177033566</v>
      </c>
      <c r="AD4125">
        <f>-AC4125</f>
        <v>-0.22311127177033566</v>
      </c>
      <c r="AE4125">
        <f>P4125/AB4125</f>
        <v>2.1211254954153352E-3</v>
      </c>
    </row>
    <row r="4126" spans="1:31" x14ac:dyDescent="0.3">
      <c r="A4126" t="s">
        <v>56</v>
      </c>
      <c r="B4126">
        <v>10</v>
      </c>
      <c r="C4126">
        <v>0.3</v>
      </c>
      <c r="D4126" t="str">
        <f>CONCATENATE("OS=",C4126)</f>
        <v>OS=0.3</v>
      </c>
      <c r="E4126">
        <v>2</v>
      </c>
      <c r="F4126">
        <v>0.3</v>
      </c>
      <c r="G4126" t="str">
        <f>CONCATENATE("ρ=",F4126)</f>
        <v>ρ=0.3</v>
      </c>
      <c r="H4126" t="s">
        <v>6</v>
      </c>
      <c r="I4126" t="str">
        <f>CONCATENATE("μ=",H4126)</f>
        <v>μ=L</v>
      </c>
      <c r="J4126">
        <v>1</v>
      </c>
      <c r="K4126">
        <v>1494.21009247809</v>
      </c>
      <c r="L4126" t="s">
        <v>30</v>
      </c>
      <c r="M4126">
        <v>3</v>
      </c>
      <c r="N4126">
        <v>8</v>
      </c>
      <c r="O4126">
        <v>3.3333333333333299</v>
      </c>
      <c r="P4126">
        <v>8.4805899999999906E-2</v>
      </c>
      <c r="Q4126" t="s">
        <v>56</v>
      </c>
      <c r="R4126">
        <v>10</v>
      </c>
      <c r="S4126">
        <v>0.3</v>
      </c>
      <c r="T4126">
        <v>2</v>
      </c>
      <c r="U4126">
        <v>0.3</v>
      </c>
      <c r="V4126" t="s">
        <v>6</v>
      </c>
      <c r="W4126">
        <v>1</v>
      </c>
      <c r="X4126" t="s">
        <v>13</v>
      </c>
      <c r="Y4126">
        <v>1594.1891996632701</v>
      </c>
      <c r="Z4126">
        <v>1603.7707196274</v>
      </c>
      <c r="AA4126">
        <v>1606.5248881365701</v>
      </c>
      <c r="AB4126">
        <v>35.811438199999998</v>
      </c>
      <c r="AC4126">
        <f>(K4126-Y4126)/Y4126</f>
        <v>-6.2714706137952742E-2</v>
      </c>
      <c r="AD4126">
        <f>-AC4126</f>
        <v>6.2714706137952742E-2</v>
      </c>
      <c r="AE4126">
        <f>P4126/AB4126</f>
        <v>2.3681232662697113E-3</v>
      </c>
    </row>
    <row r="4127" spans="1:31" x14ac:dyDescent="0.3">
      <c r="A4127" t="s">
        <v>94</v>
      </c>
      <c r="B4127">
        <v>60</v>
      </c>
      <c r="C4127">
        <v>0.3</v>
      </c>
      <c r="D4127" t="str">
        <f>CONCATENATE("OS=",C4127)</f>
        <v>OS=0.3</v>
      </c>
      <c r="E4127">
        <v>2</v>
      </c>
      <c r="F4127">
        <v>0.3</v>
      </c>
      <c r="G4127" t="str">
        <f>CONCATENATE("ρ=",F4127)</f>
        <v>ρ=0.3</v>
      </c>
      <c r="H4127" t="s">
        <v>4</v>
      </c>
      <c r="I4127" t="str">
        <f>CONCATENATE("μ=",H4127)</f>
        <v>μ=H</v>
      </c>
      <c r="J4127">
        <v>1</v>
      </c>
      <c r="K4127">
        <v>1493.12487887006</v>
      </c>
      <c r="L4127" t="s">
        <v>31</v>
      </c>
      <c r="M4127">
        <v>0</v>
      </c>
      <c r="N4127">
        <v>8</v>
      </c>
      <c r="O4127">
        <v>3.3333333333333299</v>
      </c>
      <c r="P4127">
        <v>15.2283009000002</v>
      </c>
      <c r="Q4127" t="s">
        <v>94</v>
      </c>
      <c r="R4127">
        <v>60</v>
      </c>
      <c r="S4127">
        <v>0.3</v>
      </c>
      <c r="T4127">
        <v>2</v>
      </c>
      <c r="U4127">
        <v>0.3</v>
      </c>
      <c r="V4127" t="s">
        <v>4</v>
      </c>
      <c r="W4127">
        <v>1</v>
      </c>
      <c r="X4127" t="s">
        <v>13</v>
      </c>
      <c r="Y4127">
        <v>1634.04669567471</v>
      </c>
      <c r="Z4127">
        <v>1634.04669567471</v>
      </c>
      <c r="AA4127">
        <v>90000000000</v>
      </c>
      <c r="AB4127">
        <v>1502.4659154000001</v>
      </c>
      <c r="AC4127">
        <f>(K4127-Y4127)/Y4127</f>
        <v>-8.6240997382551754E-2</v>
      </c>
      <c r="AD4127">
        <f>-AC4127</f>
        <v>8.6240997382551754E-2</v>
      </c>
      <c r="AE4127">
        <f>P4127/AB4127</f>
        <v>1.013553834660268E-2</v>
      </c>
    </row>
    <row r="4128" spans="1:31" x14ac:dyDescent="0.3">
      <c r="A4128" t="s">
        <v>94</v>
      </c>
      <c r="B4128">
        <v>60</v>
      </c>
      <c r="C4128">
        <v>0.3</v>
      </c>
      <c r="D4128" t="str">
        <f>CONCATENATE("OS=",C4128)</f>
        <v>OS=0.3</v>
      </c>
      <c r="E4128">
        <v>2</v>
      </c>
      <c r="F4128">
        <v>0.3</v>
      </c>
      <c r="G4128" t="str">
        <f>CONCATENATE("ρ=",F4128)</f>
        <v>ρ=0.3</v>
      </c>
      <c r="H4128" t="s">
        <v>4</v>
      </c>
      <c r="I4128" t="str">
        <f>CONCATENATE("μ=",H4128)</f>
        <v>μ=H</v>
      </c>
      <c r="J4128">
        <v>1</v>
      </c>
      <c r="K4128">
        <v>1493.12487887006</v>
      </c>
      <c r="L4128" t="s">
        <v>30</v>
      </c>
      <c r="M4128">
        <v>3</v>
      </c>
      <c r="N4128">
        <v>8</v>
      </c>
      <c r="O4128">
        <v>3.3333333333333299</v>
      </c>
      <c r="P4128">
        <v>15.708557100000601</v>
      </c>
      <c r="Q4128" t="s">
        <v>94</v>
      </c>
      <c r="R4128">
        <v>60</v>
      </c>
      <c r="S4128">
        <v>0.3</v>
      </c>
      <c r="T4128">
        <v>2</v>
      </c>
      <c r="U4128">
        <v>0.3</v>
      </c>
      <c r="V4128" t="s">
        <v>4</v>
      </c>
      <c r="W4128">
        <v>1</v>
      </c>
      <c r="X4128" t="s">
        <v>13</v>
      </c>
      <c r="Y4128">
        <v>1634.04669567471</v>
      </c>
      <c r="Z4128">
        <v>1634.04669567471</v>
      </c>
      <c r="AA4128">
        <v>90000000000</v>
      </c>
      <c r="AB4128">
        <v>1502.4659154000001</v>
      </c>
      <c r="AC4128">
        <f>(K4128-Y4128)/Y4128</f>
        <v>-8.6240997382551754E-2</v>
      </c>
      <c r="AD4128">
        <f>-AC4128</f>
        <v>8.6240997382551754E-2</v>
      </c>
      <c r="AE4128">
        <f>P4128/AB4128</f>
        <v>1.0455183667723023E-2</v>
      </c>
    </row>
    <row r="4129" spans="1:31" x14ac:dyDescent="0.3">
      <c r="A4129" t="s">
        <v>94</v>
      </c>
      <c r="B4129">
        <v>60</v>
      </c>
      <c r="C4129">
        <v>0.3</v>
      </c>
      <c r="D4129" t="str">
        <f>CONCATENATE("OS=",C4129)</f>
        <v>OS=0.3</v>
      </c>
      <c r="E4129">
        <v>2</v>
      </c>
      <c r="F4129">
        <v>0.3</v>
      </c>
      <c r="G4129" t="str">
        <f>CONCATENATE("ρ=",F4129)</f>
        <v>ρ=0.3</v>
      </c>
      <c r="H4129" t="s">
        <v>4</v>
      </c>
      <c r="I4129" t="str">
        <f>CONCATENATE("μ=",H4129)</f>
        <v>μ=H</v>
      </c>
      <c r="J4129">
        <v>1</v>
      </c>
      <c r="K4129">
        <v>1493.12487887006</v>
      </c>
      <c r="L4129" t="s">
        <v>29</v>
      </c>
      <c r="M4129">
        <v>4</v>
      </c>
      <c r="N4129">
        <v>8</v>
      </c>
      <c r="O4129">
        <v>3.3333333333333299</v>
      </c>
      <c r="P4129">
        <v>20.2455785000001</v>
      </c>
      <c r="Q4129" t="s">
        <v>94</v>
      </c>
      <c r="R4129">
        <v>60</v>
      </c>
      <c r="S4129">
        <v>0.3</v>
      </c>
      <c r="T4129">
        <v>2</v>
      </c>
      <c r="U4129">
        <v>0.3</v>
      </c>
      <c r="V4129" t="s">
        <v>4</v>
      </c>
      <c r="W4129">
        <v>1</v>
      </c>
      <c r="X4129" t="s">
        <v>13</v>
      </c>
      <c r="Y4129">
        <v>1634.04669567471</v>
      </c>
      <c r="Z4129">
        <v>1634.04669567471</v>
      </c>
      <c r="AA4129">
        <v>90000000000</v>
      </c>
      <c r="AB4129">
        <v>1502.4659154000001</v>
      </c>
      <c r="AC4129">
        <f>(K4129-Y4129)/Y4129</f>
        <v>-8.6240997382551754E-2</v>
      </c>
      <c r="AD4129">
        <f>-AC4129</f>
        <v>8.6240997382551754E-2</v>
      </c>
      <c r="AE4129">
        <f>P4129/AB4129</f>
        <v>1.3474900357130656E-2</v>
      </c>
    </row>
    <row r="4130" spans="1:31" x14ac:dyDescent="0.3">
      <c r="A4130" t="s">
        <v>94</v>
      </c>
      <c r="B4130">
        <v>60</v>
      </c>
      <c r="C4130">
        <v>0.3</v>
      </c>
      <c r="D4130" t="str">
        <f>CONCATENATE("OS=",C4130)</f>
        <v>OS=0.3</v>
      </c>
      <c r="E4130">
        <v>2</v>
      </c>
      <c r="F4130">
        <v>0.3</v>
      </c>
      <c r="G4130" t="str">
        <f>CONCATENATE("ρ=",F4130)</f>
        <v>ρ=0.3</v>
      </c>
      <c r="H4130" t="s">
        <v>4</v>
      </c>
      <c r="I4130" t="str">
        <f>CONCATENATE("μ=",H4130)</f>
        <v>μ=H</v>
      </c>
      <c r="J4130">
        <v>1</v>
      </c>
      <c r="K4130">
        <v>1493.12487887006</v>
      </c>
      <c r="L4130" t="s">
        <v>28</v>
      </c>
      <c r="M4130">
        <v>5</v>
      </c>
      <c r="N4130">
        <v>8</v>
      </c>
      <c r="O4130">
        <v>3.3333333333333299</v>
      </c>
      <c r="P4130">
        <v>18.598834000000299</v>
      </c>
      <c r="Q4130" t="s">
        <v>94</v>
      </c>
      <c r="R4130">
        <v>60</v>
      </c>
      <c r="S4130">
        <v>0.3</v>
      </c>
      <c r="T4130">
        <v>2</v>
      </c>
      <c r="U4130">
        <v>0.3</v>
      </c>
      <c r="V4130" t="s">
        <v>4</v>
      </c>
      <c r="W4130">
        <v>1</v>
      </c>
      <c r="X4130" t="s">
        <v>13</v>
      </c>
      <c r="Y4130">
        <v>1634.04669567471</v>
      </c>
      <c r="Z4130">
        <v>1634.04669567471</v>
      </c>
      <c r="AA4130">
        <v>90000000000</v>
      </c>
      <c r="AB4130">
        <v>1502.4659154000001</v>
      </c>
      <c r="AC4130">
        <f>(K4130-Y4130)/Y4130</f>
        <v>-8.6240997382551754E-2</v>
      </c>
      <c r="AD4130">
        <f>-AC4130</f>
        <v>8.6240997382551754E-2</v>
      </c>
      <c r="AE4130">
        <f>P4130/AB4130</f>
        <v>1.2378872498447826E-2</v>
      </c>
    </row>
    <row r="4131" spans="1:31" x14ac:dyDescent="0.3">
      <c r="A4131" t="s">
        <v>55</v>
      </c>
      <c r="B4131">
        <v>10</v>
      </c>
      <c r="C4131">
        <v>0.3</v>
      </c>
      <c r="D4131" t="str">
        <f>CONCATENATE("OS=",C4131)</f>
        <v>OS=0.3</v>
      </c>
      <c r="E4131">
        <v>2</v>
      </c>
      <c r="F4131">
        <v>0.7</v>
      </c>
      <c r="G4131" t="str">
        <f>CONCATENATE("ρ=",F4131)</f>
        <v>ρ=0.7</v>
      </c>
      <c r="H4131" t="s">
        <v>4</v>
      </c>
      <c r="I4131" t="str">
        <f>CONCATENATE("μ=",H4131)</f>
        <v>μ=H</v>
      </c>
      <c r="J4131">
        <v>4</v>
      </c>
      <c r="K4131">
        <v>1491.1981021444201</v>
      </c>
      <c r="L4131" t="s">
        <v>28</v>
      </c>
      <c r="M4131">
        <v>5</v>
      </c>
      <c r="N4131">
        <v>8</v>
      </c>
      <c r="O4131">
        <v>3.3333333333333299</v>
      </c>
      <c r="P4131">
        <v>2.7540399999999399E-2</v>
      </c>
      <c r="Q4131" t="s">
        <v>55</v>
      </c>
      <c r="R4131">
        <v>10</v>
      </c>
      <c r="S4131">
        <v>0.3</v>
      </c>
      <c r="T4131">
        <v>2</v>
      </c>
      <c r="U4131">
        <v>0.7</v>
      </c>
      <c r="V4131" t="s">
        <v>4</v>
      </c>
      <c r="W4131">
        <v>4</v>
      </c>
      <c r="X4131" t="s">
        <v>13</v>
      </c>
      <c r="Y4131">
        <v>1477.86178323165</v>
      </c>
      <c r="Z4131">
        <v>1479.6064373295601</v>
      </c>
      <c r="AA4131">
        <v>1517.3958599883999</v>
      </c>
      <c r="AB4131">
        <v>15.3735581999999</v>
      </c>
      <c r="AC4131">
        <f>(K4131-Y4131)/Y4131</f>
        <v>9.0240637278051292E-3</v>
      </c>
      <c r="AD4131">
        <f>-AC4131</f>
        <v>-9.0240637278051292E-3</v>
      </c>
      <c r="AE4131">
        <f>P4131/AB4131</f>
        <v>1.7914135193503595E-3</v>
      </c>
    </row>
    <row r="4132" spans="1:31" x14ac:dyDescent="0.3">
      <c r="A4132" t="s">
        <v>54</v>
      </c>
      <c r="B4132">
        <v>20</v>
      </c>
      <c r="C4132">
        <v>0.3</v>
      </c>
      <c r="D4132" t="str">
        <f>CONCATENATE("OS=",C4132)</f>
        <v>OS=0.3</v>
      </c>
      <c r="E4132">
        <v>4</v>
      </c>
      <c r="F4132">
        <v>0.3</v>
      </c>
      <c r="G4132" t="str">
        <f>CONCATENATE("ρ=",F4132)</f>
        <v>ρ=0.3</v>
      </c>
      <c r="H4132" t="s">
        <v>4</v>
      </c>
      <c r="I4132" t="str">
        <f>CONCATENATE("μ=",H4132)</f>
        <v>μ=H</v>
      </c>
      <c r="J4132">
        <v>3</v>
      </c>
      <c r="K4132">
        <v>1490.6653394212001</v>
      </c>
      <c r="L4132" t="s">
        <v>31</v>
      </c>
      <c r="M4132">
        <v>0</v>
      </c>
      <c r="N4132">
        <v>8</v>
      </c>
      <c r="O4132">
        <v>6.6666666666666599</v>
      </c>
      <c r="P4132">
        <v>0.679371300000013</v>
      </c>
      <c r="Q4132" t="s">
        <v>54</v>
      </c>
      <c r="R4132">
        <v>20</v>
      </c>
      <c r="S4132">
        <v>0.3</v>
      </c>
      <c r="T4132">
        <v>4</v>
      </c>
      <c r="U4132">
        <v>0.3</v>
      </c>
      <c r="V4132" t="s">
        <v>4</v>
      </c>
      <c r="W4132">
        <v>3</v>
      </c>
      <c r="X4132" t="s">
        <v>13</v>
      </c>
      <c r="Y4132">
        <v>1223.6908303740399</v>
      </c>
      <c r="Z4132">
        <v>1223.6908303740399</v>
      </c>
      <c r="AA4132">
        <v>1223.6908303740399</v>
      </c>
      <c r="AB4132">
        <v>323.19506859999802</v>
      </c>
      <c r="AC4132">
        <f>(K4132-Y4132)/Y4132</f>
        <v>0.21817153681339208</v>
      </c>
      <c r="AD4132">
        <f>-AC4132</f>
        <v>-0.21817153681339208</v>
      </c>
      <c r="AE4132">
        <f>P4132/AB4132</f>
        <v>2.1020472340214946E-3</v>
      </c>
    </row>
    <row r="4133" spans="1:31" x14ac:dyDescent="0.3">
      <c r="A4133" t="s">
        <v>54</v>
      </c>
      <c r="B4133">
        <v>20</v>
      </c>
      <c r="C4133">
        <v>0.3</v>
      </c>
      <c r="D4133" t="str">
        <f>CONCATENATE("OS=",C4133)</f>
        <v>OS=0.3</v>
      </c>
      <c r="E4133">
        <v>4</v>
      </c>
      <c r="F4133">
        <v>0.3</v>
      </c>
      <c r="G4133" t="str">
        <f>CONCATENATE("ρ=",F4133)</f>
        <v>ρ=0.3</v>
      </c>
      <c r="H4133" t="s">
        <v>4</v>
      </c>
      <c r="I4133" t="str">
        <f>CONCATENATE("μ=",H4133)</f>
        <v>μ=H</v>
      </c>
      <c r="J4133">
        <v>3</v>
      </c>
      <c r="K4133">
        <v>1490.6653394212001</v>
      </c>
      <c r="L4133" t="s">
        <v>30</v>
      </c>
      <c r="M4133">
        <v>3</v>
      </c>
      <c r="N4133">
        <v>8</v>
      </c>
      <c r="O4133">
        <v>6.6666666666666599</v>
      </c>
      <c r="P4133">
        <v>0.823678499999971</v>
      </c>
      <c r="Q4133" t="s">
        <v>54</v>
      </c>
      <c r="R4133">
        <v>20</v>
      </c>
      <c r="S4133">
        <v>0.3</v>
      </c>
      <c r="T4133">
        <v>4</v>
      </c>
      <c r="U4133">
        <v>0.3</v>
      </c>
      <c r="V4133" t="s">
        <v>4</v>
      </c>
      <c r="W4133">
        <v>3</v>
      </c>
      <c r="X4133" t="s">
        <v>13</v>
      </c>
      <c r="Y4133">
        <v>1223.6908303740399</v>
      </c>
      <c r="Z4133">
        <v>1223.6908303740399</v>
      </c>
      <c r="AA4133">
        <v>1223.6908303740399</v>
      </c>
      <c r="AB4133">
        <v>323.19506859999802</v>
      </c>
      <c r="AC4133">
        <f>(K4133-Y4133)/Y4133</f>
        <v>0.21817153681339208</v>
      </c>
      <c r="AD4133">
        <f>-AC4133</f>
        <v>-0.21817153681339208</v>
      </c>
      <c r="AE4133">
        <f>P4133/AB4133</f>
        <v>2.5485490962716254E-3</v>
      </c>
    </row>
    <row r="4134" spans="1:31" x14ac:dyDescent="0.3">
      <c r="A4134" t="s">
        <v>54</v>
      </c>
      <c r="B4134">
        <v>20</v>
      </c>
      <c r="C4134">
        <v>0.3</v>
      </c>
      <c r="D4134" t="str">
        <f>CONCATENATE("OS=",C4134)</f>
        <v>OS=0.3</v>
      </c>
      <c r="E4134">
        <v>4</v>
      </c>
      <c r="F4134">
        <v>0.3</v>
      </c>
      <c r="G4134" t="str">
        <f>CONCATENATE("ρ=",F4134)</f>
        <v>ρ=0.3</v>
      </c>
      <c r="H4134" t="s">
        <v>4</v>
      </c>
      <c r="I4134" t="str">
        <f>CONCATENATE("μ=",H4134)</f>
        <v>μ=H</v>
      </c>
      <c r="J4134">
        <v>3</v>
      </c>
      <c r="K4134">
        <v>1490.6653394212001</v>
      </c>
      <c r="L4134" t="s">
        <v>28</v>
      </c>
      <c r="M4134">
        <v>5</v>
      </c>
      <c r="N4134">
        <v>8</v>
      </c>
      <c r="O4134">
        <v>6.6666666666666599</v>
      </c>
      <c r="P4134">
        <v>0.65293509999997901</v>
      </c>
      <c r="Q4134" t="s">
        <v>54</v>
      </c>
      <c r="R4134">
        <v>20</v>
      </c>
      <c r="S4134">
        <v>0.3</v>
      </c>
      <c r="T4134">
        <v>4</v>
      </c>
      <c r="U4134">
        <v>0.3</v>
      </c>
      <c r="V4134" t="s">
        <v>4</v>
      </c>
      <c r="W4134">
        <v>3</v>
      </c>
      <c r="X4134" t="s">
        <v>13</v>
      </c>
      <c r="Y4134">
        <v>1223.6908303740399</v>
      </c>
      <c r="Z4134">
        <v>1223.6908303740399</v>
      </c>
      <c r="AA4134">
        <v>1223.6908303740399</v>
      </c>
      <c r="AB4134">
        <v>323.19506859999802</v>
      </c>
      <c r="AC4134">
        <f>(K4134-Y4134)/Y4134</f>
        <v>0.21817153681339208</v>
      </c>
      <c r="AD4134">
        <f>-AC4134</f>
        <v>-0.21817153681339208</v>
      </c>
      <c r="AE4134">
        <f>P4134/AB4134</f>
        <v>2.0202508127006211E-3</v>
      </c>
    </row>
    <row r="4135" spans="1:31" x14ac:dyDescent="0.3">
      <c r="A4135" t="s">
        <v>93</v>
      </c>
      <c r="B4135">
        <v>20</v>
      </c>
      <c r="C4135">
        <v>0.3</v>
      </c>
      <c r="D4135" t="str">
        <f>CONCATENATE("OS=",C4135)</f>
        <v>OS=0.3</v>
      </c>
      <c r="E4135">
        <v>2</v>
      </c>
      <c r="F4135">
        <v>0.3</v>
      </c>
      <c r="G4135" t="str">
        <f>CONCATENATE("ρ=",F4135)</f>
        <v>ρ=0.3</v>
      </c>
      <c r="H4135" t="s">
        <v>4</v>
      </c>
      <c r="I4135" t="str">
        <f>CONCATENATE("μ=",H4135)</f>
        <v>μ=H</v>
      </c>
      <c r="J4135">
        <v>4</v>
      </c>
      <c r="K4135">
        <v>1488.1945975874701</v>
      </c>
      <c r="L4135" t="s">
        <v>24</v>
      </c>
      <c r="M4135">
        <v>5</v>
      </c>
      <c r="N4135">
        <v>9</v>
      </c>
      <c r="O4135">
        <v>3.3333333333333299</v>
      </c>
      <c r="P4135">
        <v>0.62193260000000805</v>
      </c>
      <c r="Q4135" t="s">
        <v>93</v>
      </c>
      <c r="R4135">
        <v>20</v>
      </c>
      <c r="S4135">
        <v>0.3</v>
      </c>
      <c r="T4135">
        <v>2</v>
      </c>
      <c r="U4135">
        <v>0.3</v>
      </c>
      <c r="V4135" t="s">
        <v>4</v>
      </c>
      <c r="W4135">
        <v>4</v>
      </c>
      <c r="X4135" t="s">
        <v>13</v>
      </c>
      <c r="Y4135">
        <v>1625.33789364221</v>
      </c>
      <c r="Z4135">
        <v>1625.37448346019</v>
      </c>
      <c r="AA4135">
        <v>1656.21847401835</v>
      </c>
      <c r="AB4135">
        <v>323.39011049999999</v>
      </c>
      <c r="AC4135">
        <f>(K4135-Y4135)/Y4135</f>
        <v>-8.4378329325366527E-2</v>
      </c>
      <c r="AD4135">
        <f>-AC4135</f>
        <v>8.4378329325366527E-2</v>
      </c>
      <c r="AE4135">
        <f>P4135/AB4135</f>
        <v>1.9231651797837154E-3</v>
      </c>
    </row>
    <row r="4136" spans="1:31" x14ac:dyDescent="0.3">
      <c r="A4136" t="s">
        <v>88</v>
      </c>
      <c r="B4136">
        <v>20</v>
      </c>
      <c r="C4136">
        <v>0.3</v>
      </c>
      <c r="D4136" t="str">
        <f>CONCATENATE("OS=",C4136)</f>
        <v>OS=0.3</v>
      </c>
      <c r="E4136">
        <v>4</v>
      </c>
      <c r="F4136">
        <v>0.7</v>
      </c>
      <c r="G4136" t="str">
        <f>CONCATENATE("ρ=",F4136)</f>
        <v>ρ=0.7</v>
      </c>
      <c r="H4136" t="s">
        <v>4</v>
      </c>
      <c r="I4136" t="str">
        <f>CONCATENATE("μ=",H4136)</f>
        <v>μ=H</v>
      </c>
      <c r="J4136">
        <v>5</v>
      </c>
      <c r="K4136">
        <v>1487.4960340535599</v>
      </c>
      <c r="L4136" t="s">
        <v>22</v>
      </c>
      <c r="M4136">
        <v>0</v>
      </c>
      <c r="N4136">
        <v>9</v>
      </c>
      <c r="O4136">
        <v>6.6666666666666599</v>
      </c>
      <c r="P4136">
        <v>0.417009599999971</v>
      </c>
      <c r="Q4136" t="s">
        <v>88</v>
      </c>
      <c r="R4136">
        <v>20</v>
      </c>
      <c r="S4136">
        <v>0.3</v>
      </c>
      <c r="T4136">
        <v>4</v>
      </c>
      <c r="U4136">
        <v>0.7</v>
      </c>
      <c r="V4136" t="s">
        <v>4</v>
      </c>
      <c r="W4136">
        <v>5</v>
      </c>
      <c r="X4136" t="s">
        <v>13</v>
      </c>
      <c r="Y4136">
        <v>1659.3052225551601</v>
      </c>
      <c r="Z4136">
        <v>1681.1890350106501</v>
      </c>
      <c r="AA4136">
        <v>1753.99772849685</v>
      </c>
      <c r="AB4136">
        <v>216.30418569999799</v>
      </c>
      <c r="AC4136">
        <f>(K4136-Y4136)/Y4136</f>
        <v>-0.10354284803433066</v>
      </c>
      <c r="AD4136">
        <f>-AC4136</f>
        <v>0.10354284803433066</v>
      </c>
      <c r="AE4136">
        <f>P4136/AB4136</f>
        <v>1.9278850228924391E-3</v>
      </c>
    </row>
    <row r="4137" spans="1:31" x14ac:dyDescent="0.3">
      <c r="A4137" t="s">
        <v>111</v>
      </c>
      <c r="B4137">
        <v>60</v>
      </c>
      <c r="C4137">
        <v>0.3</v>
      </c>
      <c r="D4137" t="str">
        <f>CONCATENATE("OS=",C4137)</f>
        <v>OS=0.3</v>
      </c>
      <c r="E4137">
        <v>2</v>
      </c>
      <c r="F4137">
        <v>0.3</v>
      </c>
      <c r="G4137" t="str">
        <f>CONCATENATE("ρ=",F4137)</f>
        <v>ρ=0.3</v>
      </c>
      <c r="H4137" t="s">
        <v>6</v>
      </c>
      <c r="I4137" t="str">
        <f>CONCATENATE("μ=",H4137)</f>
        <v>μ=L</v>
      </c>
      <c r="J4137">
        <v>2</v>
      </c>
      <c r="K4137">
        <v>1486.89460627894</v>
      </c>
      <c r="L4137" t="s">
        <v>5</v>
      </c>
      <c r="M4137">
        <v>0</v>
      </c>
      <c r="N4137">
        <v>6</v>
      </c>
      <c r="O4137">
        <v>3.3333333333333299</v>
      </c>
      <c r="P4137">
        <v>13.0985063999996</v>
      </c>
      <c r="Q4137" t="s">
        <v>111</v>
      </c>
      <c r="R4137">
        <v>60</v>
      </c>
      <c r="S4137">
        <v>0.3</v>
      </c>
      <c r="T4137">
        <v>2</v>
      </c>
      <c r="U4137">
        <v>0.3</v>
      </c>
      <c r="V4137" t="s">
        <v>6</v>
      </c>
      <c r="W4137">
        <v>2</v>
      </c>
      <c r="X4137" t="s">
        <v>13</v>
      </c>
      <c r="Y4137">
        <v>1739.92298031721</v>
      </c>
      <c r="Z4137">
        <v>1739.92298031721</v>
      </c>
      <c r="AA4137">
        <v>90000000000</v>
      </c>
      <c r="AB4137">
        <v>1504.2178343999999</v>
      </c>
      <c r="AC4137">
        <f>(K4137-Y4137)/Y4137</f>
        <v>-0.14542504289019717</v>
      </c>
      <c r="AD4137">
        <f>-AC4137</f>
        <v>0.14542504289019717</v>
      </c>
      <c r="AE4137">
        <f>P4137/AB4137</f>
        <v>8.7078520812940048E-3</v>
      </c>
    </row>
    <row r="4138" spans="1:31" x14ac:dyDescent="0.3">
      <c r="A4138" t="s">
        <v>111</v>
      </c>
      <c r="B4138">
        <v>60</v>
      </c>
      <c r="C4138">
        <v>0.3</v>
      </c>
      <c r="D4138" t="str">
        <f>CONCATENATE("OS=",C4138)</f>
        <v>OS=0.3</v>
      </c>
      <c r="E4138">
        <v>2</v>
      </c>
      <c r="F4138">
        <v>0.3</v>
      </c>
      <c r="G4138" t="str">
        <f>CONCATENATE("ρ=",F4138)</f>
        <v>ρ=0.3</v>
      </c>
      <c r="H4138" t="s">
        <v>6</v>
      </c>
      <c r="I4138" t="str">
        <f>CONCATENATE("μ=",H4138)</f>
        <v>μ=L</v>
      </c>
      <c r="J4138">
        <v>2</v>
      </c>
      <c r="K4138">
        <v>1486.89460627894</v>
      </c>
      <c r="L4138" t="s">
        <v>17</v>
      </c>
      <c r="M4138">
        <v>3</v>
      </c>
      <c r="N4138">
        <v>6</v>
      </c>
      <c r="O4138">
        <v>3.3333333333333299</v>
      </c>
      <c r="P4138">
        <v>14.169362999999899</v>
      </c>
      <c r="Q4138" t="s">
        <v>111</v>
      </c>
      <c r="R4138">
        <v>60</v>
      </c>
      <c r="S4138">
        <v>0.3</v>
      </c>
      <c r="T4138">
        <v>2</v>
      </c>
      <c r="U4138">
        <v>0.3</v>
      </c>
      <c r="V4138" t="s">
        <v>6</v>
      </c>
      <c r="W4138">
        <v>2</v>
      </c>
      <c r="X4138" t="s">
        <v>13</v>
      </c>
      <c r="Y4138">
        <v>1739.92298031721</v>
      </c>
      <c r="Z4138">
        <v>1739.92298031721</v>
      </c>
      <c r="AA4138">
        <v>90000000000</v>
      </c>
      <c r="AB4138">
        <v>1504.2178343999999</v>
      </c>
      <c r="AC4138">
        <f>(K4138-Y4138)/Y4138</f>
        <v>-0.14542504289019717</v>
      </c>
      <c r="AD4138">
        <f>-AC4138</f>
        <v>0.14542504289019717</v>
      </c>
      <c r="AE4138">
        <f>P4138/AB4138</f>
        <v>9.4197546897532656E-3</v>
      </c>
    </row>
    <row r="4139" spans="1:31" x14ac:dyDescent="0.3">
      <c r="A4139" t="s">
        <v>111</v>
      </c>
      <c r="B4139">
        <v>60</v>
      </c>
      <c r="C4139">
        <v>0.3</v>
      </c>
      <c r="D4139" t="str">
        <f>CONCATENATE("OS=",C4139)</f>
        <v>OS=0.3</v>
      </c>
      <c r="E4139">
        <v>2</v>
      </c>
      <c r="F4139">
        <v>0.3</v>
      </c>
      <c r="G4139" t="str">
        <f>CONCATENATE("ρ=",F4139)</f>
        <v>ρ=0.3</v>
      </c>
      <c r="H4139" t="s">
        <v>6</v>
      </c>
      <c r="I4139" t="str">
        <f>CONCATENATE("μ=",H4139)</f>
        <v>μ=L</v>
      </c>
      <c r="J4139">
        <v>2</v>
      </c>
      <c r="K4139">
        <v>1486.89460627894</v>
      </c>
      <c r="L4139" t="s">
        <v>16</v>
      </c>
      <c r="M4139">
        <v>4</v>
      </c>
      <c r="N4139">
        <v>6</v>
      </c>
      <c r="O4139">
        <v>3.3333333333333299</v>
      </c>
      <c r="P4139">
        <v>14.597775800000299</v>
      </c>
      <c r="Q4139" t="s">
        <v>111</v>
      </c>
      <c r="R4139">
        <v>60</v>
      </c>
      <c r="S4139">
        <v>0.3</v>
      </c>
      <c r="T4139">
        <v>2</v>
      </c>
      <c r="U4139">
        <v>0.3</v>
      </c>
      <c r="V4139" t="s">
        <v>6</v>
      </c>
      <c r="W4139">
        <v>2</v>
      </c>
      <c r="X4139" t="s">
        <v>13</v>
      </c>
      <c r="Y4139">
        <v>1739.92298031721</v>
      </c>
      <c r="Z4139">
        <v>1739.92298031721</v>
      </c>
      <c r="AA4139">
        <v>90000000000</v>
      </c>
      <c r="AB4139">
        <v>1504.2178343999999</v>
      </c>
      <c r="AC4139">
        <f>(K4139-Y4139)/Y4139</f>
        <v>-0.14542504289019717</v>
      </c>
      <c r="AD4139">
        <f>-AC4139</f>
        <v>0.14542504289019717</v>
      </c>
      <c r="AE4139">
        <f>P4139/AB4139</f>
        <v>9.7045623753178253E-3</v>
      </c>
    </row>
    <row r="4140" spans="1:31" x14ac:dyDescent="0.3">
      <c r="A4140" t="s">
        <v>111</v>
      </c>
      <c r="B4140">
        <v>60</v>
      </c>
      <c r="C4140">
        <v>0.3</v>
      </c>
      <c r="D4140" t="str">
        <f>CONCATENATE("OS=",C4140)</f>
        <v>OS=0.3</v>
      </c>
      <c r="E4140">
        <v>2</v>
      </c>
      <c r="F4140">
        <v>0.3</v>
      </c>
      <c r="G4140" t="str">
        <f>CONCATENATE("ρ=",F4140)</f>
        <v>ρ=0.3</v>
      </c>
      <c r="H4140" t="s">
        <v>6</v>
      </c>
      <c r="I4140" t="str">
        <f>CONCATENATE("μ=",H4140)</f>
        <v>μ=L</v>
      </c>
      <c r="J4140">
        <v>2</v>
      </c>
      <c r="K4140">
        <v>1486.89460627894</v>
      </c>
      <c r="L4140" t="s">
        <v>15</v>
      </c>
      <c r="M4140">
        <v>5</v>
      </c>
      <c r="N4140">
        <v>6</v>
      </c>
      <c r="O4140">
        <v>3.3333333333333299</v>
      </c>
      <c r="P4140">
        <v>14.426389000000199</v>
      </c>
      <c r="Q4140" t="s">
        <v>111</v>
      </c>
      <c r="R4140">
        <v>60</v>
      </c>
      <c r="S4140">
        <v>0.3</v>
      </c>
      <c r="T4140">
        <v>2</v>
      </c>
      <c r="U4140">
        <v>0.3</v>
      </c>
      <c r="V4140" t="s">
        <v>6</v>
      </c>
      <c r="W4140">
        <v>2</v>
      </c>
      <c r="X4140" t="s">
        <v>13</v>
      </c>
      <c r="Y4140">
        <v>1739.92298031721</v>
      </c>
      <c r="Z4140">
        <v>1739.92298031721</v>
      </c>
      <c r="AA4140">
        <v>90000000000</v>
      </c>
      <c r="AB4140">
        <v>1504.2178343999999</v>
      </c>
      <c r="AC4140">
        <f>(K4140-Y4140)/Y4140</f>
        <v>-0.14542504289019717</v>
      </c>
      <c r="AD4140">
        <f>-AC4140</f>
        <v>0.14542504289019717</v>
      </c>
      <c r="AE4140">
        <f>P4140/AB4140</f>
        <v>9.5906248882859282E-3</v>
      </c>
    </row>
    <row r="4141" spans="1:31" x14ac:dyDescent="0.3">
      <c r="A4141" t="s">
        <v>81</v>
      </c>
      <c r="B4141">
        <v>20</v>
      </c>
      <c r="C4141">
        <v>0.3</v>
      </c>
      <c r="D4141" t="str">
        <f>CONCATENATE("OS=",C4141)</f>
        <v>OS=0.3</v>
      </c>
      <c r="E4141">
        <v>4</v>
      </c>
      <c r="F4141">
        <v>0.7</v>
      </c>
      <c r="G4141" t="str">
        <f>CONCATENATE("ρ=",F4141)</f>
        <v>ρ=0.7</v>
      </c>
      <c r="H4141" t="s">
        <v>4</v>
      </c>
      <c r="I4141" t="str">
        <f>CONCATENATE("μ=",H4141)</f>
        <v>μ=H</v>
      </c>
      <c r="J4141">
        <v>4</v>
      </c>
      <c r="K4141">
        <v>1486.68466617851</v>
      </c>
      <c r="L4141" t="s">
        <v>23</v>
      </c>
      <c r="M4141">
        <v>3</v>
      </c>
      <c r="N4141">
        <v>9</v>
      </c>
      <c r="O4141">
        <v>6.6666666666666599</v>
      </c>
      <c r="P4141">
        <v>0.559656700000005</v>
      </c>
      <c r="Q4141" t="s">
        <v>81</v>
      </c>
      <c r="R4141">
        <v>20</v>
      </c>
      <c r="S4141">
        <v>0.3</v>
      </c>
      <c r="T4141">
        <v>4</v>
      </c>
      <c r="U4141">
        <v>0.7</v>
      </c>
      <c r="V4141" t="s">
        <v>4</v>
      </c>
      <c r="W4141">
        <v>4</v>
      </c>
      <c r="X4141" t="s">
        <v>13</v>
      </c>
      <c r="Y4141">
        <v>1633.51783109035</v>
      </c>
      <c r="Z4141">
        <v>1669.3643086044301</v>
      </c>
      <c r="AA4141">
        <v>1812.0262545742501</v>
      </c>
      <c r="AB4141">
        <v>230.25566869999901</v>
      </c>
      <c r="AC4141">
        <f>(K4141-Y4141)/Y4141</f>
        <v>-8.9887702550409815E-2</v>
      </c>
      <c r="AD4141">
        <f>-AC4141</f>
        <v>8.9887702550409815E-2</v>
      </c>
      <c r="AE4141">
        <f>P4141/AB4141</f>
        <v>2.430588150814145E-3</v>
      </c>
    </row>
    <row r="4142" spans="1:31" x14ac:dyDescent="0.3">
      <c r="A4142" t="s">
        <v>93</v>
      </c>
      <c r="B4142">
        <v>20</v>
      </c>
      <c r="C4142">
        <v>0.3</v>
      </c>
      <c r="D4142" t="str">
        <f>CONCATENATE("OS=",C4142)</f>
        <v>OS=0.3</v>
      </c>
      <c r="E4142">
        <v>2</v>
      </c>
      <c r="F4142">
        <v>0.3</v>
      </c>
      <c r="G4142" t="str">
        <f>CONCATENATE("ρ=",F4142)</f>
        <v>ρ=0.3</v>
      </c>
      <c r="H4142" t="s">
        <v>4</v>
      </c>
      <c r="I4142" t="str">
        <f>CONCATENATE("μ=",H4142)</f>
        <v>μ=H</v>
      </c>
      <c r="J4142">
        <v>4</v>
      </c>
      <c r="K4142">
        <v>1485.9953064163501</v>
      </c>
      <c r="L4142" t="s">
        <v>22</v>
      </c>
      <c r="M4142">
        <v>0</v>
      </c>
      <c r="N4142">
        <v>9</v>
      </c>
      <c r="O4142">
        <v>3.3333333333333299</v>
      </c>
      <c r="P4142">
        <v>0.60083540000000801</v>
      </c>
      <c r="Q4142" t="s">
        <v>93</v>
      </c>
      <c r="R4142">
        <v>20</v>
      </c>
      <c r="S4142">
        <v>0.3</v>
      </c>
      <c r="T4142">
        <v>2</v>
      </c>
      <c r="U4142">
        <v>0.3</v>
      </c>
      <c r="V4142" t="s">
        <v>4</v>
      </c>
      <c r="W4142">
        <v>4</v>
      </c>
      <c r="X4142" t="s">
        <v>13</v>
      </c>
      <c r="Y4142">
        <v>1625.33789364221</v>
      </c>
      <c r="Z4142">
        <v>1625.37448346019</v>
      </c>
      <c r="AA4142">
        <v>1656.21847401835</v>
      </c>
      <c r="AB4142">
        <v>323.39011049999999</v>
      </c>
      <c r="AC4142">
        <f>(K4142-Y4142)/Y4142</f>
        <v>-8.5731457914641943E-2</v>
      </c>
      <c r="AD4142">
        <f>-AC4142</f>
        <v>8.5731457914641943E-2</v>
      </c>
      <c r="AE4142">
        <f>P4142/AB4142</f>
        <v>1.8579275633105919E-3</v>
      </c>
    </row>
    <row r="4143" spans="1:31" x14ac:dyDescent="0.3">
      <c r="A4143" t="s">
        <v>84</v>
      </c>
      <c r="B4143">
        <v>60</v>
      </c>
      <c r="C4143">
        <v>0.3</v>
      </c>
      <c r="D4143" t="str">
        <f>CONCATENATE("OS=",C4143)</f>
        <v>OS=0.3</v>
      </c>
      <c r="E4143">
        <v>4</v>
      </c>
      <c r="F4143">
        <v>0.3</v>
      </c>
      <c r="G4143" t="str">
        <f>CONCATENATE("ρ=",F4143)</f>
        <v>ρ=0.3</v>
      </c>
      <c r="H4143" t="s">
        <v>4</v>
      </c>
      <c r="I4143" t="str">
        <f>CONCATENATE("μ=",H4143)</f>
        <v>μ=H</v>
      </c>
      <c r="J4143">
        <v>5</v>
      </c>
      <c r="K4143">
        <v>1485.9679761159</v>
      </c>
      <c r="L4143" t="s">
        <v>25</v>
      </c>
      <c r="M4143">
        <v>4</v>
      </c>
      <c r="N4143">
        <v>9</v>
      </c>
      <c r="O4143">
        <v>6.6666666666666599</v>
      </c>
      <c r="P4143">
        <v>21.788817099999498</v>
      </c>
      <c r="Q4143" t="s">
        <v>84</v>
      </c>
      <c r="R4143">
        <v>60</v>
      </c>
      <c r="S4143">
        <v>0.3</v>
      </c>
      <c r="T4143">
        <v>4</v>
      </c>
      <c r="U4143">
        <v>0.3</v>
      </c>
      <c r="V4143" t="s">
        <v>4</v>
      </c>
      <c r="W4143">
        <v>5</v>
      </c>
      <c r="X4143" t="s">
        <v>13</v>
      </c>
      <c r="Y4143">
        <v>1625.62662320709</v>
      </c>
      <c r="Z4143">
        <v>1625.62662320709</v>
      </c>
      <c r="AA4143">
        <v>90000000000</v>
      </c>
      <c r="AB4143">
        <v>1511.7391997</v>
      </c>
      <c r="AC4143">
        <f>(K4143-Y4143)/Y4143</f>
        <v>-8.5910654450077104E-2</v>
      </c>
      <c r="AD4143">
        <f>-AC4143</f>
        <v>8.5910654450077104E-2</v>
      </c>
      <c r="AE4143">
        <f>P4143/AB4143</f>
        <v>1.4413079388510547E-2</v>
      </c>
    </row>
    <row r="4144" spans="1:31" x14ac:dyDescent="0.3">
      <c r="A4144" t="s">
        <v>84</v>
      </c>
      <c r="B4144">
        <v>60</v>
      </c>
      <c r="C4144">
        <v>0.3</v>
      </c>
      <c r="D4144" t="str">
        <f>CONCATENATE("OS=",C4144)</f>
        <v>OS=0.3</v>
      </c>
      <c r="E4144">
        <v>4</v>
      </c>
      <c r="F4144">
        <v>0.3</v>
      </c>
      <c r="G4144" t="str">
        <f>CONCATENATE("ρ=",F4144)</f>
        <v>ρ=0.3</v>
      </c>
      <c r="H4144" t="s">
        <v>4</v>
      </c>
      <c r="I4144" t="str">
        <f>CONCATENATE("μ=",H4144)</f>
        <v>μ=H</v>
      </c>
      <c r="J4144">
        <v>5</v>
      </c>
      <c r="K4144">
        <v>1485.80384304269</v>
      </c>
      <c r="L4144" t="s">
        <v>24</v>
      </c>
      <c r="M4144">
        <v>5</v>
      </c>
      <c r="N4144">
        <v>9</v>
      </c>
      <c r="O4144">
        <v>6.6666666666666599</v>
      </c>
      <c r="P4144">
        <v>24.315727200000701</v>
      </c>
      <c r="Q4144" t="s">
        <v>84</v>
      </c>
      <c r="R4144">
        <v>60</v>
      </c>
      <c r="S4144">
        <v>0.3</v>
      </c>
      <c r="T4144">
        <v>4</v>
      </c>
      <c r="U4144">
        <v>0.3</v>
      </c>
      <c r="V4144" t="s">
        <v>4</v>
      </c>
      <c r="W4144">
        <v>5</v>
      </c>
      <c r="X4144" t="s">
        <v>13</v>
      </c>
      <c r="Y4144">
        <v>1625.62662320709</v>
      </c>
      <c r="Z4144">
        <v>1625.62662320709</v>
      </c>
      <c r="AA4144">
        <v>90000000000</v>
      </c>
      <c r="AB4144">
        <v>1511.7391997</v>
      </c>
      <c r="AC4144">
        <f>(K4144-Y4144)/Y4144</f>
        <v>-8.6011620484261628E-2</v>
      </c>
      <c r="AD4144">
        <f>-AC4144</f>
        <v>8.6011620484261628E-2</v>
      </c>
      <c r="AE4144">
        <f>P4144/AB4144</f>
        <v>1.6084604543446436E-2</v>
      </c>
    </row>
    <row r="4145" spans="1:31" x14ac:dyDescent="0.3">
      <c r="A4145" t="s">
        <v>84</v>
      </c>
      <c r="B4145">
        <v>60</v>
      </c>
      <c r="C4145">
        <v>0.3</v>
      </c>
      <c r="D4145" t="str">
        <f>CONCATENATE("OS=",C4145)</f>
        <v>OS=0.3</v>
      </c>
      <c r="E4145">
        <v>4</v>
      </c>
      <c r="F4145">
        <v>0.3</v>
      </c>
      <c r="G4145" t="str">
        <f>CONCATENATE("ρ=",F4145)</f>
        <v>ρ=0.3</v>
      </c>
      <c r="H4145" t="s">
        <v>4</v>
      </c>
      <c r="I4145" t="str">
        <f>CONCATENATE("μ=",H4145)</f>
        <v>μ=H</v>
      </c>
      <c r="J4145">
        <v>5</v>
      </c>
      <c r="K4145">
        <v>1485.7967905319099</v>
      </c>
      <c r="L4145" t="s">
        <v>22</v>
      </c>
      <c r="M4145">
        <v>0</v>
      </c>
      <c r="N4145">
        <v>9</v>
      </c>
      <c r="O4145">
        <v>6.6666666666666599</v>
      </c>
      <c r="P4145">
        <v>22.254743899998999</v>
      </c>
      <c r="Q4145" t="s">
        <v>84</v>
      </c>
      <c r="R4145">
        <v>60</v>
      </c>
      <c r="S4145">
        <v>0.3</v>
      </c>
      <c r="T4145">
        <v>4</v>
      </c>
      <c r="U4145">
        <v>0.3</v>
      </c>
      <c r="V4145" t="s">
        <v>4</v>
      </c>
      <c r="W4145">
        <v>5</v>
      </c>
      <c r="X4145" t="s">
        <v>13</v>
      </c>
      <c r="Y4145">
        <v>1625.62662320709</v>
      </c>
      <c r="Z4145">
        <v>1625.62662320709</v>
      </c>
      <c r="AA4145">
        <v>90000000000</v>
      </c>
      <c r="AB4145">
        <v>1511.7391997</v>
      </c>
      <c r="AC4145">
        <f>(K4145-Y4145)/Y4145</f>
        <v>-8.601595881797211E-2</v>
      </c>
      <c r="AD4145">
        <f>-AC4145</f>
        <v>8.601595881797211E-2</v>
      </c>
      <c r="AE4145">
        <f>P4145/AB4145</f>
        <v>1.4721285195498923E-2</v>
      </c>
    </row>
    <row r="4146" spans="1:31" x14ac:dyDescent="0.3">
      <c r="A4146" t="s">
        <v>81</v>
      </c>
      <c r="B4146">
        <v>20</v>
      </c>
      <c r="C4146">
        <v>0.3</v>
      </c>
      <c r="D4146" t="str">
        <f>CONCATENATE("OS=",C4146)</f>
        <v>OS=0.3</v>
      </c>
      <c r="E4146">
        <v>4</v>
      </c>
      <c r="F4146">
        <v>0.7</v>
      </c>
      <c r="G4146" t="str">
        <f>CONCATENATE("ρ=",F4146)</f>
        <v>ρ=0.7</v>
      </c>
      <c r="H4146" t="s">
        <v>4</v>
      </c>
      <c r="I4146" t="str">
        <f>CONCATENATE("μ=",H4146)</f>
        <v>μ=H</v>
      </c>
      <c r="J4146">
        <v>4</v>
      </c>
      <c r="K4146">
        <v>1485.74381526926</v>
      </c>
      <c r="L4146" t="s">
        <v>25</v>
      </c>
      <c r="M4146">
        <v>4</v>
      </c>
      <c r="N4146">
        <v>9</v>
      </c>
      <c r="O4146">
        <v>6.6666666666666599</v>
      </c>
      <c r="P4146">
        <v>0.48549159999998798</v>
      </c>
      <c r="Q4146" t="s">
        <v>81</v>
      </c>
      <c r="R4146">
        <v>20</v>
      </c>
      <c r="S4146">
        <v>0.3</v>
      </c>
      <c r="T4146">
        <v>4</v>
      </c>
      <c r="U4146">
        <v>0.7</v>
      </c>
      <c r="V4146" t="s">
        <v>4</v>
      </c>
      <c r="W4146">
        <v>4</v>
      </c>
      <c r="X4146" t="s">
        <v>13</v>
      </c>
      <c r="Y4146">
        <v>1633.51783109035</v>
      </c>
      <c r="Z4146">
        <v>1669.3643086044301</v>
      </c>
      <c r="AA4146">
        <v>1812.0262545742501</v>
      </c>
      <c r="AB4146">
        <v>230.25566869999901</v>
      </c>
      <c r="AC4146">
        <f>(K4146-Y4146)/Y4146</f>
        <v>-9.0463668659467825E-2</v>
      </c>
      <c r="AD4146">
        <f>-AC4146</f>
        <v>9.0463668659467825E-2</v>
      </c>
      <c r="AE4146">
        <f>P4146/AB4146</f>
        <v>2.1084892404214239E-3</v>
      </c>
    </row>
    <row r="4147" spans="1:31" x14ac:dyDescent="0.3">
      <c r="A4147" t="s">
        <v>68</v>
      </c>
      <c r="B4147">
        <v>10</v>
      </c>
      <c r="C4147">
        <v>0.7</v>
      </c>
      <c r="D4147" t="str">
        <f>CONCATENATE("OS=",C4147)</f>
        <v>OS=0.7</v>
      </c>
      <c r="E4147">
        <v>4</v>
      </c>
      <c r="F4147">
        <v>0.7</v>
      </c>
      <c r="G4147" t="str">
        <f>CONCATENATE("ρ=",F4147)</f>
        <v>ρ=0.7</v>
      </c>
      <c r="H4147" t="s">
        <v>4</v>
      </c>
      <c r="I4147" t="str">
        <f>CONCATENATE("μ=",H4147)</f>
        <v>μ=H</v>
      </c>
      <c r="J4147">
        <v>4</v>
      </c>
      <c r="K4147">
        <v>1485.6598530357401</v>
      </c>
      <c r="L4147" t="s">
        <v>25</v>
      </c>
      <c r="M4147">
        <v>4</v>
      </c>
      <c r="N4147">
        <v>9</v>
      </c>
      <c r="O4147">
        <v>6.6666666666666599</v>
      </c>
      <c r="P4147">
        <v>3.0309899999991698E-2</v>
      </c>
      <c r="Q4147" t="s">
        <v>68</v>
      </c>
      <c r="R4147">
        <v>10</v>
      </c>
      <c r="S4147">
        <v>0.7</v>
      </c>
      <c r="T4147">
        <v>4</v>
      </c>
      <c r="U4147">
        <v>0.7</v>
      </c>
      <c r="V4147" t="s">
        <v>4</v>
      </c>
      <c r="W4147">
        <v>4</v>
      </c>
      <c r="X4147" t="s">
        <v>13</v>
      </c>
      <c r="Y4147">
        <v>1736.64838175048</v>
      </c>
      <c r="Z4147">
        <v>1789.2662916091699</v>
      </c>
      <c r="AA4147">
        <v>90000000000</v>
      </c>
      <c r="AB4147">
        <v>11.3183467999988</v>
      </c>
      <c r="AC4147">
        <f>(K4147-Y4147)/Y4147</f>
        <v>-0.14452466679625289</v>
      </c>
      <c r="AD4147">
        <f>-AC4147</f>
        <v>0.14452466679625289</v>
      </c>
      <c r="AE4147">
        <f>P4147/AB4147</f>
        <v>2.6779440969236703E-3</v>
      </c>
    </row>
    <row r="4148" spans="1:31" x14ac:dyDescent="0.3">
      <c r="A4148" t="s">
        <v>84</v>
      </c>
      <c r="B4148">
        <v>60</v>
      </c>
      <c r="C4148">
        <v>0.3</v>
      </c>
      <c r="D4148" t="str">
        <f>CONCATENATE("OS=",C4148)</f>
        <v>OS=0.3</v>
      </c>
      <c r="E4148">
        <v>4</v>
      </c>
      <c r="F4148">
        <v>0.3</v>
      </c>
      <c r="G4148" t="str">
        <f>CONCATENATE("ρ=",F4148)</f>
        <v>ρ=0.3</v>
      </c>
      <c r="H4148" t="s">
        <v>4</v>
      </c>
      <c r="I4148" t="str">
        <f>CONCATENATE("μ=",H4148)</f>
        <v>μ=H</v>
      </c>
      <c r="J4148">
        <v>5</v>
      </c>
      <c r="K4148">
        <v>1485.2708226263401</v>
      </c>
      <c r="L4148" t="s">
        <v>23</v>
      </c>
      <c r="M4148">
        <v>3</v>
      </c>
      <c r="N4148">
        <v>9</v>
      </c>
      <c r="O4148">
        <v>6.6666666666666599</v>
      </c>
      <c r="P4148">
        <v>20.484314299999799</v>
      </c>
      <c r="Q4148" t="s">
        <v>84</v>
      </c>
      <c r="R4148">
        <v>60</v>
      </c>
      <c r="S4148">
        <v>0.3</v>
      </c>
      <c r="T4148">
        <v>4</v>
      </c>
      <c r="U4148">
        <v>0.3</v>
      </c>
      <c r="V4148" t="s">
        <v>4</v>
      </c>
      <c r="W4148">
        <v>5</v>
      </c>
      <c r="X4148" t="s">
        <v>13</v>
      </c>
      <c r="Y4148">
        <v>1625.62662320709</v>
      </c>
      <c r="Z4148">
        <v>1625.62662320709</v>
      </c>
      <c r="AA4148">
        <v>90000000000</v>
      </c>
      <c r="AB4148">
        <v>1511.7391997</v>
      </c>
      <c r="AC4148">
        <f>(K4148-Y4148)/Y4148</f>
        <v>-8.633950661059632E-2</v>
      </c>
      <c r="AD4148">
        <f>-AC4148</f>
        <v>8.633950661059632E-2</v>
      </c>
      <c r="AE4148">
        <f>P4148/AB4148</f>
        <v>1.3550164144757805E-2</v>
      </c>
    </row>
    <row r="4149" spans="1:31" x14ac:dyDescent="0.3">
      <c r="A4149" t="s">
        <v>81</v>
      </c>
      <c r="B4149">
        <v>20</v>
      </c>
      <c r="C4149">
        <v>0.3</v>
      </c>
      <c r="D4149" t="str">
        <f>CONCATENATE("OS=",C4149)</f>
        <v>OS=0.3</v>
      </c>
      <c r="E4149">
        <v>4</v>
      </c>
      <c r="F4149">
        <v>0.7</v>
      </c>
      <c r="G4149" t="str">
        <f>CONCATENATE("ρ=",F4149)</f>
        <v>ρ=0.7</v>
      </c>
      <c r="H4149" t="s">
        <v>4</v>
      </c>
      <c r="I4149" t="str">
        <f>CONCATENATE("μ=",H4149)</f>
        <v>μ=H</v>
      </c>
      <c r="J4149">
        <v>4</v>
      </c>
      <c r="K4149">
        <v>1485.00028551285</v>
      </c>
      <c r="L4149" t="s">
        <v>24</v>
      </c>
      <c r="M4149">
        <v>5</v>
      </c>
      <c r="N4149">
        <v>9</v>
      </c>
      <c r="O4149">
        <v>6.6666666666666599</v>
      </c>
      <c r="P4149">
        <v>0.43530900000001699</v>
      </c>
      <c r="Q4149" t="s">
        <v>81</v>
      </c>
      <c r="R4149">
        <v>20</v>
      </c>
      <c r="S4149">
        <v>0.3</v>
      </c>
      <c r="T4149">
        <v>4</v>
      </c>
      <c r="U4149">
        <v>0.7</v>
      </c>
      <c r="V4149" t="s">
        <v>4</v>
      </c>
      <c r="W4149">
        <v>4</v>
      </c>
      <c r="X4149" t="s">
        <v>13</v>
      </c>
      <c r="Y4149">
        <v>1633.51783109035</v>
      </c>
      <c r="Z4149">
        <v>1669.3643086044301</v>
      </c>
      <c r="AA4149">
        <v>1812.0262545742501</v>
      </c>
      <c r="AB4149">
        <v>230.25566869999901</v>
      </c>
      <c r="AC4149">
        <f>(K4149-Y4149)/Y4149</f>
        <v>-9.0918839544204183E-2</v>
      </c>
      <c r="AD4149">
        <f>-AC4149</f>
        <v>9.0918839544204183E-2</v>
      </c>
      <c r="AE4149">
        <f>P4149/AB4149</f>
        <v>1.8905462890782625E-3</v>
      </c>
    </row>
    <row r="4150" spans="1:31" x14ac:dyDescent="0.3">
      <c r="A4150" t="s">
        <v>89</v>
      </c>
      <c r="B4150">
        <v>10</v>
      </c>
      <c r="C4150">
        <v>0.3</v>
      </c>
      <c r="D4150" t="str">
        <f>CONCATENATE("OS=",C4150)</f>
        <v>OS=0.3</v>
      </c>
      <c r="E4150">
        <v>2</v>
      </c>
      <c r="F4150">
        <v>0.7</v>
      </c>
      <c r="G4150" t="str">
        <f>CONCATENATE("ρ=",F4150)</f>
        <v>ρ=0.7</v>
      </c>
      <c r="H4150" t="s">
        <v>4</v>
      </c>
      <c r="I4150" t="str">
        <f>CONCATENATE("μ=",H4150)</f>
        <v>μ=H</v>
      </c>
      <c r="J4150">
        <v>3</v>
      </c>
      <c r="K4150">
        <v>1484.8819395120199</v>
      </c>
      <c r="L4150" t="s">
        <v>24</v>
      </c>
      <c r="M4150">
        <v>5</v>
      </c>
      <c r="N4150">
        <v>9</v>
      </c>
      <c r="O4150">
        <v>3.3333333333333299</v>
      </c>
      <c r="P4150">
        <v>6.7585300000001E-2</v>
      </c>
      <c r="Q4150" t="s">
        <v>89</v>
      </c>
      <c r="R4150">
        <v>10</v>
      </c>
      <c r="S4150">
        <v>0.3</v>
      </c>
      <c r="T4150">
        <v>2</v>
      </c>
      <c r="U4150">
        <v>0.7</v>
      </c>
      <c r="V4150" t="s">
        <v>4</v>
      </c>
      <c r="W4150">
        <v>3</v>
      </c>
      <c r="X4150" t="s">
        <v>13</v>
      </c>
      <c r="Y4150">
        <v>1659.5117185100901</v>
      </c>
      <c r="Z4150">
        <v>1919.5555812775401</v>
      </c>
      <c r="AA4150">
        <v>90000000000</v>
      </c>
      <c r="AB4150">
        <v>31.213195299999999</v>
      </c>
      <c r="AC4150">
        <f>(K4150-Y4150)/Y4150</f>
        <v>-0.10522961486216728</v>
      </c>
      <c r="AD4150">
        <f>-AC4150</f>
        <v>0.10522961486216728</v>
      </c>
      <c r="AE4150">
        <f>P4150/AB4150</f>
        <v>2.1652797591024267E-3</v>
      </c>
    </row>
    <row r="4151" spans="1:31" x14ac:dyDescent="0.3">
      <c r="A4151" t="s">
        <v>97</v>
      </c>
      <c r="B4151">
        <v>30</v>
      </c>
      <c r="C4151">
        <v>0.3</v>
      </c>
      <c r="D4151" t="str">
        <f>CONCATENATE("OS=",C4151)</f>
        <v>OS=0.3</v>
      </c>
      <c r="E4151">
        <v>4</v>
      </c>
      <c r="F4151">
        <v>0.3</v>
      </c>
      <c r="G4151" t="str">
        <f>CONCATENATE("ρ=",F4151)</f>
        <v>ρ=0.3</v>
      </c>
      <c r="H4151" t="s">
        <v>6</v>
      </c>
      <c r="I4151" t="str">
        <f>CONCATENATE("μ=",H4151)</f>
        <v>μ=L</v>
      </c>
      <c r="J4151">
        <v>5</v>
      </c>
      <c r="K4151">
        <v>1484.65206026142</v>
      </c>
      <c r="L4151" t="s">
        <v>21</v>
      </c>
      <c r="M4151">
        <v>0</v>
      </c>
      <c r="N4151">
        <v>7</v>
      </c>
      <c r="O4151">
        <v>6.6666666666666599</v>
      </c>
      <c r="P4151">
        <v>2.4958813999999099</v>
      </c>
      <c r="Q4151" t="s">
        <v>97</v>
      </c>
      <c r="R4151">
        <v>30</v>
      </c>
      <c r="S4151">
        <v>0.3</v>
      </c>
      <c r="T4151">
        <v>4</v>
      </c>
      <c r="U4151">
        <v>0.3</v>
      </c>
      <c r="V4151" t="s">
        <v>6</v>
      </c>
      <c r="W4151">
        <v>5</v>
      </c>
      <c r="X4151" t="s">
        <v>13</v>
      </c>
      <c r="Y4151">
        <v>1980.3853217476601</v>
      </c>
      <c r="Z4151">
        <v>2003.89124952773</v>
      </c>
      <c r="AA4151">
        <v>2007.35342721147</v>
      </c>
      <c r="AB4151">
        <v>1217.8030093999901</v>
      </c>
      <c r="AC4151">
        <f>(K4151-Y4151)/Y4151</f>
        <v>-0.25032161975870582</v>
      </c>
      <c r="AD4151">
        <f>-AC4151</f>
        <v>0.25032161975870582</v>
      </c>
      <c r="AE4151">
        <f>P4151/AB4151</f>
        <v>2.0494951816793648E-3</v>
      </c>
    </row>
    <row r="4152" spans="1:31" x14ac:dyDescent="0.3">
      <c r="A4152" t="s">
        <v>97</v>
      </c>
      <c r="B4152">
        <v>30</v>
      </c>
      <c r="C4152">
        <v>0.3</v>
      </c>
      <c r="D4152" t="str">
        <f>CONCATENATE("OS=",C4152)</f>
        <v>OS=0.3</v>
      </c>
      <c r="E4152">
        <v>4</v>
      </c>
      <c r="F4152">
        <v>0.3</v>
      </c>
      <c r="G4152" t="str">
        <f>CONCATENATE("ρ=",F4152)</f>
        <v>ρ=0.3</v>
      </c>
      <c r="H4152" t="s">
        <v>6</v>
      </c>
      <c r="I4152" t="str">
        <f>CONCATENATE("μ=",H4152)</f>
        <v>μ=L</v>
      </c>
      <c r="J4152">
        <v>5</v>
      </c>
      <c r="K4152">
        <v>1484.65206026142</v>
      </c>
      <c r="L4152" t="s">
        <v>20</v>
      </c>
      <c r="M4152">
        <v>3</v>
      </c>
      <c r="N4152">
        <v>7</v>
      </c>
      <c r="O4152">
        <v>6.6666666666666599</v>
      </c>
      <c r="P4152">
        <v>2.77428589999999</v>
      </c>
      <c r="Q4152" t="s">
        <v>97</v>
      </c>
      <c r="R4152">
        <v>30</v>
      </c>
      <c r="S4152">
        <v>0.3</v>
      </c>
      <c r="T4152">
        <v>4</v>
      </c>
      <c r="U4152">
        <v>0.3</v>
      </c>
      <c r="V4152" t="s">
        <v>6</v>
      </c>
      <c r="W4152">
        <v>5</v>
      </c>
      <c r="X4152" t="s">
        <v>13</v>
      </c>
      <c r="Y4152">
        <v>1980.3853217476601</v>
      </c>
      <c r="Z4152">
        <v>2003.89124952773</v>
      </c>
      <c r="AA4152">
        <v>2007.35342721147</v>
      </c>
      <c r="AB4152">
        <v>1217.8030093999901</v>
      </c>
      <c r="AC4152">
        <f>(K4152-Y4152)/Y4152</f>
        <v>-0.25032161975870582</v>
      </c>
      <c r="AD4152">
        <f>-AC4152</f>
        <v>0.25032161975870582</v>
      </c>
      <c r="AE4152">
        <f>P4152/AB4152</f>
        <v>2.2781072789160514E-3</v>
      </c>
    </row>
    <row r="4153" spans="1:31" x14ac:dyDescent="0.3">
      <c r="A4153" t="s">
        <v>97</v>
      </c>
      <c r="B4153">
        <v>30</v>
      </c>
      <c r="C4153">
        <v>0.3</v>
      </c>
      <c r="D4153" t="str">
        <f>CONCATENATE("OS=",C4153)</f>
        <v>OS=0.3</v>
      </c>
      <c r="E4153">
        <v>4</v>
      </c>
      <c r="F4153">
        <v>0.3</v>
      </c>
      <c r="G4153" t="str">
        <f>CONCATENATE("ρ=",F4153)</f>
        <v>ρ=0.3</v>
      </c>
      <c r="H4153" t="s">
        <v>6</v>
      </c>
      <c r="I4153" t="str">
        <f>CONCATENATE("μ=",H4153)</f>
        <v>μ=L</v>
      </c>
      <c r="J4153">
        <v>5</v>
      </c>
      <c r="K4153">
        <v>1484.65206026142</v>
      </c>
      <c r="L4153" t="s">
        <v>19</v>
      </c>
      <c r="M4153">
        <v>4</v>
      </c>
      <c r="N4153">
        <v>7</v>
      </c>
      <c r="O4153">
        <v>6.6666666666666599</v>
      </c>
      <c r="P4153">
        <v>2.9754981999999401</v>
      </c>
      <c r="Q4153" t="s">
        <v>97</v>
      </c>
      <c r="R4153">
        <v>30</v>
      </c>
      <c r="S4153">
        <v>0.3</v>
      </c>
      <c r="T4153">
        <v>4</v>
      </c>
      <c r="U4153">
        <v>0.3</v>
      </c>
      <c r="V4153" t="s">
        <v>6</v>
      </c>
      <c r="W4153">
        <v>5</v>
      </c>
      <c r="X4153" t="s">
        <v>13</v>
      </c>
      <c r="Y4153">
        <v>1980.3853217476601</v>
      </c>
      <c r="Z4153">
        <v>2003.89124952773</v>
      </c>
      <c r="AA4153">
        <v>2007.35342721147</v>
      </c>
      <c r="AB4153">
        <v>1217.8030093999901</v>
      </c>
      <c r="AC4153">
        <f>(K4153-Y4153)/Y4153</f>
        <v>-0.25032161975870582</v>
      </c>
      <c r="AD4153">
        <f>-AC4153</f>
        <v>0.25032161975870582</v>
      </c>
      <c r="AE4153">
        <f>P4153/AB4153</f>
        <v>2.443332934007089E-3</v>
      </c>
    </row>
    <row r="4154" spans="1:31" x14ac:dyDescent="0.3">
      <c r="A4154" t="s">
        <v>97</v>
      </c>
      <c r="B4154">
        <v>30</v>
      </c>
      <c r="C4154">
        <v>0.3</v>
      </c>
      <c r="D4154" t="str">
        <f>CONCATENATE("OS=",C4154)</f>
        <v>OS=0.3</v>
      </c>
      <c r="E4154">
        <v>4</v>
      </c>
      <c r="F4154">
        <v>0.3</v>
      </c>
      <c r="G4154" t="str">
        <f>CONCATENATE("ρ=",F4154)</f>
        <v>ρ=0.3</v>
      </c>
      <c r="H4154" t="s">
        <v>6</v>
      </c>
      <c r="I4154" t="str">
        <f>CONCATENATE("μ=",H4154)</f>
        <v>μ=L</v>
      </c>
      <c r="J4154">
        <v>5</v>
      </c>
      <c r="K4154">
        <v>1484.65206026142</v>
      </c>
      <c r="L4154" t="s">
        <v>18</v>
      </c>
      <c r="M4154">
        <v>5</v>
      </c>
      <c r="N4154">
        <v>7</v>
      </c>
      <c r="O4154">
        <v>6.6666666666666599</v>
      </c>
      <c r="P4154">
        <v>2.4471504999998999</v>
      </c>
      <c r="Q4154" t="s">
        <v>97</v>
      </c>
      <c r="R4154">
        <v>30</v>
      </c>
      <c r="S4154">
        <v>0.3</v>
      </c>
      <c r="T4154">
        <v>4</v>
      </c>
      <c r="U4154">
        <v>0.3</v>
      </c>
      <c r="V4154" t="s">
        <v>6</v>
      </c>
      <c r="W4154">
        <v>5</v>
      </c>
      <c r="X4154" t="s">
        <v>13</v>
      </c>
      <c r="Y4154">
        <v>1980.3853217476601</v>
      </c>
      <c r="Z4154">
        <v>2003.89124952773</v>
      </c>
      <c r="AA4154">
        <v>2007.35342721147</v>
      </c>
      <c r="AB4154">
        <v>1217.8030093999901</v>
      </c>
      <c r="AC4154">
        <f>(K4154-Y4154)/Y4154</f>
        <v>-0.25032161975870582</v>
      </c>
      <c r="AD4154">
        <f>-AC4154</f>
        <v>0.25032161975870582</v>
      </c>
      <c r="AE4154">
        <f>P4154/AB4154</f>
        <v>2.0094797607747806E-3</v>
      </c>
    </row>
    <row r="4155" spans="1:31" x14ac:dyDescent="0.3">
      <c r="A4155" t="s">
        <v>92</v>
      </c>
      <c r="B4155">
        <v>60</v>
      </c>
      <c r="C4155">
        <v>0.3</v>
      </c>
      <c r="D4155" t="str">
        <f>CONCATENATE("OS=",C4155)</f>
        <v>OS=0.3</v>
      </c>
      <c r="E4155">
        <v>4</v>
      </c>
      <c r="F4155">
        <v>0.3</v>
      </c>
      <c r="G4155" t="str">
        <f>CONCATENATE("ρ=",F4155)</f>
        <v>ρ=0.3</v>
      </c>
      <c r="H4155" t="s">
        <v>4</v>
      </c>
      <c r="I4155" t="str">
        <f>CONCATENATE("μ=",H4155)</f>
        <v>μ=H</v>
      </c>
      <c r="J4155">
        <v>2</v>
      </c>
      <c r="K4155">
        <v>1484.2818854075399</v>
      </c>
      <c r="L4155" t="s">
        <v>22</v>
      </c>
      <c r="M4155">
        <v>0</v>
      </c>
      <c r="N4155">
        <v>9</v>
      </c>
      <c r="O4155">
        <v>6.6666666666666599</v>
      </c>
      <c r="P4155">
        <v>11.608043099999099</v>
      </c>
      <c r="Q4155" t="s">
        <v>92</v>
      </c>
      <c r="R4155">
        <v>60</v>
      </c>
      <c r="S4155">
        <v>0.3</v>
      </c>
      <c r="T4155">
        <v>4</v>
      </c>
      <c r="U4155">
        <v>0.3</v>
      </c>
      <c r="V4155" t="s">
        <v>4</v>
      </c>
      <c r="W4155">
        <v>2</v>
      </c>
      <c r="X4155" t="s">
        <v>13</v>
      </c>
      <c r="Y4155">
        <v>1563.55076605667</v>
      </c>
      <c r="Z4155">
        <v>1563.55076605667</v>
      </c>
      <c r="AA4155">
        <v>90000000000</v>
      </c>
      <c r="AB4155">
        <v>1501.868189</v>
      </c>
      <c r="AC4155">
        <f>(K4155-Y4155)/Y4155</f>
        <v>-5.0697989710336684E-2</v>
      </c>
      <c r="AD4155">
        <f>-AC4155</f>
        <v>5.0697989710336684E-2</v>
      </c>
      <c r="AE4155">
        <f>P4155/AB4155</f>
        <v>7.7290691586777453E-3</v>
      </c>
    </row>
    <row r="4156" spans="1:31" x14ac:dyDescent="0.3">
      <c r="A4156" t="s">
        <v>81</v>
      </c>
      <c r="B4156">
        <v>20</v>
      </c>
      <c r="C4156">
        <v>0.3</v>
      </c>
      <c r="D4156" t="str">
        <f>CONCATENATE("OS=",C4156)</f>
        <v>OS=0.3</v>
      </c>
      <c r="E4156">
        <v>4</v>
      </c>
      <c r="F4156">
        <v>0.7</v>
      </c>
      <c r="G4156" t="str">
        <f>CONCATENATE("ρ=",F4156)</f>
        <v>ρ=0.7</v>
      </c>
      <c r="H4156" t="s">
        <v>4</v>
      </c>
      <c r="I4156" t="str">
        <f>CONCATENATE("μ=",H4156)</f>
        <v>μ=H</v>
      </c>
      <c r="J4156">
        <v>4</v>
      </c>
      <c r="K4156">
        <v>1483.4447889866699</v>
      </c>
      <c r="L4156" t="s">
        <v>22</v>
      </c>
      <c r="M4156">
        <v>0</v>
      </c>
      <c r="N4156">
        <v>9</v>
      </c>
      <c r="O4156">
        <v>6.6666666666666599</v>
      </c>
      <c r="P4156">
        <v>0.44514979999996701</v>
      </c>
      <c r="Q4156" t="s">
        <v>81</v>
      </c>
      <c r="R4156">
        <v>20</v>
      </c>
      <c r="S4156">
        <v>0.3</v>
      </c>
      <c r="T4156">
        <v>4</v>
      </c>
      <c r="U4156">
        <v>0.7</v>
      </c>
      <c r="V4156" t="s">
        <v>4</v>
      </c>
      <c r="W4156">
        <v>4</v>
      </c>
      <c r="X4156" t="s">
        <v>13</v>
      </c>
      <c r="Y4156">
        <v>1633.51783109035</v>
      </c>
      <c r="Z4156">
        <v>1669.3643086044301</v>
      </c>
      <c r="AA4156">
        <v>1812.0262545742501</v>
      </c>
      <c r="AB4156">
        <v>230.25566869999901</v>
      </c>
      <c r="AC4156">
        <f>(K4156-Y4156)/Y4156</f>
        <v>-9.1871076793516526E-2</v>
      </c>
      <c r="AD4156">
        <f>-AC4156</f>
        <v>9.1871076793516526E-2</v>
      </c>
      <c r="AE4156">
        <f>P4156/AB4156</f>
        <v>1.9332848677004969E-3</v>
      </c>
    </row>
    <row r="4157" spans="1:31" x14ac:dyDescent="0.3">
      <c r="A4157" t="s">
        <v>110</v>
      </c>
      <c r="B4157">
        <v>20</v>
      </c>
      <c r="C4157">
        <v>0.3</v>
      </c>
      <c r="D4157" t="str">
        <f>CONCATENATE("OS=",C4157)</f>
        <v>OS=0.3</v>
      </c>
      <c r="E4157">
        <v>2</v>
      </c>
      <c r="F4157">
        <v>0.3</v>
      </c>
      <c r="G4157" t="str">
        <f>CONCATENATE("ρ=",F4157)</f>
        <v>ρ=0.3</v>
      </c>
      <c r="H4157" t="s">
        <v>6</v>
      </c>
      <c r="I4157" t="str">
        <f>CONCATENATE("μ=",H4157)</f>
        <v>μ=L</v>
      </c>
      <c r="J4157">
        <v>4</v>
      </c>
      <c r="K4157">
        <v>1482.19819705441</v>
      </c>
      <c r="L4157" t="s">
        <v>5</v>
      </c>
      <c r="M4157">
        <v>0</v>
      </c>
      <c r="N4157">
        <v>6</v>
      </c>
      <c r="O4157">
        <v>3.3333333333333299</v>
      </c>
      <c r="P4157">
        <v>0.624326099999997</v>
      </c>
      <c r="Q4157" t="s">
        <v>110</v>
      </c>
      <c r="R4157">
        <v>20</v>
      </c>
      <c r="S4157">
        <v>0.3</v>
      </c>
      <c r="T4157">
        <v>2</v>
      </c>
      <c r="U4157">
        <v>0.3</v>
      </c>
      <c r="V4157" t="s">
        <v>6</v>
      </c>
      <c r="W4157">
        <v>4</v>
      </c>
      <c r="X4157" t="s">
        <v>13</v>
      </c>
      <c r="Y4157">
        <v>1649.3777036331601</v>
      </c>
      <c r="Z4157">
        <v>1649.3777036331601</v>
      </c>
      <c r="AA4157">
        <v>1649.3777036331601</v>
      </c>
      <c r="AB4157">
        <v>264.4329128</v>
      </c>
      <c r="AC4157">
        <f>(K4157-Y4157)/Y4157</f>
        <v>-0.10135914060830099</v>
      </c>
      <c r="AD4157">
        <f>-AC4157</f>
        <v>0.10135914060830099</v>
      </c>
      <c r="AE4157">
        <f>P4157/AB4157</f>
        <v>2.3609999730714194E-3</v>
      </c>
    </row>
    <row r="4158" spans="1:31" x14ac:dyDescent="0.3">
      <c r="A4158" t="s">
        <v>110</v>
      </c>
      <c r="B4158">
        <v>20</v>
      </c>
      <c r="C4158">
        <v>0.3</v>
      </c>
      <c r="D4158" t="str">
        <f>CONCATENATE("OS=",C4158)</f>
        <v>OS=0.3</v>
      </c>
      <c r="E4158">
        <v>2</v>
      </c>
      <c r="F4158">
        <v>0.3</v>
      </c>
      <c r="G4158" t="str">
        <f>CONCATENATE("ρ=",F4158)</f>
        <v>ρ=0.3</v>
      </c>
      <c r="H4158" t="s">
        <v>6</v>
      </c>
      <c r="I4158" t="str">
        <f>CONCATENATE("μ=",H4158)</f>
        <v>μ=L</v>
      </c>
      <c r="J4158">
        <v>4</v>
      </c>
      <c r="K4158">
        <v>1482.19819705441</v>
      </c>
      <c r="L4158" t="s">
        <v>17</v>
      </c>
      <c r="M4158">
        <v>3</v>
      </c>
      <c r="N4158">
        <v>6</v>
      </c>
      <c r="O4158">
        <v>3.3333333333333299</v>
      </c>
      <c r="P4158">
        <v>0.52295570000000002</v>
      </c>
      <c r="Q4158" t="s">
        <v>110</v>
      </c>
      <c r="R4158">
        <v>20</v>
      </c>
      <c r="S4158">
        <v>0.3</v>
      </c>
      <c r="T4158">
        <v>2</v>
      </c>
      <c r="U4158">
        <v>0.3</v>
      </c>
      <c r="V4158" t="s">
        <v>6</v>
      </c>
      <c r="W4158">
        <v>4</v>
      </c>
      <c r="X4158" t="s">
        <v>13</v>
      </c>
      <c r="Y4158">
        <v>1649.3777036331601</v>
      </c>
      <c r="Z4158">
        <v>1649.3777036331601</v>
      </c>
      <c r="AA4158">
        <v>1649.3777036331601</v>
      </c>
      <c r="AB4158">
        <v>264.4329128</v>
      </c>
      <c r="AC4158">
        <f>(K4158-Y4158)/Y4158</f>
        <v>-0.10135914060830099</v>
      </c>
      <c r="AD4158">
        <f>-AC4158</f>
        <v>0.10135914060830099</v>
      </c>
      <c r="AE4158">
        <f>P4158/AB4158</f>
        <v>1.9776498109202087E-3</v>
      </c>
    </row>
    <row r="4159" spans="1:31" x14ac:dyDescent="0.3">
      <c r="A4159" t="s">
        <v>110</v>
      </c>
      <c r="B4159">
        <v>20</v>
      </c>
      <c r="C4159">
        <v>0.3</v>
      </c>
      <c r="D4159" t="str">
        <f>CONCATENATE("OS=",C4159)</f>
        <v>OS=0.3</v>
      </c>
      <c r="E4159">
        <v>2</v>
      </c>
      <c r="F4159">
        <v>0.3</v>
      </c>
      <c r="G4159" t="str">
        <f>CONCATENATE("ρ=",F4159)</f>
        <v>ρ=0.3</v>
      </c>
      <c r="H4159" t="s">
        <v>6</v>
      </c>
      <c r="I4159" t="str">
        <f>CONCATENATE("μ=",H4159)</f>
        <v>μ=L</v>
      </c>
      <c r="J4159">
        <v>4</v>
      </c>
      <c r="K4159">
        <v>1482.19819705441</v>
      </c>
      <c r="L4159" t="s">
        <v>16</v>
      </c>
      <c r="M4159">
        <v>4</v>
      </c>
      <c r="N4159">
        <v>6</v>
      </c>
      <c r="O4159">
        <v>3.3333333333333299</v>
      </c>
      <c r="P4159">
        <v>0.59415369999999901</v>
      </c>
      <c r="Q4159" t="s">
        <v>110</v>
      </c>
      <c r="R4159">
        <v>20</v>
      </c>
      <c r="S4159">
        <v>0.3</v>
      </c>
      <c r="T4159">
        <v>2</v>
      </c>
      <c r="U4159">
        <v>0.3</v>
      </c>
      <c r="V4159" t="s">
        <v>6</v>
      </c>
      <c r="W4159">
        <v>4</v>
      </c>
      <c r="X4159" t="s">
        <v>13</v>
      </c>
      <c r="Y4159">
        <v>1649.3777036331601</v>
      </c>
      <c r="Z4159">
        <v>1649.3777036331601</v>
      </c>
      <c r="AA4159">
        <v>1649.3777036331601</v>
      </c>
      <c r="AB4159">
        <v>264.4329128</v>
      </c>
      <c r="AC4159">
        <f>(K4159-Y4159)/Y4159</f>
        <v>-0.10135914060830099</v>
      </c>
      <c r="AD4159">
        <f>-AC4159</f>
        <v>0.10135914060830099</v>
      </c>
      <c r="AE4159">
        <f>P4159/AB4159</f>
        <v>2.2468976864819341E-3</v>
      </c>
    </row>
    <row r="4160" spans="1:31" x14ac:dyDescent="0.3">
      <c r="A4160" t="s">
        <v>110</v>
      </c>
      <c r="B4160">
        <v>20</v>
      </c>
      <c r="C4160">
        <v>0.3</v>
      </c>
      <c r="D4160" t="str">
        <f>CONCATENATE("OS=",C4160)</f>
        <v>OS=0.3</v>
      </c>
      <c r="E4160">
        <v>2</v>
      </c>
      <c r="F4160">
        <v>0.3</v>
      </c>
      <c r="G4160" t="str">
        <f>CONCATENATE("ρ=",F4160)</f>
        <v>ρ=0.3</v>
      </c>
      <c r="H4160" t="s">
        <v>6</v>
      </c>
      <c r="I4160" t="str">
        <f>CONCATENATE("μ=",H4160)</f>
        <v>μ=L</v>
      </c>
      <c r="J4160">
        <v>4</v>
      </c>
      <c r="K4160">
        <v>1482.19819705441</v>
      </c>
      <c r="L4160" t="s">
        <v>15</v>
      </c>
      <c r="M4160">
        <v>5</v>
      </c>
      <c r="N4160">
        <v>6</v>
      </c>
      <c r="O4160">
        <v>3.3333333333333299</v>
      </c>
      <c r="P4160">
        <v>0.51820810000000195</v>
      </c>
      <c r="Q4160" t="s">
        <v>110</v>
      </c>
      <c r="R4160">
        <v>20</v>
      </c>
      <c r="S4160">
        <v>0.3</v>
      </c>
      <c r="T4160">
        <v>2</v>
      </c>
      <c r="U4160">
        <v>0.3</v>
      </c>
      <c r="V4160" t="s">
        <v>6</v>
      </c>
      <c r="W4160">
        <v>4</v>
      </c>
      <c r="X4160" t="s">
        <v>13</v>
      </c>
      <c r="Y4160">
        <v>1649.3777036331601</v>
      </c>
      <c r="Z4160">
        <v>1649.3777036331601</v>
      </c>
      <c r="AA4160">
        <v>1649.3777036331601</v>
      </c>
      <c r="AB4160">
        <v>264.4329128</v>
      </c>
      <c r="AC4160">
        <f>(K4160-Y4160)/Y4160</f>
        <v>-0.10135914060830099</v>
      </c>
      <c r="AD4160">
        <f>-AC4160</f>
        <v>0.10135914060830099</v>
      </c>
      <c r="AE4160">
        <f>P4160/AB4160</f>
        <v>1.9596959187600871E-3</v>
      </c>
    </row>
    <row r="4161" spans="1:31" x14ac:dyDescent="0.3">
      <c r="A4161" t="s">
        <v>60</v>
      </c>
      <c r="B4161">
        <v>10</v>
      </c>
      <c r="C4161">
        <v>0.3</v>
      </c>
      <c r="D4161" t="str">
        <f>CONCATENATE("OS=",C4161)</f>
        <v>OS=0.3</v>
      </c>
      <c r="E4161">
        <v>2</v>
      </c>
      <c r="F4161">
        <v>0.3</v>
      </c>
      <c r="G4161" t="str">
        <f>CONCATENATE("ρ=",F4161)</f>
        <v>ρ=0.3</v>
      </c>
      <c r="H4161" t="s">
        <v>6</v>
      </c>
      <c r="I4161" t="str">
        <f>CONCATENATE("μ=",H4161)</f>
        <v>μ=L</v>
      </c>
      <c r="J4161">
        <v>5</v>
      </c>
      <c r="K4161">
        <v>1480.8642453055099</v>
      </c>
      <c r="L4161" t="s">
        <v>19</v>
      </c>
      <c r="M4161">
        <v>4</v>
      </c>
      <c r="N4161">
        <v>7</v>
      </c>
      <c r="O4161">
        <v>3.3333333333333299</v>
      </c>
      <c r="P4161">
        <v>6.0677599999999998E-2</v>
      </c>
      <c r="Q4161" t="s">
        <v>60</v>
      </c>
      <c r="R4161">
        <v>10</v>
      </c>
      <c r="S4161">
        <v>0.3</v>
      </c>
      <c r="T4161">
        <v>2</v>
      </c>
      <c r="U4161">
        <v>0.3</v>
      </c>
      <c r="V4161" t="s">
        <v>6</v>
      </c>
      <c r="W4161">
        <v>5</v>
      </c>
      <c r="X4161" t="s">
        <v>13</v>
      </c>
      <c r="Y4161">
        <v>1496.3320157616999</v>
      </c>
      <c r="Z4161">
        <v>1496.3320157616999</v>
      </c>
      <c r="AA4161">
        <v>1496.3320157616999</v>
      </c>
      <c r="AB4161">
        <v>32.655599199999898</v>
      </c>
      <c r="AC4161">
        <f>(K4161-Y4161)/Y4161</f>
        <v>-1.0337124577473017E-2</v>
      </c>
      <c r="AD4161">
        <f>-AC4161</f>
        <v>1.0337124577473017E-2</v>
      </c>
      <c r="AE4161">
        <f>P4161/AB4161</f>
        <v>1.8581070776983381E-3</v>
      </c>
    </row>
    <row r="4162" spans="1:31" x14ac:dyDescent="0.3">
      <c r="A4162" t="s">
        <v>92</v>
      </c>
      <c r="B4162">
        <v>60</v>
      </c>
      <c r="C4162">
        <v>0.3</v>
      </c>
      <c r="D4162" t="str">
        <f>CONCATENATE("OS=",C4162)</f>
        <v>OS=0.3</v>
      </c>
      <c r="E4162">
        <v>4</v>
      </c>
      <c r="F4162">
        <v>0.3</v>
      </c>
      <c r="G4162" t="str">
        <f>CONCATENATE("ρ=",F4162)</f>
        <v>ρ=0.3</v>
      </c>
      <c r="H4162" t="s">
        <v>4</v>
      </c>
      <c r="I4162" t="str">
        <f>CONCATENATE("μ=",H4162)</f>
        <v>μ=H</v>
      </c>
      <c r="J4162">
        <v>2</v>
      </c>
      <c r="K4162">
        <v>1479.6348794230601</v>
      </c>
      <c r="L4162" t="s">
        <v>24</v>
      </c>
      <c r="M4162">
        <v>5</v>
      </c>
      <c r="N4162">
        <v>9</v>
      </c>
      <c r="O4162">
        <v>6.6666666666666599</v>
      </c>
      <c r="P4162">
        <v>12.731042899999</v>
      </c>
      <c r="Q4162" t="s">
        <v>92</v>
      </c>
      <c r="R4162">
        <v>60</v>
      </c>
      <c r="S4162">
        <v>0.3</v>
      </c>
      <c r="T4162">
        <v>4</v>
      </c>
      <c r="U4162">
        <v>0.3</v>
      </c>
      <c r="V4162" t="s">
        <v>4</v>
      </c>
      <c r="W4162">
        <v>2</v>
      </c>
      <c r="X4162" t="s">
        <v>13</v>
      </c>
      <c r="Y4162">
        <v>1563.55076605667</v>
      </c>
      <c r="Z4162">
        <v>1563.55076605667</v>
      </c>
      <c r="AA4162">
        <v>90000000000</v>
      </c>
      <c r="AB4162">
        <v>1501.868189</v>
      </c>
      <c r="AC4162">
        <f>(K4162-Y4162)/Y4162</f>
        <v>-5.3670074842052468E-2</v>
      </c>
      <c r="AD4162">
        <f>-AC4162</f>
        <v>5.3670074842052468E-2</v>
      </c>
      <c r="AE4162">
        <f>P4162/AB4162</f>
        <v>8.476804418153237E-3</v>
      </c>
    </row>
    <row r="4163" spans="1:31" x14ac:dyDescent="0.3">
      <c r="A4163" t="s">
        <v>92</v>
      </c>
      <c r="B4163">
        <v>60</v>
      </c>
      <c r="C4163">
        <v>0.3</v>
      </c>
      <c r="D4163" t="str">
        <f>CONCATENATE("OS=",C4163)</f>
        <v>OS=0.3</v>
      </c>
      <c r="E4163">
        <v>4</v>
      </c>
      <c r="F4163">
        <v>0.3</v>
      </c>
      <c r="G4163" t="str">
        <f>CONCATENATE("ρ=",F4163)</f>
        <v>ρ=0.3</v>
      </c>
      <c r="H4163" t="s">
        <v>4</v>
      </c>
      <c r="I4163" t="str">
        <f>CONCATENATE("μ=",H4163)</f>
        <v>μ=H</v>
      </c>
      <c r="J4163">
        <v>2</v>
      </c>
      <c r="K4163">
        <v>1479.0826088823901</v>
      </c>
      <c r="L4163" t="s">
        <v>23</v>
      </c>
      <c r="M4163">
        <v>3</v>
      </c>
      <c r="N4163">
        <v>9</v>
      </c>
      <c r="O4163">
        <v>6.6666666666666599</v>
      </c>
      <c r="P4163">
        <v>12.673104299999901</v>
      </c>
      <c r="Q4163" t="s">
        <v>92</v>
      </c>
      <c r="R4163">
        <v>60</v>
      </c>
      <c r="S4163">
        <v>0.3</v>
      </c>
      <c r="T4163">
        <v>4</v>
      </c>
      <c r="U4163">
        <v>0.3</v>
      </c>
      <c r="V4163" t="s">
        <v>4</v>
      </c>
      <c r="W4163">
        <v>2</v>
      </c>
      <c r="X4163" t="s">
        <v>13</v>
      </c>
      <c r="Y4163">
        <v>1563.55076605667</v>
      </c>
      <c r="Z4163">
        <v>1563.55076605667</v>
      </c>
      <c r="AA4163">
        <v>90000000000</v>
      </c>
      <c r="AB4163">
        <v>1501.868189</v>
      </c>
      <c r="AC4163">
        <f>(K4163-Y4163)/Y4163</f>
        <v>-5.4023290454016763E-2</v>
      </c>
      <c r="AD4163">
        <f>-AC4163</f>
        <v>5.4023290454016763E-2</v>
      </c>
      <c r="AE4163">
        <f>P4163/AB4163</f>
        <v>8.4382267317600797E-3</v>
      </c>
    </row>
    <row r="4164" spans="1:31" x14ac:dyDescent="0.3">
      <c r="A4164" t="s">
        <v>92</v>
      </c>
      <c r="B4164">
        <v>60</v>
      </c>
      <c r="C4164">
        <v>0.3</v>
      </c>
      <c r="D4164" t="str">
        <f>CONCATENATE("OS=",C4164)</f>
        <v>OS=0.3</v>
      </c>
      <c r="E4164">
        <v>4</v>
      </c>
      <c r="F4164">
        <v>0.3</v>
      </c>
      <c r="G4164" t="str">
        <f>CONCATENATE("ρ=",F4164)</f>
        <v>ρ=0.3</v>
      </c>
      <c r="H4164" t="s">
        <v>4</v>
      </c>
      <c r="I4164" t="str">
        <f>CONCATENATE("μ=",H4164)</f>
        <v>μ=H</v>
      </c>
      <c r="J4164">
        <v>2</v>
      </c>
      <c r="K4164">
        <v>1478.01537624312</v>
      </c>
      <c r="L4164" t="s">
        <v>25</v>
      </c>
      <c r="M4164">
        <v>4</v>
      </c>
      <c r="N4164">
        <v>9</v>
      </c>
      <c r="O4164">
        <v>6.6666666666666599</v>
      </c>
      <c r="P4164">
        <v>15.550013500000199</v>
      </c>
      <c r="Q4164" t="s">
        <v>92</v>
      </c>
      <c r="R4164">
        <v>60</v>
      </c>
      <c r="S4164">
        <v>0.3</v>
      </c>
      <c r="T4164">
        <v>4</v>
      </c>
      <c r="U4164">
        <v>0.3</v>
      </c>
      <c r="V4164" t="s">
        <v>4</v>
      </c>
      <c r="W4164">
        <v>2</v>
      </c>
      <c r="X4164" t="s">
        <v>13</v>
      </c>
      <c r="Y4164">
        <v>1563.55076605667</v>
      </c>
      <c r="Z4164">
        <v>1563.55076605667</v>
      </c>
      <c r="AA4164">
        <v>90000000000</v>
      </c>
      <c r="AB4164">
        <v>1501.868189</v>
      </c>
      <c r="AC4164">
        <f>(K4164-Y4164)/Y4164</f>
        <v>-5.4705860321550809E-2</v>
      </c>
      <c r="AD4164">
        <f>-AC4164</f>
        <v>5.4705860321550809E-2</v>
      </c>
      <c r="AE4164">
        <f>P4164/AB4164</f>
        <v>1.0353780454164876E-2</v>
      </c>
    </row>
    <row r="4165" spans="1:31" x14ac:dyDescent="0.3">
      <c r="A4165" t="s">
        <v>93</v>
      </c>
      <c r="B4165">
        <v>20</v>
      </c>
      <c r="C4165">
        <v>0.3</v>
      </c>
      <c r="D4165" t="str">
        <f>CONCATENATE("OS=",C4165)</f>
        <v>OS=0.3</v>
      </c>
      <c r="E4165">
        <v>2</v>
      </c>
      <c r="F4165">
        <v>0.3</v>
      </c>
      <c r="G4165" t="str">
        <f>CONCATENATE("ρ=",F4165)</f>
        <v>ρ=0.3</v>
      </c>
      <c r="H4165" t="s">
        <v>4</v>
      </c>
      <c r="I4165" t="str">
        <f>CONCATENATE("μ=",H4165)</f>
        <v>μ=H</v>
      </c>
      <c r="J4165">
        <v>4</v>
      </c>
      <c r="K4165">
        <v>1476.1339972554199</v>
      </c>
      <c r="L4165" t="s">
        <v>25</v>
      </c>
      <c r="M4165">
        <v>4</v>
      </c>
      <c r="N4165">
        <v>9</v>
      </c>
      <c r="O4165">
        <v>3.3333333333333299</v>
      </c>
      <c r="P4165">
        <v>0.64919639999999301</v>
      </c>
      <c r="Q4165" t="s">
        <v>93</v>
      </c>
      <c r="R4165">
        <v>20</v>
      </c>
      <c r="S4165">
        <v>0.3</v>
      </c>
      <c r="T4165">
        <v>2</v>
      </c>
      <c r="U4165">
        <v>0.3</v>
      </c>
      <c r="V4165" t="s">
        <v>4</v>
      </c>
      <c r="W4165">
        <v>4</v>
      </c>
      <c r="X4165" t="s">
        <v>13</v>
      </c>
      <c r="Y4165">
        <v>1625.33789364221</v>
      </c>
      <c r="Z4165">
        <v>1625.37448346019</v>
      </c>
      <c r="AA4165">
        <v>1656.21847401835</v>
      </c>
      <c r="AB4165">
        <v>323.39011049999999</v>
      </c>
      <c r="AC4165">
        <f>(K4165-Y4165)/Y4165</f>
        <v>-9.1798694271773854E-2</v>
      </c>
      <c r="AD4165">
        <f>-AC4165</f>
        <v>9.1798694271773854E-2</v>
      </c>
      <c r="AE4165">
        <f>P4165/AB4165</f>
        <v>2.0074714065815352E-3</v>
      </c>
    </row>
    <row r="4166" spans="1:31" x14ac:dyDescent="0.3">
      <c r="A4166" t="s">
        <v>103</v>
      </c>
      <c r="B4166">
        <v>60</v>
      </c>
      <c r="C4166">
        <v>0.3</v>
      </c>
      <c r="D4166" t="str">
        <f>CONCATENATE("OS=",C4166)</f>
        <v>OS=0.3</v>
      </c>
      <c r="E4166">
        <v>2</v>
      </c>
      <c r="F4166">
        <v>0.3</v>
      </c>
      <c r="G4166" t="str">
        <f>CONCATENATE("ρ=",F4166)</f>
        <v>ρ=0.3</v>
      </c>
      <c r="H4166" t="s">
        <v>6</v>
      </c>
      <c r="I4166" t="str">
        <f>CONCATENATE("μ=",H4166)</f>
        <v>μ=L</v>
      </c>
      <c r="J4166">
        <v>1</v>
      </c>
      <c r="K4166">
        <v>1476.05726144712</v>
      </c>
      <c r="L4166" t="s">
        <v>21</v>
      </c>
      <c r="M4166">
        <v>0</v>
      </c>
      <c r="N4166">
        <v>7</v>
      </c>
      <c r="O4166">
        <v>3.3333333333333299</v>
      </c>
      <c r="P4166">
        <v>14.8067584</v>
      </c>
      <c r="Q4166" t="s">
        <v>103</v>
      </c>
      <c r="R4166">
        <v>60</v>
      </c>
      <c r="S4166">
        <v>0.3</v>
      </c>
      <c r="T4166">
        <v>2</v>
      </c>
      <c r="U4166">
        <v>0.3</v>
      </c>
      <c r="V4166" t="s">
        <v>6</v>
      </c>
      <c r="W4166">
        <v>1</v>
      </c>
      <c r="X4166" t="s">
        <v>13</v>
      </c>
      <c r="Y4166">
        <v>1589.54621305265</v>
      </c>
      <c r="Z4166">
        <v>1589.54621305265</v>
      </c>
      <c r="AA4166">
        <v>90000000000</v>
      </c>
      <c r="AB4166">
        <v>1512.7067293</v>
      </c>
      <c r="AC4166">
        <f>(K4166-Y4166)/Y4166</f>
        <v>-7.1397075890973771E-2</v>
      </c>
      <c r="AD4166">
        <f>-AC4166</f>
        <v>7.1397075890973771E-2</v>
      </c>
      <c r="AE4166">
        <f>P4166/AB4166</f>
        <v>9.7882544667807336E-3</v>
      </c>
    </row>
    <row r="4167" spans="1:31" x14ac:dyDescent="0.3">
      <c r="A4167" t="s">
        <v>103</v>
      </c>
      <c r="B4167">
        <v>60</v>
      </c>
      <c r="C4167">
        <v>0.3</v>
      </c>
      <c r="D4167" t="str">
        <f>CONCATENATE("OS=",C4167)</f>
        <v>OS=0.3</v>
      </c>
      <c r="E4167">
        <v>2</v>
      </c>
      <c r="F4167">
        <v>0.3</v>
      </c>
      <c r="G4167" t="str">
        <f>CONCATENATE("ρ=",F4167)</f>
        <v>ρ=0.3</v>
      </c>
      <c r="H4167" t="s">
        <v>6</v>
      </c>
      <c r="I4167" t="str">
        <f>CONCATENATE("μ=",H4167)</f>
        <v>μ=L</v>
      </c>
      <c r="J4167">
        <v>1</v>
      </c>
      <c r="K4167">
        <v>1476.05726144712</v>
      </c>
      <c r="L4167" t="s">
        <v>20</v>
      </c>
      <c r="M4167">
        <v>3</v>
      </c>
      <c r="N4167">
        <v>7</v>
      </c>
      <c r="O4167">
        <v>3.3333333333333299</v>
      </c>
      <c r="P4167">
        <v>14.4176258000002</v>
      </c>
      <c r="Q4167" t="s">
        <v>103</v>
      </c>
      <c r="R4167">
        <v>60</v>
      </c>
      <c r="S4167">
        <v>0.3</v>
      </c>
      <c r="T4167">
        <v>2</v>
      </c>
      <c r="U4167">
        <v>0.3</v>
      </c>
      <c r="V4167" t="s">
        <v>6</v>
      </c>
      <c r="W4167">
        <v>1</v>
      </c>
      <c r="X4167" t="s">
        <v>13</v>
      </c>
      <c r="Y4167">
        <v>1589.54621305265</v>
      </c>
      <c r="Z4167">
        <v>1589.54621305265</v>
      </c>
      <c r="AA4167">
        <v>90000000000</v>
      </c>
      <c r="AB4167">
        <v>1512.7067293</v>
      </c>
      <c r="AC4167">
        <f>(K4167-Y4167)/Y4167</f>
        <v>-7.1397075890973771E-2</v>
      </c>
      <c r="AD4167">
        <f>-AC4167</f>
        <v>7.1397075890973771E-2</v>
      </c>
      <c r="AE4167">
        <f>P4167/AB4167</f>
        <v>9.5310118747682897E-3</v>
      </c>
    </row>
    <row r="4168" spans="1:31" x14ac:dyDescent="0.3">
      <c r="A4168" t="s">
        <v>103</v>
      </c>
      <c r="B4168">
        <v>60</v>
      </c>
      <c r="C4168">
        <v>0.3</v>
      </c>
      <c r="D4168" t="str">
        <f>CONCATENATE("OS=",C4168)</f>
        <v>OS=0.3</v>
      </c>
      <c r="E4168">
        <v>2</v>
      </c>
      <c r="F4168">
        <v>0.3</v>
      </c>
      <c r="G4168" t="str">
        <f>CONCATENATE("ρ=",F4168)</f>
        <v>ρ=0.3</v>
      </c>
      <c r="H4168" t="s">
        <v>6</v>
      </c>
      <c r="I4168" t="str">
        <f>CONCATENATE("μ=",H4168)</f>
        <v>μ=L</v>
      </c>
      <c r="J4168">
        <v>1</v>
      </c>
      <c r="K4168">
        <v>1476.05726144712</v>
      </c>
      <c r="L4168" t="s">
        <v>19</v>
      </c>
      <c r="M4168">
        <v>4</v>
      </c>
      <c r="N4168">
        <v>7</v>
      </c>
      <c r="O4168">
        <v>3.3333333333333299</v>
      </c>
      <c r="P4168">
        <v>15.3621621000002</v>
      </c>
      <c r="Q4168" t="s">
        <v>103</v>
      </c>
      <c r="R4168">
        <v>60</v>
      </c>
      <c r="S4168">
        <v>0.3</v>
      </c>
      <c r="T4168">
        <v>2</v>
      </c>
      <c r="U4168">
        <v>0.3</v>
      </c>
      <c r="V4168" t="s">
        <v>6</v>
      </c>
      <c r="W4168">
        <v>1</v>
      </c>
      <c r="X4168" t="s">
        <v>13</v>
      </c>
      <c r="Y4168">
        <v>1589.54621305265</v>
      </c>
      <c r="Z4168">
        <v>1589.54621305265</v>
      </c>
      <c r="AA4168">
        <v>90000000000</v>
      </c>
      <c r="AB4168">
        <v>1512.7067293</v>
      </c>
      <c r="AC4168">
        <f>(K4168-Y4168)/Y4168</f>
        <v>-7.1397075890973771E-2</v>
      </c>
      <c r="AD4168">
        <f>-AC4168</f>
        <v>7.1397075890973771E-2</v>
      </c>
      <c r="AE4168">
        <f>P4168/AB4168</f>
        <v>1.0155413341162956E-2</v>
      </c>
    </row>
    <row r="4169" spans="1:31" x14ac:dyDescent="0.3">
      <c r="A4169" t="s">
        <v>103</v>
      </c>
      <c r="B4169">
        <v>60</v>
      </c>
      <c r="C4169">
        <v>0.3</v>
      </c>
      <c r="D4169" t="str">
        <f>CONCATENATE("OS=",C4169)</f>
        <v>OS=0.3</v>
      </c>
      <c r="E4169">
        <v>2</v>
      </c>
      <c r="F4169">
        <v>0.3</v>
      </c>
      <c r="G4169" t="str">
        <f>CONCATENATE("ρ=",F4169)</f>
        <v>ρ=0.3</v>
      </c>
      <c r="H4169" t="s">
        <v>6</v>
      </c>
      <c r="I4169" t="str">
        <f>CONCATENATE("μ=",H4169)</f>
        <v>μ=L</v>
      </c>
      <c r="J4169">
        <v>1</v>
      </c>
      <c r="K4169">
        <v>1476.05726144712</v>
      </c>
      <c r="L4169" t="s">
        <v>18</v>
      </c>
      <c r="M4169">
        <v>5</v>
      </c>
      <c r="N4169">
        <v>7</v>
      </c>
      <c r="O4169">
        <v>3.3333333333333299</v>
      </c>
      <c r="P4169">
        <v>14.9360114</v>
      </c>
      <c r="Q4169" t="s">
        <v>103</v>
      </c>
      <c r="R4169">
        <v>60</v>
      </c>
      <c r="S4169">
        <v>0.3</v>
      </c>
      <c r="T4169">
        <v>2</v>
      </c>
      <c r="U4169">
        <v>0.3</v>
      </c>
      <c r="V4169" t="s">
        <v>6</v>
      </c>
      <c r="W4169">
        <v>1</v>
      </c>
      <c r="X4169" t="s">
        <v>13</v>
      </c>
      <c r="Y4169">
        <v>1589.54621305265</v>
      </c>
      <c r="Z4169">
        <v>1589.54621305265</v>
      </c>
      <c r="AA4169">
        <v>90000000000</v>
      </c>
      <c r="AB4169">
        <v>1512.7067293</v>
      </c>
      <c r="AC4169">
        <f>(K4169-Y4169)/Y4169</f>
        <v>-7.1397075890973771E-2</v>
      </c>
      <c r="AD4169">
        <f>-AC4169</f>
        <v>7.1397075890973771E-2</v>
      </c>
      <c r="AE4169">
        <f>P4169/AB4169</f>
        <v>9.8736993170590245E-3</v>
      </c>
    </row>
    <row r="4170" spans="1:31" x14ac:dyDescent="0.3">
      <c r="A4170" t="s">
        <v>100</v>
      </c>
      <c r="B4170">
        <v>30</v>
      </c>
      <c r="C4170">
        <v>0.3</v>
      </c>
      <c r="D4170" t="str">
        <f>CONCATENATE("OS=",C4170)</f>
        <v>OS=0.3</v>
      </c>
      <c r="E4170">
        <v>4</v>
      </c>
      <c r="F4170">
        <v>0.7</v>
      </c>
      <c r="G4170" t="str">
        <f>CONCATENATE("ρ=",F4170)</f>
        <v>ρ=0.7</v>
      </c>
      <c r="H4170" t="s">
        <v>4</v>
      </c>
      <c r="I4170" t="str">
        <f>CONCATENATE("μ=",H4170)</f>
        <v>μ=H</v>
      </c>
      <c r="J4170">
        <v>3</v>
      </c>
      <c r="K4170">
        <v>1475.76105845147</v>
      </c>
      <c r="L4170" t="s">
        <v>24</v>
      </c>
      <c r="M4170">
        <v>5</v>
      </c>
      <c r="N4170">
        <v>9</v>
      </c>
      <c r="O4170">
        <v>6.6666666666666599</v>
      </c>
      <c r="P4170">
        <v>1.3866657999997101</v>
      </c>
      <c r="Q4170" t="s">
        <v>100</v>
      </c>
      <c r="R4170">
        <v>30</v>
      </c>
      <c r="S4170">
        <v>0.3</v>
      </c>
      <c r="T4170">
        <v>4</v>
      </c>
      <c r="U4170">
        <v>0.7</v>
      </c>
      <c r="V4170" t="s">
        <v>4</v>
      </c>
      <c r="W4170">
        <v>3</v>
      </c>
      <c r="X4170" t="s">
        <v>13</v>
      </c>
      <c r="Y4170">
        <v>1629.9194367295099</v>
      </c>
      <c r="Z4170">
        <v>1643.31203054508</v>
      </c>
      <c r="AA4170">
        <v>1707.91495496264</v>
      </c>
      <c r="AB4170">
        <v>730.45368239999505</v>
      </c>
      <c r="AC4170">
        <f>(K4170-Y4170)/Y4170</f>
        <v>-9.458036685994986E-2</v>
      </c>
      <c r="AD4170">
        <f>-AC4170</f>
        <v>9.458036685994986E-2</v>
      </c>
      <c r="AE4170">
        <f>P4170/AB4170</f>
        <v>1.8983623923198658E-3</v>
      </c>
    </row>
    <row r="4171" spans="1:31" x14ac:dyDescent="0.3">
      <c r="A4171" t="s">
        <v>88</v>
      </c>
      <c r="B4171">
        <v>20</v>
      </c>
      <c r="C4171">
        <v>0.3</v>
      </c>
      <c r="D4171" t="str">
        <f>CONCATENATE("OS=",C4171)</f>
        <v>OS=0.3</v>
      </c>
      <c r="E4171">
        <v>4</v>
      </c>
      <c r="F4171">
        <v>0.7</v>
      </c>
      <c r="G4171" t="str">
        <f>CONCATENATE("ρ=",F4171)</f>
        <v>ρ=0.7</v>
      </c>
      <c r="H4171" t="s">
        <v>4</v>
      </c>
      <c r="I4171" t="str">
        <f>CONCATENATE("μ=",H4171)</f>
        <v>μ=H</v>
      </c>
      <c r="J4171">
        <v>5</v>
      </c>
      <c r="K4171">
        <v>1474.4806103532601</v>
      </c>
      <c r="L4171" t="s">
        <v>23</v>
      </c>
      <c r="M4171">
        <v>3</v>
      </c>
      <c r="N4171">
        <v>9</v>
      </c>
      <c r="O4171">
        <v>6.6666666666666599</v>
      </c>
      <c r="P4171">
        <v>0.41810240000000898</v>
      </c>
      <c r="Q4171" t="s">
        <v>88</v>
      </c>
      <c r="R4171">
        <v>20</v>
      </c>
      <c r="S4171">
        <v>0.3</v>
      </c>
      <c r="T4171">
        <v>4</v>
      </c>
      <c r="U4171">
        <v>0.7</v>
      </c>
      <c r="V4171" t="s">
        <v>4</v>
      </c>
      <c r="W4171">
        <v>5</v>
      </c>
      <c r="X4171" t="s">
        <v>13</v>
      </c>
      <c r="Y4171">
        <v>1659.3052225551601</v>
      </c>
      <c r="Z4171">
        <v>1681.1890350106501</v>
      </c>
      <c r="AA4171">
        <v>1753.99772849685</v>
      </c>
      <c r="AB4171">
        <v>216.30418569999799</v>
      </c>
      <c r="AC4171">
        <f>(K4171-Y4171)/Y4171</f>
        <v>-0.11138674771196647</v>
      </c>
      <c r="AD4171">
        <f>-AC4171</f>
        <v>0.11138674771196647</v>
      </c>
      <c r="AE4171">
        <f>P4171/AB4171</f>
        <v>1.9329371673828541E-3</v>
      </c>
    </row>
    <row r="4172" spans="1:31" x14ac:dyDescent="0.3">
      <c r="A4172" t="s">
        <v>109</v>
      </c>
      <c r="B4172">
        <v>20</v>
      </c>
      <c r="C4172">
        <v>0.3</v>
      </c>
      <c r="D4172" t="str">
        <f>CONCATENATE("OS=",C4172)</f>
        <v>OS=0.3</v>
      </c>
      <c r="E4172">
        <v>2</v>
      </c>
      <c r="F4172">
        <v>0.3</v>
      </c>
      <c r="G4172" t="str">
        <f>CONCATENATE("ρ=",F4172)</f>
        <v>ρ=0.3</v>
      </c>
      <c r="H4172" t="s">
        <v>4</v>
      </c>
      <c r="I4172" t="str">
        <f>CONCATENATE("μ=",H4172)</f>
        <v>μ=H</v>
      </c>
      <c r="J4172">
        <v>5</v>
      </c>
      <c r="K4172">
        <v>1473.6649766243399</v>
      </c>
      <c r="L4172" t="s">
        <v>5</v>
      </c>
      <c r="M4172">
        <v>0</v>
      </c>
      <c r="N4172">
        <v>6</v>
      </c>
      <c r="O4172">
        <v>3.3333333333333299</v>
      </c>
      <c r="P4172">
        <v>0.76966539999999295</v>
      </c>
      <c r="Q4172" t="s">
        <v>109</v>
      </c>
      <c r="R4172">
        <v>20</v>
      </c>
      <c r="S4172">
        <v>0.3</v>
      </c>
      <c r="T4172">
        <v>2</v>
      </c>
      <c r="U4172">
        <v>0.3</v>
      </c>
      <c r="V4172" t="s">
        <v>4</v>
      </c>
      <c r="W4172">
        <v>5</v>
      </c>
      <c r="X4172" t="s">
        <v>13</v>
      </c>
      <c r="Y4172">
        <v>1672.1793605862799</v>
      </c>
      <c r="Z4172">
        <v>1672.1793605862799</v>
      </c>
      <c r="AA4172">
        <v>1672.1793605862799</v>
      </c>
      <c r="AB4172">
        <v>412.52017119999903</v>
      </c>
      <c r="AC4172">
        <f>(K4172-Y4172)/Y4172</f>
        <v>-0.11871596351502581</v>
      </c>
      <c r="AD4172">
        <f>-AC4172</f>
        <v>0.11871596351502581</v>
      </c>
      <c r="AE4172">
        <f>P4172/AB4172</f>
        <v>1.865764279504388E-3</v>
      </c>
    </row>
    <row r="4173" spans="1:31" x14ac:dyDescent="0.3">
      <c r="A4173" t="s">
        <v>109</v>
      </c>
      <c r="B4173">
        <v>20</v>
      </c>
      <c r="C4173">
        <v>0.3</v>
      </c>
      <c r="D4173" t="str">
        <f>CONCATENATE("OS=",C4173)</f>
        <v>OS=0.3</v>
      </c>
      <c r="E4173">
        <v>2</v>
      </c>
      <c r="F4173">
        <v>0.3</v>
      </c>
      <c r="G4173" t="str">
        <f>CONCATENATE("ρ=",F4173)</f>
        <v>ρ=0.3</v>
      </c>
      <c r="H4173" t="s">
        <v>4</v>
      </c>
      <c r="I4173" t="str">
        <f>CONCATENATE("μ=",H4173)</f>
        <v>μ=H</v>
      </c>
      <c r="J4173">
        <v>5</v>
      </c>
      <c r="K4173">
        <v>1473.6649766243399</v>
      </c>
      <c r="L4173" t="s">
        <v>21</v>
      </c>
      <c r="M4173">
        <v>0</v>
      </c>
      <c r="N4173">
        <v>7</v>
      </c>
      <c r="O4173">
        <v>3.3333333333333299</v>
      </c>
      <c r="P4173">
        <v>0.76416530000000105</v>
      </c>
      <c r="Q4173" t="s">
        <v>109</v>
      </c>
      <c r="R4173">
        <v>20</v>
      </c>
      <c r="S4173">
        <v>0.3</v>
      </c>
      <c r="T4173">
        <v>2</v>
      </c>
      <c r="U4173">
        <v>0.3</v>
      </c>
      <c r="V4173" t="s">
        <v>4</v>
      </c>
      <c r="W4173">
        <v>5</v>
      </c>
      <c r="X4173" t="s">
        <v>13</v>
      </c>
      <c r="Y4173">
        <v>1672.1793605862799</v>
      </c>
      <c r="Z4173">
        <v>1672.1793605862799</v>
      </c>
      <c r="AA4173">
        <v>1672.1793605862799</v>
      </c>
      <c r="AB4173">
        <v>412.52017119999903</v>
      </c>
      <c r="AC4173">
        <f>(K4173-Y4173)/Y4173</f>
        <v>-0.11871596351502581</v>
      </c>
      <c r="AD4173">
        <f>-AC4173</f>
        <v>0.11871596351502581</v>
      </c>
      <c r="AE4173">
        <f>P4173/AB4173</f>
        <v>1.8524313557251885E-3</v>
      </c>
    </row>
    <row r="4174" spans="1:31" x14ac:dyDescent="0.3">
      <c r="A4174" t="s">
        <v>109</v>
      </c>
      <c r="B4174">
        <v>20</v>
      </c>
      <c r="C4174">
        <v>0.3</v>
      </c>
      <c r="D4174" t="str">
        <f>CONCATENATE("OS=",C4174)</f>
        <v>OS=0.3</v>
      </c>
      <c r="E4174">
        <v>2</v>
      </c>
      <c r="F4174">
        <v>0.3</v>
      </c>
      <c r="G4174" t="str">
        <f>CONCATENATE("ρ=",F4174)</f>
        <v>ρ=0.3</v>
      </c>
      <c r="H4174" t="s">
        <v>4</v>
      </c>
      <c r="I4174" t="str">
        <f>CONCATENATE("μ=",H4174)</f>
        <v>μ=H</v>
      </c>
      <c r="J4174">
        <v>5</v>
      </c>
      <c r="K4174">
        <v>1473.6649766243399</v>
      </c>
      <c r="L4174" t="s">
        <v>17</v>
      </c>
      <c r="M4174">
        <v>3</v>
      </c>
      <c r="N4174">
        <v>6</v>
      </c>
      <c r="O4174">
        <v>3.3333333333333299</v>
      </c>
      <c r="P4174">
        <v>0.90576880000000404</v>
      </c>
      <c r="Q4174" t="s">
        <v>109</v>
      </c>
      <c r="R4174">
        <v>20</v>
      </c>
      <c r="S4174">
        <v>0.3</v>
      </c>
      <c r="T4174">
        <v>2</v>
      </c>
      <c r="U4174">
        <v>0.3</v>
      </c>
      <c r="V4174" t="s">
        <v>4</v>
      </c>
      <c r="W4174">
        <v>5</v>
      </c>
      <c r="X4174" t="s">
        <v>13</v>
      </c>
      <c r="Y4174">
        <v>1672.1793605862799</v>
      </c>
      <c r="Z4174">
        <v>1672.1793605862799</v>
      </c>
      <c r="AA4174">
        <v>1672.1793605862799</v>
      </c>
      <c r="AB4174">
        <v>412.52017119999903</v>
      </c>
      <c r="AC4174">
        <f>(K4174-Y4174)/Y4174</f>
        <v>-0.11871596351502581</v>
      </c>
      <c r="AD4174">
        <f>-AC4174</f>
        <v>0.11871596351502581</v>
      </c>
      <c r="AE4174">
        <f>P4174/AB4174</f>
        <v>2.1956957822575592E-3</v>
      </c>
    </row>
    <row r="4175" spans="1:31" x14ac:dyDescent="0.3">
      <c r="A4175" t="s">
        <v>109</v>
      </c>
      <c r="B4175">
        <v>20</v>
      </c>
      <c r="C4175">
        <v>0.3</v>
      </c>
      <c r="D4175" t="str">
        <f>CONCATENATE("OS=",C4175)</f>
        <v>OS=0.3</v>
      </c>
      <c r="E4175">
        <v>2</v>
      </c>
      <c r="F4175">
        <v>0.3</v>
      </c>
      <c r="G4175" t="str">
        <f>CONCATENATE("ρ=",F4175)</f>
        <v>ρ=0.3</v>
      </c>
      <c r="H4175" t="s">
        <v>4</v>
      </c>
      <c r="I4175" t="str">
        <f>CONCATENATE("μ=",H4175)</f>
        <v>μ=H</v>
      </c>
      <c r="J4175">
        <v>5</v>
      </c>
      <c r="K4175">
        <v>1473.6649766243399</v>
      </c>
      <c r="L4175" t="s">
        <v>20</v>
      </c>
      <c r="M4175">
        <v>3</v>
      </c>
      <c r="N4175">
        <v>7</v>
      </c>
      <c r="O4175">
        <v>3.3333333333333299</v>
      </c>
      <c r="P4175">
        <v>0.82433899999999405</v>
      </c>
      <c r="Q4175" t="s">
        <v>109</v>
      </c>
      <c r="R4175">
        <v>20</v>
      </c>
      <c r="S4175">
        <v>0.3</v>
      </c>
      <c r="T4175">
        <v>2</v>
      </c>
      <c r="U4175">
        <v>0.3</v>
      </c>
      <c r="V4175" t="s">
        <v>4</v>
      </c>
      <c r="W4175">
        <v>5</v>
      </c>
      <c r="X4175" t="s">
        <v>13</v>
      </c>
      <c r="Y4175">
        <v>1672.1793605862799</v>
      </c>
      <c r="Z4175">
        <v>1672.1793605862799</v>
      </c>
      <c r="AA4175">
        <v>1672.1793605862799</v>
      </c>
      <c r="AB4175">
        <v>412.52017119999903</v>
      </c>
      <c r="AC4175">
        <f>(K4175-Y4175)/Y4175</f>
        <v>-0.11871596351502581</v>
      </c>
      <c r="AD4175">
        <f>-AC4175</f>
        <v>0.11871596351502581</v>
      </c>
      <c r="AE4175">
        <f>P4175/AB4175</f>
        <v>1.9982998591366722E-3</v>
      </c>
    </row>
    <row r="4176" spans="1:31" x14ac:dyDescent="0.3">
      <c r="A4176" t="s">
        <v>109</v>
      </c>
      <c r="B4176">
        <v>20</v>
      </c>
      <c r="C4176">
        <v>0.3</v>
      </c>
      <c r="D4176" t="str">
        <f>CONCATENATE("OS=",C4176)</f>
        <v>OS=0.3</v>
      </c>
      <c r="E4176">
        <v>2</v>
      </c>
      <c r="F4176">
        <v>0.3</v>
      </c>
      <c r="G4176" t="str">
        <f>CONCATENATE("ρ=",F4176)</f>
        <v>ρ=0.3</v>
      </c>
      <c r="H4176" t="s">
        <v>4</v>
      </c>
      <c r="I4176" t="str">
        <f>CONCATENATE("μ=",H4176)</f>
        <v>μ=H</v>
      </c>
      <c r="J4176">
        <v>5</v>
      </c>
      <c r="K4176">
        <v>1473.6649766243399</v>
      </c>
      <c r="L4176" t="s">
        <v>16</v>
      </c>
      <c r="M4176">
        <v>4</v>
      </c>
      <c r="N4176">
        <v>6</v>
      </c>
      <c r="O4176">
        <v>3.3333333333333299</v>
      </c>
      <c r="P4176">
        <v>0.81270990000000098</v>
      </c>
      <c r="Q4176" t="s">
        <v>109</v>
      </c>
      <c r="R4176">
        <v>20</v>
      </c>
      <c r="S4176">
        <v>0.3</v>
      </c>
      <c r="T4176">
        <v>2</v>
      </c>
      <c r="U4176">
        <v>0.3</v>
      </c>
      <c r="V4176" t="s">
        <v>4</v>
      </c>
      <c r="W4176">
        <v>5</v>
      </c>
      <c r="X4176" t="s">
        <v>13</v>
      </c>
      <c r="Y4176">
        <v>1672.1793605862799</v>
      </c>
      <c r="Z4176">
        <v>1672.1793605862799</v>
      </c>
      <c r="AA4176">
        <v>1672.1793605862799</v>
      </c>
      <c r="AB4176">
        <v>412.52017119999903</v>
      </c>
      <c r="AC4176">
        <f>(K4176-Y4176)/Y4176</f>
        <v>-0.11871596351502581</v>
      </c>
      <c r="AD4176">
        <f>-AC4176</f>
        <v>0.11871596351502581</v>
      </c>
      <c r="AE4176">
        <f>P4176/AB4176</f>
        <v>1.9701094800670511E-3</v>
      </c>
    </row>
    <row r="4177" spans="1:31" x14ac:dyDescent="0.3">
      <c r="A4177" t="s">
        <v>109</v>
      </c>
      <c r="B4177">
        <v>20</v>
      </c>
      <c r="C4177">
        <v>0.3</v>
      </c>
      <c r="D4177" t="str">
        <f>CONCATENATE("OS=",C4177)</f>
        <v>OS=0.3</v>
      </c>
      <c r="E4177">
        <v>2</v>
      </c>
      <c r="F4177">
        <v>0.3</v>
      </c>
      <c r="G4177" t="str">
        <f>CONCATENATE("ρ=",F4177)</f>
        <v>ρ=0.3</v>
      </c>
      <c r="H4177" t="s">
        <v>4</v>
      </c>
      <c r="I4177" t="str">
        <f>CONCATENATE("μ=",H4177)</f>
        <v>μ=H</v>
      </c>
      <c r="J4177">
        <v>5</v>
      </c>
      <c r="K4177">
        <v>1473.6649766243399</v>
      </c>
      <c r="L4177" t="s">
        <v>19</v>
      </c>
      <c r="M4177">
        <v>4</v>
      </c>
      <c r="N4177">
        <v>7</v>
      </c>
      <c r="O4177">
        <v>3.3333333333333299</v>
      </c>
      <c r="P4177">
        <v>0.82008429999999</v>
      </c>
      <c r="Q4177" t="s">
        <v>109</v>
      </c>
      <c r="R4177">
        <v>20</v>
      </c>
      <c r="S4177">
        <v>0.3</v>
      </c>
      <c r="T4177">
        <v>2</v>
      </c>
      <c r="U4177">
        <v>0.3</v>
      </c>
      <c r="V4177" t="s">
        <v>4</v>
      </c>
      <c r="W4177">
        <v>5</v>
      </c>
      <c r="X4177" t="s">
        <v>13</v>
      </c>
      <c r="Y4177">
        <v>1672.1793605862799</v>
      </c>
      <c r="Z4177">
        <v>1672.1793605862799</v>
      </c>
      <c r="AA4177">
        <v>1672.1793605862799</v>
      </c>
      <c r="AB4177">
        <v>412.52017119999903</v>
      </c>
      <c r="AC4177">
        <f>(K4177-Y4177)/Y4177</f>
        <v>-0.11871596351502581</v>
      </c>
      <c r="AD4177">
        <f>-AC4177</f>
        <v>0.11871596351502581</v>
      </c>
      <c r="AE4177">
        <f>P4177/AB4177</f>
        <v>1.987985939243671E-3</v>
      </c>
    </row>
    <row r="4178" spans="1:31" x14ac:dyDescent="0.3">
      <c r="A4178" t="s">
        <v>109</v>
      </c>
      <c r="B4178">
        <v>20</v>
      </c>
      <c r="C4178">
        <v>0.3</v>
      </c>
      <c r="D4178" t="str">
        <f>CONCATENATE("OS=",C4178)</f>
        <v>OS=0.3</v>
      </c>
      <c r="E4178">
        <v>2</v>
      </c>
      <c r="F4178">
        <v>0.3</v>
      </c>
      <c r="G4178" t="str">
        <f>CONCATENATE("ρ=",F4178)</f>
        <v>ρ=0.3</v>
      </c>
      <c r="H4178" t="s">
        <v>4</v>
      </c>
      <c r="I4178" t="str">
        <f>CONCATENATE("μ=",H4178)</f>
        <v>μ=H</v>
      </c>
      <c r="J4178">
        <v>5</v>
      </c>
      <c r="K4178">
        <v>1473.6649766243399</v>
      </c>
      <c r="L4178" t="s">
        <v>15</v>
      </c>
      <c r="M4178">
        <v>5</v>
      </c>
      <c r="N4178">
        <v>6</v>
      </c>
      <c r="O4178">
        <v>3.3333333333333299</v>
      </c>
      <c r="P4178">
        <v>0.86275410000000297</v>
      </c>
      <c r="Q4178" t="s">
        <v>109</v>
      </c>
      <c r="R4178">
        <v>20</v>
      </c>
      <c r="S4178">
        <v>0.3</v>
      </c>
      <c r="T4178">
        <v>2</v>
      </c>
      <c r="U4178">
        <v>0.3</v>
      </c>
      <c r="V4178" t="s">
        <v>4</v>
      </c>
      <c r="W4178">
        <v>5</v>
      </c>
      <c r="X4178" t="s">
        <v>13</v>
      </c>
      <c r="Y4178">
        <v>1672.1793605862799</v>
      </c>
      <c r="Z4178">
        <v>1672.1793605862799</v>
      </c>
      <c r="AA4178">
        <v>1672.1793605862799</v>
      </c>
      <c r="AB4178">
        <v>412.52017119999903</v>
      </c>
      <c r="AC4178">
        <f>(K4178-Y4178)/Y4178</f>
        <v>-0.11871596351502581</v>
      </c>
      <c r="AD4178">
        <f>-AC4178</f>
        <v>0.11871596351502581</v>
      </c>
      <c r="AE4178">
        <f>P4178/AB4178</f>
        <v>2.0914228205866823E-3</v>
      </c>
    </row>
    <row r="4179" spans="1:31" x14ac:dyDescent="0.3">
      <c r="A4179" t="s">
        <v>109</v>
      </c>
      <c r="B4179">
        <v>20</v>
      </c>
      <c r="C4179">
        <v>0.3</v>
      </c>
      <c r="D4179" t="str">
        <f>CONCATENATE("OS=",C4179)</f>
        <v>OS=0.3</v>
      </c>
      <c r="E4179">
        <v>2</v>
      </c>
      <c r="F4179">
        <v>0.3</v>
      </c>
      <c r="G4179" t="str">
        <f>CONCATENATE("ρ=",F4179)</f>
        <v>ρ=0.3</v>
      </c>
      <c r="H4179" t="s">
        <v>4</v>
      </c>
      <c r="I4179" t="str">
        <f>CONCATENATE("μ=",H4179)</f>
        <v>μ=H</v>
      </c>
      <c r="J4179">
        <v>5</v>
      </c>
      <c r="K4179">
        <v>1473.6649766243399</v>
      </c>
      <c r="L4179" t="s">
        <v>18</v>
      </c>
      <c r="M4179">
        <v>5</v>
      </c>
      <c r="N4179">
        <v>7</v>
      </c>
      <c r="O4179">
        <v>3.3333333333333299</v>
      </c>
      <c r="P4179">
        <v>0.82832860000000597</v>
      </c>
      <c r="Q4179" t="s">
        <v>109</v>
      </c>
      <c r="R4179">
        <v>20</v>
      </c>
      <c r="S4179">
        <v>0.3</v>
      </c>
      <c r="T4179">
        <v>2</v>
      </c>
      <c r="U4179">
        <v>0.3</v>
      </c>
      <c r="V4179" t="s">
        <v>4</v>
      </c>
      <c r="W4179">
        <v>5</v>
      </c>
      <c r="X4179" t="s">
        <v>13</v>
      </c>
      <c r="Y4179">
        <v>1672.1793605862799</v>
      </c>
      <c r="Z4179">
        <v>1672.1793605862799</v>
      </c>
      <c r="AA4179">
        <v>1672.1793605862799</v>
      </c>
      <c r="AB4179">
        <v>412.52017119999903</v>
      </c>
      <c r="AC4179">
        <f>(K4179-Y4179)/Y4179</f>
        <v>-0.11871596351502581</v>
      </c>
      <c r="AD4179">
        <f>-AC4179</f>
        <v>0.11871596351502581</v>
      </c>
      <c r="AE4179">
        <f>P4179/AB4179</f>
        <v>2.0079711437878118E-3</v>
      </c>
    </row>
    <row r="4180" spans="1:31" x14ac:dyDescent="0.3">
      <c r="A4180" t="s">
        <v>108</v>
      </c>
      <c r="B4180">
        <v>30</v>
      </c>
      <c r="C4180">
        <v>0.3</v>
      </c>
      <c r="D4180" t="str">
        <f>CONCATENATE("OS=",C4180)</f>
        <v>OS=0.3</v>
      </c>
      <c r="E4180">
        <v>2</v>
      </c>
      <c r="F4180">
        <v>0.7</v>
      </c>
      <c r="G4180" t="str">
        <f>CONCATENATE("ρ=",F4180)</f>
        <v>ρ=0.7</v>
      </c>
      <c r="H4180" t="s">
        <v>4</v>
      </c>
      <c r="I4180" t="str">
        <f>CONCATENATE("μ=",H4180)</f>
        <v>μ=H</v>
      </c>
      <c r="J4180">
        <v>2</v>
      </c>
      <c r="K4180">
        <v>1473.32988979171</v>
      </c>
      <c r="L4180" t="s">
        <v>5</v>
      </c>
      <c r="M4180">
        <v>0</v>
      </c>
      <c r="N4180">
        <v>6</v>
      </c>
      <c r="O4180">
        <v>3.3333333333333299</v>
      </c>
      <c r="P4180">
        <v>1.3052142999999801</v>
      </c>
      <c r="Q4180" t="s">
        <v>108</v>
      </c>
      <c r="R4180">
        <v>30</v>
      </c>
      <c r="S4180">
        <v>0.3</v>
      </c>
      <c r="T4180">
        <v>2</v>
      </c>
      <c r="U4180">
        <v>0.7</v>
      </c>
      <c r="V4180" t="s">
        <v>4</v>
      </c>
      <c r="W4180">
        <v>2</v>
      </c>
      <c r="X4180" t="s">
        <v>13</v>
      </c>
      <c r="Y4180">
        <v>1647.4146459630699</v>
      </c>
      <c r="Z4180">
        <v>1647.63976142002</v>
      </c>
      <c r="AA4180">
        <v>1648.00094666428</v>
      </c>
      <c r="AB4180">
        <v>638.87736090000499</v>
      </c>
      <c r="AC4180">
        <f>(K4180-Y4180)/Y4180</f>
        <v>-0.105671487501916</v>
      </c>
      <c r="AD4180">
        <f>-AC4180</f>
        <v>0.105671487501916</v>
      </c>
      <c r="AE4180">
        <f>P4180/AB4180</f>
        <v>2.0429809848971437E-3</v>
      </c>
    </row>
    <row r="4181" spans="1:31" x14ac:dyDescent="0.3">
      <c r="A4181" t="s">
        <v>108</v>
      </c>
      <c r="B4181">
        <v>30</v>
      </c>
      <c r="C4181">
        <v>0.3</v>
      </c>
      <c r="D4181" t="str">
        <f>CONCATENATE("OS=",C4181)</f>
        <v>OS=0.3</v>
      </c>
      <c r="E4181">
        <v>2</v>
      </c>
      <c r="F4181">
        <v>0.7</v>
      </c>
      <c r="G4181" t="str">
        <f>CONCATENATE("ρ=",F4181)</f>
        <v>ρ=0.7</v>
      </c>
      <c r="H4181" t="s">
        <v>4</v>
      </c>
      <c r="I4181" t="str">
        <f>CONCATENATE("μ=",H4181)</f>
        <v>μ=H</v>
      </c>
      <c r="J4181">
        <v>2</v>
      </c>
      <c r="K4181">
        <v>1473.32988979171</v>
      </c>
      <c r="L4181" t="s">
        <v>17</v>
      </c>
      <c r="M4181">
        <v>3</v>
      </c>
      <c r="N4181">
        <v>6</v>
      </c>
      <c r="O4181">
        <v>3.3333333333333299</v>
      </c>
      <c r="P4181">
        <v>1.26762749999988</v>
      </c>
      <c r="Q4181" t="s">
        <v>108</v>
      </c>
      <c r="R4181">
        <v>30</v>
      </c>
      <c r="S4181">
        <v>0.3</v>
      </c>
      <c r="T4181">
        <v>2</v>
      </c>
      <c r="U4181">
        <v>0.7</v>
      </c>
      <c r="V4181" t="s">
        <v>4</v>
      </c>
      <c r="W4181">
        <v>2</v>
      </c>
      <c r="X4181" t="s">
        <v>13</v>
      </c>
      <c r="Y4181">
        <v>1647.4146459630699</v>
      </c>
      <c r="Z4181">
        <v>1647.63976142002</v>
      </c>
      <c r="AA4181">
        <v>1648.00094666428</v>
      </c>
      <c r="AB4181">
        <v>638.87736090000499</v>
      </c>
      <c r="AC4181">
        <f>(K4181-Y4181)/Y4181</f>
        <v>-0.105671487501916</v>
      </c>
      <c r="AD4181">
        <f>-AC4181</f>
        <v>0.105671487501916</v>
      </c>
      <c r="AE4181">
        <f>P4181/AB4181</f>
        <v>1.9841484102897881E-3</v>
      </c>
    </row>
    <row r="4182" spans="1:31" x14ac:dyDescent="0.3">
      <c r="A4182" t="s">
        <v>108</v>
      </c>
      <c r="B4182">
        <v>30</v>
      </c>
      <c r="C4182">
        <v>0.3</v>
      </c>
      <c r="D4182" t="str">
        <f>CONCATENATE("OS=",C4182)</f>
        <v>OS=0.3</v>
      </c>
      <c r="E4182">
        <v>2</v>
      </c>
      <c r="F4182">
        <v>0.7</v>
      </c>
      <c r="G4182" t="str">
        <f>CONCATENATE("ρ=",F4182)</f>
        <v>ρ=0.7</v>
      </c>
      <c r="H4182" t="s">
        <v>4</v>
      </c>
      <c r="I4182" t="str">
        <f>CONCATENATE("μ=",H4182)</f>
        <v>μ=H</v>
      </c>
      <c r="J4182">
        <v>2</v>
      </c>
      <c r="K4182">
        <v>1473.32988979171</v>
      </c>
      <c r="L4182" t="s">
        <v>16</v>
      </c>
      <c r="M4182">
        <v>4</v>
      </c>
      <c r="N4182">
        <v>6</v>
      </c>
      <c r="O4182">
        <v>3.3333333333333299</v>
      </c>
      <c r="P4182">
        <v>1.25579939999988</v>
      </c>
      <c r="Q4182" t="s">
        <v>108</v>
      </c>
      <c r="R4182">
        <v>30</v>
      </c>
      <c r="S4182">
        <v>0.3</v>
      </c>
      <c r="T4182">
        <v>2</v>
      </c>
      <c r="U4182">
        <v>0.7</v>
      </c>
      <c r="V4182" t="s">
        <v>4</v>
      </c>
      <c r="W4182">
        <v>2</v>
      </c>
      <c r="X4182" t="s">
        <v>13</v>
      </c>
      <c r="Y4182">
        <v>1647.4146459630699</v>
      </c>
      <c r="Z4182">
        <v>1647.63976142002</v>
      </c>
      <c r="AA4182">
        <v>1648.00094666428</v>
      </c>
      <c r="AB4182">
        <v>638.87736090000499</v>
      </c>
      <c r="AC4182">
        <f>(K4182-Y4182)/Y4182</f>
        <v>-0.105671487501916</v>
      </c>
      <c r="AD4182">
        <f>-AC4182</f>
        <v>0.105671487501916</v>
      </c>
      <c r="AE4182">
        <f>P4182/AB4182</f>
        <v>1.9656345284027581E-3</v>
      </c>
    </row>
    <row r="4183" spans="1:31" x14ac:dyDescent="0.3">
      <c r="A4183" t="s">
        <v>108</v>
      </c>
      <c r="B4183">
        <v>30</v>
      </c>
      <c r="C4183">
        <v>0.3</v>
      </c>
      <c r="D4183" t="str">
        <f>CONCATENATE("OS=",C4183)</f>
        <v>OS=0.3</v>
      </c>
      <c r="E4183">
        <v>2</v>
      </c>
      <c r="F4183">
        <v>0.7</v>
      </c>
      <c r="G4183" t="str">
        <f>CONCATENATE("ρ=",F4183)</f>
        <v>ρ=0.7</v>
      </c>
      <c r="H4183" t="s">
        <v>4</v>
      </c>
      <c r="I4183" t="str">
        <f>CONCATENATE("μ=",H4183)</f>
        <v>μ=H</v>
      </c>
      <c r="J4183">
        <v>2</v>
      </c>
      <c r="K4183">
        <v>1473.32988979171</v>
      </c>
      <c r="L4183" t="s">
        <v>15</v>
      </c>
      <c r="M4183">
        <v>5</v>
      </c>
      <c r="N4183">
        <v>6</v>
      </c>
      <c r="O4183">
        <v>3.3333333333333299</v>
      </c>
      <c r="P4183">
        <v>1.3425918000000301</v>
      </c>
      <c r="Q4183" t="s">
        <v>108</v>
      </c>
      <c r="R4183">
        <v>30</v>
      </c>
      <c r="S4183">
        <v>0.3</v>
      </c>
      <c r="T4183">
        <v>2</v>
      </c>
      <c r="U4183">
        <v>0.7</v>
      </c>
      <c r="V4183" t="s">
        <v>4</v>
      </c>
      <c r="W4183">
        <v>2</v>
      </c>
      <c r="X4183" t="s">
        <v>13</v>
      </c>
      <c r="Y4183">
        <v>1647.4146459630699</v>
      </c>
      <c r="Z4183">
        <v>1647.63976142002</v>
      </c>
      <c r="AA4183">
        <v>1648.00094666428</v>
      </c>
      <c r="AB4183">
        <v>638.87736090000499</v>
      </c>
      <c r="AC4183">
        <f>(K4183-Y4183)/Y4183</f>
        <v>-0.105671487501916</v>
      </c>
      <c r="AD4183">
        <f>-AC4183</f>
        <v>0.105671487501916</v>
      </c>
      <c r="AE4183">
        <f>P4183/AB4183</f>
        <v>2.1014859535931625E-3</v>
      </c>
    </row>
    <row r="4184" spans="1:31" x14ac:dyDescent="0.3">
      <c r="A4184" t="s">
        <v>100</v>
      </c>
      <c r="B4184">
        <v>30</v>
      </c>
      <c r="C4184">
        <v>0.3</v>
      </c>
      <c r="D4184" t="str">
        <f>CONCATENATE("OS=",C4184)</f>
        <v>OS=0.3</v>
      </c>
      <c r="E4184">
        <v>4</v>
      </c>
      <c r="F4184">
        <v>0.7</v>
      </c>
      <c r="G4184" t="str">
        <f>CONCATENATE("ρ=",F4184)</f>
        <v>ρ=0.7</v>
      </c>
      <c r="H4184" t="s">
        <v>4</v>
      </c>
      <c r="I4184" t="str">
        <f>CONCATENATE("μ=",H4184)</f>
        <v>μ=H</v>
      </c>
      <c r="J4184">
        <v>3</v>
      </c>
      <c r="K4184">
        <v>1473.1040308782599</v>
      </c>
      <c r="L4184" t="s">
        <v>23</v>
      </c>
      <c r="M4184">
        <v>3</v>
      </c>
      <c r="N4184">
        <v>9</v>
      </c>
      <c r="O4184">
        <v>6.6666666666666599</v>
      </c>
      <c r="P4184">
        <v>1.35470759999998</v>
      </c>
      <c r="Q4184" t="s">
        <v>100</v>
      </c>
      <c r="R4184">
        <v>30</v>
      </c>
      <c r="S4184">
        <v>0.3</v>
      </c>
      <c r="T4184">
        <v>4</v>
      </c>
      <c r="U4184">
        <v>0.7</v>
      </c>
      <c r="V4184" t="s">
        <v>4</v>
      </c>
      <c r="W4184">
        <v>3</v>
      </c>
      <c r="X4184" t="s">
        <v>13</v>
      </c>
      <c r="Y4184">
        <v>1629.9194367295099</v>
      </c>
      <c r="Z4184">
        <v>1643.31203054508</v>
      </c>
      <c r="AA4184">
        <v>1707.91495496264</v>
      </c>
      <c r="AB4184">
        <v>730.45368239999505</v>
      </c>
      <c r="AC4184">
        <f>(K4184-Y4184)/Y4184</f>
        <v>-9.6210525696844018E-2</v>
      </c>
      <c r="AD4184">
        <f>-AC4184</f>
        <v>9.6210525696844018E-2</v>
      </c>
      <c r="AE4184">
        <f>P4184/AB4184</f>
        <v>1.8546112267500963E-3</v>
      </c>
    </row>
    <row r="4185" spans="1:31" x14ac:dyDescent="0.3">
      <c r="A4185" t="s">
        <v>100</v>
      </c>
      <c r="B4185">
        <v>30</v>
      </c>
      <c r="C4185">
        <v>0.3</v>
      </c>
      <c r="D4185" t="str">
        <f>CONCATENATE("OS=",C4185)</f>
        <v>OS=0.3</v>
      </c>
      <c r="E4185">
        <v>4</v>
      </c>
      <c r="F4185">
        <v>0.7</v>
      </c>
      <c r="G4185" t="str">
        <f>CONCATENATE("ρ=",F4185)</f>
        <v>ρ=0.7</v>
      </c>
      <c r="H4185" t="s">
        <v>4</v>
      </c>
      <c r="I4185" t="str">
        <f>CONCATENATE("μ=",H4185)</f>
        <v>μ=H</v>
      </c>
      <c r="J4185">
        <v>3</v>
      </c>
      <c r="K4185">
        <v>1472.74092484893</v>
      </c>
      <c r="L4185" t="s">
        <v>22</v>
      </c>
      <c r="M4185">
        <v>0</v>
      </c>
      <c r="N4185">
        <v>9</v>
      </c>
      <c r="O4185">
        <v>6.6666666666666599</v>
      </c>
      <c r="P4185">
        <v>1.3393215999999399</v>
      </c>
      <c r="Q4185" t="s">
        <v>100</v>
      </c>
      <c r="R4185">
        <v>30</v>
      </c>
      <c r="S4185">
        <v>0.3</v>
      </c>
      <c r="T4185">
        <v>4</v>
      </c>
      <c r="U4185">
        <v>0.7</v>
      </c>
      <c r="V4185" t="s">
        <v>4</v>
      </c>
      <c r="W4185">
        <v>3</v>
      </c>
      <c r="X4185" t="s">
        <v>13</v>
      </c>
      <c r="Y4185">
        <v>1629.9194367295099</v>
      </c>
      <c r="Z4185">
        <v>1643.31203054508</v>
      </c>
      <c r="AA4185">
        <v>1707.91495496264</v>
      </c>
      <c r="AB4185">
        <v>730.45368239999505</v>
      </c>
      <c r="AC4185">
        <f>(K4185-Y4185)/Y4185</f>
        <v>-9.6433301142763259E-2</v>
      </c>
      <c r="AD4185">
        <f>-AC4185</f>
        <v>9.6433301142763259E-2</v>
      </c>
      <c r="AE4185">
        <f>P4185/AB4185</f>
        <v>1.8335476050985666E-3</v>
      </c>
    </row>
    <row r="4186" spans="1:31" x14ac:dyDescent="0.3">
      <c r="A4186" t="s">
        <v>89</v>
      </c>
      <c r="B4186">
        <v>10</v>
      </c>
      <c r="C4186">
        <v>0.3</v>
      </c>
      <c r="D4186" t="str">
        <f>CONCATENATE("OS=",C4186)</f>
        <v>OS=0.3</v>
      </c>
      <c r="E4186">
        <v>2</v>
      </c>
      <c r="F4186">
        <v>0.7</v>
      </c>
      <c r="G4186" t="str">
        <f>CONCATENATE("ρ=",F4186)</f>
        <v>ρ=0.7</v>
      </c>
      <c r="H4186" t="s">
        <v>4</v>
      </c>
      <c r="I4186" t="str">
        <f>CONCATENATE("μ=",H4186)</f>
        <v>μ=H</v>
      </c>
      <c r="J4186">
        <v>3</v>
      </c>
      <c r="K4186">
        <v>1471.94949036866</v>
      </c>
      <c r="L4186" t="s">
        <v>21</v>
      </c>
      <c r="M4186">
        <v>0</v>
      </c>
      <c r="N4186">
        <v>7</v>
      </c>
      <c r="O4186">
        <v>3.3333333333333299</v>
      </c>
      <c r="P4186">
        <v>5.07917000000013E-2</v>
      </c>
      <c r="Q4186" t="s">
        <v>89</v>
      </c>
      <c r="R4186">
        <v>10</v>
      </c>
      <c r="S4186">
        <v>0.3</v>
      </c>
      <c r="T4186">
        <v>2</v>
      </c>
      <c r="U4186">
        <v>0.7</v>
      </c>
      <c r="V4186" t="s">
        <v>4</v>
      </c>
      <c r="W4186">
        <v>3</v>
      </c>
      <c r="X4186" t="s">
        <v>13</v>
      </c>
      <c r="Y4186">
        <v>1659.5117185100901</v>
      </c>
      <c r="Z4186">
        <v>1919.5555812775401</v>
      </c>
      <c r="AA4186">
        <v>90000000000</v>
      </c>
      <c r="AB4186">
        <v>31.213195299999999</v>
      </c>
      <c r="AC4186">
        <f>(K4186-Y4186)/Y4186</f>
        <v>-0.11302253912965644</v>
      </c>
      <c r="AD4186">
        <f>-AC4186</f>
        <v>0.11302253912965644</v>
      </c>
      <c r="AE4186">
        <f>P4186/AB4186</f>
        <v>1.6272508953929911E-3</v>
      </c>
    </row>
    <row r="4187" spans="1:31" x14ac:dyDescent="0.3">
      <c r="A4187" t="s">
        <v>50</v>
      </c>
      <c r="B4187">
        <v>20</v>
      </c>
      <c r="C4187">
        <v>0.3</v>
      </c>
      <c r="D4187" t="str">
        <f>CONCATENATE("OS=",C4187)</f>
        <v>OS=0.3</v>
      </c>
      <c r="E4187">
        <v>4</v>
      </c>
      <c r="F4187">
        <v>0.3</v>
      </c>
      <c r="G4187" t="str">
        <f>CONCATENATE("ρ=",F4187)</f>
        <v>ρ=0.3</v>
      </c>
      <c r="H4187" t="s">
        <v>6</v>
      </c>
      <c r="I4187" t="str">
        <f>CONCATENATE("μ=",H4187)</f>
        <v>μ=L</v>
      </c>
      <c r="J4187">
        <v>5</v>
      </c>
      <c r="K4187">
        <v>1470.0834171823701</v>
      </c>
      <c r="L4187" t="s">
        <v>31</v>
      </c>
      <c r="M4187">
        <v>0</v>
      </c>
      <c r="N4187">
        <v>8</v>
      </c>
      <c r="O4187">
        <v>6.6666666666666599</v>
      </c>
      <c r="P4187">
        <v>0.36283059999999501</v>
      </c>
      <c r="Q4187" t="s">
        <v>50</v>
      </c>
      <c r="R4187">
        <v>20</v>
      </c>
      <c r="S4187">
        <v>0.3</v>
      </c>
      <c r="T4187">
        <v>4</v>
      </c>
      <c r="U4187">
        <v>0.3</v>
      </c>
      <c r="V4187" t="s">
        <v>6</v>
      </c>
      <c r="W4187">
        <v>5</v>
      </c>
      <c r="X4187" t="s">
        <v>13</v>
      </c>
      <c r="Y4187">
        <v>1263.1053952612499</v>
      </c>
      <c r="Z4187">
        <v>1263.1053952612499</v>
      </c>
      <c r="AA4187">
        <v>1263.1053952612499</v>
      </c>
      <c r="AB4187">
        <v>186.29612089999799</v>
      </c>
      <c r="AC4187">
        <f>(K4187-Y4187)/Y4187</f>
        <v>0.1638644112341161</v>
      </c>
      <c r="AD4187">
        <f>-AC4187</f>
        <v>-0.1638644112341161</v>
      </c>
      <c r="AE4187">
        <f>P4187/AB4187</f>
        <v>1.9476014757964771E-3</v>
      </c>
    </row>
    <row r="4188" spans="1:31" x14ac:dyDescent="0.3">
      <c r="A4188" t="s">
        <v>50</v>
      </c>
      <c r="B4188">
        <v>20</v>
      </c>
      <c r="C4188">
        <v>0.3</v>
      </c>
      <c r="D4188" t="str">
        <f>CONCATENATE("OS=",C4188)</f>
        <v>OS=0.3</v>
      </c>
      <c r="E4188">
        <v>4</v>
      </c>
      <c r="F4188">
        <v>0.3</v>
      </c>
      <c r="G4188" t="str">
        <f>CONCATENATE("ρ=",F4188)</f>
        <v>ρ=0.3</v>
      </c>
      <c r="H4188" t="s">
        <v>6</v>
      </c>
      <c r="I4188" t="str">
        <f>CONCATENATE("μ=",H4188)</f>
        <v>μ=L</v>
      </c>
      <c r="J4188">
        <v>5</v>
      </c>
      <c r="K4188">
        <v>1470.0834171823701</v>
      </c>
      <c r="L4188" t="s">
        <v>30</v>
      </c>
      <c r="M4188">
        <v>3</v>
      </c>
      <c r="N4188">
        <v>8</v>
      </c>
      <c r="O4188">
        <v>6.6666666666666599</v>
      </c>
      <c r="P4188">
        <v>0.41066519999998202</v>
      </c>
      <c r="Q4188" t="s">
        <v>50</v>
      </c>
      <c r="R4188">
        <v>20</v>
      </c>
      <c r="S4188">
        <v>0.3</v>
      </c>
      <c r="T4188">
        <v>4</v>
      </c>
      <c r="U4188">
        <v>0.3</v>
      </c>
      <c r="V4188" t="s">
        <v>6</v>
      </c>
      <c r="W4188">
        <v>5</v>
      </c>
      <c r="X4188" t="s">
        <v>13</v>
      </c>
      <c r="Y4188">
        <v>1263.1053952612499</v>
      </c>
      <c r="Z4188">
        <v>1263.1053952612499</v>
      </c>
      <c r="AA4188">
        <v>1263.1053952612499</v>
      </c>
      <c r="AB4188">
        <v>186.29612089999799</v>
      </c>
      <c r="AC4188">
        <f>(K4188-Y4188)/Y4188</f>
        <v>0.1638644112341161</v>
      </c>
      <c r="AD4188">
        <f>-AC4188</f>
        <v>-0.1638644112341161</v>
      </c>
      <c r="AE4188">
        <f>P4188/AB4188</f>
        <v>2.2043679600844898E-3</v>
      </c>
    </row>
    <row r="4189" spans="1:31" x14ac:dyDescent="0.3">
      <c r="A4189" t="s">
        <v>50</v>
      </c>
      <c r="B4189">
        <v>20</v>
      </c>
      <c r="C4189">
        <v>0.3</v>
      </c>
      <c r="D4189" t="str">
        <f>CONCATENATE("OS=",C4189)</f>
        <v>OS=0.3</v>
      </c>
      <c r="E4189">
        <v>4</v>
      </c>
      <c r="F4189">
        <v>0.3</v>
      </c>
      <c r="G4189" t="str">
        <f>CONCATENATE("ρ=",F4189)</f>
        <v>ρ=0.3</v>
      </c>
      <c r="H4189" t="s">
        <v>6</v>
      </c>
      <c r="I4189" t="str">
        <f>CONCATENATE("μ=",H4189)</f>
        <v>μ=L</v>
      </c>
      <c r="J4189">
        <v>5</v>
      </c>
      <c r="K4189">
        <v>1470.0834171823701</v>
      </c>
      <c r="L4189" t="s">
        <v>29</v>
      </c>
      <c r="M4189">
        <v>4</v>
      </c>
      <c r="N4189">
        <v>8</v>
      </c>
      <c r="O4189">
        <v>6.6666666666666599</v>
      </c>
      <c r="P4189">
        <v>0.37653940000001201</v>
      </c>
      <c r="Q4189" t="s">
        <v>50</v>
      </c>
      <c r="R4189">
        <v>20</v>
      </c>
      <c r="S4189">
        <v>0.3</v>
      </c>
      <c r="T4189">
        <v>4</v>
      </c>
      <c r="U4189">
        <v>0.3</v>
      </c>
      <c r="V4189" t="s">
        <v>6</v>
      </c>
      <c r="W4189">
        <v>5</v>
      </c>
      <c r="X4189" t="s">
        <v>13</v>
      </c>
      <c r="Y4189">
        <v>1263.1053952612499</v>
      </c>
      <c r="Z4189">
        <v>1263.1053952612499</v>
      </c>
      <c r="AA4189">
        <v>1263.1053952612499</v>
      </c>
      <c r="AB4189">
        <v>186.29612089999799</v>
      </c>
      <c r="AC4189">
        <f>(K4189-Y4189)/Y4189</f>
        <v>0.1638644112341161</v>
      </c>
      <c r="AD4189">
        <f>-AC4189</f>
        <v>-0.1638644112341161</v>
      </c>
      <c r="AE4189">
        <f>P4189/AB4189</f>
        <v>2.0211875490533421E-3</v>
      </c>
    </row>
    <row r="4190" spans="1:31" x14ac:dyDescent="0.3">
      <c r="A4190" t="s">
        <v>50</v>
      </c>
      <c r="B4190">
        <v>20</v>
      </c>
      <c r="C4190">
        <v>0.3</v>
      </c>
      <c r="D4190" t="str">
        <f>CONCATENATE("OS=",C4190)</f>
        <v>OS=0.3</v>
      </c>
      <c r="E4190">
        <v>4</v>
      </c>
      <c r="F4190">
        <v>0.3</v>
      </c>
      <c r="G4190" t="str">
        <f>CONCATENATE("ρ=",F4190)</f>
        <v>ρ=0.3</v>
      </c>
      <c r="H4190" t="s">
        <v>6</v>
      </c>
      <c r="I4190" t="str">
        <f>CONCATENATE("μ=",H4190)</f>
        <v>μ=L</v>
      </c>
      <c r="J4190">
        <v>5</v>
      </c>
      <c r="K4190">
        <v>1470.0834171823701</v>
      </c>
      <c r="L4190" t="s">
        <v>28</v>
      </c>
      <c r="M4190">
        <v>5</v>
      </c>
      <c r="N4190">
        <v>8</v>
      </c>
      <c r="O4190">
        <v>6.6666666666666599</v>
      </c>
      <c r="P4190">
        <v>0.37295290000002901</v>
      </c>
      <c r="Q4190" t="s">
        <v>50</v>
      </c>
      <c r="R4190">
        <v>20</v>
      </c>
      <c r="S4190">
        <v>0.3</v>
      </c>
      <c r="T4190">
        <v>4</v>
      </c>
      <c r="U4190">
        <v>0.3</v>
      </c>
      <c r="V4190" t="s">
        <v>6</v>
      </c>
      <c r="W4190">
        <v>5</v>
      </c>
      <c r="X4190" t="s">
        <v>13</v>
      </c>
      <c r="Y4190">
        <v>1263.1053952612499</v>
      </c>
      <c r="Z4190">
        <v>1263.1053952612499</v>
      </c>
      <c r="AA4190">
        <v>1263.1053952612499</v>
      </c>
      <c r="AB4190">
        <v>186.29612089999799</v>
      </c>
      <c r="AC4190">
        <f>(K4190-Y4190)/Y4190</f>
        <v>0.1638644112341161</v>
      </c>
      <c r="AD4190">
        <f>-AC4190</f>
        <v>-0.1638644112341161</v>
      </c>
      <c r="AE4190">
        <f>P4190/AB4190</f>
        <v>2.0019359404709592E-3</v>
      </c>
    </row>
    <row r="4191" spans="1:31" x14ac:dyDescent="0.3">
      <c r="A4191" t="s">
        <v>100</v>
      </c>
      <c r="B4191">
        <v>30</v>
      </c>
      <c r="C4191">
        <v>0.3</v>
      </c>
      <c r="D4191" t="str">
        <f>CONCATENATE("OS=",C4191)</f>
        <v>OS=0.3</v>
      </c>
      <c r="E4191">
        <v>4</v>
      </c>
      <c r="F4191">
        <v>0.7</v>
      </c>
      <c r="G4191" t="str">
        <f>CONCATENATE("ρ=",F4191)</f>
        <v>ρ=0.7</v>
      </c>
      <c r="H4191" t="s">
        <v>4</v>
      </c>
      <c r="I4191" t="str">
        <f>CONCATENATE("μ=",H4191)</f>
        <v>μ=H</v>
      </c>
      <c r="J4191">
        <v>3</v>
      </c>
      <c r="K4191">
        <v>1469.2831118464901</v>
      </c>
      <c r="L4191" t="s">
        <v>25</v>
      </c>
      <c r="M4191">
        <v>4</v>
      </c>
      <c r="N4191">
        <v>9</v>
      </c>
      <c r="O4191">
        <v>6.6666666666666599</v>
      </c>
      <c r="P4191">
        <v>1.4489126999997</v>
      </c>
      <c r="Q4191" t="s">
        <v>100</v>
      </c>
      <c r="R4191">
        <v>30</v>
      </c>
      <c r="S4191">
        <v>0.3</v>
      </c>
      <c r="T4191">
        <v>4</v>
      </c>
      <c r="U4191">
        <v>0.7</v>
      </c>
      <c r="V4191" t="s">
        <v>4</v>
      </c>
      <c r="W4191">
        <v>3</v>
      </c>
      <c r="X4191" t="s">
        <v>13</v>
      </c>
      <c r="Y4191">
        <v>1629.9194367295099</v>
      </c>
      <c r="Z4191">
        <v>1643.31203054508</v>
      </c>
      <c r="AA4191">
        <v>1707.91495496264</v>
      </c>
      <c r="AB4191">
        <v>730.45368239999505</v>
      </c>
      <c r="AC4191">
        <f>(K4191-Y4191)/Y4191</f>
        <v>-9.8554763666934483E-2</v>
      </c>
      <c r="AD4191">
        <f>-AC4191</f>
        <v>9.8554763666934483E-2</v>
      </c>
      <c r="AE4191">
        <f>P4191/AB4191</f>
        <v>1.9835791575984938E-3</v>
      </c>
    </row>
    <row r="4192" spans="1:31" x14ac:dyDescent="0.3">
      <c r="A4192" t="s">
        <v>107</v>
      </c>
      <c r="B4192">
        <v>30</v>
      </c>
      <c r="C4192">
        <v>0.3</v>
      </c>
      <c r="D4192" t="str">
        <f>CONCATENATE("OS=",C4192)</f>
        <v>OS=0.3</v>
      </c>
      <c r="E4192">
        <v>4</v>
      </c>
      <c r="F4192">
        <v>0.7</v>
      </c>
      <c r="G4192" t="str">
        <f>CONCATENATE("ρ=",F4192)</f>
        <v>ρ=0.7</v>
      </c>
      <c r="H4192" t="s">
        <v>4</v>
      </c>
      <c r="I4192" t="str">
        <f>CONCATENATE("μ=",H4192)</f>
        <v>μ=H</v>
      </c>
      <c r="J4192">
        <v>2</v>
      </c>
      <c r="K4192">
        <v>1469.2694984260199</v>
      </c>
      <c r="L4192" t="s">
        <v>5</v>
      </c>
      <c r="M4192">
        <v>0</v>
      </c>
      <c r="N4192">
        <v>6</v>
      </c>
      <c r="O4192">
        <v>6.6666666666666599</v>
      </c>
      <c r="P4192">
        <v>1.5384195999999899</v>
      </c>
      <c r="Q4192" t="s">
        <v>107</v>
      </c>
      <c r="R4192">
        <v>30</v>
      </c>
      <c r="S4192">
        <v>0.3</v>
      </c>
      <c r="T4192">
        <v>4</v>
      </c>
      <c r="U4192">
        <v>0.7</v>
      </c>
      <c r="V4192" t="s">
        <v>4</v>
      </c>
      <c r="W4192">
        <v>2</v>
      </c>
      <c r="X4192" t="s">
        <v>13</v>
      </c>
      <c r="Y4192">
        <v>1661.8308898013499</v>
      </c>
      <c r="Z4192">
        <v>1673.98019415658</v>
      </c>
      <c r="AA4192">
        <v>1692.83875192654</v>
      </c>
      <c r="AB4192">
        <v>840.55815760000405</v>
      </c>
      <c r="AC4192">
        <f>(K4192-Y4192)/Y4192</f>
        <v>-0.11587303651477329</v>
      </c>
      <c r="AD4192">
        <f>-AC4192</f>
        <v>0.11587303651477329</v>
      </c>
      <c r="AE4192">
        <f>P4192/AB4192</f>
        <v>1.8302357619043854E-3</v>
      </c>
    </row>
    <row r="4193" spans="1:31" x14ac:dyDescent="0.3">
      <c r="A4193" t="s">
        <v>107</v>
      </c>
      <c r="B4193">
        <v>30</v>
      </c>
      <c r="C4193">
        <v>0.3</v>
      </c>
      <c r="D4193" t="str">
        <f>CONCATENATE("OS=",C4193)</f>
        <v>OS=0.3</v>
      </c>
      <c r="E4193">
        <v>4</v>
      </c>
      <c r="F4193">
        <v>0.7</v>
      </c>
      <c r="G4193" t="str">
        <f>CONCATENATE("ρ=",F4193)</f>
        <v>ρ=0.7</v>
      </c>
      <c r="H4193" t="s">
        <v>4</v>
      </c>
      <c r="I4193" t="str">
        <f>CONCATENATE("μ=",H4193)</f>
        <v>μ=H</v>
      </c>
      <c r="J4193">
        <v>2</v>
      </c>
      <c r="K4193">
        <v>1469.2694984260199</v>
      </c>
      <c r="L4193" t="s">
        <v>17</v>
      </c>
      <c r="M4193">
        <v>3</v>
      </c>
      <c r="N4193">
        <v>6</v>
      </c>
      <c r="O4193">
        <v>6.6666666666666599</v>
      </c>
      <c r="P4193">
        <v>1.55539410000028</v>
      </c>
      <c r="Q4193" t="s">
        <v>107</v>
      </c>
      <c r="R4193">
        <v>30</v>
      </c>
      <c r="S4193">
        <v>0.3</v>
      </c>
      <c r="T4193">
        <v>4</v>
      </c>
      <c r="U4193">
        <v>0.7</v>
      </c>
      <c r="V4193" t="s">
        <v>4</v>
      </c>
      <c r="W4193">
        <v>2</v>
      </c>
      <c r="X4193" t="s">
        <v>13</v>
      </c>
      <c r="Y4193">
        <v>1661.8308898013499</v>
      </c>
      <c r="Z4193">
        <v>1673.98019415658</v>
      </c>
      <c r="AA4193">
        <v>1692.83875192654</v>
      </c>
      <c r="AB4193">
        <v>840.55815760000405</v>
      </c>
      <c r="AC4193">
        <f>(K4193-Y4193)/Y4193</f>
        <v>-0.11587303651477329</v>
      </c>
      <c r="AD4193">
        <f>-AC4193</f>
        <v>0.11587303651477329</v>
      </c>
      <c r="AE4193">
        <f>P4193/AB4193</f>
        <v>1.8504300814131704E-3</v>
      </c>
    </row>
    <row r="4194" spans="1:31" x14ac:dyDescent="0.3">
      <c r="A4194" t="s">
        <v>107</v>
      </c>
      <c r="B4194">
        <v>30</v>
      </c>
      <c r="C4194">
        <v>0.3</v>
      </c>
      <c r="D4194" t="str">
        <f>CONCATENATE("OS=",C4194)</f>
        <v>OS=0.3</v>
      </c>
      <c r="E4194">
        <v>4</v>
      </c>
      <c r="F4194">
        <v>0.7</v>
      </c>
      <c r="G4194" t="str">
        <f>CONCATENATE("ρ=",F4194)</f>
        <v>ρ=0.7</v>
      </c>
      <c r="H4194" t="s">
        <v>4</v>
      </c>
      <c r="I4194" t="str">
        <f>CONCATENATE("μ=",H4194)</f>
        <v>μ=H</v>
      </c>
      <c r="J4194">
        <v>2</v>
      </c>
      <c r="K4194">
        <v>1469.2694984260199</v>
      </c>
      <c r="L4194" t="s">
        <v>16</v>
      </c>
      <c r="M4194">
        <v>4</v>
      </c>
      <c r="N4194">
        <v>6</v>
      </c>
      <c r="O4194">
        <v>6.6666666666666599</v>
      </c>
      <c r="P4194">
        <v>1.64609629999995</v>
      </c>
      <c r="Q4194" t="s">
        <v>107</v>
      </c>
      <c r="R4194">
        <v>30</v>
      </c>
      <c r="S4194">
        <v>0.3</v>
      </c>
      <c r="T4194">
        <v>4</v>
      </c>
      <c r="U4194">
        <v>0.7</v>
      </c>
      <c r="V4194" t="s">
        <v>4</v>
      </c>
      <c r="W4194">
        <v>2</v>
      </c>
      <c r="X4194" t="s">
        <v>13</v>
      </c>
      <c r="Y4194">
        <v>1661.8308898013499</v>
      </c>
      <c r="Z4194">
        <v>1673.98019415658</v>
      </c>
      <c r="AA4194">
        <v>1692.83875192654</v>
      </c>
      <c r="AB4194">
        <v>840.55815760000405</v>
      </c>
      <c r="AC4194">
        <f>(K4194-Y4194)/Y4194</f>
        <v>-0.11587303651477329</v>
      </c>
      <c r="AD4194">
        <f>-AC4194</f>
        <v>0.11587303651477329</v>
      </c>
      <c r="AE4194">
        <f>P4194/AB4194</f>
        <v>1.9583371895407586E-3</v>
      </c>
    </row>
    <row r="4195" spans="1:31" x14ac:dyDescent="0.3">
      <c r="A4195" t="s">
        <v>107</v>
      </c>
      <c r="B4195">
        <v>30</v>
      </c>
      <c r="C4195">
        <v>0.3</v>
      </c>
      <c r="D4195" t="str">
        <f>CONCATENATE("OS=",C4195)</f>
        <v>OS=0.3</v>
      </c>
      <c r="E4195">
        <v>4</v>
      </c>
      <c r="F4195">
        <v>0.7</v>
      </c>
      <c r="G4195" t="str">
        <f>CONCATENATE("ρ=",F4195)</f>
        <v>ρ=0.7</v>
      </c>
      <c r="H4195" t="s">
        <v>4</v>
      </c>
      <c r="I4195" t="str">
        <f>CONCATENATE("μ=",H4195)</f>
        <v>μ=H</v>
      </c>
      <c r="J4195">
        <v>2</v>
      </c>
      <c r="K4195">
        <v>1469.2694984260199</v>
      </c>
      <c r="L4195" t="s">
        <v>15</v>
      </c>
      <c r="M4195">
        <v>5</v>
      </c>
      <c r="N4195">
        <v>6</v>
      </c>
      <c r="O4195">
        <v>6.6666666666666599</v>
      </c>
      <c r="P4195">
        <v>1.5799268999999101</v>
      </c>
      <c r="Q4195" t="s">
        <v>107</v>
      </c>
      <c r="R4195">
        <v>30</v>
      </c>
      <c r="S4195">
        <v>0.3</v>
      </c>
      <c r="T4195">
        <v>4</v>
      </c>
      <c r="U4195">
        <v>0.7</v>
      </c>
      <c r="V4195" t="s">
        <v>4</v>
      </c>
      <c r="W4195">
        <v>2</v>
      </c>
      <c r="X4195" t="s">
        <v>13</v>
      </c>
      <c r="Y4195">
        <v>1661.8308898013499</v>
      </c>
      <c r="Z4195">
        <v>1673.98019415658</v>
      </c>
      <c r="AA4195">
        <v>1692.83875192654</v>
      </c>
      <c r="AB4195">
        <v>840.55815760000405</v>
      </c>
      <c r="AC4195">
        <f>(K4195-Y4195)/Y4195</f>
        <v>-0.11587303651477329</v>
      </c>
      <c r="AD4195">
        <f>-AC4195</f>
        <v>0.11587303651477329</v>
      </c>
      <c r="AE4195">
        <f>P4195/AB4195</f>
        <v>1.8796164021666053E-3</v>
      </c>
    </row>
    <row r="4196" spans="1:31" x14ac:dyDescent="0.3">
      <c r="A4196" t="s">
        <v>67</v>
      </c>
      <c r="B4196">
        <v>10</v>
      </c>
      <c r="C4196">
        <v>0.3</v>
      </c>
      <c r="D4196" t="str">
        <f>CONCATENATE("OS=",C4196)</f>
        <v>OS=0.3</v>
      </c>
      <c r="E4196">
        <v>4</v>
      </c>
      <c r="F4196">
        <v>0.3</v>
      </c>
      <c r="G4196" t="str">
        <f>CONCATENATE("ρ=",F4196)</f>
        <v>ρ=0.3</v>
      </c>
      <c r="H4196" t="s">
        <v>6</v>
      </c>
      <c r="I4196" t="str">
        <f>CONCATENATE("μ=",H4196)</f>
        <v>μ=L</v>
      </c>
      <c r="J4196">
        <v>2</v>
      </c>
      <c r="K4196">
        <v>1465.1682897503499</v>
      </c>
      <c r="L4196" t="s">
        <v>22</v>
      </c>
      <c r="M4196">
        <v>0</v>
      </c>
      <c r="N4196">
        <v>9</v>
      </c>
      <c r="O4196">
        <v>6.6666666666666599</v>
      </c>
      <c r="P4196">
        <v>0.10759740000000299</v>
      </c>
      <c r="Q4196" t="s">
        <v>67</v>
      </c>
      <c r="R4196">
        <v>10</v>
      </c>
      <c r="S4196">
        <v>0.3</v>
      </c>
      <c r="T4196">
        <v>4</v>
      </c>
      <c r="U4196">
        <v>0.3</v>
      </c>
      <c r="V4196" t="s">
        <v>6</v>
      </c>
      <c r="W4196">
        <v>2</v>
      </c>
      <c r="X4196" t="s">
        <v>13</v>
      </c>
      <c r="Y4196">
        <v>1599.5668501248999</v>
      </c>
      <c r="Z4196">
        <v>1602.4430581715201</v>
      </c>
      <c r="AA4196">
        <v>90000000000</v>
      </c>
      <c r="AB4196">
        <v>51.279472800000001</v>
      </c>
      <c r="AC4196">
        <f>(K4196-Y4196)/Y4196</f>
        <v>-8.4021846516796533E-2</v>
      </c>
      <c r="AD4196">
        <f>-AC4196</f>
        <v>8.4021846516796533E-2</v>
      </c>
      <c r="AE4196">
        <f>P4196/AB4196</f>
        <v>2.0982548010907592E-3</v>
      </c>
    </row>
    <row r="4197" spans="1:31" x14ac:dyDescent="0.3">
      <c r="A4197" t="s">
        <v>93</v>
      </c>
      <c r="B4197">
        <v>20</v>
      </c>
      <c r="C4197">
        <v>0.3</v>
      </c>
      <c r="D4197" t="str">
        <f>CONCATENATE("OS=",C4197)</f>
        <v>OS=0.3</v>
      </c>
      <c r="E4197">
        <v>2</v>
      </c>
      <c r="F4197">
        <v>0.3</v>
      </c>
      <c r="G4197" t="str">
        <f>CONCATENATE("ρ=",F4197)</f>
        <v>ρ=0.3</v>
      </c>
      <c r="H4197" t="s">
        <v>4</v>
      </c>
      <c r="I4197" t="str">
        <f>CONCATENATE("μ=",H4197)</f>
        <v>μ=H</v>
      </c>
      <c r="J4197">
        <v>4</v>
      </c>
      <c r="K4197">
        <v>1464.5476446991599</v>
      </c>
      <c r="L4197" t="s">
        <v>23</v>
      </c>
      <c r="M4197">
        <v>3</v>
      </c>
      <c r="N4197">
        <v>9</v>
      </c>
      <c r="O4197">
        <v>3.3333333333333299</v>
      </c>
      <c r="P4197">
        <v>0.61224059999999203</v>
      </c>
      <c r="Q4197" t="s">
        <v>93</v>
      </c>
      <c r="R4197">
        <v>20</v>
      </c>
      <c r="S4197">
        <v>0.3</v>
      </c>
      <c r="T4197">
        <v>2</v>
      </c>
      <c r="U4197">
        <v>0.3</v>
      </c>
      <c r="V4197" t="s">
        <v>4</v>
      </c>
      <c r="W4197">
        <v>4</v>
      </c>
      <c r="X4197" t="s">
        <v>13</v>
      </c>
      <c r="Y4197">
        <v>1625.33789364221</v>
      </c>
      <c r="Z4197">
        <v>1625.37448346019</v>
      </c>
      <c r="AA4197">
        <v>1656.21847401835</v>
      </c>
      <c r="AB4197">
        <v>323.39011049999999</v>
      </c>
      <c r="AC4197">
        <f>(K4197-Y4197)/Y4197</f>
        <v>-9.8927275105077483E-2</v>
      </c>
      <c r="AD4197">
        <f>-AC4197</f>
        <v>9.8927275105077483E-2</v>
      </c>
      <c r="AE4197">
        <f>P4197/AB4197</f>
        <v>1.8931951847673833E-3</v>
      </c>
    </row>
    <row r="4198" spans="1:31" x14ac:dyDescent="0.3">
      <c r="A4198" t="s">
        <v>83</v>
      </c>
      <c r="B4198">
        <v>10</v>
      </c>
      <c r="C4198">
        <v>0.3</v>
      </c>
      <c r="D4198" t="str">
        <f>CONCATENATE("OS=",C4198)</f>
        <v>OS=0.3</v>
      </c>
      <c r="E4198">
        <v>4</v>
      </c>
      <c r="F4198">
        <v>0.3</v>
      </c>
      <c r="G4198" t="str">
        <f>CONCATENATE("ρ=",F4198)</f>
        <v>ρ=0.3</v>
      </c>
      <c r="H4198" t="s">
        <v>6</v>
      </c>
      <c r="I4198" t="str">
        <f>CONCATENATE("μ=",H4198)</f>
        <v>μ=L</v>
      </c>
      <c r="J4198">
        <v>3</v>
      </c>
      <c r="K4198">
        <v>1464.1568593178999</v>
      </c>
      <c r="L4198" t="s">
        <v>21</v>
      </c>
      <c r="M4198">
        <v>0</v>
      </c>
      <c r="N4198">
        <v>7</v>
      </c>
      <c r="O4198">
        <v>6.6666666666666599</v>
      </c>
      <c r="P4198">
        <v>0.16059230000000099</v>
      </c>
      <c r="Q4198" t="s">
        <v>83</v>
      </c>
      <c r="R4198">
        <v>10</v>
      </c>
      <c r="S4198">
        <v>0.3</v>
      </c>
      <c r="T4198">
        <v>4</v>
      </c>
      <c r="U4198">
        <v>0.3</v>
      </c>
      <c r="V4198" t="s">
        <v>6</v>
      </c>
      <c r="W4198">
        <v>3</v>
      </c>
      <c r="X4198" t="s">
        <v>13</v>
      </c>
      <c r="Y4198">
        <v>1680.1732725332499</v>
      </c>
      <c r="Z4198">
        <v>1680.1732725332499</v>
      </c>
      <c r="AA4198">
        <v>1680.1732725332499</v>
      </c>
      <c r="AB4198">
        <v>81.255643399999997</v>
      </c>
      <c r="AC4198">
        <f>(K4198-Y4198)/Y4198</f>
        <v>-0.12856793804942229</v>
      </c>
      <c r="AD4198">
        <f>-AC4198</f>
        <v>0.12856793804942229</v>
      </c>
      <c r="AE4198">
        <f>P4198/AB4198</f>
        <v>1.9763833412708045E-3</v>
      </c>
    </row>
    <row r="4199" spans="1:31" x14ac:dyDescent="0.3">
      <c r="A4199" t="s">
        <v>83</v>
      </c>
      <c r="B4199">
        <v>10</v>
      </c>
      <c r="C4199">
        <v>0.3</v>
      </c>
      <c r="D4199" t="str">
        <f>CONCATENATE("OS=",C4199)</f>
        <v>OS=0.3</v>
      </c>
      <c r="E4199">
        <v>4</v>
      </c>
      <c r="F4199">
        <v>0.3</v>
      </c>
      <c r="G4199" t="str">
        <f>CONCATENATE("ρ=",F4199)</f>
        <v>ρ=0.3</v>
      </c>
      <c r="H4199" t="s">
        <v>6</v>
      </c>
      <c r="I4199" t="str">
        <f>CONCATENATE("μ=",H4199)</f>
        <v>μ=L</v>
      </c>
      <c r="J4199">
        <v>3</v>
      </c>
      <c r="K4199">
        <v>1464.1568593178999</v>
      </c>
      <c r="L4199" t="s">
        <v>20</v>
      </c>
      <c r="M4199">
        <v>3</v>
      </c>
      <c r="N4199">
        <v>7</v>
      </c>
      <c r="O4199">
        <v>6.6666666666666599</v>
      </c>
      <c r="P4199">
        <v>0.19020300000000001</v>
      </c>
      <c r="Q4199" t="s">
        <v>83</v>
      </c>
      <c r="R4199">
        <v>10</v>
      </c>
      <c r="S4199">
        <v>0.3</v>
      </c>
      <c r="T4199">
        <v>4</v>
      </c>
      <c r="U4199">
        <v>0.3</v>
      </c>
      <c r="V4199" t="s">
        <v>6</v>
      </c>
      <c r="W4199">
        <v>3</v>
      </c>
      <c r="X4199" t="s">
        <v>13</v>
      </c>
      <c r="Y4199">
        <v>1680.1732725332499</v>
      </c>
      <c r="Z4199">
        <v>1680.1732725332499</v>
      </c>
      <c r="AA4199">
        <v>1680.1732725332499</v>
      </c>
      <c r="AB4199">
        <v>81.255643399999997</v>
      </c>
      <c r="AC4199">
        <f>(K4199-Y4199)/Y4199</f>
        <v>-0.12856793804942229</v>
      </c>
      <c r="AD4199">
        <f>-AC4199</f>
        <v>0.12856793804942229</v>
      </c>
      <c r="AE4199">
        <f>P4199/AB4199</f>
        <v>2.340797414693784E-3</v>
      </c>
    </row>
    <row r="4200" spans="1:31" x14ac:dyDescent="0.3">
      <c r="A4200" t="s">
        <v>83</v>
      </c>
      <c r="B4200">
        <v>10</v>
      </c>
      <c r="C4200">
        <v>0.3</v>
      </c>
      <c r="D4200" t="str">
        <f>CONCATENATE("OS=",C4200)</f>
        <v>OS=0.3</v>
      </c>
      <c r="E4200">
        <v>4</v>
      </c>
      <c r="F4200">
        <v>0.3</v>
      </c>
      <c r="G4200" t="str">
        <f>CONCATENATE("ρ=",F4200)</f>
        <v>ρ=0.3</v>
      </c>
      <c r="H4200" t="s">
        <v>6</v>
      </c>
      <c r="I4200" t="str">
        <f>CONCATENATE("μ=",H4200)</f>
        <v>μ=L</v>
      </c>
      <c r="J4200">
        <v>3</v>
      </c>
      <c r="K4200">
        <v>1464.1568593178999</v>
      </c>
      <c r="L4200" t="s">
        <v>19</v>
      </c>
      <c r="M4200">
        <v>4</v>
      </c>
      <c r="N4200">
        <v>7</v>
      </c>
      <c r="O4200">
        <v>6.6666666666666599</v>
      </c>
      <c r="P4200">
        <v>0.17196690000000101</v>
      </c>
      <c r="Q4200" t="s">
        <v>83</v>
      </c>
      <c r="R4200">
        <v>10</v>
      </c>
      <c r="S4200">
        <v>0.3</v>
      </c>
      <c r="T4200">
        <v>4</v>
      </c>
      <c r="U4200">
        <v>0.3</v>
      </c>
      <c r="V4200" t="s">
        <v>6</v>
      </c>
      <c r="W4200">
        <v>3</v>
      </c>
      <c r="X4200" t="s">
        <v>13</v>
      </c>
      <c r="Y4200">
        <v>1680.1732725332499</v>
      </c>
      <c r="Z4200">
        <v>1680.1732725332499</v>
      </c>
      <c r="AA4200">
        <v>1680.1732725332499</v>
      </c>
      <c r="AB4200">
        <v>81.255643399999997</v>
      </c>
      <c r="AC4200">
        <f>(K4200-Y4200)/Y4200</f>
        <v>-0.12856793804942229</v>
      </c>
      <c r="AD4200">
        <f>-AC4200</f>
        <v>0.12856793804942229</v>
      </c>
      <c r="AE4200">
        <f>P4200/AB4200</f>
        <v>2.1163686951988494E-3</v>
      </c>
    </row>
    <row r="4201" spans="1:31" x14ac:dyDescent="0.3">
      <c r="A4201" t="s">
        <v>83</v>
      </c>
      <c r="B4201">
        <v>10</v>
      </c>
      <c r="C4201">
        <v>0.3</v>
      </c>
      <c r="D4201" t="str">
        <f>CONCATENATE("OS=",C4201)</f>
        <v>OS=0.3</v>
      </c>
      <c r="E4201">
        <v>4</v>
      </c>
      <c r="F4201">
        <v>0.3</v>
      </c>
      <c r="G4201" t="str">
        <f>CONCATENATE("ρ=",F4201)</f>
        <v>ρ=0.3</v>
      </c>
      <c r="H4201" t="s">
        <v>6</v>
      </c>
      <c r="I4201" t="str">
        <f>CONCATENATE("μ=",H4201)</f>
        <v>μ=L</v>
      </c>
      <c r="J4201">
        <v>3</v>
      </c>
      <c r="K4201">
        <v>1464.1568593178999</v>
      </c>
      <c r="L4201" t="s">
        <v>18</v>
      </c>
      <c r="M4201">
        <v>5</v>
      </c>
      <c r="N4201">
        <v>7</v>
      </c>
      <c r="O4201">
        <v>6.6666666666666599</v>
      </c>
      <c r="P4201">
        <v>0.17126930000000201</v>
      </c>
      <c r="Q4201" t="s">
        <v>83</v>
      </c>
      <c r="R4201">
        <v>10</v>
      </c>
      <c r="S4201">
        <v>0.3</v>
      </c>
      <c r="T4201">
        <v>4</v>
      </c>
      <c r="U4201">
        <v>0.3</v>
      </c>
      <c r="V4201" t="s">
        <v>6</v>
      </c>
      <c r="W4201">
        <v>3</v>
      </c>
      <c r="X4201" t="s">
        <v>13</v>
      </c>
      <c r="Y4201">
        <v>1680.1732725332499</v>
      </c>
      <c r="Z4201">
        <v>1680.1732725332499</v>
      </c>
      <c r="AA4201">
        <v>1680.1732725332499</v>
      </c>
      <c r="AB4201">
        <v>81.255643399999997</v>
      </c>
      <c r="AC4201">
        <f>(K4201-Y4201)/Y4201</f>
        <v>-0.12856793804942229</v>
      </c>
      <c r="AD4201">
        <f>-AC4201</f>
        <v>0.12856793804942229</v>
      </c>
      <c r="AE4201">
        <f>P4201/AB4201</f>
        <v>2.1077834453526955E-3</v>
      </c>
    </row>
    <row r="4202" spans="1:31" x14ac:dyDescent="0.3">
      <c r="A4202" t="s">
        <v>106</v>
      </c>
      <c r="B4202">
        <v>20</v>
      </c>
      <c r="C4202">
        <v>0.3</v>
      </c>
      <c r="D4202" t="str">
        <f>CONCATENATE("OS=",C4202)</f>
        <v>OS=0.3</v>
      </c>
      <c r="E4202">
        <v>4</v>
      </c>
      <c r="F4202">
        <v>0.3</v>
      </c>
      <c r="G4202" t="str">
        <f>CONCATENATE("ρ=",F4202)</f>
        <v>ρ=0.3</v>
      </c>
      <c r="H4202" t="s">
        <v>6</v>
      </c>
      <c r="I4202" t="str">
        <f>CONCATENATE("μ=",H4202)</f>
        <v>μ=L</v>
      </c>
      <c r="J4202">
        <v>1</v>
      </c>
      <c r="K4202">
        <v>1462.39617735309</v>
      </c>
      <c r="L4202" t="s">
        <v>5</v>
      </c>
      <c r="M4202">
        <v>0</v>
      </c>
      <c r="N4202">
        <v>6</v>
      </c>
      <c r="O4202">
        <v>6.6666666666666599</v>
      </c>
      <c r="P4202">
        <v>0.56101330000001304</v>
      </c>
      <c r="Q4202" t="s">
        <v>106</v>
      </c>
      <c r="R4202">
        <v>20</v>
      </c>
      <c r="S4202">
        <v>0.3</v>
      </c>
      <c r="T4202">
        <v>4</v>
      </c>
      <c r="U4202">
        <v>0.3</v>
      </c>
      <c r="V4202" t="s">
        <v>6</v>
      </c>
      <c r="W4202">
        <v>1</v>
      </c>
      <c r="X4202" t="s">
        <v>13</v>
      </c>
      <c r="Y4202">
        <v>1784.0479341416899</v>
      </c>
      <c r="Z4202">
        <v>1784.0479341416899</v>
      </c>
      <c r="AA4202">
        <v>1784.0479341416899</v>
      </c>
      <c r="AB4202">
        <v>277.2923801</v>
      </c>
      <c r="AC4202">
        <f>(K4202-Y4202)/Y4202</f>
        <v>-0.18029322566568109</v>
      </c>
      <c r="AD4202">
        <f>-AC4202</f>
        <v>0.18029322566568109</v>
      </c>
      <c r="AE4202">
        <f>P4202/AB4202</f>
        <v>2.0231832544323602E-3</v>
      </c>
    </row>
    <row r="4203" spans="1:31" x14ac:dyDescent="0.3">
      <c r="A4203" t="s">
        <v>106</v>
      </c>
      <c r="B4203">
        <v>20</v>
      </c>
      <c r="C4203">
        <v>0.3</v>
      </c>
      <c r="D4203" t="str">
        <f>CONCATENATE("OS=",C4203)</f>
        <v>OS=0.3</v>
      </c>
      <c r="E4203">
        <v>4</v>
      </c>
      <c r="F4203">
        <v>0.3</v>
      </c>
      <c r="G4203" t="str">
        <f>CONCATENATE("ρ=",F4203)</f>
        <v>ρ=0.3</v>
      </c>
      <c r="H4203" t="s">
        <v>6</v>
      </c>
      <c r="I4203" t="str">
        <f>CONCATENATE("μ=",H4203)</f>
        <v>μ=L</v>
      </c>
      <c r="J4203">
        <v>1</v>
      </c>
      <c r="K4203">
        <v>1462.39617735309</v>
      </c>
      <c r="L4203" t="s">
        <v>17</v>
      </c>
      <c r="M4203">
        <v>3</v>
      </c>
      <c r="N4203">
        <v>6</v>
      </c>
      <c r="O4203">
        <v>6.6666666666666599</v>
      </c>
      <c r="P4203">
        <v>0.61550719999999604</v>
      </c>
      <c r="Q4203" t="s">
        <v>106</v>
      </c>
      <c r="R4203">
        <v>20</v>
      </c>
      <c r="S4203">
        <v>0.3</v>
      </c>
      <c r="T4203">
        <v>4</v>
      </c>
      <c r="U4203">
        <v>0.3</v>
      </c>
      <c r="V4203" t="s">
        <v>6</v>
      </c>
      <c r="W4203">
        <v>1</v>
      </c>
      <c r="X4203" t="s">
        <v>13</v>
      </c>
      <c r="Y4203">
        <v>1784.0479341416899</v>
      </c>
      <c r="Z4203">
        <v>1784.0479341416899</v>
      </c>
      <c r="AA4203">
        <v>1784.0479341416899</v>
      </c>
      <c r="AB4203">
        <v>277.2923801</v>
      </c>
      <c r="AC4203">
        <f>(K4203-Y4203)/Y4203</f>
        <v>-0.18029322566568109</v>
      </c>
      <c r="AD4203">
        <f>-AC4203</f>
        <v>0.18029322566568109</v>
      </c>
      <c r="AE4203">
        <f>P4203/AB4203</f>
        <v>2.2197047022281158E-3</v>
      </c>
    </row>
    <row r="4204" spans="1:31" x14ac:dyDescent="0.3">
      <c r="A4204" t="s">
        <v>106</v>
      </c>
      <c r="B4204">
        <v>20</v>
      </c>
      <c r="C4204">
        <v>0.3</v>
      </c>
      <c r="D4204" t="str">
        <f>CONCATENATE("OS=",C4204)</f>
        <v>OS=0.3</v>
      </c>
      <c r="E4204">
        <v>4</v>
      </c>
      <c r="F4204">
        <v>0.3</v>
      </c>
      <c r="G4204" t="str">
        <f>CONCATENATE("ρ=",F4204)</f>
        <v>ρ=0.3</v>
      </c>
      <c r="H4204" t="s">
        <v>6</v>
      </c>
      <c r="I4204" t="str">
        <f>CONCATENATE("μ=",H4204)</f>
        <v>μ=L</v>
      </c>
      <c r="J4204">
        <v>1</v>
      </c>
      <c r="K4204">
        <v>1462.39617735309</v>
      </c>
      <c r="L4204" t="s">
        <v>16</v>
      </c>
      <c r="M4204">
        <v>4</v>
      </c>
      <c r="N4204">
        <v>6</v>
      </c>
      <c r="O4204">
        <v>6.6666666666666599</v>
      </c>
      <c r="P4204">
        <v>0.611017299999986</v>
      </c>
      <c r="Q4204" t="s">
        <v>106</v>
      </c>
      <c r="R4204">
        <v>20</v>
      </c>
      <c r="S4204">
        <v>0.3</v>
      </c>
      <c r="T4204">
        <v>4</v>
      </c>
      <c r="U4204">
        <v>0.3</v>
      </c>
      <c r="V4204" t="s">
        <v>6</v>
      </c>
      <c r="W4204">
        <v>1</v>
      </c>
      <c r="X4204" t="s">
        <v>13</v>
      </c>
      <c r="Y4204">
        <v>1784.0479341416899</v>
      </c>
      <c r="Z4204">
        <v>1784.0479341416899</v>
      </c>
      <c r="AA4204">
        <v>1784.0479341416899</v>
      </c>
      <c r="AB4204">
        <v>277.2923801</v>
      </c>
      <c r="AC4204">
        <f>(K4204-Y4204)/Y4204</f>
        <v>-0.18029322566568109</v>
      </c>
      <c r="AD4204">
        <f>-AC4204</f>
        <v>0.18029322566568109</v>
      </c>
      <c r="AE4204">
        <f>P4204/AB4204</f>
        <v>2.2035127679297739E-3</v>
      </c>
    </row>
    <row r="4205" spans="1:31" x14ac:dyDescent="0.3">
      <c r="A4205" t="s">
        <v>106</v>
      </c>
      <c r="B4205">
        <v>20</v>
      </c>
      <c r="C4205">
        <v>0.3</v>
      </c>
      <c r="D4205" t="str">
        <f>CONCATENATE("OS=",C4205)</f>
        <v>OS=0.3</v>
      </c>
      <c r="E4205">
        <v>4</v>
      </c>
      <c r="F4205">
        <v>0.3</v>
      </c>
      <c r="G4205" t="str">
        <f>CONCATENATE("ρ=",F4205)</f>
        <v>ρ=0.3</v>
      </c>
      <c r="H4205" t="s">
        <v>6</v>
      </c>
      <c r="I4205" t="str">
        <f>CONCATENATE("μ=",H4205)</f>
        <v>μ=L</v>
      </c>
      <c r="J4205">
        <v>1</v>
      </c>
      <c r="K4205">
        <v>1462.39617735309</v>
      </c>
      <c r="L4205" t="s">
        <v>15</v>
      </c>
      <c r="M4205">
        <v>5</v>
      </c>
      <c r="N4205">
        <v>6</v>
      </c>
      <c r="O4205">
        <v>6.6666666666666599</v>
      </c>
      <c r="P4205">
        <v>0.55837839999998096</v>
      </c>
      <c r="Q4205" t="s">
        <v>106</v>
      </c>
      <c r="R4205">
        <v>20</v>
      </c>
      <c r="S4205">
        <v>0.3</v>
      </c>
      <c r="T4205">
        <v>4</v>
      </c>
      <c r="U4205">
        <v>0.3</v>
      </c>
      <c r="V4205" t="s">
        <v>6</v>
      </c>
      <c r="W4205">
        <v>1</v>
      </c>
      <c r="X4205" t="s">
        <v>13</v>
      </c>
      <c r="Y4205">
        <v>1784.0479341416899</v>
      </c>
      <c r="Z4205">
        <v>1784.0479341416899</v>
      </c>
      <c r="AA4205">
        <v>1784.0479341416899</v>
      </c>
      <c r="AB4205">
        <v>277.2923801</v>
      </c>
      <c r="AC4205">
        <f>(K4205-Y4205)/Y4205</f>
        <v>-0.18029322566568109</v>
      </c>
      <c r="AD4205">
        <f>-AC4205</f>
        <v>0.18029322566568109</v>
      </c>
      <c r="AE4205">
        <f>P4205/AB4205</f>
        <v>2.0136810099095144E-3</v>
      </c>
    </row>
    <row r="4206" spans="1:31" x14ac:dyDescent="0.3">
      <c r="A4206" t="s">
        <v>105</v>
      </c>
      <c r="B4206">
        <v>10</v>
      </c>
      <c r="C4206">
        <v>0.3</v>
      </c>
      <c r="D4206" t="str">
        <f>CONCATENATE("OS=",C4206)</f>
        <v>OS=0.3</v>
      </c>
      <c r="E4206">
        <v>2</v>
      </c>
      <c r="F4206">
        <v>0.7</v>
      </c>
      <c r="G4206" t="str">
        <f>CONCATENATE("ρ=",F4206)</f>
        <v>ρ=0.7</v>
      </c>
      <c r="H4206" t="s">
        <v>4</v>
      </c>
      <c r="I4206" t="str">
        <f>CONCATENATE("μ=",H4206)</f>
        <v>μ=H</v>
      </c>
      <c r="J4206">
        <v>2</v>
      </c>
      <c r="K4206">
        <v>1461.84061214853</v>
      </c>
      <c r="L4206" t="s">
        <v>15</v>
      </c>
      <c r="M4206">
        <v>5</v>
      </c>
      <c r="N4206">
        <v>6</v>
      </c>
      <c r="O4206">
        <v>3.3333333333333299</v>
      </c>
      <c r="P4206">
        <v>9.3857200000002194E-2</v>
      </c>
      <c r="Q4206" t="s">
        <v>105</v>
      </c>
      <c r="R4206">
        <v>10</v>
      </c>
      <c r="S4206">
        <v>0.3</v>
      </c>
      <c r="T4206">
        <v>2</v>
      </c>
      <c r="U4206">
        <v>0.7</v>
      </c>
      <c r="V4206" t="s">
        <v>4</v>
      </c>
      <c r="W4206">
        <v>2</v>
      </c>
      <c r="X4206" t="s">
        <v>13</v>
      </c>
      <c r="Y4206">
        <v>1613.8820410808701</v>
      </c>
      <c r="Z4206">
        <v>1686.72294871189</v>
      </c>
      <c r="AA4206">
        <v>90000000000</v>
      </c>
      <c r="AB4206">
        <v>47.896059799999897</v>
      </c>
      <c r="AC4206">
        <f>(K4206-Y4206)/Y4206</f>
        <v>-9.4208514043884459E-2</v>
      </c>
      <c r="AD4206">
        <f>-AC4206</f>
        <v>9.4208514043884459E-2</v>
      </c>
      <c r="AE4206">
        <f>P4206/AB4206</f>
        <v>1.9596016956702229E-3</v>
      </c>
    </row>
    <row r="4207" spans="1:31" x14ac:dyDescent="0.3">
      <c r="A4207" t="s">
        <v>82</v>
      </c>
      <c r="B4207">
        <v>30</v>
      </c>
      <c r="C4207">
        <v>0.3</v>
      </c>
      <c r="D4207" t="str">
        <f>CONCATENATE("OS=",C4207)</f>
        <v>OS=0.3</v>
      </c>
      <c r="E4207">
        <v>2</v>
      </c>
      <c r="F4207">
        <v>0.3</v>
      </c>
      <c r="G4207" t="str">
        <f>CONCATENATE("ρ=",F4207)</f>
        <v>ρ=0.3</v>
      </c>
      <c r="H4207" t="s">
        <v>4</v>
      </c>
      <c r="I4207" t="str">
        <f>CONCATENATE("μ=",H4207)</f>
        <v>μ=H</v>
      </c>
      <c r="J4207">
        <v>2</v>
      </c>
      <c r="K4207">
        <v>1461.49478610906</v>
      </c>
      <c r="L4207" t="s">
        <v>22</v>
      </c>
      <c r="M4207">
        <v>0</v>
      </c>
      <c r="N4207">
        <v>9</v>
      </c>
      <c r="O4207">
        <v>3.3333333333333299</v>
      </c>
      <c r="P4207">
        <v>2.6096588000000298</v>
      </c>
      <c r="Q4207" t="s">
        <v>82</v>
      </c>
      <c r="R4207">
        <v>30</v>
      </c>
      <c r="S4207">
        <v>0.3</v>
      </c>
      <c r="T4207">
        <v>2</v>
      </c>
      <c r="U4207">
        <v>0.3</v>
      </c>
      <c r="V4207" t="s">
        <v>4</v>
      </c>
      <c r="W4207">
        <v>2</v>
      </c>
      <c r="X4207" t="s">
        <v>13</v>
      </c>
      <c r="Y4207">
        <v>1515.7862887362801</v>
      </c>
      <c r="Z4207">
        <v>1515.7862887362801</v>
      </c>
      <c r="AA4207">
        <v>1515.7862887362801</v>
      </c>
      <c r="AB4207">
        <v>1158.7943542999999</v>
      </c>
      <c r="AC4207">
        <f>(K4207-Y4207)/Y4207</f>
        <v>-3.5817386019821595E-2</v>
      </c>
      <c r="AD4207">
        <f>-AC4207</f>
        <v>3.5817386019821595E-2</v>
      </c>
      <c r="AE4207">
        <f>P4207/AB4207</f>
        <v>2.2520465260434087E-3</v>
      </c>
    </row>
    <row r="4208" spans="1:31" x14ac:dyDescent="0.3">
      <c r="A4208" t="s">
        <v>105</v>
      </c>
      <c r="B4208">
        <v>10</v>
      </c>
      <c r="C4208">
        <v>0.3</v>
      </c>
      <c r="D4208" t="str">
        <f>CONCATENATE("OS=",C4208)</f>
        <v>OS=0.3</v>
      </c>
      <c r="E4208">
        <v>2</v>
      </c>
      <c r="F4208">
        <v>0.7</v>
      </c>
      <c r="G4208" t="str">
        <f>CONCATENATE("ρ=",F4208)</f>
        <v>ρ=0.7</v>
      </c>
      <c r="H4208" t="s">
        <v>4</v>
      </c>
      <c r="I4208" t="str">
        <f>CONCATENATE("μ=",H4208)</f>
        <v>μ=H</v>
      </c>
      <c r="J4208">
        <v>2</v>
      </c>
      <c r="K4208">
        <v>1460.7919961508801</v>
      </c>
      <c r="L4208" t="s">
        <v>5</v>
      </c>
      <c r="M4208">
        <v>0</v>
      </c>
      <c r="N4208">
        <v>6</v>
      </c>
      <c r="O4208">
        <v>3.3333333333333299</v>
      </c>
      <c r="P4208">
        <v>0.1004657</v>
      </c>
      <c r="Q4208" t="s">
        <v>105</v>
      </c>
      <c r="R4208">
        <v>10</v>
      </c>
      <c r="S4208">
        <v>0.3</v>
      </c>
      <c r="T4208">
        <v>2</v>
      </c>
      <c r="U4208">
        <v>0.7</v>
      </c>
      <c r="V4208" t="s">
        <v>4</v>
      </c>
      <c r="W4208">
        <v>2</v>
      </c>
      <c r="X4208" t="s">
        <v>13</v>
      </c>
      <c r="Y4208">
        <v>1613.8820410808701</v>
      </c>
      <c r="Z4208">
        <v>1686.72294871189</v>
      </c>
      <c r="AA4208">
        <v>90000000000</v>
      </c>
      <c r="AB4208">
        <v>47.896059799999897</v>
      </c>
      <c r="AC4208">
        <f>(K4208-Y4208)/Y4208</f>
        <v>-9.4858261653039094E-2</v>
      </c>
      <c r="AD4208">
        <f>-AC4208</f>
        <v>9.4858261653039094E-2</v>
      </c>
      <c r="AE4208">
        <f>P4208/AB4208</f>
        <v>2.0975775548033749E-3</v>
      </c>
    </row>
    <row r="4209" spans="1:31" x14ac:dyDescent="0.3">
      <c r="A4209" t="s">
        <v>105</v>
      </c>
      <c r="B4209">
        <v>10</v>
      </c>
      <c r="C4209">
        <v>0.3</v>
      </c>
      <c r="D4209" t="str">
        <f>CONCATENATE("OS=",C4209)</f>
        <v>OS=0.3</v>
      </c>
      <c r="E4209">
        <v>2</v>
      </c>
      <c r="F4209">
        <v>0.7</v>
      </c>
      <c r="G4209" t="str">
        <f>CONCATENATE("ρ=",F4209)</f>
        <v>ρ=0.7</v>
      </c>
      <c r="H4209" t="s">
        <v>4</v>
      </c>
      <c r="I4209" t="str">
        <f>CONCATENATE("μ=",H4209)</f>
        <v>μ=H</v>
      </c>
      <c r="J4209">
        <v>2</v>
      </c>
      <c r="K4209">
        <v>1460.7919961508801</v>
      </c>
      <c r="L4209" t="s">
        <v>17</v>
      </c>
      <c r="M4209">
        <v>3</v>
      </c>
      <c r="N4209">
        <v>6</v>
      </c>
      <c r="O4209">
        <v>3.3333333333333299</v>
      </c>
      <c r="P4209">
        <v>8.7321699999996796E-2</v>
      </c>
      <c r="Q4209" t="s">
        <v>105</v>
      </c>
      <c r="R4209">
        <v>10</v>
      </c>
      <c r="S4209">
        <v>0.3</v>
      </c>
      <c r="T4209">
        <v>2</v>
      </c>
      <c r="U4209">
        <v>0.7</v>
      </c>
      <c r="V4209" t="s">
        <v>4</v>
      </c>
      <c r="W4209">
        <v>2</v>
      </c>
      <c r="X4209" t="s">
        <v>13</v>
      </c>
      <c r="Y4209">
        <v>1613.8820410808701</v>
      </c>
      <c r="Z4209">
        <v>1686.72294871189</v>
      </c>
      <c r="AA4209">
        <v>90000000000</v>
      </c>
      <c r="AB4209">
        <v>47.896059799999897</v>
      </c>
      <c r="AC4209">
        <f>(K4209-Y4209)/Y4209</f>
        <v>-9.4858261653039094E-2</v>
      </c>
      <c r="AD4209">
        <f>-AC4209</f>
        <v>9.4858261653039094E-2</v>
      </c>
      <c r="AE4209">
        <f>P4209/AB4209</f>
        <v>1.8231499702611651E-3</v>
      </c>
    </row>
    <row r="4210" spans="1:31" x14ac:dyDescent="0.3">
      <c r="A4210" t="s">
        <v>60</v>
      </c>
      <c r="B4210">
        <v>10</v>
      </c>
      <c r="C4210">
        <v>0.3</v>
      </c>
      <c r="D4210" t="str">
        <f>CONCATENATE("OS=",C4210)</f>
        <v>OS=0.3</v>
      </c>
      <c r="E4210">
        <v>2</v>
      </c>
      <c r="F4210">
        <v>0.3</v>
      </c>
      <c r="G4210" t="str">
        <f>CONCATENATE("ρ=",F4210)</f>
        <v>ρ=0.3</v>
      </c>
      <c r="H4210" t="s">
        <v>6</v>
      </c>
      <c r="I4210" t="str">
        <f>CONCATENATE("μ=",H4210)</f>
        <v>μ=L</v>
      </c>
      <c r="J4210">
        <v>5</v>
      </c>
      <c r="K4210">
        <v>1460.67145375778</v>
      </c>
      <c r="L4210" t="s">
        <v>23</v>
      </c>
      <c r="M4210">
        <v>3</v>
      </c>
      <c r="N4210">
        <v>9</v>
      </c>
      <c r="O4210">
        <v>3.3333333333333299</v>
      </c>
      <c r="P4210">
        <v>6.0503300000000503E-2</v>
      </c>
      <c r="Q4210" t="s">
        <v>60</v>
      </c>
      <c r="R4210">
        <v>10</v>
      </c>
      <c r="S4210">
        <v>0.3</v>
      </c>
      <c r="T4210">
        <v>2</v>
      </c>
      <c r="U4210">
        <v>0.3</v>
      </c>
      <c r="V4210" t="s">
        <v>6</v>
      </c>
      <c r="W4210">
        <v>5</v>
      </c>
      <c r="X4210" t="s">
        <v>13</v>
      </c>
      <c r="Y4210">
        <v>1496.3320157616999</v>
      </c>
      <c r="Z4210">
        <v>1496.3320157616999</v>
      </c>
      <c r="AA4210">
        <v>1496.3320157616999</v>
      </c>
      <c r="AB4210">
        <v>32.655599199999898</v>
      </c>
      <c r="AC4210">
        <f>(K4210-Y4210)/Y4210</f>
        <v>-2.3831984899265239E-2</v>
      </c>
      <c r="AD4210">
        <f>-AC4210</f>
        <v>2.3831984899265239E-2</v>
      </c>
      <c r="AE4210">
        <f>P4210/AB4210</f>
        <v>1.8527695550599693E-3</v>
      </c>
    </row>
    <row r="4211" spans="1:31" x14ac:dyDescent="0.3">
      <c r="A4211" t="s">
        <v>82</v>
      </c>
      <c r="B4211">
        <v>30</v>
      </c>
      <c r="C4211">
        <v>0.3</v>
      </c>
      <c r="D4211" t="str">
        <f>CONCATENATE("OS=",C4211)</f>
        <v>OS=0.3</v>
      </c>
      <c r="E4211">
        <v>2</v>
      </c>
      <c r="F4211">
        <v>0.3</v>
      </c>
      <c r="G4211" t="str">
        <f>CONCATENATE("ρ=",F4211)</f>
        <v>ρ=0.3</v>
      </c>
      <c r="H4211" t="s">
        <v>4</v>
      </c>
      <c r="I4211" t="str">
        <f>CONCATENATE("μ=",H4211)</f>
        <v>μ=H</v>
      </c>
      <c r="J4211">
        <v>2</v>
      </c>
      <c r="K4211">
        <v>1460.05969533342</v>
      </c>
      <c r="L4211" t="s">
        <v>23</v>
      </c>
      <c r="M4211">
        <v>3</v>
      </c>
      <c r="N4211">
        <v>9</v>
      </c>
      <c r="O4211">
        <v>3.3333333333333299</v>
      </c>
      <c r="P4211">
        <v>2.45609699999999</v>
      </c>
      <c r="Q4211" t="s">
        <v>82</v>
      </c>
      <c r="R4211">
        <v>30</v>
      </c>
      <c r="S4211">
        <v>0.3</v>
      </c>
      <c r="T4211">
        <v>2</v>
      </c>
      <c r="U4211">
        <v>0.3</v>
      </c>
      <c r="V4211" t="s">
        <v>4</v>
      </c>
      <c r="W4211">
        <v>2</v>
      </c>
      <c r="X4211" t="s">
        <v>13</v>
      </c>
      <c r="Y4211">
        <v>1515.7862887362801</v>
      </c>
      <c r="Z4211">
        <v>1515.7862887362801</v>
      </c>
      <c r="AA4211">
        <v>1515.7862887362801</v>
      </c>
      <c r="AB4211">
        <v>1158.7943542999999</v>
      </c>
      <c r="AC4211">
        <f>(K4211-Y4211)/Y4211</f>
        <v>-3.676414928473834E-2</v>
      </c>
      <c r="AD4211">
        <f>-AC4211</f>
        <v>3.676414928473834E-2</v>
      </c>
      <c r="AE4211">
        <f>P4211/AB4211</f>
        <v>2.1195279308067216E-3</v>
      </c>
    </row>
    <row r="4212" spans="1:31" x14ac:dyDescent="0.3">
      <c r="A4212" t="s">
        <v>102</v>
      </c>
      <c r="B4212">
        <v>10</v>
      </c>
      <c r="C4212">
        <v>0.3</v>
      </c>
      <c r="D4212" t="str">
        <f>CONCATENATE("OS=",C4212)</f>
        <v>OS=0.3</v>
      </c>
      <c r="E4212">
        <v>2</v>
      </c>
      <c r="F4212">
        <v>0.3</v>
      </c>
      <c r="G4212" t="str">
        <f>CONCATENATE("ρ=",F4212)</f>
        <v>ρ=0.3</v>
      </c>
      <c r="H4212" t="s">
        <v>4</v>
      </c>
      <c r="I4212" t="str">
        <f>CONCATENATE("μ=",H4212)</f>
        <v>μ=H</v>
      </c>
      <c r="J4212">
        <v>4</v>
      </c>
      <c r="K4212">
        <v>1459.2926278735899</v>
      </c>
      <c r="L4212" t="s">
        <v>21</v>
      </c>
      <c r="M4212">
        <v>0</v>
      </c>
      <c r="N4212">
        <v>7</v>
      </c>
      <c r="O4212">
        <v>3.3333333333333299</v>
      </c>
      <c r="P4212">
        <v>0.12975709999999899</v>
      </c>
      <c r="Q4212" t="s">
        <v>102</v>
      </c>
      <c r="R4212">
        <v>10</v>
      </c>
      <c r="S4212">
        <v>0.3</v>
      </c>
      <c r="T4212">
        <v>2</v>
      </c>
      <c r="U4212">
        <v>0.3</v>
      </c>
      <c r="V4212" t="s">
        <v>4</v>
      </c>
      <c r="W4212">
        <v>4</v>
      </c>
      <c r="X4212" t="s">
        <v>13</v>
      </c>
      <c r="Y4212">
        <v>1538.8948669741101</v>
      </c>
      <c r="Z4212">
        <v>1538.8948669741101</v>
      </c>
      <c r="AA4212">
        <v>1538.8948669741101</v>
      </c>
      <c r="AB4212">
        <v>77.546607600000002</v>
      </c>
      <c r="AC4212">
        <f>(K4212-Y4212)/Y4212</f>
        <v>-5.1726885837913024E-2</v>
      </c>
      <c r="AD4212">
        <f>-AC4212</f>
        <v>5.1726885837913024E-2</v>
      </c>
      <c r="AE4212">
        <f>P4212/AB4212</f>
        <v>1.6732788708090306E-3</v>
      </c>
    </row>
    <row r="4213" spans="1:31" x14ac:dyDescent="0.3">
      <c r="A4213" t="s">
        <v>102</v>
      </c>
      <c r="B4213">
        <v>10</v>
      </c>
      <c r="C4213">
        <v>0.3</v>
      </c>
      <c r="D4213" t="str">
        <f>CONCATENATE("OS=",C4213)</f>
        <v>OS=0.3</v>
      </c>
      <c r="E4213">
        <v>2</v>
      </c>
      <c r="F4213">
        <v>0.3</v>
      </c>
      <c r="G4213" t="str">
        <f>CONCATENATE("ρ=",F4213)</f>
        <v>ρ=0.3</v>
      </c>
      <c r="H4213" t="s">
        <v>4</v>
      </c>
      <c r="I4213" t="str">
        <f>CONCATENATE("μ=",H4213)</f>
        <v>μ=H</v>
      </c>
      <c r="J4213">
        <v>4</v>
      </c>
      <c r="K4213">
        <v>1459.2926278735899</v>
      </c>
      <c r="L4213" t="s">
        <v>20</v>
      </c>
      <c r="M4213">
        <v>3</v>
      </c>
      <c r="N4213">
        <v>7</v>
      </c>
      <c r="O4213">
        <v>3.3333333333333299</v>
      </c>
      <c r="P4213">
        <v>0.132192699999999</v>
      </c>
      <c r="Q4213" t="s">
        <v>102</v>
      </c>
      <c r="R4213">
        <v>10</v>
      </c>
      <c r="S4213">
        <v>0.3</v>
      </c>
      <c r="T4213">
        <v>2</v>
      </c>
      <c r="U4213">
        <v>0.3</v>
      </c>
      <c r="V4213" t="s">
        <v>4</v>
      </c>
      <c r="W4213">
        <v>4</v>
      </c>
      <c r="X4213" t="s">
        <v>13</v>
      </c>
      <c r="Y4213">
        <v>1538.8948669741101</v>
      </c>
      <c r="Z4213">
        <v>1538.8948669741101</v>
      </c>
      <c r="AA4213">
        <v>1538.8948669741101</v>
      </c>
      <c r="AB4213">
        <v>77.546607600000002</v>
      </c>
      <c r="AC4213">
        <f>(K4213-Y4213)/Y4213</f>
        <v>-5.1726885837913024E-2</v>
      </c>
      <c r="AD4213">
        <f>-AC4213</f>
        <v>5.1726885837913024E-2</v>
      </c>
      <c r="AE4213">
        <f>P4213/AB4213</f>
        <v>1.7046870790515276E-3</v>
      </c>
    </row>
    <row r="4214" spans="1:31" x14ac:dyDescent="0.3">
      <c r="A4214" t="s">
        <v>102</v>
      </c>
      <c r="B4214">
        <v>10</v>
      </c>
      <c r="C4214">
        <v>0.3</v>
      </c>
      <c r="D4214" t="str">
        <f>CONCATENATE("OS=",C4214)</f>
        <v>OS=0.3</v>
      </c>
      <c r="E4214">
        <v>2</v>
      </c>
      <c r="F4214">
        <v>0.3</v>
      </c>
      <c r="G4214" t="str">
        <f>CONCATENATE("ρ=",F4214)</f>
        <v>ρ=0.3</v>
      </c>
      <c r="H4214" t="s">
        <v>4</v>
      </c>
      <c r="I4214" t="str">
        <f>CONCATENATE("μ=",H4214)</f>
        <v>μ=H</v>
      </c>
      <c r="J4214">
        <v>4</v>
      </c>
      <c r="K4214">
        <v>1459.2926278735899</v>
      </c>
      <c r="L4214" t="s">
        <v>19</v>
      </c>
      <c r="M4214">
        <v>4</v>
      </c>
      <c r="N4214">
        <v>7</v>
      </c>
      <c r="O4214">
        <v>3.3333333333333299</v>
      </c>
      <c r="P4214">
        <v>0.13601189999999899</v>
      </c>
      <c r="Q4214" t="s">
        <v>102</v>
      </c>
      <c r="R4214">
        <v>10</v>
      </c>
      <c r="S4214">
        <v>0.3</v>
      </c>
      <c r="T4214">
        <v>2</v>
      </c>
      <c r="U4214">
        <v>0.3</v>
      </c>
      <c r="V4214" t="s">
        <v>4</v>
      </c>
      <c r="W4214">
        <v>4</v>
      </c>
      <c r="X4214" t="s">
        <v>13</v>
      </c>
      <c r="Y4214">
        <v>1538.8948669741101</v>
      </c>
      <c r="Z4214">
        <v>1538.8948669741101</v>
      </c>
      <c r="AA4214">
        <v>1538.8948669741101</v>
      </c>
      <c r="AB4214">
        <v>77.546607600000002</v>
      </c>
      <c r="AC4214">
        <f>(K4214-Y4214)/Y4214</f>
        <v>-5.1726885837913024E-2</v>
      </c>
      <c r="AD4214">
        <f>-AC4214</f>
        <v>5.1726885837913024E-2</v>
      </c>
      <c r="AE4214">
        <f>P4214/AB4214</f>
        <v>1.7539374604440979E-3</v>
      </c>
    </row>
    <row r="4215" spans="1:31" x14ac:dyDescent="0.3">
      <c r="A4215" t="s">
        <v>102</v>
      </c>
      <c r="B4215">
        <v>10</v>
      </c>
      <c r="C4215">
        <v>0.3</v>
      </c>
      <c r="D4215" t="str">
        <f>CONCATENATE("OS=",C4215)</f>
        <v>OS=0.3</v>
      </c>
      <c r="E4215">
        <v>2</v>
      </c>
      <c r="F4215">
        <v>0.3</v>
      </c>
      <c r="G4215" t="str">
        <f>CONCATENATE("ρ=",F4215)</f>
        <v>ρ=0.3</v>
      </c>
      <c r="H4215" t="s">
        <v>4</v>
      </c>
      <c r="I4215" t="str">
        <f>CONCATENATE("μ=",H4215)</f>
        <v>μ=H</v>
      </c>
      <c r="J4215">
        <v>4</v>
      </c>
      <c r="K4215">
        <v>1459.2926278735899</v>
      </c>
      <c r="L4215" t="s">
        <v>18</v>
      </c>
      <c r="M4215">
        <v>5</v>
      </c>
      <c r="N4215">
        <v>7</v>
      </c>
      <c r="O4215">
        <v>3.3333333333333299</v>
      </c>
      <c r="P4215">
        <v>0.13280419999999801</v>
      </c>
      <c r="Q4215" t="s">
        <v>102</v>
      </c>
      <c r="R4215">
        <v>10</v>
      </c>
      <c r="S4215">
        <v>0.3</v>
      </c>
      <c r="T4215">
        <v>2</v>
      </c>
      <c r="U4215">
        <v>0.3</v>
      </c>
      <c r="V4215" t="s">
        <v>4</v>
      </c>
      <c r="W4215">
        <v>4</v>
      </c>
      <c r="X4215" t="s">
        <v>13</v>
      </c>
      <c r="Y4215">
        <v>1538.8948669741101</v>
      </c>
      <c r="Z4215">
        <v>1538.8948669741101</v>
      </c>
      <c r="AA4215">
        <v>1538.8948669741101</v>
      </c>
      <c r="AB4215">
        <v>77.546607600000002</v>
      </c>
      <c r="AC4215">
        <f>(K4215-Y4215)/Y4215</f>
        <v>-5.1726885837913024E-2</v>
      </c>
      <c r="AD4215">
        <f>-AC4215</f>
        <v>5.1726885837913024E-2</v>
      </c>
      <c r="AE4215">
        <f>P4215/AB4215</f>
        <v>1.7125726593357517E-3</v>
      </c>
    </row>
    <row r="4216" spans="1:31" x14ac:dyDescent="0.3">
      <c r="A4216" t="s">
        <v>91</v>
      </c>
      <c r="B4216">
        <v>30</v>
      </c>
      <c r="C4216">
        <v>0.3</v>
      </c>
      <c r="D4216" t="str">
        <f>CONCATENATE("OS=",C4216)</f>
        <v>OS=0.3</v>
      </c>
      <c r="E4216">
        <v>2</v>
      </c>
      <c r="F4216">
        <v>0.3</v>
      </c>
      <c r="G4216" t="str">
        <f>CONCATENATE("ρ=",F4216)</f>
        <v>ρ=0.3</v>
      </c>
      <c r="H4216" t="s">
        <v>4</v>
      </c>
      <c r="I4216" t="str">
        <f>CONCATENATE("μ=",H4216)</f>
        <v>μ=H</v>
      </c>
      <c r="J4216">
        <v>1</v>
      </c>
      <c r="K4216">
        <v>1458.8479652872199</v>
      </c>
      <c r="L4216" t="s">
        <v>22</v>
      </c>
      <c r="M4216">
        <v>0</v>
      </c>
      <c r="N4216">
        <v>9</v>
      </c>
      <c r="O4216">
        <v>3.3333333333333299</v>
      </c>
      <c r="P4216">
        <v>2.8101552999999</v>
      </c>
      <c r="Q4216" t="s">
        <v>91</v>
      </c>
      <c r="R4216">
        <v>30</v>
      </c>
      <c r="S4216">
        <v>0.3</v>
      </c>
      <c r="T4216">
        <v>2</v>
      </c>
      <c r="U4216">
        <v>0.3</v>
      </c>
      <c r="V4216" t="s">
        <v>4</v>
      </c>
      <c r="W4216">
        <v>1</v>
      </c>
      <c r="X4216" t="s">
        <v>13</v>
      </c>
      <c r="Y4216">
        <v>1478.2575210307</v>
      </c>
      <c r="Z4216">
        <v>1478.2575210307</v>
      </c>
      <c r="AA4216">
        <v>1478.2575210307</v>
      </c>
      <c r="AB4216">
        <v>1372.4811614</v>
      </c>
      <c r="AC4216">
        <f>(K4216-Y4216)/Y4216</f>
        <v>-1.3130023333111085E-2</v>
      </c>
      <c r="AD4216">
        <f>-AC4216</f>
        <v>1.3130023333111085E-2</v>
      </c>
      <c r="AE4216">
        <f>P4216/AB4216</f>
        <v>2.0475000889144442E-3</v>
      </c>
    </row>
    <row r="4217" spans="1:31" x14ac:dyDescent="0.3">
      <c r="A4217" t="s">
        <v>104</v>
      </c>
      <c r="B4217">
        <v>20</v>
      </c>
      <c r="C4217">
        <v>0.3</v>
      </c>
      <c r="D4217" t="str">
        <f>CONCATENATE("OS=",C4217)</f>
        <v>OS=0.3</v>
      </c>
      <c r="E4217">
        <v>2</v>
      </c>
      <c r="F4217">
        <v>0.3</v>
      </c>
      <c r="G4217" t="str">
        <f>CONCATENATE("ρ=",F4217)</f>
        <v>ρ=0.3</v>
      </c>
      <c r="H4217" t="s">
        <v>4</v>
      </c>
      <c r="I4217" t="str">
        <f>CONCATENATE("μ=",H4217)</f>
        <v>μ=H</v>
      </c>
      <c r="J4217">
        <v>1</v>
      </c>
      <c r="K4217">
        <v>1457.7838283460801</v>
      </c>
      <c r="L4217" t="s">
        <v>21</v>
      </c>
      <c r="M4217">
        <v>0</v>
      </c>
      <c r="N4217">
        <v>7</v>
      </c>
      <c r="O4217">
        <v>3.3333333333333299</v>
      </c>
      <c r="P4217">
        <v>0.76123820000000098</v>
      </c>
      <c r="Q4217" t="s">
        <v>104</v>
      </c>
      <c r="R4217">
        <v>20</v>
      </c>
      <c r="S4217">
        <v>0.3</v>
      </c>
      <c r="T4217">
        <v>2</v>
      </c>
      <c r="U4217">
        <v>0.3</v>
      </c>
      <c r="V4217" t="s">
        <v>4</v>
      </c>
      <c r="W4217">
        <v>1</v>
      </c>
      <c r="X4217" t="s">
        <v>13</v>
      </c>
      <c r="Y4217">
        <v>1570.16062344375</v>
      </c>
      <c r="Z4217">
        <v>1570.16062344375</v>
      </c>
      <c r="AA4217">
        <v>1570.16062344375</v>
      </c>
      <c r="AB4217">
        <v>348.49787709999998</v>
      </c>
      <c r="AC4217">
        <f>(K4217-Y4217)/Y4217</f>
        <v>-7.15702542910545E-2</v>
      </c>
      <c r="AD4217">
        <f>-AC4217</f>
        <v>7.15702542910545E-2</v>
      </c>
      <c r="AE4217">
        <f>P4217/AB4217</f>
        <v>2.1843409960903919E-3</v>
      </c>
    </row>
    <row r="4218" spans="1:31" x14ac:dyDescent="0.3">
      <c r="A4218" t="s">
        <v>104</v>
      </c>
      <c r="B4218">
        <v>20</v>
      </c>
      <c r="C4218">
        <v>0.3</v>
      </c>
      <c r="D4218" t="str">
        <f>CONCATENATE("OS=",C4218)</f>
        <v>OS=0.3</v>
      </c>
      <c r="E4218">
        <v>2</v>
      </c>
      <c r="F4218">
        <v>0.3</v>
      </c>
      <c r="G4218" t="str">
        <f>CONCATENATE("ρ=",F4218)</f>
        <v>ρ=0.3</v>
      </c>
      <c r="H4218" t="s">
        <v>4</v>
      </c>
      <c r="I4218" t="str">
        <f>CONCATENATE("μ=",H4218)</f>
        <v>μ=H</v>
      </c>
      <c r="J4218">
        <v>1</v>
      </c>
      <c r="K4218">
        <v>1457.7838283460801</v>
      </c>
      <c r="L4218" t="s">
        <v>20</v>
      </c>
      <c r="M4218">
        <v>3</v>
      </c>
      <c r="N4218">
        <v>7</v>
      </c>
      <c r="O4218">
        <v>3.3333333333333299</v>
      </c>
      <c r="P4218">
        <v>1.1062371</v>
      </c>
      <c r="Q4218" t="s">
        <v>104</v>
      </c>
      <c r="R4218">
        <v>20</v>
      </c>
      <c r="S4218">
        <v>0.3</v>
      </c>
      <c r="T4218">
        <v>2</v>
      </c>
      <c r="U4218">
        <v>0.3</v>
      </c>
      <c r="V4218" t="s">
        <v>4</v>
      </c>
      <c r="W4218">
        <v>1</v>
      </c>
      <c r="X4218" t="s">
        <v>13</v>
      </c>
      <c r="Y4218">
        <v>1570.16062344375</v>
      </c>
      <c r="Z4218">
        <v>1570.16062344375</v>
      </c>
      <c r="AA4218">
        <v>1570.16062344375</v>
      </c>
      <c r="AB4218">
        <v>348.49787709999998</v>
      </c>
      <c r="AC4218">
        <f>(K4218-Y4218)/Y4218</f>
        <v>-7.15702542910545E-2</v>
      </c>
      <c r="AD4218">
        <f>-AC4218</f>
        <v>7.15702542910545E-2</v>
      </c>
      <c r="AE4218">
        <f>P4218/AB4218</f>
        <v>3.1743008284741141E-3</v>
      </c>
    </row>
    <row r="4219" spans="1:31" x14ac:dyDescent="0.3">
      <c r="A4219" t="s">
        <v>104</v>
      </c>
      <c r="B4219">
        <v>20</v>
      </c>
      <c r="C4219">
        <v>0.3</v>
      </c>
      <c r="D4219" t="str">
        <f>CONCATENATE("OS=",C4219)</f>
        <v>OS=0.3</v>
      </c>
      <c r="E4219">
        <v>2</v>
      </c>
      <c r="F4219">
        <v>0.3</v>
      </c>
      <c r="G4219" t="str">
        <f>CONCATENATE("ρ=",F4219)</f>
        <v>ρ=0.3</v>
      </c>
      <c r="H4219" t="s">
        <v>4</v>
      </c>
      <c r="I4219" t="str">
        <f>CONCATENATE("μ=",H4219)</f>
        <v>μ=H</v>
      </c>
      <c r="J4219">
        <v>1</v>
      </c>
      <c r="K4219">
        <v>1457.7838283460801</v>
      </c>
      <c r="L4219" t="s">
        <v>19</v>
      </c>
      <c r="M4219">
        <v>4</v>
      </c>
      <c r="N4219">
        <v>7</v>
      </c>
      <c r="O4219">
        <v>3.3333333333333299</v>
      </c>
      <c r="P4219">
        <v>1.2857149000000001</v>
      </c>
      <c r="Q4219" t="s">
        <v>104</v>
      </c>
      <c r="R4219">
        <v>20</v>
      </c>
      <c r="S4219">
        <v>0.3</v>
      </c>
      <c r="T4219">
        <v>2</v>
      </c>
      <c r="U4219">
        <v>0.3</v>
      </c>
      <c r="V4219" t="s">
        <v>4</v>
      </c>
      <c r="W4219">
        <v>1</v>
      </c>
      <c r="X4219" t="s">
        <v>13</v>
      </c>
      <c r="Y4219">
        <v>1570.16062344375</v>
      </c>
      <c r="Z4219">
        <v>1570.16062344375</v>
      </c>
      <c r="AA4219">
        <v>1570.16062344375</v>
      </c>
      <c r="AB4219">
        <v>348.49787709999998</v>
      </c>
      <c r="AC4219">
        <f>(K4219-Y4219)/Y4219</f>
        <v>-7.15702542910545E-2</v>
      </c>
      <c r="AD4219">
        <f>-AC4219</f>
        <v>7.15702542910545E-2</v>
      </c>
      <c r="AE4219">
        <f>P4219/AB4219</f>
        <v>3.6893048264712088E-3</v>
      </c>
    </row>
    <row r="4220" spans="1:31" x14ac:dyDescent="0.3">
      <c r="A4220" t="s">
        <v>104</v>
      </c>
      <c r="B4220">
        <v>20</v>
      </c>
      <c r="C4220">
        <v>0.3</v>
      </c>
      <c r="D4220" t="str">
        <f>CONCATENATE("OS=",C4220)</f>
        <v>OS=0.3</v>
      </c>
      <c r="E4220">
        <v>2</v>
      </c>
      <c r="F4220">
        <v>0.3</v>
      </c>
      <c r="G4220" t="str">
        <f>CONCATENATE("ρ=",F4220)</f>
        <v>ρ=0.3</v>
      </c>
      <c r="H4220" t="s">
        <v>4</v>
      </c>
      <c r="I4220" t="str">
        <f>CONCATENATE("μ=",H4220)</f>
        <v>μ=H</v>
      </c>
      <c r="J4220">
        <v>1</v>
      </c>
      <c r="K4220">
        <v>1457.7838283460801</v>
      </c>
      <c r="L4220" t="s">
        <v>18</v>
      </c>
      <c r="M4220">
        <v>5</v>
      </c>
      <c r="N4220">
        <v>7</v>
      </c>
      <c r="O4220">
        <v>3.3333333333333299</v>
      </c>
      <c r="P4220">
        <v>0.96452850000000001</v>
      </c>
      <c r="Q4220" t="s">
        <v>104</v>
      </c>
      <c r="R4220">
        <v>20</v>
      </c>
      <c r="S4220">
        <v>0.3</v>
      </c>
      <c r="T4220">
        <v>2</v>
      </c>
      <c r="U4220">
        <v>0.3</v>
      </c>
      <c r="V4220" t="s">
        <v>4</v>
      </c>
      <c r="W4220">
        <v>1</v>
      </c>
      <c r="X4220" t="s">
        <v>13</v>
      </c>
      <c r="Y4220">
        <v>1570.16062344375</v>
      </c>
      <c r="Z4220">
        <v>1570.16062344375</v>
      </c>
      <c r="AA4220">
        <v>1570.16062344375</v>
      </c>
      <c r="AB4220">
        <v>348.49787709999998</v>
      </c>
      <c r="AC4220">
        <f>(K4220-Y4220)/Y4220</f>
        <v>-7.15702542910545E-2</v>
      </c>
      <c r="AD4220">
        <f>-AC4220</f>
        <v>7.15702542910545E-2</v>
      </c>
      <c r="AE4220">
        <f>P4220/AB4220</f>
        <v>2.767673961248357E-3</v>
      </c>
    </row>
    <row r="4221" spans="1:31" x14ac:dyDescent="0.3">
      <c r="A4221" t="s">
        <v>67</v>
      </c>
      <c r="B4221">
        <v>10</v>
      </c>
      <c r="C4221">
        <v>0.3</v>
      </c>
      <c r="D4221" t="str">
        <f>CONCATENATE("OS=",C4221)</f>
        <v>OS=0.3</v>
      </c>
      <c r="E4221">
        <v>4</v>
      </c>
      <c r="F4221">
        <v>0.3</v>
      </c>
      <c r="G4221" t="str">
        <f>CONCATENATE("ρ=",F4221)</f>
        <v>ρ=0.3</v>
      </c>
      <c r="H4221" t="s">
        <v>6</v>
      </c>
      <c r="I4221" t="str">
        <f>CONCATENATE("μ=",H4221)</f>
        <v>μ=L</v>
      </c>
      <c r="J4221">
        <v>2</v>
      </c>
      <c r="K4221">
        <v>1457.25750748115</v>
      </c>
      <c r="L4221" t="s">
        <v>23</v>
      </c>
      <c r="M4221">
        <v>3</v>
      </c>
      <c r="N4221">
        <v>9</v>
      </c>
      <c r="O4221">
        <v>6.6666666666666599</v>
      </c>
      <c r="P4221">
        <v>0.10169739999999899</v>
      </c>
      <c r="Q4221" t="s">
        <v>67</v>
      </c>
      <c r="R4221">
        <v>10</v>
      </c>
      <c r="S4221">
        <v>0.3</v>
      </c>
      <c r="T4221">
        <v>4</v>
      </c>
      <c r="U4221">
        <v>0.3</v>
      </c>
      <c r="V4221" t="s">
        <v>6</v>
      </c>
      <c r="W4221">
        <v>2</v>
      </c>
      <c r="X4221" t="s">
        <v>13</v>
      </c>
      <c r="Y4221">
        <v>1599.5668501248999</v>
      </c>
      <c r="Z4221">
        <v>1602.4430581715201</v>
      </c>
      <c r="AA4221">
        <v>90000000000</v>
      </c>
      <c r="AB4221">
        <v>51.279472800000001</v>
      </c>
      <c r="AC4221">
        <f>(K4221-Y4221)/Y4221</f>
        <v>-8.8967424295294625E-2</v>
      </c>
      <c r="AD4221">
        <f>-AC4221</f>
        <v>8.8967424295294625E-2</v>
      </c>
      <c r="AE4221">
        <f>P4221/AB4221</f>
        <v>1.9831990160397864E-3</v>
      </c>
    </row>
    <row r="4222" spans="1:31" x14ac:dyDescent="0.3">
      <c r="A4222" t="s">
        <v>91</v>
      </c>
      <c r="B4222">
        <v>30</v>
      </c>
      <c r="C4222">
        <v>0.3</v>
      </c>
      <c r="D4222" t="str">
        <f>CONCATENATE("OS=",C4222)</f>
        <v>OS=0.3</v>
      </c>
      <c r="E4222">
        <v>2</v>
      </c>
      <c r="F4222">
        <v>0.3</v>
      </c>
      <c r="G4222" t="str">
        <f>CONCATENATE("ρ=",F4222)</f>
        <v>ρ=0.3</v>
      </c>
      <c r="H4222" t="s">
        <v>4</v>
      </c>
      <c r="I4222" t="str">
        <f>CONCATENATE("μ=",H4222)</f>
        <v>μ=H</v>
      </c>
      <c r="J4222">
        <v>1</v>
      </c>
      <c r="K4222">
        <v>1456.4949885062699</v>
      </c>
      <c r="L4222" t="s">
        <v>25</v>
      </c>
      <c r="M4222">
        <v>4</v>
      </c>
      <c r="N4222">
        <v>9</v>
      </c>
      <c r="O4222">
        <v>3.3333333333333299</v>
      </c>
      <c r="P4222">
        <v>2.89401210000005</v>
      </c>
      <c r="Q4222" t="s">
        <v>91</v>
      </c>
      <c r="R4222">
        <v>30</v>
      </c>
      <c r="S4222">
        <v>0.3</v>
      </c>
      <c r="T4222">
        <v>2</v>
      </c>
      <c r="U4222">
        <v>0.3</v>
      </c>
      <c r="V4222" t="s">
        <v>4</v>
      </c>
      <c r="W4222">
        <v>1</v>
      </c>
      <c r="X4222" t="s">
        <v>13</v>
      </c>
      <c r="Y4222">
        <v>1478.2575210307</v>
      </c>
      <c r="Z4222">
        <v>1478.2575210307</v>
      </c>
      <c r="AA4222">
        <v>1478.2575210307</v>
      </c>
      <c r="AB4222">
        <v>1372.4811614</v>
      </c>
      <c r="AC4222">
        <f>(K4222-Y4222)/Y4222</f>
        <v>-1.4721746525772024E-2</v>
      </c>
      <c r="AD4222">
        <f>-AC4222</f>
        <v>1.4721746525772024E-2</v>
      </c>
      <c r="AE4222">
        <f>P4222/AB4222</f>
        <v>2.1085987781777724E-3</v>
      </c>
    </row>
    <row r="4223" spans="1:31" x14ac:dyDescent="0.3">
      <c r="A4223" t="s">
        <v>104</v>
      </c>
      <c r="B4223">
        <v>20</v>
      </c>
      <c r="C4223">
        <v>0.3</v>
      </c>
      <c r="D4223" t="str">
        <f>CONCATENATE("OS=",C4223)</f>
        <v>OS=0.3</v>
      </c>
      <c r="E4223">
        <v>2</v>
      </c>
      <c r="F4223">
        <v>0.3</v>
      </c>
      <c r="G4223" t="str">
        <f>CONCATENATE("ρ=",F4223)</f>
        <v>ρ=0.3</v>
      </c>
      <c r="H4223" t="s">
        <v>4</v>
      </c>
      <c r="I4223" t="str">
        <f>CONCATENATE("μ=",H4223)</f>
        <v>μ=H</v>
      </c>
      <c r="J4223">
        <v>1</v>
      </c>
      <c r="K4223">
        <v>1456.28641022443</v>
      </c>
      <c r="L4223" t="s">
        <v>5</v>
      </c>
      <c r="M4223">
        <v>0</v>
      </c>
      <c r="N4223">
        <v>6</v>
      </c>
      <c r="O4223">
        <v>3.3333333333333299</v>
      </c>
      <c r="P4223">
        <v>0.97768669999999902</v>
      </c>
      <c r="Q4223" t="s">
        <v>104</v>
      </c>
      <c r="R4223">
        <v>20</v>
      </c>
      <c r="S4223">
        <v>0.3</v>
      </c>
      <c r="T4223">
        <v>2</v>
      </c>
      <c r="U4223">
        <v>0.3</v>
      </c>
      <c r="V4223" t="s">
        <v>4</v>
      </c>
      <c r="W4223">
        <v>1</v>
      </c>
      <c r="X4223" t="s">
        <v>13</v>
      </c>
      <c r="Y4223">
        <v>1570.16062344375</v>
      </c>
      <c r="Z4223">
        <v>1570.16062344375</v>
      </c>
      <c r="AA4223">
        <v>1570.16062344375</v>
      </c>
      <c r="AB4223">
        <v>348.49787709999998</v>
      </c>
      <c r="AC4223">
        <f>(K4223-Y4223)/Y4223</f>
        <v>-7.2523926227092403E-2</v>
      </c>
      <c r="AD4223">
        <f>-AC4223</f>
        <v>7.2523926227092403E-2</v>
      </c>
      <c r="AE4223">
        <f>P4223/AB4223</f>
        <v>2.805430862694914E-3</v>
      </c>
    </row>
    <row r="4224" spans="1:31" x14ac:dyDescent="0.3">
      <c r="A4224" t="s">
        <v>104</v>
      </c>
      <c r="B4224">
        <v>20</v>
      </c>
      <c r="C4224">
        <v>0.3</v>
      </c>
      <c r="D4224" t="str">
        <f>CONCATENATE("OS=",C4224)</f>
        <v>OS=0.3</v>
      </c>
      <c r="E4224">
        <v>2</v>
      </c>
      <c r="F4224">
        <v>0.3</v>
      </c>
      <c r="G4224" t="str">
        <f>CONCATENATE("ρ=",F4224)</f>
        <v>ρ=0.3</v>
      </c>
      <c r="H4224" t="s">
        <v>4</v>
      </c>
      <c r="I4224" t="str">
        <f>CONCATENATE("μ=",H4224)</f>
        <v>μ=H</v>
      </c>
      <c r="J4224">
        <v>1</v>
      </c>
      <c r="K4224">
        <v>1456.28641022443</v>
      </c>
      <c r="L4224" t="s">
        <v>17</v>
      </c>
      <c r="M4224">
        <v>3</v>
      </c>
      <c r="N4224">
        <v>6</v>
      </c>
      <c r="O4224">
        <v>3.3333333333333299</v>
      </c>
      <c r="P4224">
        <v>0.99904460000000395</v>
      </c>
      <c r="Q4224" t="s">
        <v>104</v>
      </c>
      <c r="R4224">
        <v>20</v>
      </c>
      <c r="S4224">
        <v>0.3</v>
      </c>
      <c r="T4224">
        <v>2</v>
      </c>
      <c r="U4224">
        <v>0.3</v>
      </c>
      <c r="V4224" t="s">
        <v>4</v>
      </c>
      <c r="W4224">
        <v>1</v>
      </c>
      <c r="X4224" t="s">
        <v>13</v>
      </c>
      <c r="Y4224">
        <v>1570.16062344375</v>
      </c>
      <c r="Z4224">
        <v>1570.16062344375</v>
      </c>
      <c r="AA4224">
        <v>1570.16062344375</v>
      </c>
      <c r="AB4224">
        <v>348.49787709999998</v>
      </c>
      <c r="AC4224">
        <f>(K4224-Y4224)/Y4224</f>
        <v>-7.2523926227092403E-2</v>
      </c>
      <c r="AD4224">
        <f>-AC4224</f>
        <v>7.2523926227092403E-2</v>
      </c>
      <c r="AE4224">
        <f>P4224/AB4224</f>
        <v>2.866716458399924E-3</v>
      </c>
    </row>
    <row r="4225" spans="1:31" x14ac:dyDescent="0.3">
      <c r="A4225" t="s">
        <v>104</v>
      </c>
      <c r="B4225">
        <v>20</v>
      </c>
      <c r="C4225">
        <v>0.3</v>
      </c>
      <c r="D4225" t="str">
        <f>CONCATENATE("OS=",C4225)</f>
        <v>OS=0.3</v>
      </c>
      <c r="E4225">
        <v>2</v>
      </c>
      <c r="F4225">
        <v>0.3</v>
      </c>
      <c r="G4225" t="str">
        <f>CONCATENATE("ρ=",F4225)</f>
        <v>ρ=0.3</v>
      </c>
      <c r="H4225" t="s">
        <v>4</v>
      </c>
      <c r="I4225" t="str">
        <f>CONCATENATE("μ=",H4225)</f>
        <v>μ=H</v>
      </c>
      <c r="J4225">
        <v>1</v>
      </c>
      <c r="K4225">
        <v>1456.28641022443</v>
      </c>
      <c r="L4225" t="s">
        <v>16</v>
      </c>
      <c r="M4225">
        <v>4</v>
      </c>
      <c r="N4225">
        <v>6</v>
      </c>
      <c r="O4225">
        <v>3.3333333333333299</v>
      </c>
      <c r="P4225">
        <v>1.2810812999999901</v>
      </c>
      <c r="Q4225" t="s">
        <v>104</v>
      </c>
      <c r="R4225">
        <v>20</v>
      </c>
      <c r="S4225">
        <v>0.3</v>
      </c>
      <c r="T4225">
        <v>2</v>
      </c>
      <c r="U4225">
        <v>0.3</v>
      </c>
      <c r="V4225" t="s">
        <v>4</v>
      </c>
      <c r="W4225">
        <v>1</v>
      </c>
      <c r="X4225" t="s">
        <v>13</v>
      </c>
      <c r="Y4225">
        <v>1570.16062344375</v>
      </c>
      <c r="Z4225">
        <v>1570.16062344375</v>
      </c>
      <c r="AA4225">
        <v>1570.16062344375</v>
      </c>
      <c r="AB4225">
        <v>348.49787709999998</v>
      </c>
      <c r="AC4225">
        <f>(K4225-Y4225)/Y4225</f>
        <v>-7.2523926227092403E-2</v>
      </c>
      <c r="AD4225">
        <f>-AC4225</f>
        <v>7.2523926227092403E-2</v>
      </c>
      <c r="AE4225">
        <f>P4225/AB4225</f>
        <v>3.6760089061672798E-3</v>
      </c>
    </row>
    <row r="4226" spans="1:31" x14ac:dyDescent="0.3">
      <c r="A4226" t="s">
        <v>104</v>
      </c>
      <c r="B4226">
        <v>20</v>
      </c>
      <c r="C4226">
        <v>0.3</v>
      </c>
      <c r="D4226" t="str">
        <f>CONCATENATE("OS=",C4226)</f>
        <v>OS=0.3</v>
      </c>
      <c r="E4226">
        <v>2</v>
      </c>
      <c r="F4226">
        <v>0.3</v>
      </c>
      <c r="G4226" t="str">
        <f>CONCATENATE("ρ=",F4226)</f>
        <v>ρ=0.3</v>
      </c>
      <c r="H4226" t="s">
        <v>4</v>
      </c>
      <c r="I4226" t="str">
        <f>CONCATENATE("μ=",H4226)</f>
        <v>μ=H</v>
      </c>
      <c r="J4226">
        <v>1</v>
      </c>
      <c r="K4226">
        <v>1456.28641022443</v>
      </c>
      <c r="L4226" t="s">
        <v>15</v>
      </c>
      <c r="M4226">
        <v>5</v>
      </c>
      <c r="N4226">
        <v>6</v>
      </c>
      <c r="O4226">
        <v>3.3333333333333299</v>
      </c>
      <c r="P4226">
        <v>0.88125359999999298</v>
      </c>
      <c r="Q4226" t="s">
        <v>104</v>
      </c>
      <c r="R4226">
        <v>20</v>
      </c>
      <c r="S4226">
        <v>0.3</v>
      </c>
      <c r="T4226">
        <v>2</v>
      </c>
      <c r="U4226">
        <v>0.3</v>
      </c>
      <c r="V4226" t="s">
        <v>4</v>
      </c>
      <c r="W4226">
        <v>1</v>
      </c>
      <c r="X4226" t="s">
        <v>13</v>
      </c>
      <c r="Y4226">
        <v>1570.16062344375</v>
      </c>
      <c r="Z4226">
        <v>1570.16062344375</v>
      </c>
      <c r="AA4226">
        <v>1570.16062344375</v>
      </c>
      <c r="AB4226">
        <v>348.49787709999998</v>
      </c>
      <c r="AC4226">
        <f>(K4226-Y4226)/Y4226</f>
        <v>-7.2523926227092403E-2</v>
      </c>
      <c r="AD4226">
        <f>-AC4226</f>
        <v>7.2523926227092403E-2</v>
      </c>
      <c r="AE4226">
        <f>P4226/AB4226</f>
        <v>2.5287201383643464E-3</v>
      </c>
    </row>
    <row r="4227" spans="1:31" x14ac:dyDescent="0.3">
      <c r="A4227" t="s">
        <v>78</v>
      </c>
      <c r="B4227">
        <v>10</v>
      </c>
      <c r="C4227">
        <v>0.3</v>
      </c>
      <c r="D4227" t="str">
        <f>CONCATENATE("OS=",C4227)</f>
        <v>OS=0.3</v>
      </c>
      <c r="E4227">
        <v>4</v>
      </c>
      <c r="F4227">
        <v>0.3</v>
      </c>
      <c r="G4227" t="str">
        <f>CONCATENATE("ρ=",F4227)</f>
        <v>ρ=0.3</v>
      </c>
      <c r="H4227" t="s">
        <v>4</v>
      </c>
      <c r="I4227" t="str">
        <f>CONCATENATE("μ=",H4227)</f>
        <v>μ=H</v>
      </c>
      <c r="J4227">
        <v>3</v>
      </c>
      <c r="K4227">
        <v>1455.73592320742</v>
      </c>
      <c r="L4227" t="s">
        <v>23</v>
      </c>
      <c r="M4227">
        <v>3</v>
      </c>
      <c r="N4227">
        <v>9</v>
      </c>
      <c r="O4227">
        <v>6.6666666666666599</v>
      </c>
      <c r="P4227">
        <v>0.14041299999999499</v>
      </c>
      <c r="Q4227" t="s">
        <v>78</v>
      </c>
      <c r="R4227">
        <v>10</v>
      </c>
      <c r="S4227">
        <v>0.3</v>
      </c>
      <c r="T4227">
        <v>4</v>
      </c>
      <c r="U4227">
        <v>0.3</v>
      </c>
      <c r="V4227" t="s">
        <v>4</v>
      </c>
      <c r="W4227">
        <v>3</v>
      </c>
      <c r="X4227" t="s">
        <v>13</v>
      </c>
      <c r="Y4227">
        <v>1517.3536649574401</v>
      </c>
      <c r="Z4227">
        <v>1517.3536649574401</v>
      </c>
      <c r="AA4227">
        <v>1517.3536649574401</v>
      </c>
      <c r="AB4227">
        <v>74.694270099999997</v>
      </c>
      <c r="AC4227">
        <f>(K4227-Y4227)/Y4227</f>
        <v>-4.0608688121334169E-2</v>
      </c>
      <c r="AD4227">
        <f>-AC4227</f>
        <v>4.0608688121334169E-2</v>
      </c>
      <c r="AE4227">
        <f>P4227/AB4227</f>
        <v>1.8798362955018018E-3</v>
      </c>
    </row>
    <row r="4228" spans="1:31" x14ac:dyDescent="0.3">
      <c r="A4228" t="s">
        <v>82</v>
      </c>
      <c r="B4228">
        <v>30</v>
      </c>
      <c r="C4228">
        <v>0.3</v>
      </c>
      <c r="D4228" t="str">
        <f>CONCATENATE("OS=",C4228)</f>
        <v>OS=0.3</v>
      </c>
      <c r="E4228">
        <v>2</v>
      </c>
      <c r="F4228">
        <v>0.3</v>
      </c>
      <c r="G4228" t="str">
        <f>CONCATENATE("ρ=",F4228)</f>
        <v>ρ=0.3</v>
      </c>
      <c r="H4228" t="s">
        <v>4</v>
      </c>
      <c r="I4228" t="str">
        <f>CONCATENATE("μ=",H4228)</f>
        <v>μ=H</v>
      </c>
      <c r="J4228">
        <v>2</v>
      </c>
      <c r="K4228">
        <v>1455.4708865401701</v>
      </c>
      <c r="L4228" t="s">
        <v>25</v>
      </c>
      <c r="M4228">
        <v>4</v>
      </c>
      <c r="N4228">
        <v>9</v>
      </c>
      <c r="O4228">
        <v>3.3333333333333299</v>
      </c>
      <c r="P4228">
        <v>2.7200740000000598</v>
      </c>
      <c r="Q4228" t="s">
        <v>82</v>
      </c>
      <c r="R4228">
        <v>30</v>
      </c>
      <c r="S4228">
        <v>0.3</v>
      </c>
      <c r="T4228">
        <v>2</v>
      </c>
      <c r="U4228">
        <v>0.3</v>
      </c>
      <c r="V4228" t="s">
        <v>4</v>
      </c>
      <c r="W4228">
        <v>2</v>
      </c>
      <c r="X4228" t="s">
        <v>13</v>
      </c>
      <c r="Y4228">
        <v>1515.7862887362801</v>
      </c>
      <c r="Z4228">
        <v>1515.7862887362801</v>
      </c>
      <c r="AA4228">
        <v>1515.7862887362801</v>
      </c>
      <c r="AB4228">
        <v>1158.7943542999999</v>
      </c>
      <c r="AC4228">
        <f>(K4228-Y4228)/Y4228</f>
        <v>-3.9791494780174637E-2</v>
      </c>
      <c r="AD4228">
        <f>-AC4228</f>
        <v>3.9791494780174637E-2</v>
      </c>
      <c r="AE4228">
        <f>P4228/AB4228</f>
        <v>2.3473310772584768E-3</v>
      </c>
    </row>
    <row r="4229" spans="1:31" x14ac:dyDescent="0.3">
      <c r="A4229" t="s">
        <v>78</v>
      </c>
      <c r="B4229">
        <v>10</v>
      </c>
      <c r="C4229">
        <v>0.3</v>
      </c>
      <c r="D4229" t="str">
        <f>CONCATENATE("OS=",C4229)</f>
        <v>OS=0.3</v>
      </c>
      <c r="E4229">
        <v>4</v>
      </c>
      <c r="F4229">
        <v>0.3</v>
      </c>
      <c r="G4229" t="str">
        <f>CONCATENATE("ρ=",F4229)</f>
        <v>ρ=0.3</v>
      </c>
      <c r="H4229" t="s">
        <v>4</v>
      </c>
      <c r="I4229" t="str">
        <f>CONCATENATE("μ=",H4229)</f>
        <v>μ=H</v>
      </c>
      <c r="J4229">
        <v>3</v>
      </c>
      <c r="K4229">
        <v>1455.1757527464299</v>
      </c>
      <c r="L4229" t="s">
        <v>25</v>
      </c>
      <c r="M4229">
        <v>4</v>
      </c>
      <c r="N4229">
        <v>9</v>
      </c>
      <c r="O4229">
        <v>6.6666666666666599</v>
      </c>
      <c r="P4229">
        <v>0.140891500000002</v>
      </c>
      <c r="Q4229" t="s">
        <v>78</v>
      </c>
      <c r="R4229">
        <v>10</v>
      </c>
      <c r="S4229">
        <v>0.3</v>
      </c>
      <c r="T4229">
        <v>4</v>
      </c>
      <c r="U4229">
        <v>0.3</v>
      </c>
      <c r="V4229" t="s">
        <v>4</v>
      </c>
      <c r="W4229">
        <v>3</v>
      </c>
      <c r="X4229" t="s">
        <v>13</v>
      </c>
      <c r="Y4229">
        <v>1517.3536649574401</v>
      </c>
      <c r="Z4229">
        <v>1517.3536649574401</v>
      </c>
      <c r="AA4229">
        <v>1517.3536649574401</v>
      </c>
      <c r="AB4229">
        <v>74.694270099999997</v>
      </c>
      <c r="AC4229">
        <f>(K4229-Y4229)/Y4229</f>
        <v>-4.0977864058313766E-2</v>
      </c>
      <c r="AD4229">
        <f>-AC4229</f>
        <v>4.0977864058313766E-2</v>
      </c>
      <c r="AE4229">
        <f>P4229/AB4229</f>
        <v>1.8862424093759502E-3</v>
      </c>
    </row>
    <row r="4230" spans="1:31" x14ac:dyDescent="0.3">
      <c r="A4230" t="s">
        <v>91</v>
      </c>
      <c r="B4230">
        <v>30</v>
      </c>
      <c r="C4230">
        <v>0.3</v>
      </c>
      <c r="D4230" t="str">
        <f>CONCATENATE("OS=",C4230)</f>
        <v>OS=0.3</v>
      </c>
      <c r="E4230">
        <v>2</v>
      </c>
      <c r="F4230">
        <v>0.3</v>
      </c>
      <c r="G4230" t="str">
        <f>CONCATENATE("ρ=",F4230)</f>
        <v>ρ=0.3</v>
      </c>
      <c r="H4230" t="s">
        <v>4</v>
      </c>
      <c r="I4230" t="str">
        <f>CONCATENATE("μ=",H4230)</f>
        <v>μ=H</v>
      </c>
      <c r="J4230">
        <v>1</v>
      </c>
      <c r="K4230">
        <v>1454.90704916865</v>
      </c>
      <c r="L4230" t="s">
        <v>23</v>
      </c>
      <c r="M4230">
        <v>3</v>
      </c>
      <c r="N4230">
        <v>9</v>
      </c>
      <c r="O4230">
        <v>3.3333333333333299</v>
      </c>
      <c r="P4230">
        <v>3.2210394999999599</v>
      </c>
      <c r="Q4230" t="s">
        <v>91</v>
      </c>
      <c r="R4230">
        <v>30</v>
      </c>
      <c r="S4230">
        <v>0.3</v>
      </c>
      <c r="T4230">
        <v>2</v>
      </c>
      <c r="U4230">
        <v>0.3</v>
      </c>
      <c r="V4230" t="s">
        <v>4</v>
      </c>
      <c r="W4230">
        <v>1</v>
      </c>
      <c r="X4230" t="s">
        <v>13</v>
      </c>
      <c r="Y4230">
        <v>1478.2575210307</v>
      </c>
      <c r="Z4230">
        <v>1478.2575210307</v>
      </c>
      <c r="AA4230">
        <v>1478.2575210307</v>
      </c>
      <c r="AB4230">
        <v>1372.4811614</v>
      </c>
      <c r="AC4230">
        <f>(K4230-Y4230)/Y4230</f>
        <v>-1.5795943216828076E-2</v>
      </c>
      <c r="AD4230">
        <f>-AC4230</f>
        <v>1.5795943216828076E-2</v>
      </c>
      <c r="AE4230">
        <f>P4230/AB4230</f>
        <v>2.3468733783670571E-3</v>
      </c>
    </row>
    <row r="4231" spans="1:31" x14ac:dyDescent="0.3">
      <c r="A4231" t="s">
        <v>78</v>
      </c>
      <c r="B4231">
        <v>10</v>
      </c>
      <c r="C4231">
        <v>0.3</v>
      </c>
      <c r="D4231" t="str">
        <f>CONCATENATE("OS=",C4231)</f>
        <v>OS=0.3</v>
      </c>
      <c r="E4231">
        <v>4</v>
      </c>
      <c r="F4231">
        <v>0.3</v>
      </c>
      <c r="G4231" t="str">
        <f>CONCATENATE("ρ=",F4231)</f>
        <v>ρ=0.3</v>
      </c>
      <c r="H4231" t="s">
        <v>4</v>
      </c>
      <c r="I4231" t="str">
        <f>CONCATENATE("μ=",H4231)</f>
        <v>μ=H</v>
      </c>
      <c r="J4231">
        <v>3</v>
      </c>
      <c r="K4231">
        <v>1454.7663358028799</v>
      </c>
      <c r="L4231" t="s">
        <v>24</v>
      </c>
      <c r="M4231">
        <v>5</v>
      </c>
      <c r="N4231">
        <v>9</v>
      </c>
      <c r="O4231">
        <v>6.6666666666666599</v>
      </c>
      <c r="P4231">
        <v>0.143112099999996</v>
      </c>
      <c r="Q4231" t="s">
        <v>78</v>
      </c>
      <c r="R4231">
        <v>10</v>
      </c>
      <c r="S4231">
        <v>0.3</v>
      </c>
      <c r="T4231">
        <v>4</v>
      </c>
      <c r="U4231">
        <v>0.3</v>
      </c>
      <c r="V4231" t="s">
        <v>4</v>
      </c>
      <c r="W4231">
        <v>3</v>
      </c>
      <c r="X4231" t="s">
        <v>13</v>
      </c>
      <c r="Y4231">
        <v>1517.3536649574401</v>
      </c>
      <c r="Z4231">
        <v>1517.3536649574401</v>
      </c>
      <c r="AA4231">
        <v>1517.3536649574401</v>
      </c>
      <c r="AB4231">
        <v>74.694270099999997</v>
      </c>
      <c r="AC4231">
        <f>(K4231-Y4231)/Y4231</f>
        <v>-4.1247687075191969E-2</v>
      </c>
      <c r="AD4231">
        <f>-AC4231</f>
        <v>4.1247687075191969E-2</v>
      </c>
      <c r="AE4231">
        <f>P4231/AB4231</f>
        <v>1.9159715973982856E-3</v>
      </c>
    </row>
    <row r="4232" spans="1:31" x14ac:dyDescent="0.3">
      <c r="A4232" t="s">
        <v>91</v>
      </c>
      <c r="B4232">
        <v>30</v>
      </c>
      <c r="C4232">
        <v>0.3</v>
      </c>
      <c r="D4232" t="str">
        <f>CONCATENATE("OS=",C4232)</f>
        <v>OS=0.3</v>
      </c>
      <c r="E4232">
        <v>2</v>
      </c>
      <c r="F4232">
        <v>0.3</v>
      </c>
      <c r="G4232" t="str">
        <f>CONCATENATE("ρ=",F4232)</f>
        <v>ρ=0.3</v>
      </c>
      <c r="H4232" t="s">
        <v>4</v>
      </c>
      <c r="I4232" t="str">
        <f>CONCATENATE("μ=",H4232)</f>
        <v>μ=H</v>
      </c>
      <c r="J4232">
        <v>1</v>
      </c>
      <c r="K4232">
        <v>1453.7915318676301</v>
      </c>
      <c r="L4232" t="s">
        <v>24</v>
      </c>
      <c r="M4232">
        <v>5</v>
      </c>
      <c r="N4232">
        <v>9</v>
      </c>
      <c r="O4232">
        <v>3.3333333333333299</v>
      </c>
      <c r="P4232">
        <v>3.0047503999999199</v>
      </c>
      <c r="Q4232" t="s">
        <v>91</v>
      </c>
      <c r="R4232">
        <v>30</v>
      </c>
      <c r="S4232">
        <v>0.3</v>
      </c>
      <c r="T4232">
        <v>2</v>
      </c>
      <c r="U4232">
        <v>0.3</v>
      </c>
      <c r="V4232" t="s">
        <v>4</v>
      </c>
      <c r="W4232">
        <v>1</v>
      </c>
      <c r="X4232" t="s">
        <v>13</v>
      </c>
      <c r="Y4232">
        <v>1478.2575210307</v>
      </c>
      <c r="Z4232">
        <v>1478.2575210307</v>
      </c>
      <c r="AA4232">
        <v>1478.2575210307</v>
      </c>
      <c r="AB4232">
        <v>1372.4811614</v>
      </c>
      <c r="AC4232">
        <f>(K4232-Y4232)/Y4232</f>
        <v>-1.6550559570981432E-2</v>
      </c>
      <c r="AD4232">
        <f>-AC4232</f>
        <v>1.6550559570981432E-2</v>
      </c>
      <c r="AE4232">
        <f>P4232/AB4232</f>
        <v>2.1892835286241182E-3</v>
      </c>
    </row>
    <row r="4233" spans="1:31" x14ac:dyDescent="0.3">
      <c r="A4233" t="s">
        <v>68</v>
      </c>
      <c r="B4233">
        <v>10</v>
      </c>
      <c r="C4233">
        <v>0.7</v>
      </c>
      <c r="D4233" t="str">
        <f>CONCATENATE("OS=",C4233)</f>
        <v>OS=0.7</v>
      </c>
      <c r="E4233">
        <v>4</v>
      </c>
      <c r="F4233">
        <v>0.7</v>
      </c>
      <c r="G4233" t="str">
        <f>CONCATENATE("ρ=",F4233)</f>
        <v>ρ=0.7</v>
      </c>
      <c r="H4233" t="s">
        <v>4</v>
      </c>
      <c r="I4233" t="str">
        <f>CONCATENATE("μ=",H4233)</f>
        <v>μ=H</v>
      </c>
      <c r="J4233">
        <v>4</v>
      </c>
      <c r="K4233">
        <v>1453.20803394571</v>
      </c>
      <c r="L4233" t="s">
        <v>24</v>
      </c>
      <c r="M4233">
        <v>5</v>
      </c>
      <c r="N4233">
        <v>9</v>
      </c>
      <c r="O4233">
        <v>6.6666666666666599</v>
      </c>
      <c r="P4233">
        <v>2.1855000000002098E-2</v>
      </c>
      <c r="Q4233" t="s">
        <v>68</v>
      </c>
      <c r="R4233">
        <v>10</v>
      </c>
      <c r="S4233">
        <v>0.7</v>
      </c>
      <c r="T4233">
        <v>4</v>
      </c>
      <c r="U4233">
        <v>0.7</v>
      </c>
      <c r="V4233" t="s">
        <v>4</v>
      </c>
      <c r="W4233">
        <v>4</v>
      </c>
      <c r="X4233" t="s">
        <v>13</v>
      </c>
      <c r="Y4233">
        <v>1736.64838175048</v>
      </c>
      <c r="Z4233">
        <v>1789.2662916091699</v>
      </c>
      <c r="AA4233">
        <v>90000000000</v>
      </c>
      <c r="AB4233">
        <v>11.3183467999988</v>
      </c>
      <c r="AC4233">
        <f>(K4233-Y4233)/Y4233</f>
        <v>-0.16321113173126744</v>
      </c>
      <c r="AD4233">
        <f>-AC4233</f>
        <v>0.16321113173126744</v>
      </c>
      <c r="AE4233">
        <f>P4233/AB4233</f>
        <v>1.9309357087383483E-3</v>
      </c>
    </row>
    <row r="4234" spans="1:31" x14ac:dyDescent="0.3">
      <c r="A4234" t="s">
        <v>89</v>
      </c>
      <c r="B4234">
        <v>10</v>
      </c>
      <c r="C4234">
        <v>0.3</v>
      </c>
      <c r="D4234" t="str">
        <f>CONCATENATE("OS=",C4234)</f>
        <v>OS=0.3</v>
      </c>
      <c r="E4234">
        <v>2</v>
      </c>
      <c r="F4234">
        <v>0.7</v>
      </c>
      <c r="G4234" t="str">
        <f>CONCATENATE("ρ=",F4234)</f>
        <v>ρ=0.7</v>
      </c>
      <c r="H4234" t="s">
        <v>4</v>
      </c>
      <c r="I4234" t="str">
        <f>CONCATENATE("μ=",H4234)</f>
        <v>μ=H</v>
      </c>
      <c r="J4234">
        <v>3</v>
      </c>
      <c r="K4234">
        <v>1450.6281057472399</v>
      </c>
      <c r="L4234" t="s">
        <v>16</v>
      </c>
      <c r="M4234">
        <v>4</v>
      </c>
      <c r="N4234">
        <v>6</v>
      </c>
      <c r="O4234">
        <v>3.3333333333333299</v>
      </c>
      <c r="P4234">
        <v>5.89936999999984E-2</v>
      </c>
      <c r="Q4234" t="s">
        <v>89</v>
      </c>
      <c r="R4234">
        <v>10</v>
      </c>
      <c r="S4234">
        <v>0.3</v>
      </c>
      <c r="T4234">
        <v>2</v>
      </c>
      <c r="U4234">
        <v>0.7</v>
      </c>
      <c r="V4234" t="s">
        <v>4</v>
      </c>
      <c r="W4234">
        <v>3</v>
      </c>
      <c r="X4234" t="s">
        <v>13</v>
      </c>
      <c r="Y4234">
        <v>1659.5117185100901</v>
      </c>
      <c r="Z4234">
        <v>1919.5555812775401</v>
      </c>
      <c r="AA4234">
        <v>90000000000</v>
      </c>
      <c r="AB4234">
        <v>31.213195299999999</v>
      </c>
      <c r="AC4234">
        <f>(K4234-Y4234)/Y4234</f>
        <v>-0.12587052591010678</v>
      </c>
      <c r="AD4234">
        <f>-AC4234</f>
        <v>0.12587052591010678</v>
      </c>
      <c r="AE4234">
        <f>P4234/AB4234</f>
        <v>1.8900243769659302E-3</v>
      </c>
    </row>
    <row r="4235" spans="1:31" x14ac:dyDescent="0.3">
      <c r="A4235" t="s">
        <v>95</v>
      </c>
      <c r="B4235">
        <v>10</v>
      </c>
      <c r="C4235">
        <v>0.7</v>
      </c>
      <c r="D4235" t="str">
        <f>CONCATENATE("OS=",C4235)</f>
        <v>OS=0.7</v>
      </c>
      <c r="E4235">
        <v>2</v>
      </c>
      <c r="F4235">
        <v>0.3</v>
      </c>
      <c r="G4235" t="str">
        <f>CONCATENATE("ρ=",F4235)</f>
        <v>ρ=0.3</v>
      </c>
      <c r="H4235" t="s">
        <v>6</v>
      </c>
      <c r="I4235" t="str">
        <f>CONCATENATE("μ=",H4235)</f>
        <v>μ=L</v>
      </c>
      <c r="J4235">
        <v>1</v>
      </c>
      <c r="K4235">
        <v>1449.31951001681</v>
      </c>
      <c r="L4235" t="s">
        <v>21</v>
      </c>
      <c r="M4235">
        <v>0</v>
      </c>
      <c r="N4235">
        <v>7</v>
      </c>
      <c r="O4235">
        <v>3.3333333333333299</v>
      </c>
      <c r="P4235">
        <v>8.26019000000002E-2</v>
      </c>
      <c r="Q4235" t="s">
        <v>95</v>
      </c>
      <c r="R4235">
        <v>10</v>
      </c>
      <c r="S4235">
        <v>0.7</v>
      </c>
      <c r="T4235">
        <v>2</v>
      </c>
      <c r="U4235">
        <v>0.3</v>
      </c>
      <c r="V4235" t="s">
        <v>6</v>
      </c>
      <c r="W4235">
        <v>1</v>
      </c>
      <c r="X4235" t="s">
        <v>13</v>
      </c>
      <c r="Y4235">
        <v>1641.84529825496</v>
      </c>
      <c r="Z4235">
        <v>1641.84529825496</v>
      </c>
      <c r="AA4235">
        <v>1641.84529825496</v>
      </c>
      <c r="AB4235">
        <v>36.646611299999897</v>
      </c>
      <c r="AC4235">
        <f>(K4235-Y4235)/Y4235</f>
        <v>-0.1172618324288997</v>
      </c>
      <c r="AD4235">
        <f>-AC4235</f>
        <v>0.1172618324288997</v>
      </c>
      <c r="AE4235">
        <f>P4235/AB4235</f>
        <v>2.2540119555338103E-3</v>
      </c>
    </row>
    <row r="4236" spans="1:31" x14ac:dyDescent="0.3">
      <c r="A4236" t="s">
        <v>95</v>
      </c>
      <c r="B4236">
        <v>10</v>
      </c>
      <c r="C4236">
        <v>0.7</v>
      </c>
      <c r="D4236" t="str">
        <f>CONCATENATE("OS=",C4236)</f>
        <v>OS=0.7</v>
      </c>
      <c r="E4236">
        <v>2</v>
      </c>
      <c r="F4236">
        <v>0.3</v>
      </c>
      <c r="G4236" t="str">
        <f>CONCATENATE("ρ=",F4236)</f>
        <v>ρ=0.3</v>
      </c>
      <c r="H4236" t="s">
        <v>6</v>
      </c>
      <c r="I4236" t="str">
        <f>CONCATENATE("μ=",H4236)</f>
        <v>μ=L</v>
      </c>
      <c r="J4236">
        <v>1</v>
      </c>
      <c r="K4236">
        <v>1449.31951001681</v>
      </c>
      <c r="L4236" t="s">
        <v>20</v>
      </c>
      <c r="M4236">
        <v>3</v>
      </c>
      <c r="N4236">
        <v>7</v>
      </c>
      <c r="O4236">
        <v>3.3333333333333299</v>
      </c>
      <c r="P4236">
        <v>7.3523400000000905E-2</v>
      </c>
      <c r="Q4236" t="s">
        <v>95</v>
      </c>
      <c r="R4236">
        <v>10</v>
      </c>
      <c r="S4236">
        <v>0.7</v>
      </c>
      <c r="T4236">
        <v>2</v>
      </c>
      <c r="U4236">
        <v>0.3</v>
      </c>
      <c r="V4236" t="s">
        <v>6</v>
      </c>
      <c r="W4236">
        <v>1</v>
      </c>
      <c r="X4236" t="s">
        <v>13</v>
      </c>
      <c r="Y4236">
        <v>1641.84529825496</v>
      </c>
      <c r="Z4236">
        <v>1641.84529825496</v>
      </c>
      <c r="AA4236">
        <v>1641.84529825496</v>
      </c>
      <c r="AB4236">
        <v>36.646611299999897</v>
      </c>
      <c r="AC4236">
        <f>(K4236-Y4236)/Y4236</f>
        <v>-0.1172618324288997</v>
      </c>
      <c r="AD4236">
        <f>-AC4236</f>
        <v>0.1172618324288997</v>
      </c>
      <c r="AE4236">
        <f>P4236/AB4236</f>
        <v>2.0062810009393995E-3</v>
      </c>
    </row>
    <row r="4237" spans="1:31" x14ac:dyDescent="0.3">
      <c r="A4237" t="s">
        <v>95</v>
      </c>
      <c r="B4237">
        <v>10</v>
      </c>
      <c r="C4237">
        <v>0.7</v>
      </c>
      <c r="D4237" t="str">
        <f>CONCATENATE("OS=",C4237)</f>
        <v>OS=0.7</v>
      </c>
      <c r="E4237">
        <v>2</v>
      </c>
      <c r="F4237">
        <v>0.3</v>
      </c>
      <c r="G4237" t="str">
        <f>CONCATENATE("ρ=",F4237)</f>
        <v>ρ=0.3</v>
      </c>
      <c r="H4237" t="s">
        <v>6</v>
      </c>
      <c r="I4237" t="str">
        <f>CONCATENATE("μ=",H4237)</f>
        <v>μ=L</v>
      </c>
      <c r="J4237">
        <v>1</v>
      </c>
      <c r="K4237">
        <v>1449.31951001681</v>
      </c>
      <c r="L4237" t="s">
        <v>19</v>
      </c>
      <c r="M4237">
        <v>4</v>
      </c>
      <c r="N4237">
        <v>7</v>
      </c>
      <c r="O4237">
        <v>3.3333333333333299</v>
      </c>
      <c r="P4237">
        <v>7.6237400000000094E-2</v>
      </c>
      <c r="Q4237" t="s">
        <v>95</v>
      </c>
      <c r="R4237">
        <v>10</v>
      </c>
      <c r="S4237">
        <v>0.7</v>
      </c>
      <c r="T4237">
        <v>2</v>
      </c>
      <c r="U4237">
        <v>0.3</v>
      </c>
      <c r="V4237" t="s">
        <v>6</v>
      </c>
      <c r="W4237">
        <v>1</v>
      </c>
      <c r="X4237" t="s">
        <v>13</v>
      </c>
      <c r="Y4237">
        <v>1641.84529825496</v>
      </c>
      <c r="Z4237">
        <v>1641.84529825496</v>
      </c>
      <c r="AA4237">
        <v>1641.84529825496</v>
      </c>
      <c r="AB4237">
        <v>36.646611299999897</v>
      </c>
      <c r="AC4237">
        <f>(K4237-Y4237)/Y4237</f>
        <v>-0.1172618324288997</v>
      </c>
      <c r="AD4237">
        <f>-AC4237</f>
        <v>0.1172618324288997</v>
      </c>
      <c r="AE4237">
        <f>P4237/AB4237</f>
        <v>2.0803396902348871E-3</v>
      </c>
    </row>
    <row r="4238" spans="1:31" x14ac:dyDescent="0.3">
      <c r="A4238" t="s">
        <v>95</v>
      </c>
      <c r="B4238">
        <v>10</v>
      </c>
      <c r="C4238">
        <v>0.7</v>
      </c>
      <c r="D4238" t="str">
        <f>CONCATENATE("OS=",C4238)</f>
        <v>OS=0.7</v>
      </c>
      <c r="E4238">
        <v>2</v>
      </c>
      <c r="F4238">
        <v>0.3</v>
      </c>
      <c r="G4238" t="str">
        <f>CONCATENATE("ρ=",F4238)</f>
        <v>ρ=0.3</v>
      </c>
      <c r="H4238" t="s">
        <v>6</v>
      </c>
      <c r="I4238" t="str">
        <f>CONCATENATE("μ=",H4238)</f>
        <v>μ=L</v>
      </c>
      <c r="J4238">
        <v>1</v>
      </c>
      <c r="K4238">
        <v>1449.31951001681</v>
      </c>
      <c r="L4238" t="s">
        <v>18</v>
      </c>
      <c r="M4238">
        <v>5</v>
      </c>
      <c r="N4238">
        <v>7</v>
      </c>
      <c r="O4238">
        <v>3.3333333333333299</v>
      </c>
      <c r="P4238">
        <v>6.8436300000000103E-2</v>
      </c>
      <c r="Q4238" t="s">
        <v>95</v>
      </c>
      <c r="R4238">
        <v>10</v>
      </c>
      <c r="S4238">
        <v>0.7</v>
      </c>
      <c r="T4238">
        <v>2</v>
      </c>
      <c r="U4238">
        <v>0.3</v>
      </c>
      <c r="V4238" t="s">
        <v>6</v>
      </c>
      <c r="W4238">
        <v>1</v>
      </c>
      <c r="X4238" t="s">
        <v>13</v>
      </c>
      <c r="Y4238">
        <v>1641.84529825496</v>
      </c>
      <c r="Z4238">
        <v>1641.84529825496</v>
      </c>
      <c r="AA4238">
        <v>1641.84529825496</v>
      </c>
      <c r="AB4238">
        <v>36.646611299999897</v>
      </c>
      <c r="AC4238">
        <f>(K4238-Y4238)/Y4238</f>
        <v>-0.1172618324288997</v>
      </c>
      <c r="AD4238">
        <f>-AC4238</f>
        <v>0.1172618324288997</v>
      </c>
      <c r="AE4238">
        <f>P4238/AB4238</f>
        <v>1.8674659831371719E-3</v>
      </c>
    </row>
    <row r="4239" spans="1:31" x14ac:dyDescent="0.3">
      <c r="A4239" t="s">
        <v>80</v>
      </c>
      <c r="B4239">
        <v>30</v>
      </c>
      <c r="C4239">
        <v>0.3</v>
      </c>
      <c r="D4239" t="str">
        <f>CONCATENATE("OS=",C4239)</f>
        <v>OS=0.3</v>
      </c>
      <c r="E4239">
        <v>4</v>
      </c>
      <c r="F4239">
        <v>0.3</v>
      </c>
      <c r="G4239" t="str">
        <f>CONCATENATE("ρ=",F4239)</f>
        <v>ρ=0.3</v>
      </c>
      <c r="H4239" t="s">
        <v>4</v>
      </c>
      <c r="I4239" t="str">
        <f>CONCATENATE("μ=",H4239)</f>
        <v>μ=H</v>
      </c>
      <c r="J4239">
        <v>3</v>
      </c>
      <c r="K4239">
        <v>1447.8582998633699</v>
      </c>
      <c r="L4239" t="s">
        <v>22</v>
      </c>
      <c r="M4239">
        <v>0</v>
      </c>
      <c r="N4239">
        <v>9</v>
      </c>
      <c r="O4239">
        <v>6.6666666666666599</v>
      </c>
      <c r="P4239">
        <v>2.3700059000000202</v>
      </c>
      <c r="Q4239" t="s">
        <v>80</v>
      </c>
      <c r="R4239">
        <v>30</v>
      </c>
      <c r="S4239">
        <v>0.3</v>
      </c>
      <c r="T4239">
        <v>4</v>
      </c>
      <c r="U4239">
        <v>0.3</v>
      </c>
      <c r="V4239" t="s">
        <v>4</v>
      </c>
      <c r="W4239">
        <v>3</v>
      </c>
      <c r="X4239" t="s">
        <v>13</v>
      </c>
      <c r="Y4239">
        <v>1547.60185259227</v>
      </c>
      <c r="Z4239">
        <v>1547.60185259227</v>
      </c>
      <c r="AA4239">
        <v>1547.60185259227</v>
      </c>
      <c r="AB4239">
        <v>1045.37242529999</v>
      </c>
      <c r="AC4239">
        <f>(K4239-Y4239)/Y4239</f>
        <v>-6.445039630950769E-2</v>
      </c>
      <c r="AD4239">
        <f>-AC4239</f>
        <v>6.445039630950769E-2</v>
      </c>
      <c r="AE4239">
        <f>P4239/AB4239</f>
        <v>2.2671402484333758E-3</v>
      </c>
    </row>
    <row r="4240" spans="1:31" x14ac:dyDescent="0.3">
      <c r="A4240" t="s">
        <v>103</v>
      </c>
      <c r="B4240">
        <v>60</v>
      </c>
      <c r="C4240">
        <v>0.3</v>
      </c>
      <c r="D4240" t="str">
        <f>CONCATENATE("OS=",C4240)</f>
        <v>OS=0.3</v>
      </c>
      <c r="E4240">
        <v>2</v>
      </c>
      <c r="F4240">
        <v>0.3</v>
      </c>
      <c r="G4240" t="str">
        <f>CONCATENATE("ρ=",F4240)</f>
        <v>ρ=0.3</v>
      </c>
      <c r="H4240" t="s">
        <v>6</v>
      </c>
      <c r="I4240" t="str">
        <f>CONCATENATE("μ=",H4240)</f>
        <v>μ=L</v>
      </c>
      <c r="J4240">
        <v>1</v>
      </c>
      <c r="K4240">
        <v>1447.4730320564399</v>
      </c>
      <c r="L4240" t="s">
        <v>5</v>
      </c>
      <c r="M4240">
        <v>0</v>
      </c>
      <c r="N4240">
        <v>6</v>
      </c>
      <c r="O4240">
        <v>3.3333333333333299</v>
      </c>
      <c r="P4240">
        <v>14.7895077000002</v>
      </c>
      <c r="Q4240" t="s">
        <v>103</v>
      </c>
      <c r="R4240">
        <v>60</v>
      </c>
      <c r="S4240">
        <v>0.3</v>
      </c>
      <c r="T4240">
        <v>2</v>
      </c>
      <c r="U4240">
        <v>0.3</v>
      </c>
      <c r="V4240" t="s">
        <v>6</v>
      </c>
      <c r="W4240">
        <v>1</v>
      </c>
      <c r="X4240" t="s">
        <v>13</v>
      </c>
      <c r="Y4240">
        <v>1589.54621305265</v>
      </c>
      <c r="Z4240">
        <v>1589.54621305265</v>
      </c>
      <c r="AA4240">
        <v>90000000000</v>
      </c>
      <c r="AB4240">
        <v>1512.7067293</v>
      </c>
      <c r="AC4240">
        <f>(K4240-Y4240)/Y4240</f>
        <v>-8.9379710907155782E-2</v>
      </c>
      <c r="AD4240">
        <f>-AC4240</f>
        <v>8.9379710907155782E-2</v>
      </c>
      <c r="AE4240">
        <f>P4240/AB4240</f>
        <v>9.7768506039792626E-3</v>
      </c>
    </row>
    <row r="4241" spans="1:31" x14ac:dyDescent="0.3">
      <c r="A4241" t="s">
        <v>103</v>
      </c>
      <c r="B4241">
        <v>60</v>
      </c>
      <c r="C4241">
        <v>0.3</v>
      </c>
      <c r="D4241" t="str">
        <f>CONCATENATE("OS=",C4241)</f>
        <v>OS=0.3</v>
      </c>
      <c r="E4241">
        <v>2</v>
      </c>
      <c r="F4241">
        <v>0.3</v>
      </c>
      <c r="G4241" t="str">
        <f>CONCATENATE("ρ=",F4241)</f>
        <v>ρ=0.3</v>
      </c>
      <c r="H4241" t="s">
        <v>6</v>
      </c>
      <c r="I4241" t="str">
        <f>CONCATENATE("μ=",H4241)</f>
        <v>μ=L</v>
      </c>
      <c r="J4241">
        <v>1</v>
      </c>
      <c r="K4241">
        <v>1447.4730320564399</v>
      </c>
      <c r="L4241" t="s">
        <v>17</v>
      </c>
      <c r="M4241">
        <v>3</v>
      </c>
      <c r="N4241">
        <v>6</v>
      </c>
      <c r="O4241">
        <v>3.3333333333333299</v>
      </c>
      <c r="P4241">
        <v>13.3558425999999</v>
      </c>
      <c r="Q4241" t="s">
        <v>103</v>
      </c>
      <c r="R4241">
        <v>60</v>
      </c>
      <c r="S4241">
        <v>0.3</v>
      </c>
      <c r="T4241">
        <v>2</v>
      </c>
      <c r="U4241">
        <v>0.3</v>
      </c>
      <c r="V4241" t="s">
        <v>6</v>
      </c>
      <c r="W4241">
        <v>1</v>
      </c>
      <c r="X4241" t="s">
        <v>13</v>
      </c>
      <c r="Y4241">
        <v>1589.54621305265</v>
      </c>
      <c r="Z4241">
        <v>1589.54621305265</v>
      </c>
      <c r="AA4241">
        <v>90000000000</v>
      </c>
      <c r="AB4241">
        <v>1512.7067293</v>
      </c>
      <c r="AC4241">
        <f>(K4241-Y4241)/Y4241</f>
        <v>-8.9379710907155782E-2</v>
      </c>
      <c r="AD4241">
        <f>-AC4241</f>
        <v>8.9379710907155782E-2</v>
      </c>
      <c r="AE4241">
        <f>P4241/AB4241</f>
        <v>8.8291023906400361E-3</v>
      </c>
    </row>
    <row r="4242" spans="1:31" x14ac:dyDescent="0.3">
      <c r="A4242" t="s">
        <v>103</v>
      </c>
      <c r="B4242">
        <v>60</v>
      </c>
      <c r="C4242">
        <v>0.3</v>
      </c>
      <c r="D4242" t="str">
        <f>CONCATENATE("OS=",C4242)</f>
        <v>OS=0.3</v>
      </c>
      <c r="E4242">
        <v>2</v>
      </c>
      <c r="F4242">
        <v>0.3</v>
      </c>
      <c r="G4242" t="str">
        <f>CONCATENATE("ρ=",F4242)</f>
        <v>ρ=0.3</v>
      </c>
      <c r="H4242" t="s">
        <v>6</v>
      </c>
      <c r="I4242" t="str">
        <f>CONCATENATE("μ=",H4242)</f>
        <v>μ=L</v>
      </c>
      <c r="J4242">
        <v>1</v>
      </c>
      <c r="K4242">
        <v>1447.4730320564399</v>
      </c>
      <c r="L4242" t="s">
        <v>16</v>
      </c>
      <c r="M4242">
        <v>4</v>
      </c>
      <c r="N4242">
        <v>6</v>
      </c>
      <c r="O4242">
        <v>3.3333333333333299</v>
      </c>
      <c r="P4242">
        <v>16.406464299999602</v>
      </c>
      <c r="Q4242" t="s">
        <v>103</v>
      </c>
      <c r="R4242">
        <v>60</v>
      </c>
      <c r="S4242">
        <v>0.3</v>
      </c>
      <c r="T4242">
        <v>2</v>
      </c>
      <c r="U4242">
        <v>0.3</v>
      </c>
      <c r="V4242" t="s">
        <v>6</v>
      </c>
      <c r="W4242">
        <v>1</v>
      </c>
      <c r="X4242" t="s">
        <v>13</v>
      </c>
      <c r="Y4242">
        <v>1589.54621305265</v>
      </c>
      <c r="Z4242">
        <v>1589.54621305265</v>
      </c>
      <c r="AA4242">
        <v>90000000000</v>
      </c>
      <c r="AB4242">
        <v>1512.7067293</v>
      </c>
      <c r="AC4242">
        <f>(K4242-Y4242)/Y4242</f>
        <v>-8.9379710907155782E-2</v>
      </c>
      <c r="AD4242">
        <f>-AC4242</f>
        <v>8.9379710907155782E-2</v>
      </c>
      <c r="AE4242">
        <f>P4242/AB4242</f>
        <v>1.0845766718834944E-2</v>
      </c>
    </row>
    <row r="4243" spans="1:31" x14ac:dyDescent="0.3">
      <c r="A4243" t="s">
        <v>103</v>
      </c>
      <c r="B4243">
        <v>60</v>
      </c>
      <c r="C4243">
        <v>0.3</v>
      </c>
      <c r="D4243" t="str">
        <f>CONCATENATE("OS=",C4243)</f>
        <v>OS=0.3</v>
      </c>
      <c r="E4243">
        <v>2</v>
      </c>
      <c r="F4243">
        <v>0.3</v>
      </c>
      <c r="G4243" t="str">
        <f>CONCATENATE("ρ=",F4243)</f>
        <v>ρ=0.3</v>
      </c>
      <c r="H4243" t="s">
        <v>6</v>
      </c>
      <c r="I4243" t="str">
        <f>CONCATENATE("μ=",H4243)</f>
        <v>μ=L</v>
      </c>
      <c r="J4243">
        <v>1</v>
      </c>
      <c r="K4243">
        <v>1447.4730320564399</v>
      </c>
      <c r="L4243" t="s">
        <v>15</v>
      </c>
      <c r="M4243">
        <v>5</v>
      </c>
      <c r="N4243">
        <v>6</v>
      </c>
      <c r="O4243">
        <v>3.3333333333333299</v>
      </c>
      <c r="P4243">
        <v>13.666309600000201</v>
      </c>
      <c r="Q4243" t="s">
        <v>103</v>
      </c>
      <c r="R4243">
        <v>60</v>
      </c>
      <c r="S4243">
        <v>0.3</v>
      </c>
      <c r="T4243">
        <v>2</v>
      </c>
      <c r="U4243">
        <v>0.3</v>
      </c>
      <c r="V4243" t="s">
        <v>6</v>
      </c>
      <c r="W4243">
        <v>1</v>
      </c>
      <c r="X4243" t="s">
        <v>13</v>
      </c>
      <c r="Y4243">
        <v>1589.54621305265</v>
      </c>
      <c r="Z4243">
        <v>1589.54621305265</v>
      </c>
      <c r="AA4243">
        <v>90000000000</v>
      </c>
      <c r="AB4243">
        <v>1512.7067293</v>
      </c>
      <c r="AC4243">
        <f>(K4243-Y4243)/Y4243</f>
        <v>-8.9379710907155782E-2</v>
      </c>
      <c r="AD4243">
        <f>-AC4243</f>
        <v>8.9379710907155782E-2</v>
      </c>
      <c r="AE4243">
        <f>P4243/AB4243</f>
        <v>9.0343417764289571E-3</v>
      </c>
    </row>
    <row r="4244" spans="1:31" x14ac:dyDescent="0.3">
      <c r="A4244" t="s">
        <v>100</v>
      </c>
      <c r="B4244">
        <v>30</v>
      </c>
      <c r="C4244">
        <v>0.3</v>
      </c>
      <c r="D4244" t="str">
        <f>CONCATENATE("OS=",C4244)</f>
        <v>OS=0.3</v>
      </c>
      <c r="E4244">
        <v>4</v>
      </c>
      <c r="F4244">
        <v>0.7</v>
      </c>
      <c r="G4244" t="str">
        <f>CONCATENATE("ρ=",F4244)</f>
        <v>ρ=0.7</v>
      </c>
      <c r="H4244" t="s">
        <v>4</v>
      </c>
      <c r="I4244" t="str">
        <f>CONCATENATE("μ=",H4244)</f>
        <v>μ=H</v>
      </c>
      <c r="J4244">
        <v>3</v>
      </c>
      <c r="K4244">
        <v>1446.7860953490299</v>
      </c>
      <c r="L4244" t="s">
        <v>21</v>
      </c>
      <c r="M4244">
        <v>0</v>
      </c>
      <c r="N4244">
        <v>7</v>
      </c>
      <c r="O4244">
        <v>6.6666666666666599</v>
      </c>
      <c r="P4244">
        <v>1.33544990000018</v>
      </c>
      <c r="Q4244" t="s">
        <v>100</v>
      </c>
      <c r="R4244">
        <v>30</v>
      </c>
      <c r="S4244">
        <v>0.3</v>
      </c>
      <c r="T4244">
        <v>4</v>
      </c>
      <c r="U4244">
        <v>0.7</v>
      </c>
      <c r="V4244" t="s">
        <v>4</v>
      </c>
      <c r="W4244">
        <v>3</v>
      </c>
      <c r="X4244" t="s">
        <v>13</v>
      </c>
      <c r="Y4244">
        <v>1629.9194367295099</v>
      </c>
      <c r="Z4244">
        <v>1643.31203054508</v>
      </c>
      <c r="AA4244">
        <v>1707.91495496264</v>
      </c>
      <c r="AB4244">
        <v>730.45368239999505</v>
      </c>
      <c r="AC4244">
        <f>(K4244-Y4244)/Y4244</f>
        <v>-0.11235729647346464</v>
      </c>
      <c r="AD4244">
        <f>-AC4244</f>
        <v>0.11235729647346464</v>
      </c>
      <c r="AE4244">
        <f>P4244/AB4244</f>
        <v>1.8282472005786811E-3</v>
      </c>
    </row>
    <row r="4245" spans="1:31" x14ac:dyDescent="0.3">
      <c r="A4245" t="s">
        <v>100</v>
      </c>
      <c r="B4245">
        <v>30</v>
      </c>
      <c r="C4245">
        <v>0.3</v>
      </c>
      <c r="D4245" t="str">
        <f>CONCATENATE("OS=",C4245)</f>
        <v>OS=0.3</v>
      </c>
      <c r="E4245">
        <v>4</v>
      </c>
      <c r="F4245">
        <v>0.7</v>
      </c>
      <c r="G4245" t="str">
        <f>CONCATENATE("ρ=",F4245)</f>
        <v>ρ=0.7</v>
      </c>
      <c r="H4245" t="s">
        <v>4</v>
      </c>
      <c r="I4245" t="str">
        <f>CONCATENATE("μ=",H4245)</f>
        <v>μ=H</v>
      </c>
      <c r="J4245">
        <v>3</v>
      </c>
      <c r="K4245">
        <v>1446.7860953490299</v>
      </c>
      <c r="L4245" t="s">
        <v>20</v>
      </c>
      <c r="M4245">
        <v>3</v>
      </c>
      <c r="N4245">
        <v>7</v>
      </c>
      <c r="O4245">
        <v>6.6666666666666599</v>
      </c>
      <c r="P4245">
        <v>1.3478886000002599</v>
      </c>
      <c r="Q4245" t="s">
        <v>100</v>
      </c>
      <c r="R4245">
        <v>30</v>
      </c>
      <c r="S4245">
        <v>0.3</v>
      </c>
      <c r="T4245">
        <v>4</v>
      </c>
      <c r="U4245">
        <v>0.7</v>
      </c>
      <c r="V4245" t="s">
        <v>4</v>
      </c>
      <c r="W4245">
        <v>3</v>
      </c>
      <c r="X4245" t="s">
        <v>13</v>
      </c>
      <c r="Y4245">
        <v>1629.9194367295099</v>
      </c>
      <c r="Z4245">
        <v>1643.31203054508</v>
      </c>
      <c r="AA4245">
        <v>1707.91495496264</v>
      </c>
      <c r="AB4245">
        <v>730.45368239999505</v>
      </c>
      <c r="AC4245">
        <f>(K4245-Y4245)/Y4245</f>
        <v>-0.11235729647346464</v>
      </c>
      <c r="AD4245">
        <f>-AC4245</f>
        <v>0.11235729647346464</v>
      </c>
      <c r="AE4245">
        <f>P4245/AB4245</f>
        <v>1.845275932584263E-3</v>
      </c>
    </row>
    <row r="4246" spans="1:31" x14ac:dyDescent="0.3">
      <c r="A4246" t="s">
        <v>100</v>
      </c>
      <c r="B4246">
        <v>30</v>
      </c>
      <c r="C4246">
        <v>0.3</v>
      </c>
      <c r="D4246" t="str">
        <f>CONCATENATE("OS=",C4246)</f>
        <v>OS=0.3</v>
      </c>
      <c r="E4246">
        <v>4</v>
      </c>
      <c r="F4246">
        <v>0.7</v>
      </c>
      <c r="G4246" t="str">
        <f>CONCATENATE("ρ=",F4246)</f>
        <v>ρ=0.7</v>
      </c>
      <c r="H4246" t="s">
        <v>4</v>
      </c>
      <c r="I4246" t="str">
        <f>CONCATENATE("μ=",H4246)</f>
        <v>μ=H</v>
      </c>
      <c r="J4246">
        <v>3</v>
      </c>
      <c r="K4246">
        <v>1446.7860953490299</v>
      </c>
      <c r="L4246" t="s">
        <v>19</v>
      </c>
      <c r="M4246">
        <v>4</v>
      </c>
      <c r="N4246">
        <v>7</v>
      </c>
      <c r="O4246">
        <v>6.6666666666666599</v>
      </c>
      <c r="P4246">
        <v>1.44626909999988</v>
      </c>
      <c r="Q4246" t="s">
        <v>100</v>
      </c>
      <c r="R4246">
        <v>30</v>
      </c>
      <c r="S4246">
        <v>0.3</v>
      </c>
      <c r="T4246">
        <v>4</v>
      </c>
      <c r="U4246">
        <v>0.7</v>
      </c>
      <c r="V4246" t="s">
        <v>4</v>
      </c>
      <c r="W4246">
        <v>3</v>
      </c>
      <c r="X4246" t="s">
        <v>13</v>
      </c>
      <c r="Y4246">
        <v>1629.9194367295099</v>
      </c>
      <c r="Z4246">
        <v>1643.31203054508</v>
      </c>
      <c r="AA4246">
        <v>1707.91495496264</v>
      </c>
      <c r="AB4246">
        <v>730.45368239999505</v>
      </c>
      <c r="AC4246">
        <f>(K4246-Y4246)/Y4246</f>
        <v>-0.11235729647346464</v>
      </c>
      <c r="AD4246">
        <f>-AC4246</f>
        <v>0.11235729647346464</v>
      </c>
      <c r="AE4246">
        <f>P4246/AB4246</f>
        <v>1.9799600369567387E-3</v>
      </c>
    </row>
    <row r="4247" spans="1:31" x14ac:dyDescent="0.3">
      <c r="A4247" t="s">
        <v>100</v>
      </c>
      <c r="B4247">
        <v>30</v>
      </c>
      <c r="C4247">
        <v>0.3</v>
      </c>
      <c r="D4247" t="str">
        <f>CONCATENATE("OS=",C4247)</f>
        <v>OS=0.3</v>
      </c>
      <c r="E4247">
        <v>4</v>
      </c>
      <c r="F4247">
        <v>0.7</v>
      </c>
      <c r="G4247" t="str">
        <f>CONCATENATE("ρ=",F4247)</f>
        <v>ρ=0.7</v>
      </c>
      <c r="H4247" t="s">
        <v>4</v>
      </c>
      <c r="I4247" t="str">
        <f>CONCATENATE("μ=",H4247)</f>
        <v>μ=H</v>
      </c>
      <c r="J4247">
        <v>3</v>
      </c>
      <c r="K4247">
        <v>1446.7860953490299</v>
      </c>
      <c r="L4247" t="s">
        <v>18</v>
      </c>
      <c r="M4247">
        <v>5</v>
      </c>
      <c r="N4247">
        <v>7</v>
      </c>
      <c r="O4247">
        <v>6.6666666666666599</v>
      </c>
      <c r="P4247">
        <v>1.4006352999999701</v>
      </c>
      <c r="Q4247" t="s">
        <v>100</v>
      </c>
      <c r="R4247">
        <v>30</v>
      </c>
      <c r="S4247">
        <v>0.3</v>
      </c>
      <c r="T4247">
        <v>4</v>
      </c>
      <c r="U4247">
        <v>0.7</v>
      </c>
      <c r="V4247" t="s">
        <v>4</v>
      </c>
      <c r="W4247">
        <v>3</v>
      </c>
      <c r="X4247" t="s">
        <v>13</v>
      </c>
      <c r="Y4247">
        <v>1629.9194367295099</v>
      </c>
      <c r="Z4247">
        <v>1643.31203054508</v>
      </c>
      <c r="AA4247">
        <v>1707.91495496264</v>
      </c>
      <c r="AB4247">
        <v>730.45368239999505</v>
      </c>
      <c r="AC4247">
        <f>(K4247-Y4247)/Y4247</f>
        <v>-0.11235729647346464</v>
      </c>
      <c r="AD4247">
        <f>-AC4247</f>
        <v>0.11235729647346464</v>
      </c>
      <c r="AE4247">
        <f>P4247/AB4247</f>
        <v>1.917486808195711E-3</v>
      </c>
    </row>
    <row r="4248" spans="1:31" x14ac:dyDescent="0.3">
      <c r="A4248" t="s">
        <v>51</v>
      </c>
      <c r="B4248">
        <v>10</v>
      </c>
      <c r="C4248">
        <v>0.3</v>
      </c>
      <c r="D4248" t="str">
        <f>CONCATENATE("OS=",C4248)</f>
        <v>OS=0.3</v>
      </c>
      <c r="E4248">
        <v>4</v>
      </c>
      <c r="F4248">
        <v>0.3</v>
      </c>
      <c r="G4248" t="str">
        <f>CONCATENATE("ρ=",F4248)</f>
        <v>ρ=0.3</v>
      </c>
      <c r="H4248" t="s">
        <v>6</v>
      </c>
      <c r="I4248" t="str">
        <f>CONCATENATE("μ=",H4248)</f>
        <v>μ=L</v>
      </c>
      <c r="J4248">
        <v>5</v>
      </c>
      <c r="K4248">
        <v>1445.3712259823501</v>
      </c>
      <c r="L4248" t="s">
        <v>22</v>
      </c>
      <c r="M4248">
        <v>0</v>
      </c>
      <c r="N4248">
        <v>9</v>
      </c>
      <c r="O4248">
        <v>6.6666666666666599</v>
      </c>
      <c r="P4248">
        <v>0.10486139999999999</v>
      </c>
      <c r="Q4248" t="s">
        <v>51</v>
      </c>
      <c r="R4248">
        <v>10</v>
      </c>
      <c r="S4248">
        <v>0.3</v>
      </c>
      <c r="T4248">
        <v>4</v>
      </c>
      <c r="U4248">
        <v>0.3</v>
      </c>
      <c r="V4248" t="s">
        <v>6</v>
      </c>
      <c r="W4248">
        <v>5</v>
      </c>
      <c r="X4248" t="s">
        <v>13</v>
      </c>
      <c r="Y4248">
        <v>1551.0075447008401</v>
      </c>
      <c r="Z4248">
        <v>1567.75001870451</v>
      </c>
      <c r="AA4248">
        <v>1709.4777292855799</v>
      </c>
      <c r="AB4248">
        <v>61.206311899999903</v>
      </c>
      <c r="AC4248">
        <f>(K4248-Y4248)/Y4248</f>
        <v>-6.8108191400748613E-2</v>
      </c>
      <c r="AD4248">
        <f>-AC4248</f>
        <v>6.8108191400748613E-2</v>
      </c>
      <c r="AE4248">
        <f>P4248/AB4248</f>
        <v>1.7132448720537949E-3</v>
      </c>
    </row>
    <row r="4249" spans="1:31" x14ac:dyDescent="0.3">
      <c r="A4249" t="s">
        <v>82</v>
      </c>
      <c r="B4249">
        <v>30</v>
      </c>
      <c r="C4249">
        <v>0.3</v>
      </c>
      <c r="D4249" t="str">
        <f>CONCATENATE("OS=",C4249)</f>
        <v>OS=0.3</v>
      </c>
      <c r="E4249">
        <v>2</v>
      </c>
      <c r="F4249">
        <v>0.3</v>
      </c>
      <c r="G4249" t="str">
        <f>CONCATENATE("ρ=",F4249)</f>
        <v>ρ=0.3</v>
      </c>
      <c r="H4249" t="s">
        <v>4</v>
      </c>
      <c r="I4249" t="str">
        <f>CONCATENATE("μ=",H4249)</f>
        <v>μ=H</v>
      </c>
      <c r="J4249">
        <v>2</v>
      </c>
      <c r="K4249">
        <v>1445.12493577787</v>
      </c>
      <c r="L4249" t="s">
        <v>24</v>
      </c>
      <c r="M4249">
        <v>5</v>
      </c>
      <c r="N4249">
        <v>9</v>
      </c>
      <c r="O4249">
        <v>3.3333333333333299</v>
      </c>
      <c r="P4249">
        <v>2.50571710000008</v>
      </c>
      <c r="Q4249" t="s">
        <v>82</v>
      </c>
      <c r="R4249">
        <v>30</v>
      </c>
      <c r="S4249">
        <v>0.3</v>
      </c>
      <c r="T4249">
        <v>2</v>
      </c>
      <c r="U4249">
        <v>0.3</v>
      </c>
      <c r="V4249" t="s">
        <v>4</v>
      </c>
      <c r="W4249">
        <v>2</v>
      </c>
      <c r="X4249" t="s">
        <v>13</v>
      </c>
      <c r="Y4249">
        <v>1515.7862887362801</v>
      </c>
      <c r="Z4249">
        <v>1515.7862887362801</v>
      </c>
      <c r="AA4249">
        <v>1515.7862887362801</v>
      </c>
      <c r="AB4249">
        <v>1158.7943542999999</v>
      </c>
      <c r="AC4249">
        <f>(K4249-Y4249)/Y4249</f>
        <v>-4.6616962749624104E-2</v>
      </c>
      <c r="AD4249">
        <f>-AC4249</f>
        <v>4.6616962749624104E-2</v>
      </c>
      <c r="AE4249">
        <f>P4249/AB4249</f>
        <v>2.1623483845101439E-3</v>
      </c>
    </row>
    <row r="4250" spans="1:31" x14ac:dyDescent="0.3">
      <c r="A4250" t="s">
        <v>89</v>
      </c>
      <c r="B4250">
        <v>10</v>
      </c>
      <c r="C4250">
        <v>0.3</v>
      </c>
      <c r="D4250" t="str">
        <f>CONCATENATE("OS=",C4250)</f>
        <v>OS=0.3</v>
      </c>
      <c r="E4250">
        <v>2</v>
      </c>
      <c r="F4250">
        <v>0.7</v>
      </c>
      <c r="G4250" t="str">
        <f>CONCATENATE("ρ=",F4250)</f>
        <v>ρ=0.7</v>
      </c>
      <c r="H4250" t="s">
        <v>4</v>
      </c>
      <c r="I4250" t="str">
        <f>CONCATENATE("μ=",H4250)</f>
        <v>μ=H</v>
      </c>
      <c r="J4250">
        <v>3</v>
      </c>
      <c r="K4250">
        <v>1444.5894903686601</v>
      </c>
      <c r="L4250" t="s">
        <v>20</v>
      </c>
      <c r="M4250">
        <v>3</v>
      </c>
      <c r="N4250">
        <v>7</v>
      </c>
      <c r="O4250">
        <v>3.3333333333333299</v>
      </c>
      <c r="P4250">
        <v>5.2767199999998099E-2</v>
      </c>
      <c r="Q4250" t="s">
        <v>89</v>
      </c>
      <c r="R4250">
        <v>10</v>
      </c>
      <c r="S4250">
        <v>0.3</v>
      </c>
      <c r="T4250">
        <v>2</v>
      </c>
      <c r="U4250">
        <v>0.7</v>
      </c>
      <c r="V4250" t="s">
        <v>4</v>
      </c>
      <c r="W4250">
        <v>3</v>
      </c>
      <c r="X4250" t="s">
        <v>13</v>
      </c>
      <c r="Y4250">
        <v>1659.5117185100901</v>
      </c>
      <c r="Z4250">
        <v>1919.5555812775401</v>
      </c>
      <c r="AA4250">
        <v>90000000000</v>
      </c>
      <c r="AB4250">
        <v>31.213195299999999</v>
      </c>
      <c r="AC4250">
        <f>(K4250-Y4250)/Y4250</f>
        <v>-0.12950931635143087</v>
      </c>
      <c r="AD4250">
        <f>-AC4250</f>
        <v>0.12950931635143087</v>
      </c>
      <c r="AE4250">
        <f>P4250/AB4250</f>
        <v>1.6905414358522309E-3</v>
      </c>
    </row>
    <row r="4251" spans="1:31" x14ac:dyDescent="0.3">
      <c r="A4251" t="s">
        <v>89</v>
      </c>
      <c r="B4251">
        <v>10</v>
      </c>
      <c r="C4251">
        <v>0.3</v>
      </c>
      <c r="D4251" t="str">
        <f>CONCATENATE("OS=",C4251)</f>
        <v>OS=0.3</v>
      </c>
      <c r="E4251">
        <v>2</v>
      </c>
      <c r="F4251">
        <v>0.7</v>
      </c>
      <c r="G4251" t="str">
        <f>CONCATENATE("ρ=",F4251)</f>
        <v>ρ=0.7</v>
      </c>
      <c r="H4251" t="s">
        <v>4</v>
      </c>
      <c r="I4251" t="str">
        <f>CONCATENATE("μ=",H4251)</f>
        <v>μ=H</v>
      </c>
      <c r="J4251">
        <v>3</v>
      </c>
      <c r="K4251">
        <v>1444.5894903686601</v>
      </c>
      <c r="L4251" t="s">
        <v>18</v>
      </c>
      <c r="M4251">
        <v>5</v>
      </c>
      <c r="N4251">
        <v>7</v>
      </c>
      <c r="O4251">
        <v>3.3333333333333299</v>
      </c>
      <c r="P4251">
        <v>5.3650300000000997E-2</v>
      </c>
      <c r="Q4251" t="s">
        <v>89</v>
      </c>
      <c r="R4251">
        <v>10</v>
      </c>
      <c r="S4251">
        <v>0.3</v>
      </c>
      <c r="T4251">
        <v>2</v>
      </c>
      <c r="U4251">
        <v>0.7</v>
      </c>
      <c r="V4251" t="s">
        <v>4</v>
      </c>
      <c r="W4251">
        <v>3</v>
      </c>
      <c r="X4251" t="s">
        <v>13</v>
      </c>
      <c r="Y4251">
        <v>1659.5117185100901</v>
      </c>
      <c r="Z4251">
        <v>1919.5555812775401</v>
      </c>
      <c r="AA4251">
        <v>90000000000</v>
      </c>
      <c r="AB4251">
        <v>31.213195299999999</v>
      </c>
      <c r="AC4251">
        <f>(K4251-Y4251)/Y4251</f>
        <v>-0.12950931635143087</v>
      </c>
      <c r="AD4251">
        <f>-AC4251</f>
        <v>0.12950931635143087</v>
      </c>
      <c r="AE4251">
        <f>P4251/AB4251</f>
        <v>1.7188339573808709E-3</v>
      </c>
    </row>
    <row r="4252" spans="1:31" x14ac:dyDescent="0.3">
      <c r="A4252" t="s">
        <v>66</v>
      </c>
      <c r="B4252">
        <v>30</v>
      </c>
      <c r="C4252">
        <v>0.3</v>
      </c>
      <c r="D4252" t="str">
        <f>CONCATENATE("OS=",C4252)</f>
        <v>OS=0.3</v>
      </c>
      <c r="E4252">
        <v>2</v>
      </c>
      <c r="F4252">
        <v>0.3</v>
      </c>
      <c r="G4252" t="str">
        <f>CONCATENATE("ρ=",F4252)</f>
        <v>ρ=0.3</v>
      </c>
      <c r="H4252" t="s">
        <v>4</v>
      </c>
      <c r="I4252" t="str">
        <f>CONCATENATE("μ=",H4252)</f>
        <v>μ=H</v>
      </c>
      <c r="J4252">
        <v>4</v>
      </c>
      <c r="K4252">
        <v>1443.8305261984999</v>
      </c>
      <c r="L4252" t="s">
        <v>31</v>
      </c>
      <c r="M4252">
        <v>0</v>
      </c>
      <c r="N4252">
        <v>8</v>
      </c>
      <c r="O4252">
        <v>3.3333333333333299</v>
      </c>
      <c r="P4252">
        <v>2.6850949999998099</v>
      </c>
      <c r="Q4252" t="s">
        <v>66</v>
      </c>
      <c r="R4252">
        <v>30</v>
      </c>
      <c r="S4252">
        <v>0.3</v>
      </c>
      <c r="T4252">
        <v>2</v>
      </c>
      <c r="U4252">
        <v>0.3</v>
      </c>
      <c r="V4252" t="s">
        <v>4</v>
      </c>
      <c r="W4252">
        <v>4</v>
      </c>
      <c r="X4252" t="s">
        <v>13</v>
      </c>
      <c r="Y4252">
        <v>1360.7034360484499</v>
      </c>
      <c r="Z4252">
        <v>1360.7034360484499</v>
      </c>
      <c r="AA4252">
        <v>1360.7034360484499</v>
      </c>
      <c r="AB4252">
        <v>1129.1338447000001</v>
      </c>
      <c r="AC4252">
        <f>(K4252-Y4252)/Y4252</f>
        <v>6.1091262025070765E-2</v>
      </c>
      <c r="AD4252">
        <f>-AC4252</f>
        <v>-6.1091262025070765E-2</v>
      </c>
      <c r="AE4252">
        <f>P4252/AB4252</f>
        <v>2.3780130341529296E-3</v>
      </c>
    </row>
    <row r="4253" spans="1:31" x14ac:dyDescent="0.3">
      <c r="A4253" t="s">
        <v>66</v>
      </c>
      <c r="B4253">
        <v>30</v>
      </c>
      <c r="C4253">
        <v>0.3</v>
      </c>
      <c r="D4253" t="str">
        <f>CONCATENATE("OS=",C4253)</f>
        <v>OS=0.3</v>
      </c>
      <c r="E4253">
        <v>2</v>
      </c>
      <c r="F4253">
        <v>0.3</v>
      </c>
      <c r="G4253" t="str">
        <f>CONCATENATE("ρ=",F4253)</f>
        <v>ρ=0.3</v>
      </c>
      <c r="H4253" t="s">
        <v>4</v>
      </c>
      <c r="I4253" t="str">
        <f>CONCATENATE("μ=",H4253)</f>
        <v>μ=H</v>
      </c>
      <c r="J4253">
        <v>4</v>
      </c>
      <c r="K4253">
        <v>1443.8305261984999</v>
      </c>
      <c r="L4253" t="s">
        <v>30</v>
      </c>
      <c r="M4253">
        <v>3</v>
      </c>
      <c r="N4253">
        <v>8</v>
      </c>
      <c r="O4253">
        <v>3.3333333333333299</v>
      </c>
      <c r="P4253">
        <v>2.2378724000000099</v>
      </c>
      <c r="Q4253" t="s">
        <v>66</v>
      </c>
      <c r="R4253">
        <v>30</v>
      </c>
      <c r="S4253">
        <v>0.3</v>
      </c>
      <c r="T4253">
        <v>2</v>
      </c>
      <c r="U4253">
        <v>0.3</v>
      </c>
      <c r="V4253" t="s">
        <v>4</v>
      </c>
      <c r="W4253">
        <v>4</v>
      </c>
      <c r="X4253" t="s">
        <v>13</v>
      </c>
      <c r="Y4253">
        <v>1360.7034360484499</v>
      </c>
      <c r="Z4253">
        <v>1360.7034360484499</v>
      </c>
      <c r="AA4253">
        <v>1360.7034360484499</v>
      </c>
      <c r="AB4253">
        <v>1129.1338447000001</v>
      </c>
      <c r="AC4253">
        <f>(K4253-Y4253)/Y4253</f>
        <v>6.1091262025070765E-2</v>
      </c>
      <c r="AD4253">
        <f>-AC4253</f>
        <v>-6.1091262025070765E-2</v>
      </c>
      <c r="AE4253">
        <f>P4253/AB4253</f>
        <v>1.9819372260465639E-3</v>
      </c>
    </row>
    <row r="4254" spans="1:31" x14ac:dyDescent="0.3">
      <c r="A4254" t="s">
        <v>66</v>
      </c>
      <c r="B4254">
        <v>30</v>
      </c>
      <c r="C4254">
        <v>0.3</v>
      </c>
      <c r="D4254" t="str">
        <f>CONCATENATE("OS=",C4254)</f>
        <v>OS=0.3</v>
      </c>
      <c r="E4254">
        <v>2</v>
      </c>
      <c r="F4254">
        <v>0.3</v>
      </c>
      <c r="G4254" t="str">
        <f>CONCATENATE("ρ=",F4254)</f>
        <v>ρ=0.3</v>
      </c>
      <c r="H4254" t="s">
        <v>4</v>
      </c>
      <c r="I4254" t="str">
        <f>CONCATENATE("μ=",H4254)</f>
        <v>μ=H</v>
      </c>
      <c r="J4254">
        <v>4</v>
      </c>
      <c r="K4254">
        <v>1443.8305261984999</v>
      </c>
      <c r="L4254" t="s">
        <v>29</v>
      </c>
      <c r="M4254">
        <v>4</v>
      </c>
      <c r="N4254">
        <v>8</v>
      </c>
      <c r="O4254">
        <v>3.3333333333333299</v>
      </c>
      <c r="P4254">
        <v>2.4204632000000799</v>
      </c>
      <c r="Q4254" t="s">
        <v>66</v>
      </c>
      <c r="R4254">
        <v>30</v>
      </c>
      <c r="S4254">
        <v>0.3</v>
      </c>
      <c r="T4254">
        <v>2</v>
      </c>
      <c r="U4254">
        <v>0.3</v>
      </c>
      <c r="V4254" t="s">
        <v>4</v>
      </c>
      <c r="W4254">
        <v>4</v>
      </c>
      <c r="X4254" t="s">
        <v>13</v>
      </c>
      <c r="Y4254">
        <v>1360.7034360484499</v>
      </c>
      <c r="Z4254">
        <v>1360.7034360484499</v>
      </c>
      <c r="AA4254">
        <v>1360.7034360484499</v>
      </c>
      <c r="AB4254">
        <v>1129.1338447000001</v>
      </c>
      <c r="AC4254">
        <f>(K4254-Y4254)/Y4254</f>
        <v>6.1091262025070765E-2</v>
      </c>
      <c r="AD4254">
        <f>-AC4254</f>
        <v>-6.1091262025070765E-2</v>
      </c>
      <c r="AE4254">
        <f>P4254/AB4254</f>
        <v>2.1436459560231973E-3</v>
      </c>
    </row>
    <row r="4255" spans="1:31" x14ac:dyDescent="0.3">
      <c r="A4255" t="s">
        <v>66</v>
      </c>
      <c r="B4255">
        <v>30</v>
      </c>
      <c r="C4255">
        <v>0.3</v>
      </c>
      <c r="D4255" t="str">
        <f>CONCATENATE("OS=",C4255)</f>
        <v>OS=0.3</v>
      </c>
      <c r="E4255">
        <v>2</v>
      </c>
      <c r="F4255">
        <v>0.3</v>
      </c>
      <c r="G4255" t="str">
        <f>CONCATENATE("ρ=",F4255)</f>
        <v>ρ=0.3</v>
      </c>
      <c r="H4255" t="s">
        <v>4</v>
      </c>
      <c r="I4255" t="str">
        <f>CONCATENATE("μ=",H4255)</f>
        <v>μ=H</v>
      </c>
      <c r="J4255">
        <v>4</v>
      </c>
      <c r="K4255">
        <v>1443.8305261984999</v>
      </c>
      <c r="L4255" t="s">
        <v>28</v>
      </c>
      <c r="M4255">
        <v>5</v>
      </c>
      <c r="N4255">
        <v>8</v>
      </c>
      <c r="O4255">
        <v>3.3333333333333299</v>
      </c>
      <c r="P4255">
        <v>2.3767973000001299</v>
      </c>
      <c r="Q4255" t="s">
        <v>66</v>
      </c>
      <c r="R4255">
        <v>30</v>
      </c>
      <c r="S4255">
        <v>0.3</v>
      </c>
      <c r="T4255">
        <v>2</v>
      </c>
      <c r="U4255">
        <v>0.3</v>
      </c>
      <c r="V4255" t="s">
        <v>4</v>
      </c>
      <c r="W4255">
        <v>4</v>
      </c>
      <c r="X4255" t="s">
        <v>13</v>
      </c>
      <c r="Y4255">
        <v>1360.7034360484499</v>
      </c>
      <c r="Z4255">
        <v>1360.7034360484499</v>
      </c>
      <c r="AA4255">
        <v>1360.7034360484499</v>
      </c>
      <c r="AB4255">
        <v>1129.1338447000001</v>
      </c>
      <c r="AC4255">
        <f>(K4255-Y4255)/Y4255</f>
        <v>6.1091262025070765E-2</v>
      </c>
      <c r="AD4255">
        <f>-AC4255</f>
        <v>-6.1091262025070765E-2</v>
      </c>
      <c r="AE4255">
        <f>P4255/AB4255</f>
        <v>2.1049739241778037E-3</v>
      </c>
    </row>
    <row r="4256" spans="1:31" x14ac:dyDescent="0.3">
      <c r="A4256" t="s">
        <v>67</v>
      </c>
      <c r="B4256">
        <v>10</v>
      </c>
      <c r="C4256">
        <v>0.3</v>
      </c>
      <c r="D4256" t="str">
        <f>CONCATENATE("OS=",C4256)</f>
        <v>OS=0.3</v>
      </c>
      <c r="E4256">
        <v>4</v>
      </c>
      <c r="F4256">
        <v>0.3</v>
      </c>
      <c r="G4256" t="str">
        <f>CONCATENATE("ρ=",F4256)</f>
        <v>ρ=0.3</v>
      </c>
      <c r="H4256" t="s">
        <v>6</v>
      </c>
      <c r="I4256" t="str">
        <f>CONCATENATE("μ=",H4256)</f>
        <v>μ=L</v>
      </c>
      <c r="J4256">
        <v>2</v>
      </c>
      <c r="K4256">
        <v>1441.7280812997999</v>
      </c>
      <c r="L4256" t="s">
        <v>25</v>
      </c>
      <c r="M4256">
        <v>4</v>
      </c>
      <c r="N4256">
        <v>9</v>
      </c>
      <c r="O4256">
        <v>6.6666666666666599</v>
      </c>
      <c r="P4256">
        <v>9.3657000000000296E-2</v>
      </c>
      <c r="Q4256" t="s">
        <v>67</v>
      </c>
      <c r="R4256">
        <v>10</v>
      </c>
      <c r="S4256">
        <v>0.3</v>
      </c>
      <c r="T4256">
        <v>4</v>
      </c>
      <c r="U4256">
        <v>0.3</v>
      </c>
      <c r="V4256" t="s">
        <v>6</v>
      </c>
      <c r="W4256">
        <v>2</v>
      </c>
      <c r="X4256" t="s">
        <v>13</v>
      </c>
      <c r="Y4256">
        <v>1599.5668501248999</v>
      </c>
      <c r="Z4256">
        <v>1602.4430581715201</v>
      </c>
      <c r="AA4256">
        <v>90000000000</v>
      </c>
      <c r="AB4256">
        <v>51.279472800000001</v>
      </c>
      <c r="AC4256">
        <f>(K4256-Y4256)/Y4256</f>
        <v>-9.8675943936182106E-2</v>
      </c>
      <c r="AD4256">
        <f>-AC4256</f>
        <v>9.8675943936182106E-2</v>
      </c>
      <c r="AE4256">
        <f>P4256/AB4256</f>
        <v>1.8264033322901146E-3</v>
      </c>
    </row>
    <row r="4257" spans="1:31" x14ac:dyDescent="0.3">
      <c r="A4257" t="s">
        <v>94</v>
      </c>
      <c r="B4257">
        <v>60</v>
      </c>
      <c r="C4257">
        <v>0.3</v>
      </c>
      <c r="D4257" t="str">
        <f>CONCATENATE("OS=",C4257)</f>
        <v>OS=0.3</v>
      </c>
      <c r="E4257">
        <v>2</v>
      </c>
      <c r="F4257">
        <v>0.3</v>
      </c>
      <c r="G4257" t="str">
        <f>CONCATENATE("ρ=",F4257)</f>
        <v>ρ=0.3</v>
      </c>
      <c r="H4257" t="s">
        <v>4</v>
      </c>
      <c r="I4257" t="str">
        <f>CONCATENATE("μ=",H4257)</f>
        <v>μ=H</v>
      </c>
      <c r="J4257">
        <v>1</v>
      </c>
      <c r="K4257">
        <v>1441.17284172114</v>
      </c>
      <c r="L4257" t="s">
        <v>23</v>
      </c>
      <c r="M4257">
        <v>3</v>
      </c>
      <c r="N4257">
        <v>9</v>
      </c>
      <c r="O4257">
        <v>3.3333333333333299</v>
      </c>
      <c r="P4257">
        <v>15.778052599999601</v>
      </c>
      <c r="Q4257" t="s">
        <v>94</v>
      </c>
      <c r="R4257">
        <v>60</v>
      </c>
      <c r="S4257">
        <v>0.3</v>
      </c>
      <c r="T4257">
        <v>2</v>
      </c>
      <c r="U4257">
        <v>0.3</v>
      </c>
      <c r="V4257" t="s">
        <v>4</v>
      </c>
      <c r="W4257">
        <v>1</v>
      </c>
      <c r="X4257" t="s">
        <v>13</v>
      </c>
      <c r="Y4257">
        <v>1634.04669567471</v>
      </c>
      <c r="Z4257">
        <v>1634.04669567471</v>
      </c>
      <c r="AA4257">
        <v>90000000000</v>
      </c>
      <c r="AB4257">
        <v>1502.4659154000001</v>
      </c>
      <c r="AC4257">
        <f>(K4257-Y4257)/Y4257</f>
        <v>-0.11803448118349577</v>
      </c>
      <c r="AD4257">
        <f>-AC4257</f>
        <v>0.11803448118349577</v>
      </c>
      <c r="AE4257">
        <f>P4257/AB4257</f>
        <v>1.0501437961605289E-2</v>
      </c>
    </row>
    <row r="4258" spans="1:31" x14ac:dyDescent="0.3">
      <c r="A4258" t="s">
        <v>101</v>
      </c>
      <c r="B4258">
        <v>30</v>
      </c>
      <c r="C4258">
        <v>0.3</v>
      </c>
      <c r="D4258" t="str">
        <f>CONCATENATE("OS=",C4258)</f>
        <v>OS=0.3</v>
      </c>
      <c r="E4258">
        <v>2</v>
      </c>
      <c r="F4258">
        <v>0.3</v>
      </c>
      <c r="G4258" t="str">
        <f>CONCATENATE("ρ=",F4258)</f>
        <v>ρ=0.3</v>
      </c>
      <c r="H4258" t="s">
        <v>6</v>
      </c>
      <c r="I4258" t="str">
        <f>CONCATENATE("μ=",H4258)</f>
        <v>μ=L</v>
      </c>
      <c r="J4258">
        <v>5</v>
      </c>
      <c r="K4258">
        <v>1440.7126128493501</v>
      </c>
      <c r="L4258" t="s">
        <v>21</v>
      </c>
      <c r="M4258">
        <v>0</v>
      </c>
      <c r="N4258">
        <v>7</v>
      </c>
      <c r="O4258">
        <v>3.3333333333333299</v>
      </c>
      <c r="P4258">
        <v>2.1298202000000401</v>
      </c>
      <c r="Q4258" t="s">
        <v>101</v>
      </c>
      <c r="R4258">
        <v>30</v>
      </c>
      <c r="S4258">
        <v>0.3</v>
      </c>
      <c r="T4258">
        <v>2</v>
      </c>
      <c r="U4258">
        <v>0.3</v>
      </c>
      <c r="V4258" t="s">
        <v>6</v>
      </c>
      <c r="W4258">
        <v>5</v>
      </c>
      <c r="X4258" t="s">
        <v>13</v>
      </c>
      <c r="Y4258">
        <v>1544.89580313938</v>
      </c>
      <c r="Z4258">
        <v>1544.89580313938</v>
      </c>
      <c r="AA4258">
        <v>1544.89580313938</v>
      </c>
      <c r="AB4258">
        <v>1056.39501659999</v>
      </c>
      <c r="AC4258">
        <f>(K4258-Y4258)/Y4258</f>
        <v>-6.7437033668108493E-2</v>
      </c>
      <c r="AD4258">
        <f>-AC4258</f>
        <v>6.7437033668108493E-2</v>
      </c>
      <c r="AE4258">
        <f>P4258/AB4258</f>
        <v>2.0161210215236267E-3</v>
      </c>
    </row>
    <row r="4259" spans="1:31" x14ac:dyDescent="0.3">
      <c r="A4259" t="s">
        <v>101</v>
      </c>
      <c r="B4259">
        <v>30</v>
      </c>
      <c r="C4259">
        <v>0.3</v>
      </c>
      <c r="D4259" t="str">
        <f>CONCATENATE("OS=",C4259)</f>
        <v>OS=0.3</v>
      </c>
      <c r="E4259">
        <v>2</v>
      </c>
      <c r="F4259">
        <v>0.3</v>
      </c>
      <c r="G4259" t="str">
        <f>CONCATENATE("ρ=",F4259)</f>
        <v>ρ=0.3</v>
      </c>
      <c r="H4259" t="s">
        <v>6</v>
      </c>
      <c r="I4259" t="str">
        <f>CONCATENATE("μ=",H4259)</f>
        <v>μ=L</v>
      </c>
      <c r="J4259">
        <v>5</v>
      </c>
      <c r="K4259">
        <v>1440.7126128493501</v>
      </c>
      <c r="L4259" t="s">
        <v>20</v>
      </c>
      <c r="M4259">
        <v>3</v>
      </c>
      <c r="N4259">
        <v>7</v>
      </c>
      <c r="O4259">
        <v>3.3333333333333299</v>
      </c>
      <c r="P4259">
        <v>2.2423151000000399</v>
      </c>
      <c r="Q4259" t="s">
        <v>101</v>
      </c>
      <c r="R4259">
        <v>30</v>
      </c>
      <c r="S4259">
        <v>0.3</v>
      </c>
      <c r="T4259">
        <v>2</v>
      </c>
      <c r="U4259">
        <v>0.3</v>
      </c>
      <c r="V4259" t="s">
        <v>6</v>
      </c>
      <c r="W4259">
        <v>5</v>
      </c>
      <c r="X4259" t="s">
        <v>13</v>
      </c>
      <c r="Y4259">
        <v>1544.89580313938</v>
      </c>
      <c r="Z4259">
        <v>1544.89580313938</v>
      </c>
      <c r="AA4259">
        <v>1544.89580313938</v>
      </c>
      <c r="AB4259">
        <v>1056.39501659999</v>
      </c>
      <c r="AC4259">
        <f>(K4259-Y4259)/Y4259</f>
        <v>-6.7437033668108493E-2</v>
      </c>
      <c r="AD4259">
        <f>-AC4259</f>
        <v>6.7437033668108493E-2</v>
      </c>
      <c r="AE4259">
        <f>P4259/AB4259</f>
        <v>2.1226104485204188E-3</v>
      </c>
    </row>
    <row r="4260" spans="1:31" x14ac:dyDescent="0.3">
      <c r="A4260" t="s">
        <v>101</v>
      </c>
      <c r="B4260">
        <v>30</v>
      </c>
      <c r="C4260">
        <v>0.3</v>
      </c>
      <c r="D4260" t="str">
        <f>CONCATENATE("OS=",C4260)</f>
        <v>OS=0.3</v>
      </c>
      <c r="E4260">
        <v>2</v>
      </c>
      <c r="F4260">
        <v>0.3</v>
      </c>
      <c r="G4260" t="str">
        <f>CONCATENATE("ρ=",F4260)</f>
        <v>ρ=0.3</v>
      </c>
      <c r="H4260" t="s">
        <v>6</v>
      </c>
      <c r="I4260" t="str">
        <f>CONCATENATE("μ=",H4260)</f>
        <v>μ=L</v>
      </c>
      <c r="J4260">
        <v>5</v>
      </c>
      <c r="K4260">
        <v>1440.7126128493501</v>
      </c>
      <c r="L4260" t="s">
        <v>19</v>
      </c>
      <c r="M4260">
        <v>4</v>
      </c>
      <c r="N4260">
        <v>7</v>
      </c>
      <c r="O4260">
        <v>3.3333333333333299</v>
      </c>
      <c r="P4260">
        <v>2.2715216999999899</v>
      </c>
      <c r="Q4260" t="s">
        <v>101</v>
      </c>
      <c r="R4260">
        <v>30</v>
      </c>
      <c r="S4260">
        <v>0.3</v>
      </c>
      <c r="T4260">
        <v>2</v>
      </c>
      <c r="U4260">
        <v>0.3</v>
      </c>
      <c r="V4260" t="s">
        <v>6</v>
      </c>
      <c r="W4260">
        <v>5</v>
      </c>
      <c r="X4260" t="s">
        <v>13</v>
      </c>
      <c r="Y4260">
        <v>1544.89580313938</v>
      </c>
      <c r="Z4260">
        <v>1544.89580313938</v>
      </c>
      <c r="AA4260">
        <v>1544.89580313938</v>
      </c>
      <c r="AB4260">
        <v>1056.39501659999</v>
      </c>
      <c r="AC4260">
        <f>(K4260-Y4260)/Y4260</f>
        <v>-6.7437033668108493E-2</v>
      </c>
      <c r="AD4260">
        <f>-AC4260</f>
        <v>6.7437033668108493E-2</v>
      </c>
      <c r="AE4260">
        <f>P4260/AB4260</f>
        <v>2.1502578716348815E-3</v>
      </c>
    </row>
    <row r="4261" spans="1:31" x14ac:dyDescent="0.3">
      <c r="A4261" t="s">
        <v>101</v>
      </c>
      <c r="B4261">
        <v>30</v>
      </c>
      <c r="C4261">
        <v>0.3</v>
      </c>
      <c r="D4261" t="str">
        <f>CONCATENATE("OS=",C4261)</f>
        <v>OS=0.3</v>
      </c>
      <c r="E4261">
        <v>2</v>
      </c>
      <c r="F4261">
        <v>0.3</v>
      </c>
      <c r="G4261" t="str">
        <f>CONCATENATE("ρ=",F4261)</f>
        <v>ρ=0.3</v>
      </c>
      <c r="H4261" t="s">
        <v>6</v>
      </c>
      <c r="I4261" t="str">
        <f>CONCATENATE("μ=",H4261)</f>
        <v>μ=L</v>
      </c>
      <c r="J4261">
        <v>5</v>
      </c>
      <c r="K4261">
        <v>1440.7126128493501</v>
      </c>
      <c r="L4261" t="s">
        <v>18</v>
      </c>
      <c r="M4261">
        <v>5</v>
      </c>
      <c r="N4261">
        <v>7</v>
      </c>
      <c r="O4261">
        <v>3.3333333333333299</v>
      </c>
      <c r="P4261">
        <v>2.3573696999999298</v>
      </c>
      <c r="Q4261" t="s">
        <v>101</v>
      </c>
      <c r="R4261">
        <v>30</v>
      </c>
      <c r="S4261">
        <v>0.3</v>
      </c>
      <c r="T4261">
        <v>2</v>
      </c>
      <c r="U4261">
        <v>0.3</v>
      </c>
      <c r="V4261" t="s">
        <v>6</v>
      </c>
      <c r="W4261">
        <v>5</v>
      </c>
      <c r="X4261" t="s">
        <v>13</v>
      </c>
      <c r="Y4261">
        <v>1544.89580313938</v>
      </c>
      <c r="Z4261">
        <v>1544.89580313938</v>
      </c>
      <c r="AA4261">
        <v>1544.89580313938</v>
      </c>
      <c r="AB4261">
        <v>1056.39501659999</v>
      </c>
      <c r="AC4261">
        <f>(K4261-Y4261)/Y4261</f>
        <v>-6.7437033668108493E-2</v>
      </c>
      <c r="AD4261">
        <f>-AC4261</f>
        <v>6.7437033668108493E-2</v>
      </c>
      <c r="AE4261">
        <f>P4261/AB4261</f>
        <v>2.2315229274624281E-3</v>
      </c>
    </row>
    <row r="4262" spans="1:31" x14ac:dyDescent="0.3">
      <c r="A4262" t="s">
        <v>94</v>
      </c>
      <c r="B4262">
        <v>60</v>
      </c>
      <c r="C4262">
        <v>0.3</v>
      </c>
      <c r="D4262" t="str">
        <f>CONCATENATE("OS=",C4262)</f>
        <v>OS=0.3</v>
      </c>
      <c r="E4262">
        <v>2</v>
      </c>
      <c r="F4262">
        <v>0.3</v>
      </c>
      <c r="G4262" t="str">
        <f>CONCATENATE("ρ=",F4262)</f>
        <v>ρ=0.3</v>
      </c>
      <c r="H4262" t="s">
        <v>4</v>
      </c>
      <c r="I4262" t="str">
        <f>CONCATENATE("μ=",H4262)</f>
        <v>μ=H</v>
      </c>
      <c r="J4262">
        <v>1</v>
      </c>
      <c r="K4262">
        <v>1440.13673697438</v>
      </c>
      <c r="L4262" t="s">
        <v>24</v>
      </c>
      <c r="M4262">
        <v>5</v>
      </c>
      <c r="N4262">
        <v>9</v>
      </c>
      <c r="O4262">
        <v>3.3333333333333299</v>
      </c>
      <c r="P4262">
        <v>18.928998499999501</v>
      </c>
      <c r="Q4262" t="s">
        <v>94</v>
      </c>
      <c r="R4262">
        <v>60</v>
      </c>
      <c r="S4262">
        <v>0.3</v>
      </c>
      <c r="T4262">
        <v>2</v>
      </c>
      <c r="U4262">
        <v>0.3</v>
      </c>
      <c r="V4262" t="s">
        <v>4</v>
      </c>
      <c r="W4262">
        <v>1</v>
      </c>
      <c r="X4262" t="s">
        <v>13</v>
      </c>
      <c r="Y4262">
        <v>1634.04669567471</v>
      </c>
      <c r="Z4262">
        <v>1634.04669567471</v>
      </c>
      <c r="AA4262">
        <v>90000000000</v>
      </c>
      <c r="AB4262">
        <v>1502.4659154000001</v>
      </c>
      <c r="AC4262">
        <f>(K4262-Y4262)/Y4262</f>
        <v>-0.11866855409555056</v>
      </c>
      <c r="AD4262">
        <f>-AC4262</f>
        <v>0.11866855409555056</v>
      </c>
      <c r="AE4262">
        <f>P4262/AB4262</f>
        <v>1.2598620911117343E-2</v>
      </c>
    </row>
    <row r="4263" spans="1:31" x14ac:dyDescent="0.3">
      <c r="A4263" t="s">
        <v>99</v>
      </c>
      <c r="B4263">
        <v>10</v>
      </c>
      <c r="C4263">
        <v>0.3</v>
      </c>
      <c r="D4263" t="str">
        <f>CONCATENATE("OS=",C4263)</f>
        <v>OS=0.3</v>
      </c>
      <c r="E4263">
        <v>4</v>
      </c>
      <c r="F4263">
        <v>0.7</v>
      </c>
      <c r="G4263" t="str">
        <f>CONCATENATE("ρ=",F4263)</f>
        <v>ρ=0.7</v>
      </c>
      <c r="H4263" t="s">
        <v>6</v>
      </c>
      <c r="I4263" t="str">
        <f>CONCATENATE("μ=",H4263)</f>
        <v>μ=L</v>
      </c>
      <c r="J4263">
        <v>2</v>
      </c>
      <c r="K4263">
        <v>1439.9639123577699</v>
      </c>
      <c r="L4263" t="s">
        <v>18</v>
      </c>
      <c r="M4263">
        <v>5</v>
      </c>
      <c r="N4263">
        <v>7</v>
      </c>
      <c r="O4263">
        <v>6.6666666666666599</v>
      </c>
      <c r="P4263">
        <v>2.9188300000001201E-2</v>
      </c>
      <c r="Q4263" t="s">
        <v>99</v>
      </c>
      <c r="R4263">
        <v>10</v>
      </c>
      <c r="S4263">
        <v>0.3</v>
      </c>
      <c r="T4263">
        <v>4</v>
      </c>
      <c r="U4263">
        <v>0.7</v>
      </c>
      <c r="V4263" t="s">
        <v>6</v>
      </c>
      <c r="W4263">
        <v>2</v>
      </c>
      <c r="X4263" t="s">
        <v>13</v>
      </c>
      <c r="Y4263">
        <v>1941.1743402227501</v>
      </c>
      <c r="Z4263">
        <v>1950.84794829733</v>
      </c>
      <c r="AA4263">
        <v>2015.5591389373001</v>
      </c>
      <c r="AB4263">
        <v>15.3713905000001</v>
      </c>
      <c r="AC4263">
        <f>(K4263-Y4263)/Y4263</f>
        <v>-0.25819959468837106</v>
      </c>
      <c r="AD4263">
        <f>-AC4263</f>
        <v>0.25819959468837106</v>
      </c>
      <c r="AE4263">
        <f>P4263/AB4263</f>
        <v>1.8988718034325528E-3</v>
      </c>
    </row>
    <row r="4264" spans="1:31" x14ac:dyDescent="0.3">
      <c r="A4264" t="s">
        <v>80</v>
      </c>
      <c r="B4264">
        <v>30</v>
      </c>
      <c r="C4264">
        <v>0.3</v>
      </c>
      <c r="D4264" t="str">
        <f>CONCATENATE("OS=",C4264)</f>
        <v>OS=0.3</v>
      </c>
      <c r="E4264">
        <v>4</v>
      </c>
      <c r="F4264">
        <v>0.3</v>
      </c>
      <c r="G4264" t="str">
        <f>CONCATENATE("ρ=",F4264)</f>
        <v>ρ=0.3</v>
      </c>
      <c r="H4264" t="s">
        <v>4</v>
      </c>
      <c r="I4264" t="str">
        <f>CONCATENATE("μ=",H4264)</f>
        <v>μ=H</v>
      </c>
      <c r="J4264">
        <v>3</v>
      </c>
      <c r="K4264">
        <v>1438.86857164047</v>
      </c>
      <c r="L4264" t="s">
        <v>25</v>
      </c>
      <c r="M4264">
        <v>4</v>
      </c>
      <c r="N4264">
        <v>9</v>
      </c>
      <c r="O4264">
        <v>6.6666666666666599</v>
      </c>
      <c r="P4264">
        <v>2.2167819999999598</v>
      </c>
      <c r="Q4264" t="s">
        <v>80</v>
      </c>
      <c r="R4264">
        <v>30</v>
      </c>
      <c r="S4264">
        <v>0.3</v>
      </c>
      <c r="T4264">
        <v>4</v>
      </c>
      <c r="U4264">
        <v>0.3</v>
      </c>
      <c r="V4264" t="s">
        <v>4</v>
      </c>
      <c r="W4264">
        <v>3</v>
      </c>
      <c r="X4264" t="s">
        <v>13</v>
      </c>
      <c r="Y4264">
        <v>1547.60185259227</v>
      </c>
      <c r="Z4264">
        <v>1547.60185259227</v>
      </c>
      <c r="AA4264">
        <v>1547.60185259227</v>
      </c>
      <c r="AB4264">
        <v>1045.37242529999</v>
      </c>
      <c r="AC4264">
        <f>(K4264-Y4264)/Y4264</f>
        <v>-7.0259208316188787E-2</v>
      </c>
      <c r="AD4264">
        <f>-AC4264</f>
        <v>7.0259208316188787E-2</v>
      </c>
      <c r="AE4264">
        <f>P4264/AB4264</f>
        <v>2.120566743822242E-3</v>
      </c>
    </row>
    <row r="4265" spans="1:31" x14ac:dyDescent="0.3">
      <c r="A4265" t="s">
        <v>102</v>
      </c>
      <c r="B4265">
        <v>10</v>
      </c>
      <c r="C4265">
        <v>0.3</v>
      </c>
      <c r="D4265" t="str">
        <f>CONCATENATE("OS=",C4265)</f>
        <v>OS=0.3</v>
      </c>
      <c r="E4265">
        <v>2</v>
      </c>
      <c r="F4265">
        <v>0.3</v>
      </c>
      <c r="G4265" t="str">
        <f>CONCATENATE("ρ=",F4265)</f>
        <v>ρ=0.3</v>
      </c>
      <c r="H4265" t="s">
        <v>4</v>
      </c>
      <c r="I4265" t="str">
        <f>CONCATENATE("μ=",H4265)</f>
        <v>μ=H</v>
      </c>
      <c r="J4265">
        <v>4</v>
      </c>
      <c r="K4265">
        <v>1438.7797254163099</v>
      </c>
      <c r="L4265" t="s">
        <v>5</v>
      </c>
      <c r="M4265">
        <v>0</v>
      </c>
      <c r="N4265">
        <v>6</v>
      </c>
      <c r="O4265">
        <v>3.3333333333333299</v>
      </c>
      <c r="P4265">
        <v>0.13509969999999899</v>
      </c>
      <c r="Q4265" t="s">
        <v>102</v>
      </c>
      <c r="R4265">
        <v>10</v>
      </c>
      <c r="S4265">
        <v>0.3</v>
      </c>
      <c r="T4265">
        <v>2</v>
      </c>
      <c r="U4265">
        <v>0.3</v>
      </c>
      <c r="V4265" t="s">
        <v>4</v>
      </c>
      <c r="W4265">
        <v>4</v>
      </c>
      <c r="X4265" t="s">
        <v>13</v>
      </c>
      <c r="Y4265">
        <v>1538.8948669741101</v>
      </c>
      <c r="Z4265">
        <v>1538.8948669741101</v>
      </c>
      <c r="AA4265">
        <v>1538.8948669741101</v>
      </c>
      <c r="AB4265">
        <v>77.546607600000002</v>
      </c>
      <c r="AC4265">
        <f>(K4265-Y4265)/Y4265</f>
        <v>-6.5056517963864552E-2</v>
      </c>
      <c r="AD4265">
        <f>-AC4265</f>
        <v>6.5056517963864552E-2</v>
      </c>
      <c r="AE4265">
        <f>P4265/AB4265</f>
        <v>1.7421742121443747E-3</v>
      </c>
    </row>
    <row r="4266" spans="1:31" x14ac:dyDescent="0.3">
      <c r="A4266" t="s">
        <v>102</v>
      </c>
      <c r="B4266">
        <v>10</v>
      </c>
      <c r="C4266">
        <v>0.3</v>
      </c>
      <c r="D4266" t="str">
        <f>CONCATENATE("OS=",C4266)</f>
        <v>OS=0.3</v>
      </c>
      <c r="E4266">
        <v>2</v>
      </c>
      <c r="F4266">
        <v>0.3</v>
      </c>
      <c r="G4266" t="str">
        <f>CONCATENATE("ρ=",F4266)</f>
        <v>ρ=0.3</v>
      </c>
      <c r="H4266" t="s">
        <v>4</v>
      </c>
      <c r="I4266" t="str">
        <f>CONCATENATE("μ=",H4266)</f>
        <v>μ=H</v>
      </c>
      <c r="J4266">
        <v>4</v>
      </c>
      <c r="K4266">
        <v>1438.7797254163099</v>
      </c>
      <c r="L4266" t="s">
        <v>17</v>
      </c>
      <c r="M4266">
        <v>3</v>
      </c>
      <c r="N4266">
        <v>6</v>
      </c>
      <c r="O4266">
        <v>3.3333333333333299</v>
      </c>
      <c r="P4266">
        <v>0.129909899999999</v>
      </c>
      <c r="Q4266" t="s">
        <v>102</v>
      </c>
      <c r="R4266">
        <v>10</v>
      </c>
      <c r="S4266">
        <v>0.3</v>
      </c>
      <c r="T4266">
        <v>2</v>
      </c>
      <c r="U4266">
        <v>0.3</v>
      </c>
      <c r="V4266" t="s">
        <v>4</v>
      </c>
      <c r="W4266">
        <v>4</v>
      </c>
      <c r="X4266" t="s">
        <v>13</v>
      </c>
      <c r="Y4266">
        <v>1538.8948669741101</v>
      </c>
      <c r="Z4266">
        <v>1538.8948669741101</v>
      </c>
      <c r="AA4266">
        <v>1538.8948669741101</v>
      </c>
      <c r="AB4266">
        <v>77.546607600000002</v>
      </c>
      <c r="AC4266">
        <f>(K4266-Y4266)/Y4266</f>
        <v>-6.5056517963864552E-2</v>
      </c>
      <c r="AD4266">
        <f>-AC4266</f>
        <v>6.5056517963864552E-2</v>
      </c>
      <c r="AE4266">
        <f>P4266/AB4266</f>
        <v>1.6752492987197932E-3</v>
      </c>
    </row>
    <row r="4267" spans="1:31" x14ac:dyDescent="0.3">
      <c r="A4267" t="s">
        <v>102</v>
      </c>
      <c r="B4267">
        <v>10</v>
      </c>
      <c r="C4267">
        <v>0.3</v>
      </c>
      <c r="D4267" t="str">
        <f>CONCATENATE("OS=",C4267)</f>
        <v>OS=0.3</v>
      </c>
      <c r="E4267">
        <v>2</v>
      </c>
      <c r="F4267">
        <v>0.3</v>
      </c>
      <c r="G4267" t="str">
        <f>CONCATENATE("ρ=",F4267)</f>
        <v>ρ=0.3</v>
      </c>
      <c r="H4267" t="s">
        <v>4</v>
      </c>
      <c r="I4267" t="str">
        <f>CONCATENATE("μ=",H4267)</f>
        <v>μ=H</v>
      </c>
      <c r="J4267">
        <v>4</v>
      </c>
      <c r="K4267">
        <v>1438.7797254163099</v>
      </c>
      <c r="L4267" t="s">
        <v>16</v>
      </c>
      <c r="M4267">
        <v>4</v>
      </c>
      <c r="N4267">
        <v>6</v>
      </c>
      <c r="O4267">
        <v>3.3333333333333299</v>
      </c>
      <c r="P4267">
        <v>0.13563059999999799</v>
      </c>
      <c r="Q4267" t="s">
        <v>102</v>
      </c>
      <c r="R4267">
        <v>10</v>
      </c>
      <c r="S4267">
        <v>0.3</v>
      </c>
      <c r="T4267">
        <v>2</v>
      </c>
      <c r="U4267">
        <v>0.3</v>
      </c>
      <c r="V4267" t="s">
        <v>4</v>
      </c>
      <c r="W4267">
        <v>4</v>
      </c>
      <c r="X4267" t="s">
        <v>13</v>
      </c>
      <c r="Y4267">
        <v>1538.8948669741101</v>
      </c>
      <c r="Z4267">
        <v>1538.8948669741101</v>
      </c>
      <c r="AA4267">
        <v>1538.8948669741101</v>
      </c>
      <c r="AB4267">
        <v>77.546607600000002</v>
      </c>
      <c r="AC4267">
        <f>(K4267-Y4267)/Y4267</f>
        <v>-6.5056517963864552E-2</v>
      </c>
      <c r="AD4267">
        <f>-AC4267</f>
        <v>6.5056517963864552E-2</v>
      </c>
      <c r="AE4267">
        <f>P4267/AB4267</f>
        <v>1.7490204174966126E-3</v>
      </c>
    </row>
    <row r="4268" spans="1:31" x14ac:dyDescent="0.3">
      <c r="A4268" t="s">
        <v>102</v>
      </c>
      <c r="B4268">
        <v>10</v>
      </c>
      <c r="C4268">
        <v>0.3</v>
      </c>
      <c r="D4268" t="str">
        <f>CONCATENATE("OS=",C4268)</f>
        <v>OS=0.3</v>
      </c>
      <c r="E4268">
        <v>2</v>
      </c>
      <c r="F4268">
        <v>0.3</v>
      </c>
      <c r="G4268" t="str">
        <f>CONCATENATE("ρ=",F4268)</f>
        <v>ρ=0.3</v>
      </c>
      <c r="H4268" t="s">
        <v>4</v>
      </c>
      <c r="I4268" t="str">
        <f>CONCATENATE("μ=",H4268)</f>
        <v>μ=H</v>
      </c>
      <c r="J4268">
        <v>4</v>
      </c>
      <c r="K4268">
        <v>1438.7797254163099</v>
      </c>
      <c r="L4268" t="s">
        <v>15</v>
      </c>
      <c r="M4268">
        <v>5</v>
      </c>
      <c r="N4268">
        <v>6</v>
      </c>
      <c r="O4268">
        <v>3.3333333333333299</v>
      </c>
      <c r="P4268">
        <v>0.12638670000000099</v>
      </c>
      <c r="Q4268" t="s">
        <v>102</v>
      </c>
      <c r="R4268">
        <v>10</v>
      </c>
      <c r="S4268">
        <v>0.3</v>
      </c>
      <c r="T4268">
        <v>2</v>
      </c>
      <c r="U4268">
        <v>0.3</v>
      </c>
      <c r="V4268" t="s">
        <v>4</v>
      </c>
      <c r="W4268">
        <v>4</v>
      </c>
      <c r="X4268" t="s">
        <v>13</v>
      </c>
      <c r="Y4268">
        <v>1538.8948669741101</v>
      </c>
      <c r="Z4268">
        <v>1538.8948669741101</v>
      </c>
      <c r="AA4268">
        <v>1538.8948669741101</v>
      </c>
      <c r="AB4268">
        <v>77.546607600000002</v>
      </c>
      <c r="AC4268">
        <f>(K4268-Y4268)/Y4268</f>
        <v>-6.5056517963864552E-2</v>
      </c>
      <c r="AD4268">
        <f>-AC4268</f>
        <v>6.5056517963864552E-2</v>
      </c>
      <c r="AE4268">
        <f>P4268/AB4268</f>
        <v>1.6298159766308202E-3</v>
      </c>
    </row>
    <row r="4269" spans="1:31" x14ac:dyDescent="0.3">
      <c r="A4269" t="s">
        <v>94</v>
      </c>
      <c r="B4269">
        <v>60</v>
      </c>
      <c r="C4269">
        <v>0.3</v>
      </c>
      <c r="D4269" t="str">
        <f>CONCATENATE("OS=",C4269)</f>
        <v>OS=0.3</v>
      </c>
      <c r="E4269">
        <v>2</v>
      </c>
      <c r="F4269">
        <v>0.3</v>
      </c>
      <c r="G4269" t="str">
        <f>CONCATENATE("ρ=",F4269)</f>
        <v>ρ=0.3</v>
      </c>
      <c r="H4269" t="s">
        <v>4</v>
      </c>
      <c r="I4269" t="str">
        <f>CONCATENATE("μ=",H4269)</f>
        <v>μ=H</v>
      </c>
      <c r="J4269">
        <v>1</v>
      </c>
      <c r="K4269">
        <v>1438.60613479468</v>
      </c>
      <c r="L4269" t="s">
        <v>25</v>
      </c>
      <c r="M4269">
        <v>4</v>
      </c>
      <c r="N4269">
        <v>9</v>
      </c>
      <c r="O4269">
        <v>3.3333333333333299</v>
      </c>
      <c r="P4269">
        <v>19.6001580000001</v>
      </c>
      <c r="Q4269" t="s">
        <v>94</v>
      </c>
      <c r="R4269">
        <v>60</v>
      </c>
      <c r="S4269">
        <v>0.3</v>
      </c>
      <c r="T4269">
        <v>2</v>
      </c>
      <c r="U4269">
        <v>0.3</v>
      </c>
      <c r="V4269" t="s">
        <v>4</v>
      </c>
      <c r="W4269">
        <v>1</v>
      </c>
      <c r="X4269" t="s">
        <v>13</v>
      </c>
      <c r="Y4269">
        <v>1634.04669567471</v>
      </c>
      <c r="Z4269">
        <v>1634.04669567471</v>
      </c>
      <c r="AA4269">
        <v>90000000000</v>
      </c>
      <c r="AB4269">
        <v>1502.4659154000001</v>
      </c>
      <c r="AC4269">
        <f>(K4269-Y4269)/Y4269</f>
        <v>-0.11960524836735537</v>
      </c>
      <c r="AD4269">
        <f>-AC4269</f>
        <v>0.11960524836735537</v>
      </c>
      <c r="AE4269">
        <f>P4269/AB4269</f>
        <v>1.3045326219451685E-2</v>
      </c>
    </row>
    <row r="4270" spans="1:31" x14ac:dyDescent="0.3">
      <c r="A4270" t="s">
        <v>94</v>
      </c>
      <c r="B4270">
        <v>60</v>
      </c>
      <c r="C4270">
        <v>0.3</v>
      </c>
      <c r="D4270" t="str">
        <f>CONCATENATE("OS=",C4270)</f>
        <v>OS=0.3</v>
      </c>
      <c r="E4270">
        <v>2</v>
      </c>
      <c r="F4270">
        <v>0.3</v>
      </c>
      <c r="G4270" t="str">
        <f>CONCATENATE("ρ=",F4270)</f>
        <v>ρ=0.3</v>
      </c>
      <c r="H4270" t="s">
        <v>4</v>
      </c>
      <c r="I4270" t="str">
        <f>CONCATENATE("μ=",H4270)</f>
        <v>μ=H</v>
      </c>
      <c r="J4270">
        <v>1</v>
      </c>
      <c r="K4270">
        <v>1438.0928527360199</v>
      </c>
      <c r="L4270" t="s">
        <v>22</v>
      </c>
      <c r="M4270">
        <v>0</v>
      </c>
      <c r="N4270">
        <v>9</v>
      </c>
      <c r="O4270">
        <v>3.3333333333333299</v>
      </c>
      <c r="P4270">
        <v>15.4250041000004</v>
      </c>
      <c r="Q4270" t="s">
        <v>94</v>
      </c>
      <c r="R4270">
        <v>60</v>
      </c>
      <c r="S4270">
        <v>0.3</v>
      </c>
      <c r="T4270">
        <v>2</v>
      </c>
      <c r="U4270">
        <v>0.3</v>
      </c>
      <c r="V4270" t="s">
        <v>4</v>
      </c>
      <c r="W4270">
        <v>1</v>
      </c>
      <c r="X4270" t="s">
        <v>13</v>
      </c>
      <c r="Y4270">
        <v>1634.04669567471</v>
      </c>
      <c r="Z4270">
        <v>1634.04669567471</v>
      </c>
      <c r="AA4270">
        <v>90000000000</v>
      </c>
      <c r="AB4270">
        <v>1502.4659154000001</v>
      </c>
      <c r="AC4270">
        <f>(K4270-Y4270)/Y4270</f>
        <v>-0.11991936549755652</v>
      </c>
      <c r="AD4270">
        <f>-AC4270</f>
        <v>0.11991936549755652</v>
      </c>
      <c r="AE4270">
        <f>P4270/AB4270</f>
        <v>1.0266458587776892E-2</v>
      </c>
    </row>
    <row r="4271" spans="1:31" x14ac:dyDescent="0.3">
      <c r="A4271" t="s">
        <v>80</v>
      </c>
      <c r="B4271">
        <v>30</v>
      </c>
      <c r="C4271">
        <v>0.3</v>
      </c>
      <c r="D4271" t="str">
        <f>CONCATENATE("OS=",C4271)</f>
        <v>OS=0.3</v>
      </c>
      <c r="E4271">
        <v>4</v>
      </c>
      <c r="F4271">
        <v>0.3</v>
      </c>
      <c r="G4271" t="str">
        <f>CONCATENATE("ρ=",F4271)</f>
        <v>ρ=0.3</v>
      </c>
      <c r="H4271" t="s">
        <v>4</v>
      </c>
      <c r="I4271" t="str">
        <f>CONCATENATE("μ=",H4271)</f>
        <v>μ=H</v>
      </c>
      <c r="J4271">
        <v>3</v>
      </c>
      <c r="K4271">
        <v>1437.77729109552</v>
      </c>
      <c r="L4271" t="s">
        <v>23</v>
      </c>
      <c r="M4271">
        <v>3</v>
      </c>
      <c r="N4271">
        <v>9</v>
      </c>
      <c r="O4271">
        <v>6.6666666666666599</v>
      </c>
      <c r="P4271">
        <v>2.2659820000001201</v>
      </c>
      <c r="Q4271" t="s">
        <v>80</v>
      </c>
      <c r="R4271">
        <v>30</v>
      </c>
      <c r="S4271">
        <v>0.3</v>
      </c>
      <c r="T4271">
        <v>4</v>
      </c>
      <c r="U4271">
        <v>0.3</v>
      </c>
      <c r="V4271" t="s">
        <v>4</v>
      </c>
      <c r="W4271">
        <v>3</v>
      </c>
      <c r="X4271" t="s">
        <v>13</v>
      </c>
      <c r="Y4271">
        <v>1547.60185259227</v>
      </c>
      <c r="Z4271">
        <v>1547.60185259227</v>
      </c>
      <c r="AA4271">
        <v>1547.60185259227</v>
      </c>
      <c r="AB4271">
        <v>1045.37242529999</v>
      </c>
      <c r="AC4271">
        <f>(K4271-Y4271)/Y4271</f>
        <v>-7.096435127212547E-2</v>
      </c>
      <c r="AD4271">
        <f>-AC4271</f>
        <v>7.096435127212547E-2</v>
      </c>
      <c r="AE4271">
        <f>P4271/AB4271</f>
        <v>2.1676313102958044E-3</v>
      </c>
    </row>
    <row r="4272" spans="1:31" x14ac:dyDescent="0.3">
      <c r="A4272" t="s">
        <v>68</v>
      </c>
      <c r="B4272">
        <v>10</v>
      </c>
      <c r="C4272">
        <v>0.7</v>
      </c>
      <c r="D4272" t="str">
        <f>CONCATENATE("OS=",C4272)</f>
        <v>OS=0.7</v>
      </c>
      <c r="E4272">
        <v>4</v>
      </c>
      <c r="F4272">
        <v>0.7</v>
      </c>
      <c r="G4272" t="str">
        <f>CONCATENATE("ρ=",F4272)</f>
        <v>ρ=0.7</v>
      </c>
      <c r="H4272" t="s">
        <v>4</v>
      </c>
      <c r="I4272" t="str">
        <f>CONCATENATE("μ=",H4272)</f>
        <v>μ=H</v>
      </c>
      <c r="J4272">
        <v>4</v>
      </c>
      <c r="K4272">
        <v>1437.61995796361</v>
      </c>
      <c r="L4272" t="s">
        <v>22</v>
      </c>
      <c r="M4272">
        <v>0</v>
      </c>
      <c r="N4272">
        <v>9</v>
      </c>
      <c r="O4272">
        <v>6.6666666666666599</v>
      </c>
      <c r="P4272">
        <v>2.2559200000003402E-2</v>
      </c>
      <c r="Q4272" t="s">
        <v>68</v>
      </c>
      <c r="R4272">
        <v>10</v>
      </c>
      <c r="S4272">
        <v>0.7</v>
      </c>
      <c r="T4272">
        <v>4</v>
      </c>
      <c r="U4272">
        <v>0.7</v>
      </c>
      <c r="V4272" t="s">
        <v>4</v>
      </c>
      <c r="W4272">
        <v>4</v>
      </c>
      <c r="X4272" t="s">
        <v>13</v>
      </c>
      <c r="Y4272">
        <v>1736.64838175048</v>
      </c>
      <c r="Z4272">
        <v>1789.2662916091699</v>
      </c>
      <c r="AA4272">
        <v>90000000000</v>
      </c>
      <c r="AB4272">
        <v>11.3183467999988</v>
      </c>
      <c r="AC4272">
        <f>(K4272-Y4272)/Y4272</f>
        <v>-0.17218708572742858</v>
      </c>
      <c r="AD4272">
        <f>-AC4272</f>
        <v>0.17218708572742858</v>
      </c>
      <c r="AE4272">
        <f>P4272/AB4272</f>
        <v>1.993153275706819E-3</v>
      </c>
    </row>
    <row r="4273" spans="1:31" x14ac:dyDescent="0.3">
      <c r="A4273" t="s">
        <v>99</v>
      </c>
      <c r="B4273">
        <v>10</v>
      </c>
      <c r="C4273">
        <v>0.3</v>
      </c>
      <c r="D4273" t="str">
        <f>CONCATENATE("OS=",C4273)</f>
        <v>OS=0.3</v>
      </c>
      <c r="E4273">
        <v>4</v>
      </c>
      <c r="F4273">
        <v>0.7</v>
      </c>
      <c r="G4273" t="str">
        <f>CONCATENATE("ρ=",F4273)</f>
        <v>ρ=0.7</v>
      </c>
      <c r="H4273" t="s">
        <v>6</v>
      </c>
      <c r="I4273" t="str">
        <f>CONCATENATE("μ=",H4273)</f>
        <v>μ=L</v>
      </c>
      <c r="J4273">
        <v>2</v>
      </c>
      <c r="K4273">
        <v>1437.5429332188801</v>
      </c>
      <c r="L4273" t="s">
        <v>21</v>
      </c>
      <c r="M4273">
        <v>0</v>
      </c>
      <c r="N4273">
        <v>7</v>
      </c>
      <c r="O4273">
        <v>6.6666666666666599</v>
      </c>
      <c r="P4273">
        <v>2.5155400000002701E-2</v>
      </c>
      <c r="Q4273" t="s">
        <v>99</v>
      </c>
      <c r="R4273">
        <v>10</v>
      </c>
      <c r="S4273">
        <v>0.3</v>
      </c>
      <c r="T4273">
        <v>4</v>
      </c>
      <c r="U4273">
        <v>0.7</v>
      </c>
      <c r="V4273" t="s">
        <v>6</v>
      </c>
      <c r="W4273">
        <v>2</v>
      </c>
      <c r="X4273" t="s">
        <v>13</v>
      </c>
      <c r="Y4273">
        <v>1941.1743402227501</v>
      </c>
      <c r="Z4273">
        <v>1950.84794829733</v>
      </c>
      <c r="AA4273">
        <v>2015.5591389373001</v>
      </c>
      <c r="AB4273">
        <v>15.3713905000001</v>
      </c>
      <c r="AC4273">
        <f>(K4273-Y4273)/Y4273</f>
        <v>-0.25944676712864345</v>
      </c>
      <c r="AD4273">
        <f>-AC4273</f>
        <v>0.25944676712864345</v>
      </c>
      <c r="AE4273">
        <f>P4273/AB4273</f>
        <v>1.6365077707187607E-3</v>
      </c>
    </row>
    <row r="4274" spans="1:31" x14ac:dyDescent="0.3">
      <c r="A4274" t="s">
        <v>85</v>
      </c>
      <c r="B4274">
        <v>10</v>
      </c>
      <c r="C4274">
        <v>0.7</v>
      </c>
      <c r="D4274" t="str">
        <f>CONCATENATE("OS=",C4274)</f>
        <v>OS=0.7</v>
      </c>
      <c r="E4274">
        <v>2</v>
      </c>
      <c r="F4274">
        <v>0.3</v>
      </c>
      <c r="G4274" t="str">
        <f>CONCATENATE("ρ=",F4274)</f>
        <v>ρ=0.3</v>
      </c>
      <c r="H4274" t="s">
        <v>4</v>
      </c>
      <c r="I4274" t="str">
        <f>CONCATENATE("μ=",H4274)</f>
        <v>μ=H</v>
      </c>
      <c r="J4274">
        <v>2</v>
      </c>
      <c r="K4274">
        <v>1437.2038352453101</v>
      </c>
      <c r="L4274" t="s">
        <v>22</v>
      </c>
      <c r="M4274">
        <v>0</v>
      </c>
      <c r="N4274">
        <v>9</v>
      </c>
      <c r="O4274">
        <v>3.3333333333333299</v>
      </c>
      <c r="P4274">
        <v>7.6959399999999706E-2</v>
      </c>
      <c r="Q4274" t="s">
        <v>85</v>
      </c>
      <c r="R4274">
        <v>10</v>
      </c>
      <c r="S4274">
        <v>0.7</v>
      </c>
      <c r="T4274">
        <v>2</v>
      </c>
      <c r="U4274">
        <v>0.3</v>
      </c>
      <c r="V4274" t="s">
        <v>4</v>
      </c>
      <c r="W4274">
        <v>2</v>
      </c>
      <c r="X4274" t="s">
        <v>13</v>
      </c>
      <c r="Y4274">
        <v>1534.1144135949201</v>
      </c>
      <c r="Z4274">
        <v>1534.1144135949201</v>
      </c>
      <c r="AA4274">
        <v>1534.1144135949201</v>
      </c>
      <c r="AB4274">
        <v>40.296397300000002</v>
      </c>
      <c r="AC4274">
        <f>(K4274-Y4274)/Y4274</f>
        <v>-6.3170372099247502E-2</v>
      </c>
      <c r="AD4274">
        <f>-AC4274</f>
        <v>6.3170372099247502E-2</v>
      </c>
      <c r="AE4274">
        <f>P4274/AB4274</f>
        <v>1.9098332644243534E-3</v>
      </c>
    </row>
    <row r="4275" spans="1:31" x14ac:dyDescent="0.3">
      <c r="A4275" t="s">
        <v>93</v>
      </c>
      <c r="B4275">
        <v>20</v>
      </c>
      <c r="C4275">
        <v>0.3</v>
      </c>
      <c r="D4275" t="str">
        <f>CONCATENATE("OS=",C4275)</f>
        <v>OS=0.3</v>
      </c>
      <c r="E4275">
        <v>2</v>
      </c>
      <c r="F4275">
        <v>0.3</v>
      </c>
      <c r="G4275" t="str">
        <f>CONCATENATE("ρ=",F4275)</f>
        <v>ρ=0.3</v>
      </c>
      <c r="H4275" t="s">
        <v>4</v>
      </c>
      <c r="I4275" t="str">
        <f>CONCATENATE("μ=",H4275)</f>
        <v>μ=H</v>
      </c>
      <c r="J4275">
        <v>4</v>
      </c>
      <c r="K4275">
        <v>1436.6993850526801</v>
      </c>
      <c r="L4275" t="s">
        <v>21</v>
      </c>
      <c r="M4275">
        <v>0</v>
      </c>
      <c r="N4275">
        <v>7</v>
      </c>
      <c r="O4275">
        <v>3.3333333333333299</v>
      </c>
      <c r="P4275">
        <v>0.59249820000000797</v>
      </c>
      <c r="Q4275" t="s">
        <v>93</v>
      </c>
      <c r="R4275">
        <v>20</v>
      </c>
      <c r="S4275">
        <v>0.3</v>
      </c>
      <c r="T4275">
        <v>2</v>
      </c>
      <c r="U4275">
        <v>0.3</v>
      </c>
      <c r="V4275" t="s">
        <v>4</v>
      </c>
      <c r="W4275">
        <v>4</v>
      </c>
      <c r="X4275" t="s">
        <v>13</v>
      </c>
      <c r="Y4275">
        <v>1625.33789364221</v>
      </c>
      <c r="Z4275">
        <v>1625.37448346019</v>
      </c>
      <c r="AA4275">
        <v>1656.21847401835</v>
      </c>
      <c r="AB4275">
        <v>323.39011049999999</v>
      </c>
      <c r="AC4275">
        <f>(K4275-Y4275)/Y4275</f>
        <v>-0.11606110294199258</v>
      </c>
      <c r="AD4275">
        <f>-AC4275</f>
        <v>0.11606110294199258</v>
      </c>
      <c r="AE4275">
        <f>P4275/AB4275</f>
        <v>1.8321469357363296E-3</v>
      </c>
    </row>
    <row r="4276" spans="1:31" x14ac:dyDescent="0.3">
      <c r="A4276" t="s">
        <v>93</v>
      </c>
      <c r="B4276">
        <v>20</v>
      </c>
      <c r="C4276">
        <v>0.3</v>
      </c>
      <c r="D4276" t="str">
        <f>CONCATENATE("OS=",C4276)</f>
        <v>OS=0.3</v>
      </c>
      <c r="E4276">
        <v>2</v>
      </c>
      <c r="F4276">
        <v>0.3</v>
      </c>
      <c r="G4276" t="str">
        <f>CONCATENATE("ρ=",F4276)</f>
        <v>ρ=0.3</v>
      </c>
      <c r="H4276" t="s">
        <v>4</v>
      </c>
      <c r="I4276" t="str">
        <f>CONCATENATE("μ=",H4276)</f>
        <v>μ=H</v>
      </c>
      <c r="J4276">
        <v>4</v>
      </c>
      <c r="K4276">
        <v>1436.6993850526801</v>
      </c>
      <c r="L4276" t="s">
        <v>20</v>
      </c>
      <c r="M4276">
        <v>3</v>
      </c>
      <c r="N4276">
        <v>7</v>
      </c>
      <c r="O4276">
        <v>3.3333333333333299</v>
      </c>
      <c r="P4276">
        <v>0.60211369999998898</v>
      </c>
      <c r="Q4276" t="s">
        <v>93</v>
      </c>
      <c r="R4276">
        <v>20</v>
      </c>
      <c r="S4276">
        <v>0.3</v>
      </c>
      <c r="T4276">
        <v>2</v>
      </c>
      <c r="U4276">
        <v>0.3</v>
      </c>
      <c r="V4276" t="s">
        <v>4</v>
      </c>
      <c r="W4276">
        <v>4</v>
      </c>
      <c r="X4276" t="s">
        <v>13</v>
      </c>
      <c r="Y4276">
        <v>1625.33789364221</v>
      </c>
      <c r="Z4276">
        <v>1625.37448346019</v>
      </c>
      <c r="AA4276">
        <v>1656.21847401835</v>
      </c>
      <c r="AB4276">
        <v>323.39011049999999</v>
      </c>
      <c r="AC4276">
        <f>(K4276-Y4276)/Y4276</f>
        <v>-0.11606110294199258</v>
      </c>
      <c r="AD4276">
        <f>-AC4276</f>
        <v>0.11606110294199258</v>
      </c>
      <c r="AE4276">
        <f>P4276/AB4276</f>
        <v>1.8618803743535904E-3</v>
      </c>
    </row>
    <row r="4277" spans="1:31" x14ac:dyDescent="0.3">
      <c r="A4277" t="s">
        <v>93</v>
      </c>
      <c r="B4277">
        <v>20</v>
      </c>
      <c r="C4277">
        <v>0.3</v>
      </c>
      <c r="D4277" t="str">
        <f>CONCATENATE("OS=",C4277)</f>
        <v>OS=0.3</v>
      </c>
      <c r="E4277">
        <v>2</v>
      </c>
      <c r="F4277">
        <v>0.3</v>
      </c>
      <c r="G4277" t="str">
        <f>CONCATENATE("ρ=",F4277)</f>
        <v>ρ=0.3</v>
      </c>
      <c r="H4277" t="s">
        <v>4</v>
      </c>
      <c r="I4277" t="str">
        <f>CONCATENATE("μ=",H4277)</f>
        <v>μ=H</v>
      </c>
      <c r="J4277">
        <v>4</v>
      </c>
      <c r="K4277">
        <v>1436.6993850526801</v>
      </c>
      <c r="L4277" t="s">
        <v>19</v>
      </c>
      <c r="M4277">
        <v>4</v>
      </c>
      <c r="N4277">
        <v>7</v>
      </c>
      <c r="O4277">
        <v>3.3333333333333299</v>
      </c>
      <c r="P4277">
        <v>0.64428560000000301</v>
      </c>
      <c r="Q4277" t="s">
        <v>93</v>
      </c>
      <c r="R4277">
        <v>20</v>
      </c>
      <c r="S4277">
        <v>0.3</v>
      </c>
      <c r="T4277">
        <v>2</v>
      </c>
      <c r="U4277">
        <v>0.3</v>
      </c>
      <c r="V4277" t="s">
        <v>4</v>
      </c>
      <c r="W4277">
        <v>4</v>
      </c>
      <c r="X4277" t="s">
        <v>13</v>
      </c>
      <c r="Y4277">
        <v>1625.33789364221</v>
      </c>
      <c r="Z4277">
        <v>1625.37448346019</v>
      </c>
      <c r="AA4277">
        <v>1656.21847401835</v>
      </c>
      <c r="AB4277">
        <v>323.39011049999999</v>
      </c>
      <c r="AC4277">
        <f>(K4277-Y4277)/Y4277</f>
        <v>-0.11606110294199258</v>
      </c>
      <c r="AD4277">
        <f>-AC4277</f>
        <v>0.11606110294199258</v>
      </c>
      <c r="AE4277">
        <f>P4277/AB4277</f>
        <v>1.992286031888421E-3</v>
      </c>
    </row>
    <row r="4278" spans="1:31" x14ac:dyDescent="0.3">
      <c r="A4278" t="s">
        <v>93</v>
      </c>
      <c r="B4278">
        <v>20</v>
      </c>
      <c r="C4278">
        <v>0.3</v>
      </c>
      <c r="D4278" t="str">
        <f>CONCATENATE("OS=",C4278)</f>
        <v>OS=0.3</v>
      </c>
      <c r="E4278">
        <v>2</v>
      </c>
      <c r="F4278">
        <v>0.3</v>
      </c>
      <c r="G4278" t="str">
        <f>CONCATENATE("ρ=",F4278)</f>
        <v>ρ=0.3</v>
      </c>
      <c r="H4278" t="s">
        <v>4</v>
      </c>
      <c r="I4278" t="str">
        <f>CONCATENATE("μ=",H4278)</f>
        <v>μ=H</v>
      </c>
      <c r="J4278">
        <v>4</v>
      </c>
      <c r="K4278">
        <v>1436.6993850526801</v>
      </c>
      <c r="L4278" t="s">
        <v>18</v>
      </c>
      <c r="M4278">
        <v>5</v>
      </c>
      <c r="N4278">
        <v>7</v>
      </c>
      <c r="O4278">
        <v>3.3333333333333299</v>
      </c>
      <c r="P4278">
        <v>0.62934020000000102</v>
      </c>
      <c r="Q4278" t="s">
        <v>93</v>
      </c>
      <c r="R4278">
        <v>20</v>
      </c>
      <c r="S4278">
        <v>0.3</v>
      </c>
      <c r="T4278">
        <v>2</v>
      </c>
      <c r="U4278">
        <v>0.3</v>
      </c>
      <c r="V4278" t="s">
        <v>4</v>
      </c>
      <c r="W4278">
        <v>4</v>
      </c>
      <c r="X4278" t="s">
        <v>13</v>
      </c>
      <c r="Y4278">
        <v>1625.33789364221</v>
      </c>
      <c r="Z4278">
        <v>1625.37448346019</v>
      </c>
      <c r="AA4278">
        <v>1656.21847401835</v>
      </c>
      <c r="AB4278">
        <v>323.39011049999999</v>
      </c>
      <c r="AC4278">
        <f>(K4278-Y4278)/Y4278</f>
        <v>-0.11606110294199258</v>
      </c>
      <c r="AD4278">
        <f>-AC4278</f>
        <v>0.11606110294199258</v>
      </c>
      <c r="AE4278">
        <f>P4278/AB4278</f>
        <v>1.9460712605804964E-3</v>
      </c>
    </row>
    <row r="4279" spans="1:31" x14ac:dyDescent="0.3">
      <c r="A4279" t="s">
        <v>85</v>
      </c>
      <c r="B4279">
        <v>10</v>
      </c>
      <c r="C4279">
        <v>0.7</v>
      </c>
      <c r="D4279" t="str">
        <f>CONCATENATE("OS=",C4279)</f>
        <v>OS=0.7</v>
      </c>
      <c r="E4279">
        <v>2</v>
      </c>
      <c r="F4279">
        <v>0.3</v>
      </c>
      <c r="G4279" t="str">
        <f>CONCATENATE("ρ=",F4279)</f>
        <v>ρ=0.3</v>
      </c>
      <c r="H4279" t="s">
        <v>4</v>
      </c>
      <c r="I4279" t="str">
        <f>CONCATENATE("μ=",H4279)</f>
        <v>μ=H</v>
      </c>
      <c r="J4279">
        <v>2</v>
      </c>
      <c r="K4279">
        <v>1436.47187778032</v>
      </c>
      <c r="L4279" t="s">
        <v>25</v>
      </c>
      <c r="M4279">
        <v>4</v>
      </c>
      <c r="N4279">
        <v>9</v>
      </c>
      <c r="O4279">
        <v>3.3333333333333299</v>
      </c>
      <c r="P4279">
        <v>7.66599999999968E-2</v>
      </c>
      <c r="Q4279" t="s">
        <v>85</v>
      </c>
      <c r="R4279">
        <v>10</v>
      </c>
      <c r="S4279">
        <v>0.7</v>
      </c>
      <c r="T4279">
        <v>2</v>
      </c>
      <c r="U4279">
        <v>0.3</v>
      </c>
      <c r="V4279" t="s">
        <v>4</v>
      </c>
      <c r="W4279">
        <v>2</v>
      </c>
      <c r="X4279" t="s">
        <v>13</v>
      </c>
      <c r="Y4279">
        <v>1534.1144135949201</v>
      </c>
      <c r="Z4279">
        <v>1534.1144135949201</v>
      </c>
      <c r="AA4279">
        <v>1534.1144135949201</v>
      </c>
      <c r="AB4279">
        <v>40.296397300000002</v>
      </c>
      <c r="AC4279">
        <f>(K4279-Y4279)/Y4279</f>
        <v>-6.364749261809774E-2</v>
      </c>
      <c r="AD4279">
        <f>-AC4279</f>
        <v>6.364749261809774E-2</v>
      </c>
      <c r="AE4279">
        <f>P4279/AB4279</f>
        <v>1.9024033198123346E-3</v>
      </c>
    </row>
    <row r="4280" spans="1:31" x14ac:dyDescent="0.3">
      <c r="A4280" t="s">
        <v>90</v>
      </c>
      <c r="B4280">
        <v>10</v>
      </c>
      <c r="C4280">
        <v>0.3</v>
      </c>
      <c r="D4280" t="str">
        <f>CONCATENATE("OS=",C4280)</f>
        <v>OS=0.3</v>
      </c>
      <c r="E4280">
        <v>4</v>
      </c>
      <c r="F4280">
        <v>0.7</v>
      </c>
      <c r="G4280" t="str">
        <f>CONCATENATE("ρ=",F4280)</f>
        <v>ρ=0.7</v>
      </c>
      <c r="H4280" t="s">
        <v>4</v>
      </c>
      <c r="I4280" t="str">
        <f>CONCATENATE("μ=",H4280)</f>
        <v>μ=H</v>
      </c>
      <c r="J4280">
        <v>5</v>
      </c>
      <c r="K4280">
        <v>1436.35416392365</v>
      </c>
      <c r="L4280" t="s">
        <v>21</v>
      </c>
      <c r="M4280">
        <v>0</v>
      </c>
      <c r="N4280">
        <v>7</v>
      </c>
      <c r="O4280">
        <v>6.6666666666666599</v>
      </c>
      <c r="P4280">
        <v>5.3440299999998303E-2</v>
      </c>
      <c r="Q4280" t="s">
        <v>90</v>
      </c>
      <c r="R4280">
        <v>10</v>
      </c>
      <c r="S4280">
        <v>0.3</v>
      </c>
      <c r="T4280">
        <v>4</v>
      </c>
      <c r="U4280">
        <v>0.7</v>
      </c>
      <c r="V4280" t="s">
        <v>4</v>
      </c>
      <c r="W4280">
        <v>5</v>
      </c>
      <c r="X4280" t="s">
        <v>13</v>
      </c>
      <c r="Y4280">
        <v>1683.3878895584501</v>
      </c>
      <c r="Z4280">
        <v>1717.8344041298701</v>
      </c>
      <c r="AA4280">
        <v>1880.39905451704</v>
      </c>
      <c r="AB4280">
        <v>27.9121135</v>
      </c>
      <c r="AC4280">
        <f>(K4280-Y4280)/Y4280</f>
        <v>-0.14674795224979109</v>
      </c>
      <c r="AD4280">
        <f>-AC4280</f>
        <v>0.14674795224979109</v>
      </c>
      <c r="AE4280">
        <f>P4280/AB4280</f>
        <v>1.9145916700287961E-3</v>
      </c>
    </row>
    <row r="4281" spans="1:31" x14ac:dyDescent="0.3">
      <c r="A4281" t="s">
        <v>90</v>
      </c>
      <c r="B4281">
        <v>10</v>
      </c>
      <c r="C4281">
        <v>0.3</v>
      </c>
      <c r="D4281" t="str">
        <f>CONCATENATE("OS=",C4281)</f>
        <v>OS=0.3</v>
      </c>
      <c r="E4281">
        <v>4</v>
      </c>
      <c r="F4281">
        <v>0.7</v>
      </c>
      <c r="G4281" t="str">
        <f>CONCATENATE("ρ=",F4281)</f>
        <v>ρ=0.7</v>
      </c>
      <c r="H4281" t="s">
        <v>4</v>
      </c>
      <c r="I4281" t="str">
        <f>CONCATENATE("μ=",H4281)</f>
        <v>μ=H</v>
      </c>
      <c r="J4281">
        <v>5</v>
      </c>
      <c r="K4281">
        <v>1436.35416392365</v>
      </c>
      <c r="L4281" t="s">
        <v>20</v>
      </c>
      <c r="M4281">
        <v>3</v>
      </c>
      <c r="N4281">
        <v>7</v>
      </c>
      <c r="O4281">
        <v>6.6666666666666599</v>
      </c>
      <c r="P4281">
        <v>5.6653599999997001E-2</v>
      </c>
      <c r="Q4281" t="s">
        <v>90</v>
      </c>
      <c r="R4281">
        <v>10</v>
      </c>
      <c r="S4281">
        <v>0.3</v>
      </c>
      <c r="T4281">
        <v>4</v>
      </c>
      <c r="U4281">
        <v>0.7</v>
      </c>
      <c r="V4281" t="s">
        <v>4</v>
      </c>
      <c r="W4281">
        <v>5</v>
      </c>
      <c r="X4281" t="s">
        <v>13</v>
      </c>
      <c r="Y4281">
        <v>1683.3878895584501</v>
      </c>
      <c r="Z4281">
        <v>1717.8344041298701</v>
      </c>
      <c r="AA4281">
        <v>1880.39905451704</v>
      </c>
      <c r="AB4281">
        <v>27.9121135</v>
      </c>
      <c r="AC4281">
        <f>(K4281-Y4281)/Y4281</f>
        <v>-0.14674795224979109</v>
      </c>
      <c r="AD4281">
        <f>-AC4281</f>
        <v>0.14674795224979109</v>
      </c>
      <c r="AE4281">
        <f>P4281/AB4281</f>
        <v>2.0297137298469713E-3</v>
      </c>
    </row>
    <row r="4282" spans="1:31" x14ac:dyDescent="0.3">
      <c r="A4282" t="s">
        <v>90</v>
      </c>
      <c r="B4282">
        <v>10</v>
      </c>
      <c r="C4282">
        <v>0.3</v>
      </c>
      <c r="D4282" t="str">
        <f>CONCATENATE("OS=",C4282)</f>
        <v>OS=0.3</v>
      </c>
      <c r="E4282">
        <v>4</v>
      </c>
      <c r="F4282">
        <v>0.7</v>
      </c>
      <c r="G4282" t="str">
        <f>CONCATENATE("ρ=",F4282)</f>
        <v>ρ=0.7</v>
      </c>
      <c r="H4282" t="s">
        <v>4</v>
      </c>
      <c r="I4282" t="str">
        <f>CONCATENATE("μ=",H4282)</f>
        <v>μ=H</v>
      </c>
      <c r="J4282">
        <v>5</v>
      </c>
      <c r="K4282">
        <v>1436.35416392365</v>
      </c>
      <c r="L4282" t="s">
        <v>19</v>
      </c>
      <c r="M4282">
        <v>4</v>
      </c>
      <c r="N4282">
        <v>7</v>
      </c>
      <c r="O4282">
        <v>6.6666666666666599</v>
      </c>
      <c r="P4282">
        <v>5.9336900000005202E-2</v>
      </c>
      <c r="Q4282" t="s">
        <v>90</v>
      </c>
      <c r="R4282">
        <v>10</v>
      </c>
      <c r="S4282">
        <v>0.3</v>
      </c>
      <c r="T4282">
        <v>4</v>
      </c>
      <c r="U4282">
        <v>0.7</v>
      </c>
      <c r="V4282" t="s">
        <v>4</v>
      </c>
      <c r="W4282">
        <v>5</v>
      </c>
      <c r="X4282" t="s">
        <v>13</v>
      </c>
      <c r="Y4282">
        <v>1683.3878895584501</v>
      </c>
      <c r="Z4282">
        <v>1717.8344041298701</v>
      </c>
      <c r="AA4282">
        <v>1880.39905451704</v>
      </c>
      <c r="AB4282">
        <v>27.9121135</v>
      </c>
      <c r="AC4282">
        <f>(K4282-Y4282)/Y4282</f>
        <v>-0.14674795224979109</v>
      </c>
      <c r="AD4282">
        <f>-AC4282</f>
        <v>0.14674795224979109</v>
      </c>
      <c r="AE4282">
        <f>P4282/AB4282</f>
        <v>2.125847618096179E-3</v>
      </c>
    </row>
    <row r="4283" spans="1:31" x14ac:dyDescent="0.3">
      <c r="A4283" t="s">
        <v>90</v>
      </c>
      <c r="B4283">
        <v>10</v>
      </c>
      <c r="C4283">
        <v>0.3</v>
      </c>
      <c r="D4283" t="str">
        <f>CONCATENATE("OS=",C4283)</f>
        <v>OS=0.3</v>
      </c>
      <c r="E4283">
        <v>4</v>
      </c>
      <c r="F4283">
        <v>0.7</v>
      </c>
      <c r="G4283" t="str">
        <f>CONCATENATE("ρ=",F4283)</f>
        <v>ρ=0.7</v>
      </c>
      <c r="H4283" t="s">
        <v>4</v>
      </c>
      <c r="I4283" t="str">
        <f>CONCATENATE("μ=",H4283)</f>
        <v>μ=H</v>
      </c>
      <c r="J4283">
        <v>5</v>
      </c>
      <c r="K4283">
        <v>1436.35416392365</v>
      </c>
      <c r="L4283" t="s">
        <v>18</v>
      </c>
      <c r="M4283">
        <v>5</v>
      </c>
      <c r="N4283">
        <v>7</v>
      </c>
      <c r="O4283">
        <v>6.6666666666666599</v>
      </c>
      <c r="P4283">
        <v>5.91460999999995E-2</v>
      </c>
      <c r="Q4283" t="s">
        <v>90</v>
      </c>
      <c r="R4283">
        <v>10</v>
      </c>
      <c r="S4283">
        <v>0.3</v>
      </c>
      <c r="T4283">
        <v>4</v>
      </c>
      <c r="U4283">
        <v>0.7</v>
      </c>
      <c r="V4283" t="s">
        <v>4</v>
      </c>
      <c r="W4283">
        <v>5</v>
      </c>
      <c r="X4283" t="s">
        <v>13</v>
      </c>
      <c r="Y4283">
        <v>1683.3878895584501</v>
      </c>
      <c r="Z4283">
        <v>1717.8344041298701</v>
      </c>
      <c r="AA4283">
        <v>1880.39905451704</v>
      </c>
      <c r="AB4283">
        <v>27.9121135</v>
      </c>
      <c r="AC4283">
        <f>(K4283-Y4283)/Y4283</f>
        <v>-0.14674795224979109</v>
      </c>
      <c r="AD4283">
        <f>-AC4283</f>
        <v>0.14674795224979109</v>
      </c>
      <c r="AE4283">
        <f>P4283/AB4283</f>
        <v>2.1190118763310239E-3</v>
      </c>
    </row>
    <row r="4284" spans="1:31" x14ac:dyDescent="0.3">
      <c r="A4284" t="s">
        <v>80</v>
      </c>
      <c r="B4284">
        <v>30</v>
      </c>
      <c r="C4284">
        <v>0.3</v>
      </c>
      <c r="D4284" t="str">
        <f>CONCATENATE("OS=",C4284)</f>
        <v>OS=0.3</v>
      </c>
      <c r="E4284">
        <v>4</v>
      </c>
      <c r="F4284">
        <v>0.3</v>
      </c>
      <c r="G4284" t="str">
        <f>CONCATENATE("ρ=",F4284)</f>
        <v>ρ=0.3</v>
      </c>
      <c r="H4284" t="s">
        <v>4</v>
      </c>
      <c r="I4284" t="str">
        <f>CONCATENATE("μ=",H4284)</f>
        <v>μ=H</v>
      </c>
      <c r="J4284">
        <v>3</v>
      </c>
      <c r="K4284">
        <v>1436.1637194372399</v>
      </c>
      <c r="L4284" t="s">
        <v>24</v>
      </c>
      <c r="M4284">
        <v>5</v>
      </c>
      <c r="N4284">
        <v>9</v>
      </c>
      <c r="O4284">
        <v>6.6666666666666599</v>
      </c>
      <c r="P4284">
        <v>2.5118116000001001</v>
      </c>
      <c r="Q4284" t="s">
        <v>80</v>
      </c>
      <c r="R4284">
        <v>30</v>
      </c>
      <c r="S4284">
        <v>0.3</v>
      </c>
      <c r="T4284">
        <v>4</v>
      </c>
      <c r="U4284">
        <v>0.3</v>
      </c>
      <c r="V4284" t="s">
        <v>4</v>
      </c>
      <c r="W4284">
        <v>3</v>
      </c>
      <c r="X4284" t="s">
        <v>13</v>
      </c>
      <c r="Y4284">
        <v>1547.60185259227</v>
      </c>
      <c r="Z4284">
        <v>1547.60185259227</v>
      </c>
      <c r="AA4284">
        <v>1547.60185259227</v>
      </c>
      <c r="AB4284">
        <v>1045.37242529999</v>
      </c>
      <c r="AC4284">
        <f>(K4284-Y4284)/Y4284</f>
        <v>-7.2006978389414916E-2</v>
      </c>
      <c r="AD4284">
        <f>-AC4284</f>
        <v>7.2006978389414916E-2</v>
      </c>
      <c r="AE4284">
        <f>P4284/AB4284</f>
        <v>2.4027911385545555E-3</v>
      </c>
    </row>
    <row r="4285" spans="1:31" x14ac:dyDescent="0.3">
      <c r="A4285" t="s">
        <v>88</v>
      </c>
      <c r="B4285">
        <v>20</v>
      </c>
      <c r="C4285">
        <v>0.3</v>
      </c>
      <c r="D4285" t="str">
        <f>CONCATENATE("OS=",C4285)</f>
        <v>OS=0.3</v>
      </c>
      <c r="E4285">
        <v>4</v>
      </c>
      <c r="F4285">
        <v>0.7</v>
      </c>
      <c r="G4285" t="str">
        <f>CONCATENATE("ρ=",F4285)</f>
        <v>ρ=0.7</v>
      </c>
      <c r="H4285" t="s">
        <v>4</v>
      </c>
      <c r="I4285" t="str">
        <f>CONCATENATE("μ=",H4285)</f>
        <v>μ=H</v>
      </c>
      <c r="J4285">
        <v>5</v>
      </c>
      <c r="K4285">
        <v>1436.02672634488</v>
      </c>
      <c r="L4285" t="s">
        <v>21</v>
      </c>
      <c r="M4285">
        <v>0</v>
      </c>
      <c r="N4285">
        <v>7</v>
      </c>
      <c r="O4285">
        <v>6.6666666666666599</v>
      </c>
      <c r="P4285">
        <v>0.40843100000000698</v>
      </c>
      <c r="Q4285" t="s">
        <v>88</v>
      </c>
      <c r="R4285">
        <v>20</v>
      </c>
      <c r="S4285">
        <v>0.3</v>
      </c>
      <c r="T4285">
        <v>4</v>
      </c>
      <c r="U4285">
        <v>0.7</v>
      </c>
      <c r="V4285" t="s">
        <v>4</v>
      </c>
      <c r="W4285">
        <v>5</v>
      </c>
      <c r="X4285" t="s">
        <v>13</v>
      </c>
      <c r="Y4285">
        <v>1659.3052225551601</v>
      </c>
      <c r="Z4285">
        <v>1681.1890350106501</v>
      </c>
      <c r="AA4285">
        <v>1753.99772849685</v>
      </c>
      <c r="AB4285">
        <v>216.30418569999799</v>
      </c>
      <c r="AC4285">
        <f>(K4285-Y4285)/Y4285</f>
        <v>-0.13456143762776451</v>
      </c>
      <c r="AD4285">
        <f>-AC4285</f>
        <v>0.13456143762776451</v>
      </c>
      <c r="AE4285">
        <f>P4285/AB4285</f>
        <v>1.8882251338699395E-3</v>
      </c>
    </row>
    <row r="4286" spans="1:31" x14ac:dyDescent="0.3">
      <c r="A4286" t="s">
        <v>88</v>
      </c>
      <c r="B4286">
        <v>20</v>
      </c>
      <c r="C4286">
        <v>0.3</v>
      </c>
      <c r="D4286" t="str">
        <f>CONCATENATE("OS=",C4286)</f>
        <v>OS=0.3</v>
      </c>
      <c r="E4286">
        <v>4</v>
      </c>
      <c r="F4286">
        <v>0.7</v>
      </c>
      <c r="G4286" t="str">
        <f>CONCATENATE("ρ=",F4286)</f>
        <v>ρ=0.7</v>
      </c>
      <c r="H4286" t="s">
        <v>4</v>
      </c>
      <c r="I4286" t="str">
        <f>CONCATENATE("μ=",H4286)</f>
        <v>μ=H</v>
      </c>
      <c r="J4286">
        <v>5</v>
      </c>
      <c r="K4286">
        <v>1436.02672634488</v>
      </c>
      <c r="L4286" t="s">
        <v>20</v>
      </c>
      <c r="M4286">
        <v>3</v>
      </c>
      <c r="N4286">
        <v>7</v>
      </c>
      <c r="O4286">
        <v>6.6666666666666599</v>
      </c>
      <c r="P4286">
        <v>0.44716549999998201</v>
      </c>
      <c r="Q4286" t="s">
        <v>88</v>
      </c>
      <c r="R4286">
        <v>20</v>
      </c>
      <c r="S4286">
        <v>0.3</v>
      </c>
      <c r="T4286">
        <v>4</v>
      </c>
      <c r="U4286">
        <v>0.7</v>
      </c>
      <c r="V4286" t="s">
        <v>4</v>
      </c>
      <c r="W4286">
        <v>5</v>
      </c>
      <c r="X4286" t="s">
        <v>13</v>
      </c>
      <c r="Y4286">
        <v>1659.3052225551601</v>
      </c>
      <c r="Z4286">
        <v>1681.1890350106501</v>
      </c>
      <c r="AA4286">
        <v>1753.99772849685</v>
      </c>
      <c r="AB4286">
        <v>216.30418569999799</v>
      </c>
      <c r="AC4286">
        <f>(K4286-Y4286)/Y4286</f>
        <v>-0.13456143762776451</v>
      </c>
      <c r="AD4286">
        <f>-AC4286</f>
        <v>0.13456143762776451</v>
      </c>
      <c r="AE4286">
        <f>P4286/AB4286</f>
        <v>2.0672993384426501E-3</v>
      </c>
    </row>
    <row r="4287" spans="1:31" x14ac:dyDescent="0.3">
      <c r="A4287" t="s">
        <v>88</v>
      </c>
      <c r="B4287">
        <v>20</v>
      </c>
      <c r="C4287">
        <v>0.3</v>
      </c>
      <c r="D4287" t="str">
        <f>CONCATENATE("OS=",C4287)</f>
        <v>OS=0.3</v>
      </c>
      <c r="E4287">
        <v>4</v>
      </c>
      <c r="F4287">
        <v>0.7</v>
      </c>
      <c r="G4287" t="str">
        <f>CONCATENATE("ρ=",F4287)</f>
        <v>ρ=0.7</v>
      </c>
      <c r="H4287" t="s">
        <v>4</v>
      </c>
      <c r="I4287" t="str">
        <f>CONCATENATE("μ=",H4287)</f>
        <v>μ=H</v>
      </c>
      <c r="J4287">
        <v>5</v>
      </c>
      <c r="K4287">
        <v>1436.02672634488</v>
      </c>
      <c r="L4287" t="s">
        <v>19</v>
      </c>
      <c r="M4287">
        <v>4</v>
      </c>
      <c r="N4287">
        <v>7</v>
      </c>
      <c r="O4287">
        <v>6.6666666666666599</v>
      </c>
      <c r="P4287">
        <v>0.41790709999997899</v>
      </c>
      <c r="Q4287" t="s">
        <v>88</v>
      </c>
      <c r="R4287">
        <v>20</v>
      </c>
      <c r="S4287">
        <v>0.3</v>
      </c>
      <c r="T4287">
        <v>4</v>
      </c>
      <c r="U4287">
        <v>0.7</v>
      </c>
      <c r="V4287" t="s">
        <v>4</v>
      </c>
      <c r="W4287">
        <v>5</v>
      </c>
      <c r="X4287" t="s">
        <v>13</v>
      </c>
      <c r="Y4287">
        <v>1659.3052225551601</v>
      </c>
      <c r="Z4287">
        <v>1681.1890350106501</v>
      </c>
      <c r="AA4287">
        <v>1753.99772849685</v>
      </c>
      <c r="AB4287">
        <v>216.30418569999799</v>
      </c>
      <c r="AC4287">
        <f>(K4287-Y4287)/Y4287</f>
        <v>-0.13456143762776451</v>
      </c>
      <c r="AD4287">
        <f>-AC4287</f>
        <v>0.13456143762776451</v>
      </c>
      <c r="AE4287">
        <f>P4287/AB4287</f>
        <v>1.9320342722336089E-3</v>
      </c>
    </row>
    <row r="4288" spans="1:31" x14ac:dyDescent="0.3">
      <c r="A4288" t="s">
        <v>88</v>
      </c>
      <c r="B4288">
        <v>20</v>
      </c>
      <c r="C4288">
        <v>0.3</v>
      </c>
      <c r="D4288" t="str">
        <f>CONCATENATE("OS=",C4288)</f>
        <v>OS=0.3</v>
      </c>
      <c r="E4288">
        <v>4</v>
      </c>
      <c r="F4288">
        <v>0.7</v>
      </c>
      <c r="G4288" t="str">
        <f>CONCATENATE("ρ=",F4288)</f>
        <v>ρ=0.7</v>
      </c>
      <c r="H4288" t="s">
        <v>4</v>
      </c>
      <c r="I4288" t="str">
        <f>CONCATENATE("μ=",H4288)</f>
        <v>μ=H</v>
      </c>
      <c r="J4288">
        <v>5</v>
      </c>
      <c r="K4288">
        <v>1436.02672634488</v>
      </c>
      <c r="L4288" t="s">
        <v>18</v>
      </c>
      <c r="M4288">
        <v>5</v>
      </c>
      <c r="N4288">
        <v>7</v>
      </c>
      <c r="O4288">
        <v>6.6666666666666599</v>
      </c>
      <c r="P4288">
        <v>0.41992219999997299</v>
      </c>
      <c r="Q4288" t="s">
        <v>88</v>
      </c>
      <c r="R4288">
        <v>20</v>
      </c>
      <c r="S4288">
        <v>0.3</v>
      </c>
      <c r="T4288">
        <v>4</v>
      </c>
      <c r="U4288">
        <v>0.7</v>
      </c>
      <c r="V4288" t="s">
        <v>4</v>
      </c>
      <c r="W4288">
        <v>5</v>
      </c>
      <c r="X4288" t="s">
        <v>13</v>
      </c>
      <c r="Y4288">
        <v>1659.3052225551601</v>
      </c>
      <c r="Z4288">
        <v>1681.1890350106501</v>
      </c>
      <c r="AA4288">
        <v>1753.99772849685</v>
      </c>
      <c r="AB4288">
        <v>216.30418569999799</v>
      </c>
      <c r="AC4288">
        <f>(K4288-Y4288)/Y4288</f>
        <v>-0.13456143762776451</v>
      </c>
      <c r="AD4288">
        <f>-AC4288</f>
        <v>0.13456143762776451</v>
      </c>
      <c r="AE4288">
        <f>P4288/AB4288</f>
        <v>1.9413503194172211E-3</v>
      </c>
    </row>
    <row r="4289" spans="1:31" x14ac:dyDescent="0.3">
      <c r="A4289" t="s">
        <v>99</v>
      </c>
      <c r="B4289">
        <v>10</v>
      </c>
      <c r="C4289">
        <v>0.3</v>
      </c>
      <c r="D4289" t="str">
        <f>CONCATENATE("OS=",C4289)</f>
        <v>OS=0.3</v>
      </c>
      <c r="E4289">
        <v>4</v>
      </c>
      <c r="F4289">
        <v>0.7</v>
      </c>
      <c r="G4289" t="str">
        <f>CONCATENATE("ρ=",F4289)</f>
        <v>ρ=0.7</v>
      </c>
      <c r="H4289" t="s">
        <v>6</v>
      </c>
      <c r="I4289" t="str">
        <f>CONCATENATE("μ=",H4289)</f>
        <v>μ=L</v>
      </c>
      <c r="J4289">
        <v>2</v>
      </c>
      <c r="K4289">
        <v>1435.96532530951</v>
      </c>
      <c r="L4289" t="s">
        <v>20</v>
      </c>
      <c r="M4289">
        <v>3</v>
      </c>
      <c r="N4289">
        <v>7</v>
      </c>
      <c r="O4289">
        <v>6.6666666666666599</v>
      </c>
      <c r="P4289">
        <v>2.64492000000018E-2</v>
      </c>
      <c r="Q4289" t="s">
        <v>99</v>
      </c>
      <c r="R4289">
        <v>10</v>
      </c>
      <c r="S4289">
        <v>0.3</v>
      </c>
      <c r="T4289">
        <v>4</v>
      </c>
      <c r="U4289">
        <v>0.7</v>
      </c>
      <c r="V4289" t="s">
        <v>6</v>
      </c>
      <c r="W4289">
        <v>2</v>
      </c>
      <c r="X4289" t="s">
        <v>13</v>
      </c>
      <c r="Y4289">
        <v>1941.1743402227501</v>
      </c>
      <c r="Z4289">
        <v>1950.84794829733</v>
      </c>
      <c r="AA4289">
        <v>2015.5591389373001</v>
      </c>
      <c r="AB4289">
        <v>15.3713905000001</v>
      </c>
      <c r="AC4289">
        <f>(K4289-Y4289)/Y4289</f>
        <v>-0.26025947512538583</v>
      </c>
      <c r="AD4289">
        <f>-AC4289</f>
        <v>0.26025947512538583</v>
      </c>
      <c r="AE4289">
        <f>P4289/AB4289</f>
        <v>1.7206771241678903E-3</v>
      </c>
    </row>
    <row r="4290" spans="1:31" x14ac:dyDescent="0.3">
      <c r="A4290" t="s">
        <v>77</v>
      </c>
      <c r="B4290">
        <v>10</v>
      </c>
      <c r="C4290">
        <v>0.3</v>
      </c>
      <c r="D4290" t="str">
        <f>CONCATENATE("OS=",C4290)</f>
        <v>OS=0.3</v>
      </c>
      <c r="E4290">
        <v>4</v>
      </c>
      <c r="F4290">
        <v>0.3</v>
      </c>
      <c r="G4290" t="str">
        <f>CONCATENATE("ρ=",F4290)</f>
        <v>ρ=0.3</v>
      </c>
      <c r="H4290" t="s">
        <v>6</v>
      </c>
      <c r="I4290" t="str">
        <f>CONCATENATE("μ=",H4290)</f>
        <v>μ=L</v>
      </c>
      <c r="J4290">
        <v>4</v>
      </c>
      <c r="K4290">
        <v>1434.7067692099099</v>
      </c>
      <c r="L4290" t="s">
        <v>21</v>
      </c>
      <c r="M4290">
        <v>0</v>
      </c>
      <c r="N4290">
        <v>7</v>
      </c>
      <c r="O4290">
        <v>6.6666666666666599</v>
      </c>
      <c r="P4290">
        <v>6.5031799999999806E-2</v>
      </c>
      <c r="Q4290" t="s">
        <v>77</v>
      </c>
      <c r="R4290">
        <v>10</v>
      </c>
      <c r="S4290">
        <v>0.3</v>
      </c>
      <c r="T4290">
        <v>4</v>
      </c>
      <c r="U4290">
        <v>0.3</v>
      </c>
      <c r="V4290" t="s">
        <v>6</v>
      </c>
      <c r="W4290">
        <v>4</v>
      </c>
      <c r="X4290" t="s">
        <v>13</v>
      </c>
      <c r="Y4290">
        <v>1799.32526637306</v>
      </c>
      <c r="Z4290">
        <v>1803.10982923755</v>
      </c>
      <c r="AA4290">
        <v>1909.6197443271201</v>
      </c>
      <c r="AB4290">
        <v>34.5938362999999</v>
      </c>
      <c r="AC4290">
        <f>(K4290-Y4290)/Y4290</f>
        <v>-0.20264179244151878</v>
      </c>
      <c r="AD4290">
        <f>-AC4290</f>
        <v>0.20264179244151878</v>
      </c>
      <c r="AE4290">
        <f>P4290/AB4290</f>
        <v>1.8798666743994506E-3</v>
      </c>
    </row>
    <row r="4291" spans="1:31" x14ac:dyDescent="0.3">
      <c r="A4291" t="s">
        <v>77</v>
      </c>
      <c r="B4291">
        <v>10</v>
      </c>
      <c r="C4291">
        <v>0.3</v>
      </c>
      <c r="D4291" t="str">
        <f>CONCATENATE("OS=",C4291)</f>
        <v>OS=0.3</v>
      </c>
      <c r="E4291">
        <v>4</v>
      </c>
      <c r="F4291">
        <v>0.3</v>
      </c>
      <c r="G4291" t="str">
        <f>CONCATENATE("ρ=",F4291)</f>
        <v>ρ=0.3</v>
      </c>
      <c r="H4291" t="s">
        <v>6</v>
      </c>
      <c r="I4291" t="str">
        <f>CONCATENATE("μ=",H4291)</f>
        <v>μ=L</v>
      </c>
      <c r="J4291">
        <v>4</v>
      </c>
      <c r="K4291">
        <v>1434.7067692099099</v>
      </c>
      <c r="L4291" t="s">
        <v>20</v>
      </c>
      <c r="M4291">
        <v>3</v>
      </c>
      <c r="N4291">
        <v>7</v>
      </c>
      <c r="O4291">
        <v>6.6666666666666599</v>
      </c>
      <c r="P4291">
        <v>6.9333499999998993E-2</v>
      </c>
      <c r="Q4291" t="s">
        <v>77</v>
      </c>
      <c r="R4291">
        <v>10</v>
      </c>
      <c r="S4291">
        <v>0.3</v>
      </c>
      <c r="T4291">
        <v>4</v>
      </c>
      <c r="U4291">
        <v>0.3</v>
      </c>
      <c r="V4291" t="s">
        <v>6</v>
      </c>
      <c r="W4291">
        <v>4</v>
      </c>
      <c r="X4291" t="s">
        <v>13</v>
      </c>
      <c r="Y4291">
        <v>1799.32526637306</v>
      </c>
      <c r="Z4291">
        <v>1803.10982923755</v>
      </c>
      <c r="AA4291">
        <v>1909.6197443271201</v>
      </c>
      <c r="AB4291">
        <v>34.5938362999999</v>
      </c>
      <c r="AC4291">
        <f>(K4291-Y4291)/Y4291</f>
        <v>-0.20264179244151878</v>
      </c>
      <c r="AD4291">
        <f>-AC4291</f>
        <v>0.20264179244151878</v>
      </c>
      <c r="AE4291">
        <f>P4291/AB4291</f>
        <v>2.0042154156808332E-3</v>
      </c>
    </row>
    <row r="4292" spans="1:31" x14ac:dyDescent="0.3">
      <c r="A4292" t="s">
        <v>77</v>
      </c>
      <c r="B4292">
        <v>10</v>
      </c>
      <c r="C4292">
        <v>0.3</v>
      </c>
      <c r="D4292" t="str">
        <f>CONCATENATE("OS=",C4292)</f>
        <v>OS=0.3</v>
      </c>
      <c r="E4292">
        <v>4</v>
      </c>
      <c r="F4292">
        <v>0.3</v>
      </c>
      <c r="G4292" t="str">
        <f>CONCATENATE("ρ=",F4292)</f>
        <v>ρ=0.3</v>
      </c>
      <c r="H4292" t="s">
        <v>6</v>
      </c>
      <c r="I4292" t="str">
        <f>CONCATENATE("μ=",H4292)</f>
        <v>μ=L</v>
      </c>
      <c r="J4292">
        <v>4</v>
      </c>
      <c r="K4292">
        <v>1434.7067692099099</v>
      </c>
      <c r="L4292" t="s">
        <v>19</v>
      </c>
      <c r="M4292">
        <v>4</v>
      </c>
      <c r="N4292">
        <v>7</v>
      </c>
      <c r="O4292">
        <v>6.6666666666666599</v>
      </c>
      <c r="P4292">
        <v>6.3954100000000097E-2</v>
      </c>
      <c r="Q4292" t="s">
        <v>77</v>
      </c>
      <c r="R4292">
        <v>10</v>
      </c>
      <c r="S4292">
        <v>0.3</v>
      </c>
      <c r="T4292">
        <v>4</v>
      </c>
      <c r="U4292">
        <v>0.3</v>
      </c>
      <c r="V4292" t="s">
        <v>6</v>
      </c>
      <c r="W4292">
        <v>4</v>
      </c>
      <c r="X4292" t="s">
        <v>13</v>
      </c>
      <c r="Y4292">
        <v>1799.32526637306</v>
      </c>
      <c r="Z4292">
        <v>1803.10982923755</v>
      </c>
      <c r="AA4292">
        <v>1909.6197443271201</v>
      </c>
      <c r="AB4292">
        <v>34.5938362999999</v>
      </c>
      <c r="AC4292">
        <f>(K4292-Y4292)/Y4292</f>
        <v>-0.20264179244151878</v>
      </c>
      <c r="AD4292">
        <f>-AC4292</f>
        <v>0.20264179244151878</v>
      </c>
      <c r="AE4292">
        <f>P4292/AB4292</f>
        <v>1.848713725918865E-3</v>
      </c>
    </row>
    <row r="4293" spans="1:31" x14ac:dyDescent="0.3">
      <c r="A4293" t="s">
        <v>77</v>
      </c>
      <c r="B4293">
        <v>10</v>
      </c>
      <c r="C4293">
        <v>0.3</v>
      </c>
      <c r="D4293" t="str">
        <f>CONCATENATE("OS=",C4293)</f>
        <v>OS=0.3</v>
      </c>
      <c r="E4293">
        <v>4</v>
      </c>
      <c r="F4293">
        <v>0.3</v>
      </c>
      <c r="G4293" t="str">
        <f>CONCATENATE("ρ=",F4293)</f>
        <v>ρ=0.3</v>
      </c>
      <c r="H4293" t="s">
        <v>6</v>
      </c>
      <c r="I4293" t="str">
        <f>CONCATENATE("μ=",H4293)</f>
        <v>μ=L</v>
      </c>
      <c r="J4293">
        <v>4</v>
      </c>
      <c r="K4293">
        <v>1434.7067692099099</v>
      </c>
      <c r="L4293" t="s">
        <v>18</v>
      </c>
      <c r="M4293">
        <v>5</v>
      </c>
      <c r="N4293">
        <v>7</v>
      </c>
      <c r="O4293">
        <v>6.6666666666666599</v>
      </c>
      <c r="P4293">
        <v>7.5790699999998795E-2</v>
      </c>
      <c r="Q4293" t="s">
        <v>77</v>
      </c>
      <c r="R4293">
        <v>10</v>
      </c>
      <c r="S4293">
        <v>0.3</v>
      </c>
      <c r="T4293">
        <v>4</v>
      </c>
      <c r="U4293">
        <v>0.3</v>
      </c>
      <c r="V4293" t="s">
        <v>6</v>
      </c>
      <c r="W4293">
        <v>4</v>
      </c>
      <c r="X4293" t="s">
        <v>13</v>
      </c>
      <c r="Y4293">
        <v>1799.32526637306</v>
      </c>
      <c r="Z4293">
        <v>1803.10982923755</v>
      </c>
      <c r="AA4293">
        <v>1909.6197443271201</v>
      </c>
      <c r="AB4293">
        <v>34.5938362999999</v>
      </c>
      <c r="AC4293">
        <f>(K4293-Y4293)/Y4293</f>
        <v>-0.20264179244151878</v>
      </c>
      <c r="AD4293">
        <f>-AC4293</f>
        <v>0.20264179244151878</v>
      </c>
      <c r="AE4293">
        <f>P4293/AB4293</f>
        <v>2.1908729446117837E-3</v>
      </c>
    </row>
    <row r="4294" spans="1:31" x14ac:dyDescent="0.3">
      <c r="A4294" t="s">
        <v>99</v>
      </c>
      <c r="B4294">
        <v>10</v>
      </c>
      <c r="C4294">
        <v>0.3</v>
      </c>
      <c r="D4294" t="str">
        <f>CONCATENATE("OS=",C4294)</f>
        <v>OS=0.3</v>
      </c>
      <c r="E4294">
        <v>4</v>
      </c>
      <c r="F4294">
        <v>0.7</v>
      </c>
      <c r="G4294" t="str">
        <f>CONCATENATE("ρ=",F4294)</f>
        <v>ρ=0.7</v>
      </c>
      <c r="H4294" t="s">
        <v>6</v>
      </c>
      <c r="I4294" t="str">
        <f>CONCATENATE("μ=",H4294)</f>
        <v>μ=L</v>
      </c>
      <c r="J4294">
        <v>2</v>
      </c>
      <c r="K4294">
        <v>1434.04146878659</v>
      </c>
      <c r="L4294" t="s">
        <v>19</v>
      </c>
      <c r="M4294">
        <v>4</v>
      </c>
      <c r="N4294">
        <v>7</v>
      </c>
      <c r="O4294">
        <v>6.6666666666666599</v>
      </c>
      <c r="P4294">
        <v>3.1557100000000497E-2</v>
      </c>
      <c r="Q4294" t="s">
        <v>99</v>
      </c>
      <c r="R4294">
        <v>10</v>
      </c>
      <c r="S4294">
        <v>0.3</v>
      </c>
      <c r="T4294">
        <v>4</v>
      </c>
      <c r="U4294">
        <v>0.7</v>
      </c>
      <c r="V4294" t="s">
        <v>6</v>
      </c>
      <c r="W4294">
        <v>2</v>
      </c>
      <c r="X4294" t="s">
        <v>13</v>
      </c>
      <c r="Y4294">
        <v>1941.1743402227501</v>
      </c>
      <c r="Z4294">
        <v>1950.84794829733</v>
      </c>
      <c r="AA4294">
        <v>2015.5591389373001</v>
      </c>
      <c r="AB4294">
        <v>15.3713905000001</v>
      </c>
      <c r="AC4294">
        <f>(K4294-Y4294)/Y4294</f>
        <v>-0.26125055381577239</v>
      </c>
      <c r="AD4294">
        <f>-AC4294</f>
        <v>0.26125055381577239</v>
      </c>
      <c r="AE4294">
        <f>P4294/AB4294</f>
        <v>2.05297627433252E-3</v>
      </c>
    </row>
    <row r="4295" spans="1:31" x14ac:dyDescent="0.3">
      <c r="A4295" t="s">
        <v>85</v>
      </c>
      <c r="B4295">
        <v>10</v>
      </c>
      <c r="C4295">
        <v>0.7</v>
      </c>
      <c r="D4295" t="str">
        <f>CONCATENATE("OS=",C4295)</f>
        <v>OS=0.7</v>
      </c>
      <c r="E4295">
        <v>2</v>
      </c>
      <c r="F4295">
        <v>0.3</v>
      </c>
      <c r="G4295" t="str">
        <f>CONCATENATE("ρ=",F4295)</f>
        <v>ρ=0.3</v>
      </c>
      <c r="H4295" t="s">
        <v>4</v>
      </c>
      <c r="I4295" t="str">
        <f>CONCATENATE("μ=",H4295)</f>
        <v>μ=H</v>
      </c>
      <c r="J4295">
        <v>2</v>
      </c>
      <c r="K4295">
        <v>1433.3555800577101</v>
      </c>
      <c r="L4295" t="s">
        <v>23</v>
      </c>
      <c r="M4295">
        <v>3</v>
      </c>
      <c r="N4295">
        <v>9</v>
      </c>
      <c r="O4295">
        <v>3.3333333333333299</v>
      </c>
      <c r="P4295">
        <v>8.9455999999998398E-2</v>
      </c>
      <c r="Q4295" t="s">
        <v>85</v>
      </c>
      <c r="R4295">
        <v>10</v>
      </c>
      <c r="S4295">
        <v>0.7</v>
      </c>
      <c r="T4295">
        <v>2</v>
      </c>
      <c r="U4295">
        <v>0.3</v>
      </c>
      <c r="V4295" t="s">
        <v>4</v>
      </c>
      <c r="W4295">
        <v>2</v>
      </c>
      <c r="X4295" t="s">
        <v>13</v>
      </c>
      <c r="Y4295">
        <v>1534.1144135949201</v>
      </c>
      <c r="Z4295">
        <v>1534.1144135949201</v>
      </c>
      <c r="AA4295">
        <v>1534.1144135949201</v>
      </c>
      <c r="AB4295">
        <v>40.296397300000002</v>
      </c>
      <c r="AC4295">
        <f>(K4295-Y4295)/Y4295</f>
        <v>-6.5678825936521801E-2</v>
      </c>
      <c r="AD4295">
        <f>-AC4295</f>
        <v>6.5678825936521801E-2</v>
      </c>
      <c r="AE4295">
        <f>P4295/AB4295</f>
        <v>2.2199503179902982E-3</v>
      </c>
    </row>
    <row r="4296" spans="1:31" x14ac:dyDescent="0.3">
      <c r="A4296" t="s">
        <v>85</v>
      </c>
      <c r="B4296">
        <v>10</v>
      </c>
      <c r="C4296">
        <v>0.7</v>
      </c>
      <c r="D4296" t="str">
        <f>CONCATENATE("OS=",C4296)</f>
        <v>OS=0.7</v>
      </c>
      <c r="E4296">
        <v>2</v>
      </c>
      <c r="F4296">
        <v>0.3</v>
      </c>
      <c r="G4296" t="str">
        <f>CONCATENATE("ρ=",F4296)</f>
        <v>ρ=0.3</v>
      </c>
      <c r="H4296" t="s">
        <v>4</v>
      </c>
      <c r="I4296" t="str">
        <f>CONCATENATE("μ=",H4296)</f>
        <v>μ=H</v>
      </c>
      <c r="J4296">
        <v>2</v>
      </c>
      <c r="K4296">
        <v>1433.29543357223</v>
      </c>
      <c r="L4296" t="s">
        <v>24</v>
      </c>
      <c r="M4296">
        <v>5</v>
      </c>
      <c r="N4296">
        <v>9</v>
      </c>
      <c r="O4296">
        <v>3.3333333333333299</v>
      </c>
      <c r="P4296">
        <v>8.4726600000003302E-2</v>
      </c>
      <c r="Q4296" t="s">
        <v>85</v>
      </c>
      <c r="R4296">
        <v>10</v>
      </c>
      <c r="S4296">
        <v>0.7</v>
      </c>
      <c r="T4296">
        <v>2</v>
      </c>
      <c r="U4296">
        <v>0.3</v>
      </c>
      <c r="V4296" t="s">
        <v>4</v>
      </c>
      <c r="W4296">
        <v>2</v>
      </c>
      <c r="X4296" t="s">
        <v>13</v>
      </c>
      <c r="Y4296">
        <v>1534.1144135949201</v>
      </c>
      <c r="Z4296">
        <v>1534.1144135949201</v>
      </c>
      <c r="AA4296">
        <v>1534.1144135949201</v>
      </c>
      <c r="AB4296">
        <v>40.296397300000002</v>
      </c>
      <c r="AC4296">
        <f>(K4296-Y4296)/Y4296</f>
        <v>-6.5718031933771487E-2</v>
      </c>
      <c r="AD4296">
        <f>-AC4296</f>
        <v>6.5718031933771487E-2</v>
      </c>
      <c r="AE4296">
        <f>P4296/AB4296</f>
        <v>2.1025849871696418E-3</v>
      </c>
    </row>
    <row r="4297" spans="1:31" x14ac:dyDescent="0.3">
      <c r="A4297" t="s">
        <v>78</v>
      </c>
      <c r="B4297">
        <v>10</v>
      </c>
      <c r="C4297">
        <v>0.3</v>
      </c>
      <c r="D4297" t="str">
        <f>CONCATENATE("OS=",C4297)</f>
        <v>OS=0.3</v>
      </c>
      <c r="E4297">
        <v>4</v>
      </c>
      <c r="F4297">
        <v>0.3</v>
      </c>
      <c r="G4297" t="str">
        <f>CONCATENATE("ρ=",F4297)</f>
        <v>ρ=0.3</v>
      </c>
      <c r="H4297" t="s">
        <v>4</v>
      </c>
      <c r="I4297" t="str">
        <f>CONCATENATE("μ=",H4297)</f>
        <v>μ=H</v>
      </c>
      <c r="J4297">
        <v>3</v>
      </c>
      <c r="K4297">
        <v>1431.6189505861601</v>
      </c>
      <c r="L4297" t="s">
        <v>22</v>
      </c>
      <c r="M4297">
        <v>0</v>
      </c>
      <c r="N4297">
        <v>9</v>
      </c>
      <c r="O4297">
        <v>6.6666666666666599</v>
      </c>
      <c r="P4297">
        <v>0.144702899999998</v>
      </c>
      <c r="Q4297" t="s">
        <v>78</v>
      </c>
      <c r="R4297">
        <v>10</v>
      </c>
      <c r="S4297">
        <v>0.3</v>
      </c>
      <c r="T4297">
        <v>4</v>
      </c>
      <c r="U4297">
        <v>0.3</v>
      </c>
      <c r="V4297" t="s">
        <v>4</v>
      </c>
      <c r="W4297">
        <v>3</v>
      </c>
      <c r="X4297" t="s">
        <v>13</v>
      </c>
      <c r="Y4297">
        <v>1517.3536649574401</v>
      </c>
      <c r="Z4297">
        <v>1517.3536649574401</v>
      </c>
      <c r="AA4297">
        <v>1517.3536649574401</v>
      </c>
      <c r="AB4297">
        <v>74.694270099999997</v>
      </c>
      <c r="AC4297">
        <f>(K4297-Y4297)/Y4297</f>
        <v>-5.6502789264811747E-2</v>
      </c>
      <c r="AD4297">
        <f>-AC4297</f>
        <v>5.6502789264811747E-2</v>
      </c>
      <c r="AE4297">
        <f>P4297/AB4297</f>
        <v>1.9372690810991406E-3</v>
      </c>
    </row>
    <row r="4298" spans="1:31" x14ac:dyDescent="0.3">
      <c r="A4298" t="s">
        <v>101</v>
      </c>
      <c r="B4298">
        <v>30</v>
      </c>
      <c r="C4298">
        <v>0.3</v>
      </c>
      <c r="D4298" t="str">
        <f>CONCATENATE("OS=",C4298)</f>
        <v>OS=0.3</v>
      </c>
      <c r="E4298">
        <v>2</v>
      </c>
      <c r="F4298">
        <v>0.3</v>
      </c>
      <c r="G4298" t="str">
        <f>CONCATENATE("ρ=",F4298)</f>
        <v>ρ=0.3</v>
      </c>
      <c r="H4298" t="s">
        <v>6</v>
      </c>
      <c r="I4298" t="str">
        <f>CONCATENATE("μ=",H4298)</f>
        <v>μ=L</v>
      </c>
      <c r="J4298">
        <v>5</v>
      </c>
      <c r="K4298">
        <v>1429.5331381019701</v>
      </c>
      <c r="L4298" t="s">
        <v>5</v>
      </c>
      <c r="M4298">
        <v>0</v>
      </c>
      <c r="N4298">
        <v>6</v>
      </c>
      <c r="O4298">
        <v>3.3333333333333299</v>
      </c>
      <c r="P4298">
        <v>2.3388323000000302</v>
      </c>
      <c r="Q4298" t="s">
        <v>101</v>
      </c>
      <c r="R4298">
        <v>30</v>
      </c>
      <c r="S4298">
        <v>0.3</v>
      </c>
      <c r="T4298">
        <v>2</v>
      </c>
      <c r="U4298">
        <v>0.3</v>
      </c>
      <c r="V4298" t="s">
        <v>6</v>
      </c>
      <c r="W4298">
        <v>5</v>
      </c>
      <c r="X4298" t="s">
        <v>13</v>
      </c>
      <c r="Y4298">
        <v>1544.89580313938</v>
      </c>
      <c r="Z4298">
        <v>1544.89580313938</v>
      </c>
      <c r="AA4298">
        <v>1544.89580313938</v>
      </c>
      <c r="AB4298">
        <v>1056.39501659999</v>
      </c>
      <c r="AC4298">
        <f>(K4298-Y4298)/Y4298</f>
        <v>-7.4673427685531688E-2</v>
      </c>
      <c r="AD4298">
        <f>-AC4298</f>
        <v>7.4673427685531688E-2</v>
      </c>
      <c r="AE4298">
        <f>P4298/AB4298</f>
        <v>2.2139751354825279E-3</v>
      </c>
    </row>
    <row r="4299" spans="1:31" x14ac:dyDescent="0.3">
      <c r="A4299" t="s">
        <v>101</v>
      </c>
      <c r="B4299">
        <v>30</v>
      </c>
      <c r="C4299">
        <v>0.3</v>
      </c>
      <c r="D4299" t="str">
        <f>CONCATENATE("OS=",C4299)</f>
        <v>OS=0.3</v>
      </c>
      <c r="E4299">
        <v>2</v>
      </c>
      <c r="F4299">
        <v>0.3</v>
      </c>
      <c r="G4299" t="str">
        <f>CONCATENATE("ρ=",F4299)</f>
        <v>ρ=0.3</v>
      </c>
      <c r="H4299" t="s">
        <v>6</v>
      </c>
      <c r="I4299" t="str">
        <f>CONCATENATE("μ=",H4299)</f>
        <v>μ=L</v>
      </c>
      <c r="J4299">
        <v>5</v>
      </c>
      <c r="K4299">
        <v>1429.5331381019701</v>
      </c>
      <c r="L4299" t="s">
        <v>17</v>
      </c>
      <c r="M4299">
        <v>3</v>
      </c>
      <c r="N4299">
        <v>6</v>
      </c>
      <c r="O4299">
        <v>3.3333333333333299</v>
      </c>
      <c r="P4299">
        <v>2.1407143000001199</v>
      </c>
      <c r="Q4299" t="s">
        <v>101</v>
      </c>
      <c r="R4299">
        <v>30</v>
      </c>
      <c r="S4299">
        <v>0.3</v>
      </c>
      <c r="T4299">
        <v>2</v>
      </c>
      <c r="U4299">
        <v>0.3</v>
      </c>
      <c r="V4299" t="s">
        <v>6</v>
      </c>
      <c r="W4299">
        <v>5</v>
      </c>
      <c r="X4299" t="s">
        <v>13</v>
      </c>
      <c r="Y4299">
        <v>1544.89580313938</v>
      </c>
      <c r="Z4299">
        <v>1544.89580313938</v>
      </c>
      <c r="AA4299">
        <v>1544.89580313938</v>
      </c>
      <c r="AB4299">
        <v>1056.39501659999</v>
      </c>
      <c r="AC4299">
        <f>(K4299-Y4299)/Y4299</f>
        <v>-7.4673427685531688E-2</v>
      </c>
      <c r="AD4299">
        <f>-AC4299</f>
        <v>7.4673427685531688E-2</v>
      </c>
      <c r="AE4299">
        <f>P4299/AB4299</f>
        <v>2.0264335465061301E-3</v>
      </c>
    </row>
    <row r="4300" spans="1:31" x14ac:dyDescent="0.3">
      <c r="A4300" t="s">
        <v>101</v>
      </c>
      <c r="B4300">
        <v>30</v>
      </c>
      <c r="C4300">
        <v>0.3</v>
      </c>
      <c r="D4300" t="str">
        <f>CONCATENATE("OS=",C4300)</f>
        <v>OS=0.3</v>
      </c>
      <c r="E4300">
        <v>2</v>
      </c>
      <c r="F4300">
        <v>0.3</v>
      </c>
      <c r="G4300" t="str">
        <f>CONCATENATE("ρ=",F4300)</f>
        <v>ρ=0.3</v>
      </c>
      <c r="H4300" t="s">
        <v>6</v>
      </c>
      <c r="I4300" t="str">
        <f>CONCATENATE("μ=",H4300)</f>
        <v>μ=L</v>
      </c>
      <c r="J4300">
        <v>5</v>
      </c>
      <c r="K4300">
        <v>1429.5331381019701</v>
      </c>
      <c r="L4300" t="s">
        <v>16</v>
      </c>
      <c r="M4300">
        <v>4</v>
      </c>
      <c r="N4300">
        <v>6</v>
      </c>
      <c r="O4300">
        <v>3.3333333333333299</v>
      </c>
      <c r="P4300">
        <v>2.3166287999999802</v>
      </c>
      <c r="Q4300" t="s">
        <v>101</v>
      </c>
      <c r="R4300">
        <v>30</v>
      </c>
      <c r="S4300">
        <v>0.3</v>
      </c>
      <c r="T4300">
        <v>2</v>
      </c>
      <c r="U4300">
        <v>0.3</v>
      </c>
      <c r="V4300" t="s">
        <v>6</v>
      </c>
      <c r="W4300">
        <v>5</v>
      </c>
      <c r="X4300" t="s">
        <v>13</v>
      </c>
      <c r="Y4300">
        <v>1544.89580313938</v>
      </c>
      <c r="Z4300">
        <v>1544.89580313938</v>
      </c>
      <c r="AA4300">
        <v>1544.89580313938</v>
      </c>
      <c r="AB4300">
        <v>1056.39501659999</v>
      </c>
      <c r="AC4300">
        <f>(K4300-Y4300)/Y4300</f>
        <v>-7.4673427685531688E-2</v>
      </c>
      <c r="AD4300">
        <f>-AC4300</f>
        <v>7.4673427685531688E-2</v>
      </c>
      <c r="AE4300">
        <f>P4300/AB4300</f>
        <v>2.1929569560599177E-3</v>
      </c>
    </row>
    <row r="4301" spans="1:31" x14ac:dyDescent="0.3">
      <c r="A4301" t="s">
        <v>101</v>
      </c>
      <c r="B4301">
        <v>30</v>
      </c>
      <c r="C4301">
        <v>0.3</v>
      </c>
      <c r="D4301" t="str">
        <f>CONCATENATE("OS=",C4301)</f>
        <v>OS=0.3</v>
      </c>
      <c r="E4301">
        <v>2</v>
      </c>
      <c r="F4301">
        <v>0.3</v>
      </c>
      <c r="G4301" t="str">
        <f>CONCATENATE("ρ=",F4301)</f>
        <v>ρ=0.3</v>
      </c>
      <c r="H4301" t="s">
        <v>6</v>
      </c>
      <c r="I4301" t="str">
        <f>CONCATENATE("μ=",H4301)</f>
        <v>μ=L</v>
      </c>
      <c r="J4301">
        <v>5</v>
      </c>
      <c r="K4301">
        <v>1429.5331381019701</v>
      </c>
      <c r="L4301" t="s">
        <v>15</v>
      </c>
      <c r="M4301">
        <v>5</v>
      </c>
      <c r="N4301">
        <v>6</v>
      </c>
      <c r="O4301">
        <v>3.3333333333333299</v>
      </c>
      <c r="P4301">
        <v>2.1915598999999002</v>
      </c>
      <c r="Q4301" t="s">
        <v>101</v>
      </c>
      <c r="R4301">
        <v>30</v>
      </c>
      <c r="S4301">
        <v>0.3</v>
      </c>
      <c r="T4301">
        <v>2</v>
      </c>
      <c r="U4301">
        <v>0.3</v>
      </c>
      <c r="V4301" t="s">
        <v>6</v>
      </c>
      <c r="W4301">
        <v>5</v>
      </c>
      <c r="X4301" t="s">
        <v>13</v>
      </c>
      <c r="Y4301">
        <v>1544.89580313938</v>
      </c>
      <c r="Z4301">
        <v>1544.89580313938</v>
      </c>
      <c r="AA4301">
        <v>1544.89580313938</v>
      </c>
      <c r="AB4301">
        <v>1056.39501659999</v>
      </c>
      <c r="AC4301">
        <f>(K4301-Y4301)/Y4301</f>
        <v>-7.4673427685531688E-2</v>
      </c>
      <c r="AD4301">
        <f>-AC4301</f>
        <v>7.4673427685531688E-2</v>
      </c>
      <c r="AE4301">
        <f>P4301/AB4301</f>
        <v>2.0745647845381186E-3</v>
      </c>
    </row>
    <row r="4302" spans="1:31" x14ac:dyDescent="0.3">
      <c r="A4302" t="s">
        <v>100</v>
      </c>
      <c r="B4302">
        <v>30</v>
      </c>
      <c r="C4302">
        <v>0.3</v>
      </c>
      <c r="D4302" t="str">
        <f>CONCATENATE("OS=",C4302)</f>
        <v>OS=0.3</v>
      </c>
      <c r="E4302">
        <v>4</v>
      </c>
      <c r="F4302">
        <v>0.7</v>
      </c>
      <c r="G4302" t="str">
        <f>CONCATENATE("ρ=",F4302)</f>
        <v>ρ=0.7</v>
      </c>
      <c r="H4302" t="s">
        <v>4</v>
      </c>
      <c r="I4302" t="str">
        <f>CONCATENATE("μ=",H4302)</f>
        <v>μ=H</v>
      </c>
      <c r="J4302">
        <v>3</v>
      </c>
      <c r="K4302">
        <v>1427.6414689252599</v>
      </c>
      <c r="L4302" t="s">
        <v>5</v>
      </c>
      <c r="M4302">
        <v>0</v>
      </c>
      <c r="N4302">
        <v>6</v>
      </c>
      <c r="O4302">
        <v>6.6666666666666599</v>
      </c>
      <c r="P4302">
        <v>1.3482068999996899</v>
      </c>
      <c r="Q4302" t="s">
        <v>100</v>
      </c>
      <c r="R4302">
        <v>30</v>
      </c>
      <c r="S4302">
        <v>0.3</v>
      </c>
      <c r="T4302">
        <v>4</v>
      </c>
      <c r="U4302">
        <v>0.7</v>
      </c>
      <c r="V4302" t="s">
        <v>4</v>
      </c>
      <c r="W4302">
        <v>3</v>
      </c>
      <c r="X4302" t="s">
        <v>13</v>
      </c>
      <c r="Y4302">
        <v>1629.9194367295099</v>
      </c>
      <c r="Z4302">
        <v>1643.31203054508</v>
      </c>
      <c r="AA4302">
        <v>1707.91495496264</v>
      </c>
      <c r="AB4302">
        <v>730.45368239999505</v>
      </c>
      <c r="AC4302">
        <f>(K4302-Y4302)/Y4302</f>
        <v>-0.12410304659605004</v>
      </c>
      <c r="AD4302">
        <f>-AC4302</f>
        <v>0.12410304659605004</v>
      </c>
      <c r="AE4302">
        <f>P4302/AB4302</f>
        <v>1.8457116891655485E-3</v>
      </c>
    </row>
    <row r="4303" spans="1:31" x14ac:dyDescent="0.3">
      <c r="A4303" t="s">
        <v>100</v>
      </c>
      <c r="B4303">
        <v>30</v>
      </c>
      <c r="C4303">
        <v>0.3</v>
      </c>
      <c r="D4303" t="str">
        <f>CONCATENATE("OS=",C4303)</f>
        <v>OS=0.3</v>
      </c>
      <c r="E4303">
        <v>4</v>
      </c>
      <c r="F4303">
        <v>0.7</v>
      </c>
      <c r="G4303" t="str">
        <f>CONCATENATE("ρ=",F4303)</f>
        <v>ρ=0.7</v>
      </c>
      <c r="H4303" t="s">
        <v>4</v>
      </c>
      <c r="I4303" t="str">
        <f>CONCATENATE("μ=",H4303)</f>
        <v>μ=H</v>
      </c>
      <c r="J4303">
        <v>3</v>
      </c>
      <c r="K4303">
        <v>1427.6414689252599</v>
      </c>
      <c r="L4303" t="s">
        <v>17</v>
      </c>
      <c r="M4303">
        <v>3</v>
      </c>
      <c r="N4303">
        <v>6</v>
      </c>
      <c r="O4303">
        <v>6.6666666666666599</v>
      </c>
      <c r="P4303">
        <v>1.3540268000001501</v>
      </c>
      <c r="Q4303" t="s">
        <v>100</v>
      </c>
      <c r="R4303">
        <v>30</v>
      </c>
      <c r="S4303">
        <v>0.3</v>
      </c>
      <c r="T4303">
        <v>4</v>
      </c>
      <c r="U4303">
        <v>0.7</v>
      </c>
      <c r="V4303" t="s">
        <v>4</v>
      </c>
      <c r="W4303">
        <v>3</v>
      </c>
      <c r="X4303" t="s">
        <v>13</v>
      </c>
      <c r="Y4303">
        <v>1629.9194367295099</v>
      </c>
      <c r="Z4303">
        <v>1643.31203054508</v>
      </c>
      <c r="AA4303">
        <v>1707.91495496264</v>
      </c>
      <c r="AB4303">
        <v>730.45368239999505</v>
      </c>
      <c r="AC4303">
        <f>(K4303-Y4303)/Y4303</f>
        <v>-0.12410304659605004</v>
      </c>
      <c r="AD4303">
        <f>-AC4303</f>
        <v>0.12410304659605004</v>
      </c>
      <c r="AE4303">
        <f>P4303/AB4303</f>
        <v>1.8536792032471233E-3</v>
      </c>
    </row>
    <row r="4304" spans="1:31" x14ac:dyDescent="0.3">
      <c r="A4304" t="s">
        <v>100</v>
      </c>
      <c r="B4304">
        <v>30</v>
      </c>
      <c r="C4304">
        <v>0.3</v>
      </c>
      <c r="D4304" t="str">
        <f>CONCATENATE("OS=",C4304)</f>
        <v>OS=0.3</v>
      </c>
      <c r="E4304">
        <v>4</v>
      </c>
      <c r="F4304">
        <v>0.7</v>
      </c>
      <c r="G4304" t="str">
        <f>CONCATENATE("ρ=",F4304)</f>
        <v>ρ=0.7</v>
      </c>
      <c r="H4304" t="s">
        <v>4</v>
      </c>
      <c r="I4304" t="str">
        <f>CONCATENATE("μ=",H4304)</f>
        <v>μ=H</v>
      </c>
      <c r="J4304">
        <v>3</v>
      </c>
      <c r="K4304">
        <v>1427.6414689252599</v>
      </c>
      <c r="L4304" t="s">
        <v>16</v>
      </c>
      <c r="M4304">
        <v>4</v>
      </c>
      <c r="N4304">
        <v>6</v>
      </c>
      <c r="O4304">
        <v>6.6666666666666599</v>
      </c>
      <c r="P4304">
        <v>1.44143979999989</v>
      </c>
      <c r="Q4304" t="s">
        <v>100</v>
      </c>
      <c r="R4304">
        <v>30</v>
      </c>
      <c r="S4304">
        <v>0.3</v>
      </c>
      <c r="T4304">
        <v>4</v>
      </c>
      <c r="U4304">
        <v>0.7</v>
      </c>
      <c r="V4304" t="s">
        <v>4</v>
      </c>
      <c r="W4304">
        <v>3</v>
      </c>
      <c r="X4304" t="s">
        <v>13</v>
      </c>
      <c r="Y4304">
        <v>1629.9194367295099</v>
      </c>
      <c r="Z4304">
        <v>1643.31203054508</v>
      </c>
      <c r="AA4304">
        <v>1707.91495496264</v>
      </c>
      <c r="AB4304">
        <v>730.45368239999505</v>
      </c>
      <c r="AC4304">
        <f>(K4304-Y4304)/Y4304</f>
        <v>-0.12410304659605004</v>
      </c>
      <c r="AD4304">
        <f>-AC4304</f>
        <v>0.12410304659605004</v>
      </c>
      <c r="AE4304">
        <f>P4304/AB4304</f>
        <v>1.9733486663574109E-3</v>
      </c>
    </row>
    <row r="4305" spans="1:31" x14ac:dyDescent="0.3">
      <c r="A4305" t="s">
        <v>100</v>
      </c>
      <c r="B4305">
        <v>30</v>
      </c>
      <c r="C4305">
        <v>0.3</v>
      </c>
      <c r="D4305" t="str">
        <f>CONCATENATE("OS=",C4305)</f>
        <v>OS=0.3</v>
      </c>
      <c r="E4305">
        <v>4</v>
      </c>
      <c r="F4305">
        <v>0.7</v>
      </c>
      <c r="G4305" t="str">
        <f>CONCATENATE("ρ=",F4305)</f>
        <v>ρ=0.7</v>
      </c>
      <c r="H4305" t="s">
        <v>4</v>
      </c>
      <c r="I4305" t="str">
        <f>CONCATENATE("μ=",H4305)</f>
        <v>μ=H</v>
      </c>
      <c r="J4305">
        <v>3</v>
      </c>
      <c r="K4305">
        <v>1427.6414689252599</v>
      </c>
      <c r="L4305" t="s">
        <v>15</v>
      </c>
      <c r="M4305">
        <v>5</v>
      </c>
      <c r="N4305">
        <v>6</v>
      </c>
      <c r="O4305">
        <v>6.6666666666666599</v>
      </c>
      <c r="P4305">
        <v>1.4864618000001399</v>
      </c>
      <c r="Q4305" t="s">
        <v>100</v>
      </c>
      <c r="R4305">
        <v>30</v>
      </c>
      <c r="S4305">
        <v>0.3</v>
      </c>
      <c r="T4305">
        <v>4</v>
      </c>
      <c r="U4305">
        <v>0.7</v>
      </c>
      <c r="V4305" t="s">
        <v>4</v>
      </c>
      <c r="W4305">
        <v>3</v>
      </c>
      <c r="X4305" t="s">
        <v>13</v>
      </c>
      <c r="Y4305">
        <v>1629.9194367295099</v>
      </c>
      <c r="Z4305">
        <v>1643.31203054508</v>
      </c>
      <c r="AA4305">
        <v>1707.91495496264</v>
      </c>
      <c r="AB4305">
        <v>730.45368239999505</v>
      </c>
      <c r="AC4305">
        <f>(K4305-Y4305)/Y4305</f>
        <v>-0.12410304659605004</v>
      </c>
      <c r="AD4305">
        <f>-AC4305</f>
        <v>0.12410304659605004</v>
      </c>
      <c r="AE4305">
        <f>P4305/AB4305</f>
        <v>2.0349843334572393E-3</v>
      </c>
    </row>
    <row r="4306" spans="1:31" x14ac:dyDescent="0.3">
      <c r="A4306" t="s">
        <v>79</v>
      </c>
      <c r="B4306">
        <v>20</v>
      </c>
      <c r="C4306">
        <v>0.3</v>
      </c>
      <c r="D4306" t="str">
        <f>CONCATENATE("OS=",C4306)</f>
        <v>OS=0.3</v>
      </c>
      <c r="E4306">
        <v>2</v>
      </c>
      <c r="F4306">
        <v>0.3</v>
      </c>
      <c r="G4306" t="str">
        <f>CONCATENATE("ρ=",F4306)</f>
        <v>ρ=0.3</v>
      </c>
      <c r="H4306" t="s">
        <v>6</v>
      </c>
      <c r="I4306" t="str">
        <f>CONCATENATE("μ=",H4306)</f>
        <v>μ=L</v>
      </c>
      <c r="J4306">
        <v>3</v>
      </c>
      <c r="K4306">
        <v>1427.26383063198</v>
      </c>
      <c r="L4306" t="s">
        <v>24</v>
      </c>
      <c r="M4306">
        <v>5</v>
      </c>
      <c r="N4306">
        <v>9</v>
      </c>
      <c r="O4306">
        <v>3.3333333333333299</v>
      </c>
      <c r="P4306">
        <v>0.33706259999999899</v>
      </c>
      <c r="Q4306" t="s">
        <v>79</v>
      </c>
      <c r="R4306">
        <v>20</v>
      </c>
      <c r="S4306">
        <v>0.3</v>
      </c>
      <c r="T4306">
        <v>2</v>
      </c>
      <c r="U4306">
        <v>0.3</v>
      </c>
      <c r="V4306" t="s">
        <v>6</v>
      </c>
      <c r="W4306">
        <v>3</v>
      </c>
      <c r="X4306" t="s">
        <v>13</v>
      </c>
      <c r="Y4306">
        <v>1605.20486821242</v>
      </c>
      <c r="Z4306">
        <v>1605.20486821242</v>
      </c>
      <c r="AA4306">
        <v>1605.20486821242</v>
      </c>
      <c r="AB4306">
        <v>156.47686160000001</v>
      </c>
      <c r="AC4306">
        <f>(K4306-Y4306)/Y4306</f>
        <v>-0.11085254044774846</v>
      </c>
      <c r="AD4306">
        <f>-AC4306</f>
        <v>0.11085254044774846</v>
      </c>
      <c r="AE4306">
        <f>P4306/AB4306</f>
        <v>2.1540731105767459E-3</v>
      </c>
    </row>
    <row r="4307" spans="1:31" x14ac:dyDescent="0.3">
      <c r="A4307" t="s">
        <v>99</v>
      </c>
      <c r="B4307">
        <v>10</v>
      </c>
      <c r="C4307">
        <v>0.3</v>
      </c>
      <c r="D4307" t="str">
        <f>CONCATENATE("OS=",C4307)</f>
        <v>OS=0.3</v>
      </c>
      <c r="E4307">
        <v>4</v>
      </c>
      <c r="F4307">
        <v>0.7</v>
      </c>
      <c r="G4307" t="str">
        <f>CONCATENATE("ρ=",F4307)</f>
        <v>ρ=0.7</v>
      </c>
      <c r="H4307" t="s">
        <v>6</v>
      </c>
      <c r="I4307" t="str">
        <f>CONCATENATE("μ=",H4307)</f>
        <v>μ=L</v>
      </c>
      <c r="J4307">
        <v>2</v>
      </c>
      <c r="K4307">
        <v>1424.8885300925899</v>
      </c>
      <c r="L4307" t="s">
        <v>15</v>
      </c>
      <c r="M4307">
        <v>5</v>
      </c>
      <c r="N4307">
        <v>6</v>
      </c>
      <c r="O4307">
        <v>6.6666666666666599</v>
      </c>
      <c r="P4307">
        <v>2.9826299999996302E-2</v>
      </c>
      <c r="Q4307" t="s">
        <v>99</v>
      </c>
      <c r="R4307">
        <v>10</v>
      </c>
      <c r="S4307">
        <v>0.3</v>
      </c>
      <c r="T4307">
        <v>4</v>
      </c>
      <c r="U4307">
        <v>0.7</v>
      </c>
      <c r="V4307" t="s">
        <v>6</v>
      </c>
      <c r="W4307">
        <v>2</v>
      </c>
      <c r="X4307" t="s">
        <v>13</v>
      </c>
      <c r="Y4307">
        <v>1941.1743402227501</v>
      </c>
      <c r="Z4307">
        <v>1950.84794829733</v>
      </c>
      <c r="AA4307">
        <v>2015.5591389373001</v>
      </c>
      <c r="AB4307">
        <v>15.3713905000001</v>
      </c>
      <c r="AC4307">
        <f>(K4307-Y4307)/Y4307</f>
        <v>-0.2659657092267747</v>
      </c>
      <c r="AD4307">
        <f>-AC4307</f>
        <v>0.2659657092267747</v>
      </c>
      <c r="AE4307">
        <f>P4307/AB4307</f>
        <v>1.9403774824402586E-3</v>
      </c>
    </row>
    <row r="4308" spans="1:31" x14ac:dyDescent="0.3">
      <c r="A4308" t="s">
        <v>99</v>
      </c>
      <c r="B4308">
        <v>10</v>
      </c>
      <c r="C4308">
        <v>0.3</v>
      </c>
      <c r="D4308" t="str">
        <f>CONCATENATE("OS=",C4308)</f>
        <v>OS=0.3</v>
      </c>
      <c r="E4308">
        <v>4</v>
      </c>
      <c r="F4308">
        <v>0.7</v>
      </c>
      <c r="G4308" t="str">
        <f>CONCATENATE("ρ=",F4308)</f>
        <v>ρ=0.7</v>
      </c>
      <c r="H4308" t="s">
        <v>6</v>
      </c>
      <c r="I4308" t="str">
        <f>CONCATENATE("μ=",H4308)</f>
        <v>μ=L</v>
      </c>
      <c r="J4308">
        <v>2</v>
      </c>
      <c r="K4308">
        <v>1424.8831476523801</v>
      </c>
      <c r="L4308" t="s">
        <v>16</v>
      </c>
      <c r="M4308">
        <v>4</v>
      </c>
      <c r="N4308">
        <v>6</v>
      </c>
      <c r="O4308">
        <v>6.6666666666666599</v>
      </c>
      <c r="P4308">
        <v>2.3505800000002301E-2</v>
      </c>
      <c r="Q4308" t="s">
        <v>99</v>
      </c>
      <c r="R4308">
        <v>10</v>
      </c>
      <c r="S4308">
        <v>0.3</v>
      </c>
      <c r="T4308">
        <v>4</v>
      </c>
      <c r="U4308">
        <v>0.7</v>
      </c>
      <c r="V4308" t="s">
        <v>6</v>
      </c>
      <c r="W4308">
        <v>2</v>
      </c>
      <c r="X4308" t="s">
        <v>13</v>
      </c>
      <c r="Y4308">
        <v>1941.1743402227501</v>
      </c>
      <c r="Z4308">
        <v>1950.84794829733</v>
      </c>
      <c r="AA4308">
        <v>2015.5591389373001</v>
      </c>
      <c r="AB4308">
        <v>15.3713905000001</v>
      </c>
      <c r="AC4308">
        <f>(K4308-Y4308)/Y4308</f>
        <v>-0.26596848200204698</v>
      </c>
      <c r="AD4308">
        <f>-AC4308</f>
        <v>0.26596848200204698</v>
      </c>
      <c r="AE4308">
        <f>P4308/AB4308</f>
        <v>1.529191519791404E-3</v>
      </c>
    </row>
    <row r="4309" spans="1:31" x14ac:dyDescent="0.3">
      <c r="A4309" t="s">
        <v>44</v>
      </c>
      <c r="B4309">
        <v>30</v>
      </c>
      <c r="C4309">
        <v>0.3</v>
      </c>
      <c r="D4309" t="str">
        <f>CONCATENATE("OS=",C4309)</f>
        <v>OS=0.3</v>
      </c>
      <c r="E4309">
        <v>2</v>
      </c>
      <c r="F4309">
        <v>0.3</v>
      </c>
      <c r="G4309" t="str">
        <f>CONCATENATE("ρ=",F4309)</f>
        <v>ρ=0.3</v>
      </c>
      <c r="H4309" t="s">
        <v>4</v>
      </c>
      <c r="I4309" t="str">
        <f>CONCATENATE("μ=",H4309)</f>
        <v>μ=H</v>
      </c>
      <c r="J4309">
        <v>3</v>
      </c>
      <c r="K4309">
        <v>1424.2976685538599</v>
      </c>
      <c r="L4309" t="s">
        <v>31</v>
      </c>
      <c r="M4309">
        <v>0</v>
      </c>
      <c r="N4309">
        <v>8</v>
      </c>
      <c r="O4309">
        <v>3.3333333333333299</v>
      </c>
      <c r="P4309">
        <v>1.72278460000006</v>
      </c>
      <c r="Q4309" t="s">
        <v>44</v>
      </c>
      <c r="R4309">
        <v>30</v>
      </c>
      <c r="S4309">
        <v>0.3</v>
      </c>
      <c r="T4309">
        <v>2</v>
      </c>
      <c r="U4309">
        <v>0.3</v>
      </c>
      <c r="V4309" t="s">
        <v>4</v>
      </c>
      <c r="W4309">
        <v>3</v>
      </c>
      <c r="X4309" t="s">
        <v>13</v>
      </c>
      <c r="Y4309">
        <v>1297.5799262196599</v>
      </c>
      <c r="Z4309">
        <v>1297.5799262196599</v>
      </c>
      <c r="AA4309">
        <v>1297.5799262196599</v>
      </c>
      <c r="AB4309">
        <v>888.81285649999995</v>
      </c>
      <c r="AC4309">
        <f>(K4309-Y4309)/Y4309</f>
        <v>9.7656984185457166E-2</v>
      </c>
      <c r="AD4309">
        <f>-AC4309</f>
        <v>-9.7656984185457166E-2</v>
      </c>
      <c r="AE4309">
        <f>P4309/AB4309</f>
        <v>1.9382984701460156E-3</v>
      </c>
    </row>
    <row r="4310" spans="1:31" x14ac:dyDescent="0.3">
      <c r="A4310" t="s">
        <v>44</v>
      </c>
      <c r="B4310">
        <v>30</v>
      </c>
      <c r="C4310">
        <v>0.3</v>
      </c>
      <c r="D4310" t="str">
        <f>CONCATENATE("OS=",C4310)</f>
        <v>OS=0.3</v>
      </c>
      <c r="E4310">
        <v>2</v>
      </c>
      <c r="F4310">
        <v>0.3</v>
      </c>
      <c r="G4310" t="str">
        <f>CONCATENATE("ρ=",F4310)</f>
        <v>ρ=0.3</v>
      </c>
      <c r="H4310" t="s">
        <v>4</v>
      </c>
      <c r="I4310" t="str">
        <f>CONCATENATE("μ=",H4310)</f>
        <v>μ=H</v>
      </c>
      <c r="J4310">
        <v>3</v>
      </c>
      <c r="K4310">
        <v>1424.2976685538599</v>
      </c>
      <c r="L4310" t="s">
        <v>30</v>
      </c>
      <c r="M4310">
        <v>3</v>
      </c>
      <c r="N4310">
        <v>8</v>
      </c>
      <c r="O4310">
        <v>3.3333333333333299</v>
      </c>
      <c r="P4310">
        <v>2.0362955000000502</v>
      </c>
      <c r="Q4310" t="s">
        <v>44</v>
      </c>
      <c r="R4310">
        <v>30</v>
      </c>
      <c r="S4310">
        <v>0.3</v>
      </c>
      <c r="T4310">
        <v>2</v>
      </c>
      <c r="U4310">
        <v>0.3</v>
      </c>
      <c r="V4310" t="s">
        <v>4</v>
      </c>
      <c r="W4310">
        <v>3</v>
      </c>
      <c r="X4310" t="s">
        <v>13</v>
      </c>
      <c r="Y4310">
        <v>1297.5799262196599</v>
      </c>
      <c r="Z4310">
        <v>1297.5799262196599</v>
      </c>
      <c r="AA4310">
        <v>1297.5799262196599</v>
      </c>
      <c r="AB4310">
        <v>888.81285649999995</v>
      </c>
      <c r="AC4310">
        <f>(K4310-Y4310)/Y4310</f>
        <v>9.7656984185457166E-2</v>
      </c>
      <c r="AD4310">
        <f>-AC4310</f>
        <v>-9.7656984185457166E-2</v>
      </c>
      <c r="AE4310">
        <f>P4310/AB4310</f>
        <v>2.2910284039079384E-3</v>
      </c>
    </row>
    <row r="4311" spans="1:31" x14ac:dyDescent="0.3">
      <c r="A4311" t="s">
        <v>44</v>
      </c>
      <c r="B4311">
        <v>30</v>
      </c>
      <c r="C4311">
        <v>0.3</v>
      </c>
      <c r="D4311" t="str">
        <f>CONCATENATE("OS=",C4311)</f>
        <v>OS=0.3</v>
      </c>
      <c r="E4311">
        <v>2</v>
      </c>
      <c r="F4311">
        <v>0.3</v>
      </c>
      <c r="G4311" t="str">
        <f>CONCATENATE("ρ=",F4311)</f>
        <v>ρ=0.3</v>
      </c>
      <c r="H4311" t="s">
        <v>4</v>
      </c>
      <c r="I4311" t="str">
        <f>CONCATENATE("μ=",H4311)</f>
        <v>μ=H</v>
      </c>
      <c r="J4311">
        <v>3</v>
      </c>
      <c r="K4311">
        <v>1424.2976685538599</v>
      </c>
      <c r="L4311" t="s">
        <v>29</v>
      </c>
      <c r="M4311">
        <v>4</v>
      </c>
      <c r="N4311">
        <v>8</v>
      </c>
      <c r="O4311">
        <v>3.3333333333333299</v>
      </c>
      <c r="P4311">
        <v>1.80320370000004</v>
      </c>
      <c r="Q4311" t="s">
        <v>44</v>
      </c>
      <c r="R4311">
        <v>30</v>
      </c>
      <c r="S4311">
        <v>0.3</v>
      </c>
      <c r="T4311">
        <v>2</v>
      </c>
      <c r="U4311">
        <v>0.3</v>
      </c>
      <c r="V4311" t="s">
        <v>4</v>
      </c>
      <c r="W4311">
        <v>3</v>
      </c>
      <c r="X4311" t="s">
        <v>13</v>
      </c>
      <c r="Y4311">
        <v>1297.5799262196599</v>
      </c>
      <c r="Z4311">
        <v>1297.5799262196599</v>
      </c>
      <c r="AA4311">
        <v>1297.5799262196599</v>
      </c>
      <c r="AB4311">
        <v>888.81285649999995</v>
      </c>
      <c r="AC4311">
        <f>(K4311-Y4311)/Y4311</f>
        <v>9.7656984185457166E-2</v>
      </c>
      <c r="AD4311">
        <f>-AC4311</f>
        <v>-9.7656984185457166E-2</v>
      </c>
      <c r="AE4311">
        <f>P4311/AB4311</f>
        <v>2.028777696916719E-3</v>
      </c>
    </row>
    <row r="4312" spans="1:31" x14ac:dyDescent="0.3">
      <c r="A4312" t="s">
        <v>44</v>
      </c>
      <c r="B4312">
        <v>30</v>
      </c>
      <c r="C4312">
        <v>0.3</v>
      </c>
      <c r="D4312" t="str">
        <f>CONCATENATE("OS=",C4312)</f>
        <v>OS=0.3</v>
      </c>
      <c r="E4312">
        <v>2</v>
      </c>
      <c r="F4312">
        <v>0.3</v>
      </c>
      <c r="G4312" t="str">
        <f>CONCATENATE("ρ=",F4312)</f>
        <v>ρ=0.3</v>
      </c>
      <c r="H4312" t="s">
        <v>4</v>
      </c>
      <c r="I4312" t="str">
        <f>CONCATENATE("μ=",H4312)</f>
        <v>μ=H</v>
      </c>
      <c r="J4312">
        <v>3</v>
      </c>
      <c r="K4312">
        <v>1424.2976685538599</v>
      </c>
      <c r="L4312" t="s">
        <v>28</v>
      </c>
      <c r="M4312">
        <v>5</v>
      </c>
      <c r="N4312">
        <v>8</v>
      </c>
      <c r="O4312">
        <v>3.3333333333333299</v>
      </c>
      <c r="P4312">
        <v>1.99880589999997</v>
      </c>
      <c r="Q4312" t="s">
        <v>44</v>
      </c>
      <c r="R4312">
        <v>30</v>
      </c>
      <c r="S4312">
        <v>0.3</v>
      </c>
      <c r="T4312">
        <v>2</v>
      </c>
      <c r="U4312">
        <v>0.3</v>
      </c>
      <c r="V4312" t="s">
        <v>4</v>
      </c>
      <c r="W4312">
        <v>3</v>
      </c>
      <c r="X4312" t="s">
        <v>13</v>
      </c>
      <c r="Y4312">
        <v>1297.5799262196599</v>
      </c>
      <c r="Z4312">
        <v>1297.5799262196599</v>
      </c>
      <c r="AA4312">
        <v>1297.5799262196599</v>
      </c>
      <c r="AB4312">
        <v>888.81285649999995</v>
      </c>
      <c r="AC4312">
        <f>(K4312-Y4312)/Y4312</f>
        <v>9.7656984185457166E-2</v>
      </c>
      <c r="AD4312">
        <f>-AC4312</f>
        <v>-9.7656984185457166E-2</v>
      </c>
      <c r="AE4312">
        <f>P4312/AB4312</f>
        <v>2.2488489960315623E-3</v>
      </c>
    </row>
    <row r="4313" spans="1:31" x14ac:dyDescent="0.3">
      <c r="A4313" t="s">
        <v>81</v>
      </c>
      <c r="B4313">
        <v>20</v>
      </c>
      <c r="C4313">
        <v>0.3</v>
      </c>
      <c r="D4313" t="str">
        <f>CONCATENATE("OS=",C4313)</f>
        <v>OS=0.3</v>
      </c>
      <c r="E4313">
        <v>4</v>
      </c>
      <c r="F4313">
        <v>0.7</v>
      </c>
      <c r="G4313" t="str">
        <f>CONCATENATE("ρ=",F4313)</f>
        <v>ρ=0.7</v>
      </c>
      <c r="H4313" t="s">
        <v>4</v>
      </c>
      <c r="I4313" t="str">
        <f>CONCATENATE("μ=",H4313)</f>
        <v>μ=H</v>
      </c>
      <c r="J4313">
        <v>4</v>
      </c>
      <c r="K4313">
        <v>1423.95910053291</v>
      </c>
      <c r="L4313" t="s">
        <v>21</v>
      </c>
      <c r="M4313">
        <v>0</v>
      </c>
      <c r="N4313">
        <v>7</v>
      </c>
      <c r="O4313">
        <v>6.6666666666666599</v>
      </c>
      <c r="P4313">
        <v>0.456662700000038</v>
      </c>
      <c r="Q4313" t="s">
        <v>81</v>
      </c>
      <c r="R4313">
        <v>20</v>
      </c>
      <c r="S4313">
        <v>0.3</v>
      </c>
      <c r="T4313">
        <v>4</v>
      </c>
      <c r="U4313">
        <v>0.7</v>
      </c>
      <c r="V4313" t="s">
        <v>4</v>
      </c>
      <c r="W4313">
        <v>4</v>
      </c>
      <c r="X4313" t="s">
        <v>13</v>
      </c>
      <c r="Y4313">
        <v>1633.51783109035</v>
      </c>
      <c r="Z4313">
        <v>1669.3643086044301</v>
      </c>
      <c r="AA4313">
        <v>1812.0262545742501</v>
      </c>
      <c r="AB4313">
        <v>230.25566869999901</v>
      </c>
      <c r="AC4313">
        <f>(K4313-Y4313)/Y4313</f>
        <v>-0.12828677261365581</v>
      </c>
      <c r="AD4313">
        <f>-AC4313</f>
        <v>0.12828677261365581</v>
      </c>
      <c r="AE4313">
        <f>P4313/AB4313</f>
        <v>1.9832853739424135E-3</v>
      </c>
    </row>
    <row r="4314" spans="1:31" x14ac:dyDescent="0.3">
      <c r="A4314" t="s">
        <v>81</v>
      </c>
      <c r="B4314">
        <v>20</v>
      </c>
      <c r="C4314">
        <v>0.3</v>
      </c>
      <c r="D4314" t="str">
        <f>CONCATENATE("OS=",C4314)</f>
        <v>OS=0.3</v>
      </c>
      <c r="E4314">
        <v>4</v>
      </c>
      <c r="F4314">
        <v>0.7</v>
      </c>
      <c r="G4314" t="str">
        <f>CONCATENATE("ρ=",F4314)</f>
        <v>ρ=0.7</v>
      </c>
      <c r="H4314" t="s">
        <v>4</v>
      </c>
      <c r="I4314" t="str">
        <f>CONCATENATE("μ=",H4314)</f>
        <v>μ=H</v>
      </c>
      <c r="J4314">
        <v>4</v>
      </c>
      <c r="K4314">
        <v>1423.95910053291</v>
      </c>
      <c r="L4314" t="s">
        <v>20</v>
      </c>
      <c r="M4314">
        <v>3</v>
      </c>
      <c r="N4314">
        <v>7</v>
      </c>
      <c r="O4314">
        <v>6.6666666666666599</v>
      </c>
      <c r="P4314">
        <v>0.45577689999998899</v>
      </c>
      <c r="Q4314" t="s">
        <v>81</v>
      </c>
      <c r="R4314">
        <v>20</v>
      </c>
      <c r="S4314">
        <v>0.3</v>
      </c>
      <c r="T4314">
        <v>4</v>
      </c>
      <c r="U4314">
        <v>0.7</v>
      </c>
      <c r="V4314" t="s">
        <v>4</v>
      </c>
      <c r="W4314">
        <v>4</v>
      </c>
      <c r="X4314" t="s">
        <v>13</v>
      </c>
      <c r="Y4314">
        <v>1633.51783109035</v>
      </c>
      <c r="Z4314">
        <v>1669.3643086044301</v>
      </c>
      <c r="AA4314">
        <v>1812.0262545742501</v>
      </c>
      <c r="AB4314">
        <v>230.25566869999901</v>
      </c>
      <c r="AC4314">
        <f>(K4314-Y4314)/Y4314</f>
        <v>-0.12828677261365581</v>
      </c>
      <c r="AD4314">
        <f>-AC4314</f>
        <v>0.12828677261365581</v>
      </c>
      <c r="AE4314">
        <f>P4314/AB4314</f>
        <v>1.9794383459623851E-3</v>
      </c>
    </row>
    <row r="4315" spans="1:31" x14ac:dyDescent="0.3">
      <c r="A4315" t="s">
        <v>81</v>
      </c>
      <c r="B4315">
        <v>20</v>
      </c>
      <c r="C4315">
        <v>0.3</v>
      </c>
      <c r="D4315" t="str">
        <f>CONCATENATE("OS=",C4315)</f>
        <v>OS=0.3</v>
      </c>
      <c r="E4315">
        <v>4</v>
      </c>
      <c r="F4315">
        <v>0.7</v>
      </c>
      <c r="G4315" t="str">
        <f>CONCATENATE("ρ=",F4315)</f>
        <v>ρ=0.7</v>
      </c>
      <c r="H4315" t="s">
        <v>4</v>
      </c>
      <c r="I4315" t="str">
        <f>CONCATENATE("μ=",H4315)</f>
        <v>μ=H</v>
      </c>
      <c r="J4315">
        <v>4</v>
      </c>
      <c r="K4315">
        <v>1423.95910053291</v>
      </c>
      <c r="L4315" t="s">
        <v>19</v>
      </c>
      <c r="M4315">
        <v>4</v>
      </c>
      <c r="N4315">
        <v>7</v>
      </c>
      <c r="O4315">
        <v>6.6666666666666599</v>
      </c>
      <c r="P4315">
        <v>0.47805180000000203</v>
      </c>
      <c r="Q4315" t="s">
        <v>81</v>
      </c>
      <c r="R4315">
        <v>20</v>
      </c>
      <c r="S4315">
        <v>0.3</v>
      </c>
      <c r="T4315">
        <v>4</v>
      </c>
      <c r="U4315">
        <v>0.7</v>
      </c>
      <c r="V4315" t="s">
        <v>4</v>
      </c>
      <c r="W4315">
        <v>4</v>
      </c>
      <c r="X4315" t="s">
        <v>13</v>
      </c>
      <c r="Y4315">
        <v>1633.51783109035</v>
      </c>
      <c r="Z4315">
        <v>1669.3643086044301</v>
      </c>
      <c r="AA4315">
        <v>1812.0262545742501</v>
      </c>
      <c r="AB4315">
        <v>230.25566869999901</v>
      </c>
      <c r="AC4315">
        <f>(K4315-Y4315)/Y4315</f>
        <v>-0.12828677261365581</v>
      </c>
      <c r="AD4315">
        <f>-AC4315</f>
        <v>0.12828677261365581</v>
      </c>
      <c r="AE4315">
        <f>P4315/AB4315</f>
        <v>2.0761782009495609E-3</v>
      </c>
    </row>
    <row r="4316" spans="1:31" x14ac:dyDescent="0.3">
      <c r="A4316" t="s">
        <v>81</v>
      </c>
      <c r="B4316">
        <v>20</v>
      </c>
      <c r="C4316">
        <v>0.3</v>
      </c>
      <c r="D4316" t="str">
        <f>CONCATENATE("OS=",C4316)</f>
        <v>OS=0.3</v>
      </c>
      <c r="E4316">
        <v>4</v>
      </c>
      <c r="F4316">
        <v>0.7</v>
      </c>
      <c r="G4316" t="str">
        <f>CONCATENATE("ρ=",F4316)</f>
        <v>ρ=0.7</v>
      </c>
      <c r="H4316" t="s">
        <v>4</v>
      </c>
      <c r="I4316" t="str">
        <f>CONCATENATE("μ=",H4316)</f>
        <v>μ=H</v>
      </c>
      <c r="J4316">
        <v>4</v>
      </c>
      <c r="K4316">
        <v>1423.95910053291</v>
      </c>
      <c r="L4316" t="s">
        <v>18</v>
      </c>
      <c r="M4316">
        <v>5</v>
      </c>
      <c r="N4316">
        <v>7</v>
      </c>
      <c r="O4316">
        <v>6.6666666666666599</v>
      </c>
      <c r="P4316">
        <v>0.44780070000001598</v>
      </c>
      <c r="Q4316" t="s">
        <v>81</v>
      </c>
      <c r="R4316">
        <v>20</v>
      </c>
      <c r="S4316">
        <v>0.3</v>
      </c>
      <c r="T4316">
        <v>4</v>
      </c>
      <c r="U4316">
        <v>0.7</v>
      </c>
      <c r="V4316" t="s">
        <v>4</v>
      </c>
      <c r="W4316">
        <v>4</v>
      </c>
      <c r="X4316" t="s">
        <v>13</v>
      </c>
      <c r="Y4316">
        <v>1633.51783109035</v>
      </c>
      <c r="Z4316">
        <v>1669.3643086044301</v>
      </c>
      <c r="AA4316">
        <v>1812.0262545742501</v>
      </c>
      <c r="AB4316">
        <v>230.25566869999901</v>
      </c>
      <c r="AC4316">
        <f>(K4316-Y4316)/Y4316</f>
        <v>-0.12828677261365581</v>
      </c>
      <c r="AD4316">
        <f>-AC4316</f>
        <v>0.12828677261365581</v>
      </c>
      <c r="AE4316">
        <f>P4316/AB4316</f>
        <v>1.944797722150577E-3</v>
      </c>
    </row>
    <row r="4317" spans="1:31" x14ac:dyDescent="0.3">
      <c r="A4317" t="s">
        <v>89</v>
      </c>
      <c r="B4317">
        <v>10</v>
      </c>
      <c r="C4317">
        <v>0.3</v>
      </c>
      <c r="D4317" t="str">
        <f>CONCATENATE("OS=",C4317)</f>
        <v>OS=0.3</v>
      </c>
      <c r="E4317">
        <v>2</v>
      </c>
      <c r="F4317">
        <v>0.7</v>
      </c>
      <c r="G4317" t="str">
        <f>CONCATENATE("ρ=",F4317)</f>
        <v>ρ=0.7</v>
      </c>
      <c r="H4317" t="s">
        <v>4</v>
      </c>
      <c r="I4317" t="str">
        <f>CONCATENATE("μ=",H4317)</f>
        <v>μ=H</v>
      </c>
      <c r="J4317">
        <v>3</v>
      </c>
      <c r="K4317">
        <v>1423.4968018895099</v>
      </c>
      <c r="L4317" t="s">
        <v>5</v>
      </c>
      <c r="M4317">
        <v>0</v>
      </c>
      <c r="N4317">
        <v>6</v>
      </c>
      <c r="O4317">
        <v>3.3333333333333299</v>
      </c>
      <c r="P4317">
        <v>4.9376999999999699E-2</v>
      </c>
      <c r="Q4317" t="s">
        <v>89</v>
      </c>
      <c r="R4317">
        <v>10</v>
      </c>
      <c r="S4317">
        <v>0.3</v>
      </c>
      <c r="T4317">
        <v>2</v>
      </c>
      <c r="U4317">
        <v>0.7</v>
      </c>
      <c r="V4317" t="s">
        <v>4</v>
      </c>
      <c r="W4317">
        <v>3</v>
      </c>
      <c r="X4317" t="s">
        <v>13</v>
      </c>
      <c r="Y4317">
        <v>1659.5117185100901</v>
      </c>
      <c r="Z4317">
        <v>1919.5555812775401</v>
      </c>
      <c r="AA4317">
        <v>90000000000</v>
      </c>
      <c r="AB4317">
        <v>31.213195299999999</v>
      </c>
      <c r="AC4317">
        <f>(K4317-Y4317)/Y4317</f>
        <v>-0.14221949383549662</v>
      </c>
      <c r="AD4317">
        <f>-AC4317</f>
        <v>0.14221949383549662</v>
      </c>
      <c r="AE4317">
        <f>P4317/AB4317</f>
        <v>1.5819271152927973E-3</v>
      </c>
    </row>
    <row r="4318" spans="1:31" x14ac:dyDescent="0.3">
      <c r="A4318" t="s">
        <v>99</v>
      </c>
      <c r="B4318">
        <v>10</v>
      </c>
      <c r="C4318">
        <v>0.3</v>
      </c>
      <c r="D4318" t="str">
        <f>CONCATENATE("OS=",C4318)</f>
        <v>OS=0.3</v>
      </c>
      <c r="E4318">
        <v>4</v>
      </c>
      <c r="F4318">
        <v>0.7</v>
      </c>
      <c r="G4318" t="str">
        <f>CONCATENATE("ρ=",F4318)</f>
        <v>ρ=0.7</v>
      </c>
      <c r="H4318" t="s">
        <v>6</v>
      </c>
      <c r="I4318" t="str">
        <f>CONCATENATE("μ=",H4318)</f>
        <v>μ=L</v>
      </c>
      <c r="J4318">
        <v>2</v>
      </c>
      <c r="K4318">
        <v>1422.98078778639</v>
      </c>
      <c r="L4318" t="s">
        <v>5</v>
      </c>
      <c r="M4318">
        <v>0</v>
      </c>
      <c r="N4318">
        <v>6</v>
      </c>
      <c r="O4318">
        <v>6.6666666666666599</v>
      </c>
      <c r="P4318">
        <v>2.5429800000004801E-2</v>
      </c>
      <c r="Q4318" t="s">
        <v>99</v>
      </c>
      <c r="R4318">
        <v>10</v>
      </c>
      <c r="S4318">
        <v>0.3</v>
      </c>
      <c r="T4318">
        <v>4</v>
      </c>
      <c r="U4318">
        <v>0.7</v>
      </c>
      <c r="V4318" t="s">
        <v>6</v>
      </c>
      <c r="W4318">
        <v>2</v>
      </c>
      <c r="X4318" t="s">
        <v>13</v>
      </c>
      <c r="Y4318">
        <v>1941.1743402227501</v>
      </c>
      <c r="Z4318">
        <v>1950.84794829733</v>
      </c>
      <c r="AA4318">
        <v>2015.5591389373001</v>
      </c>
      <c r="AB4318">
        <v>15.3713905000001</v>
      </c>
      <c r="AC4318">
        <f>(K4318-Y4318)/Y4318</f>
        <v>-0.26694848664489212</v>
      </c>
      <c r="AD4318">
        <f>-AC4318</f>
        <v>0.26694848664489212</v>
      </c>
      <c r="AE4318">
        <f>P4318/AB4318</f>
        <v>1.6543591160477404E-3</v>
      </c>
    </row>
    <row r="4319" spans="1:31" x14ac:dyDescent="0.3">
      <c r="A4319" t="s">
        <v>92</v>
      </c>
      <c r="B4319">
        <v>60</v>
      </c>
      <c r="C4319">
        <v>0.3</v>
      </c>
      <c r="D4319" t="str">
        <f>CONCATENATE("OS=",C4319)</f>
        <v>OS=0.3</v>
      </c>
      <c r="E4319">
        <v>4</v>
      </c>
      <c r="F4319">
        <v>0.3</v>
      </c>
      <c r="G4319" t="str">
        <f>CONCATENATE("ρ=",F4319)</f>
        <v>ρ=0.3</v>
      </c>
      <c r="H4319" t="s">
        <v>4</v>
      </c>
      <c r="I4319" t="str">
        <f>CONCATENATE("μ=",H4319)</f>
        <v>μ=H</v>
      </c>
      <c r="J4319">
        <v>2</v>
      </c>
      <c r="K4319">
        <v>1422.34344630391</v>
      </c>
      <c r="L4319" t="s">
        <v>21</v>
      </c>
      <c r="M4319">
        <v>0</v>
      </c>
      <c r="N4319">
        <v>7</v>
      </c>
      <c r="O4319">
        <v>6.6666666666666599</v>
      </c>
      <c r="P4319">
        <v>12.015787100001001</v>
      </c>
      <c r="Q4319" t="s">
        <v>92</v>
      </c>
      <c r="R4319">
        <v>60</v>
      </c>
      <c r="S4319">
        <v>0.3</v>
      </c>
      <c r="T4319">
        <v>4</v>
      </c>
      <c r="U4319">
        <v>0.3</v>
      </c>
      <c r="V4319" t="s">
        <v>4</v>
      </c>
      <c r="W4319">
        <v>2</v>
      </c>
      <c r="X4319" t="s">
        <v>13</v>
      </c>
      <c r="Y4319">
        <v>1563.55076605667</v>
      </c>
      <c r="Z4319">
        <v>1563.55076605667</v>
      </c>
      <c r="AA4319">
        <v>90000000000</v>
      </c>
      <c r="AB4319">
        <v>1501.868189</v>
      </c>
      <c r="AC4319">
        <f>(K4319-Y4319)/Y4319</f>
        <v>-9.0311950733067539E-2</v>
      </c>
      <c r="AD4319">
        <f>-AC4319</f>
        <v>9.0311950733067539E-2</v>
      </c>
      <c r="AE4319">
        <f>P4319/AB4319</f>
        <v>8.0005603607607948E-3</v>
      </c>
    </row>
    <row r="4320" spans="1:31" x14ac:dyDescent="0.3">
      <c r="A4320" t="s">
        <v>92</v>
      </c>
      <c r="B4320">
        <v>60</v>
      </c>
      <c r="C4320">
        <v>0.3</v>
      </c>
      <c r="D4320" t="str">
        <f>CONCATENATE("OS=",C4320)</f>
        <v>OS=0.3</v>
      </c>
      <c r="E4320">
        <v>4</v>
      </c>
      <c r="F4320">
        <v>0.3</v>
      </c>
      <c r="G4320" t="str">
        <f>CONCATENATE("ρ=",F4320)</f>
        <v>ρ=0.3</v>
      </c>
      <c r="H4320" t="s">
        <v>4</v>
      </c>
      <c r="I4320" t="str">
        <f>CONCATENATE("μ=",H4320)</f>
        <v>μ=H</v>
      </c>
      <c r="J4320">
        <v>2</v>
      </c>
      <c r="K4320">
        <v>1422.34344630391</v>
      </c>
      <c r="L4320" t="s">
        <v>20</v>
      </c>
      <c r="M4320">
        <v>3</v>
      </c>
      <c r="N4320">
        <v>7</v>
      </c>
      <c r="O4320">
        <v>6.6666666666666599</v>
      </c>
      <c r="P4320">
        <v>12.071631400000101</v>
      </c>
      <c r="Q4320" t="s">
        <v>92</v>
      </c>
      <c r="R4320">
        <v>60</v>
      </c>
      <c r="S4320">
        <v>0.3</v>
      </c>
      <c r="T4320">
        <v>4</v>
      </c>
      <c r="U4320">
        <v>0.3</v>
      </c>
      <c r="V4320" t="s">
        <v>4</v>
      </c>
      <c r="W4320">
        <v>2</v>
      </c>
      <c r="X4320" t="s">
        <v>13</v>
      </c>
      <c r="Y4320">
        <v>1563.55076605667</v>
      </c>
      <c r="Z4320">
        <v>1563.55076605667</v>
      </c>
      <c r="AA4320">
        <v>90000000000</v>
      </c>
      <c r="AB4320">
        <v>1501.868189</v>
      </c>
      <c r="AC4320">
        <f>(K4320-Y4320)/Y4320</f>
        <v>-9.0311950733067539E-2</v>
      </c>
      <c r="AD4320">
        <f>-AC4320</f>
        <v>9.0311950733067539E-2</v>
      </c>
      <c r="AE4320">
        <f>P4320/AB4320</f>
        <v>8.0377435839012242E-3</v>
      </c>
    </row>
    <row r="4321" spans="1:31" x14ac:dyDescent="0.3">
      <c r="A4321" t="s">
        <v>92</v>
      </c>
      <c r="B4321">
        <v>60</v>
      </c>
      <c r="C4321">
        <v>0.3</v>
      </c>
      <c r="D4321" t="str">
        <f>CONCATENATE("OS=",C4321)</f>
        <v>OS=0.3</v>
      </c>
      <c r="E4321">
        <v>4</v>
      </c>
      <c r="F4321">
        <v>0.3</v>
      </c>
      <c r="G4321" t="str">
        <f>CONCATENATE("ρ=",F4321)</f>
        <v>ρ=0.3</v>
      </c>
      <c r="H4321" t="s">
        <v>4</v>
      </c>
      <c r="I4321" t="str">
        <f>CONCATENATE("μ=",H4321)</f>
        <v>μ=H</v>
      </c>
      <c r="J4321">
        <v>2</v>
      </c>
      <c r="K4321">
        <v>1422.34344630391</v>
      </c>
      <c r="L4321" t="s">
        <v>19</v>
      </c>
      <c r="M4321">
        <v>4</v>
      </c>
      <c r="N4321">
        <v>7</v>
      </c>
      <c r="O4321">
        <v>6.6666666666666599</v>
      </c>
      <c r="P4321">
        <v>15.0147216999994</v>
      </c>
      <c r="Q4321" t="s">
        <v>92</v>
      </c>
      <c r="R4321">
        <v>60</v>
      </c>
      <c r="S4321">
        <v>0.3</v>
      </c>
      <c r="T4321">
        <v>4</v>
      </c>
      <c r="U4321">
        <v>0.3</v>
      </c>
      <c r="V4321" t="s">
        <v>4</v>
      </c>
      <c r="W4321">
        <v>2</v>
      </c>
      <c r="X4321" t="s">
        <v>13</v>
      </c>
      <c r="Y4321">
        <v>1563.55076605667</v>
      </c>
      <c r="Z4321">
        <v>1563.55076605667</v>
      </c>
      <c r="AA4321">
        <v>90000000000</v>
      </c>
      <c r="AB4321">
        <v>1501.868189</v>
      </c>
      <c r="AC4321">
        <f>(K4321-Y4321)/Y4321</f>
        <v>-9.0311950733067539E-2</v>
      </c>
      <c r="AD4321">
        <f>-AC4321</f>
        <v>9.0311950733067539E-2</v>
      </c>
      <c r="AE4321">
        <f>P4321/AB4321</f>
        <v>9.9973631574131437E-3</v>
      </c>
    </row>
    <row r="4322" spans="1:31" x14ac:dyDescent="0.3">
      <c r="A4322" t="s">
        <v>92</v>
      </c>
      <c r="B4322">
        <v>60</v>
      </c>
      <c r="C4322">
        <v>0.3</v>
      </c>
      <c r="D4322" t="str">
        <f>CONCATENATE("OS=",C4322)</f>
        <v>OS=0.3</v>
      </c>
      <c r="E4322">
        <v>4</v>
      </c>
      <c r="F4322">
        <v>0.3</v>
      </c>
      <c r="G4322" t="str">
        <f>CONCATENATE("ρ=",F4322)</f>
        <v>ρ=0.3</v>
      </c>
      <c r="H4322" t="s">
        <v>4</v>
      </c>
      <c r="I4322" t="str">
        <f>CONCATENATE("μ=",H4322)</f>
        <v>μ=H</v>
      </c>
      <c r="J4322">
        <v>2</v>
      </c>
      <c r="K4322">
        <v>1422.34344630391</v>
      </c>
      <c r="L4322" t="s">
        <v>18</v>
      </c>
      <c r="M4322">
        <v>5</v>
      </c>
      <c r="N4322">
        <v>7</v>
      </c>
      <c r="O4322">
        <v>6.6666666666666599</v>
      </c>
      <c r="P4322">
        <v>15.7915945999993</v>
      </c>
      <c r="Q4322" t="s">
        <v>92</v>
      </c>
      <c r="R4322">
        <v>60</v>
      </c>
      <c r="S4322">
        <v>0.3</v>
      </c>
      <c r="T4322">
        <v>4</v>
      </c>
      <c r="U4322">
        <v>0.3</v>
      </c>
      <c r="V4322" t="s">
        <v>4</v>
      </c>
      <c r="W4322">
        <v>2</v>
      </c>
      <c r="X4322" t="s">
        <v>13</v>
      </c>
      <c r="Y4322">
        <v>1563.55076605667</v>
      </c>
      <c r="Z4322">
        <v>1563.55076605667</v>
      </c>
      <c r="AA4322">
        <v>90000000000</v>
      </c>
      <c r="AB4322">
        <v>1501.868189</v>
      </c>
      <c r="AC4322">
        <f>(K4322-Y4322)/Y4322</f>
        <v>-9.0311950733067539E-2</v>
      </c>
      <c r="AD4322">
        <f>-AC4322</f>
        <v>9.0311950733067539E-2</v>
      </c>
      <c r="AE4322">
        <f>P4322/AB4322</f>
        <v>1.0514634184051753E-2</v>
      </c>
    </row>
    <row r="4323" spans="1:31" x14ac:dyDescent="0.3">
      <c r="A4323" t="s">
        <v>99</v>
      </c>
      <c r="B4323">
        <v>10</v>
      </c>
      <c r="C4323">
        <v>0.3</v>
      </c>
      <c r="D4323" t="str">
        <f>CONCATENATE("OS=",C4323)</f>
        <v>OS=0.3</v>
      </c>
      <c r="E4323">
        <v>4</v>
      </c>
      <c r="F4323">
        <v>0.7</v>
      </c>
      <c r="G4323" t="str">
        <f>CONCATENATE("ρ=",F4323)</f>
        <v>ρ=0.7</v>
      </c>
      <c r="H4323" t="s">
        <v>6</v>
      </c>
      <c r="I4323" t="str">
        <f>CONCATENATE("μ=",H4323)</f>
        <v>μ=L</v>
      </c>
      <c r="J4323">
        <v>2</v>
      </c>
      <c r="K4323">
        <v>1421.40317987701</v>
      </c>
      <c r="L4323" t="s">
        <v>17</v>
      </c>
      <c r="M4323">
        <v>3</v>
      </c>
      <c r="N4323">
        <v>6</v>
      </c>
      <c r="O4323">
        <v>6.6666666666666599</v>
      </c>
      <c r="P4323">
        <v>3.1320499999999599E-2</v>
      </c>
      <c r="Q4323" t="s">
        <v>99</v>
      </c>
      <c r="R4323">
        <v>10</v>
      </c>
      <c r="S4323">
        <v>0.3</v>
      </c>
      <c r="T4323">
        <v>4</v>
      </c>
      <c r="U4323">
        <v>0.7</v>
      </c>
      <c r="V4323" t="s">
        <v>6</v>
      </c>
      <c r="W4323">
        <v>2</v>
      </c>
      <c r="X4323" t="s">
        <v>13</v>
      </c>
      <c r="Y4323">
        <v>1941.1743402227501</v>
      </c>
      <c r="Z4323">
        <v>1950.84794829733</v>
      </c>
      <c r="AA4323">
        <v>2015.5591389373001</v>
      </c>
      <c r="AB4323">
        <v>15.3713905000001</v>
      </c>
      <c r="AC4323">
        <f>(K4323-Y4323)/Y4323</f>
        <v>-0.26776119464163961</v>
      </c>
      <c r="AD4323">
        <f>-AC4323</f>
        <v>0.26776119464163961</v>
      </c>
      <c r="AE4323">
        <f>P4323/AB4323</f>
        <v>2.0375840429009591E-3</v>
      </c>
    </row>
    <row r="4324" spans="1:31" x14ac:dyDescent="0.3">
      <c r="A4324" t="s">
        <v>79</v>
      </c>
      <c r="B4324">
        <v>20</v>
      </c>
      <c r="C4324">
        <v>0.3</v>
      </c>
      <c r="D4324" t="str">
        <f>CONCATENATE("OS=",C4324)</f>
        <v>OS=0.3</v>
      </c>
      <c r="E4324">
        <v>2</v>
      </c>
      <c r="F4324">
        <v>0.3</v>
      </c>
      <c r="G4324" t="str">
        <f>CONCATENATE("ρ=",F4324)</f>
        <v>ρ=0.3</v>
      </c>
      <c r="H4324" t="s">
        <v>6</v>
      </c>
      <c r="I4324" t="str">
        <f>CONCATENATE("μ=",H4324)</f>
        <v>μ=L</v>
      </c>
      <c r="J4324">
        <v>3</v>
      </c>
      <c r="K4324">
        <v>1421.0488962941399</v>
      </c>
      <c r="L4324" t="s">
        <v>23</v>
      </c>
      <c r="M4324">
        <v>3</v>
      </c>
      <c r="N4324">
        <v>9</v>
      </c>
      <c r="O4324">
        <v>3.3333333333333299</v>
      </c>
      <c r="P4324">
        <v>0.29520449999999698</v>
      </c>
      <c r="Q4324" t="s">
        <v>79</v>
      </c>
      <c r="R4324">
        <v>20</v>
      </c>
      <c r="S4324">
        <v>0.3</v>
      </c>
      <c r="T4324">
        <v>2</v>
      </c>
      <c r="U4324">
        <v>0.3</v>
      </c>
      <c r="V4324" t="s">
        <v>6</v>
      </c>
      <c r="W4324">
        <v>3</v>
      </c>
      <c r="X4324" t="s">
        <v>13</v>
      </c>
      <c r="Y4324">
        <v>1605.20486821242</v>
      </c>
      <c r="Z4324">
        <v>1605.20486821242</v>
      </c>
      <c r="AA4324">
        <v>1605.20486821242</v>
      </c>
      <c r="AB4324">
        <v>156.47686160000001</v>
      </c>
      <c r="AC4324">
        <f>(K4324-Y4324)/Y4324</f>
        <v>-0.11472427947677416</v>
      </c>
      <c r="AD4324">
        <f>-AC4324</f>
        <v>0.11472427947677416</v>
      </c>
      <c r="AE4324">
        <f>P4324/AB4324</f>
        <v>1.8865696626420387E-3</v>
      </c>
    </row>
    <row r="4325" spans="1:31" x14ac:dyDescent="0.3">
      <c r="A4325" t="s">
        <v>79</v>
      </c>
      <c r="B4325">
        <v>20</v>
      </c>
      <c r="C4325">
        <v>0.3</v>
      </c>
      <c r="D4325" t="str">
        <f>CONCATENATE("OS=",C4325)</f>
        <v>OS=0.3</v>
      </c>
      <c r="E4325">
        <v>2</v>
      </c>
      <c r="F4325">
        <v>0.3</v>
      </c>
      <c r="G4325" t="str">
        <f>CONCATENATE("ρ=",F4325)</f>
        <v>ρ=0.3</v>
      </c>
      <c r="H4325" t="s">
        <v>6</v>
      </c>
      <c r="I4325" t="str">
        <f>CONCATENATE("μ=",H4325)</f>
        <v>μ=L</v>
      </c>
      <c r="J4325">
        <v>3</v>
      </c>
      <c r="K4325">
        <v>1420.6981611282999</v>
      </c>
      <c r="L4325" t="s">
        <v>25</v>
      </c>
      <c r="M4325">
        <v>4</v>
      </c>
      <c r="N4325">
        <v>9</v>
      </c>
      <c r="O4325">
        <v>3.3333333333333299</v>
      </c>
      <c r="P4325">
        <v>0.35204630000000098</v>
      </c>
      <c r="Q4325" t="s">
        <v>79</v>
      </c>
      <c r="R4325">
        <v>20</v>
      </c>
      <c r="S4325">
        <v>0.3</v>
      </c>
      <c r="T4325">
        <v>2</v>
      </c>
      <c r="U4325">
        <v>0.3</v>
      </c>
      <c r="V4325" t="s">
        <v>6</v>
      </c>
      <c r="W4325">
        <v>3</v>
      </c>
      <c r="X4325" t="s">
        <v>13</v>
      </c>
      <c r="Y4325">
        <v>1605.20486821242</v>
      </c>
      <c r="Z4325">
        <v>1605.20486821242</v>
      </c>
      <c r="AA4325">
        <v>1605.20486821242</v>
      </c>
      <c r="AB4325">
        <v>156.47686160000001</v>
      </c>
      <c r="AC4325">
        <f>(K4325-Y4325)/Y4325</f>
        <v>-0.11494277816986033</v>
      </c>
      <c r="AD4325">
        <f>-AC4325</f>
        <v>0.11494277816986033</v>
      </c>
      <c r="AE4325">
        <f>P4325/AB4325</f>
        <v>2.2498297601336922E-3</v>
      </c>
    </row>
    <row r="4326" spans="1:31" x14ac:dyDescent="0.3">
      <c r="A4326" t="s">
        <v>70</v>
      </c>
      <c r="B4326">
        <v>30</v>
      </c>
      <c r="C4326">
        <v>0.3</v>
      </c>
      <c r="D4326" t="str">
        <f>CONCATENATE("OS=",C4326)</f>
        <v>OS=0.3</v>
      </c>
      <c r="E4326">
        <v>2</v>
      </c>
      <c r="F4326">
        <v>0.3</v>
      </c>
      <c r="G4326" t="str">
        <f>CONCATENATE("ρ=",F4326)</f>
        <v>ρ=0.3</v>
      </c>
      <c r="H4326" t="s">
        <v>6</v>
      </c>
      <c r="I4326" t="str">
        <f>CONCATENATE("μ=",H4326)</f>
        <v>μ=L</v>
      </c>
      <c r="J4326">
        <v>3</v>
      </c>
      <c r="K4326">
        <v>1419.41727167149</v>
      </c>
      <c r="L4326" t="s">
        <v>23</v>
      </c>
      <c r="M4326">
        <v>3</v>
      </c>
      <c r="N4326">
        <v>9</v>
      </c>
      <c r="O4326">
        <v>3.3333333333333299</v>
      </c>
      <c r="P4326">
        <v>1.5422064000000499</v>
      </c>
      <c r="Q4326" t="s">
        <v>70</v>
      </c>
      <c r="R4326">
        <v>30</v>
      </c>
      <c r="S4326">
        <v>0.3</v>
      </c>
      <c r="T4326">
        <v>2</v>
      </c>
      <c r="U4326">
        <v>0.3</v>
      </c>
      <c r="V4326" t="s">
        <v>6</v>
      </c>
      <c r="W4326">
        <v>3</v>
      </c>
      <c r="X4326" t="s">
        <v>13</v>
      </c>
      <c r="Y4326">
        <v>1373.4899654998801</v>
      </c>
      <c r="Z4326">
        <v>1373.4899654998801</v>
      </c>
      <c r="AA4326">
        <v>1373.4899654998801</v>
      </c>
      <c r="AB4326">
        <v>795.11947820000205</v>
      </c>
      <c r="AC4326">
        <f>(K4326-Y4326)/Y4326</f>
        <v>3.3438399497075819E-2</v>
      </c>
      <c r="AD4326">
        <f>-AC4326</f>
        <v>-3.3438399497075819E-2</v>
      </c>
      <c r="AE4326">
        <f>P4326/AB4326</f>
        <v>1.9395907687877415E-3</v>
      </c>
    </row>
    <row r="4327" spans="1:31" x14ac:dyDescent="0.3">
      <c r="A4327" t="s">
        <v>98</v>
      </c>
      <c r="B4327">
        <v>20</v>
      </c>
      <c r="C4327">
        <v>0.3</v>
      </c>
      <c r="D4327" t="str">
        <f>CONCATENATE("OS=",C4327)</f>
        <v>OS=0.3</v>
      </c>
      <c r="E4327">
        <v>4</v>
      </c>
      <c r="F4327">
        <v>0.3</v>
      </c>
      <c r="G4327" t="str">
        <f>CONCATENATE("ρ=",F4327)</f>
        <v>ρ=0.3</v>
      </c>
      <c r="H4327" t="s">
        <v>6</v>
      </c>
      <c r="I4327" t="str">
        <f>CONCATENATE("μ=",H4327)</f>
        <v>μ=L</v>
      </c>
      <c r="J4327">
        <v>2</v>
      </c>
      <c r="K4327">
        <v>1417.4805570825399</v>
      </c>
      <c r="L4327" t="s">
        <v>5</v>
      </c>
      <c r="M4327">
        <v>0</v>
      </c>
      <c r="N4327">
        <v>6</v>
      </c>
      <c r="O4327">
        <v>6.6666666666666599</v>
      </c>
      <c r="P4327">
        <v>0.77157750000000602</v>
      </c>
      <c r="Q4327" t="s">
        <v>98</v>
      </c>
      <c r="R4327">
        <v>20</v>
      </c>
      <c r="S4327">
        <v>0.3</v>
      </c>
      <c r="T4327">
        <v>4</v>
      </c>
      <c r="U4327">
        <v>0.3</v>
      </c>
      <c r="V4327" t="s">
        <v>6</v>
      </c>
      <c r="W4327">
        <v>2</v>
      </c>
      <c r="X4327" t="s">
        <v>13</v>
      </c>
      <c r="Y4327">
        <v>1999.46727373729</v>
      </c>
      <c r="Z4327">
        <v>1999.46727373729</v>
      </c>
      <c r="AA4327">
        <v>1999.46727373729</v>
      </c>
      <c r="AB4327">
        <v>341.59212830000001</v>
      </c>
      <c r="AC4327">
        <f>(K4327-Y4327)/Y4327</f>
        <v>-0.29107088888078364</v>
      </c>
      <c r="AD4327">
        <f>-AC4327</f>
        <v>0.29107088888078364</v>
      </c>
      <c r="AE4327">
        <f>P4327/AB4327</f>
        <v>2.2587683850910506E-3</v>
      </c>
    </row>
    <row r="4328" spans="1:31" x14ac:dyDescent="0.3">
      <c r="A4328" t="s">
        <v>98</v>
      </c>
      <c r="B4328">
        <v>20</v>
      </c>
      <c r="C4328">
        <v>0.3</v>
      </c>
      <c r="D4328" t="str">
        <f>CONCATENATE("OS=",C4328)</f>
        <v>OS=0.3</v>
      </c>
      <c r="E4328">
        <v>4</v>
      </c>
      <c r="F4328">
        <v>0.3</v>
      </c>
      <c r="G4328" t="str">
        <f>CONCATENATE("ρ=",F4328)</f>
        <v>ρ=0.3</v>
      </c>
      <c r="H4328" t="s">
        <v>6</v>
      </c>
      <c r="I4328" t="str">
        <f>CONCATENATE("μ=",H4328)</f>
        <v>μ=L</v>
      </c>
      <c r="J4328">
        <v>2</v>
      </c>
      <c r="K4328">
        <v>1417.4805570825399</v>
      </c>
      <c r="L4328" t="s">
        <v>17</v>
      </c>
      <c r="M4328">
        <v>3</v>
      </c>
      <c r="N4328">
        <v>6</v>
      </c>
      <c r="O4328">
        <v>6.6666666666666599</v>
      </c>
      <c r="P4328">
        <v>0.67796810000001495</v>
      </c>
      <c r="Q4328" t="s">
        <v>98</v>
      </c>
      <c r="R4328">
        <v>20</v>
      </c>
      <c r="S4328">
        <v>0.3</v>
      </c>
      <c r="T4328">
        <v>4</v>
      </c>
      <c r="U4328">
        <v>0.3</v>
      </c>
      <c r="V4328" t="s">
        <v>6</v>
      </c>
      <c r="W4328">
        <v>2</v>
      </c>
      <c r="X4328" t="s">
        <v>13</v>
      </c>
      <c r="Y4328">
        <v>1999.46727373729</v>
      </c>
      <c r="Z4328">
        <v>1999.46727373729</v>
      </c>
      <c r="AA4328">
        <v>1999.46727373729</v>
      </c>
      <c r="AB4328">
        <v>341.59212830000001</v>
      </c>
      <c r="AC4328">
        <f>(K4328-Y4328)/Y4328</f>
        <v>-0.29107088888078364</v>
      </c>
      <c r="AD4328">
        <f>-AC4328</f>
        <v>0.29107088888078364</v>
      </c>
      <c r="AE4328">
        <f>P4328/AB4328</f>
        <v>1.9847298688469659E-3</v>
      </c>
    </row>
    <row r="4329" spans="1:31" x14ac:dyDescent="0.3">
      <c r="A4329" t="s">
        <v>98</v>
      </c>
      <c r="B4329">
        <v>20</v>
      </c>
      <c r="C4329">
        <v>0.3</v>
      </c>
      <c r="D4329" t="str">
        <f>CONCATENATE("OS=",C4329)</f>
        <v>OS=0.3</v>
      </c>
      <c r="E4329">
        <v>4</v>
      </c>
      <c r="F4329">
        <v>0.3</v>
      </c>
      <c r="G4329" t="str">
        <f>CONCATENATE("ρ=",F4329)</f>
        <v>ρ=0.3</v>
      </c>
      <c r="H4329" t="s">
        <v>6</v>
      </c>
      <c r="I4329" t="str">
        <f>CONCATENATE("μ=",H4329)</f>
        <v>μ=L</v>
      </c>
      <c r="J4329">
        <v>2</v>
      </c>
      <c r="K4329">
        <v>1417.4805570825399</v>
      </c>
      <c r="L4329" t="s">
        <v>16</v>
      </c>
      <c r="M4329">
        <v>4</v>
      </c>
      <c r="N4329">
        <v>6</v>
      </c>
      <c r="O4329">
        <v>6.6666666666666599</v>
      </c>
      <c r="P4329">
        <v>0.70742169999999704</v>
      </c>
      <c r="Q4329" t="s">
        <v>98</v>
      </c>
      <c r="R4329">
        <v>20</v>
      </c>
      <c r="S4329">
        <v>0.3</v>
      </c>
      <c r="T4329">
        <v>4</v>
      </c>
      <c r="U4329">
        <v>0.3</v>
      </c>
      <c r="V4329" t="s">
        <v>6</v>
      </c>
      <c r="W4329">
        <v>2</v>
      </c>
      <c r="X4329" t="s">
        <v>13</v>
      </c>
      <c r="Y4329">
        <v>1999.46727373729</v>
      </c>
      <c r="Z4329">
        <v>1999.46727373729</v>
      </c>
      <c r="AA4329">
        <v>1999.46727373729</v>
      </c>
      <c r="AB4329">
        <v>341.59212830000001</v>
      </c>
      <c r="AC4329">
        <f>(K4329-Y4329)/Y4329</f>
        <v>-0.29107088888078364</v>
      </c>
      <c r="AD4329">
        <f>-AC4329</f>
        <v>0.29107088888078364</v>
      </c>
      <c r="AE4329">
        <f>P4329/AB4329</f>
        <v>2.070954338206268E-3</v>
      </c>
    </row>
    <row r="4330" spans="1:31" x14ac:dyDescent="0.3">
      <c r="A4330" t="s">
        <v>98</v>
      </c>
      <c r="B4330">
        <v>20</v>
      </c>
      <c r="C4330">
        <v>0.3</v>
      </c>
      <c r="D4330" t="str">
        <f>CONCATENATE("OS=",C4330)</f>
        <v>OS=0.3</v>
      </c>
      <c r="E4330">
        <v>4</v>
      </c>
      <c r="F4330">
        <v>0.3</v>
      </c>
      <c r="G4330" t="str">
        <f>CONCATENATE("ρ=",F4330)</f>
        <v>ρ=0.3</v>
      </c>
      <c r="H4330" t="s">
        <v>6</v>
      </c>
      <c r="I4330" t="str">
        <f>CONCATENATE("μ=",H4330)</f>
        <v>μ=L</v>
      </c>
      <c r="J4330">
        <v>2</v>
      </c>
      <c r="K4330">
        <v>1417.4805570825399</v>
      </c>
      <c r="L4330" t="s">
        <v>15</v>
      </c>
      <c r="M4330">
        <v>5</v>
      </c>
      <c r="N4330">
        <v>6</v>
      </c>
      <c r="O4330">
        <v>6.6666666666666599</v>
      </c>
      <c r="P4330">
        <v>0.70590960000001202</v>
      </c>
      <c r="Q4330" t="s">
        <v>98</v>
      </c>
      <c r="R4330">
        <v>20</v>
      </c>
      <c r="S4330">
        <v>0.3</v>
      </c>
      <c r="T4330">
        <v>4</v>
      </c>
      <c r="U4330">
        <v>0.3</v>
      </c>
      <c r="V4330" t="s">
        <v>6</v>
      </c>
      <c r="W4330">
        <v>2</v>
      </c>
      <c r="X4330" t="s">
        <v>13</v>
      </c>
      <c r="Y4330">
        <v>1999.46727373729</v>
      </c>
      <c r="Z4330">
        <v>1999.46727373729</v>
      </c>
      <c r="AA4330">
        <v>1999.46727373729</v>
      </c>
      <c r="AB4330">
        <v>341.59212830000001</v>
      </c>
      <c r="AC4330">
        <f>(K4330-Y4330)/Y4330</f>
        <v>-0.29107088888078364</v>
      </c>
      <c r="AD4330">
        <f>-AC4330</f>
        <v>0.29107088888078364</v>
      </c>
      <c r="AE4330">
        <f>P4330/AB4330</f>
        <v>2.0665277139526286E-3</v>
      </c>
    </row>
    <row r="4331" spans="1:31" x14ac:dyDescent="0.3">
      <c r="A4331" t="s">
        <v>67</v>
      </c>
      <c r="B4331">
        <v>10</v>
      </c>
      <c r="C4331">
        <v>0.3</v>
      </c>
      <c r="D4331" t="str">
        <f>CONCATENATE("OS=",C4331)</f>
        <v>OS=0.3</v>
      </c>
      <c r="E4331">
        <v>4</v>
      </c>
      <c r="F4331">
        <v>0.3</v>
      </c>
      <c r="G4331" t="str">
        <f>CONCATENATE("ρ=",F4331)</f>
        <v>ρ=0.3</v>
      </c>
      <c r="H4331" t="s">
        <v>6</v>
      </c>
      <c r="I4331" t="str">
        <f>CONCATENATE("μ=",H4331)</f>
        <v>μ=L</v>
      </c>
      <c r="J4331">
        <v>2</v>
      </c>
      <c r="K4331">
        <v>1417.3549176250599</v>
      </c>
      <c r="L4331" t="s">
        <v>24</v>
      </c>
      <c r="M4331">
        <v>5</v>
      </c>
      <c r="N4331">
        <v>9</v>
      </c>
      <c r="O4331">
        <v>6.6666666666666599</v>
      </c>
      <c r="P4331">
        <v>0.110545699999999</v>
      </c>
      <c r="Q4331" t="s">
        <v>67</v>
      </c>
      <c r="R4331">
        <v>10</v>
      </c>
      <c r="S4331">
        <v>0.3</v>
      </c>
      <c r="T4331">
        <v>4</v>
      </c>
      <c r="U4331">
        <v>0.3</v>
      </c>
      <c r="V4331" t="s">
        <v>6</v>
      </c>
      <c r="W4331">
        <v>2</v>
      </c>
      <c r="X4331" t="s">
        <v>13</v>
      </c>
      <c r="Y4331">
        <v>1599.5668501248999</v>
      </c>
      <c r="Z4331">
        <v>1602.4430581715201</v>
      </c>
      <c r="AA4331">
        <v>90000000000</v>
      </c>
      <c r="AB4331">
        <v>51.279472800000001</v>
      </c>
      <c r="AC4331">
        <f>(K4331-Y4331)/Y4331</f>
        <v>-0.11391329626868191</v>
      </c>
      <c r="AD4331">
        <f>-AC4331</f>
        <v>0.11391329626868191</v>
      </c>
      <c r="AE4331">
        <f>P4331/AB4331</f>
        <v>2.1557495419492496E-3</v>
      </c>
    </row>
    <row r="4332" spans="1:31" x14ac:dyDescent="0.3">
      <c r="A4332" t="s">
        <v>97</v>
      </c>
      <c r="B4332">
        <v>30</v>
      </c>
      <c r="C4332">
        <v>0.3</v>
      </c>
      <c r="D4332" t="str">
        <f>CONCATENATE("OS=",C4332)</f>
        <v>OS=0.3</v>
      </c>
      <c r="E4332">
        <v>4</v>
      </c>
      <c r="F4332">
        <v>0.3</v>
      </c>
      <c r="G4332" t="str">
        <f>CONCATENATE("ρ=",F4332)</f>
        <v>ρ=0.3</v>
      </c>
      <c r="H4332" t="s">
        <v>6</v>
      </c>
      <c r="I4332" t="str">
        <f>CONCATENATE("μ=",H4332)</f>
        <v>μ=L</v>
      </c>
      <c r="J4332">
        <v>5</v>
      </c>
      <c r="K4332">
        <v>1417.1122826081701</v>
      </c>
      <c r="L4332" t="s">
        <v>5</v>
      </c>
      <c r="M4332">
        <v>0</v>
      </c>
      <c r="N4332">
        <v>6</v>
      </c>
      <c r="O4332">
        <v>6.6666666666666599</v>
      </c>
      <c r="P4332">
        <v>2.5587944000001199</v>
      </c>
      <c r="Q4332" t="s">
        <v>97</v>
      </c>
      <c r="R4332">
        <v>30</v>
      </c>
      <c r="S4332">
        <v>0.3</v>
      </c>
      <c r="T4332">
        <v>4</v>
      </c>
      <c r="U4332">
        <v>0.3</v>
      </c>
      <c r="V4332" t="s">
        <v>6</v>
      </c>
      <c r="W4332">
        <v>5</v>
      </c>
      <c r="X4332" t="s">
        <v>13</v>
      </c>
      <c r="Y4332">
        <v>1980.3853217476601</v>
      </c>
      <c r="Z4332">
        <v>2003.89124952773</v>
      </c>
      <c r="AA4332">
        <v>2007.35342721147</v>
      </c>
      <c r="AB4332">
        <v>1217.8030093999901</v>
      </c>
      <c r="AC4332">
        <f>(K4332-Y4332)/Y4332</f>
        <v>-0.28442598162786326</v>
      </c>
      <c r="AD4332">
        <f>-AC4332</f>
        <v>0.28442598162786326</v>
      </c>
      <c r="AE4332">
        <f>P4332/AB4332</f>
        <v>2.1011562463298843E-3</v>
      </c>
    </row>
    <row r="4333" spans="1:31" x14ac:dyDescent="0.3">
      <c r="A4333" t="s">
        <v>97</v>
      </c>
      <c r="B4333">
        <v>30</v>
      </c>
      <c r="C4333">
        <v>0.3</v>
      </c>
      <c r="D4333" t="str">
        <f>CONCATENATE("OS=",C4333)</f>
        <v>OS=0.3</v>
      </c>
      <c r="E4333">
        <v>4</v>
      </c>
      <c r="F4333">
        <v>0.3</v>
      </c>
      <c r="G4333" t="str">
        <f>CONCATENATE("ρ=",F4333)</f>
        <v>ρ=0.3</v>
      </c>
      <c r="H4333" t="s">
        <v>6</v>
      </c>
      <c r="I4333" t="str">
        <f>CONCATENATE("μ=",H4333)</f>
        <v>μ=L</v>
      </c>
      <c r="J4333">
        <v>5</v>
      </c>
      <c r="K4333">
        <v>1417.1122826081701</v>
      </c>
      <c r="L4333" t="s">
        <v>17</v>
      </c>
      <c r="M4333">
        <v>3</v>
      </c>
      <c r="N4333">
        <v>6</v>
      </c>
      <c r="O4333">
        <v>6.6666666666666599</v>
      </c>
      <c r="P4333">
        <v>2.4257528999999001</v>
      </c>
      <c r="Q4333" t="s">
        <v>97</v>
      </c>
      <c r="R4333">
        <v>30</v>
      </c>
      <c r="S4333">
        <v>0.3</v>
      </c>
      <c r="T4333">
        <v>4</v>
      </c>
      <c r="U4333">
        <v>0.3</v>
      </c>
      <c r="V4333" t="s">
        <v>6</v>
      </c>
      <c r="W4333">
        <v>5</v>
      </c>
      <c r="X4333" t="s">
        <v>13</v>
      </c>
      <c r="Y4333">
        <v>1980.3853217476601</v>
      </c>
      <c r="Z4333">
        <v>2003.89124952773</v>
      </c>
      <c r="AA4333">
        <v>2007.35342721147</v>
      </c>
      <c r="AB4333">
        <v>1217.8030093999901</v>
      </c>
      <c r="AC4333">
        <f>(K4333-Y4333)/Y4333</f>
        <v>-0.28442598162786326</v>
      </c>
      <c r="AD4333">
        <f>-AC4333</f>
        <v>0.28442598162786326</v>
      </c>
      <c r="AE4333">
        <f>P4333/AB4333</f>
        <v>1.9919091029304199E-3</v>
      </c>
    </row>
    <row r="4334" spans="1:31" x14ac:dyDescent="0.3">
      <c r="A4334" t="s">
        <v>97</v>
      </c>
      <c r="B4334">
        <v>30</v>
      </c>
      <c r="C4334">
        <v>0.3</v>
      </c>
      <c r="D4334" t="str">
        <f>CONCATENATE("OS=",C4334)</f>
        <v>OS=0.3</v>
      </c>
      <c r="E4334">
        <v>4</v>
      </c>
      <c r="F4334">
        <v>0.3</v>
      </c>
      <c r="G4334" t="str">
        <f>CONCATENATE("ρ=",F4334)</f>
        <v>ρ=0.3</v>
      </c>
      <c r="H4334" t="s">
        <v>6</v>
      </c>
      <c r="I4334" t="str">
        <f>CONCATENATE("μ=",H4334)</f>
        <v>μ=L</v>
      </c>
      <c r="J4334">
        <v>5</v>
      </c>
      <c r="K4334">
        <v>1417.1122826081701</v>
      </c>
      <c r="L4334" t="s">
        <v>16</v>
      </c>
      <c r="M4334">
        <v>4</v>
      </c>
      <c r="N4334">
        <v>6</v>
      </c>
      <c r="O4334">
        <v>6.6666666666666599</v>
      </c>
      <c r="P4334">
        <v>2.6117937999999801</v>
      </c>
      <c r="Q4334" t="s">
        <v>97</v>
      </c>
      <c r="R4334">
        <v>30</v>
      </c>
      <c r="S4334">
        <v>0.3</v>
      </c>
      <c r="T4334">
        <v>4</v>
      </c>
      <c r="U4334">
        <v>0.3</v>
      </c>
      <c r="V4334" t="s">
        <v>6</v>
      </c>
      <c r="W4334">
        <v>5</v>
      </c>
      <c r="X4334" t="s">
        <v>13</v>
      </c>
      <c r="Y4334">
        <v>1980.3853217476601</v>
      </c>
      <c r="Z4334">
        <v>2003.89124952773</v>
      </c>
      <c r="AA4334">
        <v>2007.35342721147</v>
      </c>
      <c r="AB4334">
        <v>1217.8030093999901</v>
      </c>
      <c r="AC4334">
        <f>(K4334-Y4334)/Y4334</f>
        <v>-0.28442598162786326</v>
      </c>
      <c r="AD4334">
        <f>-AC4334</f>
        <v>0.28442598162786326</v>
      </c>
      <c r="AE4334">
        <f>P4334/AB4334</f>
        <v>2.1446767497206361E-3</v>
      </c>
    </row>
    <row r="4335" spans="1:31" x14ac:dyDescent="0.3">
      <c r="A4335" t="s">
        <v>97</v>
      </c>
      <c r="B4335">
        <v>30</v>
      </c>
      <c r="C4335">
        <v>0.3</v>
      </c>
      <c r="D4335" t="str">
        <f>CONCATENATE("OS=",C4335)</f>
        <v>OS=0.3</v>
      </c>
      <c r="E4335">
        <v>4</v>
      </c>
      <c r="F4335">
        <v>0.3</v>
      </c>
      <c r="G4335" t="str">
        <f>CONCATENATE("ρ=",F4335)</f>
        <v>ρ=0.3</v>
      </c>
      <c r="H4335" t="s">
        <v>6</v>
      </c>
      <c r="I4335" t="str">
        <f>CONCATENATE("μ=",H4335)</f>
        <v>μ=L</v>
      </c>
      <c r="J4335">
        <v>5</v>
      </c>
      <c r="K4335">
        <v>1417.1122826081701</v>
      </c>
      <c r="L4335" t="s">
        <v>15</v>
      </c>
      <c r="M4335">
        <v>5</v>
      </c>
      <c r="N4335">
        <v>6</v>
      </c>
      <c r="O4335">
        <v>6.6666666666666599</v>
      </c>
      <c r="P4335">
        <v>2.7351032999999898</v>
      </c>
      <c r="Q4335" t="s">
        <v>97</v>
      </c>
      <c r="R4335">
        <v>30</v>
      </c>
      <c r="S4335">
        <v>0.3</v>
      </c>
      <c r="T4335">
        <v>4</v>
      </c>
      <c r="U4335">
        <v>0.3</v>
      </c>
      <c r="V4335" t="s">
        <v>6</v>
      </c>
      <c r="W4335">
        <v>5</v>
      </c>
      <c r="X4335" t="s">
        <v>13</v>
      </c>
      <c r="Y4335">
        <v>1980.3853217476601</v>
      </c>
      <c r="Z4335">
        <v>2003.89124952773</v>
      </c>
      <c r="AA4335">
        <v>2007.35342721147</v>
      </c>
      <c r="AB4335">
        <v>1217.8030093999901</v>
      </c>
      <c r="AC4335">
        <f>(K4335-Y4335)/Y4335</f>
        <v>-0.28442598162786326</v>
      </c>
      <c r="AD4335">
        <f>-AC4335</f>
        <v>0.28442598162786326</v>
      </c>
      <c r="AE4335">
        <f>P4335/AB4335</f>
        <v>2.2459324528583415E-3</v>
      </c>
    </row>
    <row r="4336" spans="1:31" x14ac:dyDescent="0.3">
      <c r="A4336" t="s">
        <v>86</v>
      </c>
      <c r="B4336">
        <v>30</v>
      </c>
      <c r="C4336">
        <v>0.3</v>
      </c>
      <c r="D4336" t="str">
        <f>CONCATENATE("OS=",C4336)</f>
        <v>OS=0.3</v>
      </c>
      <c r="E4336">
        <v>4</v>
      </c>
      <c r="F4336">
        <v>0.3</v>
      </c>
      <c r="G4336" t="str">
        <f>CONCATENATE("ρ=",F4336)</f>
        <v>ρ=0.3</v>
      </c>
      <c r="H4336" t="s">
        <v>6</v>
      </c>
      <c r="I4336" t="str">
        <f>CONCATENATE("μ=",H4336)</f>
        <v>μ=L</v>
      </c>
      <c r="J4336">
        <v>2</v>
      </c>
      <c r="K4336">
        <v>1414.0921532238699</v>
      </c>
      <c r="L4336" t="s">
        <v>21</v>
      </c>
      <c r="M4336">
        <v>0</v>
      </c>
      <c r="N4336">
        <v>7</v>
      </c>
      <c r="O4336">
        <v>6.6666666666666599</v>
      </c>
      <c r="P4336">
        <v>1.49877600000013</v>
      </c>
      <c r="Q4336" t="s">
        <v>86</v>
      </c>
      <c r="R4336">
        <v>30</v>
      </c>
      <c r="S4336">
        <v>0.3</v>
      </c>
      <c r="T4336">
        <v>4</v>
      </c>
      <c r="U4336">
        <v>0.3</v>
      </c>
      <c r="V4336" t="s">
        <v>6</v>
      </c>
      <c r="W4336">
        <v>2</v>
      </c>
      <c r="X4336" t="s">
        <v>13</v>
      </c>
      <c r="Y4336">
        <v>1707.8725320471599</v>
      </c>
      <c r="Z4336">
        <v>1707.8725320471599</v>
      </c>
      <c r="AA4336">
        <v>1707.8725320471599</v>
      </c>
      <c r="AB4336">
        <v>797.46379429999797</v>
      </c>
      <c r="AC4336">
        <f>(K4336-Y4336)/Y4336</f>
        <v>-0.17201540121448464</v>
      </c>
      <c r="AD4336">
        <f>-AC4336</f>
        <v>0.17201540121448464</v>
      </c>
      <c r="AE4336">
        <f>P4336/AB4336</f>
        <v>1.8794282708668093E-3</v>
      </c>
    </row>
    <row r="4337" spans="1:31" x14ac:dyDescent="0.3">
      <c r="A4337" t="s">
        <v>86</v>
      </c>
      <c r="B4337">
        <v>30</v>
      </c>
      <c r="C4337">
        <v>0.3</v>
      </c>
      <c r="D4337" t="str">
        <f>CONCATENATE("OS=",C4337)</f>
        <v>OS=0.3</v>
      </c>
      <c r="E4337">
        <v>4</v>
      </c>
      <c r="F4337">
        <v>0.3</v>
      </c>
      <c r="G4337" t="str">
        <f>CONCATENATE("ρ=",F4337)</f>
        <v>ρ=0.3</v>
      </c>
      <c r="H4337" t="s">
        <v>6</v>
      </c>
      <c r="I4337" t="str">
        <f>CONCATENATE("μ=",H4337)</f>
        <v>μ=L</v>
      </c>
      <c r="J4337">
        <v>2</v>
      </c>
      <c r="K4337">
        <v>1414.0921532238699</v>
      </c>
      <c r="L4337" t="s">
        <v>20</v>
      </c>
      <c r="M4337">
        <v>3</v>
      </c>
      <c r="N4337">
        <v>7</v>
      </c>
      <c r="O4337">
        <v>6.6666666666666599</v>
      </c>
      <c r="P4337">
        <v>1.56389990000002</v>
      </c>
      <c r="Q4337" t="s">
        <v>86</v>
      </c>
      <c r="R4337">
        <v>30</v>
      </c>
      <c r="S4337">
        <v>0.3</v>
      </c>
      <c r="T4337">
        <v>4</v>
      </c>
      <c r="U4337">
        <v>0.3</v>
      </c>
      <c r="V4337" t="s">
        <v>6</v>
      </c>
      <c r="W4337">
        <v>2</v>
      </c>
      <c r="X4337" t="s">
        <v>13</v>
      </c>
      <c r="Y4337">
        <v>1707.8725320471599</v>
      </c>
      <c r="Z4337">
        <v>1707.8725320471599</v>
      </c>
      <c r="AA4337">
        <v>1707.8725320471599</v>
      </c>
      <c r="AB4337">
        <v>797.46379429999797</v>
      </c>
      <c r="AC4337">
        <f>(K4337-Y4337)/Y4337</f>
        <v>-0.17201540121448464</v>
      </c>
      <c r="AD4337">
        <f>-AC4337</f>
        <v>0.17201540121448464</v>
      </c>
      <c r="AE4337">
        <f>P4337/AB4337</f>
        <v>1.9610920410158411E-3</v>
      </c>
    </row>
    <row r="4338" spans="1:31" x14ac:dyDescent="0.3">
      <c r="A4338" t="s">
        <v>86</v>
      </c>
      <c r="B4338">
        <v>30</v>
      </c>
      <c r="C4338">
        <v>0.3</v>
      </c>
      <c r="D4338" t="str">
        <f>CONCATENATE("OS=",C4338)</f>
        <v>OS=0.3</v>
      </c>
      <c r="E4338">
        <v>4</v>
      </c>
      <c r="F4338">
        <v>0.3</v>
      </c>
      <c r="G4338" t="str">
        <f>CONCATENATE("ρ=",F4338)</f>
        <v>ρ=0.3</v>
      </c>
      <c r="H4338" t="s">
        <v>6</v>
      </c>
      <c r="I4338" t="str">
        <f>CONCATENATE("μ=",H4338)</f>
        <v>μ=L</v>
      </c>
      <c r="J4338">
        <v>2</v>
      </c>
      <c r="K4338">
        <v>1414.0921532238699</v>
      </c>
      <c r="L4338" t="s">
        <v>19</v>
      </c>
      <c r="M4338">
        <v>4</v>
      </c>
      <c r="N4338">
        <v>7</v>
      </c>
      <c r="O4338">
        <v>6.6666666666666599</v>
      </c>
      <c r="P4338">
        <v>1.7032294999999</v>
      </c>
      <c r="Q4338" t="s">
        <v>86</v>
      </c>
      <c r="R4338">
        <v>30</v>
      </c>
      <c r="S4338">
        <v>0.3</v>
      </c>
      <c r="T4338">
        <v>4</v>
      </c>
      <c r="U4338">
        <v>0.3</v>
      </c>
      <c r="V4338" t="s">
        <v>6</v>
      </c>
      <c r="W4338">
        <v>2</v>
      </c>
      <c r="X4338" t="s">
        <v>13</v>
      </c>
      <c r="Y4338">
        <v>1707.8725320471599</v>
      </c>
      <c r="Z4338">
        <v>1707.8725320471599</v>
      </c>
      <c r="AA4338">
        <v>1707.8725320471599</v>
      </c>
      <c r="AB4338">
        <v>797.46379429999797</v>
      </c>
      <c r="AC4338">
        <f>(K4338-Y4338)/Y4338</f>
        <v>-0.17201540121448464</v>
      </c>
      <c r="AD4338">
        <f>-AC4338</f>
        <v>0.17201540121448464</v>
      </c>
      <c r="AE4338">
        <f>P4338/AB4338</f>
        <v>2.1358079353244745E-3</v>
      </c>
    </row>
    <row r="4339" spans="1:31" x14ac:dyDescent="0.3">
      <c r="A4339" t="s">
        <v>86</v>
      </c>
      <c r="B4339">
        <v>30</v>
      </c>
      <c r="C4339">
        <v>0.3</v>
      </c>
      <c r="D4339" t="str">
        <f>CONCATENATE("OS=",C4339)</f>
        <v>OS=0.3</v>
      </c>
      <c r="E4339">
        <v>4</v>
      </c>
      <c r="F4339">
        <v>0.3</v>
      </c>
      <c r="G4339" t="str">
        <f>CONCATENATE("ρ=",F4339)</f>
        <v>ρ=0.3</v>
      </c>
      <c r="H4339" t="s">
        <v>6</v>
      </c>
      <c r="I4339" t="str">
        <f>CONCATENATE("μ=",H4339)</f>
        <v>μ=L</v>
      </c>
      <c r="J4339">
        <v>2</v>
      </c>
      <c r="K4339">
        <v>1414.0921532238699</v>
      </c>
      <c r="L4339" t="s">
        <v>18</v>
      </c>
      <c r="M4339">
        <v>5</v>
      </c>
      <c r="N4339">
        <v>7</v>
      </c>
      <c r="O4339">
        <v>6.6666666666666599</v>
      </c>
      <c r="P4339">
        <v>1.5509598999999501</v>
      </c>
      <c r="Q4339" t="s">
        <v>86</v>
      </c>
      <c r="R4339">
        <v>30</v>
      </c>
      <c r="S4339">
        <v>0.3</v>
      </c>
      <c r="T4339">
        <v>4</v>
      </c>
      <c r="U4339">
        <v>0.3</v>
      </c>
      <c r="V4339" t="s">
        <v>6</v>
      </c>
      <c r="W4339">
        <v>2</v>
      </c>
      <c r="X4339" t="s">
        <v>13</v>
      </c>
      <c r="Y4339">
        <v>1707.8725320471599</v>
      </c>
      <c r="Z4339">
        <v>1707.8725320471599</v>
      </c>
      <c r="AA4339">
        <v>1707.8725320471599</v>
      </c>
      <c r="AB4339">
        <v>797.46379429999797</v>
      </c>
      <c r="AC4339">
        <f>(K4339-Y4339)/Y4339</f>
        <v>-0.17201540121448464</v>
      </c>
      <c r="AD4339">
        <f>-AC4339</f>
        <v>0.17201540121448464</v>
      </c>
      <c r="AE4339">
        <f>P4339/AB4339</f>
        <v>1.9448655990224107E-3</v>
      </c>
    </row>
    <row r="4340" spans="1:31" x14ac:dyDescent="0.3">
      <c r="A4340" t="s">
        <v>94</v>
      </c>
      <c r="B4340">
        <v>60</v>
      </c>
      <c r="C4340">
        <v>0.3</v>
      </c>
      <c r="D4340" t="str">
        <f>CONCATENATE("OS=",C4340)</f>
        <v>OS=0.3</v>
      </c>
      <c r="E4340">
        <v>2</v>
      </c>
      <c r="F4340">
        <v>0.3</v>
      </c>
      <c r="G4340" t="str">
        <f>CONCATENATE("ρ=",F4340)</f>
        <v>ρ=0.3</v>
      </c>
      <c r="H4340" t="s">
        <v>4</v>
      </c>
      <c r="I4340" t="str">
        <f>CONCATENATE("μ=",H4340)</f>
        <v>μ=H</v>
      </c>
      <c r="J4340">
        <v>1</v>
      </c>
      <c r="K4340">
        <v>1413.0408747159299</v>
      </c>
      <c r="L4340" t="s">
        <v>21</v>
      </c>
      <c r="M4340">
        <v>0</v>
      </c>
      <c r="N4340">
        <v>7</v>
      </c>
      <c r="O4340">
        <v>3.3333333333333299</v>
      </c>
      <c r="P4340">
        <v>15.2648570000001</v>
      </c>
      <c r="Q4340" t="s">
        <v>94</v>
      </c>
      <c r="R4340">
        <v>60</v>
      </c>
      <c r="S4340">
        <v>0.3</v>
      </c>
      <c r="T4340">
        <v>2</v>
      </c>
      <c r="U4340">
        <v>0.3</v>
      </c>
      <c r="V4340" t="s">
        <v>4</v>
      </c>
      <c r="W4340">
        <v>1</v>
      </c>
      <c r="X4340" t="s">
        <v>13</v>
      </c>
      <c r="Y4340">
        <v>1634.04669567471</v>
      </c>
      <c r="Z4340">
        <v>1634.04669567471</v>
      </c>
      <c r="AA4340">
        <v>90000000000</v>
      </c>
      <c r="AB4340">
        <v>1502.4659154000001</v>
      </c>
      <c r="AC4340">
        <f>(K4340-Y4340)/Y4340</f>
        <v>-0.13525061526318569</v>
      </c>
      <c r="AD4340">
        <f>-AC4340</f>
        <v>0.13525061526318569</v>
      </c>
      <c r="AE4340">
        <f>P4340/AB4340</f>
        <v>1.0159869081579899E-2</v>
      </c>
    </row>
    <row r="4341" spans="1:31" x14ac:dyDescent="0.3">
      <c r="A4341" t="s">
        <v>94</v>
      </c>
      <c r="B4341">
        <v>60</v>
      </c>
      <c r="C4341">
        <v>0.3</v>
      </c>
      <c r="D4341" t="str">
        <f>CONCATENATE("OS=",C4341)</f>
        <v>OS=0.3</v>
      </c>
      <c r="E4341">
        <v>2</v>
      </c>
      <c r="F4341">
        <v>0.3</v>
      </c>
      <c r="G4341" t="str">
        <f>CONCATENATE("ρ=",F4341)</f>
        <v>ρ=0.3</v>
      </c>
      <c r="H4341" t="s">
        <v>4</v>
      </c>
      <c r="I4341" t="str">
        <f>CONCATENATE("μ=",H4341)</f>
        <v>μ=H</v>
      </c>
      <c r="J4341">
        <v>1</v>
      </c>
      <c r="K4341">
        <v>1413.0408747159299</v>
      </c>
      <c r="L4341" t="s">
        <v>20</v>
      </c>
      <c r="M4341">
        <v>3</v>
      </c>
      <c r="N4341">
        <v>7</v>
      </c>
      <c r="O4341">
        <v>3.3333333333333299</v>
      </c>
      <c r="P4341">
        <v>15.7447147000002</v>
      </c>
      <c r="Q4341" t="s">
        <v>94</v>
      </c>
      <c r="R4341">
        <v>60</v>
      </c>
      <c r="S4341">
        <v>0.3</v>
      </c>
      <c r="T4341">
        <v>2</v>
      </c>
      <c r="U4341">
        <v>0.3</v>
      </c>
      <c r="V4341" t="s">
        <v>4</v>
      </c>
      <c r="W4341">
        <v>1</v>
      </c>
      <c r="X4341" t="s">
        <v>13</v>
      </c>
      <c r="Y4341">
        <v>1634.04669567471</v>
      </c>
      <c r="Z4341">
        <v>1634.04669567471</v>
      </c>
      <c r="AA4341">
        <v>90000000000</v>
      </c>
      <c r="AB4341">
        <v>1502.4659154000001</v>
      </c>
      <c r="AC4341">
        <f>(K4341-Y4341)/Y4341</f>
        <v>-0.13525061526318569</v>
      </c>
      <c r="AD4341">
        <f>-AC4341</f>
        <v>0.13525061526318569</v>
      </c>
      <c r="AE4341">
        <f>P4341/AB4341</f>
        <v>1.047924917205759E-2</v>
      </c>
    </row>
    <row r="4342" spans="1:31" x14ac:dyDescent="0.3">
      <c r="A4342" t="s">
        <v>94</v>
      </c>
      <c r="B4342">
        <v>60</v>
      </c>
      <c r="C4342">
        <v>0.3</v>
      </c>
      <c r="D4342" t="str">
        <f>CONCATENATE("OS=",C4342)</f>
        <v>OS=0.3</v>
      </c>
      <c r="E4342">
        <v>2</v>
      </c>
      <c r="F4342">
        <v>0.3</v>
      </c>
      <c r="G4342" t="str">
        <f>CONCATENATE("ρ=",F4342)</f>
        <v>ρ=0.3</v>
      </c>
      <c r="H4342" t="s">
        <v>4</v>
      </c>
      <c r="I4342" t="str">
        <f>CONCATENATE("μ=",H4342)</f>
        <v>μ=H</v>
      </c>
      <c r="J4342">
        <v>1</v>
      </c>
      <c r="K4342">
        <v>1413.0408747159299</v>
      </c>
      <c r="L4342" t="s">
        <v>19</v>
      </c>
      <c r="M4342">
        <v>4</v>
      </c>
      <c r="N4342">
        <v>7</v>
      </c>
      <c r="O4342">
        <v>3.3333333333333299</v>
      </c>
      <c r="P4342">
        <v>17.270578600000501</v>
      </c>
      <c r="Q4342" t="s">
        <v>94</v>
      </c>
      <c r="R4342">
        <v>60</v>
      </c>
      <c r="S4342">
        <v>0.3</v>
      </c>
      <c r="T4342">
        <v>2</v>
      </c>
      <c r="U4342">
        <v>0.3</v>
      </c>
      <c r="V4342" t="s">
        <v>4</v>
      </c>
      <c r="W4342">
        <v>1</v>
      </c>
      <c r="X4342" t="s">
        <v>13</v>
      </c>
      <c r="Y4342">
        <v>1634.04669567471</v>
      </c>
      <c r="Z4342">
        <v>1634.04669567471</v>
      </c>
      <c r="AA4342">
        <v>90000000000</v>
      </c>
      <c r="AB4342">
        <v>1502.4659154000001</v>
      </c>
      <c r="AC4342">
        <f>(K4342-Y4342)/Y4342</f>
        <v>-0.13525061526318569</v>
      </c>
      <c r="AD4342">
        <f>-AC4342</f>
        <v>0.13525061526318569</v>
      </c>
      <c r="AE4342">
        <f>P4342/AB4342</f>
        <v>1.1494822227233402E-2</v>
      </c>
    </row>
    <row r="4343" spans="1:31" x14ac:dyDescent="0.3">
      <c r="A4343" t="s">
        <v>94</v>
      </c>
      <c r="B4343">
        <v>60</v>
      </c>
      <c r="C4343">
        <v>0.3</v>
      </c>
      <c r="D4343" t="str">
        <f>CONCATENATE("OS=",C4343)</f>
        <v>OS=0.3</v>
      </c>
      <c r="E4343">
        <v>2</v>
      </c>
      <c r="F4343">
        <v>0.3</v>
      </c>
      <c r="G4343" t="str">
        <f>CONCATENATE("ρ=",F4343)</f>
        <v>ρ=0.3</v>
      </c>
      <c r="H4343" t="s">
        <v>4</v>
      </c>
      <c r="I4343" t="str">
        <f>CONCATENATE("μ=",H4343)</f>
        <v>μ=H</v>
      </c>
      <c r="J4343">
        <v>1</v>
      </c>
      <c r="K4343">
        <v>1413.0408747159299</v>
      </c>
      <c r="L4343" t="s">
        <v>18</v>
      </c>
      <c r="M4343">
        <v>5</v>
      </c>
      <c r="N4343">
        <v>7</v>
      </c>
      <c r="O4343">
        <v>3.3333333333333299</v>
      </c>
      <c r="P4343">
        <v>19.879161599999801</v>
      </c>
      <c r="Q4343" t="s">
        <v>94</v>
      </c>
      <c r="R4343">
        <v>60</v>
      </c>
      <c r="S4343">
        <v>0.3</v>
      </c>
      <c r="T4343">
        <v>2</v>
      </c>
      <c r="U4343">
        <v>0.3</v>
      </c>
      <c r="V4343" t="s">
        <v>4</v>
      </c>
      <c r="W4343">
        <v>1</v>
      </c>
      <c r="X4343" t="s">
        <v>13</v>
      </c>
      <c r="Y4343">
        <v>1634.04669567471</v>
      </c>
      <c r="Z4343">
        <v>1634.04669567471</v>
      </c>
      <c r="AA4343">
        <v>90000000000</v>
      </c>
      <c r="AB4343">
        <v>1502.4659154000001</v>
      </c>
      <c r="AC4343">
        <f>(K4343-Y4343)/Y4343</f>
        <v>-0.13525061526318569</v>
      </c>
      <c r="AD4343">
        <f>-AC4343</f>
        <v>0.13525061526318569</v>
      </c>
      <c r="AE4343">
        <f>P4343/AB4343</f>
        <v>1.323102334385229E-2</v>
      </c>
    </row>
    <row r="4344" spans="1:31" x14ac:dyDescent="0.3">
      <c r="A4344" t="s">
        <v>96</v>
      </c>
      <c r="B4344">
        <v>10</v>
      </c>
      <c r="C4344">
        <v>0.3</v>
      </c>
      <c r="D4344" t="str">
        <f>CONCATENATE("OS=",C4344)</f>
        <v>OS=0.3</v>
      </c>
      <c r="E4344">
        <v>4</v>
      </c>
      <c r="F4344">
        <v>0.7</v>
      </c>
      <c r="G4344" t="str">
        <f>CONCATENATE("ρ=",F4344)</f>
        <v>ρ=0.7</v>
      </c>
      <c r="H4344" t="s">
        <v>4</v>
      </c>
      <c r="I4344" t="str">
        <f>CONCATENATE("μ=",H4344)</f>
        <v>μ=H</v>
      </c>
      <c r="J4344">
        <v>1</v>
      </c>
      <c r="K4344">
        <v>1411.4542906317099</v>
      </c>
      <c r="L4344" t="s">
        <v>21</v>
      </c>
      <c r="M4344">
        <v>0</v>
      </c>
      <c r="N4344">
        <v>7</v>
      </c>
      <c r="O4344">
        <v>6.6666666666666599</v>
      </c>
      <c r="P4344">
        <v>5.52776000000001E-2</v>
      </c>
      <c r="Q4344" t="s">
        <v>96</v>
      </c>
      <c r="R4344">
        <v>10</v>
      </c>
      <c r="S4344">
        <v>0.3</v>
      </c>
      <c r="T4344">
        <v>4</v>
      </c>
      <c r="U4344">
        <v>0.7</v>
      </c>
      <c r="V4344" t="s">
        <v>4</v>
      </c>
      <c r="W4344">
        <v>1</v>
      </c>
      <c r="X4344" t="s">
        <v>13</v>
      </c>
      <c r="Y4344">
        <v>1962.5354535937199</v>
      </c>
      <c r="Z4344">
        <v>1985.6344472005901</v>
      </c>
      <c r="AA4344">
        <v>90000000000</v>
      </c>
      <c r="AB4344">
        <v>29.0668682999999</v>
      </c>
      <c r="AC4344">
        <f>(K4344-Y4344)/Y4344</f>
        <v>-0.28080061532284234</v>
      </c>
      <c r="AD4344">
        <f>-AC4344</f>
        <v>0.28080061532284234</v>
      </c>
      <c r="AE4344">
        <f>P4344/AB4344</f>
        <v>1.9017391013534228E-3</v>
      </c>
    </row>
    <row r="4345" spans="1:31" x14ac:dyDescent="0.3">
      <c r="A4345" t="s">
        <v>96</v>
      </c>
      <c r="B4345">
        <v>10</v>
      </c>
      <c r="C4345">
        <v>0.3</v>
      </c>
      <c r="D4345" t="str">
        <f>CONCATENATE("OS=",C4345)</f>
        <v>OS=0.3</v>
      </c>
      <c r="E4345">
        <v>4</v>
      </c>
      <c r="F4345">
        <v>0.7</v>
      </c>
      <c r="G4345" t="str">
        <f>CONCATENATE("ρ=",F4345)</f>
        <v>ρ=0.7</v>
      </c>
      <c r="H4345" t="s">
        <v>4</v>
      </c>
      <c r="I4345" t="str">
        <f>CONCATENATE("μ=",H4345)</f>
        <v>μ=H</v>
      </c>
      <c r="J4345">
        <v>1</v>
      </c>
      <c r="K4345">
        <v>1411.4542906317099</v>
      </c>
      <c r="L4345" t="s">
        <v>20</v>
      </c>
      <c r="M4345">
        <v>3</v>
      </c>
      <c r="N4345">
        <v>7</v>
      </c>
      <c r="O4345">
        <v>6.6666666666666599</v>
      </c>
      <c r="P4345">
        <v>5.2262699999999898E-2</v>
      </c>
      <c r="Q4345" t="s">
        <v>96</v>
      </c>
      <c r="R4345">
        <v>10</v>
      </c>
      <c r="S4345">
        <v>0.3</v>
      </c>
      <c r="T4345">
        <v>4</v>
      </c>
      <c r="U4345">
        <v>0.7</v>
      </c>
      <c r="V4345" t="s">
        <v>4</v>
      </c>
      <c r="W4345">
        <v>1</v>
      </c>
      <c r="X4345" t="s">
        <v>13</v>
      </c>
      <c r="Y4345">
        <v>1962.5354535937199</v>
      </c>
      <c r="Z4345">
        <v>1985.6344472005901</v>
      </c>
      <c r="AA4345">
        <v>90000000000</v>
      </c>
      <c r="AB4345">
        <v>29.0668682999999</v>
      </c>
      <c r="AC4345">
        <f>(K4345-Y4345)/Y4345</f>
        <v>-0.28080061532284234</v>
      </c>
      <c r="AD4345">
        <f>-AC4345</f>
        <v>0.28080061532284234</v>
      </c>
      <c r="AE4345">
        <f>P4345/AB4345</f>
        <v>1.7980161970183792E-3</v>
      </c>
    </row>
    <row r="4346" spans="1:31" x14ac:dyDescent="0.3">
      <c r="A4346" t="s">
        <v>96</v>
      </c>
      <c r="B4346">
        <v>10</v>
      </c>
      <c r="C4346">
        <v>0.3</v>
      </c>
      <c r="D4346" t="str">
        <f>CONCATENATE("OS=",C4346)</f>
        <v>OS=0.3</v>
      </c>
      <c r="E4346">
        <v>4</v>
      </c>
      <c r="F4346">
        <v>0.7</v>
      </c>
      <c r="G4346" t="str">
        <f>CONCATENATE("ρ=",F4346)</f>
        <v>ρ=0.7</v>
      </c>
      <c r="H4346" t="s">
        <v>4</v>
      </c>
      <c r="I4346" t="str">
        <f>CONCATENATE("μ=",H4346)</f>
        <v>μ=H</v>
      </c>
      <c r="J4346">
        <v>1</v>
      </c>
      <c r="K4346">
        <v>1411.4542906317099</v>
      </c>
      <c r="L4346" t="s">
        <v>19</v>
      </c>
      <c r="M4346">
        <v>4</v>
      </c>
      <c r="N4346">
        <v>7</v>
      </c>
      <c r="O4346">
        <v>6.6666666666666599</v>
      </c>
      <c r="P4346">
        <v>5.7577800000000602E-2</v>
      </c>
      <c r="Q4346" t="s">
        <v>96</v>
      </c>
      <c r="R4346">
        <v>10</v>
      </c>
      <c r="S4346">
        <v>0.3</v>
      </c>
      <c r="T4346">
        <v>4</v>
      </c>
      <c r="U4346">
        <v>0.7</v>
      </c>
      <c r="V4346" t="s">
        <v>4</v>
      </c>
      <c r="W4346">
        <v>1</v>
      </c>
      <c r="X4346" t="s">
        <v>13</v>
      </c>
      <c r="Y4346">
        <v>1962.5354535937199</v>
      </c>
      <c r="Z4346">
        <v>1985.6344472005901</v>
      </c>
      <c r="AA4346">
        <v>90000000000</v>
      </c>
      <c r="AB4346">
        <v>29.0668682999999</v>
      </c>
      <c r="AC4346">
        <f>(K4346-Y4346)/Y4346</f>
        <v>-0.28080061532284234</v>
      </c>
      <c r="AD4346">
        <f>-AC4346</f>
        <v>0.28080061532284234</v>
      </c>
      <c r="AE4346">
        <f>P4346/AB4346</f>
        <v>1.9808738735022512E-3</v>
      </c>
    </row>
    <row r="4347" spans="1:31" x14ac:dyDescent="0.3">
      <c r="A4347" t="s">
        <v>96</v>
      </c>
      <c r="B4347">
        <v>10</v>
      </c>
      <c r="C4347">
        <v>0.3</v>
      </c>
      <c r="D4347" t="str">
        <f>CONCATENATE("OS=",C4347)</f>
        <v>OS=0.3</v>
      </c>
      <c r="E4347">
        <v>4</v>
      </c>
      <c r="F4347">
        <v>0.7</v>
      </c>
      <c r="G4347" t="str">
        <f>CONCATENATE("ρ=",F4347)</f>
        <v>ρ=0.7</v>
      </c>
      <c r="H4347" t="s">
        <v>4</v>
      </c>
      <c r="I4347" t="str">
        <f>CONCATENATE("μ=",H4347)</f>
        <v>μ=H</v>
      </c>
      <c r="J4347">
        <v>1</v>
      </c>
      <c r="K4347">
        <v>1411.4542906317099</v>
      </c>
      <c r="L4347" t="s">
        <v>18</v>
      </c>
      <c r="M4347">
        <v>5</v>
      </c>
      <c r="N4347">
        <v>7</v>
      </c>
      <c r="O4347">
        <v>6.6666666666666599</v>
      </c>
      <c r="P4347">
        <v>5.7146699999998697E-2</v>
      </c>
      <c r="Q4347" t="s">
        <v>96</v>
      </c>
      <c r="R4347">
        <v>10</v>
      </c>
      <c r="S4347">
        <v>0.3</v>
      </c>
      <c r="T4347">
        <v>4</v>
      </c>
      <c r="U4347">
        <v>0.7</v>
      </c>
      <c r="V4347" t="s">
        <v>4</v>
      </c>
      <c r="W4347">
        <v>1</v>
      </c>
      <c r="X4347" t="s">
        <v>13</v>
      </c>
      <c r="Y4347">
        <v>1962.5354535937199</v>
      </c>
      <c r="Z4347">
        <v>1985.6344472005901</v>
      </c>
      <c r="AA4347">
        <v>90000000000</v>
      </c>
      <c r="AB4347">
        <v>29.0668682999999</v>
      </c>
      <c r="AC4347">
        <f>(K4347-Y4347)/Y4347</f>
        <v>-0.28080061532284234</v>
      </c>
      <c r="AD4347">
        <f>-AC4347</f>
        <v>0.28080061532284234</v>
      </c>
      <c r="AE4347">
        <f>P4347/AB4347</f>
        <v>1.9660425543676094E-3</v>
      </c>
    </row>
    <row r="4348" spans="1:31" x14ac:dyDescent="0.3">
      <c r="A4348" t="s">
        <v>69</v>
      </c>
      <c r="B4348">
        <v>10</v>
      </c>
      <c r="C4348">
        <v>0.3</v>
      </c>
      <c r="D4348" t="str">
        <f>CONCATENATE("OS=",C4348)</f>
        <v>OS=0.3</v>
      </c>
      <c r="E4348">
        <v>4</v>
      </c>
      <c r="F4348">
        <v>0.3</v>
      </c>
      <c r="G4348" t="str">
        <f>CONCATENATE("ρ=",F4348)</f>
        <v>ρ=0.3</v>
      </c>
      <c r="H4348" t="s">
        <v>6</v>
      </c>
      <c r="I4348" t="str">
        <f>CONCATENATE("μ=",H4348)</f>
        <v>μ=L</v>
      </c>
      <c r="J4348">
        <v>1</v>
      </c>
      <c r="K4348">
        <v>1411.36692056112</v>
      </c>
      <c r="L4348" t="s">
        <v>23</v>
      </c>
      <c r="M4348">
        <v>3</v>
      </c>
      <c r="N4348">
        <v>9</v>
      </c>
      <c r="O4348">
        <v>6.6666666666666599</v>
      </c>
      <c r="P4348">
        <v>0.136525599999999</v>
      </c>
      <c r="Q4348" t="s">
        <v>69</v>
      </c>
      <c r="R4348">
        <v>10</v>
      </c>
      <c r="S4348">
        <v>0.3</v>
      </c>
      <c r="T4348">
        <v>4</v>
      </c>
      <c r="U4348">
        <v>0.3</v>
      </c>
      <c r="V4348" t="s">
        <v>6</v>
      </c>
      <c r="W4348">
        <v>1</v>
      </c>
      <c r="X4348" t="s">
        <v>13</v>
      </c>
      <c r="Y4348">
        <v>1633.19913571094</v>
      </c>
      <c r="Z4348">
        <v>1696.4233979366099</v>
      </c>
      <c r="AA4348">
        <v>1849.2385484233901</v>
      </c>
      <c r="AB4348">
        <v>71.923085499999999</v>
      </c>
      <c r="AC4348">
        <f>(K4348-Y4348)/Y4348</f>
        <v>-0.13582680170428535</v>
      </c>
      <c r="AD4348">
        <f>-AC4348</f>
        <v>0.13582680170428535</v>
      </c>
      <c r="AE4348">
        <f>P4348/AB4348</f>
        <v>1.8982166720308321E-3</v>
      </c>
    </row>
    <row r="4349" spans="1:31" x14ac:dyDescent="0.3">
      <c r="A4349" t="s">
        <v>79</v>
      </c>
      <c r="B4349">
        <v>20</v>
      </c>
      <c r="C4349">
        <v>0.3</v>
      </c>
      <c r="D4349" t="str">
        <f>CONCATENATE("OS=",C4349)</f>
        <v>OS=0.3</v>
      </c>
      <c r="E4349">
        <v>2</v>
      </c>
      <c r="F4349">
        <v>0.3</v>
      </c>
      <c r="G4349" t="str">
        <f>CONCATENATE("ρ=",F4349)</f>
        <v>ρ=0.3</v>
      </c>
      <c r="H4349" t="s">
        <v>6</v>
      </c>
      <c r="I4349" t="str">
        <f>CONCATENATE("μ=",H4349)</f>
        <v>μ=L</v>
      </c>
      <c r="J4349">
        <v>3</v>
      </c>
      <c r="K4349">
        <v>1411.27760811642</v>
      </c>
      <c r="L4349" t="s">
        <v>22</v>
      </c>
      <c r="M4349">
        <v>0</v>
      </c>
      <c r="N4349">
        <v>9</v>
      </c>
      <c r="O4349">
        <v>3.3333333333333299</v>
      </c>
      <c r="P4349">
        <v>0.29400860000000101</v>
      </c>
      <c r="Q4349" t="s">
        <v>79</v>
      </c>
      <c r="R4349">
        <v>20</v>
      </c>
      <c r="S4349">
        <v>0.3</v>
      </c>
      <c r="T4349">
        <v>2</v>
      </c>
      <c r="U4349">
        <v>0.3</v>
      </c>
      <c r="V4349" t="s">
        <v>6</v>
      </c>
      <c r="W4349">
        <v>3</v>
      </c>
      <c r="X4349" t="s">
        <v>13</v>
      </c>
      <c r="Y4349">
        <v>1605.20486821242</v>
      </c>
      <c r="Z4349">
        <v>1605.20486821242</v>
      </c>
      <c r="AA4349">
        <v>1605.20486821242</v>
      </c>
      <c r="AB4349">
        <v>156.47686160000001</v>
      </c>
      <c r="AC4349">
        <f>(K4349-Y4349)/Y4349</f>
        <v>-0.12081153249426681</v>
      </c>
      <c r="AD4349">
        <f>-AC4349</f>
        <v>0.12081153249426681</v>
      </c>
      <c r="AE4349">
        <f>P4349/AB4349</f>
        <v>1.8789269991340432E-3</v>
      </c>
    </row>
    <row r="4350" spans="1:31" x14ac:dyDescent="0.3">
      <c r="A4350" t="s">
        <v>96</v>
      </c>
      <c r="B4350">
        <v>10</v>
      </c>
      <c r="C4350">
        <v>0.3</v>
      </c>
      <c r="D4350" t="str">
        <f>CONCATENATE("OS=",C4350)</f>
        <v>OS=0.3</v>
      </c>
      <c r="E4350">
        <v>4</v>
      </c>
      <c r="F4350">
        <v>0.7</v>
      </c>
      <c r="G4350" t="str">
        <f>CONCATENATE("ρ=",F4350)</f>
        <v>ρ=0.7</v>
      </c>
      <c r="H4350" t="s">
        <v>4</v>
      </c>
      <c r="I4350" t="str">
        <f>CONCATENATE("μ=",H4350)</f>
        <v>μ=H</v>
      </c>
      <c r="J4350">
        <v>1</v>
      </c>
      <c r="K4350">
        <v>1411.2062627974799</v>
      </c>
      <c r="L4350" t="s">
        <v>5</v>
      </c>
      <c r="M4350">
        <v>0</v>
      </c>
      <c r="N4350">
        <v>6</v>
      </c>
      <c r="O4350">
        <v>6.6666666666666599</v>
      </c>
      <c r="P4350">
        <v>5.1011200000001297E-2</v>
      </c>
      <c r="Q4350" t="s">
        <v>96</v>
      </c>
      <c r="R4350">
        <v>10</v>
      </c>
      <c r="S4350">
        <v>0.3</v>
      </c>
      <c r="T4350">
        <v>4</v>
      </c>
      <c r="U4350">
        <v>0.7</v>
      </c>
      <c r="V4350" t="s">
        <v>4</v>
      </c>
      <c r="W4350">
        <v>1</v>
      </c>
      <c r="X4350" t="s">
        <v>13</v>
      </c>
      <c r="Y4350">
        <v>1962.5354535937199</v>
      </c>
      <c r="Z4350">
        <v>1985.6344472005901</v>
      </c>
      <c r="AA4350">
        <v>90000000000</v>
      </c>
      <c r="AB4350">
        <v>29.0668682999999</v>
      </c>
      <c r="AC4350">
        <f>(K4350-Y4350)/Y4350</f>
        <v>-0.280926996649496</v>
      </c>
      <c r="AD4350">
        <f>-AC4350</f>
        <v>0.280926996649496</v>
      </c>
      <c r="AE4350">
        <f>P4350/AB4350</f>
        <v>1.7549603030334532E-3</v>
      </c>
    </row>
    <row r="4351" spans="1:31" x14ac:dyDescent="0.3">
      <c r="A4351" t="s">
        <v>96</v>
      </c>
      <c r="B4351">
        <v>10</v>
      </c>
      <c r="C4351">
        <v>0.3</v>
      </c>
      <c r="D4351" t="str">
        <f>CONCATENATE("OS=",C4351)</f>
        <v>OS=0.3</v>
      </c>
      <c r="E4351">
        <v>4</v>
      </c>
      <c r="F4351">
        <v>0.7</v>
      </c>
      <c r="G4351" t="str">
        <f>CONCATENATE("ρ=",F4351)</f>
        <v>ρ=0.7</v>
      </c>
      <c r="H4351" t="s">
        <v>4</v>
      </c>
      <c r="I4351" t="str">
        <f>CONCATENATE("μ=",H4351)</f>
        <v>μ=H</v>
      </c>
      <c r="J4351">
        <v>1</v>
      </c>
      <c r="K4351">
        <v>1411.2062627974799</v>
      </c>
      <c r="L4351" t="s">
        <v>17</v>
      </c>
      <c r="M4351">
        <v>3</v>
      </c>
      <c r="N4351">
        <v>6</v>
      </c>
      <c r="O4351">
        <v>6.6666666666666599</v>
      </c>
      <c r="P4351">
        <v>5.4205400000000702E-2</v>
      </c>
      <c r="Q4351" t="s">
        <v>96</v>
      </c>
      <c r="R4351">
        <v>10</v>
      </c>
      <c r="S4351">
        <v>0.3</v>
      </c>
      <c r="T4351">
        <v>4</v>
      </c>
      <c r="U4351">
        <v>0.7</v>
      </c>
      <c r="V4351" t="s">
        <v>4</v>
      </c>
      <c r="W4351">
        <v>1</v>
      </c>
      <c r="X4351" t="s">
        <v>13</v>
      </c>
      <c r="Y4351">
        <v>1962.5354535937199</v>
      </c>
      <c r="Z4351">
        <v>1985.6344472005901</v>
      </c>
      <c r="AA4351">
        <v>90000000000</v>
      </c>
      <c r="AB4351">
        <v>29.0668682999999</v>
      </c>
      <c r="AC4351">
        <f>(K4351-Y4351)/Y4351</f>
        <v>-0.280926996649496</v>
      </c>
      <c r="AD4351">
        <f>-AC4351</f>
        <v>0.280926996649496</v>
      </c>
      <c r="AE4351">
        <f>P4351/AB4351</f>
        <v>1.8648517425594448E-3</v>
      </c>
    </row>
    <row r="4352" spans="1:31" x14ac:dyDescent="0.3">
      <c r="A4352" t="s">
        <v>96</v>
      </c>
      <c r="B4352">
        <v>10</v>
      </c>
      <c r="C4352">
        <v>0.3</v>
      </c>
      <c r="D4352" t="str">
        <f>CONCATENATE("OS=",C4352)</f>
        <v>OS=0.3</v>
      </c>
      <c r="E4352">
        <v>4</v>
      </c>
      <c r="F4352">
        <v>0.7</v>
      </c>
      <c r="G4352" t="str">
        <f>CONCATENATE("ρ=",F4352)</f>
        <v>ρ=0.7</v>
      </c>
      <c r="H4352" t="s">
        <v>4</v>
      </c>
      <c r="I4352" t="str">
        <f>CONCATENATE("μ=",H4352)</f>
        <v>μ=H</v>
      </c>
      <c r="J4352">
        <v>1</v>
      </c>
      <c r="K4352">
        <v>1411.2062627974799</v>
      </c>
      <c r="L4352" t="s">
        <v>16</v>
      </c>
      <c r="M4352">
        <v>4</v>
      </c>
      <c r="N4352">
        <v>6</v>
      </c>
      <c r="O4352">
        <v>6.6666666666666599</v>
      </c>
      <c r="P4352">
        <v>5.2547399999999897E-2</v>
      </c>
      <c r="Q4352" t="s">
        <v>96</v>
      </c>
      <c r="R4352">
        <v>10</v>
      </c>
      <c r="S4352">
        <v>0.3</v>
      </c>
      <c r="T4352">
        <v>4</v>
      </c>
      <c r="U4352">
        <v>0.7</v>
      </c>
      <c r="V4352" t="s">
        <v>4</v>
      </c>
      <c r="W4352">
        <v>1</v>
      </c>
      <c r="X4352" t="s">
        <v>13</v>
      </c>
      <c r="Y4352">
        <v>1962.5354535937199</v>
      </c>
      <c r="Z4352">
        <v>1985.6344472005901</v>
      </c>
      <c r="AA4352">
        <v>90000000000</v>
      </c>
      <c r="AB4352">
        <v>29.0668682999999</v>
      </c>
      <c r="AC4352">
        <f>(K4352-Y4352)/Y4352</f>
        <v>-0.280926996649496</v>
      </c>
      <c r="AD4352">
        <f>-AC4352</f>
        <v>0.280926996649496</v>
      </c>
      <c r="AE4352">
        <f>P4352/AB4352</f>
        <v>1.8078108538442058E-3</v>
      </c>
    </row>
    <row r="4353" spans="1:31" x14ac:dyDescent="0.3">
      <c r="A4353" t="s">
        <v>96</v>
      </c>
      <c r="B4353">
        <v>10</v>
      </c>
      <c r="C4353">
        <v>0.3</v>
      </c>
      <c r="D4353" t="str">
        <f>CONCATENATE("OS=",C4353)</f>
        <v>OS=0.3</v>
      </c>
      <c r="E4353">
        <v>4</v>
      </c>
      <c r="F4353">
        <v>0.7</v>
      </c>
      <c r="G4353" t="str">
        <f>CONCATENATE("ρ=",F4353)</f>
        <v>ρ=0.7</v>
      </c>
      <c r="H4353" t="s">
        <v>4</v>
      </c>
      <c r="I4353" t="str">
        <f>CONCATENATE("μ=",H4353)</f>
        <v>μ=H</v>
      </c>
      <c r="J4353">
        <v>1</v>
      </c>
      <c r="K4353">
        <v>1411.2062627974799</v>
      </c>
      <c r="L4353" t="s">
        <v>15</v>
      </c>
      <c r="M4353">
        <v>5</v>
      </c>
      <c r="N4353">
        <v>6</v>
      </c>
      <c r="O4353">
        <v>6.6666666666666599</v>
      </c>
      <c r="P4353">
        <v>5.2857400000000603E-2</v>
      </c>
      <c r="Q4353" t="s">
        <v>96</v>
      </c>
      <c r="R4353">
        <v>10</v>
      </c>
      <c r="S4353">
        <v>0.3</v>
      </c>
      <c r="T4353">
        <v>4</v>
      </c>
      <c r="U4353">
        <v>0.7</v>
      </c>
      <c r="V4353" t="s">
        <v>4</v>
      </c>
      <c r="W4353">
        <v>1</v>
      </c>
      <c r="X4353" t="s">
        <v>13</v>
      </c>
      <c r="Y4353">
        <v>1962.5354535937199</v>
      </c>
      <c r="Z4353">
        <v>1985.6344472005901</v>
      </c>
      <c r="AA4353">
        <v>90000000000</v>
      </c>
      <c r="AB4353">
        <v>29.0668682999999</v>
      </c>
      <c r="AC4353">
        <f>(K4353-Y4353)/Y4353</f>
        <v>-0.280926996649496</v>
      </c>
      <c r="AD4353">
        <f>-AC4353</f>
        <v>0.280926996649496</v>
      </c>
      <c r="AE4353">
        <f>P4353/AB4353</f>
        <v>1.8184759174761454E-3</v>
      </c>
    </row>
    <row r="4354" spans="1:31" x14ac:dyDescent="0.3">
      <c r="A4354" t="s">
        <v>95</v>
      </c>
      <c r="B4354">
        <v>10</v>
      </c>
      <c r="C4354">
        <v>0.7</v>
      </c>
      <c r="D4354" t="str">
        <f>CONCATENATE("OS=",C4354)</f>
        <v>OS=0.7</v>
      </c>
      <c r="E4354">
        <v>2</v>
      </c>
      <c r="F4354">
        <v>0.3</v>
      </c>
      <c r="G4354" t="str">
        <f>CONCATENATE("ρ=",F4354)</f>
        <v>ρ=0.3</v>
      </c>
      <c r="H4354" t="s">
        <v>6</v>
      </c>
      <c r="I4354" t="str">
        <f>CONCATENATE("μ=",H4354)</f>
        <v>μ=L</v>
      </c>
      <c r="J4354">
        <v>1</v>
      </c>
      <c r="K4354">
        <v>1410.9231796143299</v>
      </c>
      <c r="L4354" t="s">
        <v>5</v>
      </c>
      <c r="M4354">
        <v>0</v>
      </c>
      <c r="N4354">
        <v>6</v>
      </c>
      <c r="O4354">
        <v>3.3333333333333299</v>
      </c>
      <c r="P4354">
        <v>7.5592899999998395E-2</v>
      </c>
      <c r="Q4354" t="s">
        <v>95</v>
      </c>
      <c r="R4354">
        <v>10</v>
      </c>
      <c r="S4354">
        <v>0.7</v>
      </c>
      <c r="T4354">
        <v>2</v>
      </c>
      <c r="U4354">
        <v>0.3</v>
      </c>
      <c r="V4354" t="s">
        <v>6</v>
      </c>
      <c r="W4354">
        <v>1</v>
      </c>
      <c r="X4354" t="s">
        <v>13</v>
      </c>
      <c r="Y4354">
        <v>1641.84529825496</v>
      </c>
      <c r="Z4354">
        <v>1641.84529825496</v>
      </c>
      <c r="AA4354">
        <v>1641.84529825496</v>
      </c>
      <c r="AB4354">
        <v>36.646611299999897</v>
      </c>
      <c r="AC4354">
        <f>(K4354-Y4354)/Y4354</f>
        <v>-0.14064791541935548</v>
      </c>
      <c r="AD4354">
        <f>-AC4354</f>
        <v>0.14064791541935548</v>
      </c>
      <c r="AE4354">
        <f>P4354/AB4354</f>
        <v>2.0627527981011058E-3</v>
      </c>
    </row>
    <row r="4355" spans="1:31" x14ac:dyDescent="0.3">
      <c r="A4355" t="s">
        <v>95</v>
      </c>
      <c r="B4355">
        <v>10</v>
      </c>
      <c r="C4355">
        <v>0.7</v>
      </c>
      <c r="D4355" t="str">
        <f>CONCATENATE("OS=",C4355)</f>
        <v>OS=0.7</v>
      </c>
      <c r="E4355">
        <v>2</v>
      </c>
      <c r="F4355">
        <v>0.3</v>
      </c>
      <c r="G4355" t="str">
        <f>CONCATENATE("ρ=",F4355)</f>
        <v>ρ=0.3</v>
      </c>
      <c r="H4355" t="s">
        <v>6</v>
      </c>
      <c r="I4355" t="str">
        <f>CONCATENATE("μ=",H4355)</f>
        <v>μ=L</v>
      </c>
      <c r="J4355">
        <v>1</v>
      </c>
      <c r="K4355">
        <v>1410.9231796143299</v>
      </c>
      <c r="L4355" t="s">
        <v>17</v>
      </c>
      <c r="M4355">
        <v>3</v>
      </c>
      <c r="N4355">
        <v>6</v>
      </c>
      <c r="O4355">
        <v>3.3333333333333299</v>
      </c>
      <c r="P4355">
        <v>7.2543299999999505E-2</v>
      </c>
      <c r="Q4355" t="s">
        <v>95</v>
      </c>
      <c r="R4355">
        <v>10</v>
      </c>
      <c r="S4355">
        <v>0.7</v>
      </c>
      <c r="T4355">
        <v>2</v>
      </c>
      <c r="U4355">
        <v>0.3</v>
      </c>
      <c r="V4355" t="s">
        <v>6</v>
      </c>
      <c r="W4355">
        <v>1</v>
      </c>
      <c r="X4355" t="s">
        <v>13</v>
      </c>
      <c r="Y4355">
        <v>1641.84529825496</v>
      </c>
      <c r="Z4355">
        <v>1641.84529825496</v>
      </c>
      <c r="AA4355">
        <v>1641.84529825496</v>
      </c>
      <c r="AB4355">
        <v>36.646611299999897</v>
      </c>
      <c r="AC4355">
        <f>(K4355-Y4355)/Y4355</f>
        <v>-0.14064791541935548</v>
      </c>
      <c r="AD4355">
        <f>-AC4355</f>
        <v>0.14064791541935548</v>
      </c>
      <c r="AE4355">
        <f>P4355/AB4355</f>
        <v>1.9795363725758652E-3</v>
      </c>
    </row>
    <row r="4356" spans="1:31" x14ac:dyDescent="0.3">
      <c r="A4356" t="s">
        <v>95</v>
      </c>
      <c r="B4356">
        <v>10</v>
      </c>
      <c r="C4356">
        <v>0.7</v>
      </c>
      <c r="D4356" t="str">
        <f>CONCATENATE("OS=",C4356)</f>
        <v>OS=0.7</v>
      </c>
      <c r="E4356">
        <v>2</v>
      </c>
      <c r="F4356">
        <v>0.3</v>
      </c>
      <c r="G4356" t="str">
        <f>CONCATENATE("ρ=",F4356)</f>
        <v>ρ=0.3</v>
      </c>
      <c r="H4356" t="s">
        <v>6</v>
      </c>
      <c r="I4356" t="str">
        <f>CONCATENATE("μ=",H4356)</f>
        <v>μ=L</v>
      </c>
      <c r="J4356">
        <v>1</v>
      </c>
      <c r="K4356">
        <v>1410.9231796143299</v>
      </c>
      <c r="L4356" t="s">
        <v>16</v>
      </c>
      <c r="M4356">
        <v>4</v>
      </c>
      <c r="N4356">
        <v>6</v>
      </c>
      <c r="O4356">
        <v>3.3333333333333299</v>
      </c>
      <c r="P4356">
        <v>7.9763800000000204E-2</v>
      </c>
      <c r="Q4356" t="s">
        <v>95</v>
      </c>
      <c r="R4356">
        <v>10</v>
      </c>
      <c r="S4356">
        <v>0.7</v>
      </c>
      <c r="T4356">
        <v>2</v>
      </c>
      <c r="U4356">
        <v>0.3</v>
      </c>
      <c r="V4356" t="s">
        <v>6</v>
      </c>
      <c r="W4356">
        <v>1</v>
      </c>
      <c r="X4356" t="s">
        <v>13</v>
      </c>
      <c r="Y4356">
        <v>1641.84529825496</v>
      </c>
      <c r="Z4356">
        <v>1641.84529825496</v>
      </c>
      <c r="AA4356">
        <v>1641.84529825496</v>
      </c>
      <c r="AB4356">
        <v>36.646611299999897</v>
      </c>
      <c r="AC4356">
        <f>(K4356-Y4356)/Y4356</f>
        <v>-0.14064791541935548</v>
      </c>
      <c r="AD4356">
        <f>-AC4356</f>
        <v>0.14064791541935548</v>
      </c>
      <c r="AE4356">
        <f>P4356/AB4356</f>
        <v>2.1765668685442799E-3</v>
      </c>
    </row>
    <row r="4357" spans="1:31" x14ac:dyDescent="0.3">
      <c r="A4357" t="s">
        <v>95</v>
      </c>
      <c r="B4357">
        <v>10</v>
      </c>
      <c r="C4357">
        <v>0.7</v>
      </c>
      <c r="D4357" t="str">
        <f>CONCATENATE("OS=",C4357)</f>
        <v>OS=0.7</v>
      </c>
      <c r="E4357">
        <v>2</v>
      </c>
      <c r="F4357">
        <v>0.3</v>
      </c>
      <c r="G4357" t="str">
        <f>CONCATENATE("ρ=",F4357)</f>
        <v>ρ=0.3</v>
      </c>
      <c r="H4357" t="s">
        <v>6</v>
      </c>
      <c r="I4357" t="str">
        <f>CONCATENATE("μ=",H4357)</f>
        <v>μ=L</v>
      </c>
      <c r="J4357">
        <v>1</v>
      </c>
      <c r="K4357">
        <v>1410.9231796143299</v>
      </c>
      <c r="L4357" t="s">
        <v>15</v>
      </c>
      <c r="M4357">
        <v>5</v>
      </c>
      <c r="N4357">
        <v>6</v>
      </c>
      <c r="O4357">
        <v>3.3333333333333299</v>
      </c>
      <c r="P4357">
        <v>7.5788199999999806E-2</v>
      </c>
      <c r="Q4357" t="s">
        <v>95</v>
      </c>
      <c r="R4357">
        <v>10</v>
      </c>
      <c r="S4357">
        <v>0.7</v>
      </c>
      <c r="T4357">
        <v>2</v>
      </c>
      <c r="U4357">
        <v>0.3</v>
      </c>
      <c r="V4357" t="s">
        <v>6</v>
      </c>
      <c r="W4357">
        <v>1</v>
      </c>
      <c r="X4357" t="s">
        <v>13</v>
      </c>
      <c r="Y4357">
        <v>1641.84529825496</v>
      </c>
      <c r="Z4357">
        <v>1641.84529825496</v>
      </c>
      <c r="AA4357">
        <v>1641.84529825496</v>
      </c>
      <c r="AB4357">
        <v>36.646611299999897</v>
      </c>
      <c r="AC4357">
        <f>(K4357-Y4357)/Y4357</f>
        <v>-0.14064791541935548</v>
      </c>
      <c r="AD4357">
        <f>-AC4357</f>
        <v>0.14064791541935548</v>
      </c>
      <c r="AE4357">
        <f>P4357/AB4357</f>
        <v>2.0680820766639349E-3</v>
      </c>
    </row>
    <row r="4358" spans="1:31" x14ac:dyDescent="0.3">
      <c r="A4358" t="s">
        <v>94</v>
      </c>
      <c r="B4358">
        <v>60</v>
      </c>
      <c r="C4358">
        <v>0.3</v>
      </c>
      <c r="D4358" t="str">
        <f>CONCATENATE("OS=",C4358)</f>
        <v>OS=0.3</v>
      </c>
      <c r="E4358">
        <v>2</v>
      </c>
      <c r="F4358">
        <v>0.3</v>
      </c>
      <c r="G4358" t="str">
        <f>CONCATENATE("ρ=",F4358)</f>
        <v>ρ=0.3</v>
      </c>
      <c r="H4358" t="s">
        <v>4</v>
      </c>
      <c r="I4358" t="str">
        <f>CONCATENATE("μ=",H4358)</f>
        <v>μ=H</v>
      </c>
      <c r="J4358">
        <v>1</v>
      </c>
      <c r="K4358">
        <v>1409.7258930627099</v>
      </c>
      <c r="L4358" t="s">
        <v>5</v>
      </c>
      <c r="M4358">
        <v>0</v>
      </c>
      <c r="N4358">
        <v>6</v>
      </c>
      <c r="O4358">
        <v>3.3333333333333299</v>
      </c>
      <c r="P4358">
        <v>15.344572900000401</v>
      </c>
      <c r="Q4358" t="s">
        <v>94</v>
      </c>
      <c r="R4358">
        <v>60</v>
      </c>
      <c r="S4358">
        <v>0.3</v>
      </c>
      <c r="T4358">
        <v>2</v>
      </c>
      <c r="U4358">
        <v>0.3</v>
      </c>
      <c r="V4358" t="s">
        <v>4</v>
      </c>
      <c r="W4358">
        <v>1</v>
      </c>
      <c r="X4358" t="s">
        <v>13</v>
      </c>
      <c r="Y4358">
        <v>1634.04669567471</v>
      </c>
      <c r="Z4358">
        <v>1634.04669567471</v>
      </c>
      <c r="AA4358">
        <v>90000000000</v>
      </c>
      <c r="AB4358">
        <v>1502.4659154000001</v>
      </c>
      <c r="AC4358">
        <f>(K4358-Y4358)/Y4358</f>
        <v>-0.13727930982986772</v>
      </c>
      <c r="AD4358">
        <f>-AC4358</f>
        <v>0.13727930982986772</v>
      </c>
      <c r="AE4358">
        <f>P4358/AB4358</f>
        <v>1.0212925792672793E-2</v>
      </c>
    </row>
    <row r="4359" spans="1:31" x14ac:dyDescent="0.3">
      <c r="A4359" t="s">
        <v>94</v>
      </c>
      <c r="B4359">
        <v>60</v>
      </c>
      <c r="C4359">
        <v>0.3</v>
      </c>
      <c r="D4359" t="str">
        <f>CONCATENATE("OS=",C4359)</f>
        <v>OS=0.3</v>
      </c>
      <c r="E4359">
        <v>2</v>
      </c>
      <c r="F4359">
        <v>0.3</v>
      </c>
      <c r="G4359" t="str">
        <f>CONCATENATE("ρ=",F4359)</f>
        <v>ρ=0.3</v>
      </c>
      <c r="H4359" t="s">
        <v>4</v>
      </c>
      <c r="I4359" t="str">
        <f>CONCATENATE("μ=",H4359)</f>
        <v>μ=H</v>
      </c>
      <c r="J4359">
        <v>1</v>
      </c>
      <c r="K4359">
        <v>1409.7258930627099</v>
      </c>
      <c r="L4359" t="s">
        <v>17</v>
      </c>
      <c r="M4359">
        <v>3</v>
      </c>
      <c r="N4359">
        <v>6</v>
      </c>
      <c r="O4359">
        <v>3.3333333333333299</v>
      </c>
      <c r="P4359">
        <v>15.8390919000003</v>
      </c>
      <c r="Q4359" t="s">
        <v>94</v>
      </c>
      <c r="R4359">
        <v>60</v>
      </c>
      <c r="S4359">
        <v>0.3</v>
      </c>
      <c r="T4359">
        <v>2</v>
      </c>
      <c r="U4359">
        <v>0.3</v>
      </c>
      <c r="V4359" t="s">
        <v>4</v>
      </c>
      <c r="W4359">
        <v>1</v>
      </c>
      <c r="X4359" t="s">
        <v>13</v>
      </c>
      <c r="Y4359">
        <v>1634.04669567471</v>
      </c>
      <c r="Z4359">
        <v>1634.04669567471</v>
      </c>
      <c r="AA4359">
        <v>90000000000</v>
      </c>
      <c r="AB4359">
        <v>1502.4659154000001</v>
      </c>
      <c r="AC4359">
        <f>(K4359-Y4359)/Y4359</f>
        <v>-0.13727930982986772</v>
      </c>
      <c r="AD4359">
        <f>-AC4359</f>
        <v>0.13727930982986772</v>
      </c>
      <c r="AE4359">
        <f>P4359/AB4359</f>
        <v>1.0542064041288733E-2</v>
      </c>
    </row>
    <row r="4360" spans="1:31" x14ac:dyDescent="0.3">
      <c r="A4360" t="s">
        <v>94</v>
      </c>
      <c r="B4360">
        <v>60</v>
      </c>
      <c r="C4360">
        <v>0.3</v>
      </c>
      <c r="D4360" t="str">
        <f>CONCATENATE("OS=",C4360)</f>
        <v>OS=0.3</v>
      </c>
      <c r="E4360">
        <v>2</v>
      </c>
      <c r="F4360">
        <v>0.3</v>
      </c>
      <c r="G4360" t="str">
        <f>CONCATENATE("ρ=",F4360)</f>
        <v>ρ=0.3</v>
      </c>
      <c r="H4360" t="s">
        <v>4</v>
      </c>
      <c r="I4360" t="str">
        <f>CONCATENATE("μ=",H4360)</f>
        <v>μ=H</v>
      </c>
      <c r="J4360">
        <v>1</v>
      </c>
      <c r="K4360">
        <v>1409.7258930627099</v>
      </c>
      <c r="L4360" t="s">
        <v>16</v>
      </c>
      <c r="M4360">
        <v>4</v>
      </c>
      <c r="N4360">
        <v>6</v>
      </c>
      <c r="O4360">
        <v>3.3333333333333299</v>
      </c>
      <c r="P4360">
        <v>16.989148799999299</v>
      </c>
      <c r="Q4360" t="s">
        <v>94</v>
      </c>
      <c r="R4360">
        <v>60</v>
      </c>
      <c r="S4360">
        <v>0.3</v>
      </c>
      <c r="T4360">
        <v>2</v>
      </c>
      <c r="U4360">
        <v>0.3</v>
      </c>
      <c r="V4360" t="s">
        <v>4</v>
      </c>
      <c r="W4360">
        <v>1</v>
      </c>
      <c r="X4360" t="s">
        <v>13</v>
      </c>
      <c r="Y4360">
        <v>1634.04669567471</v>
      </c>
      <c r="Z4360">
        <v>1634.04669567471</v>
      </c>
      <c r="AA4360">
        <v>90000000000</v>
      </c>
      <c r="AB4360">
        <v>1502.4659154000001</v>
      </c>
      <c r="AC4360">
        <f>(K4360-Y4360)/Y4360</f>
        <v>-0.13727930982986772</v>
      </c>
      <c r="AD4360">
        <f>-AC4360</f>
        <v>0.13727930982986772</v>
      </c>
      <c r="AE4360">
        <f>P4360/AB4360</f>
        <v>1.1307510290824996E-2</v>
      </c>
    </row>
    <row r="4361" spans="1:31" x14ac:dyDescent="0.3">
      <c r="A4361" t="s">
        <v>94</v>
      </c>
      <c r="B4361">
        <v>60</v>
      </c>
      <c r="C4361">
        <v>0.3</v>
      </c>
      <c r="D4361" t="str">
        <f>CONCATENATE("OS=",C4361)</f>
        <v>OS=0.3</v>
      </c>
      <c r="E4361">
        <v>2</v>
      </c>
      <c r="F4361">
        <v>0.3</v>
      </c>
      <c r="G4361" t="str">
        <f>CONCATENATE("ρ=",F4361)</f>
        <v>ρ=0.3</v>
      </c>
      <c r="H4361" t="s">
        <v>4</v>
      </c>
      <c r="I4361" t="str">
        <f>CONCATENATE("μ=",H4361)</f>
        <v>μ=H</v>
      </c>
      <c r="J4361">
        <v>1</v>
      </c>
      <c r="K4361">
        <v>1409.7258930627099</v>
      </c>
      <c r="L4361" t="s">
        <v>15</v>
      </c>
      <c r="M4361">
        <v>5</v>
      </c>
      <c r="N4361">
        <v>6</v>
      </c>
      <c r="O4361">
        <v>3.3333333333333299</v>
      </c>
      <c r="P4361">
        <v>21.9512493000002</v>
      </c>
      <c r="Q4361" t="s">
        <v>94</v>
      </c>
      <c r="R4361">
        <v>60</v>
      </c>
      <c r="S4361">
        <v>0.3</v>
      </c>
      <c r="T4361">
        <v>2</v>
      </c>
      <c r="U4361">
        <v>0.3</v>
      </c>
      <c r="V4361" t="s">
        <v>4</v>
      </c>
      <c r="W4361">
        <v>1</v>
      </c>
      <c r="X4361" t="s">
        <v>13</v>
      </c>
      <c r="Y4361">
        <v>1634.04669567471</v>
      </c>
      <c r="Z4361">
        <v>1634.04669567471</v>
      </c>
      <c r="AA4361">
        <v>90000000000</v>
      </c>
      <c r="AB4361">
        <v>1502.4659154000001</v>
      </c>
      <c r="AC4361">
        <f>(K4361-Y4361)/Y4361</f>
        <v>-0.13727930982986772</v>
      </c>
      <c r="AD4361">
        <f>-AC4361</f>
        <v>0.13727930982986772</v>
      </c>
      <c r="AE4361">
        <f>P4361/AB4361</f>
        <v>1.4610147940797805E-2</v>
      </c>
    </row>
    <row r="4362" spans="1:31" x14ac:dyDescent="0.3">
      <c r="A4362" t="s">
        <v>93</v>
      </c>
      <c r="B4362">
        <v>20</v>
      </c>
      <c r="C4362">
        <v>0.3</v>
      </c>
      <c r="D4362" t="str">
        <f>CONCATENATE("OS=",C4362)</f>
        <v>OS=0.3</v>
      </c>
      <c r="E4362">
        <v>2</v>
      </c>
      <c r="F4362">
        <v>0.3</v>
      </c>
      <c r="G4362" t="str">
        <f>CONCATENATE("ρ=",F4362)</f>
        <v>ρ=0.3</v>
      </c>
      <c r="H4362" t="s">
        <v>4</v>
      </c>
      <c r="I4362" t="str">
        <f>CONCATENATE("μ=",H4362)</f>
        <v>μ=H</v>
      </c>
      <c r="J4362">
        <v>4</v>
      </c>
      <c r="K4362">
        <v>1409.50562634062</v>
      </c>
      <c r="L4362" t="s">
        <v>5</v>
      </c>
      <c r="M4362">
        <v>0</v>
      </c>
      <c r="N4362">
        <v>6</v>
      </c>
      <c r="O4362">
        <v>3.3333333333333299</v>
      </c>
      <c r="P4362">
        <v>0.59910580000000302</v>
      </c>
      <c r="Q4362" t="s">
        <v>93</v>
      </c>
      <c r="R4362">
        <v>20</v>
      </c>
      <c r="S4362">
        <v>0.3</v>
      </c>
      <c r="T4362">
        <v>2</v>
      </c>
      <c r="U4362">
        <v>0.3</v>
      </c>
      <c r="V4362" t="s">
        <v>4</v>
      </c>
      <c r="W4362">
        <v>4</v>
      </c>
      <c r="X4362" t="s">
        <v>13</v>
      </c>
      <c r="Y4362">
        <v>1625.33789364221</v>
      </c>
      <c r="Z4362">
        <v>1625.37448346019</v>
      </c>
      <c r="AA4362">
        <v>1656.21847401835</v>
      </c>
      <c r="AB4362">
        <v>323.39011049999999</v>
      </c>
      <c r="AC4362">
        <f>(K4362-Y4362)/Y4362</f>
        <v>-0.132792244705458</v>
      </c>
      <c r="AD4362">
        <f>-AC4362</f>
        <v>0.132792244705458</v>
      </c>
      <c r="AE4362">
        <f>P4362/AB4362</f>
        <v>1.8525792241256649E-3</v>
      </c>
    </row>
    <row r="4363" spans="1:31" x14ac:dyDescent="0.3">
      <c r="A4363" t="s">
        <v>93</v>
      </c>
      <c r="B4363">
        <v>20</v>
      </c>
      <c r="C4363">
        <v>0.3</v>
      </c>
      <c r="D4363" t="str">
        <f>CONCATENATE("OS=",C4363)</f>
        <v>OS=0.3</v>
      </c>
      <c r="E4363">
        <v>2</v>
      </c>
      <c r="F4363">
        <v>0.3</v>
      </c>
      <c r="G4363" t="str">
        <f>CONCATENATE("ρ=",F4363)</f>
        <v>ρ=0.3</v>
      </c>
      <c r="H4363" t="s">
        <v>4</v>
      </c>
      <c r="I4363" t="str">
        <f>CONCATENATE("μ=",H4363)</f>
        <v>μ=H</v>
      </c>
      <c r="J4363">
        <v>4</v>
      </c>
      <c r="K4363">
        <v>1409.50562634062</v>
      </c>
      <c r="L4363" t="s">
        <v>17</v>
      </c>
      <c r="M4363">
        <v>3</v>
      </c>
      <c r="N4363">
        <v>6</v>
      </c>
      <c r="O4363">
        <v>3.3333333333333299</v>
      </c>
      <c r="P4363">
        <v>0.60320999999999003</v>
      </c>
      <c r="Q4363" t="s">
        <v>93</v>
      </c>
      <c r="R4363">
        <v>20</v>
      </c>
      <c r="S4363">
        <v>0.3</v>
      </c>
      <c r="T4363">
        <v>2</v>
      </c>
      <c r="U4363">
        <v>0.3</v>
      </c>
      <c r="V4363" t="s">
        <v>4</v>
      </c>
      <c r="W4363">
        <v>4</v>
      </c>
      <c r="X4363" t="s">
        <v>13</v>
      </c>
      <c r="Y4363">
        <v>1625.33789364221</v>
      </c>
      <c r="Z4363">
        <v>1625.37448346019</v>
      </c>
      <c r="AA4363">
        <v>1656.21847401835</v>
      </c>
      <c r="AB4363">
        <v>323.39011049999999</v>
      </c>
      <c r="AC4363">
        <f>(K4363-Y4363)/Y4363</f>
        <v>-0.132792244705458</v>
      </c>
      <c r="AD4363">
        <f>-AC4363</f>
        <v>0.132792244705458</v>
      </c>
      <c r="AE4363">
        <f>P4363/AB4363</f>
        <v>1.8652703976239559E-3</v>
      </c>
    </row>
    <row r="4364" spans="1:31" x14ac:dyDescent="0.3">
      <c r="A4364" t="s">
        <v>93</v>
      </c>
      <c r="B4364">
        <v>20</v>
      </c>
      <c r="C4364">
        <v>0.3</v>
      </c>
      <c r="D4364" t="str">
        <f>CONCATENATE("OS=",C4364)</f>
        <v>OS=0.3</v>
      </c>
      <c r="E4364">
        <v>2</v>
      </c>
      <c r="F4364">
        <v>0.3</v>
      </c>
      <c r="G4364" t="str">
        <f>CONCATENATE("ρ=",F4364)</f>
        <v>ρ=0.3</v>
      </c>
      <c r="H4364" t="s">
        <v>4</v>
      </c>
      <c r="I4364" t="str">
        <f>CONCATENATE("μ=",H4364)</f>
        <v>μ=H</v>
      </c>
      <c r="J4364">
        <v>4</v>
      </c>
      <c r="K4364">
        <v>1409.50562634062</v>
      </c>
      <c r="L4364" t="s">
        <v>16</v>
      </c>
      <c r="M4364">
        <v>4</v>
      </c>
      <c r="N4364">
        <v>6</v>
      </c>
      <c r="O4364">
        <v>3.3333333333333299</v>
      </c>
      <c r="P4364">
        <v>0.63887809999999901</v>
      </c>
      <c r="Q4364" t="s">
        <v>93</v>
      </c>
      <c r="R4364">
        <v>20</v>
      </c>
      <c r="S4364">
        <v>0.3</v>
      </c>
      <c r="T4364">
        <v>2</v>
      </c>
      <c r="U4364">
        <v>0.3</v>
      </c>
      <c r="V4364" t="s">
        <v>4</v>
      </c>
      <c r="W4364">
        <v>4</v>
      </c>
      <c r="X4364" t="s">
        <v>13</v>
      </c>
      <c r="Y4364">
        <v>1625.33789364221</v>
      </c>
      <c r="Z4364">
        <v>1625.37448346019</v>
      </c>
      <c r="AA4364">
        <v>1656.21847401835</v>
      </c>
      <c r="AB4364">
        <v>323.39011049999999</v>
      </c>
      <c r="AC4364">
        <f>(K4364-Y4364)/Y4364</f>
        <v>-0.132792244705458</v>
      </c>
      <c r="AD4364">
        <f>-AC4364</f>
        <v>0.132792244705458</v>
      </c>
      <c r="AE4364">
        <f>P4364/AB4364</f>
        <v>1.9755647413342869E-3</v>
      </c>
    </row>
    <row r="4365" spans="1:31" x14ac:dyDescent="0.3">
      <c r="A4365" t="s">
        <v>93</v>
      </c>
      <c r="B4365">
        <v>20</v>
      </c>
      <c r="C4365">
        <v>0.3</v>
      </c>
      <c r="D4365" t="str">
        <f>CONCATENATE("OS=",C4365)</f>
        <v>OS=0.3</v>
      </c>
      <c r="E4365">
        <v>2</v>
      </c>
      <c r="F4365">
        <v>0.3</v>
      </c>
      <c r="G4365" t="str">
        <f>CONCATENATE("ρ=",F4365)</f>
        <v>ρ=0.3</v>
      </c>
      <c r="H4365" t="s">
        <v>4</v>
      </c>
      <c r="I4365" t="str">
        <f>CONCATENATE("μ=",H4365)</f>
        <v>μ=H</v>
      </c>
      <c r="J4365">
        <v>4</v>
      </c>
      <c r="K4365">
        <v>1409.50562634062</v>
      </c>
      <c r="L4365" t="s">
        <v>15</v>
      </c>
      <c r="M4365">
        <v>5</v>
      </c>
      <c r="N4365">
        <v>6</v>
      </c>
      <c r="O4365">
        <v>3.3333333333333299</v>
      </c>
      <c r="P4365">
        <v>0.62855030000000001</v>
      </c>
      <c r="Q4365" t="s">
        <v>93</v>
      </c>
      <c r="R4365">
        <v>20</v>
      </c>
      <c r="S4365">
        <v>0.3</v>
      </c>
      <c r="T4365">
        <v>2</v>
      </c>
      <c r="U4365">
        <v>0.3</v>
      </c>
      <c r="V4365" t="s">
        <v>4</v>
      </c>
      <c r="W4365">
        <v>4</v>
      </c>
      <c r="X4365" t="s">
        <v>13</v>
      </c>
      <c r="Y4365">
        <v>1625.33789364221</v>
      </c>
      <c r="Z4365">
        <v>1625.37448346019</v>
      </c>
      <c r="AA4365">
        <v>1656.21847401835</v>
      </c>
      <c r="AB4365">
        <v>323.39011049999999</v>
      </c>
      <c r="AC4365">
        <f>(K4365-Y4365)/Y4365</f>
        <v>-0.132792244705458</v>
      </c>
      <c r="AD4365">
        <f>-AC4365</f>
        <v>0.132792244705458</v>
      </c>
      <c r="AE4365">
        <f>P4365/AB4365</f>
        <v>1.9436286998021854E-3</v>
      </c>
    </row>
    <row r="4366" spans="1:31" x14ac:dyDescent="0.3">
      <c r="A4366" t="s">
        <v>70</v>
      </c>
      <c r="B4366">
        <v>30</v>
      </c>
      <c r="C4366">
        <v>0.3</v>
      </c>
      <c r="D4366" t="str">
        <f>CONCATENATE("OS=",C4366)</f>
        <v>OS=0.3</v>
      </c>
      <c r="E4366">
        <v>2</v>
      </c>
      <c r="F4366">
        <v>0.3</v>
      </c>
      <c r="G4366" t="str">
        <f>CONCATENATE("ρ=",F4366)</f>
        <v>ρ=0.3</v>
      </c>
      <c r="H4366" t="s">
        <v>6</v>
      </c>
      <c r="I4366" t="str">
        <f>CONCATENATE("μ=",H4366)</f>
        <v>μ=L</v>
      </c>
      <c r="J4366">
        <v>3</v>
      </c>
      <c r="K4366">
        <v>1409.2369769689501</v>
      </c>
      <c r="L4366" t="s">
        <v>25</v>
      </c>
      <c r="M4366">
        <v>4</v>
      </c>
      <c r="N4366">
        <v>9</v>
      </c>
      <c r="O4366">
        <v>3.3333333333333299</v>
      </c>
      <c r="P4366">
        <v>1.8547322000000499</v>
      </c>
      <c r="Q4366" t="s">
        <v>70</v>
      </c>
      <c r="R4366">
        <v>30</v>
      </c>
      <c r="S4366">
        <v>0.3</v>
      </c>
      <c r="T4366">
        <v>2</v>
      </c>
      <c r="U4366">
        <v>0.3</v>
      </c>
      <c r="V4366" t="s">
        <v>6</v>
      </c>
      <c r="W4366">
        <v>3</v>
      </c>
      <c r="X4366" t="s">
        <v>13</v>
      </c>
      <c r="Y4366">
        <v>1373.4899654998801</v>
      </c>
      <c r="Z4366">
        <v>1373.4899654998801</v>
      </c>
      <c r="AA4366">
        <v>1373.4899654998801</v>
      </c>
      <c r="AB4366">
        <v>795.11947820000205</v>
      </c>
      <c r="AC4366">
        <f>(K4366-Y4366)/Y4366</f>
        <v>2.6026408905040613E-2</v>
      </c>
      <c r="AD4366">
        <f>-AC4366</f>
        <v>-2.6026408905040613E-2</v>
      </c>
      <c r="AE4366">
        <f>P4366/AB4366</f>
        <v>2.3326459115286771E-3</v>
      </c>
    </row>
    <row r="4367" spans="1:31" x14ac:dyDescent="0.3">
      <c r="A4367" t="s">
        <v>91</v>
      </c>
      <c r="B4367">
        <v>30</v>
      </c>
      <c r="C4367">
        <v>0.3</v>
      </c>
      <c r="D4367" t="str">
        <f>CONCATENATE("OS=",C4367)</f>
        <v>OS=0.3</v>
      </c>
      <c r="E4367">
        <v>2</v>
      </c>
      <c r="F4367">
        <v>0.3</v>
      </c>
      <c r="G4367" t="str">
        <f>CONCATENATE("ρ=",F4367)</f>
        <v>ρ=0.3</v>
      </c>
      <c r="H4367" t="s">
        <v>4</v>
      </c>
      <c r="I4367" t="str">
        <f>CONCATENATE("μ=",H4367)</f>
        <v>μ=H</v>
      </c>
      <c r="J4367">
        <v>1</v>
      </c>
      <c r="K4367">
        <v>1408.4967650316901</v>
      </c>
      <c r="L4367" t="s">
        <v>21</v>
      </c>
      <c r="M4367">
        <v>0</v>
      </c>
      <c r="N4367">
        <v>7</v>
      </c>
      <c r="O4367">
        <v>3.3333333333333299</v>
      </c>
      <c r="P4367">
        <v>2.8813678999999799</v>
      </c>
      <c r="Q4367" t="s">
        <v>91</v>
      </c>
      <c r="R4367">
        <v>30</v>
      </c>
      <c r="S4367">
        <v>0.3</v>
      </c>
      <c r="T4367">
        <v>2</v>
      </c>
      <c r="U4367">
        <v>0.3</v>
      </c>
      <c r="V4367" t="s">
        <v>4</v>
      </c>
      <c r="W4367">
        <v>1</v>
      </c>
      <c r="X4367" t="s">
        <v>13</v>
      </c>
      <c r="Y4367">
        <v>1478.2575210307</v>
      </c>
      <c r="Z4367">
        <v>1478.2575210307</v>
      </c>
      <c r="AA4367">
        <v>1478.2575210307</v>
      </c>
      <c r="AB4367">
        <v>1372.4811614</v>
      </c>
      <c r="AC4367">
        <f>(K4367-Y4367)/Y4367</f>
        <v>-4.7191206543207666E-2</v>
      </c>
      <c r="AD4367">
        <f>-AC4367</f>
        <v>4.7191206543207666E-2</v>
      </c>
      <c r="AE4367">
        <f>P4367/AB4367</f>
        <v>2.0993861198508831E-3</v>
      </c>
    </row>
    <row r="4368" spans="1:31" x14ac:dyDescent="0.3">
      <c r="A4368" t="s">
        <v>91</v>
      </c>
      <c r="B4368">
        <v>30</v>
      </c>
      <c r="C4368">
        <v>0.3</v>
      </c>
      <c r="D4368" t="str">
        <f>CONCATENATE("OS=",C4368)</f>
        <v>OS=0.3</v>
      </c>
      <c r="E4368">
        <v>2</v>
      </c>
      <c r="F4368">
        <v>0.3</v>
      </c>
      <c r="G4368" t="str">
        <f>CONCATENATE("ρ=",F4368)</f>
        <v>ρ=0.3</v>
      </c>
      <c r="H4368" t="s">
        <v>4</v>
      </c>
      <c r="I4368" t="str">
        <f>CONCATENATE("μ=",H4368)</f>
        <v>μ=H</v>
      </c>
      <c r="J4368">
        <v>1</v>
      </c>
      <c r="K4368">
        <v>1408.4967650316901</v>
      </c>
      <c r="L4368" t="s">
        <v>20</v>
      </c>
      <c r="M4368">
        <v>3</v>
      </c>
      <c r="N4368">
        <v>7</v>
      </c>
      <c r="O4368">
        <v>3.3333333333333299</v>
      </c>
      <c r="P4368">
        <v>3.1122672999999801</v>
      </c>
      <c r="Q4368" t="s">
        <v>91</v>
      </c>
      <c r="R4368">
        <v>30</v>
      </c>
      <c r="S4368">
        <v>0.3</v>
      </c>
      <c r="T4368">
        <v>2</v>
      </c>
      <c r="U4368">
        <v>0.3</v>
      </c>
      <c r="V4368" t="s">
        <v>4</v>
      </c>
      <c r="W4368">
        <v>1</v>
      </c>
      <c r="X4368" t="s">
        <v>13</v>
      </c>
      <c r="Y4368">
        <v>1478.2575210307</v>
      </c>
      <c r="Z4368">
        <v>1478.2575210307</v>
      </c>
      <c r="AA4368">
        <v>1478.2575210307</v>
      </c>
      <c r="AB4368">
        <v>1372.4811614</v>
      </c>
      <c r="AC4368">
        <f>(K4368-Y4368)/Y4368</f>
        <v>-4.7191206543207666E-2</v>
      </c>
      <c r="AD4368">
        <f>-AC4368</f>
        <v>4.7191206543207666E-2</v>
      </c>
      <c r="AE4368">
        <f>P4368/AB4368</f>
        <v>2.2676211430292495E-3</v>
      </c>
    </row>
    <row r="4369" spans="1:31" x14ac:dyDescent="0.3">
      <c r="A4369" t="s">
        <v>91</v>
      </c>
      <c r="B4369">
        <v>30</v>
      </c>
      <c r="C4369">
        <v>0.3</v>
      </c>
      <c r="D4369" t="str">
        <f>CONCATENATE("OS=",C4369)</f>
        <v>OS=0.3</v>
      </c>
      <c r="E4369">
        <v>2</v>
      </c>
      <c r="F4369">
        <v>0.3</v>
      </c>
      <c r="G4369" t="str">
        <f>CONCATENATE("ρ=",F4369)</f>
        <v>ρ=0.3</v>
      </c>
      <c r="H4369" t="s">
        <v>4</v>
      </c>
      <c r="I4369" t="str">
        <f>CONCATENATE("μ=",H4369)</f>
        <v>μ=H</v>
      </c>
      <c r="J4369">
        <v>1</v>
      </c>
      <c r="K4369">
        <v>1408.4967650316901</v>
      </c>
      <c r="L4369" t="s">
        <v>19</v>
      </c>
      <c r="M4369">
        <v>4</v>
      </c>
      <c r="N4369">
        <v>7</v>
      </c>
      <c r="O4369">
        <v>3.3333333333333299</v>
      </c>
      <c r="P4369">
        <v>2.9573632999999901</v>
      </c>
      <c r="Q4369" t="s">
        <v>91</v>
      </c>
      <c r="R4369">
        <v>30</v>
      </c>
      <c r="S4369">
        <v>0.3</v>
      </c>
      <c r="T4369">
        <v>2</v>
      </c>
      <c r="U4369">
        <v>0.3</v>
      </c>
      <c r="V4369" t="s">
        <v>4</v>
      </c>
      <c r="W4369">
        <v>1</v>
      </c>
      <c r="X4369" t="s">
        <v>13</v>
      </c>
      <c r="Y4369">
        <v>1478.2575210307</v>
      </c>
      <c r="Z4369">
        <v>1478.2575210307</v>
      </c>
      <c r="AA4369">
        <v>1478.2575210307</v>
      </c>
      <c r="AB4369">
        <v>1372.4811614</v>
      </c>
      <c r="AC4369">
        <f>(K4369-Y4369)/Y4369</f>
        <v>-4.7191206543207666E-2</v>
      </c>
      <c r="AD4369">
        <f>-AC4369</f>
        <v>4.7191206543207666E-2</v>
      </c>
      <c r="AE4369">
        <f>P4369/AB4369</f>
        <v>2.1547569345019865E-3</v>
      </c>
    </row>
    <row r="4370" spans="1:31" x14ac:dyDescent="0.3">
      <c r="A4370" t="s">
        <v>91</v>
      </c>
      <c r="B4370">
        <v>30</v>
      </c>
      <c r="C4370">
        <v>0.3</v>
      </c>
      <c r="D4370" t="str">
        <f>CONCATENATE("OS=",C4370)</f>
        <v>OS=0.3</v>
      </c>
      <c r="E4370">
        <v>2</v>
      </c>
      <c r="F4370">
        <v>0.3</v>
      </c>
      <c r="G4370" t="str">
        <f>CONCATENATE("ρ=",F4370)</f>
        <v>ρ=0.3</v>
      </c>
      <c r="H4370" t="s">
        <v>4</v>
      </c>
      <c r="I4370" t="str">
        <f>CONCATENATE("μ=",H4370)</f>
        <v>μ=H</v>
      </c>
      <c r="J4370">
        <v>1</v>
      </c>
      <c r="K4370">
        <v>1408.4967650316901</v>
      </c>
      <c r="L4370" t="s">
        <v>18</v>
      </c>
      <c r="M4370">
        <v>5</v>
      </c>
      <c r="N4370">
        <v>7</v>
      </c>
      <c r="O4370">
        <v>3.3333333333333299</v>
      </c>
      <c r="P4370">
        <v>2.7929862999999302</v>
      </c>
      <c r="Q4370" t="s">
        <v>91</v>
      </c>
      <c r="R4370">
        <v>30</v>
      </c>
      <c r="S4370">
        <v>0.3</v>
      </c>
      <c r="T4370">
        <v>2</v>
      </c>
      <c r="U4370">
        <v>0.3</v>
      </c>
      <c r="V4370" t="s">
        <v>4</v>
      </c>
      <c r="W4370">
        <v>1</v>
      </c>
      <c r="X4370" t="s">
        <v>13</v>
      </c>
      <c r="Y4370">
        <v>1478.2575210307</v>
      </c>
      <c r="Z4370">
        <v>1478.2575210307</v>
      </c>
      <c r="AA4370">
        <v>1478.2575210307</v>
      </c>
      <c r="AB4370">
        <v>1372.4811614</v>
      </c>
      <c r="AC4370">
        <f>(K4370-Y4370)/Y4370</f>
        <v>-4.7191206543207666E-2</v>
      </c>
      <c r="AD4370">
        <f>-AC4370</f>
        <v>4.7191206543207666E-2</v>
      </c>
      <c r="AE4370">
        <f>P4370/AB4370</f>
        <v>2.0349906275951672E-3</v>
      </c>
    </row>
    <row r="4371" spans="1:31" x14ac:dyDescent="0.3">
      <c r="A4371" t="s">
        <v>51</v>
      </c>
      <c r="B4371">
        <v>10</v>
      </c>
      <c r="C4371">
        <v>0.3</v>
      </c>
      <c r="D4371" t="str">
        <f>CONCATENATE("OS=",C4371)</f>
        <v>OS=0.3</v>
      </c>
      <c r="E4371">
        <v>4</v>
      </c>
      <c r="F4371">
        <v>0.3</v>
      </c>
      <c r="G4371" t="str">
        <f>CONCATENATE("ρ=",F4371)</f>
        <v>ρ=0.3</v>
      </c>
      <c r="H4371" t="s">
        <v>6</v>
      </c>
      <c r="I4371" t="str">
        <f>CONCATENATE("μ=",H4371)</f>
        <v>μ=L</v>
      </c>
      <c r="J4371">
        <v>5</v>
      </c>
      <c r="K4371">
        <v>1408.3618153043001</v>
      </c>
      <c r="L4371" t="s">
        <v>24</v>
      </c>
      <c r="M4371">
        <v>5</v>
      </c>
      <c r="N4371">
        <v>9</v>
      </c>
      <c r="O4371">
        <v>6.6666666666666599</v>
      </c>
      <c r="P4371">
        <v>0.11139149999999901</v>
      </c>
      <c r="Q4371" t="s">
        <v>51</v>
      </c>
      <c r="R4371">
        <v>10</v>
      </c>
      <c r="S4371">
        <v>0.3</v>
      </c>
      <c r="T4371">
        <v>4</v>
      </c>
      <c r="U4371">
        <v>0.3</v>
      </c>
      <c r="V4371" t="s">
        <v>6</v>
      </c>
      <c r="W4371">
        <v>5</v>
      </c>
      <c r="X4371" t="s">
        <v>13</v>
      </c>
      <c r="Y4371">
        <v>1551.0075447008401</v>
      </c>
      <c r="Z4371">
        <v>1567.75001870451</v>
      </c>
      <c r="AA4371">
        <v>1709.4777292855799</v>
      </c>
      <c r="AB4371">
        <v>61.206311899999903</v>
      </c>
      <c r="AC4371">
        <f>(K4371-Y4371)/Y4371</f>
        <v>-9.1969719866226471E-2</v>
      </c>
      <c r="AD4371">
        <f>-AC4371</f>
        <v>9.1969719866226471E-2</v>
      </c>
      <c r="AE4371">
        <f>P4371/AB4371</f>
        <v>1.8199348489089274E-3</v>
      </c>
    </row>
    <row r="4372" spans="1:31" x14ac:dyDescent="0.3">
      <c r="A4372" t="s">
        <v>73</v>
      </c>
      <c r="B4372">
        <v>10</v>
      </c>
      <c r="C4372">
        <v>0.7</v>
      </c>
      <c r="D4372" t="str">
        <f>CONCATENATE("OS=",C4372)</f>
        <v>OS=0.7</v>
      </c>
      <c r="E4372">
        <v>4</v>
      </c>
      <c r="F4372">
        <v>0.3</v>
      </c>
      <c r="G4372" t="str">
        <f>CONCATENATE("ρ=",F4372)</f>
        <v>ρ=0.3</v>
      </c>
      <c r="H4372" t="s">
        <v>4</v>
      </c>
      <c r="I4372" t="str">
        <f>CONCATENATE("μ=",H4372)</f>
        <v>μ=H</v>
      </c>
      <c r="J4372">
        <v>3</v>
      </c>
      <c r="K4372">
        <v>1408.28906118441</v>
      </c>
      <c r="L4372" t="s">
        <v>31</v>
      </c>
      <c r="M4372">
        <v>0</v>
      </c>
      <c r="N4372">
        <v>8</v>
      </c>
      <c r="O4372">
        <v>6.6666666666666599</v>
      </c>
      <c r="P4372">
        <v>9.1987000000003094E-2</v>
      </c>
      <c r="Q4372" t="s">
        <v>73</v>
      </c>
      <c r="R4372">
        <v>10</v>
      </c>
      <c r="S4372">
        <v>0.7</v>
      </c>
      <c r="T4372">
        <v>4</v>
      </c>
      <c r="U4372">
        <v>0.3</v>
      </c>
      <c r="V4372" t="s">
        <v>4</v>
      </c>
      <c r="W4372">
        <v>3</v>
      </c>
      <c r="X4372" t="s">
        <v>13</v>
      </c>
      <c r="Y4372">
        <v>1319.54367856254</v>
      </c>
      <c r="Z4372">
        <v>1319.54367856254</v>
      </c>
      <c r="AA4372">
        <v>1319.54367856254</v>
      </c>
      <c r="AB4372">
        <v>55.553122199999002</v>
      </c>
      <c r="AC4372">
        <f>(K4372-Y4372)/Y4372</f>
        <v>6.7254600255859526E-2</v>
      </c>
      <c r="AD4372">
        <f>-AC4372</f>
        <v>-6.7254600255859526E-2</v>
      </c>
      <c r="AE4372">
        <f>P4372/AB4372</f>
        <v>1.6558385263898768E-3</v>
      </c>
    </row>
    <row r="4373" spans="1:31" x14ac:dyDescent="0.3">
      <c r="A4373" t="s">
        <v>73</v>
      </c>
      <c r="B4373">
        <v>10</v>
      </c>
      <c r="C4373">
        <v>0.7</v>
      </c>
      <c r="D4373" t="str">
        <f>CONCATENATE("OS=",C4373)</f>
        <v>OS=0.7</v>
      </c>
      <c r="E4373">
        <v>4</v>
      </c>
      <c r="F4373">
        <v>0.3</v>
      </c>
      <c r="G4373" t="str">
        <f>CONCATENATE("ρ=",F4373)</f>
        <v>ρ=0.3</v>
      </c>
      <c r="H4373" t="s">
        <v>4</v>
      </c>
      <c r="I4373" t="str">
        <f>CONCATENATE("μ=",H4373)</f>
        <v>μ=H</v>
      </c>
      <c r="J4373">
        <v>3</v>
      </c>
      <c r="K4373">
        <v>1408.28906118441</v>
      </c>
      <c r="L4373" t="s">
        <v>30</v>
      </c>
      <c r="M4373">
        <v>3</v>
      </c>
      <c r="N4373">
        <v>8</v>
      </c>
      <c r="O4373">
        <v>6.6666666666666599</v>
      </c>
      <c r="P4373">
        <v>0.10247990000000499</v>
      </c>
      <c r="Q4373" t="s">
        <v>73</v>
      </c>
      <c r="R4373">
        <v>10</v>
      </c>
      <c r="S4373">
        <v>0.7</v>
      </c>
      <c r="T4373">
        <v>4</v>
      </c>
      <c r="U4373">
        <v>0.3</v>
      </c>
      <c r="V4373" t="s">
        <v>4</v>
      </c>
      <c r="W4373">
        <v>3</v>
      </c>
      <c r="X4373" t="s">
        <v>13</v>
      </c>
      <c r="Y4373">
        <v>1319.54367856254</v>
      </c>
      <c r="Z4373">
        <v>1319.54367856254</v>
      </c>
      <c r="AA4373">
        <v>1319.54367856254</v>
      </c>
      <c r="AB4373">
        <v>55.553122199999002</v>
      </c>
      <c r="AC4373">
        <f>(K4373-Y4373)/Y4373</f>
        <v>6.7254600255859526E-2</v>
      </c>
      <c r="AD4373">
        <f>-AC4373</f>
        <v>-6.7254600255859526E-2</v>
      </c>
      <c r="AE4373">
        <f>P4373/AB4373</f>
        <v>1.8447189994301857E-3</v>
      </c>
    </row>
    <row r="4374" spans="1:31" x14ac:dyDescent="0.3">
      <c r="A4374" t="s">
        <v>73</v>
      </c>
      <c r="B4374">
        <v>10</v>
      </c>
      <c r="C4374">
        <v>0.7</v>
      </c>
      <c r="D4374" t="str">
        <f>CONCATENATE("OS=",C4374)</f>
        <v>OS=0.7</v>
      </c>
      <c r="E4374">
        <v>4</v>
      </c>
      <c r="F4374">
        <v>0.3</v>
      </c>
      <c r="G4374" t="str">
        <f>CONCATENATE("ρ=",F4374)</f>
        <v>ρ=0.3</v>
      </c>
      <c r="H4374" t="s">
        <v>4</v>
      </c>
      <c r="I4374" t="str">
        <f>CONCATENATE("μ=",H4374)</f>
        <v>μ=H</v>
      </c>
      <c r="J4374">
        <v>3</v>
      </c>
      <c r="K4374">
        <v>1408.28906118441</v>
      </c>
      <c r="L4374" t="s">
        <v>29</v>
      </c>
      <c r="M4374">
        <v>4</v>
      </c>
      <c r="N4374">
        <v>8</v>
      </c>
      <c r="O4374">
        <v>6.6666666666666599</v>
      </c>
      <c r="P4374">
        <v>9.8891499999993401E-2</v>
      </c>
      <c r="Q4374" t="s">
        <v>73</v>
      </c>
      <c r="R4374">
        <v>10</v>
      </c>
      <c r="S4374">
        <v>0.7</v>
      </c>
      <c r="T4374">
        <v>4</v>
      </c>
      <c r="U4374">
        <v>0.3</v>
      </c>
      <c r="V4374" t="s">
        <v>4</v>
      </c>
      <c r="W4374">
        <v>3</v>
      </c>
      <c r="X4374" t="s">
        <v>13</v>
      </c>
      <c r="Y4374">
        <v>1319.54367856254</v>
      </c>
      <c r="Z4374">
        <v>1319.54367856254</v>
      </c>
      <c r="AA4374">
        <v>1319.54367856254</v>
      </c>
      <c r="AB4374">
        <v>55.553122199999002</v>
      </c>
      <c r="AC4374">
        <f>(K4374-Y4374)/Y4374</f>
        <v>6.7254600255859526E-2</v>
      </c>
      <c r="AD4374">
        <f>-AC4374</f>
        <v>-6.7254600255859526E-2</v>
      </c>
      <c r="AE4374">
        <f>P4374/AB4374</f>
        <v>1.7801249701856574E-3</v>
      </c>
    </row>
    <row r="4375" spans="1:31" x14ac:dyDescent="0.3">
      <c r="A4375" t="s">
        <v>73</v>
      </c>
      <c r="B4375">
        <v>10</v>
      </c>
      <c r="C4375">
        <v>0.7</v>
      </c>
      <c r="D4375" t="str">
        <f>CONCATENATE("OS=",C4375)</f>
        <v>OS=0.7</v>
      </c>
      <c r="E4375">
        <v>4</v>
      </c>
      <c r="F4375">
        <v>0.3</v>
      </c>
      <c r="G4375" t="str">
        <f>CONCATENATE("ρ=",F4375)</f>
        <v>ρ=0.3</v>
      </c>
      <c r="H4375" t="s">
        <v>4</v>
      </c>
      <c r="I4375" t="str">
        <f>CONCATENATE("μ=",H4375)</f>
        <v>μ=H</v>
      </c>
      <c r="J4375">
        <v>3</v>
      </c>
      <c r="K4375">
        <v>1408.28906118441</v>
      </c>
      <c r="L4375" t="s">
        <v>28</v>
      </c>
      <c r="M4375">
        <v>5</v>
      </c>
      <c r="N4375">
        <v>8</v>
      </c>
      <c r="O4375">
        <v>6.6666666666666599</v>
      </c>
      <c r="P4375">
        <v>9.6836699999997194E-2</v>
      </c>
      <c r="Q4375" t="s">
        <v>73</v>
      </c>
      <c r="R4375">
        <v>10</v>
      </c>
      <c r="S4375">
        <v>0.7</v>
      </c>
      <c r="T4375">
        <v>4</v>
      </c>
      <c r="U4375">
        <v>0.3</v>
      </c>
      <c r="V4375" t="s">
        <v>4</v>
      </c>
      <c r="W4375">
        <v>3</v>
      </c>
      <c r="X4375" t="s">
        <v>13</v>
      </c>
      <c r="Y4375">
        <v>1319.54367856254</v>
      </c>
      <c r="Z4375">
        <v>1319.54367856254</v>
      </c>
      <c r="AA4375">
        <v>1319.54367856254</v>
      </c>
      <c r="AB4375">
        <v>55.553122199999002</v>
      </c>
      <c r="AC4375">
        <f>(K4375-Y4375)/Y4375</f>
        <v>6.7254600255859526E-2</v>
      </c>
      <c r="AD4375">
        <f>-AC4375</f>
        <v>-6.7254600255859526E-2</v>
      </c>
      <c r="AE4375">
        <f>P4375/AB4375</f>
        <v>1.7431369500956497E-3</v>
      </c>
    </row>
    <row r="4376" spans="1:31" x14ac:dyDescent="0.3">
      <c r="A4376" t="s">
        <v>70</v>
      </c>
      <c r="B4376">
        <v>30</v>
      </c>
      <c r="C4376">
        <v>0.3</v>
      </c>
      <c r="D4376" t="str">
        <f>CONCATENATE("OS=",C4376)</f>
        <v>OS=0.3</v>
      </c>
      <c r="E4376">
        <v>2</v>
      </c>
      <c r="F4376">
        <v>0.3</v>
      </c>
      <c r="G4376" t="str">
        <f>CONCATENATE("ρ=",F4376)</f>
        <v>ρ=0.3</v>
      </c>
      <c r="H4376" t="s">
        <v>6</v>
      </c>
      <c r="I4376" t="str">
        <f>CONCATENATE("μ=",H4376)</f>
        <v>μ=L</v>
      </c>
      <c r="J4376">
        <v>3</v>
      </c>
      <c r="K4376">
        <v>1407.7377001350901</v>
      </c>
      <c r="L4376" t="s">
        <v>24</v>
      </c>
      <c r="M4376">
        <v>5</v>
      </c>
      <c r="N4376">
        <v>9</v>
      </c>
      <c r="O4376">
        <v>3.3333333333333299</v>
      </c>
      <c r="P4376">
        <v>1.5894114000000099</v>
      </c>
      <c r="Q4376" t="s">
        <v>70</v>
      </c>
      <c r="R4376">
        <v>30</v>
      </c>
      <c r="S4376">
        <v>0.3</v>
      </c>
      <c r="T4376">
        <v>2</v>
      </c>
      <c r="U4376">
        <v>0.3</v>
      </c>
      <c r="V4376" t="s">
        <v>6</v>
      </c>
      <c r="W4376">
        <v>3</v>
      </c>
      <c r="X4376" t="s">
        <v>13</v>
      </c>
      <c r="Y4376">
        <v>1373.4899654998801</v>
      </c>
      <c r="Z4376">
        <v>1373.4899654998801</v>
      </c>
      <c r="AA4376">
        <v>1373.4899654998801</v>
      </c>
      <c r="AB4376">
        <v>795.11947820000205</v>
      </c>
      <c r="AC4376">
        <f>(K4376-Y4376)/Y4376</f>
        <v>2.493482697031979E-2</v>
      </c>
      <c r="AD4376">
        <f>-AC4376</f>
        <v>-2.493482697031979E-2</v>
      </c>
      <c r="AE4376">
        <f>P4376/AB4376</f>
        <v>1.9989592049714745E-3</v>
      </c>
    </row>
    <row r="4377" spans="1:31" x14ac:dyDescent="0.3">
      <c r="A4377" t="s">
        <v>85</v>
      </c>
      <c r="B4377">
        <v>10</v>
      </c>
      <c r="C4377">
        <v>0.7</v>
      </c>
      <c r="D4377" t="str">
        <f>CONCATENATE("OS=",C4377)</f>
        <v>OS=0.7</v>
      </c>
      <c r="E4377">
        <v>2</v>
      </c>
      <c r="F4377">
        <v>0.3</v>
      </c>
      <c r="G4377" t="str">
        <f>CONCATENATE("ρ=",F4377)</f>
        <v>ρ=0.3</v>
      </c>
      <c r="H4377" t="s">
        <v>4</v>
      </c>
      <c r="I4377" t="str">
        <f>CONCATENATE("μ=",H4377)</f>
        <v>μ=H</v>
      </c>
      <c r="J4377">
        <v>2</v>
      </c>
      <c r="K4377">
        <v>1406.7580067377401</v>
      </c>
      <c r="L4377" t="s">
        <v>21</v>
      </c>
      <c r="M4377">
        <v>0</v>
      </c>
      <c r="N4377">
        <v>7</v>
      </c>
      <c r="O4377">
        <v>3.3333333333333299</v>
      </c>
      <c r="P4377">
        <v>8.21341999999987E-2</v>
      </c>
      <c r="Q4377" t="s">
        <v>85</v>
      </c>
      <c r="R4377">
        <v>10</v>
      </c>
      <c r="S4377">
        <v>0.7</v>
      </c>
      <c r="T4377">
        <v>2</v>
      </c>
      <c r="U4377">
        <v>0.3</v>
      </c>
      <c r="V4377" t="s">
        <v>4</v>
      </c>
      <c r="W4377">
        <v>2</v>
      </c>
      <c r="X4377" t="s">
        <v>13</v>
      </c>
      <c r="Y4377">
        <v>1534.1144135949201</v>
      </c>
      <c r="Z4377">
        <v>1534.1144135949201</v>
      </c>
      <c r="AA4377">
        <v>1534.1144135949201</v>
      </c>
      <c r="AB4377">
        <v>40.296397300000002</v>
      </c>
      <c r="AC4377">
        <f>(K4377-Y4377)/Y4377</f>
        <v>-8.3016237725544381E-2</v>
      </c>
      <c r="AD4377">
        <f>-AC4377</f>
        <v>8.3016237725544381E-2</v>
      </c>
      <c r="AE4377">
        <f>P4377/AB4377</f>
        <v>2.0382516925402335E-3</v>
      </c>
    </row>
    <row r="4378" spans="1:31" x14ac:dyDescent="0.3">
      <c r="A4378" t="s">
        <v>85</v>
      </c>
      <c r="B4378">
        <v>10</v>
      </c>
      <c r="C4378">
        <v>0.7</v>
      </c>
      <c r="D4378" t="str">
        <f>CONCATENATE("OS=",C4378)</f>
        <v>OS=0.7</v>
      </c>
      <c r="E4378">
        <v>2</v>
      </c>
      <c r="F4378">
        <v>0.3</v>
      </c>
      <c r="G4378" t="str">
        <f>CONCATENATE("ρ=",F4378)</f>
        <v>ρ=0.3</v>
      </c>
      <c r="H4378" t="s">
        <v>4</v>
      </c>
      <c r="I4378" t="str">
        <f>CONCATENATE("μ=",H4378)</f>
        <v>μ=H</v>
      </c>
      <c r="J4378">
        <v>2</v>
      </c>
      <c r="K4378">
        <v>1406.7580067377401</v>
      </c>
      <c r="L4378" t="s">
        <v>20</v>
      </c>
      <c r="M4378">
        <v>3</v>
      </c>
      <c r="N4378">
        <v>7</v>
      </c>
      <c r="O4378">
        <v>3.3333333333333299</v>
      </c>
      <c r="P4378">
        <v>7.7387700000002696E-2</v>
      </c>
      <c r="Q4378" t="s">
        <v>85</v>
      </c>
      <c r="R4378">
        <v>10</v>
      </c>
      <c r="S4378">
        <v>0.7</v>
      </c>
      <c r="T4378">
        <v>2</v>
      </c>
      <c r="U4378">
        <v>0.3</v>
      </c>
      <c r="V4378" t="s">
        <v>4</v>
      </c>
      <c r="W4378">
        <v>2</v>
      </c>
      <c r="X4378" t="s">
        <v>13</v>
      </c>
      <c r="Y4378">
        <v>1534.1144135949201</v>
      </c>
      <c r="Z4378">
        <v>1534.1144135949201</v>
      </c>
      <c r="AA4378">
        <v>1534.1144135949201</v>
      </c>
      <c r="AB4378">
        <v>40.296397300000002</v>
      </c>
      <c r="AC4378">
        <f>(K4378-Y4378)/Y4378</f>
        <v>-8.3016237725544381E-2</v>
      </c>
      <c r="AD4378">
        <f>-AC4378</f>
        <v>8.3016237725544381E-2</v>
      </c>
      <c r="AE4378">
        <f>P4378/AB4378</f>
        <v>1.9204620061655658E-3</v>
      </c>
    </row>
    <row r="4379" spans="1:31" x14ac:dyDescent="0.3">
      <c r="A4379" t="s">
        <v>85</v>
      </c>
      <c r="B4379">
        <v>10</v>
      </c>
      <c r="C4379">
        <v>0.7</v>
      </c>
      <c r="D4379" t="str">
        <f>CONCATENATE("OS=",C4379)</f>
        <v>OS=0.7</v>
      </c>
      <c r="E4379">
        <v>2</v>
      </c>
      <c r="F4379">
        <v>0.3</v>
      </c>
      <c r="G4379" t="str">
        <f>CONCATENATE("ρ=",F4379)</f>
        <v>ρ=0.3</v>
      </c>
      <c r="H4379" t="s">
        <v>4</v>
      </c>
      <c r="I4379" t="str">
        <f>CONCATENATE("μ=",H4379)</f>
        <v>μ=H</v>
      </c>
      <c r="J4379">
        <v>2</v>
      </c>
      <c r="K4379">
        <v>1406.7580067377401</v>
      </c>
      <c r="L4379" t="s">
        <v>19</v>
      </c>
      <c r="M4379">
        <v>4</v>
      </c>
      <c r="N4379">
        <v>7</v>
      </c>
      <c r="O4379">
        <v>3.3333333333333299</v>
      </c>
      <c r="P4379">
        <v>8.1716000000000094E-2</v>
      </c>
      <c r="Q4379" t="s">
        <v>85</v>
      </c>
      <c r="R4379">
        <v>10</v>
      </c>
      <c r="S4379">
        <v>0.7</v>
      </c>
      <c r="T4379">
        <v>2</v>
      </c>
      <c r="U4379">
        <v>0.3</v>
      </c>
      <c r="V4379" t="s">
        <v>4</v>
      </c>
      <c r="W4379">
        <v>2</v>
      </c>
      <c r="X4379" t="s">
        <v>13</v>
      </c>
      <c r="Y4379">
        <v>1534.1144135949201</v>
      </c>
      <c r="Z4379">
        <v>1534.1144135949201</v>
      </c>
      <c r="AA4379">
        <v>1534.1144135949201</v>
      </c>
      <c r="AB4379">
        <v>40.296397300000002</v>
      </c>
      <c r="AC4379">
        <f>(K4379-Y4379)/Y4379</f>
        <v>-8.3016237725544381E-2</v>
      </c>
      <c r="AD4379">
        <f>-AC4379</f>
        <v>8.3016237725544381E-2</v>
      </c>
      <c r="AE4379">
        <f>P4379/AB4379</f>
        <v>2.0278735935532403E-3</v>
      </c>
    </row>
    <row r="4380" spans="1:31" x14ac:dyDescent="0.3">
      <c r="A4380" t="s">
        <v>85</v>
      </c>
      <c r="B4380">
        <v>10</v>
      </c>
      <c r="C4380">
        <v>0.7</v>
      </c>
      <c r="D4380" t="str">
        <f>CONCATENATE("OS=",C4380)</f>
        <v>OS=0.7</v>
      </c>
      <c r="E4380">
        <v>2</v>
      </c>
      <c r="F4380">
        <v>0.3</v>
      </c>
      <c r="G4380" t="str">
        <f>CONCATENATE("ρ=",F4380)</f>
        <v>ρ=0.3</v>
      </c>
      <c r="H4380" t="s">
        <v>4</v>
      </c>
      <c r="I4380" t="str">
        <f>CONCATENATE("μ=",H4380)</f>
        <v>μ=H</v>
      </c>
      <c r="J4380">
        <v>2</v>
      </c>
      <c r="K4380">
        <v>1406.7580067377401</v>
      </c>
      <c r="L4380" t="s">
        <v>18</v>
      </c>
      <c r="M4380">
        <v>5</v>
      </c>
      <c r="N4380">
        <v>7</v>
      </c>
      <c r="O4380">
        <v>3.3333333333333299</v>
      </c>
      <c r="P4380">
        <v>0.14159339999999701</v>
      </c>
      <c r="Q4380" t="s">
        <v>85</v>
      </c>
      <c r="R4380">
        <v>10</v>
      </c>
      <c r="S4380">
        <v>0.7</v>
      </c>
      <c r="T4380">
        <v>2</v>
      </c>
      <c r="U4380">
        <v>0.3</v>
      </c>
      <c r="V4380" t="s">
        <v>4</v>
      </c>
      <c r="W4380">
        <v>2</v>
      </c>
      <c r="X4380" t="s">
        <v>13</v>
      </c>
      <c r="Y4380">
        <v>1534.1144135949201</v>
      </c>
      <c r="Z4380">
        <v>1534.1144135949201</v>
      </c>
      <c r="AA4380">
        <v>1534.1144135949201</v>
      </c>
      <c r="AB4380">
        <v>40.296397300000002</v>
      </c>
      <c r="AC4380">
        <f>(K4380-Y4380)/Y4380</f>
        <v>-8.3016237725544381E-2</v>
      </c>
      <c r="AD4380">
        <f>-AC4380</f>
        <v>8.3016237725544381E-2</v>
      </c>
      <c r="AE4380">
        <f>P4380/AB4380</f>
        <v>3.5137979940454132E-3</v>
      </c>
    </row>
    <row r="4381" spans="1:31" x14ac:dyDescent="0.3">
      <c r="A4381" t="s">
        <v>51</v>
      </c>
      <c r="B4381">
        <v>10</v>
      </c>
      <c r="C4381">
        <v>0.3</v>
      </c>
      <c r="D4381" t="str">
        <f>CONCATENATE("OS=",C4381)</f>
        <v>OS=0.3</v>
      </c>
      <c r="E4381">
        <v>4</v>
      </c>
      <c r="F4381">
        <v>0.3</v>
      </c>
      <c r="G4381" t="str">
        <f>CONCATENATE("ρ=",F4381)</f>
        <v>ρ=0.3</v>
      </c>
      <c r="H4381" t="s">
        <v>6</v>
      </c>
      <c r="I4381" t="str">
        <f>CONCATENATE("μ=",H4381)</f>
        <v>μ=L</v>
      </c>
      <c r="J4381">
        <v>5</v>
      </c>
      <c r="K4381">
        <v>1405.7690064094099</v>
      </c>
      <c r="L4381" t="s">
        <v>25</v>
      </c>
      <c r="M4381">
        <v>4</v>
      </c>
      <c r="N4381">
        <v>9</v>
      </c>
      <c r="O4381">
        <v>6.6666666666666599</v>
      </c>
      <c r="P4381">
        <v>0.111019299999998</v>
      </c>
      <c r="Q4381" t="s">
        <v>51</v>
      </c>
      <c r="R4381">
        <v>10</v>
      </c>
      <c r="S4381">
        <v>0.3</v>
      </c>
      <c r="T4381">
        <v>4</v>
      </c>
      <c r="U4381">
        <v>0.3</v>
      </c>
      <c r="V4381" t="s">
        <v>6</v>
      </c>
      <c r="W4381">
        <v>5</v>
      </c>
      <c r="X4381" t="s">
        <v>13</v>
      </c>
      <c r="Y4381">
        <v>1551.0075447008401</v>
      </c>
      <c r="Z4381">
        <v>1567.75001870451</v>
      </c>
      <c r="AA4381">
        <v>1709.4777292855799</v>
      </c>
      <c r="AB4381">
        <v>61.206311899999903</v>
      </c>
      <c r="AC4381">
        <f>(K4381-Y4381)/Y4381</f>
        <v>-9.36414131495691E-2</v>
      </c>
      <c r="AD4381">
        <f>-AC4381</f>
        <v>9.36414131495691E-2</v>
      </c>
      <c r="AE4381">
        <f>P4381/AB4381</f>
        <v>1.8138537767376599E-3</v>
      </c>
    </row>
    <row r="4382" spans="1:31" x14ac:dyDescent="0.3">
      <c r="A4382" t="s">
        <v>92</v>
      </c>
      <c r="B4382">
        <v>60</v>
      </c>
      <c r="C4382">
        <v>0.3</v>
      </c>
      <c r="D4382" t="str">
        <f>CONCATENATE("OS=",C4382)</f>
        <v>OS=0.3</v>
      </c>
      <c r="E4382">
        <v>4</v>
      </c>
      <c r="F4382">
        <v>0.3</v>
      </c>
      <c r="G4382" t="str">
        <f>CONCATENATE("ρ=",F4382)</f>
        <v>ρ=0.3</v>
      </c>
      <c r="H4382" t="s">
        <v>4</v>
      </c>
      <c r="I4382" t="str">
        <f>CONCATENATE("μ=",H4382)</f>
        <v>μ=H</v>
      </c>
      <c r="J4382">
        <v>2</v>
      </c>
      <c r="K4382">
        <v>1405.02332215563</v>
      </c>
      <c r="L4382" t="s">
        <v>5</v>
      </c>
      <c r="M4382">
        <v>0</v>
      </c>
      <c r="N4382">
        <v>6</v>
      </c>
      <c r="O4382">
        <v>6.6666666666666599</v>
      </c>
      <c r="P4382">
        <v>11.9138743000003</v>
      </c>
      <c r="Q4382" t="s">
        <v>92</v>
      </c>
      <c r="R4382">
        <v>60</v>
      </c>
      <c r="S4382">
        <v>0.3</v>
      </c>
      <c r="T4382">
        <v>4</v>
      </c>
      <c r="U4382">
        <v>0.3</v>
      </c>
      <c r="V4382" t="s">
        <v>4</v>
      </c>
      <c r="W4382">
        <v>2</v>
      </c>
      <c r="X4382" t="s">
        <v>13</v>
      </c>
      <c r="Y4382">
        <v>1563.55076605667</v>
      </c>
      <c r="Z4382">
        <v>1563.55076605667</v>
      </c>
      <c r="AA4382">
        <v>90000000000</v>
      </c>
      <c r="AB4382">
        <v>1501.868189</v>
      </c>
      <c r="AC4382">
        <f>(K4382-Y4382)/Y4382</f>
        <v>-0.10138938072401178</v>
      </c>
      <c r="AD4382">
        <f>-AC4382</f>
        <v>0.10138938072401178</v>
      </c>
      <c r="AE4382">
        <f>P4382/AB4382</f>
        <v>7.9327030076674059E-3</v>
      </c>
    </row>
    <row r="4383" spans="1:31" x14ac:dyDescent="0.3">
      <c r="A4383" t="s">
        <v>92</v>
      </c>
      <c r="B4383">
        <v>60</v>
      </c>
      <c r="C4383">
        <v>0.3</v>
      </c>
      <c r="D4383" t="str">
        <f>CONCATENATE("OS=",C4383)</f>
        <v>OS=0.3</v>
      </c>
      <c r="E4383">
        <v>4</v>
      </c>
      <c r="F4383">
        <v>0.3</v>
      </c>
      <c r="G4383" t="str">
        <f>CONCATENATE("ρ=",F4383)</f>
        <v>ρ=0.3</v>
      </c>
      <c r="H4383" t="s">
        <v>4</v>
      </c>
      <c r="I4383" t="str">
        <f>CONCATENATE("μ=",H4383)</f>
        <v>μ=H</v>
      </c>
      <c r="J4383">
        <v>2</v>
      </c>
      <c r="K4383">
        <v>1405.02332215563</v>
      </c>
      <c r="L4383" t="s">
        <v>17</v>
      </c>
      <c r="M4383">
        <v>3</v>
      </c>
      <c r="N4383">
        <v>6</v>
      </c>
      <c r="O4383">
        <v>6.6666666666666599</v>
      </c>
      <c r="P4383">
        <v>11.9836344000013</v>
      </c>
      <c r="Q4383" t="s">
        <v>92</v>
      </c>
      <c r="R4383">
        <v>60</v>
      </c>
      <c r="S4383">
        <v>0.3</v>
      </c>
      <c r="T4383">
        <v>4</v>
      </c>
      <c r="U4383">
        <v>0.3</v>
      </c>
      <c r="V4383" t="s">
        <v>4</v>
      </c>
      <c r="W4383">
        <v>2</v>
      </c>
      <c r="X4383" t="s">
        <v>13</v>
      </c>
      <c r="Y4383">
        <v>1563.55076605667</v>
      </c>
      <c r="Z4383">
        <v>1563.55076605667</v>
      </c>
      <c r="AA4383">
        <v>90000000000</v>
      </c>
      <c r="AB4383">
        <v>1501.868189</v>
      </c>
      <c r="AC4383">
        <f>(K4383-Y4383)/Y4383</f>
        <v>-0.10138938072401178</v>
      </c>
      <c r="AD4383">
        <f>-AC4383</f>
        <v>0.10138938072401178</v>
      </c>
      <c r="AE4383">
        <f>P4383/AB4383</f>
        <v>7.9791518908063769E-3</v>
      </c>
    </row>
    <row r="4384" spans="1:31" x14ac:dyDescent="0.3">
      <c r="A4384" t="s">
        <v>92</v>
      </c>
      <c r="B4384">
        <v>60</v>
      </c>
      <c r="C4384">
        <v>0.3</v>
      </c>
      <c r="D4384" t="str">
        <f>CONCATENATE("OS=",C4384)</f>
        <v>OS=0.3</v>
      </c>
      <c r="E4384">
        <v>4</v>
      </c>
      <c r="F4384">
        <v>0.3</v>
      </c>
      <c r="G4384" t="str">
        <f>CONCATENATE("ρ=",F4384)</f>
        <v>ρ=0.3</v>
      </c>
      <c r="H4384" t="s">
        <v>4</v>
      </c>
      <c r="I4384" t="str">
        <f>CONCATENATE("μ=",H4384)</f>
        <v>μ=H</v>
      </c>
      <c r="J4384">
        <v>2</v>
      </c>
      <c r="K4384">
        <v>1405.02332215563</v>
      </c>
      <c r="L4384" t="s">
        <v>16</v>
      </c>
      <c r="M4384">
        <v>4</v>
      </c>
      <c r="N4384">
        <v>6</v>
      </c>
      <c r="O4384">
        <v>6.6666666666666599</v>
      </c>
      <c r="P4384">
        <v>17.524143099999399</v>
      </c>
      <c r="Q4384" t="s">
        <v>92</v>
      </c>
      <c r="R4384">
        <v>60</v>
      </c>
      <c r="S4384">
        <v>0.3</v>
      </c>
      <c r="T4384">
        <v>4</v>
      </c>
      <c r="U4384">
        <v>0.3</v>
      </c>
      <c r="V4384" t="s">
        <v>4</v>
      </c>
      <c r="W4384">
        <v>2</v>
      </c>
      <c r="X4384" t="s">
        <v>13</v>
      </c>
      <c r="Y4384">
        <v>1563.55076605667</v>
      </c>
      <c r="Z4384">
        <v>1563.55076605667</v>
      </c>
      <c r="AA4384">
        <v>90000000000</v>
      </c>
      <c r="AB4384">
        <v>1501.868189</v>
      </c>
      <c r="AC4384">
        <f>(K4384-Y4384)/Y4384</f>
        <v>-0.10138938072401178</v>
      </c>
      <c r="AD4384">
        <f>-AC4384</f>
        <v>0.10138938072401178</v>
      </c>
      <c r="AE4384">
        <f>P4384/AB4384</f>
        <v>1.1668229761006942E-2</v>
      </c>
    </row>
    <row r="4385" spans="1:31" x14ac:dyDescent="0.3">
      <c r="A4385" t="s">
        <v>92</v>
      </c>
      <c r="B4385">
        <v>60</v>
      </c>
      <c r="C4385">
        <v>0.3</v>
      </c>
      <c r="D4385" t="str">
        <f>CONCATENATE("OS=",C4385)</f>
        <v>OS=0.3</v>
      </c>
      <c r="E4385">
        <v>4</v>
      </c>
      <c r="F4385">
        <v>0.3</v>
      </c>
      <c r="G4385" t="str">
        <f>CONCATENATE("ρ=",F4385)</f>
        <v>ρ=0.3</v>
      </c>
      <c r="H4385" t="s">
        <v>4</v>
      </c>
      <c r="I4385" t="str">
        <f>CONCATENATE("μ=",H4385)</f>
        <v>μ=H</v>
      </c>
      <c r="J4385">
        <v>2</v>
      </c>
      <c r="K4385">
        <v>1405.02332215563</v>
      </c>
      <c r="L4385" t="s">
        <v>15</v>
      </c>
      <c r="M4385">
        <v>5</v>
      </c>
      <c r="N4385">
        <v>6</v>
      </c>
      <c r="O4385">
        <v>6.6666666666666599</v>
      </c>
      <c r="P4385">
        <v>15.7792198999995</v>
      </c>
      <c r="Q4385" t="s">
        <v>92</v>
      </c>
      <c r="R4385">
        <v>60</v>
      </c>
      <c r="S4385">
        <v>0.3</v>
      </c>
      <c r="T4385">
        <v>4</v>
      </c>
      <c r="U4385">
        <v>0.3</v>
      </c>
      <c r="V4385" t="s">
        <v>4</v>
      </c>
      <c r="W4385">
        <v>2</v>
      </c>
      <c r="X4385" t="s">
        <v>13</v>
      </c>
      <c r="Y4385">
        <v>1563.55076605667</v>
      </c>
      <c r="Z4385">
        <v>1563.55076605667</v>
      </c>
      <c r="AA4385">
        <v>90000000000</v>
      </c>
      <c r="AB4385">
        <v>1501.868189</v>
      </c>
      <c r="AC4385">
        <f>(K4385-Y4385)/Y4385</f>
        <v>-0.10138938072401178</v>
      </c>
      <c r="AD4385">
        <f>-AC4385</f>
        <v>0.10138938072401178</v>
      </c>
      <c r="AE4385">
        <f>P4385/AB4385</f>
        <v>1.050639464606138E-2</v>
      </c>
    </row>
    <row r="4386" spans="1:31" x14ac:dyDescent="0.3">
      <c r="A4386" t="s">
        <v>38</v>
      </c>
      <c r="B4386">
        <v>10</v>
      </c>
      <c r="C4386">
        <v>0.7</v>
      </c>
      <c r="D4386" t="str">
        <f>CONCATENATE("OS=",C4386)</f>
        <v>OS=0.7</v>
      </c>
      <c r="E4386">
        <v>4</v>
      </c>
      <c r="F4386">
        <v>0.3</v>
      </c>
      <c r="G4386" t="str">
        <f>CONCATENATE("ρ=",F4386)</f>
        <v>ρ=0.3</v>
      </c>
      <c r="H4386" t="s">
        <v>6</v>
      </c>
      <c r="I4386" t="str">
        <f>CONCATENATE("μ=",H4386)</f>
        <v>μ=L</v>
      </c>
      <c r="J4386">
        <v>5</v>
      </c>
      <c r="K4386">
        <v>1402.1702420855099</v>
      </c>
      <c r="L4386" t="s">
        <v>31</v>
      </c>
      <c r="M4386">
        <v>0</v>
      </c>
      <c r="N4386">
        <v>8</v>
      </c>
      <c r="O4386">
        <v>6.6666666666666599</v>
      </c>
      <c r="P4386">
        <v>2.11137000000007E-2</v>
      </c>
      <c r="Q4386" t="s">
        <v>38</v>
      </c>
      <c r="R4386">
        <v>10</v>
      </c>
      <c r="S4386">
        <v>0.7</v>
      </c>
      <c r="T4386">
        <v>4</v>
      </c>
      <c r="U4386">
        <v>0.3</v>
      </c>
      <c r="V4386" t="s">
        <v>6</v>
      </c>
      <c r="W4386">
        <v>5</v>
      </c>
      <c r="X4386" t="s">
        <v>13</v>
      </c>
      <c r="Y4386">
        <v>1247.9061770671699</v>
      </c>
      <c r="Z4386">
        <v>1259.93083848681</v>
      </c>
      <c r="AA4386">
        <v>1313.11757069655</v>
      </c>
      <c r="AB4386">
        <v>11.020594300000001</v>
      </c>
      <c r="AC4386">
        <f>(K4386-Y4386)/Y4386</f>
        <v>0.12361831991319376</v>
      </c>
      <c r="AD4386">
        <f>-AC4386</f>
        <v>-0.12361831991319376</v>
      </c>
      <c r="AE4386">
        <f>P4386/AB4386</f>
        <v>1.915840418878381E-3</v>
      </c>
    </row>
    <row r="4387" spans="1:31" x14ac:dyDescent="0.3">
      <c r="A4387" t="s">
        <v>38</v>
      </c>
      <c r="B4387">
        <v>10</v>
      </c>
      <c r="C4387">
        <v>0.7</v>
      </c>
      <c r="D4387" t="str">
        <f>CONCATENATE("OS=",C4387)</f>
        <v>OS=0.7</v>
      </c>
      <c r="E4387">
        <v>4</v>
      </c>
      <c r="F4387">
        <v>0.3</v>
      </c>
      <c r="G4387" t="str">
        <f>CONCATENATE("ρ=",F4387)</f>
        <v>ρ=0.3</v>
      </c>
      <c r="H4387" t="s">
        <v>6</v>
      </c>
      <c r="I4387" t="str">
        <f>CONCATENATE("μ=",H4387)</f>
        <v>μ=L</v>
      </c>
      <c r="J4387">
        <v>5</v>
      </c>
      <c r="K4387">
        <v>1402.1702420855099</v>
      </c>
      <c r="L4387" t="s">
        <v>30</v>
      </c>
      <c r="M4387">
        <v>3</v>
      </c>
      <c r="N4387">
        <v>8</v>
      </c>
      <c r="O4387">
        <v>6.6666666666666599</v>
      </c>
      <c r="P4387">
        <v>2.15914999999995E-2</v>
      </c>
      <c r="Q4387" t="s">
        <v>38</v>
      </c>
      <c r="R4387">
        <v>10</v>
      </c>
      <c r="S4387">
        <v>0.7</v>
      </c>
      <c r="T4387">
        <v>4</v>
      </c>
      <c r="U4387">
        <v>0.3</v>
      </c>
      <c r="V4387" t="s">
        <v>6</v>
      </c>
      <c r="W4387">
        <v>5</v>
      </c>
      <c r="X4387" t="s">
        <v>13</v>
      </c>
      <c r="Y4387">
        <v>1247.9061770671699</v>
      </c>
      <c r="Z4387">
        <v>1259.93083848681</v>
      </c>
      <c r="AA4387">
        <v>1313.11757069655</v>
      </c>
      <c r="AB4387">
        <v>11.020594300000001</v>
      </c>
      <c r="AC4387">
        <f>(K4387-Y4387)/Y4387</f>
        <v>0.12361831991319376</v>
      </c>
      <c r="AD4387">
        <f>-AC4387</f>
        <v>-0.12361831991319376</v>
      </c>
      <c r="AE4387">
        <f>P4387/AB4387</f>
        <v>1.9591956125269488E-3</v>
      </c>
    </row>
    <row r="4388" spans="1:31" x14ac:dyDescent="0.3">
      <c r="A4388" t="s">
        <v>38</v>
      </c>
      <c r="B4388">
        <v>10</v>
      </c>
      <c r="C4388">
        <v>0.7</v>
      </c>
      <c r="D4388" t="str">
        <f>CONCATENATE("OS=",C4388)</f>
        <v>OS=0.7</v>
      </c>
      <c r="E4388">
        <v>4</v>
      </c>
      <c r="F4388">
        <v>0.3</v>
      </c>
      <c r="G4388" t="str">
        <f>CONCATENATE("ρ=",F4388)</f>
        <v>ρ=0.3</v>
      </c>
      <c r="H4388" t="s">
        <v>6</v>
      </c>
      <c r="I4388" t="str">
        <f>CONCATENATE("μ=",H4388)</f>
        <v>μ=L</v>
      </c>
      <c r="J4388">
        <v>5</v>
      </c>
      <c r="K4388">
        <v>1402.1702420855099</v>
      </c>
      <c r="L4388" t="s">
        <v>29</v>
      </c>
      <c r="M4388">
        <v>4</v>
      </c>
      <c r="N4388">
        <v>8</v>
      </c>
      <c r="O4388">
        <v>6.6666666666666599</v>
      </c>
      <c r="P4388">
        <v>1.8351199999997899E-2</v>
      </c>
      <c r="Q4388" t="s">
        <v>38</v>
      </c>
      <c r="R4388">
        <v>10</v>
      </c>
      <c r="S4388">
        <v>0.7</v>
      </c>
      <c r="T4388">
        <v>4</v>
      </c>
      <c r="U4388">
        <v>0.3</v>
      </c>
      <c r="V4388" t="s">
        <v>6</v>
      </c>
      <c r="W4388">
        <v>5</v>
      </c>
      <c r="X4388" t="s">
        <v>13</v>
      </c>
      <c r="Y4388">
        <v>1247.9061770671699</v>
      </c>
      <c r="Z4388">
        <v>1259.93083848681</v>
      </c>
      <c r="AA4388">
        <v>1313.11757069655</v>
      </c>
      <c r="AB4388">
        <v>11.020594300000001</v>
      </c>
      <c r="AC4388">
        <f>(K4388-Y4388)/Y4388</f>
        <v>0.12361831991319376</v>
      </c>
      <c r="AD4388">
        <f>-AC4388</f>
        <v>-0.12361831991319376</v>
      </c>
      <c r="AE4388">
        <f>P4388/AB4388</f>
        <v>1.6651733563949357E-3</v>
      </c>
    </row>
    <row r="4389" spans="1:31" x14ac:dyDescent="0.3">
      <c r="A4389" t="s">
        <v>38</v>
      </c>
      <c r="B4389">
        <v>10</v>
      </c>
      <c r="C4389">
        <v>0.7</v>
      </c>
      <c r="D4389" t="str">
        <f>CONCATENATE("OS=",C4389)</f>
        <v>OS=0.7</v>
      </c>
      <c r="E4389">
        <v>4</v>
      </c>
      <c r="F4389">
        <v>0.3</v>
      </c>
      <c r="G4389" t="str">
        <f>CONCATENATE("ρ=",F4389)</f>
        <v>ρ=0.3</v>
      </c>
      <c r="H4389" t="s">
        <v>6</v>
      </c>
      <c r="I4389" t="str">
        <f>CONCATENATE("μ=",H4389)</f>
        <v>μ=L</v>
      </c>
      <c r="J4389">
        <v>5</v>
      </c>
      <c r="K4389">
        <v>1402.1702420855099</v>
      </c>
      <c r="L4389" t="s">
        <v>28</v>
      </c>
      <c r="M4389">
        <v>5</v>
      </c>
      <c r="N4389">
        <v>8</v>
      </c>
      <c r="O4389">
        <v>6.6666666666666599</v>
      </c>
      <c r="P4389">
        <v>2.6635200000001101E-2</v>
      </c>
      <c r="Q4389" t="s">
        <v>38</v>
      </c>
      <c r="R4389">
        <v>10</v>
      </c>
      <c r="S4389">
        <v>0.7</v>
      </c>
      <c r="T4389">
        <v>4</v>
      </c>
      <c r="U4389">
        <v>0.3</v>
      </c>
      <c r="V4389" t="s">
        <v>6</v>
      </c>
      <c r="W4389">
        <v>5</v>
      </c>
      <c r="X4389" t="s">
        <v>13</v>
      </c>
      <c r="Y4389">
        <v>1247.9061770671699</v>
      </c>
      <c r="Z4389">
        <v>1259.93083848681</v>
      </c>
      <c r="AA4389">
        <v>1313.11757069655</v>
      </c>
      <c r="AB4389">
        <v>11.020594300000001</v>
      </c>
      <c r="AC4389">
        <f>(K4389-Y4389)/Y4389</f>
        <v>0.12361831991319376</v>
      </c>
      <c r="AD4389">
        <f>-AC4389</f>
        <v>-0.12361831991319376</v>
      </c>
      <c r="AE4389">
        <f>P4389/AB4389</f>
        <v>2.4168569566163142E-3</v>
      </c>
    </row>
    <row r="4390" spans="1:31" x14ac:dyDescent="0.3">
      <c r="A4390" t="s">
        <v>69</v>
      </c>
      <c r="B4390">
        <v>10</v>
      </c>
      <c r="C4390">
        <v>0.3</v>
      </c>
      <c r="D4390" t="str">
        <f>CONCATENATE("OS=",C4390)</f>
        <v>OS=0.3</v>
      </c>
      <c r="E4390">
        <v>4</v>
      </c>
      <c r="F4390">
        <v>0.3</v>
      </c>
      <c r="G4390" t="str">
        <f>CONCATENATE("ρ=",F4390)</f>
        <v>ρ=0.3</v>
      </c>
      <c r="H4390" t="s">
        <v>6</v>
      </c>
      <c r="I4390" t="str">
        <f>CONCATENATE("μ=",H4390)</f>
        <v>μ=L</v>
      </c>
      <c r="J4390">
        <v>1</v>
      </c>
      <c r="K4390">
        <v>1401.378900749</v>
      </c>
      <c r="L4390" t="s">
        <v>24</v>
      </c>
      <c r="M4390">
        <v>5</v>
      </c>
      <c r="N4390">
        <v>9</v>
      </c>
      <c r="O4390">
        <v>6.6666666666666599</v>
      </c>
      <c r="P4390">
        <v>0.14034050000000001</v>
      </c>
      <c r="Q4390" t="s">
        <v>69</v>
      </c>
      <c r="R4390">
        <v>10</v>
      </c>
      <c r="S4390">
        <v>0.3</v>
      </c>
      <c r="T4390">
        <v>4</v>
      </c>
      <c r="U4390">
        <v>0.3</v>
      </c>
      <c r="V4390" t="s">
        <v>6</v>
      </c>
      <c r="W4390">
        <v>1</v>
      </c>
      <c r="X4390" t="s">
        <v>13</v>
      </c>
      <c r="Y4390">
        <v>1633.19913571094</v>
      </c>
      <c r="Z4390">
        <v>1696.4233979366099</v>
      </c>
      <c r="AA4390">
        <v>1849.2385484233901</v>
      </c>
      <c r="AB4390">
        <v>71.923085499999999</v>
      </c>
      <c r="AC4390">
        <f>(K4390-Y4390)/Y4390</f>
        <v>-0.14194241834510127</v>
      </c>
      <c r="AD4390">
        <f>-AC4390</f>
        <v>0.14194241834510127</v>
      </c>
      <c r="AE4390">
        <f>P4390/AB4390</f>
        <v>1.9512580560799217E-3</v>
      </c>
    </row>
    <row r="4391" spans="1:31" x14ac:dyDescent="0.3">
      <c r="A4391" t="s">
        <v>91</v>
      </c>
      <c r="B4391">
        <v>30</v>
      </c>
      <c r="C4391">
        <v>0.3</v>
      </c>
      <c r="D4391" t="str">
        <f>CONCATENATE("OS=",C4391)</f>
        <v>OS=0.3</v>
      </c>
      <c r="E4391">
        <v>2</v>
      </c>
      <c r="F4391">
        <v>0.3</v>
      </c>
      <c r="G4391" t="str">
        <f>CONCATENATE("ρ=",F4391)</f>
        <v>ρ=0.3</v>
      </c>
      <c r="H4391" t="s">
        <v>4</v>
      </c>
      <c r="I4391" t="str">
        <f>CONCATENATE("μ=",H4391)</f>
        <v>μ=H</v>
      </c>
      <c r="J4391">
        <v>1</v>
      </c>
      <c r="K4391">
        <v>1400.7593138468401</v>
      </c>
      <c r="L4391" t="s">
        <v>5</v>
      </c>
      <c r="M4391">
        <v>0</v>
      </c>
      <c r="N4391">
        <v>6</v>
      </c>
      <c r="O4391">
        <v>3.3333333333333299</v>
      </c>
      <c r="P4391">
        <v>2.9971267000000799</v>
      </c>
      <c r="Q4391" t="s">
        <v>91</v>
      </c>
      <c r="R4391">
        <v>30</v>
      </c>
      <c r="S4391">
        <v>0.3</v>
      </c>
      <c r="T4391">
        <v>2</v>
      </c>
      <c r="U4391">
        <v>0.3</v>
      </c>
      <c r="V4391" t="s">
        <v>4</v>
      </c>
      <c r="W4391">
        <v>1</v>
      </c>
      <c r="X4391" t="s">
        <v>13</v>
      </c>
      <c r="Y4391">
        <v>1478.2575210307</v>
      </c>
      <c r="Z4391">
        <v>1478.2575210307</v>
      </c>
      <c r="AA4391">
        <v>1478.2575210307</v>
      </c>
      <c r="AB4391">
        <v>1372.4811614</v>
      </c>
      <c r="AC4391">
        <f>(K4391-Y4391)/Y4391</f>
        <v>-5.2425376554029006E-2</v>
      </c>
      <c r="AD4391">
        <f>-AC4391</f>
        <v>5.2425376554029006E-2</v>
      </c>
      <c r="AE4391">
        <f>P4391/AB4391</f>
        <v>2.1837288440031189E-3</v>
      </c>
    </row>
    <row r="4392" spans="1:31" x14ac:dyDescent="0.3">
      <c r="A4392" t="s">
        <v>91</v>
      </c>
      <c r="B4392">
        <v>30</v>
      </c>
      <c r="C4392">
        <v>0.3</v>
      </c>
      <c r="D4392" t="str">
        <f>CONCATENATE("OS=",C4392)</f>
        <v>OS=0.3</v>
      </c>
      <c r="E4392">
        <v>2</v>
      </c>
      <c r="F4392">
        <v>0.3</v>
      </c>
      <c r="G4392" t="str">
        <f>CONCATENATE("ρ=",F4392)</f>
        <v>ρ=0.3</v>
      </c>
      <c r="H4392" t="s">
        <v>4</v>
      </c>
      <c r="I4392" t="str">
        <f>CONCATENATE("μ=",H4392)</f>
        <v>μ=H</v>
      </c>
      <c r="J4392">
        <v>1</v>
      </c>
      <c r="K4392">
        <v>1400.7593138468401</v>
      </c>
      <c r="L4392" t="s">
        <v>17</v>
      </c>
      <c r="M4392">
        <v>3</v>
      </c>
      <c r="N4392">
        <v>6</v>
      </c>
      <c r="O4392">
        <v>3.3333333333333299</v>
      </c>
      <c r="P4392">
        <v>2.6345383999998799</v>
      </c>
      <c r="Q4392" t="s">
        <v>91</v>
      </c>
      <c r="R4392">
        <v>30</v>
      </c>
      <c r="S4392">
        <v>0.3</v>
      </c>
      <c r="T4392">
        <v>2</v>
      </c>
      <c r="U4392">
        <v>0.3</v>
      </c>
      <c r="V4392" t="s">
        <v>4</v>
      </c>
      <c r="W4392">
        <v>1</v>
      </c>
      <c r="X4392" t="s">
        <v>13</v>
      </c>
      <c r="Y4392">
        <v>1478.2575210307</v>
      </c>
      <c r="Z4392">
        <v>1478.2575210307</v>
      </c>
      <c r="AA4392">
        <v>1478.2575210307</v>
      </c>
      <c r="AB4392">
        <v>1372.4811614</v>
      </c>
      <c r="AC4392">
        <f>(K4392-Y4392)/Y4392</f>
        <v>-5.2425376554029006E-2</v>
      </c>
      <c r="AD4392">
        <f>-AC4392</f>
        <v>5.2425376554029006E-2</v>
      </c>
      <c r="AE4392">
        <f>P4392/AB4392</f>
        <v>1.9195443071236896E-3</v>
      </c>
    </row>
    <row r="4393" spans="1:31" x14ac:dyDescent="0.3">
      <c r="A4393" t="s">
        <v>91</v>
      </c>
      <c r="B4393">
        <v>30</v>
      </c>
      <c r="C4393">
        <v>0.3</v>
      </c>
      <c r="D4393" t="str">
        <f>CONCATENATE("OS=",C4393)</f>
        <v>OS=0.3</v>
      </c>
      <c r="E4393">
        <v>2</v>
      </c>
      <c r="F4393">
        <v>0.3</v>
      </c>
      <c r="G4393" t="str">
        <f>CONCATENATE("ρ=",F4393)</f>
        <v>ρ=0.3</v>
      </c>
      <c r="H4393" t="s">
        <v>4</v>
      </c>
      <c r="I4393" t="str">
        <f>CONCATENATE("μ=",H4393)</f>
        <v>μ=H</v>
      </c>
      <c r="J4393">
        <v>1</v>
      </c>
      <c r="K4393">
        <v>1400.7593138468401</v>
      </c>
      <c r="L4393" t="s">
        <v>16</v>
      </c>
      <c r="M4393">
        <v>4</v>
      </c>
      <c r="N4393">
        <v>6</v>
      </c>
      <c r="O4393">
        <v>3.3333333333333299</v>
      </c>
      <c r="P4393">
        <v>2.9671170999999901</v>
      </c>
      <c r="Q4393" t="s">
        <v>91</v>
      </c>
      <c r="R4393">
        <v>30</v>
      </c>
      <c r="S4393">
        <v>0.3</v>
      </c>
      <c r="T4393">
        <v>2</v>
      </c>
      <c r="U4393">
        <v>0.3</v>
      </c>
      <c r="V4393" t="s">
        <v>4</v>
      </c>
      <c r="W4393">
        <v>1</v>
      </c>
      <c r="X4393" t="s">
        <v>13</v>
      </c>
      <c r="Y4393">
        <v>1478.2575210307</v>
      </c>
      <c r="Z4393">
        <v>1478.2575210307</v>
      </c>
      <c r="AA4393">
        <v>1478.2575210307</v>
      </c>
      <c r="AB4393">
        <v>1372.4811614</v>
      </c>
      <c r="AC4393">
        <f>(K4393-Y4393)/Y4393</f>
        <v>-5.2425376554029006E-2</v>
      </c>
      <c r="AD4393">
        <f>-AC4393</f>
        <v>5.2425376554029006E-2</v>
      </c>
      <c r="AE4393">
        <f>P4393/AB4393</f>
        <v>2.1618636258536189E-3</v>
      </c>
    </row>
    <row r="4394" spans="1:31" x14ac:dyDescent="0.3">
      <c r="A4394" t="s">
        <v>91</v>
      </c>
      <c r="B4394">
        <v>30</v>
      </c>
      <c r="C4394">
        <v>0.3</v>
      </c>
      <c r="D4394" t="str">
        <f>CONCATENATE("OS=",C4394)</f>
        <v>OS=0.3</v>
      </c>
      <c r="E4394">
        <v>2</v>
      </c>
      <c r="F4394">
        <v>0.3</v>
      </c>
      <c r="G4394" t="str">
        <f>CONCATENATE("ρ=",F4394)</f>
        <v>ρ=0.3</v>
      </c>
      <c r="H4394" t="s">
        <v>4</v>
      </c>
      <c r="I4394" t="str">
        <f>CONCATENATE("μ=",H4394)</f>
        <v>μ=H</v>
      </c>
      <c r="J4394">
        <v>1</v>
      </c>
      <c r="K4394">
        <v>1400.7593138468401</v>
      </c>
      <c r="L4394" t="s">
        <v>15</v>
      </c>
      <c r="M4394">
        <v>5</v>
      </c>
      <c r="N4394">
        <v>6</v>
      </c>
      <c r="O4394">
        <v>3.3333333333333299</v>
      </c>
      <c r="P4394">
        <v>2.92944910000005</v>
      </c>
      <c r="Q4394" t="s">
        <v>91</v>
      </c>
      <c r="R4394">
        <v>30</v>
      </c>
      <c r="S4394">
        <v>0.3</v>
      </c>
      <c r="T4394">
        <v>2</v>
      </c>
      <c r="U4394">
        <v>0.3</v>
      </c>
      <c r="V4394" t="s">
        <v>4</v>
      </c>
      <c r="W4394">
        <v>1</v>
      </c>
      <c r="X4394" t="s">
        <v>13</v>
      </c>
      <c r="Y4394">
        <v>1478.2575210307</v>
      </c>
      <c r="Z4394">
        <v>1478.2575210307</v>
      </c>
      <c r="AA4394">
        <v>1478.2575210307</v>
      </c>
      <c r="AB4394">
        <v>1372.4811614</v>
      </c>
      <c r="AC4394">
        <f>(K4394-Y4394)/Y4394</f>
        <v>-5.2425376554029006E-2</v>
      </c>
      <c r="AD4394">
        <f>-AC4394</f>
        <v>5.2425376554029006E-2</v>
      </c>
      <c r="AE4394">
        <f>P4394/AB4394</f>
        <v>2.1344184404045764E-3</v>
      </c>
    </row>
    <row r="4395" spans="1:31" x14ac:dyDescent="0.3">
      <c r="A4395" t="s">
        <v>70</v>
      </c>
      <c r="B4395">
        <v>30</v>
      </c>
      <c r="C4395">
        <v>0.3</v>
      </c>
      <c r="D4395" t="str">
        <f>CONCATENATE("OS=",C4395)</f>
        <v>OS=0.3</v>
      </c>
      <c r="E4395">
        <v>2</v>
      </c>
      <c r="F4395">
        <v>0.3</v>
      </c>
      <c r="G4395" t="str">
        <f>CONCATENATE("ρ=",F4395)</f>
        <v>ρ=0.3</v>
      </c>
      <c r="H4395" t="s">
        <v>6</v>
      </c>
      <c r="I4395" t="str">
        <f>CONCATENATE("μ=",H4395)</f>
        <v>μ=L</v>
      </c>
      <c r="J4395">
        <v>3</v>
      </c>
      <c r="K4395">
        <v>1400.62349092044</v>
      </c>
      <c r="L4395" t="s">
        <v>22</v>
      </c>
      <c r="M4395">
        <v>0</v>
      </c>
      <c r="N4395">
        <v>9</v>
      </c>
      <c r="O4395">
        <v>3.3333333333333299</v>
      </c>
      <c r="P4395">
        <v>1.5946253000000701</v>
      </c>
      <c r="Q4395" t="s">
        <v>70</v>
      </c>
      <c r="R4395">
        <v>30</v>
      </c>
      <c r="S4395">
        <v>0.3</v>
      </c>
      <c r="T4395">
        <v>2</v>
      </c>
      <c r="U4395">
        <v>0.3</v>
      </c>
      <c r="V4395" t="s">
        <v>6</v>
      </c>
      <c r="W4395">
        <v>3</v>
      </c>
      <c r="X4395" t="s">
        <v>13</v>
      </c>
      <c r="Y4395">
        <v>1373.4899654998801</v>
      </c>
      <c r="Z4395">
        <v>1373.4899654998801</v>
      </c>
      <c r="AA4395">
        <v>1373.4899654998801</v>
      </c>
      <c r="AB4395">
        <v>795.11947820000205</v>
      </c>
      <c r="AC4395">
        <f>(K4395-Y4395)/Y4395</f>
        <v>1.9755168295448485E-2</v>
      </c>
      <c r="AD4395">
        <f>-AC4395</f>
        <v>-1.9755168295448485E-2</v>
      </c>
      <c r="AE4395">
        <f>P4395/AB4395</f>
        <v>2.0055165842622746E-3</v>
      </c>
    </row>
    <row r="4396" spans="1:31" x14ac:dyDescent="0.3">
      <c r="A4396" t="s">
        <v>51</v>
      </c>
      <c r="B4396">
        <v>10</v>
      </c>
      <c r="C4396">
        <v>0.3</v>
      </c>
      <c r="D4396" t="str">
        <f>CONCATENATE("OS=",C4396)</f>
        <v>OS=0.3</v>
      </c>
      <c r="E4396">
        <v>4</v>
      </c>
      <c r="F4396">
        <v>0.3</v>
      </c>
      <c r="G4396" t="str">
        <f>CONCATENATE("ρ=",F4396)</f>
        <v>ρ=0.3</v>
      </c>
      <c r="H4396" t="s">
        <v>6</v>
      </c>
      <c r="I4396" t="str">
        <f>CONCATENATE("μ=",H4396)</f>
        <v>μ=L</v>
      </c>
      <c r="J4396">
        <v>5</v>
      </c>
      <c r="K4396">
        <v>1399.23140832135</v>
      </c>
      <c r="L4396" t="s">
        <v>23</v>
      </c>
      <c r="M4396">
        <v>3</v>
      </c>
      <c r="N4396">
        <v>9</v>
      </c>
      <c r="O4396">
        <v>6.6666666666666599</v>
      </c>
      <c r="P4396">
        <v>0.109908500000003</v>
      </c>
      <c r="Q4396" t="s">
        <v>51</v>
      </c>
      <c r="R4396">
        <v>10</v>
      </c>
      <c r="S4396">
        <v>0.3</v>
      </c>
      <c r="T4396">
        <v>4</v>
      </c>
      <c r="U4396">
        <v>0.3</v>
      </c>
      <c r="V4396" t="s">
        <v>6</v>
      </c>
      <c r="W4396">
        <v>5</v>
      </c>
      <c r="X4396" t="s">
        <v>13</v>
      </c>
      <c r="Y4396">
        <v>1551.0075447008401</v>
      </c>
      <c r="Z4396">
        <v>1567.75001870451</v>
      </c>
      <c r="AA4396">
        <v>1709.4777292855799</v>
      </c>
      <c r="AB4396">
        <v>61.206311899999903</v>
      </c>
      <c r="AC4396">
        <f>(K4396-Y4396)/Y4396</f>
        <v>-9.7856478453665269E-2</v>
      </c>
      <c r="AD4396">
        <f>-AC4396</f>
        <v>9.7856478453665269E-2</v>
      </c>
      <c r="AE4396">
        <f>P4396/AB4396</f>
        <v>1.7957053216925358E-3</v>
      </c>
    </row>
    <row r="4397" spans="1:31" x14ac:dyDescent="0.3">
      <c r="A4397" t="s">
        <v>90</v>
      </c>
      <c r="B4397">
        <v>10</v>
      </c>
      <c r="C4397">
        <v>0.3</v>
      </c>
      <c r="D4397" t="str">
        <f>CONCATENATE("OS=",C4397)</f>
        <v>OS=0.3</v>
      </c>
      <c r="E4397">
        <v>4</v>
      </c>
      <c r="F4397">
        <v>0.7</v>
      </c>
      <c r="G4397" t="str">
        <f>CONCATENATE("ρ=",F4397)</f>
        <v>ρ=0.7</v>
      </c>
      <c r="H4397" t="s">
        <v>4</v>
      </c>
      <c r="I4397" t="str">
        <f>CONCATENATE("μ=",H4397)</f>
        <v>μ=H</v>
      </c>
      <c r="J4397">
        <v>5</v>
      </c>
      <c r="K4397">
        <v>1397.5222671869799</v>
      </c>
      <c r="L4397" t="s">
        <v>5</v>
      </c>
      <c r="M4397">
        <v>0</v>
      </c>
      <c r="N4397">
        <v>6</v>
      </c>
      <c r="O4397">
        <v>6.6666666666666599</v>
      </c>
      <c r="P4397">
        <v>6.1764199999998902E-2</v>
      </c>
      <c r="Q4397" t="s">
        <v>90</v>
      </c>
      <c r="R4397">
        <v>10</v>
      </c>
      <c r="S4397">
        <v>0.3</v>
      </c>
      <c r="T4397">
        <v>4</v>
      </c>
      <c r="U4397">
        <v>0.7</v>
      </c>
      <c r="V4397" t="s">
        <v>4</v>
      </c>
      <c r="W4397">
        <v>5</v>
      </c>
      <c r="X4397" t="s">
        <v>13</v>
      </c>
      <c r="Y4397">
        <v>1683.3878895584501</v>
      </c>
      <c r="Z4397">
        <v>1717.8344041298701</v>
      </c>
      <c r="AA4397">
        <v>1880.39905451704</v>
      </c>
      <c r="AB4397">
        <v>27.9121135</v>
      </c>
      <c r="AC4397">
        <f>(K4397-Y4397)/Y4397</f>
        <v>-0.16981565814071067</v>
      </c>
      <c r="AD4397">
        <f>-AC4397</f>
        <v>0.16981565814071067</v>
      </c>
      <c r="AE4397">
        <f>P4397/AB4397</f>
        <v>2.2128098612095031E-3</v>
      </c>
    </row>
    <row r="4398" spans="1:31" x14ac:dyDescent="0.3">
      <c r="A4398" t="s">
        <v>90</v>
      </c>
      <c r="B4398">
        <v>10</v>
      </c>
      <c r="C4398">
        <v>0.3</v>
      </c>
      <c r="D4398" t="str">
        <f>CONCATENATE("OS=",C4398)</f>
        <v>OS=0.3</v>
      </c>
      <c r="E4398">
        <v>4</v>
      </c>
      <c r="F4398">
        <v>0.7</v>
      </c>
      <c r="G4398" t="str">
        <f>CONCATENATE("ρ=",F4398)</f>
        <v>ρ=0.7</v>
      </c>
      <c r="H4398" t="s">
        <v>4</v>
      </c>
      <c r="I4398" t="str">
        <f>CONCATENATE("μ=",H4398)</f>
        <v>μ=H</v>
      </c>
      <c r="J4398">
        <v>5</v>
      </c>
      <c r="K4398">
        <v>1397.5222671869799</v>
      </c>
      <c r="L4398" t="s">
        <v>17</v>
      </c>
      <c r="M4398">
        <v>3</v>
      </c>
      <c r="N4398">
        <v>6</v>
      </c>
      <c r="O4398">
        <v>6.6666666666666599</v>
      </c>
      <c r="P4398">
        <v>6.3089600000004895E-2</v>
      </c>
      <c r="Q4398" t="s">
        <v>90</v>
      </c>
      <c r="R4398">
        <v>10</v>
      </c>
      <c r="S4398">
        <v>0.3</v>
      </c>
      <c r="T4398">
        <v>4</v>
      </c>
      <c r="U4398">
        <v>0.7</v>
      </c>
      <c r="V4398" t="s">
        <v>4</v>
      </c>
      <c r="W4398">
        <v>5</v>
      </c>
      <c r="X4398" t="s">
        <v>13</v>
      </c>
      <c r="Y4398">
        <v>1683.3878895584501</v>
      </c>
      <c r="Z4398">
        <v>1717.8344041298701</v>
      </c>
      <c r="AA4398">
        <v>1880.39905451704</v>
      </c>
      <c r="AB4398">
        <v>27.9121135</v>
      </c>
      <c r="AC4398">
        <f>(K4398-Y4398)/Y4398</f>
        <v>-0.16981565814071067</v>
      </c>
      <c r="AD4398">
        <f>-AC4398</f>
        <v>0.16981565814071067</v>
      </c>
      <c r="AE4398">
        <f>P4398/AB4398</f>
        <v>2.2602946208285122E-3</v>
      </c>
    </row>
    <row r="4399" spans="1:31" x14ac:dyDescent="0.3">
      <c r="A4399" t="s">
        <v>90</v>
      </c>
      <c r="B4399">
        <v>10</v>
      </c>
      <c r="C4399">
        <v>0.3</v>
      </c>
      <c r="D4399" t="str">
        <f>CONCATENATE("OS=",C4399)</f>
        <v>OS=0.3</v>
      </c>
      <c r="E4399">
        <v>4</v>
      </c>
      <c r="F4399">
        <v>0.7</v>
      </c>
      <c r="G4399" t="str">
        <f>CONCATENATE("ρ=",F4399)</f>
        <v>ρ=0.7</v>
      </c>
      <c r="H4399" t="s">
        <v>4</v>
      </c>
      <c r="I4399" t="str">
        <f>CONCATENATE("μ=",H4399)</f>
        <v>μ=H</v>
      </c>
      <c r="J4399">
        <v>5</v>
      </c>
      <c r="K4399">
        <v>1397.5222671869799</v>
      </c>
      <c r="L4399" t="s">
        <v>16</v>
      </c>
      <c r="M4399">
        <v>4</v>
      </c>
      <c r="N4399">
        <v>6</v>
      </c>
      <c r="O4399">
        <v>6.6666666666666599</v>
      </c>
      <c r="P4399">
        <v>5.9586099999996998E-2</v>
      </c>
      <c r="Q4399" t="s">
        <v>90</v>
      </c>
      <c r="R4399">
        <v>10</v>
      </c>
      <c r="S4399">
        <v>0.3</v>
      </c>
      <c r="T4399">
        <v>4</v>
      </c>
      <c r="U4399">
        <v>0.7</v>
      </c>
      <c r="V4399" t="s">
        <v>4</v>
      </c>
      <c r="W4399">
        <v>5</v>
      </c>
      <c r="X4399" t="s">
        <v>13</v>
      </c>
      <c r="Y4399">
        <v>1683.3878895584501</v>
      </c>
      <c r="Z4399">
        <v>1717.8344041298701</v>
      </c>
      <c r="AA4399">
        <v>1880.39905451704</v>
      </c>
      <c r="AB4399">
        <v>27.9121135</v>
      </c>
      <c r="AC4399">
        <f>(K4399-Y4399)/Y4399</f>
        <v>-0.16981565814071067</v>
      </c>
      <c r="AD4399">
        <f>-AC4399</f>
        <v>0.16981565814071067</v>
      </c>
      <c r="AE4399">
        <f>P4399/AB4399</f>
        <v>2.1347756414073406E-3</v>
      </c>
    </row>
    <row r="4400" spans="1:31" x14ac:dyDescent="0.3">
      <c r="A4400" t="s">
        <v>90</v>
      </c>
      <c r="B4400">
        <v>10</v>
      </c>
      <c r="C4400">
        <v>0.3</v>
      </c>
      <c r="D4400" t="str">
        <f>CONCATENATE("OS=",C4400)</f>
        <v>OS=0.3</v>
      </c>
      <c r="E4400">
        <v>4</v>
      </c>
      <c r="F4400">
        <v>0.7</v>
      </c>
      <c r="G4400" t="str">
        <f>CONCATENATE("ρ=",F4400)</f>
        <v>ρ=0.7</v>
      </c>
      <c r="H4400" t="s">
        <v>4</v>
      </c>
      <c r="I4400" t="str">
        <f>CONCATENATE("μ=",H4400)</f>
        <v>μ=H</v>
      </c>
      <c r="J4400">
        <v>5</v>
      </c>
      <c r="K4400">
        <v>1397.5222671869799</v>
      </c>
      <c r="L4400" t="s">
        <v>15</v>
      </c>
      <c r="M4400">
        <v>5</v>
      </c>
      <c r="N4400">
        <v>6</v>
      </c>
      <c r="O4400">
        <v>6.6666666666666599</v>
      </c>
      <c r="P4400">
        <v>5.9148300000003901E-2</v>
      </c>
      <c r="Q4400" t="s">
        <v>90</v>
      </c>
      <c r="R4400">
        <v>10</v>
      </c>
      <c r="S4400">
        <v>0.3</v>
      </c>
      <c r="T4400">
        <v>4</v>
      </c>
      <c r="U4400">
        <v>0.7</v>
      </c>
      <c r="V4400" t="s">
        <v>4</v>
      </c>
      <c r="W4400">
        <v>5</v>
      </c>
      <c r="X4400" t="s">
        <v>13</v>
      </c>
      <c r="Y4400">
        <v>1683.3878895584501</v>
      </c>
      <c r="Z4400">
        <v>1717.8344041298701</v>
      </c>
      <c r="AA4400">
        <v>1880.39905451704</v>
      </c>
      <c r="AB4400">
        <v>27.9121135</v>
      </c>
      <c r="AC4400">
        <f>(K4400-Y4400)/Y4400</f>
        <v>-0.16981565814071067</v>
      </c>
      <c r="AD4400">
        <f>-AC4400</f>
        <v>0.16981565814071067</v>
      </c>
      <c r="AE4400">
        <f>P4400/AB4400</f>
        <v>2.1190906951565635E-3</v>
      </c>
    </row>
    <row r="4401" spans="1:31" x14ac:dyDescent="0.3">
      <c r="A4401" t="s">
        <v>76</v>
      </c>
      <c r="B4401">
        <v>30</v>
      </c>
      <c r="C4401">
        <v>0.3</v>
      </c>
      <c r="D4401" t="str">
        <f>CONCATENATE("OS=",C4401)</f>
        <v>OS=0.3</v>
      </c>
      <c r="E4401">
        <v>2</v>
      </c>
      <c r="F4401">
        <v>0.3</v>
      </c>
      <c r="G4401" t="str">
        <f>CONCATENATE("ρ=",F4401)</f>
        <v>ρ=0.3</v>
      </c>
      <c r="H4401" t="s">
        <v>4</v>
      </c>
      <c r="I4401" t="str">
        <f>CONCATENATE("μ=",H4401)</f>
        <v>μ=H</v>
      </c>
      <c r="J4401">
        <v>5</v>
      </c>
      <c r="K4401">
        <v>1396.6854880496301</v>
      </c>
      <c r="L4401" t="s">
        <v>31</v>
      </c>
      <c r="M4401">
        <v>0</v>
      </c>
      <c r="N4401">
        <v>8</v>
      </c>
      <c r="O4401">
        <v>3.3333333333333299</v>
      </c>
      <c r="P4401">
        <v>2.3245013000000601</v>
      </c>
      <c r="Q4401" t="s">
        <v>76</v>
      </c>
      <c r="R4401">
        <v>30</v>
      </c>
      <c r="S4401">
        <v>0.3</v>
      </c>
      <c r="T4401">
        <v>2</v>
      </c>
      <c r="U4401">
        <v>0.3</v>
      </c>
      <c r="V4401" t="s">
        <v>4</v>
      </c>
      <c r="W4401">
        <v>5</v>
      </c>
      <c r="X4401" t="s">
        <v>13</v>
      </c>
      <c r="Y4401">
        <v>1341.3172637064099</v>
      </c>
      <c r="Z4401">
        <v>1341.3172637064099</v>
      </c>
      <c r="AA4401">
        <v>1341.3172637064099</v>
      </c>
      <c r="AB4401">
        <v>1072.4632489999999</v>
      </c>
      <c r="AC4401">
        <f>(K4401-Y4401)/Y4401</f>
        <v>4.1278991810053421E-2</v>
      </c>
      <c r="AD4401">
        <f>-AC4401</f>
        <v>-4.1278991810053421E-2</v>
      </c>
      <c r="AE4401">
        <f>P4401/AB4401</f>
        <v>2.167441450480939E-3</v>
      </c>
    </row>
    <row r="4402" spans="1:31" x14ac:dyDescent="0.3">
      <c r="A4402" t="s">
        <v>76</v>
      </c>
      <c r="B4402">
        <v>30</v>
      </c>
      <c r="C4402">
        <v>0.3</v>
      </c>
      <c r="D4402" t="str">
        <f>CONCATENATE("OS=",C4402)</f>
        <v>OS=0.3</v>
      </c>
      <c r="E4402">
        <v>2</v>
      </c>
      <c r="F4402">
        <v>0.3</v>
      </c>
      <c r="G4402" t="str">
        <f>CONCATENATE("ρ=",F4402)</f>
        <v>ρ=0.3</v>
      </c>
      <c r="H4402" t="s">
        <v>4</v>
      </c>
      <c r="I4402" t="str">
        <f>CONCATENATE("μ=",H4402)</f>
        <v>μ=H</v>
      </c>
      <c r="J4402">
        <v>5</v>
      </c>
      <c r="K4402">
        <v>1396.6854880496301</v>
      </c>
      <c r="L4402" t="s">
        <v>30</v>
      </c>
      <c r="M4402">
        <v>3</v>
      </c>
      <c r="N4402">
        <v>8</v>
      </c>
      <c r="O4402">
        <v>3.3333333333333299</v>
      </c>
      <c r="P4402">
        <v>2.2937868999999802</v>
      </c>
      <c r="Q4402" t="s">
        <v>76</v>
      </c>
      <c r="R4402">
        <v>30</v>
      </c>
      <c r="S4402">
        <v>0.3</v>
      </c>
      <c r="T4402">
        <v>2</v>
      </c>
      <c r="U4402">
        <v>0.3</v>
      </c>
      <c r="V4402" t="s">
        <v>4</v>
      </c>
      <c r="W4402">
        <v>5</v>
      </c>
      <c r="X4402" t="s">
        <v>13</v>
      </c>
      <c r="Y4402">
        <v>1341.3172637064099</v>
      </c>
      <c r="Z4402">
        <v>1341.3172637064099</v>
      </c>
      <c r="AA4402">
        <v>1341.3172637064099</v>
      </c>
      <c r="AB4402">
        <v>1072.4632489999999</v>
      </c>
      <c r="AC4402">
        <f>(K4402-Y4402)/Y4402</f>
        <v>4.1278991810053421E-2</v>
      </c>
      <c r="AD4402">
        <f>-AC4402</f>
        <v>-4.1278991810053421E-2</v>
      </c>
      <c r="AE4402">
        <f>P4402/AB4402</f>
        <v>2.1388023339156681E-3</v>
      </c>
    </row>
    <row r="4403" spans="1:31" x14ac:dyDescent="0.3">
      <c r="A4403" t="s">
        <v>76</v>
      </c>
      <c r="B4403">
        <v>30</v>
      </c>
      <c r="C4403">
        <v>0.3</v>
      </c>
      <c r="D4403" t="str">
        <f>CONCATENATE("OS=",C4403)</f>
        <v>OS=0.3</v>
      </c>
      <c r="E4403">
        <v>2</v>
      </c>
      <c r="F4403">
        <v>0.3</v>
      </c>
      <c r="G4403" t="str">
        <f>CONCATENATE("ρ=",F4403)</f>
        <v>ρ=0.3</v>
      </c>
      <c r="H4403" t="s">
        <v>4</v>
      </c>
      <c r="I4403" t="str">
        <f>CONCATENATE("μ=",H4403)</f>
        <v>μ=H</v>
      </c>
      <c r="J4403">
        <v>5</v>
      </c>
      <c r="K4403">
        <v>1396.6854880496301</v>
      </c>
      <c r="L4403" t="s">
        <v>29</v>
      </c>
      <c r="M4403">
        <v>4</v>
      </c>
      <c r="N4403">
        <v>8</v>
      </c>
      <c r="O4403">
        <v>3.3333333333333299</v>
      </c>
      <c r="P4403">
        <v>2.35361390000002</v>
      </c>
      <c r="Q4403" t="s">
        <v>76</v>
      </c>
      <c r="R4403">
        <v>30</v>
      </c>
      <c r="S4403">
        <v>0.3</v>
      </c>
      <c r="T4403">
        <v>2</v>
      </c>
      <c r="U4403">
        <v>0.3</v>
      </c>
      <c r="V4403" t="s">
        <v>4</v>
      </c>
      <c r="W4403">
        <v>5</v>
      </c>
      <c r="X4403" t="s">
        <v>13</v>
      </c>
      <c r="Y4403">
        <v>1341.3172637064099</v>
      </c>
      <c r="Z4403">
        <v>1341.3172637064099</v>
      </c>
      <c r="AA4403">
        <v>1341.3172637064099</v>
      </c>
      <c r="AB4403">
        <v>1072.4632489999999</v>
      </c>
      <c r="AC4403">
        <f>(K4403-Y4403)/Y4403</f>
        <v>4.1278991810053421E-2</v>
      </c>
      <c r="AD4403">
        <f>-AC4403</f>
        <v>-4.1278991810053421E-2</v>
      </c>
      <c r="AE4403">
        <f>P4403/AB4403</f>
        <v>2.1945869960528783E-3</v>
      </c>
    </row>
    <row r="4404" spans="1:31" x14ac:dyDescent="0.3">
      <c r="A4404" t="s">
        <v>76</v>
      </c>
      <c r="B4404">
        <v>30</v>
      </c>
      <c r="C4404">
        <v>0.3</v>
      </c>
      <c r="D4404" t="str">
        <f>CONCATENATE("OS=",C4404)</f>
        <v>OS=0.3</v>
      </c>
      <c r="E4404">
        <v>2</v>
      </c>
      <c r="F4404">
        <v>0.3</v>
      </c>
      <c r="G4404" t="str">
        <f>CONCATENATE("ρ=",F4404)</f>
        <v>ρ=0.3</v>
      </c>
      <c r="H4404" t="s">
        <v>4</v>
      </c>
      <c r="I4404" t="str">
        <f>CONCATENATE("μ=",H4404)</f>
        <v>μ=H</v>
      </c>
      <c r="J4404">
        <v>5</v>
      </c>
      <c r="K4404">
        <v>1396.6854880496301</v>
      </c>
      <c r="L4404" t="s">
        <v>28</v>
      </c>
      <c r="M4404">
        <v>5</v>
      </c>
      <c r="N4404">
        <v>8</v>
      </c>
      <c r="O4404">
        <v>3.3333333333333299</v>
      </c>
      <c r="P4404">
        <v>2.4196254000000801</v>
      </c>
      <c r="Q4404" t="s">
        <v>76</v>
      </c>
      <c r="R4404">
        <v>30</v>
      </c>
      <c r="S4404">
        <v>0.3</v>
      </c>
      <c r="T4404">
        <v>2</v>
      </c>
      <c r="U4404">
        <v>0.3</v>
      </c>
      <c r="V4404" t="s">
        <v>4</v>
      </c>
      <c r="W4404">
        <v>5</v>
      </c>
      <c r="X4404" t="s">
        <v>13</v>
      </c>
      <c r="Y4404">
        <v>1341.3172637064099</v>
      </c>
      <c r="Z4404">
        <v>1341.3172637064099</v>
      </c>
      <c r="AA4404">
        <v>1341.3172637064099</v>
      </c>
      <c r="AB4404">
        <v>1072.4632489999999</v>
      </c>
      <c r="AC4404">
        <f>(K4404-Y4404)/Y4404</f>
        <v>4.1278991810053421E-2</v>
      </c>
      <c r="AD4404">
        <f>-AC4404</f>
        <v>-4.1278991810053421E-2</v>
      </c>
      <c r="AE4404">
        <f>P4404/AB4404</f>
        <v>2.2561382893597692E-3</v>
      </c>
    </row>
    <row r="4405" spans="1:31" x14ac:dyDescent="0.3">
      <c r="A4405" t="s">
        <v>89</v>
      </c>
      <c r="B4405">
        <v>10</v>
      </c>
      <c r="C4405">
        <v>0.3</v>
      </c>
      <c r="D4405" t="str">
        <f>CONCATENATE("OS=",C4405)</f>
        <v>OS=0.3</v>
      </c>
      <c r="E4405">
        <v>2</v>
      </c>
      <c r="F4405">
        <v>0.7</v>
      </c>
      <c r="G4405" t="str">
        <f>CONCATENATE("ρ=",F4405)</f>
        <v>ρ=0.7</v>
      </c>
      <c r="H4405" t="s">
        <v>4</v>
      </c>
      <c r="I4405" t="str">
        <f>CONCATENATE("μ=",H4405)</f>
        <v>μ=H</v>
      </c>
      <c r="J4405">
        <v>3</v>
      </c>
      <c r="K4405">
        <v>1395.62203124181</v>
      </c>
      <c r="L4405" t="s">
        <v>17</v>
      </c>
      <c r="M4405">
        <v>3</v>
      </c>
      <c r="N4405">
        <v>6</v>
      </c>
      <c r="O4405">
        <v>3.3333333333333299</v>
      </c>
      <c r="P4405">
        <v>5.6999599999997402E-2</v>
      </c>
      <c r="Q4405" t="s">
        <v>89</v>
      </c>
      <c r="R4405">
        <v>10</v>
      </c>
      <c r="S4405">
        <v>0.3</v>
      </c>
      <c r="T4405">
        <v>2</v>
      </c>
      <c r="U4405">
        <v>0.7</v>
      </c>
      <c r="V4405" t="s">
        <v>4</v>
      </c>
      <c r="W4405">
        <v>3</v>
      </c>
      <c r="X4405" t="s">
        <v>13</v>
      </c>
      <c r="Y4405">
        <v>1659.5117185100901</v>
      </c>
      <c r="Z4405">
        <v>1919.5555812775401</v>
      </c>
      <c r="AA4405">
        <v>90000000000</v>
      </c>
      <c r="AB4405">
        <v>31.213195299999999</v>
      </c>
      <c r="AC4405">
        <f>(K4405-Y4405)/Y4405</f>
        <v>-0.15901646509926445</v>
      </c>
      <c r="AD4405">
        <f>-AC4405</f>
        <v>0.15901646509926445</v>
      </c>
      <c r="AE4405">
        <f>P4405/AB4405</f>
        <v>1.826137934682945E-3</v>
      </c>
    </row>
    <row r="4406" spans="1:31" x14ac:dyDescent="0.3">
      <c r="A4406" t="s">
        <v>89</v>
      </c>
      <c r="B4406">
        <v>10</v>
      </c>
      <c r="C4406">
        <v>0.3</v>
      </c>
      <c r="D4406" t="str">
        <f>CONCATENATE("OS=",C4406)</f>
        <v>OS=0.3</v>
      </c>
      <c r="E4406">
        <v>2</v>
      </c>
      <c r="F4406">
        <v>0.7</v>
      </c>
      <c r="G4406" t="str">
        <f>CONCATENATE("ρ=",F4406)</f>
        <v>ρ=0.7</v>
      </c>
      <c r="H4406" t="s">
        <v>4</v>
      </c>
      <c r="I4406" t="str">
        <f>CONCATENATE("μ=",H4406)</f>
        <v>μ=H</v>
      </c>
      <c r="J4406">
        <v>3</v>
      </c>
      <c r="K4406">
        <v>1395.47107544604</v>
      </c>
      <c r="L4406" t="s">
        <v>15</v>
      </c>
      <c r="M4406">
        <v>5</v>
      </c>
      <c r="N4406">
        <v>6</v>
      </c>
      <c r="O4406">
        <v>3.3333333333333299</v>
      </c>
      <c r="P4406">
        <v>5.9768800000000497E-2</v>
      </c>
      <c r="Q4406" t="s">
        <v>89</v>
      </c>
      <c r="R4406">
        <v>10</v>
      </c>
      <c r="S4406">
        <v>0.3</v>
      </c>
      <c r="T4406">
        <v>2</v>
      </c>
      <c r="U4406">
        <v>0.7</v>
      </c>
      <c r="V4406" t="s">
        <v>4</v>
      </c>
      <c r="W4406">
        <v>3</v>
      </c>
      <c r="X4406" t="s">
        <v>13</v>
      </c>
      <c r="Y4406">
        <v>1659.5117185100901</v>
      </c>
      <c r="Z4406">
        <v>1919.5555812775401</v>
      </c>
      <c r="AA4406">
        <v>90000000000</v>
      </c>
      <c r="AB4406">
        <v>31.213195299999999</v>
      </c>
      <c r="AC4406">
        <f>(K4406-Y4406)/Y4406</f>
        <v>-0.15910742908227596</v>
      </c>
      <c r="AD4406">
        <f>-AC4406</f>
        <v>0.15910742908227596</v>
      </c>
      <c r="AE4406">
        <f>P4406/AB4406</f>
        <v>1.914856823389706E-3</v>
      </c>
    </row>
    <row r="4407" spans="1:31" x14ac:dyDescent="0.3">
      <c r="A4407" t="s">
        <v>84</v>
      </c>
      <c r="B4407">
        <v>60</v>
      </c>
      <c r="C4407">
        <v>0.3</v>
      </c>
      <c r="D4407" t="str">
        <f>CONCATENATE("OS=",C4407)</f>
        <v>OS=0.3</v>
      </c>
      <c r="E4407">
        <v>4</v>
      </c>
      <c r="F4407">
        <v>0.3</v>
      </c>
      <c r="G4407" t="str">
        <f>CONCATENATE("ρ=",F4407)</f>
        <v>ρ=0.3</v>
      </c>
      <c r="H4407" t="s">
        <v>4</v>
      </c>
      <c r="I4407" t="str">
        <f>CONCATENATE("μ=",H4407)</f>
        <v>μ=H</v>
      </c>
      <c r="J4407">
        <v>5</v>
      </c>
      <c r="K4407">
        <v>1392.1363489088501</v>
      </c>
      <c r="L4407" t="s">
        <v>21</v>
      </c>
      <c r="M4407">
        <v>0</v>
      </c>
      <c r="N4407">
        <v>7</v>
      </c>
      <c r="O4407">
        <v>6.6666666666666599</v>
      </c>
      <c r="P4407">
        <v>22.8327749</v>
      </c>
      <c r="Q4407" t="s">
        <v>84</v>
      </c>
      <c r="R4407">
        <v>60</v>
      </c>
      <c r="S4407">
        <v>0.3</v>
      </c>
      <c r="T4407">
        <v>4</v>
      </c>
      <c r="U4407">
        <v>0.3</v>
      </c>
      <c r="V4407" t="s">
        <v>4</v>
      </c>
      <c r="W4407">
        <v>5</v>
      </c>
      <c r="X4407" t="s">
        <v>13</v>
      </c>
      <c r="Y4407">
        <v>1625.62662320709</v>
      </c>
      <c r="Z4407">
        <v>1625.62662320709</v>
      </c>
      <c r="AA4407">
        <v>90000000000</v>
      </c>
      <c r="AB4407">
        <v>1511.7391997</v>
      </c>
      <c r="AC4407">
        <f>(K4407-Y4407)/Y4407</f>
        <v>-0.14363093650472</v>
      </c>
      <c r="AD4407">
        <f>-AC4407</f>
        <v>0.14363093650472</v>
      </c>
      <c r="AE4407">
        <f>P4407/AB4407</f>
        <v>1.5103646782812204E-2</v>
      </c>
    </row>
    <row r="4408" spans="1:31" x14ac:dyDescent="0.3">
      <c r="A4408" t="s">
        <v>84</v>
      </c>
      <c r="B4408">
        <v>60</v>
      </c>
      <c r="C4408">
        <v>0.3</v>
      </c>
      <c r="D4408" t="str">
        <f>CONCATENATE("OS=",C4408)</f>
        <v>OS=0.3</v>
      </c>
      <c r="E4408">
        <v>4</v>
      </c>
      <c r="F4408">
        <v>0.3</v>
      </c>
      <c r="G4408" t="str">
        <f>CONCATENATE("ρ=",F4408)</f>
        <v>ρ=0.3</v>
      </c>
      <c r="H4408" t="s">
        <v>4</v>
      </c>
      <c r="I4408" t="str">
        <f>CONCATENATE("μ=",H4408)</f>
        <v>μ=H</v>
      </c>
      <c r="J4408">
        <v>5</v>
      </c>
      <c r="K4408">
        <v>1392.1363489088501</v>
      </c>
      <c r="L4408" t="s">
        <v>20</v>
      </c>
      <c r="M4408">
        <v>3</v>
      </c>
      <c r="N4408">
        <v>7</v>
      </c>
      <c r="O4408">
        <v>6.6666666666666599</v>
      </c>
      <c r="P4408">
        <v>20.134514200000901</v>
      </c>
      <c r="Q4408" t="s">
        <v>84</v>
      </c>
      <c r="R4408">
        <v>60</v>
      </c>
      <c r="S4408">
        <v>0.3</v>
      </c>
      <c r="T4408">
        <v>4</v>
      </c>
      <c r="U4408">
        <v>0.3</v>
      </c>
      <c r="V4408" t="s">
        <v>4</v>
      </c>
      <c r="W4408">
        <v>5</v>
      </c>
      <c r="X4408" t="s">
        <v>13</v>
      </c>
      <c r="Y4408">
        <v>1625.62662320709</v>
      </c>
      <c r="Z4408">
        <v>1625.62662320709</v>
      </c>
      <c r="AA4408">
        <v>90000000000</v>
      </c>
      <c r="AB4408">
        <v>1511.7391997</v>
      </c>
      <c r="AC4408">
        <f>(K4408-Y4408)/Y4408</f>
        <v>-0.14363093650472</v>
      </c>
      <c r="AD4408">
        <f>-AC4408</f>
        <v>0.14363093650472</v>
      </c>
      <c r="AE4408">
        <f>P4408/AB4408</f>
        <v>1.3318774960652296E-2</v>
      </c>
    </row>
    <row r="4409" spans="1:31" x14ac:dyDescent="0.3">
      <c r="A4409" t="s">
        <v>84</v>
      </c>
      <c r="B4409">
        <v>60</v>
      </c>
      <c r="C4409">
        <v>0.3</v>
      </c>
      <c r="D4409" t="str">
        <f>CONCATENATE("OS=",C4409)</f>
        <v>OS=0.3</v>
      </c>
      <c r="E4409">
        <v>4</v>
      </c>
      <c r="F4409">
        <v>0.3</v>
      </c>
      <c r="G4409" t="str">
        <f>CONCATENATE("ρ=",F4409)</f>
        <v>ρ=0.3</v>
      </c>
      <c r="H4409" t="s">
        <v>4</v>
      </c>
      <c r="I4409" t="str">
        <f>CONCATENATE("μ=",H4409)</f>
        <v>μ=H</v>
      </c>
      <c r="J4409">
        <v>5</v>
      </c>
      <c r="K4409">
        <v>1392.1363489088501</v>
      </c>
      <c r="L4409" t="s">
        <v>19</v>
      </c>
      <c r="M4409">
        <v>4</v>
      </c>
      <c r="N4409">
        <v>7</v>
      </c>
      <c r="O4409">
        <v>6.6666666666666599</v>
      </c>
      <c r="P4409">
        <v>21.725594100000301</v>
      </c>
      <c r="Q4409" t="s">
        <v>84</v>
      </c>
      <c r="R4409">
        <v>60</v>
      </c>
      <c r="S4409">
        <v>0.3</v>
      </c>
      <c r="T4409">
        <v>4</v>
      </c>
      <c r="U4409">
        <v>0.3</v>
      </c>
      <c r="V4409" t="s">
        <v>4</v>
      </c>
      <c r="W4409">
        <v>5</v>
      </c>
      <c r="X4409" t="s">
        <v>13</v>
      </c>
      <c r="Y4409">
        <v>1625.62662320709</v>
      </c>
      <c r="Z4409">
        <v>1625.62662320709</v>
      </c>
      <c r="AA4409">
        <v>90000000000</v>
      </c>
      <c r="AB4409">
        <v>1511.7391997</v>
      </c>
      <c r="AC4409">
        <f>(K4409-Y4409)/Y4409</f>
        <v>-0.14363093650472</v>
      </c>
      <c r="AD4409">
        <f>-AC4409</f>
        <v>0.14363093650472</v>
      </c>
      <c r="AE4409">
        <f>P4409/AB4409</f>
        <v>1.4371258021430997E-2</v>
      </c>
    </row>
    <row r="4410" spans="1:31" x14ac:dyDescent="0.3">
      <c r="A4410" t="s">
        <v>84</v>
      </c>
      <c r="B4410">
        <v>60</v>
      </c>
      <c r="C4410">
        <v>0.3</v>
      </c>
      <c r="D4410" t="str">
        <f>CONCATENATE("OS=",C4410)</f>
        <v>OS=0.3</v>
      </c>
      <c r="E4410">
        <v>4</v>
      </c>
      <c r="F4410">
        <v>0.3</v>
      </c>
      <c r="G4410" t="str">
        <f>CONCATENATE("ρ=",F4410)</f>
        <v>ρ=0.3</v>
      </c>
      <c r="H4410" t="s">
        <v>4</v>
      </c>
      <c r="I4410" t="str">
        <f>CONCATENATE("μ=",H4410)</f>
        <v>μ=H</v>
      </c>
      <c r="J4410">
        <v>5</v>
      </c>
      <c r="K4410">
        <v>1392.1363489088501</v>
      </c>
      <c r="L4410" t="s">
        <v>18</v>
      </c>
      <c r="M4410">
        <v>5</v>
      </c>
      <c r="N4410">
        <v>7</v>
      </c>
      <c r="O4410">
        <v>6.6666666666666599</v>
      </c>
      <c r="P4410">
        <v>23.181093900000601</v>
      </c>
      <c r="Q4410" t="s">
        <v>84</v>
      </c>
      <c r="R4410">
        <v>60</v>
      </c>
      <c r="S4410">
        <v>0.3</v>
      </c>
      <c r="T4410">
        <v>4</v>
      </c>
      <c r="U4410">
        <v>0.3</v>
      </c>
      <c r="V4410" t="s">
        <v>4</v>
      </c>
      <c r="W4410">
        <v>5</v>
      </c>
      <c r="X4410" t="s">
        <v>13</v>
      </c>
      <c r="Y4410">
        <v>1625.62662320709</v>
      </c>
      <c r="Z4410">
        <v>1625.62662320709</v>
      </c>
      <c r="AA4410">
        <v>90000000000</v>
      </c>
      <c r="AB4410">
        <v>1511.7391997</v>
      </c>
      <c r="AC4410">
        <f>(K4410-Y4410)/Y4410</f>
        <v>-0.14363093650472</v>
      </c>
      <c r="AD4410">
        <f>-AC4410</f>
        <v>0.14363093650472</v>
      </c>
      <c r="AE4410">
        <f>P4410/AB4410</f>
        <v>1.5334056234435687E-2</v>
      </c>
    </row>
    <row r="4411" spans="1:31" x14ac:dyDescent="0.3">
      <c r="A4411" t="s">
        <v>88</v>
      </c>
      <c r="B4411">
        <v>20</v>
      </c>
      <c r="C4411">
        <v>0.3</v>
      </c>
      <c r="D4411" t="str">
        <f>CONCATENATE("OS=",C4411)</f>
        <v>OS=0.3</v>
      </c>
      <c r="E4411">
        <v>4</v>
      </c>
      <c r="F4411">
        <v>0.7</v>
      </c>
      <c r="G4411" t="str">
        <f>CONCATENATE("ρ=",F4411)</f>
        <v>ρ=0.7</v>
      </c>
      <c r="H4411" t="s">
        <v>4</v>
      </c>
      <c r="I4411" t="str">
        <f>CONCATENATE("μ=",H4411)</f>
        <v>μ=H</v>
      </c>
      <c r="J4411">
        <v>5</v>
      </c>
      <c r="K4411">
        <v>1391.6118969889101</v>
      </c>
      <c r="L4411" t="s">
        <v>5</v>
      </c>
      <c r="M4411">
        <v>0</v>
      </c>
      <c r="N4411">
        <v>6</v>
      </c>
      <c r="O4411">
        <v>6.6666666666666599</v>
      </c>
      <c r="P4411">
        <v>0.39833919999995199</v>
      </c>
      <c r="Q4411" t="s">
        <v>88</v>
      </c>
      <c r="R4411">
        <v>20</v>
      </c>
      <c r="S4411">
        <v>0.3</v>
      </c>
      <c r="T4411">
        <v>4</v>
      </c>
      <c r="U4411">
        <v>0.7</v>
      </c>
      <c r="V4411" t="s">
        <v>4</v>
      </c>
      <c r="W4411">
        <v>5</v>
      </c>
      <c r="X4411" t="s">
        <v>13</v>
      </c>
      <c r="Y4411">
        <v>1659.3052225551601</v>
      </c>
      <c r="Z4411">
        <v>1681.1890350106501</v>
      </c>
      <c r="AA4411">
        <v>1753.99772849685</v>
      </c>
      <c r="AB4411">
        <v>216.30418569999799</v>
      </c>
      <c r="AC4411">
        <f>(K4411-Y4411)/Y4411</f>
        <v>-0.16132856205564741</v>
      </c>
      <c r="AD4411">
        <f>-AC4411</f>
        <v>0.16132856205564741</v>
      </c>
      <c r="AE4411">
        <f>P4411/AB4411</f>
        <v>1.841569541111084E-3</v>
      </c>
    </row>
    <row r="4412" spans="1:31" x14ac:dyDescent="0.3">
      <c r="A4412" t="s">
        <v>88</v>
      </c>
      <c r="B4412">
        <v>20</v>
      </c>
      <c r="C4412">
        <v>0.3</v>
      </c>
      <c r="D4412" t="str">
        <f>CONCATENATE("OS=",C4412)</f>
        <v>OS=0.3</v>
      </c>
      <c r="E4412">
        <v>4</v>
      </c>
      <c r="F4412">
        <v>0.7</v>
      </c>
      <c r="G4412" t="str">
        <f>CONCATENATE("ρ=",F4412)</f>
        <v>ρ=0.7</v>
      </c>
      <c r="H4412" t="s">
        <v>4</v>
      </c>
      <c r="I4412" t="str">
        <f>CONCATENATE("μ=",H4412)</f>
        <v>μ=H</v>
      </c>
      <c r="J4412">
        <v>5</v>
      </c>
      <c r="K4412">
        <v>1391.6118969889101</v>
      </c>
      <c r="L4412" t="s">
        <v>17</v>
      </c>
      <c r="M4412">
        <v>3</v>
      </c>
      <c r="N4412">
        <v>6</v>
      </c>
      <c r="O4412">
        <v>6.6666666666666599</v>
      </c>
      <c r="P4412">
        <v>0.41978890000001401</v>
      </c>
      <c r="Q4412" t="s">
        <v>88</v>
      </c>
      <c r="R4412">
        <v>20</v>
      </c>
      <c r="S4412">
        <v>0.3</v>
      </c>
      <c r="T4412">
        <v>4</v>
      </c>
      <c r="U4412">
        <v>0.7</v>
      </c>
      <c r="V4412" t="s">
        <v>4</v>
      </c>
      <c r="W4412">
        <v>5</v>
      </c>
      <c r="X4412" t="s">
        <v>13</v>
      </c>
      <c r="Y4412">
        <v>1659.3052225551601</v>
      </c>
      <c r="Z4412">
        <v>1681.1890350106501</v>
      </c>
      <c r="AA4412">
        <v>1753.99772849685</v>
      </c>
      <c r="AB4412">
        <v>216.30418569999799</v>
      </c>
      <c r="AC4412">
        <f>(K4412-Y4412)/Y4412</f>
        <v>-0.16132856205564741</v>
      </c>
      <c r="AD4412">
        <f>-AC4412</f>
        <v>0.16132856205564741</v>
      </c>
      <c r="AE4412">
        <f>P4412/AB4412</f>
        <v>1.9407340576489728E-3</v>
      </c>
    </row>
    <row r="4413" spans="1:31" x14ac:dyDescent="0.3">
      <c r="A4413" t="s">
        <v>88</v>
      </c>
      <c r="B4413">
        <v>20</v>
      </c>
      <c r="C4413">
        <v>0.3</v>
      </c>
      <c r="D4413" t="str">
        <f>CONCATENATE("OS=",C4413)</f>
        <v>OS=0.3</v>
      </c>
      <c r="E4413">
        <v>4</v>
      </c>
      <c r="F4413">
        <v>0.7</v>
      </c>
      <c r="G4413" t="str">
        <f>CONCATENATE("ρ=",F4413)</f>
        <v>ρ=0.7</v>
      </c>
      <c r="H4413" t="s">
        <v>4</v>
      </c>
      <c r="I4413" t="str">
        <f>CONCATENATE("μ=",H4413)</f>
        <v>μ=H</v>
      </c>
      <c r="J4413">
        <v>5</v>
      </c>
      <c r="K4413">
        <v>1391.6118969889101</v>
      </c>
      <c r="L4413" t="s">
        <v>16</v>
      </c>
      <c r="M4413">
        <v>4</v>
      </c>
      <c r="N4413">
        <v>6</v>
      </c>
      <c r="O4413">
        <v>6.6666666666666599</v>
      </c>
      <c r="P4413">
        <v>0.424846300000012</v>
      </c>
      <c r="Q4413" t="s">
        <v>88</v>
      </c>
      <c r="R4413">
        <v>20</v>
      </c>
      <c r="S4413">
        <v>0.3</v>
      </c>
      <c r="T4413">
        <v>4</v>
      </c>
      <c r="U4413">
        <v>0.7</v>
      </c>
      <c r="V4413" t="s">
        <v>4</v>
      </c>
      <c r="W4413">
        <v>5</v>
      </c>
      <c r="X4413" t="s">
        <v>13</v>
      </c>
      <c r="Y4413">
        <v>1659.3052225551601</v>
      </c>
      <c r="Z4413">
        <v>1681.1890350106501</v>
      </c>
      <c r="AA4413">
        <v>1753.99772849685</v>
      </c>
      <c r="AB4413">
        <v>216.30418569999799</v>
      </c>
      <c r="AC4413">
        <f>(K4413-Y4413)/Y4413</f>
        <v>-0.16132856205564741</v>
      </c>
      <c r="AD4413">
        <f>-AC4413</f>
        <v>0.16132856205564741</v>
      </c>
      <c r="AE4413">
        <f>P4413/AB4413</f>
        <v>1.9641150198972594E-3</v>
      </c>
    </row>
    <row r="4414" spans="1:31" x14ac:dyDescent="0.3">
      <c r="A4414" t="s">
        <v>88</v>
      </c>
      <c r="B4414">
        <v>20</v>
      </c>
      <c r="C4414">
        <v>0.3</v>
      </c>
      <c r="D4414" t="str">
        <f>CONCATENATE("OS=",C4414)</f>
        <v>OS=0.3</v>
      </c>
      <c r="E4414">
        <v>4</v>
      </c>
      <c r="F4414">
        <v>0.7</v>
      </c>
      <c r="G4414" t="str">
        <f>CONCATENATE("ρ=",F4414)</f>
        <v>ρ=0.7</v>
      </c>
      <c r="H4414" t="s">
        <v>4</v>
      </c>
      <c r="I4414" t="str">
        <f>CONCATENATE("μ=",H4414)</f>
        <v>μ=H</v>
      </c>
      <c r="J4414">
        <v>5</v>
      </c>
      <c r="K4414">
        <v>1391.6118969889101</v>
      </c>
      <c r="L4414" t="s">
        <v>15</v>
      </c>
      <c r="M4414">
        <v>5</v>
      </c>
      <c r="N4414">
        <v>6</v>
      </c>
      <c r="O4414">
        <v>6.6666666666666599</v>
      </c>
      <c r="P4414">
        <v>0.42778879999997299</v>
      </c>
      <c r="Q4414" t="s">
        <v>88</v>
      </c>
      <c r="R4414">
        <v>20</v>
      </c>
      <c r="S4414">
        <v>0.3</v>
      </c>
      <c r="T4414">
        <v>4</v>
      </c>
      <c r="U4414">
        <v>0.7</v>
      </c>
      <c r="V4414" t="s">
        <v>4</v>
      </c>
      <c r="W4414">
        <v>5</v>
      </c>
      <c r="X4414" t="s">
        <v>13</v>
      </c>
      <c r="Y4414">
        <v>1659.3052225551601</v>
      </c>
      <c r="Z4414">
        <v>1681.1890350106501</v>
      </c>
      <c r="AA4414">
        <v>1753.99772849685</v>
      </c>
      <c r="AB4414">
        <v>216.30418569999799</v>
      </c>
      <c r="AC4414">
        <f>(K4414-Y4414)/Y4414</f>
        <v>-0.16132856205564741</v>
      </c>
      <c r="AD4414">
        <f>-AC4414</f>
        <v>0.16132856205564741</v>
      </c>
      <c r="AE4414">
        <f>P4414/AB4414</f>
        <v>1.9777185476812387E-3</v>
      </c>
    </row>
    <row r="4415" spans="1:31" x14ac:dyDescent="0.3">
      <c r="A4415" t="s">
        <v>87</v>
      </c>
      <c r="B4415">
        <v>30</v>
      </c>
      <c r="C4415">
        <v>0.3</v>
      </c>
      <c r="D4415" t="str">
        <f>CONCATENATE("OS=",C4415)</f>
        <v>OS=0.3</v>
      </c>
      <c r="E4415">
        <v>2</v>
      </c>
      <c r="F4415">
        <v>0.3</v>
      </c>
      <c r="G4415" t="str">
        <f>CONCATENATE("ρ=",F4415)</f>
        <v>ρ=0.3</v>
      </c>
      <c r="H4415" t="s">
        <v>6</v>
      </c>
      <c r="I4415" t="str">
        <f>CONCATENATE("μ=",H4415)</f>
        <v>μ=L</v>
      </c>
      <c r="J4415">
        <v>2</v>
      </c>
      <c r="K4415">
        <v>1391.02635467955</v>
      </c>
      <c r="L4415" t="s">
        <v>21</v>
      </c>
      <c r="M4415">
        <v>0</v>
      </c>
      <c r="N4415">
        <v>7</v>
      </c>
      <c r="O4415">
        <v>3.3333333333333299</v>
      </c>
      <c r="P4415">
        <v>2.0593080999999498</v>
      </c>
      <c r="Q4415" t="s">
        <v>87</v>
      </c>
      <c r="R4415">
        <v>30</v>
      </c>
      <c r="S4415">
        <v>0.3</v>
      </c>
      <c r="T4415">
        <v>2</v>
      </c>
      <c r="U4415">
        <v>0.3</v>
      </c>
      <c r="V4415" t="s">
        <v>6</v>
      </c>
      <c r="W4415">
        <v>2</v>
      </c>
      <c r="X4415" t="s">
        <v>13</v>
      </c>
      <c r="Y4415">
        <v>1590.3525814647301</v>
      </c>
      <c r="Z4415">
        <v>1590.3525814647301</v>
      </c>
      <c r="AA4415">
        <v>1590.3525814647301</v>
      </c>
      <c r="AB4415">
        <v>986.44427680000001</v>
      </c>
      <c r="AC4415">
        <f>(K4415-Y4415)/Y4415</f>
        <v>-0.12533461391410369</v>
      </c>
      <c r="AD4415">
        <f>-AC4415</f>
        <v>0.12533461391410369</v>
      </c>
      <c r="AE4415">
        <f>P4415/AB4415</f>
        <v>2.087607124327684E-3</v>
      </c>
    </row>
    <row r="4416" spans="1:31" x14ac:dyDescent="0.3">
      <c r="A4416" t="s">
        <v>87</v>
      </c>
      <c r="B4416">
        <v>30</v>
      </c>
      <c r="C4416">
        <v>0.3</v>
      </c>
      <c r="D4416" t="str">
        <f>CONCATENATE("OS=",C4416)</f>
        <v>OS=0.3</v>
      </c>
      <c r="E4416">
        <v>2</v>
      </c>
      <c r="F4416">
        <v>0.3</v>
      </c>
      <c r="G4416" t="str">
        <f>CONCATENATE("ρ=",F4416)</f>
        <v>ρ=0.3</v>
      </c>
      <c r="H4416" t="s">
        <v>6</v>
      </c>
      <c r="I4416" t="str">
        <f>CONCATENATE("μ=",H4416)</f>
        <v>μ=L</v>
      </c>
      <c r="J4416">
        <v>2</v>
      </c>
      <c r="K4416">
        <v>1391.02635467955</v>
      </c>
      <c r="L4416" t="s">
        <v>20</v>
      </c>
      <c r="M4416">
        <v>3</v>
      </c>
      <c r="N4416">
        <v>7</v>
      </c>
      <c r="O4416">
        <v>3.3333333333333299</v>
      </c>
      <c r="P4416">
        <v>2.2535987999999598</v>
      </c>
      <c r="Q4416" t="s">
        <v>87</v>
      </c>
      <c r="R4416">
        <v>30</v>
      </c>
      <c r="S4416">
        <v>0.3</v>
      </c>
      <c r="T4416">
        <v>2</v>
      </c>
      <c r="U4416">
        <v>0.3</v>
      </c>
      <c r="V4416" t="s">
        <v>6</v>
      </c>
      <c r="W4416">
        <v>2</v>
      </c>
      <c r="X4416" t="s">
        <v>13</v>
      </c>
      <c r="Y4416">
        <v>1590.3525814647301</v>
      </c>
      <c r="Z4416">
        <v>1590.3525814647301</v>
      </c>
      <c r="AA4416">
        <v>1590.3525814647301</v>
      </c>
      <c r="AB4416">
        <v>986.44427680000001</v>
      </c>
      <c r="AC4416">
        <f>(K4416-Y4416)/Y4416</f>
        <v>-0.12533461391410369</v>
      </c>
      <c r="AD4416">
        <f>-AC4416</f>
        <v>0.12533461391410369</v>
      </c>
      <c r="AE4416">
        <f>P4416/AB4416</f>
        <v>2.2845677682986581E-3</v>
      </c>
    </row>
    <row r="4417" spans="1:31" x14ac:dyDescent="0.3">
      <c r="A4417" t="s">
        <v>87</v>
      </c>
      <c r="B4417">
        <v>30</v>
      </c>
      <c r="C4417">
        <v>0.3</v>
      </c>
      <c r="D4417" t="str">
        <f>CONCATENATE("OS=",C4417)</f>
        <v>OS=0.3</v>
      </c>
      <c r="E4417">
        <v>2</v>
      </c>
      <c r="F4417">
        <v>0.3</v>
      </c>
      <c r="G4417" t="str">
        <f>CONCATENATE("ρ=",F4417)</f>
        <v>ρ=0.3</v>
      </c>
      <c r="H4417" t="s">
        <v>6</v>
      </c>
      <c r="I4417" t="str">
        <f>CONCATENATE("μ=",H4417)</f>
        <v>μ=L</v>
      </c>
      <c r="J4417">
        <v>2</v>
      </c>
      <c r="K4417">
        <v>1391.02635467955</v>
      </c>
      <c r="L4417" t="s">
        <v>19</v>
      </c>
      <c r="M4417">
        <v>4</v>
      </c>
      <c r="N4417">
        <v>7</v>
      </c>
      <c r="O4417">
        <v>3.3333333333333299</v>
      </c>
      <c r="P4417">
        <v>2.1342720000000099</v>
      </c>
      <c r="Q4417" t="s">
        <v>87</v>
      </c>
      <c r="R4417">
        <v>30</v>
      </c>
      <c r="S4417">
        <v>0.3</v>
      </c>
      <c r="T4417">
        <v>2</v>
      </c>
      <c r="U4417">
        <v>0.3</v>
      </c>
      <c r="V4417" t="s">
        <v>6</v>
      </c>
      <c r="W4417">
        <v>2</v>
      </c>
      <c r="X4417" t="s">
        <v>13</v>
      </c>
      <c r="Y4417">
        <v>1590.3525814647301</v>
      </c>
      <c r="Z4417">
        <v>1590.3525814647301</v>
      </c>
      <c r="AA4417">
        <v>1590.3525814647301</v>
      </c>
      <c r="AB4417">
        <v>986.44427680000001</v>
      </c>
      <c r="AC4417">
        <f>(K4417-Y4417)/Y4417</f>
        <v>-0.12533461391410369</v>
      </c>
      <c r="AD4417">
        <f>-AC4417</f>
        <v>0.12533461391410369</v>
      </c>
      <c r="AE4417">
        <f>P4417/AB4417</f>
        <v>2.1636011786935736E-3</v>
      </c>
    </row>
    <row r="4418" spans="1:31" x14ac:dyDescent="0.3">
      <c r="A4418" t="s">
        <v>87</v>
      </c>
      <c r="B4418">
        <v>30</v>
      </c>
      <c r="C4418">
        <v>0.3</v>
      </c>
      <c r="D4418" t="str">
        <f>CONCATENATE("OS=",C4418)</f>
        <v>OS=0.3</v>
      </c>
      <c r="E4418">
        <v>2</v>
      </c>
      <c r="F4418">
        <v>0.3</v>
      </c>
      <c r="G4418" t="str">
        <f>CONCATENATE("ρ=",F4418)</f>
        <v>ρ=0.3</v>
      </c>
      <c r="H4418" t="s">
        <v>6</v>
      </c>
      <c r="I4418" t="str">
        <f>CONCATENATE("μ=",H4418)</f>
        <v>μ=L</v>
      </c>
      <c r="J4418">
        <v>2</v>
      </c>
      <c r="K4418">
        <v>1391.02635467955</v>
      </c>
      <c r="L4418" t="s">
        <v>18</v>
      </c>
      <c r="M4418">
        <v>5</v>
      </c>
      <c r="N4418">
        <v>7</v>
      </c>
      <c r="O4418">
        <v>3.3333333333333299</v>
      </c>
      <c r="P4418">
        <v>2.08931219999999</v>
      </c>
      <c r="Q4418" t="s">
        <v>87</v>
      </c>
      <c r="R4418">
        <v>30</v>
      </c>
      <c r="S4418">
        <v>0.3</v>
      </c>
      <c r="T4418">
        <v>2</v>
      </c>
      <c r="U4418">
        <v>0.3</v>
      </c>
      <c r="V4418" t="s">
        <v>6</v>
      </c>
      <c r="W4418">
        <v>2</v>
      </c>
      <c r="X4418" t="s">
        <v>13</v>
      </c>
      <c r="Y4418">
        <v>1590.3525814647301</v>
      </c>
      <c r="Z4418">
        <v>1590.3525814647301</v>
      </c>
      <c r="AA4418">
        <v>1590.3525814647301</v>
      </c>
      <c r="AB4418">
        <v>986.44427680000001</v>
      </c>
      <c r="AC4418">
        <f>(K4418-Y4418)/Y4418</f>
        <v>-0.12533461391410369</v>
      </c>
      <c r="AD4418">
        <f>-AC4418</f>
        <v>0.12533461391410369</v>
      </c>
      <c r="AE4418">
        <f>P4418/AB4418</f>
        <v>2.1180235408508477E-3</v>
      </c>
    </row>
    <row r="4419" spans="1:31" x14ac:dyDescent="0.3">
      <c r="A4419" t="s">
        <v>60</v>
      </c>
      <c r="B4419">
        <v>10</v>
      </c>
      <c r="C4419">
        <v>0.3</v>
      </c>
      <c r="D4419" t="str">
        <f>CONCATENATE("OS=",C4419)</f>
        <v>OS=0.3</v>
      </c>
      <c r="E4419">
        <v>2</v>
      </c>
      <c r="F4419">
        <v>0.3</v>
      </c>
      <c r="G4419" t="str">
        <f>CONCATENATE("ρ=",F4419)</f>
        <v>ρ=0.3</v>
      </c>
      <c r="H4419" t="s">
        <v>6</v>
      </c>
      <c r="I4419" t="str">
        <f>CONCATENATE("μ=",H4419)</f>
        <v>μ=L</v>
      </c>
      <c r="J4419">
        <v>5</v>
      </c>
      <c r="K4419">
        <v>1390.9307915495999</v>
      </c>
      <c r="L4419" t="s">
        <v>22</v>
      </c>
      <c r="M4419">
        <v>0</v>
      </c>
      <c r="N4419">
        <v>9</v>
      </c>
      <c r="O4419">
        <v>3.3333333333333299</v>
      </c>
      <c r="P4419">
        <v>6.39741000000002E-2</v>
      </c>
      <c r="Q4419" t="s">
        <v>60</v>
      </c>
      <c r="R4419">
        <v>10</v>
      </c>
      <c r="S4419">
        <v>0.3</v>
      </c>
      <c r="T4419">
        <v>2</v>
      </c>
      <c r="U4419">
        <v>0.3</v>
      </c>
      <c r="V4419" t="s">
        <v>6</v>
      </c>
      <c r="W4419">
        <v>5</v>
      </c>
      <c r="X4419" t="s">
        <v>13</v>
      </c>
      <c r="Y4419">
        <v>1496.3320157616999</v>
      </c>
      <c r="Z4419">
        <v>1496.3320157616999</v>
      </c>
      <c r="AA4419">
        <v>1496.3320157616999</v>
      </c>
      <c r="AB4419">
        <v>32.655599199999898</v>
      </c>
      <c r="AC4419">
        <f>(K4419-Y4419)/Y4419</f>
        <v>-7.0439730689345767E-2</v>
      </c>
      <c r="AD4419">
        <f>-AC4419</f>
        <v>7.0439730689345767E-2</v>
      </c>
      <c r="AE4419">
        <f>P4419/AB4419</f>
        <v>1.959054544006052E-3</v>
      </c>
    </row>
    <row r="4420" spans="1:31" x14ac:dyDescent="0.3">
      <c r="A4420" t="s">
        <v>87</v>
      </c>
      <c r="B4420">
        <v>30</v>
      </c>
      <c r="C4420">
        <v>0.3</v>
      </c>
      <c r="D4420" t="str">
        <f>CONCATENATE("OS=",C4420)</f>
        <v>OS=0.3</v>
      </c>
      <c r="E4420">
        <v>2</v>
      </c>
      <c r="F4420">
        <v>0.3</v>
      </c>
      <c r="G4420" t="str">
        <f>CONCATENATE("ρ=",F4420)</f>
        <v>ρ=0.3</v>
      </c>
      <c r="H4420" t="s">
        <v>6</v>
      </c>
      <c r="I4420" t="str">
        <f>CONCATENATE("μ=",H4420)</f>
        <v>μ=L</v>
      </c>
      <c r="J4420">
        <v>2</v>
      </c>
      <c r="K4420">
        <v>1388.80771813255</v>
      </c>
      <c r="L4420" t="s">
        <v>5</v>
      </c>
      <c r="M4420">
        <v>0</v>
      </c>
      <c r="N4420">
        <v>6</v>
      </c>
      <c r="O4420">
        <v>3.3333333333333299</v>
      </c>
      <c r="P4420">
        <v>1.9197017000000101</v>
      </c>
      <c r="Q4420" t="s">
        <v>87</v>
      </c>
      <c r="R4420">
        <v>30</v>
      </c>
      <c r="S4420">
        <v>0.3</v>
      </c>
      <c r="T4420">
        <v>2</v>
      </c>
      <c r="U4420">
        <v>0.3</v>
      </c>
      <c r="V4420" t="s">
        <v>6</v>
      </c>
      <c r="W4420">
        <v>2</v>
      </c>
      <c r="X4420" t="s">
        <v>13</v>
      </c>
      <c r="Y4420">
        <v>1590.3525814647301</v>
      </c>
      <c r="Z4420">
        <v>1590.3525814647301</v>
      </c>
      <c r="AA4420">
        <v>1590.3525814647301</v>
      </c>
      <c r="AB4420">
        <v>986.44427680000001</v>
      </c>
      <c r="AC4420">
        <f>(K4420-Y4420)/Y4420</f>
        <v>-0.12672967345804242</v>
      </c>
      <c r="AD4420">
        <f>-AC4420</f>
        <v>0.12672967345804242</v>
      </c>
      <c r="AE4420">
        <f>P4420/AB4420</f>
        <v>1.9460822523371247E-3</v>
      </c>
    </row>
    <row r="4421" spans="1:31" x14ac:dyDescent="0.3">
      <c r="A4421" t="s">
        <v>87</v>
      </c>
      <c r="B4421">
        <v>30</v>
      </c>
      <c r="C4421">
        <v>0.3</v>
      </c>
      <c r="D4421" t="str">
        <f>CONCATENATE("OS=",C4421)</f>
        <v>OS=0.3</v>
      </c>
      <c r="E4421">
        <v>2</v>
      </c>
      <c r="F4421">
        <v>0.3</v>
      </c>
      <c r="G4421" t="str">
        <f>CONCATENATE("ρ=",F4421)</f>
        <v>ρ=0.3</v>
      </c>
      <c r="H4421" t="s">
        <v>6</v>
      </c>
      <c r="I4421" t="str">
        <f>CONCATENATE("μ=",H4421)</f>
        <v>μ=L</v>
      </c>
      <c r="J4421">
        <v>2</v>
      </c>
      <c r="K4421">
        <v>1388.80771813255</v>
      </c>
      <c r="L4421" t="s">
        <v>17</v>
      </c>
      <c r="M4421">
        <v>3</v>
      </c>
      <c r="N4421">
        <v>6</v>
      </c>
      <c r="O4421">
        <v>3.3333333333333299</v>
      </c>
      <c r="P4421">
        <v>2.1963761000000601</v>
      </c>
      <c r="Q4421" t="s">
        <v>87</v>
      </c>
      <c r="R4421">
        <v>30</v>
      </c>
      <c r="S4421">
        <v>0.3</v>
      </c>
      <c r="T4421">
        <v>2</v>
      </c>
      <c r="U4421">
        <v>0.3</v>
      </c>
      <c r="V4421" t="s">
        <v>6</v>
      </c>
      <c r="W4421">
        <v>2</v>
      </c>
      <c r="X4421" t="s">
        <v>13</v>
      </c>
      <c r="Y4421">
        <v>1590.3525814647301</v>
      </c>
      <c r="Z4421">
        <v>1590.3525814647301</v>
      </c>
      <c r="AA4421">
        <v>1590.3525814647301</v>
      </c>
      <c r="AB4421">
        <v>986.44427680000001</v>
      </c>
      <c r="AC4421">
        <f>(K4421-Y4421)/Y4421</f>
        <v>-0.12672967345804242</v>
      </c>
      <c r="AD4421">
        <f>-AC4421</f>
        <v>0.12672967345804242</v>
      </c>
      <c r="AE4421">
        <f>P4421/AB4421</f>
        <v>2.2265587136103093E-3</v>
      </c>
    </row>
    <row r="4422" spans="1:31" x14ac:dyDescent="0.3">
      <c r="A4422" t="s">
        <v>87</v>
      </c>
      <c r="B4422">
        <v>30</v>
      </c>
      <c r="C4422">
        <v>0.3</v>
      </c>
      <c r="D4422" t="str">
        <f>CONCATENATE("OS=",C4422)</f>
        <v>OS=0.3</v>
      </c>
      <c r="E4422">
        <v>2</v>
      </c>
      <c r="F4422">
        <v>0.3</v>
      </c>
      <c r="G4422" t="str">
        <f>CONCATENATE("ρ=",F4422)</f>
        <v>ρ=0.3</v>
      </c>
      <c r="H4422" t="s">
        <v>6</v>
      </c>
      <c r="I4422" t="str">
        <f>CONCATENATE("μ=",H4422)</f>
        <v>μ=L</v>
      </c>
      <c r="J4422">
        <v>2</v>
      </c>
      <c r="K4422">
        <v>1388.80771813255</v>
      </c>
      <c r="L4422" t="s">
        <v>16</v>
      </c>
      <c r="M4422">
        <v>4</v>
      </c>
      <c r="N4422">
        <v>6</v>
      </c>
      <c r="O4422">
        <v>3.3333333333333299</v>
      </c>
      <c r="P4422">
        <v>2.0808355999999999</v>
      </c>
      <c r="Q4422" t="s">
        <v>87</v>
      </c>
      <c r="R4422">
        <v>30</v>
      </c>
      <c r="S4422">
        <v>0.3</v>
      </c>
      <c r="T4422">
        <v>2</v>
      </c>
      <c r="U4422">
        <v>0.3</v>
      </c>
      <c r="V4422" t="s">
        <v>6</v>
      </c>
      <c r="W4422">
        <v>2</v>
      </c>
      <c r="X4422" t="s">
        <v>13</v>
      </c>
      <c r="Y4422">
        <v>1590.3525814647301</v>
      </c>
      <c r="Z4422">
        <v>1590.3525814647301</v>
      </c>
      <c r="AA4422">
        <v>1590.3525814647301</v>
      </c>
      <c r="AB4422">
        <v>986.44427680000001</v>
      </c>
      <c r="AC4422">
        <f>(K4422-Y4422)/Y4422</f>
        <v>-0.12672967345804242</v>
      </c>
      <c r="AD4422">
        <f>-AC4422</f>
        <v>0.12672967345804242</v>
      </c>
      <c r="AE4422">
        <f>P4422/AB4422</f>
        <v>2.1094304553625444E-3</v>
      </c>
    </row>
    <row r="4423" spans="1:31" x14ac:dyDescent="0.3">
      <c r="A4423" t="s">
        <v>87</v>
      </c>
      <c r="B4423">
        <v>30</v>
      </c>
      <c r="C4423">
        <v>0.3</v>
      </c>
      <c r="D4423" t="str">
        <f>CONCATENATE("OS=",C4423)</f>
        <v>OS=0.3</v>
      </c>
      <c r="E4423">
        <v>2</v>
      </c>
      <c r="F4423">
        <v>0.3</v>
      </c>
      <c r="G4423" t="str">
        <f>CONCATENATE("ρ=",F4423)</f>
        <v>ρ=0.3</v>
      </c>
      <c r="H4423" t="s">
        <v>6</v>
      </c>
      <c r="I4423" t="str">
        <f>CONCATENATE("μ=",H4423)</f>
        <v>μ=L</v>
      </c>
      <c r="J4423">
        <v>2</v>
      </c>
      <c r="K4423">
        <v>1388.80771813255</v>
      </c>
      <c r="L4423" t="s">
        <v>15</v>
      </c>
      <c r="M4423">
        <v>5</v>
      </c>
      <c r="N4423">
        <v>6</v>
      </c>
      <c r="O4423">
        <v>3.3333333333333299</v>
      </c>
      <c r="P4423">
        <v>2.0660919000000599</v>
      </c>
      <c r="Q4423" t="s">
        <v>87</v>
      </c>
      <c r="R4423">
        <v>30</v>
      </c>
      <c r="S4423">
        <v>0.3</v>
      </c>
      <c r="T4423">
        <v>2</v>
      </c>
      <c r="U4423">
        <v>0.3</v>
      </c>
      <c r="V4423" t="s">
        <v>6</v>
      </c>
      <c r="W4423">
        <v>2</v>
      </c>
      <c r="X4423" t="s">
        <v>13</v>
      </c>
      <c r="Y4423">
        <v>1590.3525814647301</v>
      </c>
      <c r="Z4423">
        <v>1590.3525814647301</v>
      </c>
      <c r="AA4423">
        <v>1590.3525814647301</v>
      </c>
      <c r="AB4423">
        <v>986.44427680000001</v>
      </c>
      <c r="AC4423">
        <f>(K4423-Y4423)/Y4423</f>
        <v>-0.12672967345804242</v>
      </c>
      <c r="AD4423">
        <f>-AC4423</f>
        <v>0.12672967345804242</v>
      </c>
      <c r="AE4423">
        <f>P4423/AB4423</f>
        <v>2.0944841473483013E-3</v>
      </c>
    </row>
    <row r="4424" spans="1:31" x14ac:dyDescent="0.3">
      <c r="A4424" t="s">
        <v>75</v>
      </c>
      <c r="B4424">
        <v>20</v>
      </c>
      <c r="C4424">
        <v>0.3</v>
      </c>
      <c r="D4424" t="str">
        <f>CONCATENATE("OS=",C4424)</f>
        <v>OS=0.3</v>
      </c>
      <c r="E4424">
        <v>2</v>
      </c>
      <c r="F4424">
        <v>0.3</v>
      </c>
      <c r="G4424" t="str">
        <f>CONCATENATE("ρ=",F4424)</f>
        <v>ρ=0.3</v>
      </c>
      <c r="H4424" t="s">
        <v>4</v>
      </c>
      <c r="I4424" t="str">
        <f>CONCATENATE("μ=",H4424)</f>
        <v>μ=H</v>
      </c>
      <c r="J4424">
        <v>2</v>
      </c>
      <c r="K4424">
        <v>1388.64315152734</v>
      </c>
      <c r="L4424" t="s">
        <v>31</v>
      </c>
      <c r="M4424">
        <v>0</v>
      </c>
      <c r="N4424">
        <v>8</v>
      </c>
      <c r="O4424">
        <v>3.3333333333333299</v>
      </c>
      <c r="P4424">
        <v>0.49116569999999599</v>
      </c>
      <c r="Q4424" t="s">
        <v>75</v>
      </c>
      <c r="R4424">
        <v>20</v>
      </c>
      <c r="S4424">
        <v>0.3</v>
      </c>
      <c r="T4424">
        <v>2</v>
      </c>
      <c r="U4424">
        <v>0.3</v>
      </c>
      <c r="V4424" t="s">
        <v>4</v>
      </c>
      <c r="W4424">
        <v>2</v>
      </c>
      <c r="X4424" t="s">
        <v>13</v>
      </c>
      <c r="Y4424">
        <v>1385.3100217743499</v>
      </c>
      <c r="Z4424">
        <v>1385.3100217743499</v>
      </c>
      <c r="AA4424">
        <v>1385.3100217743499</v>
      </c>
      <c r="AB4424">
        <v>271.41873149999901</v>
      </c>
      <c r="AC4424">
        <f>(K4424-Y4424)/Y4424</f>
        <v>2.4060533025819799E-3</v>
      </c>
      <c r="AD4424">
        <f>-AC4424</f>
        <v>-2.4060533025819799E-3</v>
      </c>
      <c r="AE4424">
        <f>P4424/AB4424</f>
        <v>1.8096234452410953E-3</v>
      </c>
    </row>
    <row r="4425" spans="1:31" x14ac:dyDescent="0.3">
      <c r="A4425" t="s">
        <v>75</v>
      </c>
      <c r="B4425">
        <v>20</v>
      </c>
      <c r="C4425">
        <v>0.3</v>
      </c>
      <c r="D4425" t="str">
        <f>CONCATENATE("OS=",C4425)</f>
        <v>OS=0.3</v>
      </c>
      <c r="E4425">
        <v>2</v>
      </c>
      <c r="F4425">
        <v>0.3</v>
      </c>
      <c r="G4425" t="str">
        <f>CONCATENATE("ρ=",F4425)</f>
        <v>ρ=0.3</v>
      </c>
      <c r="H4425" t="s">
        <v>4</v>
      </c>
      <c r="I4425" t="str">
        <f>CONCATENATE("μ=",H4425)</f>
        <v>μ=H</v>
      </c>
      <c r="J4425">
        <v>2</v>
      </c>
      <c r="K4425">
        <v>1388.64315152734</v>
      </c>
      <c r="L4425" t="s">
        <v>30</v>
      </c>
      <c r="M4425">
        <v>3</v>
      </c>
      <c r="N4425">
        <v>8</v>
      </c>
      <c r="O4425">
        <v>3.3333333333333299</v>
      </c>
      <c r="P4425">
        <v>0.60871219999999904</v>
      </c>
      <c r="Q4425" t="s">
        <v>75</v>
      </c>
      <c r="R4425">
        <v>20</v>
      </c>
      <c r="S4425">
        <v>0.3</v>
      </c>
      <c r="T4425">
        <v>2</v>
      </c>
      <c r="U4425">
        <v>0.3</v>
      </c>
      <c r="V4425" t="s">
        <v>4</v>
      </c>
      <c r="W4425">
        <v>2</v>
      </c>
      <c r="X4425" t="s">
        <v>13</v>
      </c>
      <c r="Y4425">
        <v>1385.3100217743499</v>
      </c>
      <c r="Z4425">
        <v>1385.3100217743499</v>
      </c>
      <c r="AA4425">
        <v>1385.3100217743499</v>
      </c>
      <c r="AB4425">
        <v>271.41873149999901</v>
      </c>
      <c r="AC4425">
        <f>(K4425-Y4425)/Y4425</f>
        <v>2.4060533025819799E-3</v>
      </c>
      <c r="AD4425">
        <f>-AC4425</f>
        <v>-2.4060533025819799E-3</v>
      </c>
      <c r="AE4425">
        <f>P4425/AB4425</f>
        <v>2.2427051981119485E-3</v>
      </c>
    </row>
    <row r="4426" spans="1:31" x14ac:dyDescent="0.3">
      <c r="A4426" t="s">
        <v>75</v>
      </c>
      <c r="B4426">
        <v>20</v>
      </c>
      <c r="C4426">
        <v>0.3</v>
      </c>
      <c r="D4426" t="str">
        <f>CONCATENATE("OS=",C4426)</f>
        <v>OS=0.3</v>
      </c>
      <c r="E4426">
        <v>2</v>
      </c>
      <c r="F4426">
        <v>0.3</v>
      </c>
      <c r="G4426" t="str">
        <f>CONCATENATE("ρ=",F4426)</f>
        <v>ρ=0.3</v>
      </c>
      <c r="H4426" t="s">
        <v>4</v>
      </c>
      <c r="I4426" t="str">
        <f>CONCATENATE("μ=",H4426)</f>
        <v>μ=H</v>
      </c>
      <c r="J4426">
        <v>2</v>
      </c>
      <c r="K4426">
        <v>1388.64315152734</v>
      </c>
      <c r="L4426" t="s">
        <v>29</v>
      </c>
      <c r="M4426">
        <v>4</v>
      </c>
      <c r="N4426">
        <v>8</v>
      </c>
      <c r="O4426">
        <v>3.3333333333333299</v>
      </c>
      <c r="P4426">
        <v>0.59137409999999502</v>
      </c>
      <c r="Q4426" t="s">
        <v>75</v>
      </c>
      <c r="R4426">
        <v>20</v>
      </c>
      <c r="S4426">
        <v>0.3</v>
      </c>
      <c r="T4426">
        <v>2</v>
      </c>
      <c r="U4426">
        <v>0.3</v>
      </c>
      <c r="V4426" t="s">
        <v>4</v>
      </c>
      <c r="W4426">
        <v>2</v>
      </c>
      <c r="X4426" t="s">
        <v>13</v>
      </c>
      <c r="Y4426">
        <v>1385.3100217743499</v>
      </c>
      <c r="Z4426">
        <v>1385.3100217743499</v>
      </c>
      <c r="AA4426">
        <v>1385.3100217743499</v>
      </c>
      <c r="AB4426">
        <v>271.41873149999901</v>
      </c>
      <c r="AC4426">
        <f>(K4426-Y4426)/Y4426</f>
        <v>2.4060533025819799E-3</v>
      </c>
      <c r="AD4426">
        <f>-AC4426</f>
        <v>-2.4060533025819799E-3</v>
      </c>
      <c r="AE4426">
        <f>P4426/AB4426</f>
        <v>2.1788256718014952E-3</v>
      </c>
    </row>
    <row r="4427" spans="1:31" x14ac:dyDescent="0.3">
      <c r="A4427" t="s">
        <v>75</v>
      </c>
      <c r="B4427">
        <v>20</v>
      </c>
      <c r="C4427">
        <v>0.3</v>
      </c>
      <c r="D4427" t="str">
        <f>CONCATENATE("OS=",C4427)</f>
        <v>OS=0.3</v>
      </c>
      <c r="E4427">
        <v>2</v>
      </c>
      <c r="F4427">
        <v>0.3</v>
      </c>
      <c r="G4427" t="str">
        <f>CONCATENATE("ρ=",F4427)</f>
        <v>ρ=0.3</v>
      </c>
      <c r="H4427" t="s">
        <v>4</v>
      </c>
      <c r="I4427" t="str">
        <f>CONCATENATE("μ=",H4427)</f>
        <v>μ=H</v>
      </c>
      <c r="J4427">
        <v>2</v>
      </c>
      <c r="K4427">
        <v>1388.64315152734</v>
      </c>
      <c r="L4427" t="s">
        <v>28</v>
      </c>
      <c r="M4427">
        <v>5</v>
      </c>
      <c r="N4427">
        <v>8</v>
      </c>
      <c r="O4427">
        <v>3.3333333333333299</v>
      </c>
      <c r="P4427">
        <v>0.51422610000000102</v>
      </c>
      <c r="Q4427" t="s">
        <v>75</v>
      </c>
      <c r="R4427">
        <v>20</v>
      </c>
      <c r="S4427">
        <v>0.3</v>
      </c>
      <c r="T4427">
        <v>2</v>
      </c>
      <c r="U4427">
        <v>0.3</v>
      </c>
      <c r="V4427" t="s">
        <v>4</v>
      </c>
      <c r="W4427">
        <v>2</v>
      </c>
      <c r="X4427" t="s">
        <v>13</v>
      </c>
      <c r="Y4427">
        <v>1385.3100217743499</v>
      </c>
      <c r="Z4427">
        <v>1385.3100217743499</v>
      </c>
      <c r="AA4427">
        <v>1385.3100217743499</v>
      </c>
      <c r="AB4427">
        <v>271.41873149999901</v>
      </c>
      <c r="AC4427">
        <f>(K4427-Y4427)/Y4427</f>
        <v>2.4060533025819799E-3</v>
      </c>
      <c r="AD4427">
        <f>-AC4427</f>
        <v>-2.4060533025819799E-3</v>
      </c>
      <c r="AE4427">
        <f>P4427/AB4427</f>
        <v>1.894585893752152E-3</v>
      </c>
    </row>
    <row r="4428" spans="1:31" x14ac:dyDescent="0.3">
      <c r="A4428" t="s">
        <v>86</v>
      </c>
      <c r="B4428">
        <v>30</v>
      </c>
      <c r="C4428">
        <v>0.3</v>
      </c>
      <c r="D4428" t="str">
        <f>CONCATENATE("OS=",C4428)</f>
        <v>OS=0.3</v>
      </c>
      <c r="E4428">
        <v>4</v>
      </c>
      <c r="F4428">
        <v>0.3</v>
      </c>
      <c r="G4428" t="str">
        <f>CONCATENATE("ρ=",F4428)</f>
        <v>ρ=0.3</v>
      </c>
      <c r="H4428" t="s">
        <v>6</v>
      </c>
      <c r="I4428" t="str">
        <f>CONCATENATE("μ=",H4428)</f>
        <v>μ=L</v>
      </c>
      <c r="J4428">
        <v>2</v>
      </c>
      <c r="K4428">
        <v>1385.8923712352901</v>
      </c>
      <c r="L4428" t="s">
        <v>5</v>
      </c>
      <c r="M4428">
        <v>0</v>
      </c>
      <c r="N4428">
        <v>6</v>
      </c>
      <c r="O4428">
        <v>6.6666666666666599</v>
      </c>
      <c r="P4428">
        <v>1.50758900000005</v>
      </c>
      <c r="Q4428" t="s">
        <v>86</v>
      </c>
      <c r="R4428">
        <v>30</v>
      </c>
      <c r="S4428">
        <v>0.3</v>
      </c>
      <c r="T4428">
        <v>4</v>
      </c>
      <c r="U4428">
        <v>0.3</v>
      </c>
      <c r="V4428" t="s">
        <v>6</v>
      </c>
      <c r="W4428">
        <v>2</v>
      </c>
      <c r="X4428" t="s">
        <v>13</v>
      </c>
      <c r="Y4428">
        <v>1707.8725320471599</v>
      </c>
      <c r="Z4428">
        <v>1707.8725320471599</v>
      </c>
      <c r="AA4428">
        <v>1707.8725320471599</v>
      </c>
      <c r="AB4428">
        <v>797.46379429999797</v>
      </c>
      <c r="AC4428">
        <f>(K4428-Y4428)/Y4428</f>
        <v>-0.18852704447791829</v>
      </c>
      <c r="AD4428">
        <f>-AC4428</f>
        <v>0.18852704447791829</v>
      </c>
      <c r="AE4428">
        <f>P4428/AB4428</f>
        <v>1.8904795562830405E-3</v>
      </c>
    </row>
    <row r="4429" spans="1:31" x14ac:dyDescent="0.3">
      <c r="A4429" t="s">
        <v>86</v>
      </c>
      <c r="B4429">
        <v>30</v>
      </c>
      <c r="C4429">
        <v>0.3</v>
      </c>
      <c r="D4429" t="str">
        <f>CONCATENATE("OS=",C4429)</f>
        <v>OS=0.3</v>
      </c>
      <c r="E4429">
        <v>4</v>
      </c>
      <c r="F4429">
        <v>0.3</v>
      </c>
      <c r="G4429" t="str">
        <f>CONCATENATE("ρ=",F4429)</f>
        <v>ρ=0.3</v>
      </c>
      <c r="H4429" t="s">
        <v>6</v>
      </c>
      <c r="I4429" t="str">
        <f>CONCATENATE("μ=",H4429)</f>
        <v>μ=L</v>
      </c>
      <c r="J4429">
        <v>2</v>
      </c>
      <c r="K4429">
        <v>1385.8923712352901</v>
      </c>
      <c r="L4429" t="s">
        <v>17</v>
      </c>
      <c r="M4429">
        <v>3</v>
      </c>
      <c r="N4429">
        <v>6</v>
      </c>
      <c r="O4429">
        <v>6.6666666666666599</v>
      </c>
      <c r="P4429">
        <v>1.5068545999999901</v>
      </c>
      <c r="Q4429" t="s">
        <v>86</v>
      </c>
      <c r="R4429">
        <v>30</v>
      </c>
      <c r="S4429">
        <v>0.3</v>
      </c>
      <c r="T4429">
        <v>4</v>
      </c>
      <c r="U4429">
        <v>0.3</v>
      </c>
      <c r="V4429" t="s">
        <v>6</v>
      </c>
      <c r="W4429">
        <v>2</v>
      </c>
      <c r="X4429" t="s">
        <v>13</v>
      </c>
      <c r="Y4429">
        <v>1707.8725320471599</v>
      </c>
      <c r="Z4429">
        <v>1707.8725320471599</v>
      </c>
      <c r="AA4429">
        <v>1707.8725320471599</v>
      </c>
      <c r="AB4429">
        <v>797.46379429999797</v>
      </c>
      <c r="AC4429">
        <f>(K4429-Y4429)/Y4429</f>
        <v>-0.18852704447791829</v>
      </c>
      <c r="AD4429">
        <f>-AC4429</f>
        <v>0.18852704447791829</v>
      </c>
      <c r="AE4429">
        <f>P4429/AB4429</f>
        <v>1.8895586367311946E-3</v>
      </c>
    </row>
    <row r="4430" spans="1:31" x14ac:dyDescent="0.3">
      <c r="A4430" t="s">
        <v>86</v>
      </c>
      <c r="B4430">
        <v>30</v>
      </c>
      <c r="C4430">
        <v>0.3</v>
      </c>
      <c r="D4430" t="str">
        <f>CONCATENATE("OS=",C4430)</f>
        <v>OS=0.3</v>
      </c>
      <c r="E4430">
        <v>4</v>
      </c>
      <c r="F4430">
        <v>0.3</v>
      </c>
      <c r="G4430" t="str">
        <f>CONCATENATE("ρ=",F4430)</f>
        <v>ρ=0.3</v>
      </c>
      <c r="H4430" t="s">
        <v>6</v>
      </c>
      <c r="I4430" t="str">
        <f>CONCATENATE("μ=",H4430)</f>
        <v>μ=L</v>
      </c>
      <c r="J4430">
        <v>2</v>
      </c>
      <c r="K4430">
        <v>1385.8923712352901</v>
      </c>
      <c r="L4430" t="s">
        <v>16</v>
      </c>
      <c r="M4430">
        <v>4</v>
      </c>
      <c r="N4430">
        <v>6</v>
      </c>
      <c r="O4430">
        <v>6.6666666666666599</v>
      </c>
      <c r="P4430">
        <v>1.5857739000000399</v>
      </c>
      <c r="Q4430" t="s">
        <v>86</v>
      </c>
      <c r="R4430">
        <v>30</v>
      </c>
      <c r="S4430">
        <v>0.3</v>
      </c>
      <c r="T4430">
        <v>4</v>
      </c>
      <c r="U4430">
        <v>0.3</v>
      </c>
      <c r="V4430" t="s">
        <v>6</v>
      </c>
      <c r="W4430">
        <v>2</v>
      </c>
      <c r="X4430" t="s">
        <v>13</v>
      </c>
      <c r="Y4430">
        <v>1707.8725320471599</v>
      </c>
      <c r="Z4430">
        <v>1707.8725320471599</v>
      </c>
      <c r="AA4430">
        <v>1707.8725320471599</v>
      </c>
      <c r="AB4430">
        <v>797.46379429999797</v>
      </c>
      <c r="AC4430">
        <f>(K4430-Y4430)/Y4430</f>
        <v>-0.18852704447791829</v>
      </c>
      <c r="AD4430">
        <f>-AC4430</f>
        <v>0.18852704447791829</v>
      </c>
      <c r="AE4430">
        <f>P4430/AB4430</f>
        <v>1.9885214994519083E-3</v>
      </c>
    </row>
    <row r="4431" spans="1:31" x14ac:dyDescent="0.3">
      <c r="A4431" t="s">
        <v>86</v>
      </c>
      <c r="B4431">
        <v>30</v>
      </c>
      <c r="C4431">
        <v>0.3</v>
      </c>
      <c r="D4431" t="str">
        <f>CONCATENATE("OS=",C4431)</f>
        <v>OS=0.3</v>
      </c>
      <c r="E4431">
        <v>4</v>
      </c>
      <c r="F4431">
        <v>0.3</v>
      </c>
      <c r="G4431" t="str">
        <f>CONCATENATE("ρ=",F4431)</f>
        <v>ρ=0.3</v>
      </c>
      <c r="H4431" t="s">
        <v>6</v>
      </c>
      <c r="I4431" t="str">
        <f>CONCATENATE("μ=",H4431)</f>
        <v>μ=L</v>
      </c>
      <c r="J4431">
        <v>2</v>
      </c>
      <c r="K4431">
        <v>1385.8923712352901</v>
      </c>
      <c r="L4431" t="s">
        <v>15</v>
      </c>
      <c r="M4431">
        <v>5</v>
      </c>
      <c r="N4431">
        <v>6</v>
      </c>
      <c r="O4431">
        <v>6.6666666666666599</v>
      </c>
      <c r="P4431">
        <v>1.5548354</v>
      </c>
      <c r="Q4431" t="s">
        <v>86</v>
      </c>
      <c r="R4431">
        <v>30</v>
      </c>
      <c r="S4431">
        <v>0.3</v>
      </c>
      <c r="T4431">
        <v>4</v>
      </c>
      <c r="U4431">
        <v>0.3</v>
      </c>
      <c r="V4431" t="s">
        <v>6</v>
      </c>
      <c r="W4431">
        <v>2</v>
      </c>
      <c r="X4431" t="s">
        <v>13</v>
      </c>
      <c r="Y4431">
        <v>1707.8725320471599</v>
      </c>
      <c r="Z4431">
        <v>1707.8725320471599</v>
      </c>
      <c r="AA4431">
        <v>1707.8725320471599</v>
      </c>
      <c r="AB4431">
        <v>797.46379429999797</v>
      </c>
      <c r="AC4431">
        <f>(K4431-Y4431)/Y4431</f>
        <v>-0.18852704447791829</v>
      </c>
      <c r="AD4431">
        <f>-AC4431</f>
        <v>0.18852704447791829</v>
      </c>
      <c r="AE4431">
        <f>P4431/AB4431</f>
        <v>1.9497253807802168E-3</v>
      </c>
    </row>
    <row r="4432" spans="1:31" x14ac:dyDescent="0.3">
      <c r="A4432" t="s">
        <v>69</v>
      </c>
      <c r="B4432">
        <v>10</v>
      </c>
      <c r="C4432">
        <v>0.3</v>
      </c>
      <c r="D4432" t="str">
        <f>CONCATENATE("OS=",C4432)</f>
        <v>OS=0.3</v>
      </c>
      <c r="E4432">
        <v>4</v>
      </c>
      <c r="F4432">
        <v>0.3</v>
      </c>
      <c r="G4432" t="str">
        <f>CONCATENATE("ρ=",F4432)</f>
        <v>ρ=0.3</v>
      </c>
      <c r="H4432" t="s">
        <v>6</v>
      </c>
      <c r="I4432" t="str">
        <f>CONCATENATE("μ=",H4432)</f>
        <v>μ=L</v>
      </c>
      <c r="J4432">
        <v>1</v>
      </c>
      <c r="K4432">
        <v>1381.65332625014</v>
      </c>
      <c r="L4432" t="s">
        <v>22</v>
      </c>
      <c r="M4432">
        <v>0</v>
      </c>
      <c r="N4432">
        <v>9</v>
      </c>
      <c r="O4432">
        <v>6.6666666666666599</v>
      </c>
      <c r="P4432">
        <v>0.13516499999999901</v>
      </c>
      <c r="Q4432" t="s">
        <v>69</v>
      </c>
      <c r="R4432">
        <v>10</v>
      </c>
      <c r="S4432">
        <v>0.3</v>
      </c>
      <c r="T4432">
        <v>4</v>
      </c>
      <c r="U4432">
        <v>0.3</v>
      </c>
      <c r="V4432" t="s">
        <v>6</v>
      </c>
      <c r="W4432">
        <v>1</v>
      </c>
      <c r="X4432" t="s">
        <v>13</v>
      </c>
      <c r="Y4432">
        <v>1633.19913571094</v>
      </c>
      <c r="Z4432">
        <v>1696.4233979366099</v>
      </c>
      <c r="AA4432">
        <v>1849.2385484233901</v>
      </c>
      <c r="AB4432">
        <v>71.923085499999999</v>
      </c>
      <c r="AC4432">
        <f>(K4432-Y4432)/Y4432</f>
        <v>-0.15402029303138273</v>
      </c>
      <c r="AD4432">
        <f>-AC4432</f>
        <v>0.15402029303138273</v>
      </c>
      <c r="AE4432">
        <f>P4432/AB4432</f>
        <v>1.8792992411316811E-3</v>
      </c>
    </row>
    <row r="4433" spans="1:31" x14ac:dyDescent="0.3">
      <c r="A4433" t="s">
        <v>74</v>
      </c>
      <c r="B4433">
        <v>60</v>
      </c>
      <c r="C4433">
        <v>0.3</v>
      </c>
      <c r="D4433" t="str">
        <f>CONCATENATE("OS=",C4433)</f>
        <v>OS=0.3</v>
      </c>
      <c r="E4433">
        <v>2</v>
      </c>
      <c r="F4433">
        <v>0.3</v>
      </c>
      <c r="G4433" t="str">
        <f>CONCATENATE("ρ=",F4433)</f>
        <v>ρ=0.3</v>
      </c>
      <c r="H4433" t="s">
        <v>4</v>
      </c>
      <c r="I4433" t="str">
        <f>CONCATENATE("μ=",H4433)</f>
        <v>μ=H</v>
      </c>
      <c r="J4433">
        <v>3</v>
      </c>
      <c r="K4433">
        <v>1381.04412856882</v>
      </c>
      <c r="L4433" t="s">
        <v>22</v>
      </c>
      <c r="M4433">
        <v>0</v>
      </c>
      <c r="N4433">
        <v>9</v>
      </c>
      <c r="O4433">
        <v>3.3333333333333299</v>
      </c>
      <c r="P4433">
        <v>11.0632262000008</v>
      </c>
      <c r="Q4433" t="s">
        <v>74</v>
      </c>
      <c r="R4433">
        <v>60</v>
      </c>
      <c r="S4433">
        <v>0.3</v>
      </c>
      <c r="T4433">
        <v>2</v>
      </c>
      <c r="U4433">
        <v>0.3</v>
      </c>
      <c r="V4433" t="s">
        <v>4</v>
      </c>
      <c r="W4433">
        <v>3</v>
      </c>
      <c r="X4433" t="s">
        <v>13</v>
      </c>
      <c r="Y4433">
        <v>1338.3398101914299</v>
      </c>
      <c r="Z4433">
        <v>1338.3398101914299</v>
      </c>
      <c r="AA4433">
        <v>90000000000</v>
      </c>
      <c r="AB4433">
        <v>1509.1864373000001</v>
      </c>
      <c r="AC4433">
        <f>(K4433-Y4433)/Y4433</f>
        <v>3.190842718134633E-2</v>
      </c>
      <c r="AD4433">
        <f>-AC4433</f>
        <v>-3.190842718134633E-2</v>
      </c>
      <c r="AE4433">
        <f>P4433/AB4433</f>
        <v>7.3305894663308734E-3</v>
      </c>
    </row>
    <row r="4434" spans="1:31" x14ac:dyDescent="0.3">
      <c r="A4434" t="s">
        <v>74</v>
      </c>
      <c r="B4434">
        <v>60</v>
      </c>
      <c r="C4434">
        <v>0.3</v>
      </c>
      <c r="D4434" t="str">
        <f>CONCATENATE("OS=",C4434)</f>
        <v>OS=0.3</v>
      </c>
      <c r="E4434">
        <v>2</v>
      </c>
      <c r="F4434">
        <v>0.3</v>
      </c>
      <c r="G4434" t="str">
        <f>CONCATENATE("ρ=",F4434)</f>
        <v>ρ=0.3</v>
      </c>
      <c r="H4434" t="s">
        <v>4</v>
      </c>
      <c r="I4434" t="str">
        <f>CONCATENATE("μ=",H4434)</f>
        <v>μ=H</v>
      </c>
      <c r="J4434">
        <v>3</v>
      </c>
      <c r="K4434">
        <v>1380.1021249491</v>
      </c>
      <c r="L4434" t="s">
        <v>25</v>
      </c>
      <c r="M4434">
        <v>4</v>
      </c>
      <c r="N4434">
        <v>9</v>
      </c>
      <c r="O4434">
        <v>3.3333333333333299</v>
      </c>
      <c r="P4434">
        <v>14.253346999999801</v>
      </c>
      <c r="Q4434" t="s">
        <v>74</v>
      </c>
      <c r="R4434">
        <v>60</v>
      </c>
      <c r="S4434">
        <v>0.3</v>
      </c>
      <c r="T4434">
        <v>2</v>
      </c>
      <c r="U4434">
        <v>0.3</v>
      </c>
      <c r="V4434" t="s">
        <v>4</v>
      </c>
      <c r="W4434">
        <v>3</v>
      </c>
      <c r="X4434" t="s">
        <v>13</v>
      </c>
      <c r="Y4434">
        <v>1338.3398101914299</v>
      </c>
      <c r="Z4434">
        <v>1338.3398101914299</v>
      </c>
      <c r="AA4434">
        <v>90000000000</v>
      </c>
      <c r="AB4434">
        <v>1509.1864373000001</v>
      </c>
      <c r="AC4434">
        <f>(K4434-Y4434)/Y4434</f>
        <v>3.1204567359986547E-2</v>
      </c>
      <c r="AD4434">
        <f>-AC4434</f>
        <v>-3.1204567359986547E-2</v>
      </c>
      <c r="AE4434">
        <f>P4434/AB4434</f>
        <v>9.4443911287061758E-3</v>
      </c>
    </row>
    <row r="4435" spans="1:31" x14ac:dyDescent="0.3">
      <c r="A4435" t="s">
        <v>85</v>
      </c>
      <c r="B4435">
        <v>10</v>
      </c>
      <c r="C4435">
        <v>0.7</v>
      </c>
      <c r="D4435" t="str">
        <f>CONCATENATE("OS=",C4435)</f>
        <v>OS=0.7</v>
      </c>
      <c r="E4435">
        <v>2</v>
      </c>
      <c r="F4435">
        <v>0.3</v>
      </c>
      <c r="G4435" t="str">
        <f>CONCATENATE("ρ=",F4435)</f>
        <v>ρ=0.3</v>
      </c>
      <c r="H4435" t="s">
        <v>4</v>
      </c>
      <c r="I4435" t="str">
        <f>CONCATENATE("μ=",H4435)</f>
        <v>μ=H</v>
      </c>
      <c r="J4435">
        <v>2</v>
      </c>
      <c r="K4435">
        <v>1378.59331088615</v>
      </c>
      <c r="L4435" t="s">
        <v>5</v>
      </c>
      <c r="M4435">
        <v>0</v>
      </c>
      <c r="N4435">
        <v>6</v>
      </c>
      <c r="O4435">
        <v>3.3333333333333299</v>
      </c>
      <c r="P4435">
        <v>8.2017300000003901E-2</v>
      </c>
      <c r="Q4435" t="s">
        <v>85</v>
      </c>
      <c r="R4435">
        <v>10</v>
      </c>
      <c r="S4435">
        <v>0.7</v>
      </c>
      <c r="T4435">
        <v>2</v>
      </c>
      <c r="U4435">
        <v>0.3</v>
      </c>
      <c r="V4435" t="s">
        <v>4</v>
      </c>
      <c r="W4435">
        <v>2</v>
      </c>
      <c r="X4435" t="s">
        <v>13</v>
      </c>
      <c r="Y4435">
        <v>1534.1144135949201</v>
      </c>
      <c r="Z4435">
        <v>1534.1144135949201</v>
      </c>
      <c r="AA4435">
        <v>1534.1144135949201</v>
      </c>
      <c r="AB4435">
        <v>40.296397300000002</v>
      </c>
      <c r="AC4435">
        <f>(K4435-Y4435)/Y4435</f>
        <v>-0.10137516558777024</v>
      </c>
      <c r="AD4435">
        <f>-AC4435</f>
        <v>0.10137516558777024</v>
      </c>
      <c r="AE4435">
        <f>P4435/AB4435</f>
        <v>2.0353506887823914E-3</v>
      </c>
    </row>
    <row r="4436" spans="1:31" x14ac:dyDescent="0.3">
      <c r="A4436" t="s">
        <v>85</v>
      </c>
      <c r="B4436">
        <v>10</v>
      </c>
      <c r="C4436">
        <v>0.7</v>
      </c>
      <c r="D4436" t="str">
        <f>CONCATENATE("OS=",C4436)</f>
        <v>OS=0.7</v>
      </c>
      <c r="E4436">
        <v>2</v>
      </c>
      <c r="F4436">
        <v>0.3</v>
      </c>
      <c r="G4436" t="str">
        <f>CONCATENATE("ρ=",F4436)</f>
        <v>ρ=0.3</v>
      </c>
      <c r="H4436" t="s">
        <v>4</v>
      </c>
      <c r="I4436" t="str">
        <f>CONCATENATE("μ=",H4436)</f>
        <v>μ=H</v>
      </c>
      <c r="J4436">
        <v>2</v>
      </c>
      <c r="K4436">
        <v>1378.59331088615</v>
      </c>
      <c r="L4436" t="s">
        <v>17</v>
      </c>
      <c r="M4436">
        <v>3</v>
      </c>
      <c r="N4436">
        <v>6</v>
      </c>
      <c r="O4436">
        <v>3.3333333333333299</v>
      </c>
      <c r="P4436">
        <v>8.7650000000003503E-2</v>
      </c>
      <c r="Q4436" t="s">
        <v>85</v>
      </c>
      <c r="R4436">
        <v>10</v>
      </c>
      <c r="S4436">
        <v>0.7</v>
      </c>
      <c r="T4436">
        <v>2</v>
      </c>
      <c r="U4436">
        <v>0.3</v>
      </c>
      <c r="V4436" t="s">
        <v>4</v>
      </c>
      <c r="W4436">
        <v>2</v>
      </c>
      <c r="X4436" t="s">
        <v>13</v>
      </c>
      <c r="Y4436">
        <v>1534.1144135949201</v>
      </c>
      <c r="Z4436">
        <v>1534.1144135949201</v>
      </c>
      <c r="AA4436">
        <v>1534.1144135949201</v>
      </c>
      <c r="AB4436">
        <v>40.296397300000002</v>
      </c>
      <c r="AC4436">
        <f>(K4436-Y4436)/Y4436</f>
        <v>-0.10137516558777024</v>
      </c>
      <c r="AD4436">
        <f>-AC4436</f>
        <v>0.10137516558777024</v>
      </c>
      <c r="AE4436">
        <f>P4436/AB4436</f>
        <v>2.1751324156217681E-3</v>
      </c>
    </row>
    <row r="4437" spans="1:31" x14ac:dyDescent="0.3">
      <c r="A4437" t="s">
        <v>85</v>
      </c>
      <c r="B4437">
        <v>10</v>
      </c>
      <c r="C4437">
        <v>0.7</v>
      </c>
      <c r="D4437" t="str">
        <f>CONCATENATE("OS=",C4437)</f>
        <v>OS=0.7</v>
      </c>
      <c r="E4437">
        <v>2</v>
      </c>
      <c r="F4437">
        <v>0.3</v>
      </c>
      <c r="G4437" t="str">
        <f>CONCATENATE("ρ=",F4437)</f>
        <v>ρ=0.3</v>
      </c>
      <c r="H4437" t="s">
        <v>4</v>
      </c>
      <c r="I4437" t="str">
        <f>CONCATENATE("μ=",H4437)</f>
        <v>μ=H</v>
      </c>
      <c r="J4437">
        <v>2</v>
      </c>
      <c r="K4437">
        <v>1378.59331088615</v>
      </c>
      <c r="L4437" t="s">
        <v>16</v>
      </c>
      <c r="M4437">
        <v>4</v>
      </c>
      <c r="N4437">
        <v>6</v>
      </c>
      <c r="O4437">
        <v>3.3333333333333299</v>
      </c>
      <c r="P4437">
        <v>7.7803099999997002E-2</v>
      </c>
      <c r="Q4437" t="s">
        <v>85</v>
      </c>
      <c r="R4437">
        <v>10</v>
      </c>
      <c r="S4437">
        <v>0.7</v>
      </c>
      <c r="T4437">
        <v>2</v>
      </c>
      <c r="U4437">
        <v>0.3</v>
      </c>
      <c r="V4437" t="s">
        <v>4</v>
      </c>
      <c r="W4437">
        <v>2</v>
      </c>
      <c r="X4437" t="s">
        <v>13</v>
      </c>
      <c r="Y4437">
        <v>1534.1144135949201</v>
      </c>
      <c r="Z4437">
        <v>1534.1144135949201</v>
      </c>
      <c r="AA4437">
        <v>1534.1144135949201</v>
      </c>
      <c r="AB4437">
        <v>40.296397300000002</v>
      </c>
      <c r="AC4437">
        <f>(K4437-Y4437)/Y4437</f>
        <v>-0.10137516558777024</v>
      </c>
      <c r="AD4437">
        <f>-AC4437</f>
        <v>0.10137516558777024</v>
      </c>
      <c r="AE4437">
        <f>P4437/AB4437</f>
        <v>1.9307706200325009E-3</v>
      </c>
    </row>
    <row r="4438" spans="1:31" x14ac:dyDescent="0.3">
      <c r="A4438" t="s">
        <v>85</v>
      </c>
      <c r="B4438">
        <v>10</v>
      </c>
      <c r="C4438">
        <v>0.7</v>
      </c>
      <c r="D4438" t="str">
        <f>CONCATENATE("OS=",C4438)</f>
        <v>OS=0.7</v>
      </c>
      <c r="E4438">
        <v>2</v>
      </c>
      <c r="F4438">
        <v>0.3</v>
      </c>
      <c r="G4438" t="str">
        <f>CONCATENATE("ρ=",F4438)</f>
        <v>ρ=0.3</v>
      </c>
      <c r="H4438" t="s">
        <v>4</v>
      </c>
      <c r="I4438" t="str">
        <f>CONCATENATE("μ=",H4438)</f>
        <v>μ=H</v>
      </c>
      <c r="J4438">
        <v>2</v>
      </c>
      <c r="K4438">
        <v>1378.59331088615</v>
      </c>
      <c r="L4438" t="s">
        <v>15</v>
      </c>
      <c r="M4438">
        <v>5</v>
      </c>
      <c r="N4438">
        <v>6</v>
      </c>
      <c r="O4438">
        <v>3.3333333333333299</v>
      </c>
      <c r="P4438">
        <v>0.120093499999995</v>
      </c>
      <c r="Q4438" t="s">
        <v>85</v>
      </c>
      <c r="R4438">
        <v>10</v>
      </c>
      <c r="S4438">
        <v>0.7</v>
      </c>
      <c r="T4438">
        <v>2</v>
      </c>
      <c r="U4438">
        <v>0.3</v>
      </c>
      <c r="V4438" t="s">
        <v>4</v>
      </c>
      <c r="W4438">
        <v>2</v>
      </c>
      <c r="X4438" t="s">
        <v>13</v>
      </c>
      <c r="Y4438">
        <v>1534.1144135949201</v>
      </c>
      <c r="Z4438">
        <v>1534.1144135949201</v>
      </c>
      <c r="AA4438">
        <v>1534.1144135949201</v>
      </c>
      <c r="AB4438">
        <v>40.296397300000002</v>
      </c>
      <c r="AC4438">
        <f>(K4438-Y4438)/Y4438</f>
        <v>-0.10137516558777024</v>
      </c>
      <c r="AD4438">
        <f>-AC4438</f>
        <v>0.10137516558777024</v>
      </c>
      <c r="AE4438">
        <f>P4438/AB4438</f>
        <v>2.980254018887068E-3</v>
      </c>
    </row>
    <row r="4439" spans="1:31" x14ac:dyDescent="0.3">
      <c r="A4439" t="s">
        <v>65</v>
      </c>
      <c r="B4439">
        <v>20</v>
      </c>
      <c r="C4439">
        <v>0.3</v>
      </c>
      <c r="D4439" t="str">
        <f>CONCATENATE("OS=",C4439)</f>
        <v>OS=0.3</v>
      </c>
      <c r="E4439">
        <v>2</v>
      </c>
      <c r="F4439">
        <v>0.7</v>
      </c>
      <c r="G4439" t="str">
        <f>CONCATENATE("ρ=",F4439)</f>
        <v>ρ=0.7</v>
      </c>
      <c r="H4439" t="s">
        <v>4</v>
      </c>
      <c r="I4439" t="str">
        <f>CONCATENATE("μ=",H4439)</f>
        <v>μ=H</v>
      </c>
      <c r="J4439">
        <v>4</v>
      </c>
      <c r="K4439">
        <v>1377.8561490665099</v>
      </c>
      <c r="L4439" t="s">
        <v>31</v>
      </c>
      <c r="M4439">
        <v>0</v>
      </c>
      <c r="N4439">
        <v>8</v>
      </c>
      <c r="O4439">
        <v>3.3333333333333299</v>
      </c>
      <c r="P4439">
        <v>0.44165949999998499</v>
      </c>
      <c r="Q4439" t="s">
        <v>65</v>
      </c>
      <c r="R4439">
        <v>20</v>
      </c>
      <c r="S4439">
        <v>0.3</v>
      </c>
      <c r="T4439">
        <v>2</v>
      </c>
      <c r="U4439">
        <v>0.7</v>
      </c>
      <c r="V4439" t="s">
        <v>4</v>
      </c>
      <c r="W4439">
        <v>4</v>
      </c>
      <c r="X4439" t="s">
        <v>13</v>
      </c>
      <c r="Y4439">
        <v>1364.77650629754</v>
      </c>
      <c r="Z4439">
        <v>1364.77650629754</v>
      </c>
      <c r="AA4439">
        <v>1393.4488365768</v>
      </c>
      <c r="AB4439">
        <v>195.2374125</v>
      </c>
      <c r="AC4439">
        <f>(K4439-Y4439)/Y4439</f>
        <v>9.5837250338176756E-3</v>
      </c>
      <c r="AD4439">
        <f>-AC4439</f>
        <v>-9.5837250338176756E-3</v>
      </c>
      <c r="AE4439">
        <f>P4439/AB4439</f>
        <v>2.2621663253193595E-3</v>
      </c>
    </row>
    <row r="4440" spans="1:31" x14ac:dyDescent="0.3">
      <c r="A4440" t="s">
        <v>65</v>
      </c>
      <c r="B4440">
        <v>20</v>
      </c>
      <c r="C4440">
        <v>0.3</v>
      </c>
      <c r="D4440" t="str">
        <f>CONCATENATE("OS=",C4440)</f>
        <v>OS=0.3</v>
      </c>
      <c r="E4440">
        <v>2</v>
      </c>
      <c r="F4440">
        <v>0.7</v>
      </c>
      <c r="G4440" t="str">
        <f>CONCATENATE("ρ=",F4440)</f>
        <v>ρ=0.7</v>
      </c>
      <c r="H4440" t="s">
        <v>4</v>
      </c>
      <c r="I4440" t="str">
        <f>CONCATENATE("μ=",H4440)</f>
        <v>μ=H</v>
      </c>
      <c r="J4440">
        <v>4</v>
      </c>
      <c r="K4440">
        <v>1377.8561490665099</v>
      </c>
      <c r="L4440" t="s">
        <v>30</v>
      </c>
      <c r="M4440">
        <v>3</v>
      </c>
      <c r="N4440">
        <v>8</v>
      </c>
      <c r="O4440">
        <v>3.3333333333333299</v>
      </c>
      <c r="P4440">
        <v>0.545166099999988</v>
      </c>
      <c r="Q4440" t="s">
        <v>65</v>
      </c>
      <c r="R4440">
        <v>20</v>
      </c>
      <c r="S4440">
        <v>0.3</v>
      </c>
      <c r="T4440">
        <v>2</v>
      </c>
      <c r="U4440">
        <v>0.7</v>
      </c>
      <c r="V4440" t="s">
        <v>4</v>
      </c>
      <c r="W4440">
        <v>4</v>
      </c>
      <c r="X4440" t="s">
        <v>13</v>
      </c>
      <c r="Y4440">
        <v>1364.77650629754</v>
      </c>
      <c r="Z4440">
        <v>1364.77650629754</v>
      </c>
      <c r="AA4440">
        <v>1393.4488365768</v>
      </c>
      <c r="AB4440">
        <v>195.2374125</v>
      </c>
      <c r="AC4440">
        <f>(K4440-Y4440)/Y4440</f>
        <v>9.5837250338176756E-3</v>
      </c>
      <c r="AD4440">
        <f>-AC4440</f>
        <v>-9.5837250338176756E-3</v>
      </c>
      <c r="AE4440">
        <f>P4440/AB4440</f>
        <v>2.7923239353522368E-3</v>
      </c>
    </row>
    <row r="4441" spans="1:31" x14ac:dyDescent="0.3">
      <c r="A4441" t="s">
        <v>65</v>
      </c>
      <c r="B4441">
        <v>20</v>
      </c>
      <c r="C4441">
        <v>0.3</v>
      </c>
      <c r="D4441" t="str">
        <f>CONCATENATE("OS=",C4441)</f>
        <v>OS=0.3</v>
      </c>
      <c r="E4441">
        <v>2</v>
      </c>
      <c r="F4441">
        <v>0.7</v>
      </c>
      <c r="G4441" t="str">
        <f>CONCATENATE("ρ=",F4441)</f>
        <v>ρ=0.7</v>
      </c>
      <c r="H4441" t="s">
        <v>4</v>
      </c>
      <c r="I4441" t="str">
        <f>CONCATENATE("μ=",H4441)</f>
        <v>μ=H</v>
      </c>
      <c r="J4441">
        <v>4</v>
      </c>
      <c r="K4441">
        <v>1377.8561490665099</v>
      </c>
      <c r="L4441" t="s">
        <v>29</v>
      </c>
      <c r="M4441">
        <v>4</v>
      </c>
      <c r="N4441">
        <v>8</v>
      </c>
      <c r="O4441">
        <v>3.3333333333333299</v>
      </c>
      <c r="P4441">
        <v>0.38474870000001699</v>
      </c>
      <c r="Q4441" t="s">
        <v>65</v>
      </c>
      <c r="R4441">
        <v>20</v>
      </c>
      <c r="S4441">
        <v>0.3</v>
      </c>
      <c r="T4441">
        <v>2</v>
      </c>
      <c r="U4441">
        <v>0.7</v>
      </c>
      <c r="V4441" t="s">
        <v>4</v>
      </c>
      <c r="W4441">
        <v>4</v>
      </c>
      <c r="X4441" t="s">
        <v>13</v>
      </c>
      <c r="Y4441">
        <v>1364.77650629754</v>
      </c>
      <c r="Z4441">
        <v>1364.77650629754</v>
      </c>
      <c r="AA4441">
        <v>1393.4488365768</v>
      </c>
      <c r="AB4441">
        <v>195.2374125</v>
      </c>
      <c r="AC4441">
        <f>(K4441-Y4441)/Y4441</f>
        <v>9.5837250338176756E-3</v>
      </c>
      <c r="AD4441">
        <f>-AC4441</f>
        <v>-9.5837250338176756E-3</v>
      </c>
      <c r="AE4441">
        <f>P4441/AB4441</f>
        <v>1.9706709645110512E-3</v>
      </c>
    </row>
    <row r="4442" spans="1:31" x14ac:dyDescent="0.3">
      <c r="A4442" t="s">
        <v>65</v>
      </c>
      <c r="B4442">
        <v>20</v>
      </c>
      <c r="C4442">
        <v>0.3</v>
      </c>
      <c r="D4442" t="str">
        <f>CONCATENATE("OS=",C4442)</f>
        <v>OS=0.3</v>
      </c>
      <c r="E4442">
        <v>2</v>
      </c>
      <c r="F4442">
        <v>0.7</v>
      </c>
      <c r="G4442" t="str">
        <f>CONCATENATE("ρ=",F4442)</f>
        <v>ρ=0.7</v>
      </c>
      <c r="H4442" t="s">
        <v>4</v>
      </c>
      <c r="I4442" t="str">
        <f>CONCATENATE("μ=",H4442)</f>
        <v>μ=H</v>
      </c>
      <c r="J4442">
        <v>4</v>
      </c>
      <c r="K4442">
        <v>1377.8561490665099</v>
      </c>
      <c r="L4442" t="s">
        <v>28</v>
      </c>
      <c r="M4442">
        <v>5</v>
      </c>
      <c r="N4442">
        <v>8</v>
      </c>
      <c r="O4442">
        <v>3.3333333333333299</v>
      </c>
      <c r="P4442">
        <v>0.42169429999998398</v>
      </c>
      <c r="Q4442" t="s">
        <v>65</v>
      </c>
      <c r="R4442">
        <v>20</v>
      </c>
      <c r="S4442">
        <v>0.3</v>
      </c>
      <c r="T4442">
        <v>2</v>
      </c>
      <c r="U4442">
        <v>0.7</v>
      </c>
      <c r="V4442" t="s">
        <v>4</v>
      </c>
      <c r="W4442">
        <v>4</v>
      </c>
      <c r="X4442" t="s">
        <v>13</v>
      </c>
      <c r="Y4442">
        <v>1364.77650629754</v>
      </c>
      <c r="Z4442">
        <v>1364.77650629754</v>
      </c>
      <c r="AA4442">
        <v>1393.4488365768</v>
      </c>
      <c r="AB4442">
        <v>195.2374125</v>
      </c>
      <c r="AC4442">
        <f>(K4442-Y4442)/Y4442</f>
        <v>9.5837250338176756E-3</v>
      </c>
      <c r="AD4442">
        <f>-AC4442</f>
        <v>-9.5837250338176756E-3</v>
      </c>
      <c r="AE4442">
        <f>P4442/AB4442</f>
        <v>2.1599051872293377E-3</v>
      </c>
    </row>
    <row r="4443" spans="1:31" x14ac:dyDescent="0.3">
      <c r="A4443" t="s">
        <v>74</v>
      </c>
      <c r="B4443">
        <v>60</v>
      </c>
      <c r="C4443">
        <v>0.3</v>
      </c>
      <c r="D4443" t="str">
        <f>CONCATENATE("OS=",C4443)</f>
        <v>OS=0.3</v>
      </c>
      <c r="E4443">
        <v>2</v>
      </c>
      <c r="F4443">
        <v>0.3</v>
      </c>
      <c r="G4443" t="str">
        <f>CONCATENATE("ρ=",F4443)</f>
        <v>ρ=0.3</v>
      </c>
      <c r="H4443" t="s">
        <v>4</v>
      </c>
      <c r="I4443" t="str">
        <f>CONCATENATE("μ=",H4443)</f>
        <v>μ=H</v>
      </c>
      <c r="J4443">
        <v>3</v>
      </c>
      <c r="K4443">
        <v>1377.64683992286</v>
      </c>
      <c r="L4443" t="s">
        <v>24</v>
      </c>
      <c r="M4443">
        <v>5</v>
      </c>
      <c r="N4443">
        <v>9</v>
      </c>
      <c r="O4443">
        <v>3.3333333333333299</v>
      </c>
      <c r="P4443">
        <v>15.2602479999995</v>
      </c>
      <c r="Q4443" t="s">
        <v>74</v>
      </c>
      <c r="R4443">
        <v>60</v>
      </c>
      <c r="S4443">
        <v>0.3</v>
      </c>
      <c r="T4443">
        <v>2</v>
      </c>
      <c r="U4443">
        <v>0.3</v>
      </c>
      <c r="V4443" t="s">
        <v>4</v>
      </c>
      <c r="W4443">
        <v>3</v>
      </c>
      <c r="X4443" t="s">
        <v>13</v>
      </c>
      <c r="Y4443">
        <v>1338.3398101914299</v>
      </c>
      <c r="Z4443">
        <v>1338.3398101914299</v>
      </c>
      <c r="AA4443">
        <v>90000000000</v>
      </c>
      <c r="AB4443">
        <v>1509.1864373000001</v>
      </c>
      <c r="AC4443">
        <f>(K4443-Y4443)/Y4443</f>
        <v>2.9369992159022546E-2</v>
      </c>
      <c r="AD4443">
        <f>-AC4443</f>
        <v>-2.9369992159022546E-2</v>
      </c>
      <c r="AE4443">
        <f>P4443/AB4443</f>
        <v>1.0111572449127455E-2</v>
      </c>
    </row>
    <row r="4444" spans="1:31" x14ac:dyDescent="0.3">
      <c r="A4444" t="s">
        <v>84</v>
      </c>
      <c r="B4444">
        <v>60</v>
      </c>
      <c r="C4444">
        <v>0.3</v>
      </c>
      <c r="D4444" t="str">
        <f>CONCATENATE("OS=",C4444)</f>
        <v>OS=0.3</v>
      </c>
      <c r="E4444">
        <v>4</v>
      </c>
      <c r="F4444">
        <v>0.3</v>
      </c>
      <c r="G4444" t="str">
        <f>CONCATENATE("ρ=",F4444)</f>
        <v>ρ=0.3</v>
      </c>
      <c r="H4444" t="s">
        <v>4</v>
      </c>
      <c r="I4444" t="str">
        <f>CONCATENATE("μ=",H4444)</f>
        <v>μ=H</v>
      </c>
      <c r="J4444">
        <v>5</v>
      </c>
      <c r="K4444">
        <v>1372.3045479069101</v>
      </c>
      <c r="L4444" t="s">
        <v>5</v>
      </c>
      <c r="M4444">
        <v>0</v>
      </c>
      <c r="N4444">
        <v>6</v>
      </c>
      <c r="O4444">
        <v>6.6666666666666599</v>
      </c>
      <c r="P4444">
        <v>22.8471550999984</v>
      </c>
      <c r="Q4444" t="s">
        <v>84</v>
      </c>
      <c r="R4444">
        <v>60</v>
      </c>
      <c r="S4444">
        <v>0.3</v>
      </c>
      <c r="T4444">
        <v>4</v>
      </c>
      <c r="U4444">
        <v>0.3</v>
      </c>
      <c r="V4444" t="s">
        <v>4</v>
      </c>
      <c r="W4444">
        <v>5</v>
      </c>
      <c r="X4444" t="s">
        <v>13</v>
      </c>
      <c r="Y4444">
        <v>1625.62662320709</v>
      </c>
      <c r="Z4444">
        <v>1625.62662320709</v>
      </c>
      <c r="AA4444">
        <v>90000000000</v>
      </c>
      <c r="AB4444">
        <v>1511.7391997</v>
      </c>
      <c r="AC4444">
        <f>(K4444-Y4444)/Y4444</f>
        <v>-0.15583041744260914</v>
      </c>
      <c r="AD4444">
        <f>-AC4444</f>
        <v>0.15583041744260914</v>
      </c>
      <c r="AE4444">
        <f>P4444/AB4444</f>
        <v>1.5113159137854167E-2</v>
      </c>
    </row>
    <row r="4445" spans="1:31" x14ac:dyDescent="0.3">
      <c r="A4445" t="s">
        <v>84</v>
      </c>
      <c r="B4445">
        <v>60</v>
      </c>
      <c r="C4445">
        <v>0.3</v>
      </c>
      <c r="D4445" t="str">
        <f>CONCATENATE("OS=",C4445)</f>
        <v>OS=0.3</v>
      </c>
      <c r="E4445">
        <v>4</v>
      </c>
      <c r="F4445">
        <v>0.3</v>
      </c>
      <c r="G4445" t="str">
        <f>CONCATENATE("ρ=",F4445)</f>
        <v>ρ=0.3</v>
      </c>
      <c r="H4445" t="s">
        <v>4</v>
      </c>
      <c r="I4445" t="str">
        <f>CONCATENATE("μ=",H4445)</f>
        <v>μ=H</v>
      </c>
      <c r="J4445">
        <v>5</v>
      </c>
      <c r="K4445">
        <v>1372.3045479069101</v>
      </c>
      <c r="L4445" t="s">
        <v>17</v>
      </c>
      <c r="M4445">
        <v>3</v>
      </c>
      <c r="N4445">
        <v>6</v>
      </c>
      <c r="O4445">
        <v>6.6666666666666599</v>
      </c>
      <c r="P4445">
        <v>20.629984299999698</v>
      </c>
      <c r="Q4445" t="s">
        <v>84</v>
      </c>
      <c r="R4445">
        <v>60</v>
      </c>
      <c r="S4445">
        <v>0.3</v>
      </c>
      <c r="T4445">
        <v>4</v>
      </c>
      <c r="U4445">
        <v>0.3</v>
      </c>
      <c r="V4445" t="s">
        <v>4</v>
      </c>
      <c r="W4445">
        <v>5</v>
      </c>
      <c r="X4445" t="s">
        <v>13</v>
      </c>
      <c r="Y4445">
        <v>1625.62662320709</v>
      </c>
      <c r="Z4445">
        <v>1625.62662320709</v>
      </c>
      <c r="AA4445">
        <v>90000000000</v>
      </c>
      <c r="AB4445">
        <v>1511.7391997</v>
      </c>
      <c r="AC4445">
        <f>(K4445-Y4445)/Y4445</f>
        <v>-0.15583041744260914</v>
      </c>
      <c r="AD4445">
        <f>-AC4445</f>
        <v>0.15583041744260914</v>
      </c>
      <c r="AE4445">
        <f>P4445/AB4445</f>
        <v>1.3646523358059152E-2</v>
      </c>
    </row>
    <row r="4446" spans="1:31" x14ac:dyDescent="0.3">
      <c r="A4446" t="s">
        <v>84</v>
      </c>
      <c r="B4446">
        <v>60</v>
      </c>
      <c r="C4446">
        <v>0.3</v>
      </c>
      <c r="D4446" t="str">
        <f>CONCATENATE("OS=",C4446)</f>
        <v>OS=0.3</v>
      </c>
      <c r="E4446">
        <v>4</v>
      </c>
      <c r="F4446">
        <v>0.3</v>
      </c>
      <c r="G4446" t="str">
        <f>CONCATENATE("ρ=",F4446)</f>
        <v>ρ=0.3</v>
      </c>
      <c r="H4446" t="s">
        <v>4</v>
      </c>
      <c r="I4446" t="str">
        <f>CONCATENATE("μ=",H4446)</f>
        <v>μ=H</v>
      </c>
      <c r="J4446">
        <v>5</v>
      </c>
      <c r="K4446">
        <v>1372.3045479069101</v>
      </c>
      <c r="L4446" t="s">
        <v>16</v>
      </c>
      <c r="M4446">
        <v>4</v>
      </c>
      <c r="N4446">
        <v>6</v>
      </c>
      <c r="O4446">
        <v>6.6666666666666599</v>
      </c>
      <c r="P4446">
        <v>21.759445900001001</v>
      </c>
      <c r="Q4446" t="s">
        <v>84</v>
      </c>
      <c r="R4446">
        <v>60</v>
      </c>
      <c r="S4446">
        <v>0.3</v>
      </c>
      <c r="T4446">
        <v>4</v>
      </c>
      <c r="U4446">
        <v>0.3</v>
      </c>
      <c r="V4446" t="s">
        <v>4</v>
      </c>
      <c r="W4446">
        <v>5</v>
      </c>
      <c r="X4446" t="s">
        <v>13</v>
      </c>
      <c r="Y4446">
        <v>1625.62662320709</v>
      </c>
      <c r="Z4446">
        <v>1625.62662320709</v>
      </c>
      <c r="AA4446">
        <v>90000000000</v>
      </c>
      <c r="AB4446">
        <v>1511.7391997</v>
      </c>
      <c r="AC4446">
        <f>(K4446-Y4446)/Y4446</f>
        <v>-0.15583041744260914</v>
      </c>
      <c r="AD4446">
        <f>-AC4446</f>
        <v>0.15583041744260914</v>
      </c>
      <c r="AE4446">
        <f>P4446/AB4446</f>
        <v>1.4393650640480248E-2</v>
      </c>
    </row>
    <row r="4447" spans="1:31" x14ac:dyDescent="0.3">
      <c r="A4447" t="s">
        <v>84</v>
      </c>
      <c r="B4447">
        <v>60</v>
      </c>
      <c r="C4447">
        <v>0.3</v>
      </c>
      <c r="D4447" t="str">
        <f>CONCATENATE("OS=",C4447)</f>
        <v>OS=0.3</v>
      </c>
      <c r="E4447">
        <v>4</v>
      </c>
      <c r="F4447">
        <v>0.3</v>
      </c>
      <c r="G4447" t="str">
        <f>CONCATENATE("ρ=",F4447)</f>
        <v>ρ=0.3</v>
      </c>
      <c r="H4447" t="s">
        <v>4</v>
      </c>
      <c r="I4447" t="str">
        <f>CONCATENATE("μ=",H4447)</f>
        <v>μ=H</v>
      </c>
      <c r="J4447">
        <v>5</v>
      </c>
      <c r="K4447">
        <v>1372.3045479069101</v>
      </c>
      <c r="L4447" t="s">
        <v>15</v>
      </c>
      <c r="M4447">
        <v>5</v>
      </c>
      <c r="N4447">
        <v>6</v>
      </c>
      <c r="O4447">
        <v>6.6666666666666599</v>
      </c>
      <c r="P4447">
        <v>22.393101800000199</v>
      </c>
      <c r="Q4447" t="s">
        <v>84</v>
      </c>
      <c r="R4447">
        <v>60</v>
      </c>
      <c r="S4447">
        <v>0.3</v>
      </c>
      <c r="T4447">
        <v>4</v>
      </c>
      <c r="U4447">
        <v>0.3</v>
      </c>
      <c r="V4447" t="s">
        <v>4</v>
      </c>
      <c r="W4447">
        <v>5</v>
      </c>
      <c r="X4447" t="s">
        <v>13</v>
      </c>
      <c r="Y4447">
        <v>1625.62662320709</v>
      </c>
      <c r="Z4447">
        <v>1625.62662320709</v>
      </c>
      <c r="AA4447">
        <v>90000000000</v>
      </c>
      <c r="AB4447">
        <v>1511.7391997</v>
      </c>
      <c r="AC4447">
        <f>(K4447-Y4447)/Y4447</f>
        <v>-0.15583041744260914</v>
      </c>
      <c r="AD4447">
        <f>-AC4447</f>
        <v>0.15583041744260914</v>
      </c>
      <c r="AE4447">
        <f>P4447/AB4447</f>
        <v>1.481280752952893E-2</v>
      </c>
    </row>
    <row r="4448" spans="1:31" x14ac:dyDescent="0.3">
      <c r="A4448" t="s">
        <v>69</v>
      </c>
      <c r="B4448">
        <v>10</v>
      </c>
      <c r="C4448">
        <v>0.3</v>
      </c>
      <c r="D4448" t="str">
        <f>CONCATENATE("OS=",C4448)</f>
        <v>OS=0.3</v>
      </c>
      <c r="E4448">
        <v>4</v>
      </c>
      <c r="F4448">
        <v>0.3</v>
      </c>
      <c r="G4448" t="str">
        <f>CONCATENATE("ρ=",F4448)</f>
        <v>ρ=0.3</v>
      </c>
      <c r="H4448" t="s">
        <v>6</v>
      </c>
      <c r="I4448" t="str">
        <f>CONCATENATE("μ=",H4448)</f>
        <v>μ=L</v>
      </c>
      <c r="J4448">
        <v>1</v>
      </c>
      <c r="K4448">
        <v>1371.6799547076801</v>
      </c>
      <c r="L4448" t="s">
        <v>25</v>
      </c>
      <c r="M4448">
        <v>4</v>
      </c>
      <c r="N4448">
        <v>9</v>
      </c>
      <c r="O4448">
        <v>6.6666666666666599</v>
      </c>
      <c r="P4448">
        <v>0.14163199999999901</v>
      </c>
      <c r="Q4448" t="s">
        <v>69</v>
      </c>
      <c r="R4448">
        <v>10</v>
      </c>
      <c r="S4448">
        <v>0.3</v>
      </c>
      <c r="T4448">
        <v>4</v>
      </c>
      <c r="U4448">
        <v>0.3</v>
      </c>
      <c r="V4448" t="s">
        <v>6</v>
      </c>
      <c r="W4448">
        <v>1</v>
      </c>
      <c r="X4448" t="s">
        <v>13</v>
      </c>
      <c r="Y4448">
        <v>1633.19913571094</v>
      </c>
      <c r="Z4448">
        <v>1696.4233979366099</v>
      </c>
      <c r="AA4448">
        <v>1849.2385484233901</v>
      </c>
      <c r="AB4448">
        <v>71.923085499999999</v>
      </c>
      <c r="AC4448">
        <f>(K4448-Y4448)/Y4448</f>
        <v>-0.16012694060692073</v>
      </c>
      <c r="AD4448">
        <f>-AC4448</f>
        <v>0.16012694060692073</v>
      </c>
      <c r="AE4448">
        <f>P4448/AB4448</f>
        <v>1.969214738430528E-3</v>
      </c>
    </row>
    <row r="4449" spans="1:31" x14ac:dyDescent="0.3">
      <c r="A4449" t="s">
        <v>74</v>
      </c>
      <c r="B4449">
        <v>60</v>
      </c>
      <c r="C4449">
        <v>0.3</v>
      </c>
      <c r="D4449" t="str">
        <f>CONCATENATE("OS=",C4449)</f>
        <v>OS=0.3</v>
      </c>
      <c r="E4449">
        <v>2</v>
      </c>
      <c r="F4449">
        <v>0.3</v>
      </c>
      <c r="G4449" t="str">
        <f>CONCATENATE("ρ=",F4449)</f>
        <v>ρ=0.3</v>
      </c>
      <c r="H4449" t="s">
        <v>4</v>
      </c>
      <c r="I4449" t="str">
        <f>CONCATENATE("μ=",H4449)</f>
        <v>μ=H</v>
      </c>
      <c r="J4449">
        <v>3</v>
      </c>
      <c r="K4449">
        <v>1370.3145981687401</v>
      </c>
      <c r="L4449" t="s">
        <v>23</v>
      </c>
      <c r="M4449">
        <v>3</v>
      </c>
      <c r="N4449">
        <v>9</v>
      </c>
      <c r="O4449">
        <v>3.3333333333333299</v>
      </c>
      <c r="P4449">
        <v>12.3480896999999</v>
      </c>
      <c r="Q4449" t="s">
        <v>74</v>
      </c>
      <c r="R4449">
        <v>60</v>
      </c>
      <c r="S4449">
        <v>0.3</v>
      </c>
      <c r="T4449">
        <v>2</v>
      </c>
      <c r="U4449">
        <v>0.3</v>
      </c>
      <c r="V4449" t="s">
        <v>4</v>
      </c>
      <c r="W4449">
        <v>3</v>
      </c>
      <c r="X4449" t="s">
        <v>13</v>
      </c>
      <c r="Y4449">
        <v>1338.3398101914299</v>
      </c>
      <c r="Z4449">
        <v>1338.3398101914299</v>
      </c>
      <c r="AA4449">
        <v>90000000000</v>
      </c>
      <c r="AB4449">
        <v>1509.1864373000001</v>
      </c>
      <c r="AC4449">
        <f>(K4449-Y4449)/Y4449</f>
        <v>2.3891382243749155E-2</v>
      </c>
      <c r="AD4449">
        <f>-AC4449</f>
        <v>-2.3891382243749155E-2</v>
      </c>
      <c r="AE4449">
        <f>P4449/AB4449</f>
        <v>8.1819511458711275E-3</v>
      </c>
    </row>
    <row r="4450" spans="1:31" x14ac:dyDescent="0.3">
      <c r="A4450" t="s">
        <v>82</v>
      </c>
      <c r="B4450">
        <v>30</v>
      </c>
      <c r="C4450">
        <v>0.3</v>
      </c>
      <c r="D4450" t="str">
        <f>CONCATENATE("OS=",C4450)</f>
        <v>OS=0.3</v>
      </c>
      <c r="E4450">
        <v>2</v>
      </c>
      <c r="F4450">
        <v>0.3</v>
      </c>
      <c r="G4450" t="str">
        <f>CONCATENATE("ρ=",F4450)</f>
        <v>ρ=0.3</v>
      </c>
      <c r="H4450" t="s">
        <v>4</v>
      </c>
      <c r="I4450" t="str">
        <f>CONCATENATE("μ=",H4450)</f>
        <v>μ=H</v>
      </c>
      <c r="J4450">
        <v>2</v>
      </c>
      <c r="K4450">
        <v>1367.4523952658001</v>
      </c>
      <c r="L4450" t="s">
        <v>21</v>
      </c>
      <c r="M4450">
        <v>0</v>
      </c>
      <c r="N4450">
        <v>7</v>
      </c>
      <c r="O4450">
        <v>3.3333333333333299</v>
      </c>
      <c r="P4450">
        <v>2.55287580000003</v>
      </c>
      <c r="Q4450" t="s">
        <v>82</v>
      </c>
      <c r="R4450">
        <v>30</v>
      </c>
      <c r="S4450">
        <v>0.3</v>
      </c>
      <c r="T4450">
        <v>2</v>
      </c>
      <c r="U4450">
        <v>0.3</v>
      </c>
      <c r="V4450" t="s">
        <v>4</v>
      </c>
      <c r="W4450">
        <v>2</v>
      </c>
      <c r="X4450" t="s">
        <v>13</v>
      </c>
      <c r="Y4450">
        <v>1515.7862887362801</v>
      </c>
      <c r="Z4450">
        <v>1515.7862887362801</v>
      </c>
      <c r="AA4450">
        <v>1515.7862887362801</v>
      </c>
      <c r="AB4450">
        <v>1158.7943542999999</v>
      </c>
      <c r="AC4450">
        <f>(K4450-Y4450)/Y4450</f>
        <v>-9.78593714514642E-2</v>
      </c>
      <c r="AD4450">
        <f>-AC4450</f>
        <v>9.78593714514642E-2</v>
      </c>
      <c r="AE4450">
        <f>P4450/AB4450</f>
        <v>2.2030447339745295E-3</v>
      </c>
    </row>
    <row r="4451" spans="1:31" x14ac:dyDescent="0.3">
      <c r="A4451" t="s">
        <v>82</v>
      </c>
      <c r="B4451">
        <v>30</v>
      </c>
      <c r="C4451">
        <v>0.3</v>
      </c>
      <c r="D4451" t="str">
        <f>CONCATENATE("OS=",C4451)</f>
        <v>OS=0.3</v>
      </c>
      <c r="E4451">
        <v>2</v>
      </c>
      <c r="F4451">
        <v>0.3</v>
      </c>
      <c r="G4451" t="str">
        <f>CONCATENATE("ρ=",F4451)</f>
        <v>ρ=0.3</v>
      </c>
      <c r="H4451" t="s">
        <v>4</v>
      </c>
      <c r="I4451" t="str">
        <f>CONCATENATE("μ=",H4451)</f>
        <v>μ=H</v>
      </c>
      <c r="J4451">
        <v>2</v>
      </c>
      <c r="K4451">
        <v>1367.4523952658001</v>
      </c>
      <c r="L4451" t="s">
        <v>20</v>
      </c>
      <c r="M4451">
        <v>3</v>
      </c>
      <c r="N4451">
        <v>7</v>
      </c>
      <c r="O4451">
        <v>3.3333333333333299</v>
      </c>
      <c r="P4451">
        <v>2.5161599000000399</v>
      </c>
      <c r="Q4451" t="s">
        <v>82</v>
      </c>
      <c r="R4451">
        <v>30</v>
      </c>
      <c r="S4451">
        <v>0.3</v>
      </c>
      <c r="T4451">
        <v>2</v>
      </c>
      <c r="U4451">
        <v>0.3</v>
      </c>
      <c r="V4451" t="s">
        <v>4</v>
      </c>
      <c r="W4451">
        <v>2</v>
      </c>
      <c r="X4451" t="s">
        <v>13</v>
      </c>
      <c r="Y4451">
        <v>1515.7862887362801</v>
      </c>
      <c r="Z4451">
        <v>1515.7862887362801</v>
      </c>
      <c r="AA4451">
        <v>1515.7862887362801</v>
      </c>
      <c r="AB4451">
        <v>1158.7943542999999</v>
      </c>
      <c r="AC4451">
        <f>(K4451-Y4451)/Y4451</f>
        <v>-9.78593714514642E-2</v>
      </c>
      <c r="AD4451">
        <f>-AC4451</f>
        <v>9.78593714514642E-2</v>
      </c>
      <c r="AE4451">
        <f>P4451/AB4451</f>
        <v>2.1713601646946167E-3</v>
      </c>
    </row>
    <row r="4452" spans="1:31" x14ac:dyDescent="0.3">
      <c r="A4452" t="s">
        <v>82</v>
      </c>
      <c r="B4452">
        <v>30</v>
      </c>
      <c r="C4452">
        <v>0.3</v>
      </c>
      <c r="D4452" t="str">
        <f>CONCATENATE("OS=",C4452)</f>
        <v>OS=0.3</v>
      </c>
      <c r="E4452">
        <v>2</v>
      </c>
      <c r="F4452">
        <v>0.3</v>
      </c>
      <c r="G4452" t="str">
        <f>CONCATENATE("ρ=",F4452)</f>
        <v>ρ=0.3</v>
      </c>
      <c r="H4452" t="s">
        <v>4</v>
      </c>
      <c r="I4452" t="str">
        <f>CONCATENATE("μ=",H4452)</f>
        <v>μ=H</v>
      </c>
      <c r="J4452">
        <v>2</v>
      </c>
      <c r="K4452">
        <v>1367.4523952658001</v>
      </c>
      <c r="L4452" t="s">
        <v>19</v>
      </c>
      <c r="M4452">
        <v>4</v>
      </c>
      <c r="N4452">
        <v>7</v>
      </c>
      <c r="O4452">
        <v>3.3333333333333299</v>
      </c>
      <c r="P4452">
        <v>2.6111905999998699</v>
      </c>
      <c r="Q4452" t="s">
        <v>82</v>
      </c>
      <c r="R4452">
        <v>30</v>
      </c>
      <c r="S4452">
        <v>0.3</v>
      </c>
      <c r="T4452">
        <v>2</v>
      </c>
      <c r="U4452">
        <v>0.3</v>
      </c>
      <c r="V4452" t="s">
        <v>4</v>
      </c>
      <c r="W4452">
        <v>2</v>
      </c>
      <c r="X4452" t="s">
        <v>13</v>
      </c>
      <c r="Y4452">
        <v>1515.7862887362801</v>
      </c>
      <c r="Z4452">
        <v>1515.7862887362801</v>
      </c>
      <c r="AA4452">
        <v>1515.7862887362801</v>
      </c>
      <c r="AB4452">
        <v>1158.7943542999999</v>
      </c>
      <c r="AC4452">
        <f>(K4452-Y4452)/Y4452</f>
        <v>-9.78593714514642E-2</v>
      </c>
      <c r="AD4452">
        <f>-AC4452</f>
        <v>9.78593714514642E-2</v>
      </c>
      <c r="AE4452">
        <f>P4452/AB4452</f>
        <v>2.2533684171918734E-3</v>
      </c>
    </row>
    <row r="4453" spans="1:31" x14ac:dyDescent="0.3">
      <c r="A4453" t="s">
        <v>82</v>
      </c>
      <c r="B4453">
        <v>30</v>
      </c>
      <c r="C4453">
        <v>0.3</v>
      </c>
      <c r="D4453" t="str">
        <f>CONCATENATE("OS=",C4453)</f>
        <v>OS=0.3</v>
      </c>
      <c r="E4453">
        <v>2</v>
      </c>
      <c r="F4453">
        <v>0.3</v>
      </c>
      <c r="G4453" t="str">
        <f>CONCATENATE("ρ=",F4453)</f>
        <v>ρ=0.3</v>
      </c>
      <c r="H4453" t="s">
        <v>4</v>
      </c>
      <c r="I4453" t="str">
        <f>CONCATENATE("μ=",H4453)</f>
        <v>μ=H</v>
      </c>
      <c r="J4453">
        <v>2</v>
      </c>
      <c r="K4453">
        <v>1367.4523952658001</v>
      </c>
      <c r="L4453" t="s">
        <v>18</v>
      </c>
      <c r="M4453">
        <v>5</v>
      </c>
      <c r="N4453">
        <v>7</v>
      </c>
      <c r="O4453">
        <v>3.3333333333333299</v>
      </c>
      <c r="P4453">
        <v>2.6435532000000399</v>
      </c>
      <c r="Q4453" t="s">
        <v>82</v>
      </c>
      <c r="R4453">
        <v>30</v>
      </c>
      <c r="S4453">
        <v>0.3</v>
      </c>
      <c r="T4453">
        <v>2</v>
      </c>
      <c r="U4453">
        <v>0.3</v>
      </c>
      <c r="V4453" t="s">
        <v>4</v>
      </c>
      <c r="W4453">
        <v>2</v>
      </c>
      <c r="X4453" t="s">
        <v>13</v>
      </c>
      <c r="Y4453">
        <v>1515.7862887362801</v>
      </c>
      <c r="Z4453">
        <v>1515.7862887362801</v>
      </c>
      <c r="AA4453">
        <v>1515.7862887362801</v>
      </c>
      <c r="AB4453">
        <v>1158.7943542999999</v>
      </c>
      <c r="AC4453">
        <f>(K4453-Y4453)/Y4453</f>
        <v>-9.78593714514642E-2</v>
      </c>
      <c r="AD4453">
        <f>-AC4453</f>
        <v>9.78593714514642E-2</v>
      </c>
      <c r="AE4453">
        <f>P4453/AB4453</f>
        <v>2.2812962370678336E-3</v>
      </c>
    </row>
    <row r="4454" spans="1:31" x14ac:dyDescent="0.3">
      <c r="A4454" t="s">
        <v>64</v>
      </c>
      <c r="B4454">
        <v>30</v>
      </c>
      <c r="C4454">
        <v>0.3</v>
      </c>
      <c r="D4454" t="str">
        <f>CONCATENATE("OS=",C4454)</f>
        <v>OS=0.3</v>
      </c>
      <c r="E4454">
        <v>4</v>
      </c>
      <c r="F4454">
        <v>0.3</v>
      </c>
      <c r="G4454" t="str">
        <f>CONCATENATE("ρ=",F4454)</f>
        <v>ρ=0.3</v>
      </c>
      <c r="H4454" t="s">
        <v>6</v>
      </c>
      <c r="I4454" t="str">
        <f>CONCATENATE("μ=",H4454)</f>
        <v>μ=L</v>
      </c>
      <c r="J4454">
        <v>4</v>
      </c>
      <c r="K4454">
        <v>1364.0335263578399</v>
      </c>
      <c r="L4454" t="s">
        <v>22</v>
      </c>
      <c r="M4454">
        <v>0</v>
      </c>
      <c r="N4454">
        <v>9</v>
      </c>
      <c r="O4454">
        <v>6.6666666666666599</v>
      </c>
      <c r="P4454">
        <v>1.7661362999999699</v>
      </c>
      <c r="Q4454" t="s">
        <v>64</v>
      </c>
      <c r="R4454">
        <v>30</v>
      </c>
      <c r="S4454">
        <v>0.3</v>
      </c>
      <c r="T4454">
        <v>4</v>
      </c>
      <c r="U4454">
        <v>0.3</v>
      </c>
      <c r="V4454" t="s">
        <v>6</v>
      </c>
      <c r="W4454">
        <v>4</v>
      </c>
      <c r="X4454" t="s">
        <v>13</v>
      </c>
      <c r="Y4454">
        <v>1622.5707901288299</v>
      </c>
      <c r="Z4454">
        <v>1624.5173216212499</v>
      </c>
      <c r="AA4454">
        <v>1714.25376898524</v>
      </c>
      <c r="AB4454">
        <v>941.33114190000197</v>
      </c>
      <c r="AC4454">
        <f>(K4454-Y4454)/Y4454</f>
        <v>-0.15933804881971433</v>
      </c>
      <c r="AD4454">
        <f>-AC4454</f>
        <v>0.15933804881971433</v>
      </c>
      <c r="AE4454">
        <f>P4454/AB4454</f>
        <v>1.8762114854026441E-3</v>
      </c>
    </row>
    <row r="4455" spans="1:31" x14ac:dyDescent="0.3">
      <c r="A4455" t="s">
        <v>43</v>
      </c>
      <c r="B4455">
        <v>30</v>
      </c>
      <c r="C4455">
        <v>0.3</v>
      </c>
      <c r="D4455" t="str">
        <f>CONCATENATE("OS=",C4455)</f>
        <v>OS=0.3</v>
      </c>
      <c r="E4455">
        <v>4</v>
      </c>
      <c r="F4455">
        <v>0.3</v>
      </c>
      <c r="G4455" t="str">
        <f>CONCATENATE("ρ=",F4455)</f>
        <v>ρ=0.3</v>
      </c>
      <c r="H4455" t="s">
        <v>4</v>
      </c>
      <c r="I4455" t="str">
        <f>CONCATENATE("μ=",H4455)</f>
        <v>μ=H</v>
      </c>
      <c r="J4455">
        <v>2</v>
      </c>
      <c r="K4455">
        <v>1363.22912162846</v>
      </c>
      <c r="L4455" t="s">
        <v>31</v>
      </c>
      <c r="M4455">
        <v>0</v>
      </c>
      <c r="N4455">
        <v>8</v>
      </c>
      <c r="O4455">
        <v>6.6666666666666599</v>
      </c>
      <c r="P4455">
        <v>1.5617694</v>
      </c>
      <c r="Q4455" t="s">
        <v>43</v>
      </c>
      <c r="R4455">
        <v>30</v>
      </c>
      <c r="S4455">
        <v>0.3</v>
      </c>
      <c r="T4455">
        <v>4</v>
      </c>
      <c r="U4455">
        <v>0.3</v>
      </c>
      <c r="V4455" t="s">
        <v>4</v>
      </c>
      <c r="W4455">
        <v>2</v>
      </c>
      <c r="X4455" t="s">
        <v>13</v>
      </c>
      <c r="Y4455">
        <v>1104.6309087490599</v>
      </c>
      <c r="Z4455">
        <v>1104.6309087490599</v>
      </c>
      <c r="AA4455">
        <v>1104.6309087490599</v>
      </c>
      <c r="AB4455">
        <v>774.49581200000102</v>
      </c>
      <c r="AC4455">
        <f>(K4455-Y4455)/Y4455</f>
        <v>0.23410372716462352</v>
      </c>
      <c r="AD4455">
        <f>-AC4455</f>
        <v>-0.23410372716462352</v>
      </c>
      <c r="AE4455">
        <f>P4455/AB4455</f>
        <v>2.0164981860482907E-3</v>
      </c>
    </row>
    <row r="4456" spans="1:31" x14ac:dyDescent="0.3">
      <c r="A4456" t="s">
        <v>43</v>
      </c>
      <c r="B4456">
        <v>30</v>
      </c>
      <c r="C4456">
        <v>0.3</v>
      </c>
      <c r="D4456" t="str">
        <f>CONCATENATE("OS=",C4456)</f>
        <v>OS=0.3</v>
      </c>
      <c r="E4456">
        <v>4</v>
      </c>
      <c r="F4456">
        <v>0.3</v>
      </c>
      <c r="G4456" t="str">
        <f>CONCATENATE("ρ=",F4456)</f>
        <v>ρ=0.3</v>
      </c>
      <c r="H4456" t="s">
        <v>4</v>
      </c>
      <c r="I4456" t="str">
        <f>CONCATENATE("μ=",H4456)</f>
        <v>μ=H</v>
      </c>
      <c r="J4456">
        <v>2</v>
      </c>
      <c r="K4456">
        <v>1363.22912162846</v>
      </c>
      <c r="L4456" t="s">
        <v>30</v>
      </c>
      <c r="M4456">
        <v>3</v>
      </c>
      <c r="N4456">
        <v>8</v>
      </c>
      <c r="O4456">
        <v>6.6666666666666599</v>
      </c>
      <c r="P4456">
        <v>1.5392037999999899</v>
      </c>
      <c r="Q4456" t="s">
        <v>43</v>
      </c>
      <c r="R4456">
        <v>30</v>
      </c>
      <c r="S4456">
        <v>0.3</v>
      </c>
      <c r="T4456">
        <v>4</v>
      </c>
      <c r="U4456">
        <v>0.3</v>
      </c>
      <c r="V4456" t="s">
        <v>4</v>
      </c>
      <c r="W4456">
        <v>2</v>
      </c>
      <c r="X4456" t="s">
        <v>13</v>
      </c>
      <c r="Y4456">
        <v>1104.6309087490599</v>
      </c>
      <c r="Z4456">
        <v>1104.6309087490599</v>
      </c>
      <c r="AA4456">
        <v>1104.6309087490599</v>
      </c>
      <c r="AB4456">
        <v>774.49581200000102</v>
      </c>
      <c r="AC4456">
        <f>(K4456-Y4456)/Y4456</f>
        <v>0.23410372716462352</v>
      </c>
      <c r="AD4456">
        <f>-AC4456</f>
        <v>-0.23410372716462352</v>
      </c>
      <c r="AE4456">
        <f>P4456/AB4456</f>
        <v>1.9873623280483119E-3</v>
      </c>
    </row>
    <row r="4457" spans="1:31" x14ac:dyDescent="0.3">
      <c r="A4457" t="s">
        <v>43</v>
      </c>
      <c r="B4457">
        <v>30</v>
      </c>
      <c r="C4457">
        <v>0.3</v>
      </c>
      <c r="D4457" t="str">
        <f>CONCATENATE("OS=",C4457)</f>
        <v>OS=0.3</v>
      </c>
      <c r="E4457">
        <v>4</v>
      </c>
      <c r="F4457">
        <v>0.3</v>
      </c>
      <c r="G4457" t="str">
        <f>CONCATENATE("ρ=",F4457)</f>
        <v>ρ=0.3</v>
      </c>
      <c r="H4457" t="s">
        <v>4</v>
      </c>
      <c r="I4457" t="str">
        <f>CONCATENATE("μ=",H4457)</f>
        <v>μ=H</v>
      </c>
      <c r="J4457">
        <v>2</v>
      </c>
      <c r="K4457">
        <v>1363.22912162846</v>
      </c>
      <c r="L4457" t="s">
        <v>29</v>
      </c>
      <c r="M4457">
        <v>4</v>
      </c>
      <c r="N4457">
        <v>8</v>
      </c>
      <c r="O4457">
        <v>6.6666666666666599</v>
      </c>
      <c r="P4457">
        <v>1.6366240999998301</v>
      </c>
      <c r="Q4457" t="s">
        <v>43</v>
      </c>
      <c r="R4457">
        <v>30</v>
      </c>
      <c r="S4457">
        <v>0.3</v>
      </c>
      <c r="T4457">
        <v>4</v>
      </c>
      <c r="U4457">
        <v>0.3</v>
      </c>
      <c r="V4457" t="s">
        <v>4</v>
      </c>
      <c r="W4457">
        <v>2</v>
      </c>
      <c r="X4457" t="s">
        <v>13</v>
      </c>
      <c r="Y4457">
        <v>1104.6309087490599</v>
      </c>
      <c r="Z4457">
        <v>1104.6309087490599</v>
      </c>
      <c r="AA4457">
        <v>1104.6309087490599</v>
      </c>
      <c r="AB4457">
        <v>774.49581200000102</v>
      </c>
      <c r="AC4457">
        <f>(K4457-Y4457)/Y4457</f>
        <v>0.23410372716462352</v>
      </c>
      <c r="AD4457">
        <f>-AC4457</f>
        <v>-0.23410372716462352</v>
      </c>
      <c r="AE4457">
        <f>P4457/AB4457</f>
        <v>2.1131477725793409E-3</v>
      </c>
    </row>
    <row r="4458" spans="1:31" x14ac:dyDescent="0.3">
      <c r="A4458" t="s">
        <v>43</v>
      </c>
      <c r="B4458">
        <v>30</v>
      </c>
      <c r="C4458">
        <v>0.3</v>
      </c>
      <c r="D4458" t="str">
        <f>CONCATENATE("OS=",C4458)</f>
        <v>OS=0.3</v>
      </c>
      <c r="E4458">
        <v>4</v>
      </c>
      <c r="F4458">
        <v>0.3</v>
      </c>
      <c r="G4458" t="str">
        <f>CONCATENATE("ρ=",F4458)</f>
        <v>ρ=0.3</v>
      </c>
      <c r="H4458" t="s">
        <v>4</v>
      </c>
      <c r="I4458" t="str">
        <f>CONCATENATE("μ=",H4458)</f>
        <v>μ=H</v>
      </c>
      <c r="J4458">
        <v>2</v>
      </c>
      <c r="K4458">
        <v>1363.22912162846</v>
      </c>
      <c r="L4458" t="s">
        <v>28</v>
      </c>
      <c r="M4458">
        <v>5</v>
      </c>
      <c r="N4458">
        <v>8</v>
      </c>
      <c r="O4458">
        <v>6.6666666666666599</v>
      </c>
      <c r="P4458">
        <v>1.5739211</v>
      </c>
      <c r="Q4458" t="s">
        <v>43</v>
      </c>
      <c r="R4458">
        <v>30</v>
      </c>
      <c r="S4458">
        <v>0.3</v>
      </c>
      <c r="T4458">
        <v>4</v>
      </c>
      <c r="U4458">
        <v>0.3</v>
      </c>
      <c r="V4458" t="s">
        <v>4</v>
      </c>
      <c r="W4458">
        <v>2</v>
      </c>
      <c r="X4458" t="s">
        <v>13</v>
      </c>
      <c r="Y4458">
        <v>1104.6309087490599</v>
      </c>
      <c r="Z4458">
        <v>1104.6309087490599</v>
      </c>
      <c r="AA4458">
        <v>1104.6309087490599</v>
      </c>
      <c r="AB4458">
        <v>774.49581200000102</v>
      </c>
      <c r="AC4458">
        <f>(K4458-Y4458)/Y4458</f>
        <v>0.23410372716462352</v>
      </c>
      <c r="AD4458">
        <f>-AC4458</f>
        <v>-0.23410372716462352</v>
      </c>
      <c r="AE4458">
        <f>P4458/AB4458</f>
        <v>2.0321880062018952E-3</v>
      </c>
    </row>
    <row r="4459" spans="1:31" x14ac:dyDescent="0.3">
      <c r="A4459" t="s">
        <v>83</v>
      </c>
      <c r="B4459">
        <v>10</v>
      </c>
      <c r="C4459">
        <v>0.3</v>
      </c>
      <c r="D4459" t="str">
        <f>CONCATENATE("OS=",C4459)</f>
        <v>OS=0.3</v>
      </c>
      <c r="E4459">
        <v>4</v>
      </c>
      <c r="F4459">
        <v>0.3</v>
      </c>
      <c r="G4459" t="str">
        <f>CONCATENATE("ρ=",F4459)</f>
        <v>ρ=0.3</v>
      </c>
      <c r="H4459" t="s">
        <v>6</v>
      </c>
      <c r="I4459" t="str">
        <f>CONCATENATE("μ=",H4459)</f>
        <v>μ=L</v>
      </c>
      <c r="J4459">
        <v>3</v>
      </c>
      <c r="K4459">
        <v>1361.4414680790701</v>
      </c>
      <c r="L4459" t="s">
        <v>5</v>
      </c>
      <c r="M4459">
        <v>0</v>
      </c>
      <c r="N4459">
        <v>6</v>
      </c>
      <c r="O4459">
        <v>6.6666666666666599</v>
      </c>
      <c r="P4459">
        <v>0.14824280000000201</v>
      </c>
      <c r="Q4459" t="s">
        <v>83</v>
      </c>
      <c r="R4459">
        <v>10</v>
      </c>
      <c r="S4459">
        <v>0.3</v>
      </c>
      <c r="T4459">
        <v>4</v>
      </c>
      <c r="U4459">
        <v>0.3</v>
      </c>
      <c r="V4459" t="s">
        <v>6</v>
      </c>
      <c r="W4459">
        <v>3</v>
      </c>
      <c r="X4459" t="s">
        <v>13</v>
      </c>
      <c r="Y4459">
        <v>1680.1732725332499</v>
      </c>
      <c r="Z4459">
        <v>1680.1732725332499</v>
      </c>
      <c r="AA4459">
        <v>1680.1732725332499</v>
      </c>
      <c r="AB4459">
        <v>81.255643399999997</v>
      </c>
      <c r="AC4459">
        <f>(K4459-Y4459)/Y4459</f>
        <v>-0.18970174663808209</v>
      </c>
      <c r="AD4459">
        <f>-AC4459</f>
        <v>0.18970174663808209</v>
      </c>
      <c r="AE4459">
        <f>P4459/AB4459</f>
        <v>1.8244000514554047E-3</v>
      </c>
    </row>
    <row r="4460" spans="1:31" x14ac:dyDescent="0.3">
      <c r="A4460" t="s">
        <v>83</v>
      </c>
      <c r="B4460">
        <v>10</v>
      </c>
      <c r="C4460">
        <v>0.3</v>
      </c>
      <c r="D4460" t="str">
        <f>CONCATENATE("OS=",C4460)</f>
        <v>OS=0.3</v>
      </c>
      <c r="E4460">
        <v>4</v>
      </c>
      <c r="F4460">
        <v>0.3</v>
      </c>
      <c r="G4460" t="str">
        <f>CONCATENATE("ρ=",F4460)</f>
        <v>ρ=0.3</v>
      </c>
      <c r="H4460" t="s">
        <v>6</v>
      </c>
      <c r="I4460" t="str">
        <f>CONCATENATE("μ=",H4460)</f>
        <v>μ=L</v>
      </c>
      <c r="J4460">
        <v>3</v>
      </c>
      <c r="K4460">
        <v>1361.4414680790701</v>
      </c>
      <c r="L4460" t="s">
        <v>17</v>
      </c>
      <c r="M4460">
        <v>3</v>
      </c>
      <c r="N4460">
        <v>6</v>
      </c>
      <c r="O4460">
        <v>6.6666666666666599</v>
      </c>
      <c r="P4460">
        <v>0.186714300000002</v>
      </c>
      <c r="Q4460" t="s">
        <v>83</v>
      </c>
      <c r="R4460">
        <v>10</v>
      </c>
      <c r="S4460">
        <v>0.3</v>
      </c>
      <c r="T4460">
        <v>4</v>
      </c>
      <c r="U4460">
        <v>0.3</v>
      </c>
      <c r="V4460" t="s">
        <v>6</v>
      </c>
      <c r="W4460">
        <v>3</v>
      </c>
      <c r="X4460" t="s">
        <v>13</v>
      </c>
      <c r="Y4460">
        <v>1680.1732725332499</v>
      </c>
      <c r="Z4460">
        <v>1680.1732725332499</v>
      </c>
      <c r="AA4460">
        <v>1680.1732725332499</v>
      </c>
      <c r="AB4460">
        <v>81.255643399999997</v>
      </c>
      <c r="AC4460">
        <f>(K4460-Y4460)/Y4460</f>
        <v>-0.18970174663808209</v>
      </c>
      <c r="AD4460">
        <f>-AC4460</f>
        <v>0.18970174663808209</v>
      </c>
      <c r="AE4460">
        <f>P4460/AB4460</f>
        <v>2.2978625506767203E-3</v>
      </c>
    </row>
    <row r="4461" spans="1:31" x14ac:dyDescent="0.3">
      <c r="A4461" t="s">
        <v>83</v>
      </c>
      <c r="B4461">
        <v>10</v>
      </c>
      <c r="C4461">
        <v>0.3</v>
      </c>
      <c r="D4461" t="str">
        <f>CONCATENATE("OS=",C4461)</f>
        <v>OS=0.3</v>
      </c>
      <c r="E4461">
        <v>4</v>
      </c>
      <c r="F4461">
        <v>0.3</v>
      </c>
      <c r="G4461" t="str">
        <f>CONCATENATE("ρ=",F4461)</f>
        <v>ρ=0.3</v>
      </c>
      <c r="H4461" t="s">
        <v>6</v>
      </c>
      <c r="I4461" t="str">
        <f>CONCATENATE("μ=",H4461)</f>
        <v>μ=L</v>
      </c>
      <c r="J4461">
        <v>3</v>
      </c>
      <c r="K4461">
        <v>1361.4414680790701</v>
      </c>
      <c r="L4461" t="s">
        <v>16</v>
      </c>
      <c r="M4461">
        <v>4</v>
      </c>
      <c r="N4461">
        <v>6</v>
      </c>
      <c r="O4461">
        <v>6.6666666666666599</v>
      </c>
      <c r="P4461">
        <v>0.164317399999998</v>
      </c>
      <c r="Q4461" t="s">
        <v>83</v>
      </c>
      <c r="R4461">
        <v>10</v>
      </c>
      <c r="S4461">
        <v>0.3</v>
      </c>
      <c r="T4461">
        <v>4</v>
      </c>
      <c r="U4461">
        <v>0.3</v>
      </c>
      <c r="V4461" t="s">
        <v>6</v>
      </c>
      <c r="W4461">
        <v>3</v>
      </c>
      <c r="X4461" t="s">
        <v>13</v>
      </c>
      <c r="Y4461">
        <v>1680.1732725332499</v>
      </c>
      <c r="Z4461">
        <v>1680.1732725332499</v>
      </c>
      <c r="AA4461">
        <v>1680.1732725332499</v>
      </c>
      <c r="AB4461">
        <v>81.255643399999997</v>
      </c>
      <c r="AC4461">
        <f>(K4461-Y4461)/Y4461</f>
        <v>-0.18970174663808209</v>
      </c>
      <c r="AD4461">
        <f>-AC4461</f>
        <v>0.18970174663808209</v>
      </c>
      <c r="AE4461">
        <f>P4461/AB4461</f>
        <v>2.0222275416749455E-3</v>
      </c>
    </row>
    <row r="4462" spans="1:31" x14ac:dyDescent="0.3">
      <c r="A4462" t="s">
        <v>83</v>
      </c>
      <c r="B4462">
        <v>10</v>
      </c>
      <c r="C4462">
        <v>0.3</v>
      </c>
      <c r="D4462" t="str">
        <f>CONCATENATE("OS=",C4462)</f>
        <v>OS=0.3</v>
      </c>
      <c r="E4462">
        <v>4</v>
      </c>
      <c r="F4462">
        <v>0.3</v>
      </c>
      <c r="G4462" t="str">
        <f>CONCATENATE("ρ=",F4462)</f>
        <v>ρ=0.3</v>
      </c>
      <c r="H4462" t="s">
        <v>6</v>
      </c>
      <c r="I4462" t="str">
        <f>CONCATENATE("μ=",H4462)</f>
        <v>μ=L</v>
      </c>
      <c r="J4462">
        <v>3</v>
      </c>
      <c r="K4462">
        <v>1361.4414680790701</v>
      </c>
      <c r="L4462" t="s">
        <v>15</v>
      </c>
      <c r="M4462">
        <v>5</v>
      </c>
      <c r="N4462">
        <v>6</v>
      </c>
      <c r="O4462">
        <v>6.6666666666666599</v>
      </c>
      <c r="P4462">
        <v>0.160867399999997</v>
      </c>
      <c r="Q4462" t="s">
        <v>83</v>
      </c>
      <c r="R4462">
        <v>10</v>
      </c>
      <c r="S4462">
        <v>0.3</v>
      </c>
      <c r="T4462">
        <v>4</v>
      </c>
      <c r="U4462">
        <v>0.3</v>
      </c>
      <c r="V4462" t="s">
        <v>6</v>
      </c>
      <c r="W4462">
        <v>3</v>
      </c>
      <c r="X4462" t="s">
        <v>13</v>
      </c>
      <c r="Y4462">
        <v>1680.1732725332499</v>
      </c>
      <c r="Z4462">
        <v>1680.1732725332499</v>
      </c>
      <c r="AA4462">
        <v>1680.1732725332499</v>
      </c>
      <c r="AB4462">
        <v>81.255643399999997</v>
      </c>
      <c r="AC4462">
        <f>(K4462-Y4462)/Y4462</f>
        <v>-0.18970174663808209</v>
      </c>
      <c r="AD4462">
        <f>-AC4462</f>
        <v>0.18970174663808209</v>
      </c>
      <c r="AE4462">
        <f>P4462/AB4462</f>
        <v>1.9797689522694372E-3</v>
      </c>
    </row>
    <row r="4463" spans="1:31" x14ac:dyDescent="0.3">
      <c r="A4463" t="s">
        <v>57</v>
      </c>
      <c r="B4463">
        <v>20</v>
      </c>
      <c r="C4463">
        <v>0.3</v>
      </c>
      <c r="D4463" t="str">
        <f>CONCATENATE("OS=",C4463)</f>
        <v>OS=0.3</v>
      </c>
      <c r="E4463">
        <v>4</v>
      </c>
      <c r="F4463">
        <v>0.3</v>
      </c>
      <c r="G4463" t="str">
        <f>CONCATENATE("ρ=",F4463)</f>
        <v>ρ=0.3</v>
      </c>
      <c r="H4463" t="s">
        <v>6</v>
      </c>
      <c r="I4463" t="str">
        <f>CONCATENATE("μ=",H4463)</f>
        <v>μ=L</v>
      </c>
      <c r="J4463">
        <v>4</v>
      </c>
      <c r="K4463">
        <v>1358.0303908239</v>
      </c>
      <c r="L4463" t="s">
        <v>23</v>
      </c>
      <c r="M4463">
        <v>3</v>
      </c>
      <c r="N4463">
        <v>9</v>
      </c>
      <c r="O4463">
        <v>6.6666666666666599</v>
      </c>
      <c r="P4463">
        <v>0.58000490000000504</v>
      </c>
      <c r="Q4463" t="s">
        <v>57</v>
      </c>
      <c r="R4463">
        <v>20</v>
      </c>
      <c r="S4463">
        <v>0.3</v>
      </c>
      <c r="T4463">
        <v>4</v>
      </c>
      <c r="U4463">
        <v>0.3</v>
      </c>
      <c r="V4463" t="s">
        <v>6</v>
      </c>
      <c r="W4463">
        <v>4</v>
      </c>
      <c r="X4463" t="s">
        <v>13</v>
      </c>
      <c r="Y4463">
        <v>1597.9965836865599</v>
      </c>
      <c r="Z4463">
        <v>1598.0844226847801</v>
      </c>
      <c r="AA4463">
        <v>1769.3039174078001</v>
      </c>
      <c r="AB4463">
        <v>264.427099</v>
      </c>
      <c r="AC4463">
        <f>(K4463-Y4463)/Y4463</f>
        <v>-0.1501668997996608</v>
      </c>
      <c r="AD4463">
        <f>-AC4463</f>
        <v>0.1501668997996608</v>
      </c>
      <c r="AE4463">
        <f>P4463/AB4463</f>
        <v>2.1934397124706386E-3</v>
      </c>
    </row>
    <row r="4464" spans="1:31" x14ac:dyDescent="0.3">
      <c r="A4464" t="s">
        <v>60</v>
      </c>
      <c r="B4464">
        <v>10</v>
      </c>
      <c r="C4464">
        <v>0.3</v>
      </c>
      <c r="D4464" t="str">
        <f>CONCATENATE("OS=",C4464)</f>
        <v>OS=0.3</v>
      </c>
      <c r="E4464">
        <v>2</v>
      </c>
      <c r="F4464">
        <v>0.3</v>
      </c>
      <c r="G4464" t="str">
        <f>CONCATENATE("ρ=",F4464)</f>
        <v>ρ=0.3</v>
      </c>
      <c r="H4464" t="s">
        <v>6</v>
      </c>
      <c r="I4464" t="str">
        <f>CONCATENATE("μ=",H4464)</f>
        <v>μ=L</v>
      </c>
      <c r="J4464">
        <v>5</v>
      </c>
      <c r="K4464">
        <v>1357.4011056705001</v>
      </c>
      <c r="L4464" t="s">
        <v>21</v>
      </c>
      <c r="M4464">
        <v>0</v>
      </c>
      <c r="N4464">
        <v>7</v>
      </c>
      <c r="O4464">
        <v>3.3333333333333299</v>
      </c>
      <c r="P4464">
        <v>5.4586599999999402E-2</v>
      </c>
      <c r="Q4464" t="s">
        <v>60</v>
      </c>
      <c r="R4464">
        <v>10</v>
      </c>
      <c r="S4464">
        <v>0.3</v>
      </c>
      <c r="T4464">
        <v>2</v>
      </c>
      <c r="U4464">
        <v>0.3</v>
      </c>
      <c r="V4464" t="s">
        <v>6</v>
      </c>
      <c r="W4464">
        <v>5</v>
      </c>
      <c r="X4464" t="s">
        <v>13</v>
      </c>
      <c r="Y4464">
        <v>1496.3320157616999</v>
      </c>
      <c r="Z4464">
        <v>1496.3320157616999</v>
      </c>
      <c r="AA4464">
        <v>1496.3320157616999</v>
      </c>
      <c r="AB4464">
        <v>32.655599199999898</v>
      </c>
      <c r="AC4464">
        <f>(K4464-Y4464)/Y4464</f>
        <v>-9.2847649203360652E-2</v>
      </c>
      <c r="AD4464">
        <f>-AC4464</f>
        <v>9.2847649203360652E-2</v>
      </c>
      <c r="AE4464">
        <f>P4464/AB4464</f>
        <v>1.6715847002433681E-3</v>
      </c>
    </row>
    <row r="4465" spans="1:31" x14ac:dyDescent="0.3">
      <c r="A4465" t="s">
        <v>60</v>
      </c>
      <c r="B4465">
        <v>10</v>
      </c>
      <c r="C4465">
        <v>0.3</v>
      </c>
      <c r="D4465" t="str">
        <f>CONCATENATE("OS=",C4465)</f>
        <v>OS=0.3</v>
      </c>
      <c r="E4465">
        <v>2</v>
      </c>
      <c r="F4465">
        <v>0.3</v>
      </c>
      <c r="G4465" t="str">
        <f>CONCATENATE("ρ=",F4465)</f>
        <v>ρ=0.3</v>
      </c>
      <c r="H4465" t="s">
        <v>6</v>
      </c>
      <c r="I4465" t="str">
        <f>CONCATENATE("μ=",H4465)</f>
        <v>μ=L</v>
      </c>
      <c r="J4465">
        <v>5</v>
      </c>
      <c r="K4465">
        <v>1357.4011056705001</v>
      </c>
      <c r="L4465" t="s">
        <v>20</v>
      </c>
      <c r="M4465">
        <v>3</v>
      </c>
      <c r="N4465">
        <v>7</v>
      </c>
      <c r="O4465">
        <v>3.3333333333333299</v>
      </c>
      <c r="P4465">
        <v>6.0812099999999703E-2</v>
      </c>
      <c r="Q4465" t="s">
        <v>60</v>
      </c>
      <c r="R4465">
        <v>10</v>
      </c>
      <c r="S4465">
        <v>0.3</v>
      </c>
      <c r="T4465">
        <v>2</v>
      </c>
      <c r="U4465">
        <v>0.3</v>
      </c>
      <c r="V4465" t="s">
        <v>6</v>
      </c>
      <c r="W4465">
        <v>5</v>
      </c>
      <c r="X4465" t="s">
        <v>13</v>
      </c>
      <c r="Y4465">
        <v>1496.3320157616999</v>
      </c>
      <c r="Z4465">
        <v>1496.3320157616999</v>
      </c>
      <c r="AA4465">
        <v>1496.3320157616999</v>
      </c>
      <c r="AB4465">
        <v>32.655599199999898</v>
      </c>
      <c r="AC4465">
        <f>(K4465-Y4465)/Y4465</f>
        <v>-9.2847649203360652E-2</v>
      </c>
      <c r="AD4465">
        <f>-AC4465</f>
        <v>9.2847649203360652E-2</v>
      </c>
      <c r="AE4465">
        <f>P4465/AB4465</f>
        <v>1.8622258200670192E-3</v>
      </c>
    </row>
    <row r="4466" spans="1:31" x14ac:dyDescent="0.3">
      <c r="A4466" t="s">
        <v>64</v>
      </c>
      <c r="B4466">
        <v>30</v>
      </c>
      <c r="C4466">
        <v>0.3</v>
      </c>
      <c r="D4466" t="str">
        <f>CONCATENATE("OS=",C4466)</f>
        <v>OS=0.3</v>
      </c>
      <c r="E4466">
        <v>4</v>
      </c>
      <c r="F4466">
        <v>0.3</v>
      </c>
      <c r="G4466" t="str">
        <f>CONCATENATE("ρ=",F4466)</f>
        <v>ρ=0.3</v>
      </c>
      <c r="H4466" t="s">
        <v>6</v>
      </c>
      <c r="I4466" t="str">
        <f>CONCATENATE("μ=",H4466)</f>
        <v>μ=L</v>
      </c>
      <c r="J4466">
        <v>4</v>
      </c>
      <c r="K4466">
        <v>1357.2621268115199</v>
      </c>
      <c r="L4466" t="s">
        <v>24</v>
      </c>
      <c r="M4466">
        <v>5</v>
      </c>
      <c r="N4466">
        <v>9</v>
      </c>
      <c r="O4466">
        <v>6.6666666666666599</v>
      </c>
      <c r="P4466">
        <v>2.2826344000000001</v>
      </c>
      <c r="Q4466" t="s">
        <v>64</v>
      </c>
      <c r="R4466">
        <v>30</v>
      </c>
      <c r="S4466">
        <v>0.3</v>
      </c>
      <c r="T4466">
        <v>4</v>
      </c>
      <c r="U4466">
        <v>0.3</v>
      </c>
      <c r="V4466" t="s">
        <v>6</v>
      </c>
      <c r="W4466">
        <v>4</v>
      </c>
      <c r="X4466" t="s">
        <v>13</v>
      </c>
      <c r="Y4466">
        <v>1622.5707901288299</v>
      </c>
      <c r="Z4466">
        <v>1624.5173216212499</v>
      </c>
      <c r="AA4466">
        <v>1714.25376898524</v>
      </c>
      <c r="AB4466">
        <v>941.33114190000197</v>
      </c>
      <c r="AC4466">
        <f>(K4466-Y4466)/Y4466</f>
        <v>-0.16351130251534038</v>
      </c>
      <c r="AD4466">
        <f>-AC4466</f>
        <v>0.16351130251534038</v>
      </c>
      <c r="AE4466">
        <f>P4466/AB4466</f>
        <v>2.4249005460423674E-3</v>
      </c>
    </row>
    <row r="4467" spans="1:31" x14ac:dyDescent="0.3">
      <c r="A4467" t="s">
        <v>82</v>
      </c>
      <c r="B4467">
        <v>30</v>
      </c>
      <c r="C4467">
        <v>0.3</v>
      </c>
      <c r="D4467" t="str">
        <f>CONCATENATE("OS=",C4467)</f>
        <v>OS=0.3</v>
      </c>
      <c r="E4467">
        <v>2</v>
      </c>
      <c r="F4467">
        <v>0.3</v>
      </c>
      <c r="G4467" t="str">
        <f>CONCATENATE("ρ=",F4467)</f>
        <v>ρ=0.3</v>
      </c>
      <c r="H4467" t="s">
        <v>4</v>
      </c>
      <c r="I4467" t="str">
        <f>CONCATENATE("μ=",H4467)</f>
        <v>μ=H</v>
      </c>
      <c r="J4467">
        <v>2</v>
      </c>
      <c r="K4467">
        <v>1356.9372864356801</v>
      </c>
      <c r="L4467" t="s">
        <v>5</v>
      </c>
      <c r="M4467">
        <v>0</v>
      </c>
      <c r="N4467">
        <v>6</v>
      </c>
      <c r="O4467">
        <v>3.3333333333333299</v>
      </c>
      <c r="P4467">
        <v>2.3752005000001102</v>
      </c>
      <c r="Q4467" t="s">
        <v>82</v>
      </c>
      <c r="R4467">
        <v>30</v>
      </c>
      <c r="S4467">
        <v>0.3</v>
      </c>
      <c r="T4467">
        <v>2</v>
      </c>
      <c r="U4467">
        <v>0.3</v>
      </c>
      <c r="V4467" t="s">
        <v>4</v>
      </c>
      <c r="W4467">
        <v>2</v>
      </c>
      <c r="X4467" t="s">
        <v>13</v>
      </c>
      <c r="Y4467">
        <v>1515.7862887362801</v>
      </c>
      <c r="Z4467">
        <v>1515.7862887362801</v>
      </c>
      <c r="AA4467">
        <v>1515.7862887362801</v>
      </c>
      <c r="AB4467">
        <v>1158.7943542999999</v>
      </c>
      <c r="AC4467">
        <f>(K4467-Y4467)/Y4467</f>
        <v>-0.10479643699180927</v>
      </c>
      <c r="AD4467">
        <f>-AC4467</f>
        <v>0.10479643699180927</v>
      </c>
      <c r="AE4467">
        <f>P4467/AB4467</f>
        <v>2.0497170107761807E-3</v>
      </c>
    </row>
    <row r="4468" spans="1:31" x14ac:dyDescent="0.3">
      <c r="A4468" t="s">
        <v>82</v>
      </c>
      <c r="B4468">
        <v>30</v>
      </c>
      <c r="C4468">
        <v>0.3</v>
      </c>
      <c r="D4468" t="str">
        <f>CONCATENATE("OS=",C4468)</f>
        <v>OS=0.3</v>
      </c>
      <c r="E4468">
        <v>2</v>
      </c>
      <c r="F4468">
        <v>0.3</v>
      </c>
      <c r="G4468" t="str">
        <f>CONCATENATE("ρ=",F4468)</f>
        <v>ρ=0.3</v>
      </c>
      <c r="H4468" t="s">
        <v>4</v>
      </c>
      <c r="I4468" t="str">
        <f>CONCATENATE("μ=",H4468)</f>
        <v>μ=H</v>
      </c>
      <c r="J4468">
        <v>2</v>
      </c>
      <c r="K4468">
        <v>1356.9372864356801</v>
      </c>
      <c r="L4468" t="s">
        <v>17</v>
      </c>
      <c r="M4468">
        <v>3</v>
      </c>
      <c r="N4468">
        <v>6</v>
      </c>
      <c r="O4468">
        <v>3.3333333333333299</v>
      </c>
      <c r="P4468">
        <v>2.4297761000000202</v>
      </c>
      <c r="Q4468" t="s">
        <v>82</v>
      </c>
      <c r="R4468">
        <v>30</v>
      </c>
      <c r="S4468">
        <v>0.3</v>
      </c>
      <c r="T4468">
        <v>2</v>
      </c>
      <c r="U4468">
        <v>0.3</v>
      </c>
      <c r="V4468" t="s">
        <v>4</v>
      </c>
      <c r="W4468">
        <v>2</v>
      </c>
      <c r="X4468" t="s">
        <v>13</v>
      </c>
      <c r="Y4468">
        <v>1515.7862887362801</v>
      </c>
      <c r="Z4468">
        <v>1515.7862887362801</v>
      </c>
      <c r="AA4468">
        <v>1515.7862887362801</v>
      </c>
      <c r="AB4468">
        <v>1158.7943542999999</v>
      </c>
      <c r="AC4468">
        <f>(K4468-Y4468)/Y4468</f>
        <v>-0.10479643699180927</v>
      </c>
      <c r="AD4468">
        <f>-AC4468</f>
        <v>0.10479643699180927</v>
      </c>
      <c r="AE4468">
        <f>P4468/AB4468</f>
        <v>2.0968138919418454E-3</v>
      </c>
    </row>
    <row r="4469" spans="1:31" x14ac:dyDescent="0.3">
      <c r="A4469" t="s">
        <v>82</v>
      </c>
      <c r="B4469">
        <v>30</v>
      </c>
      <c r="C4469">
        <v>0.3</v>
      </c>
      <c r="D4469" t="str">
        <f>CONCATENATE("OS=",C4469)</f>
        <v>OS=0.3</v>
      </c>
      <c r="E4469">
        <v>2</v>
      </c>
      <c r="F4469">
        <v>0.3</v>
      </c>
      <c r="G4469" t="str">
        <f>CONCATENATE("ρ=",F4469)</f>
        <v>ρ=0.3</v>
      </c>
      <c r="H4469" t="s">
        <v>4</v>
      </c>
      <c r="I4469" t="str">
        <f>CONCATENATE("μ=",H4469)</f>
        <v>μ=H</v>
      </c>
      <c r="J4469">
        <v>2</v>
      </c>
      <c r="K4469">
        <v>1356.9372864356801</v>
      </c>
      <c r="L4469" t="s">
        <v>16</v>
      </c>
      <c r="M4469">
        <v>4</v>
      </c>
      <c r="N4469">
        <v>6</v>
      </c>
      <c r="O4469">
        <v>3.3333333333333299</v>
      </c>
      <c r="P4469">
        <v>2.7944164000000402</v>
      </c>
      <c r="Q4469" t="s">
        <v>82</v>
      </c>
      <c r="R4469">
        <v>30</v>
      </c>
      <c r="S4469">
        <v>0.3</v>
      </c>
      <c r="T4469">
        <v>2</v>
      </c>
      <c r="U4469">
        <v>0.3</v>
      </c>
      <c r="V4469" t="s">
        <v>4</v>
      </c>
      <c r="W4469">
        <v>2</v>
      </c>
      <c r="X4469" t="s">
        <v>13</v>
      </c>
      <c r="Y4469">
        <v>1515.7862887362801</v>
      </c>
      <c r="Z4469">
        <v>1515.7862887362801</v>
      </c>
      <c r="AA4469">
        <v>1515.7862887362801</v>
      </c>
      <c r="AB4469">
        <v>1158.7943542999999</v>
      </c>
      <c r="AC4469">
        <f>(K4469-Y4469)/Y4469</f>
        <v>-0.10479643699180927</v>
      </c>
      <c r="AD4469">
        <f>-AC4469</f>
        <v>0.10479643699180927</v>
      </c>
      <c r="AE4469">
        <f>P4469/AB4469</f>
        <v>2.4114860325567264E-3</v>
      </c>
    </row>
    <row r="4470" spans="1:31" x14ac:dyDescent="0.3">
      <c r="A4470" t="s">
        <v>82</v>
      </c>
      <c r="B4470">
        <v>30</v>
      </c>
      <c r="C4470">
        <v>0.3</v>
      </c>
      <c r="D4470" t="str">
        <f>CONCATENATE("OS=",C4470)</f>
        <v>OS=0.3</v>
      </c>
      <c r="E4470">
        <v>2</v>
      </c>
      <c r="F4470">
        <v>0.3</v>
      </c>
      <c r="G4470" t="str">
        <f>CONCATENATE("ρ=",F4470)</f>
        <v>ρ=0.3</v>
      </c>
      <c r="H4470" t="s">
        <v>4</v>
      </c>
      <c r="I4470" t="str">
        <f>CONCATENATE("μ=",H4470)</f>
        <v>μ=H</v>
      </c>
      <c r="J4470">
        <v>2</v>
      </c>
      <c r="K4470">
        <v>1356.9372864356801</v>
      </c>
      <c r="L4470" t="s">
        <v>15</v>
      </c>
      <c r="M4470">
        <v>5</v>
      </c>
      <c r="N4470">
        <v>6</v>
      </c>
      <c r="O4470">
        <v>3.3333333333333299</v>
      </c>
      <c r="P4470">
        <v>2.71996260000014</v>
      </c>
      <c r="Q4470" t="s">
        <v>82</v>
      </c>
      <c r="R4470">
        <v>30</v>
      </c>
      <c r="S4470">
        <v>0.3</v>
      </c>
      <c r="T4470">
        <v>2</v>
      </c>
      <c r="U4470">
        <v>0.3</v>
      </c>
      <c r="V4470" t="s">
        <v>4</v>
      </c>
      <c r="W4470">
        <v>2</v>
      </c>
      <c r="X4470" t="s">
        <v>13</v>
      </c>
      <c r="Y4470">
        <v>1515.7862887362801</v>
      </c>
      <c r="Z4470">
        <v>1515.7862887362801</v>
      </c>
      <c r="AA4470">
        <v>1515.7862887362801</v>
      </c>
      <c r="AB4470">
        <v>1158.7943542999999</v>
      </c>
      <c r="AC4470">
        <f>(K4470-Y4470)/Y4470</f>
        <v>-0.10479643699180927</v>
      </c>
      <c r="AD4470">
        <f>-AC4470</f>
        <v>0.10479643699180927</v>
      </c>
      <c r="AE4470">
        <f>P4470/AB4470</f>
        <v>2.3472349428585236E-3</v>
      </c>
    </row>
    <row r="4471" spans="1:31" x14ac:dyDescent="0.3">
      <c r="A4471" t="s">
        <v>57</v>
      </c>
      <c r="B4471">
        <v>20</v>
      </c>
      <c r="C4471">
        <v>0.3</v>
      </c>
      <c r="D4471" t="str">
        <f>CONCATENATE("OS=",C4471)</f>
        <v>OS=0.3</v>
      </c>
      <c r="E4471">
        <v>4</v>
      </c>
      <c r="F4471">
        <v>0.3</v>
      </c>
      <c r="G4471" t="str">
        <f>CONCATENATE("ρ=",F4471)</f>
        <v>ρ=0.3</v>
      </c>
      <c r="H4471" t="s">
        <v>6</v>
      </c>
      <c r="I4471" t="str">
        <f>CONCATENATE("μ=",H4471)</f>
        <v>μ=L</v>
      </c>
      <c r="J4471">
        <v>4</v>
      </c>
      <c r="K4471">
        <v>1356.7918776880399</v>
      </c>
      <c r="L4471" t="s">
        <v>24</v>
      </c>
      <c r="M4471">
        <v>5</v>
      </c>
      <c r="N4471">
        <v>9</v>
      </c>
      <c r="O4471">
        <v>6.6666666666666599</v>
      </c>
      <c r="P4471">
        <v>0.53450270000001798</v>
      </c>
      <c r="Q4471" t="s">
        <v>57</v>
      </c>
      <c r="R4471">
        <v>20</v>
      </c>
      <c r="S4471">
        <v>0.3</v>
      </c>
      <c r="T4471">
        <v>4</v>
      </c>
      <c r="U4471">
        <v>0.3</v>
      </c>
      <c r="V4471" t="s">
        <v>6</v>
      </c>
      <c r="W4471">
        <v>4</v>
      </c>
      <c r="X4471" t="s">
        <v>13</v>
      </c>
      <c r="Y4471">
        <v>1597.9965836865599</v>
      </c>
      <c r="Z4471">
        <v>1598.0844226847801</v>
      </c>
      <c r="AA4471">
        <v>1769.3039174078001</v>
      </c>
      <c r="AB4471">
        <v>264.427099</v>
      </c>
      <c r="AC4471">
        <f>(K4471-Y4471)/Y4471</f>
        <v>-0.15094194096589586</v>
      </c>
      <c r="AD4471">
        <f>-AC4471</f>
        <v>0.15094194096589586</v>
      </c>
      <c r="AE4471">
        <f>P4471/AB4471</f>
        <v>2.021361282642283E-3</v>
      </c>
    </row>
    <row r="4472" spans="1:31" x14ac:dyDescent="0.3">
      <c r="A4472" t="s">
        <v>64</v>
      </c>
      <c r="B4472">
        <v>30</v>
      </c>
      <c r="C4472">
        <v>0.3</v>
      </c>
      <c r="D4472" t="str">
        <f>CONCATENATE("OS=",C4472)</f>
        <v>OS=0.3</v>
      </c>
      <c r="E4472">
        <v>4</v>
      </c>
      <c r="F4472">
        <v>0.3</v>
      </c>
      <c r="G4472" t="str">
        <f>CONCATENATE("ρ=",F4472)</f>
        <v>ρ=0.3</v>
      </c>
      <c r="H4472" t="s">
        <v>6</v>
      </c>
      <c r="I4472" t="str">
        <f>CONCATENATE("μ=",H4472)</f>
        <v>μ=L</v>
      </c>
      <c r="J4472">
        <v>4</v>
      </c>
      <c r="K4472">
        <v>1356.5871519191501</v>
      </c>
      <c r="L4472" t="s">
        <v>25</v>
      </c>
      <c r="M4472">
        <v>4</v>
      </c>
      <c r="N4472">
        <v>9</v>
      </c>
      <c r="O4472">
        <v>6.6666666666666599</v>
      </c>
      <c r="P4472">
        <v>2.2858676000000702</v>
      </c>
      <c r="Q4472" t="s">
        <v>64</v>
      </c>
      <c r="R4472">
        <v>30</v>
      </c>
      <c r="S4472">
        <v>0.3</v>
      </c>
      <c r="T4472">
        <v>4</v>
      </c>
      <c r="U4472">
        <v>0.3</v>
      </c>
      <c r="V4472" t="s">
        <v>6</v>
      </c>
      <c r="W4472">
        <v>4</v>
      </c>
      <c r="X4472" t="s">
        <v>13</v>
      </c>
      <c r="Y4472">
        <v>1622.5707901288299</v>
      </c>
      <c r="Z4472">
        <v>1624.5173216212499</v>
      </c>
      <c r="AA4472">
        <v>1714.25376898524</v>
      </c>
      <c r="AB4472">
        <v>941.33114190000197</v>
      </c>
      <c r="AC4472">
        <f>(K4472-Y4472)/Y4472</f>
        <v>-0.16392729354419175</v>
      </c>
      <c r="AD4472">
        <f>-AC4472</f>
        <v>0.16392729354419175</v>
      </c>
      <c r="AE4472">
        <f>P4472/AB4472</f>
        <v>2.428335256588057E-3</v>
      </c>
    </row>
    <row r="4473" spans="1:31" x14ac:dyDescent="0.3">
      <c r="A4473" t="s">
        <v>60</v>
      </c>
      <c r="B4473">
        <v>10</v>
      </c>
      <c r="C4473">
        <v>0.3</v>
      </c>
      <c r="D4473" t="str">
        <f>CONCATENATE("OS=",C4473)</f>
        <v>OS=0.3</v>
      </c>
      <c r="E4473">
        <v>2</v>
      </c>
      <c r="F4473">
        <v>0.3</v>
      </c>
      <c r="G4473" t="str">
        <f>CONCATENATE("ρ=",F4473)</f>
        <v>ρ=0.3</v>
      </c>
      <c r="H4473" t="s">
        <v>6</v>
      </c>
      <c r="I4473" t="str">
        <f>CONCATENATE("μ=",H4473)</f>
        <v>μ=L</v>
      </c>
      <c r="J4473">
        <v>5</v>
      </c>
      <c r="K4473">
        <v>1354.99200155431</v>
      </c>
      <c r="L4473" t="s">
        <v>24</v>
      </c>
      <c r="M4473">
        <v>5</v>
      </c>
      <c r="N4473">
        <v>9</v>
      </c>
      <c r="O4473">
        <v>3.3333333333333299</v>
      </c>
      <c r="P4473">
        <v>6.5290699999999299E-2</v>
      </c>
      <c r="Q4473" t="s">
        <v>60</v>
      </c>
      <c r="R4473">
        <v>10</v>
      </c>
      <c r="S4473">
        <v>0.3</v>
      </c>
      <c r="T4473">
        <v>2</v>
      </c>
      <c r="U4473">
        <v>0.3</v>
      </c>
      <c r="V4473" t="s">
        <v>6</v>
      </c>
      <c r="W4473">
        <v>5</v>
      </c>
      <c r="X4473" t="s">
        <v>13</v>
      </c>
      <c r="Y4473">
        <v>1496.3320157616999</v>
      </c>
      <c r="Z4473">
        <v>1496.3320157616999</v>
      </c>
      <c r="AA4473">
        <v>1496.3320157616999</v>
      </c>
      <c r="AB4473">
        <v>32.655599199999898</v>
      </c>
      <c r="AC4473">
        <f>(K4473-Y4473)/Y4473</f>
        <v>-9.4457655599543874E-2</v>
      </c>
      <c r="AD4473">
        <f>-AC4473</f>
        <v>9.4457655599543874E-2</v>
      </c>
      <c r="AE4473">
        <f>P4473/AB4473</f>
        <v>1.9993722852894246E-3</v>
      </c>
    </row>
    <row r="4474" spans="1:31" x14ac:dyDescent="0.3">
      <c r="A4474" t="s">
        <v>67</v>
      </c>
      <c r="B4474">
        <v>10</v>
      </c>
      <c r="C4474">
        <v>0.3</v>
      </c>
      <c r="D4474" t="str">
        <f>CONCATENATE("OS=",C4474)</f>
        <v>OS=0.3</v>
      </c>
      <c r="E4474">
        <v>4</v>
      </c>
      <c r="F4474">
        <v>0.3</v>
      </c>
      <c r="G4474" t="str">
        <f>CONCATENATE("ρ=",F4474)</f>
        <v>ρ=0.3</v>
      </c>
      <c r="H4474" t="s">
        <v>6</v>
      </c>
      <c r="I4474" t="str">
        <f>CONCATENATE("μ=",H4474)</f>
        <v>μ=L</v>
      </c>
      <c r="J4474">
        <v>2</v>
      </c>
      <c r="K4474">
        <v>1354.1501247603001</v>
      </c>
      <c r="L4474" t="s">
        <v>21</v>
      </c>
      <c r="M4474">
        <v>0</v>
      </c>
      <c r="N4474">
        <v>7</v>
      </c>
      <c r="O4474">
        <v>6.6666666666666599</v>
      </c>
      <c r="P4474">
        <v>9.58353000000009E-2</v>
      </c>
      <c r="Q4474" t="s">
        <v>67</v>
      </c>
      <c r="R4474">
        <v>10</v>
      </c>
      <c r="S4474">
        <v>0.3</v>
      </c>
      <c r="T4474">
        <v>4</v>
      </c>
      <c r="U4474">
        <v>0.3</v>
      </c>
      <c r="V4474" t="s">
        <v>6</v>
      </c>
      <c r="W4474">
        <v>2</v>
      </c>
      <c r="X4474" t="s">
        <v>13</v>
      </c>
      <c r="Y4474">
        <v>1599.5668501248999</v>
      </c>
      <c r="Z4474">
        <v>1602.4430581715201</v>
      </c>
      <c r="AA4474">
        <v>90000000000</v>
      </c>
      <c r="AB4474">
        <v>51.279472800000001</v>
      </c>
      <c r="AC4474">
        <f>(K4474-Y4474)/Y4474</f>
        <v>-0.15342698890355028</v>
      </c>
      <c r="AD4474">
        <f>-AC4474</f>
        <v>0.15342698890355028</v>
      </c>
      <c r="AE4474">
        <f>P4474/AB4474</f>
        <v>1.8688823181505271E-3</v>
      </c>
    </row>
    <row r="4475" spans="1:31" x14ac:dyDescent="0.3">
      <c r="A4475" t="s">
        <v>67</v>
      </c>
      <c r="B4475">
        <v>10</v>
      </c>
      <c r="C4475">
        <v>0.3</v>
      </c>
      <c r="D4475" t="str">
        <f>CONCATENATE("OS=",C4475)</f>
        <v>OS=0.3</v>
      </c>
      <c r="E4475">
        <v>4</v>
      </c>
      <c r="F4475">
        <v>0.3</v>
      </c>
      <c r="G4475" t="str">
        <f>CONCATENATE("ρ=",F4475)</f>
        <v>ρ=0.3</v>
      </c>
      <c r="H4475" t="s">
        <v>6</v>
      </c>
      <c r="I4475" t="str">
        <f>CONCATENATE("μ=",H4475)</f>
        <v>μ=L</v>
      </c>
      <c r="J4475">
        <v>2</v>
      </c>
      <c r="K4475">
        <v>1354.1501247603001</v>
      </c>
      <c r="L4475" t="s">
        <v>20</v>
      </c>
      <c r="M4475">
        <v>3</v>
      </c>
      <c r="N4475">
        <v>7</v>
      </c>
      <c r="O4475">
        <v>6.6666666666666599</v>
      </c>
      <c r="P4475">
        <v>8.9490000000001402E-2</v>
      </c>
      <c r="Q4475" t="s">
        <v>67</v>
      </c>
      <c r="R4475">
        <v>10</v>
      </c>
      <c r="S4475">
        <v>0.3</v>
      </c>
      <c r="T4475">
        <v>4</v>
      </c>
      <c r="U4475">
        <v>0.3</v>
      </c>
      <c r="V4475" t="s">
        <v>6</v>
      </c>
      <c r="W4475">
        <v>2</v>
      </c>
      <c r="X4475" t="s">
        <v>13</v>
      </c>
      <c r="Y4475">
        <v>1599.5668501248999</v>
      </c>
      <c r="Z4475">
        <v>1602.4430581715201</v>
      </c>
      <c r="AA4475">
        <v>90000000000</v>
      </c>
      <c r="AB4475">
        <v>51.279472800000001</v>
      </c>
      <c r="AC4475">
        <f>(K4475-Y4475)/Y4475</f>
        <v>-0.15342698890355028</v>
      </c>
      <c r="AD4475">
        <f>-AC4475</f>
        <v>0.15342698890355028</v>
      </c>
      <c r="AE4475">
        <f>P4475/AB4475</f>
        <v>1.7451427464753773E-3</v>
      </c>
    </row>
    <row r="4476" spans="1:31" x14ac:dyDescent="0.3">
      <c r="A4476" t="s">
        <v>67</v>
      </c>
      <c r="B4476">
        <v>10</v>
      </c>
      <c r="C4476">
        <v>0.3</v>
      </c>
      <c r="D4476" t="str">
        <f>CONCATENATE("OS=",C4476)</f>
        <v>OS=0.3</v>
      </c>
      <c r="E4476">
        <v>4</v>
      </c>
      <c r="F4476">
        <v>0.3</v>
      </c>
      <c r="G4476" t="str">
        <f>CONCATENATE("ρ=",F4476)</f>
        <v>ρ=0.3</v>
      </c>
      <c r="H4476" t="s">
        <v>6</v>
      </c>
      <c r="I4476" t="str">
        <f>CONCATENATE("μ=",H4476)</f>
        <v>μ=L</v>
      </c>
      <c r="J4476">
        <v>2</v>
      </c>
      <c r="K4476">
        <v>1354.1501247603001</v>
      </c>
      <c r="L4476" t="s">
        <v>19</v>
      </c>
      <c r="M4476">
        <v>4</v>
      </c>
      <c r="N4476">
        <v>7</v>
      </c>
      <c r="O4476">
        <v>6.6666666666666599</v>
      </c>
      <c r="P4476">
        <v>0.1065353</v>
      </c>
      <c r="Q4476" t="s">
        <v>67</v>
      </c>
      <c r="R4476">
        <v>10</v>
      </c>
      <c r="S4476">
        <v>0.3</v>
      </c>
      <c r="T4476">
        <v>4</v>
      </c>
      <c r="U4476">
        <v>0.3</v>
      </c>
      <c r="V4476" t="s">
        <v>6</v>
      </c>
      <c r="W4476">
        <v>2</v>
      </c>
      <c r="X4476" t="s">
        <v>13</v>
      </c>
      <c r="Y4476">
        <v>1599.5668501248999</v>
      </c>
      <c r="Z4476">
        <v>1602.4430581715201</v>
      </c>
      <c r="AA4476">
        <v>90000000000</v>
      </c>
      <c r="AB4476">
        <v>51.279472800000001</v>
      </c>
      <c r="AC4476">
        <f>(K4476-Y4476)/Y4476</f>
        <v>-0.15342698890355028</v>
      </c>
      <c r="AD4476">
        <f>-AC4476</f>
        <v>0.15342698890355028</v>
      </c>
      <c r="AE4476">
        <f>P4476/AB4476</f>
        <v>2.0775428096834882E-3</v>
      </c>
    </row>
    <row r="4477" spans="1:31" x14ac:dyDescent="0.3">
      <c r="A4477" t="s">
        <v>67</v>
      </c>
      <c r="B4477">
        <v>10</v>
      </c>
      <c r="C4477">
        <v>0.3</v>
      </c>
      <c r="D4477" t="str">
        <f>CONCATENATE("OS=",C4477)</f>
        <v>OS=0.3</v>
      </c>
      <c r="E4477">
        <v>4</v>
      </c>
      <c r="F4477">
        <v>0.3</v>
      </c>
      <c r="G4477" t="str">
        <f>CONCATENATE("ρ=",F4477)</f>
        <v>ρ=0.3</v>
      </c>
      <c r="H4477" t="s">
        <v>6</v>
      </c>
      <c r="I4477" t="str">
        <f>CONCATENATE("μ=",H4477)</f>
        <v>μ=L</v>
      </c>
      <c r="J4477">
        <v>2</v>
      </c>
      <c r="K4477">
        <v>1354.1501247603001</v>
      </c>
      <c r="L4477" t="s">
        <v>18</v>
      </c>
      <c r="M4477">
        <v>5</v>
      </c>
      <c r="N4477">
        <v>7</v>
      </c>
      <c r="O4477">
        <v>6.6666666666666599</v>
      </c>
      <c r="P4477">
        <v>9.9393799999997798E-2</v>
      </c>
      <c r="Q4477" t="s">
        <v>67</v>
      </c>
      <c r="R4477">
        <v>10</v>
      </c>
      <c r="S4477">
        <v>0.3</v>
      </c>
      <c r="T4477">
        <v>4</v>
      </c>
      <c r="U4477">
        <v>0.3</v>
      </c>
      <c r="V4477" t="s">
        <v>6</v>
      </c>
      <c r="W4477">
        <v>2</v>
      </c>
      <c r="X4477" t="s">
        <v>13</v>
      </c>
      <c r="Y4477">
        <v>1599.5668501248999</v>
      </c>
      <c r="Z4477">
        <v>1602.4430581715201</v>
      </c>
      <c r="AA4477">
        <v>90000000000</v>
      </c>
      <c r="AB4477">
        <v>51.279472800000001</v>
      </c>
      <c r="AC4477">
        <f>(K4477-Y4477)/Y4477</f>
        <v>-0.15342698890355028</v>
      </c>
      <c r="AD4477">
        <f>-AC4477</f>
        <v>0.15342698890355028</v>
      </c>
      <c r="AE4477">
        <f>P4477/AB4477</f>
        <v>1.9382765573205697E-3</v>
      </c>
    </row>
    <row r="4478" spans="1:31" x14ac:dyDescent="0.3">
      <c r="A4478" t="s">
        <v>80</v>
      </c>
      <c r="B4478">
        <v>30</v>
      </c>
      <c r="C4478">
        <v>0.3</v>
      </c>
      <c r="D4478" t="str">
        <f>CONCATENATE("OS=",C4478)</f>
        <v>OS=0.3</v>
      </c>
      <c r="E4478">
        <v>4</v>
      </c>
      <c r="F4478">
        <v>0.3</v>
      </c>
      <c r="G4478" t="str">
        <f>CONCATENATE("ρ=",F4478)</f>
        <v>ρ=0.3</v>
      </c>
      <c r="H4478" t="s">
        <v>4</v>
      </c>
      <c r="I4478" t="str">
        <f>CONCATENATE("μ=",H4478)</f>
        <v>μ=H</v>
      </c>
      <c r="J4478">
        <v>3</v>
      </c>
      <c r="K4478">
        <v>1353.4916242121301</v>
      </c>
      <c r="L4478" t="s">
        <v>21</v>
      </c>
      <c r="M4478">
        <v>0</v>
      </c>
      <c r="N4478">
        <v>7</v>
      </c>
      <c r="O4478">
        <v>6.6666666666666599</v>
      </c>
      <c r="P4478">
        <v>2.0350674999999598</v>
      </c>
      <c r="Q4478" t="s">
        <v>80</v>
      </c>
      <c r="R4478">
        <v>30</v>
      </c>
      <c r="S4478">
        <v>0.3</v>
      </c>
      <c r="T4478">
        <v>4</v>
      </c>
      <c r="U4478">
        <v>0.3</v>
      </c>
      <c r="V4478" t="s">
        <v>4</v>
      </c>
      <c r="W4478">
        <v>3</v>
      </c>
      <c r="X4478" t="s">
        <v>13</v>
      </c>
      <c r="Y4478">
        <v>1547.60185259227</v>
      </c>
      <c r="Z4478">
        <v>1547.60185259227</v>
      </c>
      <c r="AA4478">
        <v>1547.60185259227</v>
      </c>
      <c r="AB4478">
        <v>1045.37242529999</v>
      </c>
      <c r="AC4478">
        <f>(K4478-Y4478)/Y4478</f>
        <v>-0.12542646421300196</v>
      </c>
      <c r="AD4478">
        <f>-AC4478</f>
        <v>0.12542646421300196</v>
      </c>
      <c r="AE4478">
        <f>P4478/AB4478</f>
        <v>1.94673922015492E-3</v>
      </c>
    </row>
    <row r="4479" spans="1:31" x14ac:dyDescent="0.3">
      <c r="A4479" t="s">
        <v>80</v>
      </c>
      <c r="B4479">
        <v>30</v>
      </c>
      <c r="C4479">
        <v>0.3</v>
      </c>
      <c r="D4479" t="str">
        <f>CONCATENATE("OS=",C4479)</f>
        <v>OS=0.3</v>
      </c>
      <c r="E4479">
        <v>4</v>
      </c>
      <c r="F4479">
        <v>0.3</v>
      </c>
      <c r="G4479" t="str">
        <f>CONCATENATE("ρ=",F4479)</f>
        <v>ρ=0.3</v>
      </c>
      <c r="H4479" t="s">
        <v>4</v>
      </c>
      <c r="I4479" t="str">
        <f>CONCATENATE("μ=",H4479)</f>
        <v>μ=H</v>
      </c>
      <c r="J4479">
        <v>3</v>
      </c>
      <c r="K4479">
        <v>1353.4916242121301</v>
      </c>
      <c r="L4479" t="s">
        <v>20</v>
      </c>
      <c r="M4479">
        <v>3</v>
      </c>
      <c r="N4479">
        <v>7</v>
      </c>
      <c r="O4479">
        <v>6.6666666666666599</v>
      </c>
      <c r="P4479">
        <v>2.5194836999999</v>
      </c>
      <c r="Q4479" t="s">
        <v>80</v>
      </c>
      <c r="R4479">
        <v>30</v>
      </c>
      <c r="S4479">
        <v>0.3</v>
      </c>
      <c r="T4479">
        <v>4</v>
      </c>
      <c r="U4479">
        <v>0.3</v>
      </c>
      <c r="V4479" t="s">
        <v>4</v>
      </c>
      <c r="W4479">
        <v>3</v>
      </c>
      <c r="X4479" t="s">
        <v>13</v>
      </c>
      <c r="Y4479">
        <v>1547.60185259227</v>
      </c>
      <c r="Z4479">
        <v>1547.60185259227</v>
      </c>
      <c r="AA4479">
        <v>1547.60185259227</v>
      </c>
      <c r="AB4479">
        <v>1045.37242529999</v>
      </c>
      <c r="AC4479">
        <f>(K4479-Y4479)/Y4479</f>
        <v>-0.12542646421300196</v>
      </c>
      <c r="AD4479">
        <f>-AC4479</f>
        <v>0.12542646421300196</v>
      </c>
      <c r="AE4479">
        <f>P4479/AB4479</f>
        <v>2.4101302454738894E-3</v>
      </c>
    </row>
    <row r="4480" spans="1:31" x14ac:dyDescent="0.3">
      <c r="A4480" t="s">
        <v>80</v>
      </c>
      <c r="B4480">
        <v>30</v>
      </c>
      <c r="C4480">
        <v>0.3</v>
      </c>
      <c r="D4480" t="str">
        <f>CONCATENATE("OS=",C4480)</f>
        <v>OS=0.3</v>
      </c>
      <c r="E4480">
        <v>4</v>
      </c>
      <c r="F4480">
        <v>0.3</v>
      </c>
      <c r="G4480" t="str">
        <f>CONCATENATE("ρ=",F4480)</f>
        <v>ρ=0.3</v>
      </c>
      <c r="H4480" t="s">
        <v>4</v>
      </c>
      <c r="I4480" t="str">
        <f>CONCATENATE("μ=",H4480)</f>
        <v>μ=H</v>
      </c>
      <c r="J4480">
        <v>3</v>
      </c>
      <c r="K4480">
        <v>1353.4916242121301</v>
      </c>
      <c r="L4480" t="s">
        <v>19</v>
      </c>
      <c r="M4480">
        <v>4</v>
      </c>
      <c r="N4480">
        <v>7</v>
      </c>
      <c r="O4480">
        <v>6.6666666666666599</v>
      </c>
      <c r="P4480">
        <v>2.5186938000001602</v>
      </c>
      <c r="Q4480" t="s">
        <v>80</v>
      </c>
      <c r="R4480">
        <v>30</v>
      </c>
      <c r="S4480">
        <v>0.3</v>
      </c>
      <c r="T4480">
        <v>4</v>
      </c>
      <c r="U4480">
        <v>0.3</v>
      </c>
      <c r="V4480" t="s">
        <v>4</v>
      </c>
      <c r="W4480">
        <v>3</v>
      </c>
      <c r="X4480" t="s">
        <v>13</v>
      </c>
      <c r="Y4480">
        <v>1547.60185259227</v>
      </c>
      <c r="Z4480">
        <v>1547.60185259227</v>
      </c>
      <c r="AA4480">
        <v>1547.60185259227</v>
      </c>
      <c r="AB4480">
        <v>1045.37242529999</v>
      </c>
      <c r="AC4480">
        <f>(K4480-Y4480)/Y4480</f>
        <v>-0.12542646421300196</v>
      </c>
      <c r="AD4480">
        <f>-AC4480</f>
        <v>0.12542646421300196</v>
      </c>
      <c r="AE4480">
        <f>P4480/AB4480</f>
        <v>2.409374629598989E-3</v>
      </c>
    </row>
    <row r="4481" spans="1:31" x14ac:dyDescent="0.3">
      <c r="A4481" t="s">
        <v>80</v>
      </c>
      <c r="B4481">
        <v>30</v>
      </c>
      <c r="C4481">
        <v>0.3</v>
      </c>
      <c r="D4481" t="str">
        <f>CONCATENATE("OS=",C4481)</f>
        <v>OS=0.3</v>
      </c>
      <c r="E4481">
        <v>4</v>
      </c>
      <c r="F4481">
        <v>0.3</v>
      </c>
      <c r="G4481" t="str">
        <f>CONCATENATE("ρ=",F4481)</f>
        <v>ρ=0.3</v>
      </c>
      <c r="H4481" t="s">
        <v>4</v>
      </c>
      <c r="I4481" t="str">
        <f>CONCATENATE("μ=",H4481)</f>
        <v>μ=H</v>
      </c>
      <c r="J4481">
        <v>3</v>
      </c>
      <c r="K4481">
        <v>1353.4916242121301</v>
      </c>
      <c r="L4481" t="s">
        <v>18</v>
      </c>
      <c r="M4481">
        <v>5</v>
      </c>
      <c r="N4481">
        <v>7</v>
      </c>
      <c r="O4481">
        <v>6.6666666666666599</v>
      </c>
      <c r="P4481">
        <v>2.4426369999998698</v>
      </c>
      <c r="Q4481" t="s">
        <v>80</v>
      </c>
      <c r="R4481">
        <v>30</v>
      </c>
      <c r="S4481">
        <v>0.3</v>
      </c>
      <c r="T4481">
        <v>4</v>
      </c>
      <c r="U4481">
        <v>0.3</v>
      </c>
      <c r="V4481" t="s">
        <v>4</v>
      </c>
      <c r="W4481">
        <v>3</v>
      </c>
      <c r="X4481" t="s">
        <v>13</v>
      </c>
      <c r="Y4481">
        <v>1547.60185259227</v>
      </c>
      <c r="Z4481">
        <v>1547.60185259227</v>
      </c>
      <c r="AA4481">
        <v>1547.60185259227</v>
      </c>
      <c r="AB4481">
        <v>1045.37242529999</v>
      </c>
      <c r="AC4481">
        <f>(K4481-Y4481)/Y4481</f>
        <v>-0.12542646421300196</v>
      </c>
      <c r="AD4481">
        <f>-AC4481</f>
        <v>0.12542646421300196</v>
      </c>
      <c r="AE4481">
        <f>P4481/AB4481</f>
        <v>2.3366189320508501E-3</v>
      </c>
    </row>
    <row r="4482" spans="1:31" x14ac:dyDescent="0.3">
      <c r="A4482" t="s">
        <v>64</v>
      </c>
      <c r="B4482">
        <v>30</v>
      </c>
      <c r="C4482">
        <v>0.3</v>
      </c>
      <c r="D4482" t="str">
        <f>CONCATENATE("OS=",C4482)</f>
        <v>OS=0.3</v>
      </c>
      <c r="E4482">
        <v>4</v>
      </c>
      <c r="F4482">
        <v>0.3</v>
      </c>
      <c r="G4482" t="str">
        <f>CONCATENATE("ρ=",F4482)</f>
        <v>ρ=0.3</v>
      </c>
      <c r="H4482" t="s">
        <v>6</v>
      </c>
      <c r="I4482" t="str">
        <f>CONCATENATE("μ=",H4482)</f>
        <v>μ=L</v>
      </c>
      <c r="J4482">
        <v>4</v>
      </c>
      <c r="K4482">
        <v>1353.09117394286</v>
      </c>
      <c r="L4482" t="s">
        <v>23</v>
      </c>
      <c r="M4482">
        <v>3</v>
      </c>
      <c r="N4482">
        <v>9</v>
      </c>
      <c r="O4482">
        <v>6.6666666666666599</v>
      </c>
      <c r="P4482">
        <v>1.9481213000001301</v>
      </c>
      <c r="Q4482" t="s">
        <v>64</v>
      </c>
      <c r="R4482">
        <v>30</v>
      </c>
      <c r="S4482">
        <v>0.3</v>
      </c>
      <c r="T4482">
        <v>4</v>
      </c>
      <c r="U4482">
        <v>0.3</v>
      </c>
      <c r="V4482" t="s">
        <v>6</v>
      </c>
      <c r="W4482">
        <v>4</v>
      </c>
      <c r="X4482" t="s">
        <v>13</v>
      </c>
      <c r="Y4482">
        <v>1622.5707901288299</v>
      </c>
      <c r="Z4482">
        <v>1624.5173216212499</v>
      </c>
      <c r="AA4482">
        <v>1714.25376898524</v>
      </c>
      <c r="AB4482">
        <v>941.33114190000197</v>
      </c>
      <c r="AC4482">
        <f>(K4482-Y4482)/Y4482</f>
        <v>-0.16608188550255709</v>
      </c>
      <c r="AD4482">
        <f>-AC4482</f>
        <v>0.16608188550255709</v>
      </c>
      <c r="AE4482">
        <f>P4482/AB4482</f>
        <v>2.0695387768304386E-3</v>
      </c>
    </row>
    <row r="4483" spans="1:31" x14ac:dyDescent="0.3">
      <c r="A4483" t="s">
        <v>71</v>
      </c>
      <c r="B4483">
        <v>60</v>
      </c>
      <c r="C4483">
        <v>0.3</v>
      </c>
      <c r="D4483" t="str">
        <f>CONCATENATE("OS=",C4483)</f>
        <v>OS=0.3</v>
      </c>
      <c r="E4483">
        <v>2</v>
      </c>
      <c r="F4483">
        <v>0.3</v>
      </c>
      <c r="G4483" t="str">
        <f>CONCATENATE("ρ=",F4483)</f>
        <v>ρ=0.3</v>
      </c>
      <c r="H4483" t="s">
        <v>4</v>
      </c>
      <c r="I4483" t="str">
        <f>CONCATENATE("μ=",H4483)</f>
        <v>μ=H</v>
      </c>
      <c r="J4483">
        <v>2</v>
      </c>
      <c r="K4483">
        <v>1350.9969630707101</v>
      </c>
      <c r="L4483" t="s">
        <v>23</v>
      </c>
      <c r="M4483">
        <v>3</v>
      </c>
      <c r="N4483">
        <v>9</v>
      </c>
      <c r="O4483">
        <v>3.3333333333333299</v>
      </c>
      <c r="P4483">
        <v>10.956747799999899</v>
      </c>
      <c r="Q4483" t="s">
        <v>71</v>
      </c>
      <c r="R4483">
        <v>60</v>
      </c>
      <c r="S4483">
        <v>0.3</v>
      </c>
      <c r="T4483">
        <v>2</v>
      </c>
      <c r="U4483">
        <v>0.3</v>
      </c>
      <c r="V4483" t="s">
        <v>4</v>
      </c>
      <c r="W4483">
        <v>2</v>
      </c>
      <c r="X4483" t="s">
        <v>13</v>
      </c>
      <c r="Y4483">
        <v>1547.7905604007999</v>
      </c>
      <c r="Z4483">
        <v>1547.7905604007999</v>
      </c>
      <c r="AA4483">
        <v>90000000000</v>
      </c>
      <c r="AB4483">
        <v>1506.6018532999899</v>
      </c>
      <c r="AC4483">
        <f>(K4483-Y4483)/Y4483</f>
        <v>-0.12714484915784097</v>
      </c>
      <c r="AD4483">
        <f>-AC4483</f>
        <v>0.12714484915784097</v>
      </c>
      <c r="AE4483">
        <f>P4483/AB4483</f>
        <v>7.2724905893356987E-3</v>
      </c>
    </row>
    <row r="4484" spans="1:31" x14ac:dyDescent="0.3">
      <c r="A4484" t="s">
        <v>72</v>
      </c>
      <c r="B4484">
        <v>10</v>
      </c>
      <c r="C4484">
        <v>0.7</v>
      </c>
      <c r="D4484" t="str">
        <f>CONCATENATE("OS=",C4484)</f>
        <v>OS=0.7</v>
      </c>
      <c r="E4484">
        <v>2</v>
      </c>
      <c r="F4484">
        <v>0.3</v>
      </c>
      <c r="G4484" t="str">
        <f>CONCATENATE("ρ=",F4484)</f>
        <v>ρ=0.3</v>
      </c>
      <c r="H4484" t="s">
        <v>4</v>
      </c>
      <c r="I4484" t="str">
        <f>CONCATENATE("μ=",H4484)</f>
        <v>μ=H</v>
      </c>
      <c r="J4484">
        <v>4</v>
      </c>
      <c r="K4484">
        <v>1350.42926270002</v>
      </c>
      <c r="L4484" t="s">
        <v>24</v>
      </c>
      <c r="M4484">
        <v>5</v>
      </c>
      <c r="N4484">
        <v>9</v>
      </c>
      <c r="O4484">
        <v>3.3333333333333299</v>
      </c>
      <c r="P4484">
        <v>7.4831299999999601E-2</v>
      </c>
      <c r="Q4484" t="s">
        <v>72</v>
      </c>
      <c r="R4484">
        <v>10</v>
      </c>
      <c r="S4484">
        <v>0.7</v>
      </c>
      <c r="T4484">
        <v>2</v>
      </c>
      <c r="U4484">
        <v>0.3</v>
      </c>
      <c r="V4484" t="s">
        <v>4</v>
      </c>
      <c r="W4484">
        <v>4</v>
      </c>
      <c r="X4484" t="s">
        <v>13</v>
      </c>
      <c r="Y4484">
        <v>1491.6112663010399</v>
      </c>
      <c r="Z4484">
        <v>1491.6112663010399</v>
      </c>
      <c r="AA4484">
        <v>1491.6112663010399</v>
      </c>
      <c r="AB4484">
        <v>39.463361999999897</v>
      </c>
      <c r="AC4484">
        <f>(K4484-Y4484)/Y4484</f>
        <v>-9.4650668569384672E-2</v>
      </c>
      <c r="AD4484">
        <f>-AC4484</f>
        <v>9.4650668569384672E-2</v>
      </c>
      <c r="AE4484">
        <f>P4484/AB4484</f>
        <v>1.8962221211664581E-3</v>
      </c>
    </row>
    <row r="4485" spans="1:31" x14ac:dyDescent="0.3">
      <c r="A4485" t="s">
        <v>81</v>
      </c>
      <c r="B4485">
        <v>20</v>
      </c>
      <c r="C4485">
        <v>0.3</v>
      </c>
      <c r="D4485" t="str">
        <f>CONCATENATE("OS=",C4485)</f>
        <v>OS=0.3</v>
      </c>
      <c r="E4485">
        <v>4</v>
      </c>
      <c r="F4485">
        <v>0.7</v>
      </c>
      <c r="G4485" t="str">
        <f>CONCATENATE("ρ=",F4485)</f>
        <v>ρ=0.7</v>
      </c>
      <c r="H4485" t="s">
        <v>4</v>
      </c>
      <c r="I4485" t="str">
        <f>CONCATENATE("μ=",H4485)</f>
        <v>μ=H</v>
      </c>
      <c r="J4485">
        <v>4</v>
      </c>
      <c r="K4485">
        <v>1350.0850256404599</v>
      </c>
      <c r="L4485" t="s">
        <v>5</v>
      </c>
      <c r="M4485">
        <v>0</v>
      </c>
      <c r="N4485">
        <v>6</v>
      </c>
      <c r="O4485">
        <v>6.6666666666666599</v>
      </c>
      <c r="P4485">
        <v>0.50206200000002299</v>
      </c>
      <c r="Q4485" t="s">
        <v>81</v>
      </c>
      <c r="R4485">
        <v>20</v>
      </c>
      <c r="S4485">
        <v>0.3</v>
      </c>
      <c r="T4485">
        <v>4</v>
      </c>
      <c r="U4485">
        <v>0.7</v>
      </c>
      <c r="V4485" t="s">
        <v>4</v>
      </c>
      <c r="W4485">
        <v>4</v>
      </c>
      <c r="X4485" t="s">
        <v>13</v>
      </c>
      <c r="Y4485">
        <v>1633.51783109035</v>
      </c>
      <c r="Z4485">
        <v>1669.3643086044301</v>
      </c>
      <c r="AA4485">
        <v>1812.0262545742501</v>
      </c>
      <c r="AB4485">
        <v>230.25566869999901</v>
      </c>
      <c r="AC4485">
        <f>(K4485-Y4485)/Y4485</f>
        <v>-0.17351068966336458</v>
      </c>
      <c r="AD4485">
        <f>-AC4485</f>
        <v>0.17351068966336458</v>
      </c>
      <c r="AE4485">
        <f>P4485/AB4485</f>
        <v>2.1804544610546004E-3</v>
      </c>
    </row>
    <row r="4486" spans="1:31" x14ac:dyDescent="0.3">
      <c r="A4486" t="s">
        <v>81</v>
      </c>
      <c r="B4486">
        <v>20</v>
      </c>
      <c r="C4486">
        <v>0.3</v>
      </c>
      <c r="D4486" t="str">
        <f>CONCATENATE("OS=",C4486)</f>
        <v>OS=0.3</v>
      </c>
      <c r="E4486">
        <v>4</v>
      </c>
      <c r="F4486">
        <v>0.7</v>
      </c>
      <c r="G4486" t="str">
        <f>CONCATENATE("ρ=",F4486)</f>
        <v>ρ=0.7</v>
      </c>
      <c r="H4486" t="s">
        <v>4</v>
      </c>
      <c r="I4486" t="str">
        <f>CONCATENATE("μ=",H4486)</f>
        <v>μ=H</v>
      </c>
      <c r="J4486">
        <v>4</v>
      </c>
      <c r="K4486">
        <v>1350.0850256404599</v>
      </c>
      <c r="L4486" t="s">
        <v>17</v>
      </c>
      <c r="M4486">
        <v>3</v>
      </c>
      <c r="N4486">
        <v>6</v>
      </c>
      <c r="O4486">
        <v>6.6666666666666599</v>
      </c>
      <c r="P4486">
        <v>0.44365129999999903</v>
      </c>
      <c r="Q4486" t="s">
        <v>81</v>
      </c>
      <c r="R4486">
        <v>20</v>
      </c>
      <c r="S4486">
        <v>0.3</v>
      </c>
      <c r="T4486">
        <v>4</v>
      </c>
      <c r="U4486">
        <v>0.7</v>
      </c>
      <c r="V4486" t="s">
        <v>4</v>
      </c>
      <c r="W4486">
        <v>4</v>
      </c>
      <c r="X4486" t="s">
        <v>13</v>
      </c>
      <c r="Y4486">
        <v>1633.51783109035</v>
      </c>
      <c r="Z4486">
        <v>1669.3643086044301</v>
      </c>
      <c r="AA4486">
        <v>1812.0262545742501</v>
      </c>
      <c r="AB4486">
        <v>230.25566869999901</v>
      </c>
      <c r="AC4486">
        <f>(K4486-Y4486)/Y4486</f>
        <v>-0.17351068966336458</v>
      </c>
      <c r="AD4486">
        <f>-AC4486</f>
        <v>0.17351068966336458</v>
      </c>
      <c r="AE4486">
        <f>P4486/AB4486</f>
        <v>1.9267768846031497E-3</v>
      </c>
    </row>
    <row r="4487" spans="1:31" x14ac:dyDescent="0.3">
      <c r="A4487" t="s">
        <v>81</v>
      </c>
      <c r="B4487">
        <v>20</v>
      </c>
      <c r="C4487">
        <v>0.3</v>
      </c>
      <c r="D4487" t="str">
        <f>CONCATENATE("OS=",C4487)</f>
        <v>OS=0.3</v>
      </c>
      <c r="E4487">
        <v>4</v>
      </c>
      <c r="F4487">
        <v>0.7</v>
      </c>
      <c r="G4487" t="str">
        <f>CONCATENATE("ρ=",F4487)</f>
        <v>ρ=0.7</v>
      </c>
      <c r="H4487" t="s">
        <v>4</v>
      </c>
      <c r="I4487" t="str">
        <f>CONCATENATE("μ=",H4487)</f>
        <v>μ=H</v>
      </c>
      <c r="J4487">
        <v>4</v>
      </c>
      <c r="K4487">
        <v>1350.0850256404599</v>
      </c>
      <c r="L4487" t="s">
        <v>16</v>
      </c>
      <c r="M4487">
        <v>4</v>
      </c>
      <c r="N4487">
        <v>6</v>
      </c>
      <c r="O4487">
        <v>6.6666666666666599</v>
      </c>
      <c r="P4487">
        <v>0.481081399999993</v>
      </c>
      <c r="Q4487" t="s">
        <v>81</v>
      </c>
      <c r="R4487">
        <v>20</v>
      </c>
      <c r="S4487">
        <v>0.3</v>
      </c>
      <c r="T4487">
        <v>4</v>
      </c>
      <c r="U4487">
        <v>0.7</v>
      </c>
      <c r="V4487" t="s">
        <v>4</v>
      </c>
      <c r="W4487">
        <v>4</v>
      </c>
      <c r="X4487" t="s">
        <v>13</v>
      </c>
      <c r="Y4487">
        <v>1633.51783109035</v>
      </c>
      <c r="Z4487">
        <v>1669.3643086044301</v>
      </c>
      <c r="AA4487">
        <v>1812.0262545742501</v>
      </c>
      <c r="AB4487">
        <v>230.25566869999901</v>
      </c>
      <c r="AC4487">
        <f>(K4487-Y4487)/Y4487</f>
        <v>-0.17351068966336458</v>
      </c>
      <c r="AD4487">
        <f>-AC4487</f>
        <v>0.17351068966336458</v>
      </c>
      <c r="AE4487">
        <f>P4487/AB4487</f>
        <v>2.0893357488922272E-3</v>
      </c>
    </row>
    <row r="4488" spans="1:31" x14ac:dyDescent="0.3">
      <c r="A4488" t="s">
        <v>81</v>
      </c>
      <c r="B4488">
        <v>20</v>
      </c>
      <c r="C4488">
        <v>0.3</v>
      </c>
      <c r="D4488" t="str">
        <f>CONCATENATE("OS=",C4488)</f>
        <v>OS=0.3</v>
      </c>
      <c r="E4488">
        <v>4</v>
      </c>
      <c r="F4488">
        <v>0.7</v>
      </c>
      <c r="G4488" t="str">
        <f>CONCATENATE("ρ=",F4488)</f>
        <v>ρ=0.7</v>
      </c>
      <c r="H4488" t="s">
        <v>4</v>
      </c>
      <c r="I4488" t="str">
        <f>CONCATENATE("μ=",H4488)</f>
        <v>μ=H</v>
      </c>
      <c r="J4488">
        <v>4</v>
      </c>
      <c r="K4488">
        <v>1350.0850256404599</v>
      </c>
      <c r="L4488" t="s">
        <v>15</v>
      </c>
      <c r="M4488">
        <v>5</v>
      </c>
      <c r="N4488">
        <v>6</v>
      </c>
      <c r="O4488">
        <v>6.6666666666666599</v>
      </c>
      <c r="P4488">
        <v>0.44973049999998599</v>
      </c>
      <c r="Q4488" t="s">
        <v>81</v>
      </c>
      <c r="R4488">
        <v>20</v>
      </c>
      <c r="S4488">
        <v>0.3</v>
      </c>
      <c r="T4488">
        <v>4</v>
      </c>
      <c r="U4488">
        <v>0.7</v>
      </c>
      <c r="V4488" t="s">
        <v>4</v>
      </c>
      <c r="W4488">
        <v>4</v>
      </c>
      <c r="X4488" t="s">
        <v>13</v>
      </c>
      <c r="Y4488">
        <v>1633.51783109035</v>
      </c>
      <c r="Z4488">
        <v>1669.3643086044301</v>
      </c>
      <c r="AA4488">
        <v>1812.0262545742501</v>
      </c>
      <c r="AB4488">
        <v>230.25566869999901</v>
      </c>
      <c r="AC4488">
        <f>(K4488-Y4488)/Y4488</f>
        <v>-0.17351068966336458</v>
      </c>
      <c r="AD4488">
        <f>-AC4488</f>
        <v>0.17351068966336458</v>
      </c>
      <c r="AE4488">
        <f>P4488/AB4488</f>
        <v>1.9531788404564387E-3</v>
      </c>
    </row>
    <row r="4489" spans="1:31" x14ac:dyDescent="0.3">
      <c r="A4489" t="s">
        <v>80</v>
      </c>
      <c r="B4489">
        <v>30</v>
      </c>
      <c r="C4489">
        <v>0.3</v>
      </c>
      <c r="D4489" t="str">
        <f>CONCATENATE("OS=",C4489)</f>
        <v>OS=0.3</v>
      </c>
      <c r="E4489">
        <v>4</v>
      </c>
      <c r="F4489">
        <v>0.3</v>
      </c>
      <c r="G4489" t="str">
        <f>CONCATENATE("ρ=",F4489)</f>
        <v>ρ=0.3</v>
      </c>
      <c r="H4489" t="s">
        <v>4</v>
      </c>
      <c r="I4489" t="str">
        <f>CONCATENATE("μ=",H4489)</f>
        <v>μ=H</v>
      </c>
      <c r="J4489">
        <v>3</v>
      </c>
      <c r="K4489">
        <v>1348.94900038623</v>
      </c>
      <c r="L4489" t="s">
        <v>5</v>
      </c>
      <c r="M4489">
        <v>0</v>
      </c>
      <c r="N4489">
        <v>6</v>
      </c>
      <c r="O4489">
        <v>6.6666666666666599</v>
      </c>
      <c r="P4489">
        <v>2.0475447999999599</v>
      </c>
      <c r="Q4489" t="s">
        <v>80</v>
      </c>
      <c r="R4489">
        <v>30</v>
      </c>
      <c r="S4489">
        <v>0.3</v>
      </c>
      <c r="T4489">
        <v>4</v>
      </c>
      <c r="U4489">
        <v>0.3</v>
      </c>
      <c r="V4489" t="s">
        <v>4</v>
      </c>
      <c r="W4489">
        <v>3</v>
      </c>
      <c r="X4489" t="s">
        <v>13</v>
      </c>
      <c r="Y4489">
        <v>1547.60185259227</v>
      </c>
      <c r="Z4489">
        <v>1547.60185259227</v>
      </c>
      <c r="AA4489">
        <v>1547.60185259227</v>
      </c>
      <c r="AB4489">
        <v>1045.37242529999</v>
      </c>
      <c r="AC4489">
        <f>(K4489-Y4489)/Y4489</f>
        <v>-0.12836173068240503</v>
      </c>
      <c r="AD4489">
        <f>-AC4489</f>
        <v>0.12836173068240503</v>
      </c>
      <c r="AE4489">
        <f>P4489/AB4489</f>
        <v>1.9586749664000148E-3</v>
      </c>
    </row>
    <row r="4490" spans="1:31" x14ac:dyDescent="0.3">
      <c r="A4490" t="s">
        <v>80</v>
      </c>
      <c r="B4490">
        <v>30</v>
      </c>
      <c r="C4490">
        <v>0.3</v>
      </c>
      <c r="D4490" t="str">
        <f>CONCATENATE("OS=",C4490)</f>
        <v>OS=0.3</v>
      </c>
      <c r="E4490">
        <v>4</v>
      </c>
      <c r="F4490">
        <v>0.3</v>
      </c>
      <c r="G4490" t="str">
        <f>CONCATENATE("ρ=",F4490)</f>
        <v>ρ=0.3</v>
      </c>
      <c r="H4490" t="s">
        <v>4</v>
      </c>
      <c r="I4490" t="str">
        <f>CONCATENATE("μ=",H4490)</f>
        <v>μ=H</v>
      </c>
      <c r="J4490">
        <v>3</v>
      </c>
      <c r="K4490">
        <v>1348.94900038623</v>
      </c>
      <c r="L4490" t="s">
        <v>17</v>
      </c>
      <c r="M4490">
        <v>3</v>
      </c>
      <c r="N4490">
        <v>6</v>
      </c>
      <c r="O4490">
        <v>6.6666666666666599</v>
      </c>
      <c r="P4490">
        <v>2.5606468999999299</v>
      </c>
      <c r="Q4490" t="s">
        <v>80</v>
      </c>
      <c r="R4490">
        <v>30</v>
      </c>
      <c r="S4490">
        <v>0.3</v>
      </c>
      <c r="T4490">
        <v>4</v>
      </c>
      <c r="U4490">
        <v>0.3</v>
      </c>
      <c r="V4490" t="s">
        <v>4</v>
      </c>
      <c r="W4490">
        <v>3</v>
      </c>
      <c r="X4490" t="s">
        <v>13</v>
      </c>
      <c r="Y4490">
        <v>1547.60185259227</v>
      </c>
      <c r="Z4490">
        <v>1547.60185259227</v>
      </c>
      <c r="AA4490">
        <v>1547.60185259227</v>
      </c>
      <c r="AB4490">
        <v>1045.37242529999</v>
      </c>
      <c r="AC4490">
        <f>(K4490-Y4490)/Y4490</f>
        <v>-0.12836173068240503</v>
      </c>
      <c r="AD4490">
        <f>-AC4490</f>
        <v>0.12836173068240503</v>
      </c>
      <c r="AE4490">
        <f>P4490/AB4490</f>
        <v>2.4495068341458329E-3</v>
      </c>
    </row>
    <row r="4491" spans="1:31" x14ac:dyDescent="0.3">
      <c r="A4491" t="s">
        <v>80</v>
      </c>
      <c r="B4491">
        <v>30</v>
      </c>
      <c r="C4491">
        <v>0.3</v>
      </c>
      <c r="D4491" t="str">
        <f>CONCATENATE("OS=",C4491)</f>
        <v>OS=0.3</v>
      </c>
      <c r="E4491">
        <v>4</v>
      </c>
      <c r="F4491">
        <v>0.3</v>
      </c>
      <c r="G4491" t="str">
        <f>CONCATENATE("ρ=",F4491)</f>
        <v>ρ=0.3</v>
      </c>
      <c r="H4491" t="s">
        <v>4</v>
      </c>
      <c r="I4491" t="str">
        <f>CONCATENATE("μ=",H4491)</f>
        <v>μ=H</v>
      </c>
      <c r="J4491">
        <v>3</v>
      </c>
      <c r="K4491">
        <v>1348.94900038623</v>
      </c>
      <c r="L4491" t="s">
        <v>16</v>
      </c>
      <c r="M4491">
        <v>4</v>
      </c>
      <c r="N4491">
        <v>6</v>
      </c>
      <c r="O4491">
        <v>6.6666666666666599</v>
      </c>
      <c r="P4491">
        <v>2.3262691999998402</v>
      </c>
      <c r="Q4491" t="s">
        <v>80</v>
      </c>
      <c r="R4491">
        <v>30</v>
      </c>
      <c r="S4491">
        <v>0.3</v>
      </c>
      <c r="T4491">
        <v>4</v>
      </c>
      <c r="U4491">
        <v>0.3</v>
      </c>
      <c r="V4491" t="s">
        <v>4</v>
      </c>
      <c r="W4491">
        <v>3</v>
      </c>
      <c r="X4491" t="s">
        <v>13</v>
      </c>
      <c r="Y4491">
        <v>1547.60185259227</v>
      </c>
      <c r="Z4491">
        <v>1547.60185259227</v>
      </c>
      <c r="AA4491">
        <v>1547.60185259227</v>
      </c>
      <c r="AB4491">
        <v>1045.37242529999</v>
      </c>
      <c r="AC4491">
        <f>(K4491-Y4491)/Y4491</f>
        <v>-0.12836173068240503</v>
      </c>
      <c r="AD4491">
        <f>-AC4491</f>
        <v>0.12836173068240503</v>
      </c>
      <c r="AE4491">
        <f>P4491/AB4491</f>
        <v>2.2253018576917903E-3</v>
      </c>
    </row>
    <row r="4492" spans="1:31" x14ac:dyDescent="0.3">
      <c r="A4492" t="s">
        <v>80</v>
      </c>
      <c r="B4492">
        <v>30</v>
      </c>
      <c r="C4492">
        <v>0.3</v>
      </c>
      <c r="D4492" t="str">
        <f>CONCATENATE("OS=",C4492)</f>
        <v>OS=0.3</v>
      </c>
      <c r="E4492">
        <v>4</v>
      </c>
      <c r="F4492">
        <v>0.3</v>
      </c>
      <c r="G4492" t="str">
        <f>CONCATENATE("ρ=",F4492)</f>
        <v>ρ=0.3</v>
      </c>
      <c r="H4492" t="s">
        <v>4</v>
      </c>
      <c r="I4492" t="str">
        <f>CONCATENATE("μ=",H4492)</f>
        <v>μ=H</v>
      </c>
      <c r="J4492">
        <v>3</v>
      </c>
      <c r="K4492">
        <v>1348.94900038623</v>
      </c>
      <c r="L4492" t="s">
        <v>15</v>
      </c>
      <c r="M4492">
        <v>5</v>
      </c>
      <c r="N4492">
        <v>6</v>
      </c>
      <c r="O4492">
        <v>6.6666666666666599</v>
      </c>
      <c r="P4492">
        <v>2.3724057999997901</v>
      </c>
      <c r="Q4492" t="s">
        <v>80</v>
      </c>
      <c r="R4492">
        <v>30</v>
      </c>
      <c r="S4492">
        <v>0.3</v>
      </c>
      <c r="T4492">
        <v>4</v>
      </c>
      <c r="U4492">
        <v>0.3</v>
      </c>
      <c r="V4492" t="s">
        <v>4</v>
      </c>
      <c r="W4492">
        <v>3</v>
      </c>
      <c r="X4492" t="s">
        <v>13</v>
      </c>
      <c r="Y4492">
        <v>1547.60185259227</v>
      </c>
      <c r="Z4492">
        <v>1547.60185259227</v>
      </c>
      <c r="AA4492">
        <v>1547.60185259227</v>
      </c>
      <c r="AB4492">
        <v>1045.37242529999</v>
      </c>
      <c r="AC4492">
        <f>(K4492-Y4492)/Y4492</f>
        <v>-0.12836173068240503</v>
      </c>
      <c r="AD4492">
        <f>-AC4492</f>
        <v>0.12836173068240503</v>
      </c>
      <c r="AE4492">
        <f>P4492/AB4492</f>
        <v>2.269435985284366E-3</v>
      </c>
    </row>
    <row r="4493" spans="1:31" x14ac:dyDescent="0.3">
      <c r="A4493" t="s">
        <v>79</v>
      </c>
      <c r="B4493">
        <v>20</v>
      </c>
      <c r="C4493">
        <v>0.3</v>
      </c>
      <c r="D4493" t="str">
        <f>CONCATENATE("OS=",C4493)</f>
        <v>OS=0.3</v>
      </c>
      <c r="E4493">
        <v>2</v>
      </c>
      <c r="F4493">
        <v>0.3</v>
      </c>
      <c r="G4493" t="str">
        <f>CONCATENATE("ρ=",F4493)</f>
        <v>ρ=0.3</v>
      </c>
      <c r="H4493" t="s">
        <v>6</v>
      </c>
      <c r="I4493" t="str">
        <f>CONCATENATE("μ=",H4493)</f>
        <v>μ=L</v>
      </c>
      <c r="J4493">
        <v>3</v>
      </c>
      <c r="K4493">
        <v>1347.5175064519799</v>
      </c>
      <c r="L4493" t="s">
        <v>21</v>
      </c>
      <c r="M4493">
        <v>0</v>
      </c>
      <c r="N4493">
        <v>7</v>
      </c>
      <c r="O4493">
        <v>3.3333333333333299</v>
      </c>
      <c r="P4493">
        <v>0.29621850000000099</v>
      </c>
      <c r="Q4493" t="s">
        <v>79</v>
      </c>
      <c r="R4493">
        <v>20</v>
      </c>
      <c r="S4493">
        <v>0.3</v>
      </c>
      <c r="T4493">
        <v>2</v>
      </c>
      <c r="U4493">
        <v>0.3</v>
      </c>
      <c r="V4493" t="s">
        <v>6</v>
      </c>
      <c r="W4493">
        <v>3</v>
      </c>
      <c r="X4493" t="s">
        <v>13</v>
      </c>
      <c r="Y4493">
        <v>1605.20486821242</v>
      </c>
      <c r="Z4493">
        <v>1605.20486821242</v>
      </c>
      <c r="AA4493">
        <v>1605.20486821242</v>
      </c>
      <c r="AB4493">
        <v>156.47686160000001</v>
      </c>
      <c r="AC4493">
        <f>(K4493-Y4493)/Y4493</f>
        <v>-0.1605323824163358</v>
      </c>
      <c r="AD4493">
        <f>-AC4493</f>
        <v>0.1605323824163358</v>
      </c>
      <c r="AE4493">
        <f>P4493/AB4493</f>
        <v>1.8930498539600118E-3</v>
      </c>
    </row>
    <row r="4494" spans="1:31" x14ac:dyDescent="0.3">
      <c r="A4494" t="s">
        <v>79</v>
      </c>
      <c r="B4494">
        <v>20</v>
      </c>
      <c r="C4494">
        <v>0.3</v>
      </c>
      <c r="D4494" t="str">
        <f>CONCATENATE("OS=",C4494)</f>
        <v>OS=0.3</v>
      </c>
      <c r="E4494">
        <v>2</v>
      </c>
      <c r="F4494">
        <v>0.3</v>
      </c>
      <c r="G4494" t="str">
        <f>CONCATENATE("ρ=",F4494)</f>
        <v>ρ=0.3</v>
      </c>
      <c r="H4494" t="s">
        <v>6</v>
      </c>
      <c r="I4494" t="str">
        <f>CONCATENATE("μ=",H4494)</f>
        <v>μ=L</v>
      </c>
      <c r="J4494">
        <v>3</v>
      </c>
      <c r="K4494">
        <v>1347.5175064519799</v>
      </c>
      <c r="L4494" t="s">
        <v>20</v>
      </c>
      <c r="M4494">
        <v>3</v>
      </c>
      <c r="N4494">
        <v>7</v>
      </c>
      <c r="O4494">
        <v>3.3333333333333299</v>
      </c>
      <c r="P4494">
        <v>0.28890320000000003</v>
      </c>
      <c r="Q4494" t="s">
        <v>79</v>
      </c>
      <c r="R4494">
        <v>20</v>
      </c>
      <c r="S4494">
        <v>0.3</v>
      </c>
      <c r="T4494">
        <v>2</v>
      </c>
      <c r="U4494">
        <v>0.3</v>
      </c>
      <c r="V4494" t="s">
        <v>6</v>
      </c>
      <c r="W4494">
        <v>3</v>
      </c>
      <c r="X4494" t="s">
        <v>13</v>
      </c>
      <c r="Y4494">
        <v>1605.20486821242</v>
      </c>
      <c r="Z4494">
        <v>1605.20486821242</v>
      </c>
      <c r="AA4494">
        <v>1605.20486821242</v>
      </c>
      <c r="AB4494">
        <v>156.47686160000001</v>
      </c>
      <c r="AC4494">
        <f>(K4494-Y4494)/Y4494</f>
        <v>-0.1605323824163358</v>
      </c>
      <c r="AD4494">
        <f>-AC4494</f>
        <v>0.1605323824163358</v>
      </c>
      <c r="AE4494">
        <f>P4494/AB4494</f>
        <v>1.8462998110130809E-3</v>
      </c>
    </row>
    <row r="4495" spans="1:31" x14ac:dyDescent="0.3">
      <c r="A4495" t="s">
        <v>79</v>
      </c>
      <c r="B4495">
        <v>20</v>
      </c>
      <c r="C4495">
        <v>0.3</v>
      </c>
      <c r="D4495" t="str">
        <f>CONCATENATE("OS=",C4495)</f>
        <v>OS=0.3</v>
      </c>
      <c r="E4495">
        <v>2</v>
      </c>
      <c r="F4495">
        <v>0.3</v>
      </c>
      <c r="G4495" t="str">
        <f>CONCATENATE("ρ=",F4495)</f>
        <v>ρ=0.3</v>
      </c>
      <c r="H4495" t="s">
        <v>6</v>
      </c>
      <c r="I4495" t="str">
        <f>CONCATENATE("μ=",H4495)</f>
        <v>μ=L</v>
      </c>
      <c r="J4495">
        <v>3</v>
      </c>
      <c r="K4495">
        <v>1347.5175064519799</v>
      </c>
      <c r="L4495" t="s">
        <v>19</v>
      </c>
      <c r="M4495">
        <v>4</v>
      </c>
      <c r="N4495">
        <v>7</v>
      </c>
      <c r="O4495">
        <v>3.3333333333333299</v>
      </c>
      <c r="P4495">
        <v>0.30841429999999898</v>
      </c>
      <c r="Q4495" t="s">
        <v>79</v>
      </c>
      <c r="R4495">
        <v>20</v>
      </c>
      <c r="S4495">
        <v>0.3</v>
      </c>
      <c r="T4495">
        <v>2</v>
      </c>
      <c r="U4495">
        <v>0.3</v>
      </c>
      <c r="V4495" t="s">
        <v>6</v>
      </c>
      <c r="W4495">
        <v>3</v>
      </c>
      <c r="X4495" t="s">
        <v>13</v>
      </c>
      <c r="Y4495">
        <v>1605.20486821242</v>
      </c>
      <c r="Z4495">
        <v>1605.20486821242</v>
      </c>
      <c r="AA4495">
        <v>1605.20486821242</v>
      </c>
      <c r="AB4495">
        <v>156.47686160000001</v>
      </c>
      <c r="AC4495">
        <f>(K4495-Y4495)/Y4495</f>
        <v>-0.1605323824163358</v>
      </c>
      <c r="AD4495">
        <f>-AC4495</f>
        <v>0.1605323824163358</v>
      </c>
      <c r="AE4495">
        <f>P4495/AB4495</f>
        <v>1.9709898118253095E-3</v>
      </c>
    </row>
    <row r="4496" spans="1:31" x14ac:dyDescent="0.3">
      <c r="A4496" t="s">
        <v>79</v>
      </c>
      <c r="B4496">
        <v>20</v>
      </c>
      <c r="C4496">
        <v>0.3</v>
      </c>
      <c r="D4496" t="str">
        <f>CONCATENATE("OS=",C4496)</f>
        <v>OS=0.3</v>
      </c>
      <c r="E4496">
        <v>2</v>
      </c>
      <c r="F4496">
        <v>0.3</v>
      </c>
      <c r="G4496" t="str">
        <f>CONCATENATE("ρ=",F4496)</f>
        <v>ρ=0.3</v>
      </c>
      <c r="H4496" t="s">
        <v>6</v>
      </c>
      <c r="I4496" t="str">
        <f>CONCATENATE("μ=",H4496)</f>
        <v>μ=L</v>
      </c>
      <c r="J4496">
        <v>3</v>
      </c>
      <c r="K4496">
        <v>1347.5175064519799</v>
      </c>
      <c r="L4496" t="s">
        <v>18</v>
      </c>
      <c r="M4496">
        <v>5</v>
      </c>
      <c r="N4496">
        <v>7</v>
      </c>
      <c r="O4496">
        <v>3.3333333333333299</v>
      </c>
      <c r="P4496">
        <v>0.34180269999999802</v>
      </c>
      <c r="Q4496" t="s">
        <v>79</v>
      </c>
      <c r="R4496">
        <v>20</v>
      </c>
      <c r="S4496">
        <v>0.3</v>
      </c>
      <c r="T4496">
        <v>2</v>
      </c>
      <c r="U4496">
        <v>0.3</v>
      </c>
      <c r="V4496" t="s">
        <v>6</v>
      </c>
      <c r="W4496">
        <v>3</v>
      </c>
      <c r="X4496" t="s">
        <v>13</v>
      </c>
      <c r="Y4496">
        <v>1605.20486821242</v>
      </c>
      <c r="Z4496">
        <v>1605.20486821242</v>
      </c>
      <c r="AA4496">
        <v>1605.20486821242</v>
      </c>
      <c r="AB4496">
        <v>156.47686160000001</v>
      </c>
      <c r="AC4496">
        <f>(K4496-Y4496)/Y4496</f>
        <v>-0.1605323824163358</v>
      </c>
      <c r="AD4496">
        <f>-AC4496</f>
        <v>0.1605323824163358</v>
      </c>
      <c r="AE4496">
        <f>P4496/AB4496</f>
        <v>2.1843657682357174E-3</v>
      </c>
    </row>
    <row r="4497" spans="1:31" x14ac:dyDescent="0.3">
      <c r="A4497" t="s">
        <v>75</v>
      </c>
      <c r="B4497">
        <v>20</v>
      </c>
      <c r="C4497">
        <v>0.3</v>
      </c>
      <c r="D4497" t="str">
        <f>CONCATENATE("OS=",C4497)</f>
        <v>OS=0.3</v>
      </c>
      <c r="E4497">
        <v>2</v>
      </c>
      <c r="F4497">
        <v>0.3</v>
      </c>
      <c r="G4497" t="str">
        <f>CONCATENATE("ρ=",F4497)</f>
        <v>ρ=0.3</v>
      </c>
      <c r="H4497" t="s">
        <v>4</v>
      </c>
      <c r="I4497" t="str">
        <f>CONCATENATE("μ=",H4497)</f>
        <v>μ=H</v>
      </c>
      <c r="J4497">
        <v>2</v>
      </c>
      <c r="K4497">
        <v>1346.26098314517</v>
      </c>
      <c r="L4497" t="s">
        <v>21</v>
      </c>
      <c r="M4497">
        <v>0</v>
      </c>
      <c r="N4497">
        <v>7</v>
      </c>
      <c r="O4497">
        <v>3.3333333333333299</v>
      </c>
      <c r="P4497">
        <v>0.51471580000000405</v>
      </c>
      <c r="Q4497" t="s">
        <v>75</v>
      </c>
      <c r="R4497">
        <v>20</v>
      </c>
      <c r="S4497">
        <v>0.3</v>
      </c>
      <c r="T4497">
        <v>2</v>
      </c>
      <c r="U4497">
        <v>0.3</v>
      </c>
      <c r="V4497" t="s">
        <v>4</v>
      </c>
      <c r="W4497">
        <v>2</v>
      </c>
      <c r="X4497" t="s">
        <v>13</v>
      </c>
      <c r="Y4497">
        <v>1385.3100217743499</v>
      </c>
      <c r="Z4497">
        <v>1385.3100217743499</v>
      </c>
      <c r="AA4497">
        <v>1385.3100217743499</v>
      </c>
      <c r="AB4497">
        <v>271.41873149999901</v>
      </c>
      <c r="AC4497">
        <f>(K4497-Y4497)/Y4497</f>
        <v>-2.8187942060192872E-2</v>
      </c>
      <c r="AD4497">
        <f>-AC4497</f>
        <v>2.8187942060192872E-2</v>
      </c>
      <c r="AE4497">
        <f>P4497/AB4497</f>
        <v>1.8963901170542679E-3</v>
      </c>
    </row>
    <row r="4498" spans="1:31" x14ac:dyDescent="0.3">
      <c r="A4498" t="s">
        <v>75</v>
      </c>
      <c r="B4498">
        <v>20</v>
      </c>
      <c r="C4498">
        <v>0.3</v>
      </c>
      <c r="D4498" t="str">
        <f>CONCATENATE("OS=",C4498)</f>
        <v>OS=0.3</v>
      </c>
      <c r="E4498">
        <v>2</v>
      </c>
      <c r="F4498">
        <v>0.3</v>
      </c>
      <c r="G4498" t="str">
        <f>CONCATENATE("ρ=",F4498)</f>
        <v>ρ=0.3</v>
      </c>
      <c r="H4498" t="s">
        <v>4</v>
      </c>
      <c r="I4498" t="str">
        <f>CONCATENATE("μ=",H4498)</f>
        <v>μ=H</v>
      </c>
      <c r="J4498">
        <v>2</v>
      </c>
      <c r="K4498">
        <v>1346.26098314517</v>
      </c>
      <c r="L4498" t="s">
        <v>20</v>
      </c>
      <c r="M4498">
        <v>3</v>
      </c>
      <c r="N4498">
        <v>7</v>
      </c>
      <c r="O4498">
        <v>3.3333333333333299</v>
      </c>
      <c r="P4498">
        <v>0.513729400000002</v>
      </c>
      <c r="Q4498" t="s">
        <v>75</v>
      </c>
      <c r="R4498">
        <v>20</v>
      </c>
      <c r="S4498">
        <v>0.3</v>
      </c>
      <c r="T4498">
        <v>2</v>
      </c>
      <c r="U4498">
        <v>0.3</v>
      </c>
      <c r="V4498" t="s">
        <v>4</v>
      </c>
      <c r="W4498">
        <v>2</v>
      </c>
      <c r="X4498" t="s">
        <v>13</v>
      </c>
      <c r="Y4498">
        <v>1385.3100217743499</v>
      </c>
      <c r="Z4498">
        <v>1385.3100217743499</v>
      </c>
      <c r="AA4498">
        <v>1385.3100217743499</v>
      </c>
      <c r="AB4498">
        <v>271.41873149999901</v>
      </c>
      <c r="AC4498">
        <f>(K4498-Y4498)/Y4498</f>
        <v>-2.8187942060192872E-2</v>
      </c>
      <c r="AD4498">
        <f>-AC4498</f>
        <v>2.8187942060192872E-2</v>
      </c>
      <c r="AE4498">
        <f>P4498/AB4498</f>
        <v>1.8927558800414033E-3</v>
      </c>
    </row>
    <row r="4499" spans="1:31" x14ac:dyDescent="0.3">
      <c r="A4499" t="s">
        <v>75</v>
      </c>
      <c r="B4499">
        <v>20</v>
      </c>
      <c r="C4499">
        <v>0.3</v>
      </c>
      <c r="D4499" t="str">
        <f>CONCATENATE("OS=",C4499)</f>
        <v>OS=0.3</v>
      </c>
      <c r="E4499">
        <v>2</v>
      </c>
      <c r="F4499">
        <v>0.3</v>
      </c>
      <c r="G4499" t="str">
        <f>CONCATENATE("ρ=",F4499)</f>
        <v>ρ=0.3</v>
      </c>
      <c r="H4499" t="s">
        <v>4</v>
      </c>
      <c r="I4499" t="str">
        <f>CONCATENATE("μ=",H4499)</f>
        <v>μ=H</v>
      </c>
      <c r="J4499">
        <v>2</v>
      </c>
      <c r="K4499">
        <v>1346.26098314517</v>
      </c>
      <c r="L4499" t="s">
        <v>19</v>
      </c>
      <c r="M4499">
        <v>4</v>
      </c>
      <c r="N4499">
        <v>7</v>
      </c>
      <c r="O4499">
        <v>3.3333333333333299</v>
      </c>
      <c r="P4499">
        <v>0.82918150000000401</v>
      </c>
      <c r="Q4499" t="s">
        <v>75</v>
      </c>
      <c r="R4499">
        <v>20</v>
      </c>
      <c r="S4499">
        <v>0.3</v>
      </c>
      <c r="T4499">
        <v>2</v>
      </c>
      <c r="U4499">
        <v>0.3</v>
      </c>
      <c r="V4499" t="s">
        <v>4</v>
      </c>
      <c r="W4499">
        <v>2</v>
      </c>
      <c r="X4499" t="s">
        <v>13</v>
      </c>
      <c r="Y4499">
        <v>1385.3100217743499</v>
      </c>
      <c r="Z4499">
        <v>1385.3100217743499</v>
      </c>
      <c r="AA4499">
        <v>1385.3100217743499</v>
      </c>
      <c r="AB4499">
        <v>271.41873149999901</v>
      </c>
      <c r="AC4499">
        <f>(K4499-Y4499)/Y4499</f>
        <v>-2.8187942060192872E-2</v>
      </c>
      <c r="AD4499">
        <f>-AC4499</f>
        <v>2.8187942060192872E-2</v>
      </c>
      <c r="AE4499">
        <f>P4499/AB4499</f>
        <v>3.0549899611479357E-3</v>
      </c>
    </row>
    <row r="4500" spans="1:31" x14ac:dyDescent="0.3">
      <c r="A4500" t="s">
        <v>75</v>
      </c>
      <c r="B4500">
        <v>20</v>
      </c>
      <c r="C4500">
        <v>0.3</v>
      </c>
      <c r="D4500" t="str">
        <f>CONCATENATE("OS=",C4500)</f>
        <v>OS=0.3</v>
      </c>
      <c r="E4500">
        <v>2</v>
      </c>
      <c r="F4500">
        <v>0.3</v>
      </c>
      <c r="G4500" t="str">
        <f>CONCATENATE("ρ=",F4500)</f>
        <v>ρ=0.3</v>
      </c>
      <c r="H4500" t="s">
        <v>4</v>
      </c>
      <c r="I4500" t="str">
        <f>CONCATENATE("μ=",H4500)</f>
        <v>μ=H</v>
      </c>
      <c r="J4500">
        <v>2</v>
      </c>
      <c r="K4500">
        <v>1346.26098314517</v>
      </c>
      <c r="L4500" t="s">
        <v>18</v>
      </c>
      <c r="M4500">
        <v>5</v>
      </c>
      <c r="N4500">
        <v>7</v>
      </c>
      <c r="O4500">
        <v>3.3333333333333299</v>
      </c>
      <c r="P4500">
        <v>0.516153799999997</v>
      </c>
      <c r="Q4500" t="s">
        <v>75</v>
      </c>
      <c r="R4500">
        <v>20</v>
      </c>
      <c r="S4500">
        <v>0.3</v>
      </c>
      <c r="T4500">
        <v>2</v>
      </c>
      <c r="U4500">
        <v>0.3</v>
      </c>
      <c r="V4500" t="s">
        <v>4</v>
      </c>
      <c r="W4500">
        <v>2</v>
      </c>
      <c r="X4500" t="s">
        <v>13</v>
      </c>
      <c r="Y4500">
        <v>1385.3100217743499</v>
      </c>
      <c r="Z4500">
        <v>1385.3100217743499</v>
      </c>
      <c r="AA4500">
        <v>1385.3100217743499</v>
      </c>
      <c r="AB4500">
        <v>271.41873149999901</v>
      </c>
      <c r="AC4500">
        <f>(K4500-Y4500)/Y4500</f>
        <v>-2.8187942060192872E-2</v>
      </c>
      <c r="AD4500">
        <f>-AC4500</f>
        <v>2.8187942060192872E-2</v>
      </c>
      <c r="AE4500">
        <f>P4500/AB4500</f>
        <v>1.901688203859279E-3</v>
      </c>
    </row>
    <row r="4501" spans="1:31" x14ac:dyDescent="0.3">
      <c r="A4501" t="s">
        <v>57</v>
      </c>
      <c r="B4501">
        <v>20</v>
      </c>
      <c r="C4501">
        <v>0.3</v>
      </c>
      <c r="D4501" t="str">
        <f>CONCATENATE("OS=",C4501)</f>
        <v>OS=0.3</v>
      </c>
      <c r="E4501">
        <v>4</v>
      </c>
      <c r="F4501">
        <v>0.3</v>
      </c>
      <c r="G4501" t="str">
        <f>CONCATENATE("ρ=",F4501)</f>
        <v>ρ=0.3</v>
      </c>
      <c r="H4501" t="s">
        <v>6</v>
      </c>
      <c r="I4501" t="str">
        <f>CONCATENATE("μ=",H4501)</f>
        <v>μ=L</v>
      </c>
      <c r="J4501">
        <v>4</v>
      </c>
      <c r="K4501">
        <v>1344.55421633174</v>
      </c>
      <c r="L4501" t="s">
        <v>22</v>
      </c>
      <c r="M4501">
        <v>0</v>
      </c>
      <c r="N4501">
        <v>9</v>
      </c>
      <c r="O4501">
        <v>6.6666666666666599</v>
      </c>
      <c r="P4501">
        <v>0.53337189999999102</v>
      </c>
      <c r="Q4501" t="s">
        <v>57</v>
      </c>
      <c r="R4501">
        <v>20</v>
      </c>
      <c r="S4501">
        <v>0.3</v>
      </c>
      <c r="T4501">
        <v>4</v>
      </c>
      <c r="U4501">
        <v>0.3</v>
      </c>
      <c r="V4501" t="s">
        <v>6</v>
      </c>
      <c r="W4501">
        <v>4</v>
      </c>
      <c r="X4501" t="s">
        <v>13</v>
      </c>
      <c r="Y4501">
        <v>1597.9965836865599</v>
      </c>
      <c r="Z4501">
        <v>1598.0844226847801</v>
      </c>
      <c r="AA4501">
        <v>1769.3039174078001</v>
      </c>
      <c r="AB4501">
        <v>264.427099</v>
      </c>
      <c r="AC4501">
        <f>(K4501-Y4501)/Y4501</f>
        <v>-0.15860006832438356</v>
      </c>
      <c r="AD4501">
        <f>-AC4501</f>
        <v>0.15860006832438356</v>
      </c>
      <c r="AE4501">
        <f>P4501/AB4501</f>
        <v>2.0170848676897184E-3</v>
      </c>
    </row>
    <row r="4502" spans="1:31" x14ac:dyDescent="0.3">
      <c r="A4502" t="s">
        <v>72</v>
      </c>
      <c r="B4502">
        <v>10</v>
      </c>
      <c r="C4502">
        <v>0.7</v>
      </c>
      <c r="D4502" t="str">
        <f>CONCATENATE("OS=",C4502)</f>
        <v>OS=0.7</v>
      </c>
      <c r="E4502">
        <v>2</v>
      </c>
      <c r="F4502">
        <v>0.3</v>
      </c>
      <c r="G4502" t="str">
        <f>CONCATENATE("ρ=",F4502)</f>
        <v>ρ=0.3</v>
      </c>
      <c r="H4502" t="s">
        <v>4</v>
      </c>
      <c r="I4502" t="str">
        <f>CONCATENATE("μ=",H4502)</f>
        <v>μ=H</v>
      </c>
      <c r="J4502">
        <v>4</v>
      </c>
      <c r="K4502">
        <v>1344.5373996584501</v>
      </c>
      <c r="L4502" t="s">
        <v>23</v>
      </c>
      <c r="M4502">
        <v>3</v>
      </c>
      <c r="N4502">
        <v>9</v>
      </c>
      <c r="O4502">
        <v>3.3333333333333299</v>
      </c>
      <c r="P4502">
        <v>7.9336599999997703E-2</v>
      </c>
      <c r="Q4502" t="s">
        <v>72</v>
      </c>
      <c r="R4502">
        <v>10</v>
      </c>
      <c r="S4502">
        <v>0.7</v>
      </c>
      <c r="T4502">
        <v>2</v>
      </c>
      <c r="U4502">
        <v>0.3</v>
      </c>
      <c r="V4502" t="s">
        <v>4</v>
      </c>
      <c r="W4502">
        <v>4</v>
      </c>
      <c r="X4502" t="s">
        <v>13</v>
      </c>
      <c r="Y4502">
        <v>1491.6112663010399</v>
      </c>
      <c r="Z4502">
        <v>1491.6112663010399</v>
      </c>
      <c r="AA4502">
        <v>1491.6112663010399</v>
      </c>
      <c r="AB4502">
        <v>39.463361999999897</v>
      </c>
      <c r="AC4502">
        <f>(K4502-Y4502)/Y4502</f>
        <v>-9.8600667590363358E-2</v>
      </c>
      <c r="AD4502">
        <f>-AC4502</f>
        <v>9.8600667590363358E-2</v>
      </c>
      <c r="AE4502">
        <f>P4502/AB4502</f>
        <v>2.0103862412938337E-3</v>
      </c>
    </row>
    <row r="4503" spans="1:31" x14ac:dyDescent="0.3">
      <c r="A4503" t="s">
        <v>72</v>
      </c>
      <c r="B4503">
        <v>10</v>
      </c>
      <c r="C4503">
        <v>0.7</v>
      </c>
      <c r="D4503" t="str">
        <f>CONCATENATE("OS=",C4503)</f>
        <v>OS=0.7</v>
      </c>
      <c r="E4503">
        <v>2</v>
      </c>
      <c r="F4503">
        <v>0.3</v>
      </c>
      <c r="G4503" t="str">
        <f>CONCATENATE("ρ=",F4503)</f>
        <v>ρ=0.3</v>
      </c>
      <c r="H4503" t="s">
        <v>4</v>
      </c>
      <c r="I4503" t="str">
        <f>CONCATENATE("μ=",H4503)</f>
        <v>μ=H</v>
      </c>
      <c r="J4503">
        <v>4</v>
      </c>
      <c r="K4503">
        <v>1344.52001063891</v>
      </c>
      <c r="L4503" t="s">
        <v>22</v>
      </c>
      <c r="M4503">
        <v>0</v>
      </c>
      <c r="N4503">
        <v>9</v>
      </c>
      <c r="O4503">
        <v>3.3333333333333299</v>
      </c>
      <c r="P4503">
        <v>7.4262100000005604E-2</v>
      </c>
      <c r="Q4503" t="s">
        <v>72</v>
      </c>
      <c r="R4503">
        <v>10</v>
      </c>
      <c r="S4503">
        <v>0.7</v>
      </c>
      <c r="T4503">
        <v>2</v>
      </c>
      <c r="U4503">
        <v>0.3</v>
      </c>
      <c r="V4503" t="s">
        <v>4</v>
      </c>
      <c r="W4503">
        <v>4</v>
      </c>
      <c r="X4503" t="s">
        <v>13</v>
      </c>
      <c r="Y4503">
        <v>1491.6112663010399</v>
      </c>
      <c r="Z4503">
        <v>1491.6112663010399</v>
      </c>
      <c r="AA4503">
        <v>1491.6112663010399</v>
      </c>
      <c r="AB4503">
        <v>39.463361999999897</v>
      </c>
      <c r="AC4503">
        <f>(K4503-Y4503)/Y4503</f>
        <v>-9.8612325466602965E-2</v>
      </c>
      <c r="AD4503">
        <f>-AC4503</f>
        <v>9.8612325466602965E-2</v>
      </c>
      <c r="AE4503">
        <f>P4503/AB4503</f>
        <v>1.8817986161444075E-3</v>
      </c>
    </row>
    <row r="4504" spans="1:31" x14ac:dyDescent="0.3">
      <c r="A4504" t="s">
        <v>41</v>
      </c>
      <c r="B4504">
        <v>10</v>
      </c>
      <c r="C4504">
        <v>0.3</v>
      </c>
      <c r="D4504" t="str">
        <f>CONCATENATE("OS=",C4504)</f>
        <v>OS=0.3</v>
      </c>
      <c r="E4504">
        <v>4</v>
      </c>
      <c r="F4504">
        <v>0.3</v>
      </c>
      <c r="G4504" t="str">
        <f>CONCATENATE("ρ=",F4504)</f>
        <v>ρ=0.3</v>
      </c>
      <c r="H4504" t="s">
        <v>4</v>
      </c>
      <c r="I4504" t="str">
        <f>CONCATENATE("μ=",H4504)</f>
        <v>μ=H</v>
      </c>
      <c r="J4504">
        <v>4</v>
      </c>
      <c r="K4504">
        <v>1344.4757107938501</v>
      </c>
      <c r="L4504" t="s">
        <v>31</v>
      </c>
      <c r="M4504">
        <v>0</v>
      </c>
      <c r="N4504">
        <v>8</v>
      </c>
      <c r="O4504">
        <v>6.6666666666666599</v>
      </c>
      <c r="P4504">
        <v>0.112964599999997</v>
      </c>
      <c r="Q4504" t="s">
        <v>41</v>
      </c>
      <c r="R4504">
        <v>10</v>
      </c>
      <c r="S4504">
        <v>0.3</v>
      </c>
      <c r="T4504">
        <v>4</v>
      </c>
      <c r="U4504">
        <v>0.3</v>
      </c>
      <c r="V4504" t="s">
        <v>4</v>
      </c>
      <c r="W4504">
        <v>4</v>
      </c>
      <c r="X4504" t="s">
        <v>13</v>
      </c>
      <c r="Y4504">
        <v>1436.37094650311</v>
      </c>
      <c r="Z4504">
        <v>1438.08492701829</v>
      </c>
      <c r="AA4504">
        <v>1470.63687234295</v>
      </c>
      <c r="AB4504">
        <v>66.787388100000001</v>
      </c>
      <c r="AC4504">
        <f>(K4504-Y4504)/Y4504</f>
        <v>-6.3977370144517112E-2</v>
      </c>
      <c r="AD4504">
        <f>-AC4504</f>
        <v>6.3977370144517112E-2</v>
      </c>
      <c r="AE4504">
        <f>P4504/AB4504</f>
        <v>1.6914061653505058E-3</v>
      </c>
    </row>
    <row r="4505" spans="1:31" x14ac:dyDescent="0.3">
      <c r="A4505" t="s">
        <v>41</v>
      </c>
      <c r="B4505">
        <v>10</v>
      </c>
      <c r="C4505">
        <v>0.3</v>
      </c>
      <c r="D4505" t="str">
        <f>CONCATENATE("OS=",C4505)</f>
        <v>OS=0.3</v>
      </c>
      <c r="E4505">
        <v>4</v>
      </c>
      <c r="F4505">
        <v>0.3</v>
      </c>
      <c r="G4505" t="str">
        <f>CONCATENATE("ρ=",F4505)</f>
        <v>ρ=0.3</v>
      </c>
      <c r="H4505" t="s">
        <v>4</v>
      </c>
      <c r="I4505" t="str">
        <f>CONCATENATE("μ=",H4505)</f>
        <v>μ=H</v>
      </c>
      <c r="J4505">
        <v>4</v>
      </c>
      <c r="K4505">
        <v>1344.4757107938501</v>
      </c>
      <c r="L4505" t="s">
        <v>30</v>
      </c>
      <c r="M4505">
        <v>3</v>
      </c>
      <c r="N4505">
        <v>8</v>
      </c>
      <c r="O4505">
        <v>6.6666666666666599</v>
      </c>
      <c r="P4505">
        <v>0.1141894</v>
      </c>
      <c r="Q4505" t="s">
        <v>41</v>
      </c>
      <c r="R4505">
        <v>10</v>
      </c>
      <c r="S4505">
        <v>0.3</v>
      </c>
      <c r="T4505">
        <v>4</v>
      </c>
      <c r="U4505">
        <v>0.3</v>
      </c>
      <c r="V4505" t="s">
        <v>4</v>
      </c>
      <c r="W4505">
        <v>4</v>
      </c>
      <c r="X4505" t="s">
        <v>13</v>
      </c>
      <c r="Y4505">
        <v>1436.37094650311</v>
      </c>
      <c r="Z4505">
        <v>1438.08492701829</v>
      </c>
      <c r="AA4505">
        <v>1470.63687234295</v>
      </c>
      <c r="AB4505">
        <v>66.787388100000001</v>
      </c>
      <c r="AC4505">
        <f>(K4505-Y4505)/Y4505</f>
        <v>-6.3977370144517112E-2</v>
      </c>
      <c r="AD4505">
        <f>-AC4505</f>
        <v>6.3977370144517112E-2</v>
      </c>
      <c r="AE4505">
        <f>P4505/AB4505</f>
        <v>1.7097449570722171E-3</v>
      </c>
    </row>
    <row r="4506" spans="1:31" x14ac:dyDescent="0.3">
      <c r="A4506" t="s">
        <v>41</v>
      </c>
      <c r="B4506">
        <v>10</v>
      </c>
      <c r="C4506">
        <v>0.3</v>
      </c>
      <c r="D4506" t="str">
        <f>CONCATENATE("OS=",C4506)</f>
        <v>OS=0.3</v>
      </c>
      <c r="E4506">
        <v>4</v>
      </c>
      <c r="F4506">
        <v>0.3</v>
      </c>
      <c r="G4506" t="str">
        <f>CONCATENATE("ρ=",F4506)</f>
        <v>ρ=0.3</v>
      </c>
      <c r="H4506" t="s">
        <v>4</v>
      </c>
      <c r="I4506" t="str">
        <f>CONCATENATE("μ=",H4506)</f>
        <v>μ=H</v>
      </c>
      <c r="J4506">
        <v>4</v>
      </c>
      <c r="K4506">
        <v>1344.4757107938501</v>
      </c>
      <c r="L4506" t="s">
        <v>29</v>
      </c>
      <c r="M4506">
        <v>4</v>
      </c>
      <c r="N4506">
        <v>8</v>
      </c>
      <c r="O4506">
        <v>6.6666666666666599</v>
      </c>
      <c r="P4506">
        <v>0.120245099999998</v>
      </c>
      <c r="Q4506" t="s">
        <v>41</v>
      </c>
      <c r="R4506">
        <v>10</v>
      </c>
      <c r="S4506">
        <v>0.3</v>
      </c>
      <c r="T4506">
        <v>4</v>
      </c>
      <c r="U4506">
        <v>0.3</v>
      </c>
      <c r="V4506" t="s">
        <v>4</v>
      </c>
      <c r="W4506">
        <v>4</v>
      </c>
      <c r="X4506" t="s">
        <v>13</v>
      </c>
      <c r="Y4506">
        <v>1436.37094650311</v>
      </c>
      <c r="Z4506">
        <v>1438.08492701829</v>
      </c>
      <c r="AA4506">
        <v>1470.63687234295</v>
      </c>
      <c r="AB4506">
        <v>66.787388100000001</v>
      </c>
      <c r="AC4506">
        <f>(K4506-Y4506)/Y4506</f>
        <v>-6.3977370144517112E-2</v>
      </c>
      <c r="AD4506">
        <f>-AC4506</f>
        <v>6.3977370144517112E-2</v>
      </c>
      <c r="AE4506">
        <f>P4506/AB4506</f>
        <v>1.8004162675138062E-3</v>
      </c>
    </row>
    <row r="4507" spans="1:31" x14ac:dyDescent="0.3">
      <c r="A4507" t="s">
        <v>41</v>
      </c>
      <c r="B4507">
        <v>10</v>
      </c>
      <c r="C4507">
        <v>0.3</v>
      </c>
      <c r="D4507" t="str">
        <f>CONCATENATE("OS=",C4507)</f>
        <v>OS=0.3</v>
      </c>
      <c r="E4507">
        <v>4</v>
      </c>
      <c r="F4507">
        <v>0.3</v>
      </c>
      <c r="G4507" t="str">
        <f>CONCATENATE("ρ=",F4507)</f>
        <v>ρ=0.3</v>
      </c>
      <c r="H4507" t="s">
        <v>4</v>
      </c>
      <c r="I4507" t="str">
        <f>CONCATENATE("μ=",H4507)</f>
        <v>μ=H</v>
      </c>
      <c r="J4507">
        <v>4</v>
      </c>
      <c r="K4507">
        <v>1344.4757107938501</v>
      </c>
      <c r="L4507" t="s">
        <v>28</v>
      </c>
      <c r="M4507">
        <v>5</v>
      </c>
      <c r="N4507">
        <v>8</v>
      </c>
      <c r="O4507">
        <v>6.6666666666666599</v>
      </c>
      <c r="P4507">
        <v>0.11925659999999901</v>
      </c>
      <c r="Q4507" t="s">
        <v>41</v>
      </c>
      <c r="R4507">
        <v>10</v>
      </c>
      <c r="S4507">
        <v>0.3</v>
      </c>
      <c r="T4507">
        <v>4</v>
      </c>
      <c r="U4507">
        <v>0.3</v>
      </c>
      <c r="V4507" t="s">
        <v>4</v>
      </c>
      <c r="W4507">
        <v>4</v>
      </c>
      <c r="X4507" t="s">
        <v>13</v>
      </c>
      <c r="Y4507">
        <v>1436.37094650311</v>
      </c>
      <c r="Z4507">
        <v>1438.08492701829</v>
      </c>
      <c r="AA4507">
        <v>1470.63687234295</v>
      </c>
      <c r="AB4507">
        <v>66.787388100000001</v>
      </c>
      <c r="AC4507">
        <f>(K4507-Y4507)/Y4507</f>
        <v>-6.3977370144517112E-2</v>
      </c>
      <c r="AD4507">
        <f>-AC4507</f>
        <v>6.3977370144517112E-2</v>
      </c>
      <c r="AE4507">
        <f>P4507/AB4507</f>
        <v>1.7856155689370192E-3</v>
      </c>
    </row>
    <row r="4508" spans="1:31" x14ac:dyDescent="0.3">
      <c r="A4508" t="s">
        <v>76</v>
      </c>
      <c r="B4508">
        <v>30</v>
      </c>
      <c r="C4508">
        <v>0.3</v>
      </c>
      <c r="D4508" t="str">
        <f>CONCATENATE("OS=",C4508)</f>
        <v>OS=0.3</v>
      </c>
      <c r="E4508">
        <v>2</v>
      </c>
      <c r="F4508">
        <v>0.3</v>
      </c>
      <c r="G4508" t="str">
        <f>CONCATENATE("ρ=",F4508)</f>
        <v>ρ=0.3</v>
      </c>
      <c r="H4508" t="s">
        <v>4</v>
      </c>
      <c r="I4508" t="str">
        <f>CONCATENATE("μ=",H4508)</f>
        <v>μ=H</v>
      </c>
      <c r="J4508">
        <v>5</v>
      </c>
      <c r="K4508">
        <v>1343.9816859530799</v>
      </c>
      <c r="L4508" t="s">
        <v>22</v>
      </c>
      <c r="M4508">
        <v>0</v>
      </c>
      <c r="N4508">
        <v>9</v>
      </c>
      <c r="O4508">
        <v>3.3333333333333299</v>
      </c>
      <c r="P4508">
        <v>2.0669570999998501</v>
      </c>
      <c r="Q4508" t="s">
        <v>76</v>
      </c>
      <c r="R4508">
        <v>30</v>
      </c>
      <c r="S4508">
        <v>0.3</v>
      </c>
      <c r="T4508">
        <v>2</v>
      </c>
      <c r="U4508">
        <v>0.3</v>
      </c>
      <c r="V4508" t="s">
        <v>4</v>
      </c>
      <c r="W4508">
        <v>5</v>
      </c>
      <c r="X4508" t="s">
        <v>13</v>
      </c>
      <c r="Y4508">
        <v>1341.3172637064099</v>
      </c>
      <c r="Z4508">
        <v>1341.3172637064099</v>
      </c>
      <c r="AA4508">
        <v>1341.3172637064099</v>
      </c>
      <c r="AB4508">
        <v>1072.4632489999999</v>
      </c>
      <c r="AC4508">
        <f>(K4508-Y4508)/Y4508</f>
        <v>1.986422093239547E-3</v>
      </c>
      <c r="AD4508">
        <f>-AC4508</f>
        <v>-1.986422093239547E-3</v>
      </c>
      <c r="AE4508">
        <f>P4508/AB4508</f>
        <v>1.9272987693770851E-3</v>
      </c>
    </row>
    <row r="4509" spans="1:31" x14ac:dyDescent="0.3">
      <c r="A4509" t="s">
        <v>57</v>
      </c>
      <c r="B4509">
        <v>20</v>
      </c>
      <c r="C4509">
        <v>0.3</v>
      </c>
      <c r="D4509" t="str">
        <f>CONCATENATE("OS=",C4509)</f>
        <v>OS=0.3</v>
      </c>
      <c r="E4509">
        <v>4</v>
      </c>
      <c r="F4509">
        <v>0.3</v>
      </c>
      <c r="G4509" t="str">
        <f>CONCATENATE("ρ=",F4509)</f>
        <v>ρ=0.3</v>
      </c>
      <c r="H4509" t="s">
        <v>6</v>
      </c>
      <c r="I4509" t="str">
        <f>CONCATENATE("μ=",H4509)</f>
        <v>μ=L</v>
      </c>
      <c r="J4509">
        <v>4</v>
      </c>
      <c r="K4509">
        <v>1343.41004512052</v>
      </c>
      <c r="L4509" t="s">
        <v>25</v>
      </c>
      <c r="M4509">
        <v>4</v>
      </c>
      <c r="N4509">
        <v>9</v>
      </c>
      <c r="O4509">
        <v>6.6666666666666599</v>
      </c>
      <c r="P4509">
        <v>0.63644189999999401</v>
      </c>
      <c r="Q4509" t="s">
        <v>57</v>
      </c>
      <c r="R4509">
        <v>20</v>
      </c>
      <c r="S4509">
        <v>0.3</v>
      </c>
      <c r="T4509">
        <v>4</v>
      </c>
      <c r="U4509">
        <v>0.3</v>
      </c>
      <c r="V4509" t="s">
        <v>6</v>
      </c>
      <c r="W4509">
        <v>4</v>
      </c>
      <c r="X4509" t="s">
        <v>13</v>
      </c>
      <c r="Y4509">
        <v>1597.9965836865599</v>
      </c>
      <c r="Z4509">
        <v>1598.0844226847801</v>
      </c>
      <c r="AA4509">
        <v>1769.3039174078001</v>
      </c>
      <c r="AB4509">
        <v>264.427099</v>
      </c>
      <c r="AC4509">
        <f>(K4509-Y4509)/Y4509</f>
        <v>-0.15931607186462923</v>
      </c>
      <c r="AD4509">
        <f>-AC4509</f>
        <v>0.15931607186462923</v>
      </c>
      <c r="AE4509">
        <f>P4509/AB4509</f>
        <v>2.406870938745934E-3</v>
      </c>
    </row>
    <row r="4510" spans="1:31" x14ac:dyDescent="0.3">
      <c r="A4510" t="s">
        <v>71</v>
      </c>
      <c r="B4510">
        <v>60</v>
      </c>
      <c r="C4510">
        <v>0.3</v>
      </c>
      <c r="D4510" t="str">
        <f>CONCATENATE("OS=",C4510)</f>
        <v>OS=0.3</v>
      </c>
      <c r="E4510">
        <v>2</v>
      </c>
      <c r="F4510">
        <v>0.3</v>
      </c>
      <c r="G4510" t="str">
        <f>CONCATENATE("ρ=",F4510)</f>
        <v>ρ=0.3</v>
      </c>
      <c r="H4510" t="s">
        <v>4</v>
      </c>
      <c r="I4510" t="str">
        <f>CONCATENATE("μ=",H4510)</f>
        <v>μ=H</v>
      </c>
      <c r="J4510">
        <v>2</v>
      </c>
      <c r="K4510">
        <v>1343.2296032138199</v>
      </c>
      <c r="L4510" t="s">
        <v>22</v>
      </c>
      <c r="M4510">
        <v>0</v>
      </c>
      <c r="N4510">
        <v>9</v>
      </c>
      <c r="O4510">
        <v>3.3333333333333299</v>
      </c>
      <c r="P4510">
        <v>16.5960479000004</v>
      </c>
      <c r="Q4510" t="s">
        <v>71</v>
      </c>
      <c r="R4510">
        <v>60</v>
      </c>
      <c r="S4510">
        <v>0.3</v>
      </c>
      <c r="T4510">
        <v>2</v>
      </c>
      <c r="U4510">
        <v>0.3</v>
      </c>
      <c r="V4510" t="s">
        <v>4</v>
      </c>
      <c r="W4510">
        <v>2</v>
      </c>
      <c r="X4510" t="s">
        <v>13</v>
      </c>
      <c r="Y4510">
        <v>1547.7905604007999</v>
      </c>
      <c r="Z4510">
        <v>1547.7905604007999</v>
      </c>
      <c r="AA4510">
        <v>90000000000</v>
      </c>
      <c r="AB4510">
        <v>1506.6018532999899</v>
      </c>
      <c r="AC4510">
        <f>(K4510-Y4510)/Y4510</f>
        <v>-0.13216320245163465</v>
      </c>
      <c r="AD4510">
        <f>-AC4510</f>
        <v>0.13216320245163465</v>
      </c>
      <c r="AE4510">
        <f>P4510/AB4510</f>
        <v>1.1015549903678399E-2</v>
      </c>
    </row>
    <row r="4511" spans="1:31" x14ac:dyDescent="0.3">
      <c r="A4511" t="s">
        <v>76</v>
      </c>
      <c r="B4511">
        <v>30</v>
      </c>
      <c r="C4511">
        <v>0.3</v>
      </c>
      <c r="D4511" t="str">
        <f>CONCATENATE("OS=",C4511)</f>
        <v>OS=0.3</v>
      </c>
      <c r="E4511">
        <v>2</v>
      </c>
      <c r="F4511">
        <v>0.3</v>
      </c>
      <c r="G4511" t="str">
        <f>CONCATENATE("ρ=",F4511)</f>
        <v>ρ=0.3</v>
      </c>
      <c r="H4511" t="s">
        <v>4</v>
      </c>
      <c r="I4511" t="str">
        <f>CONCATENATE("μ=",H4511)</f>
        <v>μ=H</v>
      </c>
      <c r="J4511">
        <v>5</v>
      </c>
      <c r="K4511">
        <v>1342.9871722540599</v>
      </c>
      <c r="L4511" t="s">
        <v>25</v>
      </c>
      <c r="M4511">
        <v>4</v>
      </c>
      <c r="N4511">
        <v>9</v>
      </c>
      <c r="O4511">
        <v>3.3333333333333299</v>
      </c>
      <c r="P4511">
        <v>2.5689348000000698</v>
      </c>
      <c r="Q4511" t="s">
        <v>76</v>
      </c>
      <c r="R4511">
        <v>30</v>
      </c>
      <c r="S4511">
        <v>0.3</v>
      </c>
      <c r="T4511">
        <v>2</v>
      </c>
      <c r="U4511">
        <v>0.3</v>
      </c>
      <c r="V4511" t="s">
        <v>4</v>
      </c>
      <c r="W4511">
        <v>5</v>
      </c>
      <c r="X4511" t="s">
        <v>13</v>
      </c>
      <c r="Y4511">
        <v>1341.3172637064099</v>
      </c>
      <c r="Z4511">
        <v>1341.3172637064099</v>
      </c>
      <c r="AA4511">
        <v>1341.3172637064099</v>
      </c>
      <c r="AB4511">
        <v>1072.4632489999999</v>
      </c>
      <c r="AC4511">
        <f>(K4511-Y4511)/Y4511</f>
        <v>1.2449765561323241E-3</v>
      </c>
      <c r="AD4511">
        <f>-AC4511</f>
        <v>-1.2449765561323241E-3</v>
      </c>
      <c r="AE4511">
        <f>P4511/AB4511</f>
        <v>2.3953592837753922E-3</v>
      </c>
    </row>
    <row r="4512" spans="1:31" x14ac:dyDescent="0.3">
      <c r="A4512" t="s">
        <v>71</v>
      </c>
      <c r="B4512">
        <v>60</v>
      </c>
      <c r="C4512">
        <v>0.3</v>
      </c>
      <c r="D4512" t="str">
        <f>CONCATENATE("OS=",C4512)</f>
        <v>OS=0.3</v>
      </c>
      <c r="E4512">
        <v>2</v>
      </c>
      <c r="F4512">
        <v>0.3</v>
      </c>
      <c r="G4512" t="str">
        <f>CONCATENATE("ρ=",F4512)</f>
        <v>ρ=0.3</v>
      </c>
      <c r="H4512" t="s">
        <v>4</v>
      </c>
      <c r="I4512" t="str">
        <f>CONCATENATE("μ=",H4512)</f>
        <v>μ=H</v>
      </c>
      <c r="J4512">
        <v>2</v>
      </c>
      <c r="K4512">
        <v>1342.9827628646899</v>
      </c>
      <c r="L4512" t="s">
        <v>25</v>
      </c>
      <c r="M4512">
        <v>4</v>
      </c>
      <c r="N4512">
        <v>9</v>
      </c>
      <c r="O4512">
        <v>3.3333333333333299</v>
      </c>
      <c r="P4512">
        <v>11.6871340999996</v>
      </c>
      <c r="Q4512" t="s">
        <v>71</v>
      </c>
      <c r="R4512">
        <v>60</v>
      </c>
      <c r="S4512">
        <v>0.3</v>
      </c>
      <c r="T4512">
        <v>2</v>
      </c>
      <c r="U4512">
        <v>0.3</v>
      </c>
      <c r="V4512" t="s">
        <v>4</v>
      </c>
      <c r="W4512">
        <v>2</v>
      </c>
      <c r="X4512" t="s">
        <v>13</v>
      </c>
      <c r="Y4512">
        <v>1547.7905604007999</v>
      </c>
      <c r="Z4512">
        <v>1547.7905604007999</v>
      </c>
      <c r="AA4512">
        <v>90000000000</v>
      </c>
      <c r="AB4512">
        <v>1506.6018532999899</v>
      </c>
      <c r="AC4512">
        <f>(K4512-Y4512)/Y4512</f>
        <v>-0.13232268161854863</v>
      </c>
      <c r="AD4512">
        <f>-AC4512</f>
        <v>0.13232268161854863</v>
      </c>
      <c r="AE4512">
        <f>P4512/AB4512</f>
        <v>7.7572811120606624E-3</v>
      </c>
    </row>
    <row r="4513" spans="1:31" x14ac:dyDescent="0.3">
      <c r="A4513" t="s">
        <v>76</v>
      </c>
      <c r="B4513">
        <v>30</v>
      </c>
      <c r="C4513">
        <v>0.3</v>
      </c>
      <c r="D4513" t="str">
        <f>CONCATENATE("OS=",C4513)</f>
        <v>OS=0.3</v>
      </c>
      <c r="E4513">
        <v>2</v>
      </c>
      <c r="F4513">
        <v>0.3</v>
      </c>
      <c r="G4513" t="str">
        <f>CONCATENATE("ρ=",F4513)</f>
        <v>ρ=0.3</v>
      </c>
      <c r="H4513" t="s">
        <v>4</v>
      </c>
      <c r="I4513" t="str">
        <f>CONCATENATE("μ=",H4513)</f>
        <v>μ=H</v>
      </c>
      <c r="J4513">
        <v>5</v>
      </c>
      <c r="K4513">
        <v>1342.2555242610099</v>
      </c>
      <c r="L4513" t="s">
        <v>23</v>
      </c>
      <c r="M4513">
        <v>3</v>
      </c>
      <c r="N4513">
        <v>9</v>
      </c>
      <c r="O4513">
        <v>3.3333333333333299</v>
      </c>
      <c r="P4513">
        <v>2.0418379999998701</v>
      </c>
      <c r="Q4513" t="s">
        <v>76</v>
      </c>
      <c r="R4513">
        <v>30</v>
      </c>
      <c r="S4513">
        <v>0.3</v>
      </c>
      <c r="T4513">
        <v>2</v>
      </c>
      <c r="U4513">
        <v>0.3</v>
      </c>
      <c r="V4513" t="s">
        <v>4</v>
      </c>
      <c r="W4513">
        <v>5</v>
      </c>
      <c r="X4513" t="s">
        <v>13</v>
      </c>
      <c r="Y4513">
        <v>1341.3172637064099</v>
      </c>
      <c r="Z4513">
        <v>1341.3172637064099</v>
      </c>
      <c r="AA4513">
        <v>1341.3172637064099</v>
      </c>
      <c r="AB4513">
        <v>1072.4632489999999</v>
      </c>
      <c r="AC4513">
        <f>(K4513-Y4513)/Y4513</f>
        <v>6.9950680572568888E-4</v>
      </c>
      <c r="AD4513">
        <f>-AC4513</f>
        <v>-6.9950680572568888E-4</v>
      </c>
      <c r="AE4513">
        <f>P4513/AB4513</f>
        <v>1.9038768945264532E-3</v>
      </c>
    </row>
    <row r="4514" spans="1:31" x14ac:dyDescent="0.3">
      <c r="A4514" t="s">
        <v>76</v>
      </c>
      <c r="B4514">
        <v>30</v>
      </c>
      <c r="C4514">
        <v>0.3</v>
      </c>
      <c r="D4514" t="str">
        <f>CONCATENATE("OS=",C4514)</f>
        <v>OS=0.3</v>
      </c>
      <c r="E4514">
        <v>2</v>
      </c>
      <c r="F4514">
        <v>0.3</v>
      </c>
      <c r="G4514" t="str">
        <f>CONCATENATE("ρ=",F4514)</f>
        <v>ρ=0.3</v>
      </c>
      <c r="H4514" t="s">
        <v>4</v>
      </c>
      <c r="I4514" t="str">
        <f>CONCATENATE("μ=",H4514)</f>
        <v>μ=H</v>
      </c>
      <c r="J4514">
        <v>5</v>
      </c>
      <c r="K4514">
        <v>1341.2959840184101</v>
      </c>
      <c r="L4514" t="s">
        <v>24</v>
      </c>
      <c r="M4514">
        <v>5</v>
      </c>
      <c r="N4514">
        <v>9</v>
      </c>
      <c r="O4514">
        <v>3.3333333333333299</v>
      </c>
      <c r="P4514">
        <v>2.5095002000000401</v>
      </c>
      <c r="Q4514" t="s">
        <v>76</v>
      </c>
      <c r="R4514">
        <v>30</v>
      </c>
      <c r="S4514">
        <v>0.3</v>
      </c>
      <c r="T4514">
        <v>2</v>
      </c>
      <c r="U4514">
        <v>0.3</v>
      </c>
      <c r="V4514" t="s">
        <v>4</v>
      </c>
      <c r="W4514">
        <v>5</v>
      </c>
      <c r="X4514" t="s">
        <v>13</v>
      </c>
      <c r="Y4514">
        <v>1341.3172637064099</v>
      </c>
      <c r="Z4514">
        <v>1341.3172637064099</v>
      </c>
      <c r="AA4514">
        <v>1341.3172637064099</v>
      </c>
      <c r="AB4514">
        <v>1072.4632489999999</v>
      </c>
      <c r="AC4514">
        <f>(K4514-Y4514)/Y4514</f>
        <v>-1.586476859398718E-5</v>
      </c>
      <c r="AD4514">
        <f>-AC4514</f>
        <v>1.586476859398718E-5</v>
      </c>
      <c r="AE4514">
        <f>P4514/AB4514</f>
        <v>2.3399405083017817E-3</v>
      </c>
    </row>
    <row r="4515" spans="1:31" x14ac:dyDescent="0.3">
      <c r="A4515" t="s">
        <v>62</v>
      </c>
      <c r="B4515">
        <v>10</v>
      </c>
      <c r="C4515">
        <v>0.7</v>
      </c>
      <c r="D4515" t="str">
        <f>CONCATENATE("OS=",C4515)</f>
        <v>OS=0.7</v>
      </c>
      <c r="E4515">
        <v>2</v>
      </c>
      <c r="F4515">
        <v>0.3</v>
      </c>
      <c r="G4515" t="str">
        <f>CONCATENATE("ρ=",F4515)</f>
        <v>ρ=0.3</v>
      </c>
      <c r="H4515" t="s">
        <v>4</v>
      </c>
      <c r="I4515" t="str">
        <f>CONCATENATE("μ=",H4515)</f>
        <v>μ=H</v>
      </c>
      <c r="J4515">
        <v>1</v>
      </c>
      <c r="K4515">
        <v>1340.57909074446</v>
      </c>
      <c r="L4515" t="s">
        <v>31</v>
      </c>
      <c r="M4515">
        <v>0</v>
      </c>
      <c r="N4515">
        <v>8</v>
      </c>
      <c r="O4515">
        <v>3.3333333333333299</v>
      </c>
      <c r="P4515">
        <v>6.1942100000001298E-2</v>
      </c>
      <c r="Q4515" t="s">
        <v>62</v>
      </c>
      <c r="R4515">
        <v>10</v>
      </c>
      <c r="S4515">
        <v>0.7</v>
      </c>
      <c r="T4515">
        <v>2</v>
      </c>
      <c r="U4515">
        <v>0.3</v>
      </c>
      <c r="V4515" t="s">
        <v>4</v>
      </c>
      <c r="W4515">
        <v>1</v>
      </c>
      <c r="X4515" t="s">
        <v>13</v>
      </c>
      <c r="Y4515">
        <v>1216.75660526867</v>
      </c>
      <c r="Z4515">
        <v>1216.75660526867</v>
      </c>
      <c r="AA4515">
        <v>1216.75660526867</v>
      </c>
      <c r="AB4515">
        <v>30.7763203999999</v>
      </c>
      <c r="AC4515">
        <f>(K4515-Y4515)/Y4515</f>
        <v>0.10176438322966735</v>
      </c>
      <c r="AD4515">
        <f>-AC4515</f>
        <v>-0.10176438322966735</v>
      </c>
      <c r="AE4515">
        <f>P4515/AB4515</f>
        <v>2.0126545082368424E-3</v>
      </c>
    </row>
    <row r="4516" spans="1:31" x14ac:dyDescent="0.3">
      <c r="A4516" t="s">
        <v>62</v>
      </c>
      <c r="B4516">
        <v>10</v>
      </c>
      <c r="C4516">
        <v>0.7</v>
      </c>
      <c r="D4516" t="str">
        <f>CONCATENATE("OS=",C4516)</f>
        <v>OS=0.7</v>
      </c>
      <c r="E4516">
        <v>2</v>
      </c>
      <c r="F4516">
        <v>0.3</v>
      </c>
      <c r="G4516" t="str">
        <f>CONCATENATE("ρ=",F4516)</f>
        <v>ρ=0.3</v>
      </c>
      <c r="H4516" t="s">
        <v>4</v>
      </c>
      <c r="I4516" t="str">
        <f>CONCATENATE("μ=",H4516)</f>
        <v>μ=H</v>
      </c>
      <c r="J4516">
        <v>1</v>
      </c>
      <c r="K4516">
        <v>1340.57909074446</v>
      </c>
      <c r="L4516" t="s">
        <v>30</v>
      </c>
      <c r="M4516">
        <v>3</v>
      </c>
      <c r="N4516">
        <v>8</v>
      </c>
      <c r="O4516">
        <v>3.3333333333333299</v>
      </c>
      <c r="P4516">
        <v>6.5751999999999797E-2</v>
      </c>
      <c r="Q4516" t="s">
        <v>62</v>
      </c>
      <c r="R4516">
        <v>10</v>
      </c>
      <c r="S4516">
        <v>0.7</v>
      </c>
      <c r="T4516">
        <v>2</v>
      </c>
      <c r="U4516">
        <v>0.3</v>
      </c>
      <c r="V4516" t="s">
        <v>4</v>
      </c>
      <c r="W4516">
        <v>1</v>
      </c>
      <c r="X4516" t="s">
        <v>13</v>
      </c>
      <c r="Y4516">
        <v>1216.75660526867</v>
      </c>
      <c r="Z4516">
        <v>1216.75660526867</v>
      </c>
      <c r="AA4516">
        <v>1216.75660526867</v>
      </c>
      <c r="AB4516">
        <v>30.7763203999999</v>
      </c>
      <c r="AC4516">
        <f>(K4516-Y4516)/Y4516</f>
        <v>0.10176438322966735</v>
      </c>
      <c r="AD4516">
        <f>-AC4516</f>
        <v>-0.10176438322966735</v>
      </c>
      <c r="AE4516">
        <f>P4516/AB4516</f>
        <v>2.1364477346681125E-3</v>
      </c>
    </row>
    <row r="4517" spans="1:31" x14ac:dyDescent="0.3">
      <c r="A4517" t="s">
        <v>62</v>
      </c>
      <c r="B4517">
        <v>10</v>
      </c>
      <c r="C4517">
        <v>0.7</v>
      </c>
      <c r="D4517" t="str">
        <f>CONCATENATE("OS=",C4517)</f>
        <v>OS=0.7</v>
      </c>
      <c r="E4517">
        <v>2</v>
      </c>
      <c r="F4517">
        <v>0.3</v>
      </c>
      <c r="G4517" t="str">
        <f>CONCATENATE("ρ=",F4517)</f>
        <v>ρ=0.3</v>
      </c>
      <c r="H4517" t="s">
        <v>4</v>
      </c>
      <c r="I4517" t="str">
        <f>CONCATENATE("μ=",H4517)</f>
        <v>μ=H</v>
      </c>
      <c r="J4517">
        <v>1</v>
      </c>
      <c r="K4517">
        <v>1340.57909074446</v>
      </c>
      <c r="L4517" t="s">
        <v>29</v>
      </c>
      <c r="M4517">
        <v>4</v>
      </c>
      <c r="N4517">
        <v>8</v>
      </c>
      <c r="O4517">
        <v>3.3333333333333299</v>
      </c>
      <c r="P4517">
        <v>6.3650400000000204E-2</v>
      </c>
      <c r="Q4517" t="s">
        <v>62</v>
      </c>
      <c r="R4517">
        <v>10</v>
      </c>
      <c r="S4517">
        <v>0.7</v>
      </c>
      <c r="T4517">
        <v>2</v>
      </c>
      <c r="U4517">
        <v>0.3</v>
      </c>
      <c r="V4517" t="s">
        <v>4</v>
      </c>
      <c r="W4517">
        <v>1</v>
      </c>
      <c r="X4517" t="s">
        <v>13</v>
      </c>
      <c r="Y4517">
        <v>1216.75660526867</v>
      </c>
      <c r="Z4517">
        <v>1216.75660526867</v>
      </c>
      <c r="AA4517">
        <v>1216.75660526867</v>
      </c>
      <c r="AB4517">
        <v>30.7763203999999</v>
      </c>
      <c r="AC4517">
        <f>(K4517-Y4517)/Y4517</f>
        <v>0.10176438322966735</v>
      </c>
      <c r="AD4517">
        <f>-AC4517</f>
        <v>-0.10176438322966735</v>
      </c>
      <c r="AE4517">
        <f>P4517/AB4517</f>
        <v>2.0681614687115229E-3</v>
      </c>
    </row>
    <row r="4518" spans="1:31" x14ac:dyDescent="0.3">
      <c r="A4518" t="s">
        <v>62</v>
      </c>
      <c r="B4518">
        <v>10</v>
      </c>
      <c r="C4518">
        <v>0.7</v>
      </c>
      <c r="D4518" t="str">
        <f>CONCATENATE("OS=",C4518)</f>
        <v>OS=0.7</v>
      </c>
      <c r="E4518">
        <v>2</v>
      </c>
      <c r="F4518">
        <v>0.3</v>
      </c>
      <c r="G4518" t="str">
        <f>CONCATENATE("ρ=",F4518)</f>
        <v>ρ=0.3</v>
      </c>
      <c r="H4518" t="s">
        <v>4</v>
      </c>
      <c r="I4518" t="str">
        <f>CONCATENATE("μ=",H4518)</f>
        <v>μ=H</v>
      </c>
      <c r="J4518">
        <v>1</v>
      </c>
      <c r="K4518">
        <v>1340.57909074446</v>
      </c>
      <c r="L4518" t="s">
        <v>28</v>
      </c>
      <c r="M4518">
        <v>5</v>
      </c>
      <c r="N4518">
        <v>8</v>
      </c>
      <c r="O4518">
        <v>3.3333333333333299</v>
      </c>
      <c r="P4518">
        <v>5.9663000000000403E-2</v>
      </c>
      <c r="Q4518" t="s">
        <v>62</v>
      </c>
      <c r="R4518">
        <v>10</v>
      </c>
      <c r="S4518">
        <v>0.7</v>
      </c>
      <c r="T4518">
        <v>2</v>
      </c>
      <c r="U4518">
        <v>0.3</v>
      </c>
      <c r="V4518" t="s">
        <v>4</v>
      </c>
      <c r="W4518">
        <v>1</v>
      </c>
      <c r="X4518" t="s">
        <v>13</v>
      </c>
      <c r="Y4518">
        <v>1216.75660526867</v>
      </c>
      <c r="Z4518">
        <v>1216.75660526867</v>
      </c>
      <c r="AA4518">
        <v>1216.75660526867</v>
      </c>
      <c r="AB4518">
        <v>30.7763203999999</v>
      </c>
      <c r="AC4518">
        <f>(K4518-Y4518)/Y4518</f>
        <v>0.10176438322966735</v>
      </c>
      <c r="AD4518">
        <f>-AC4518</f>
        <v>-0.10176438322966735</v>
      </c>
      <c r="AE4518">
        <f>P4518/AB4518</f>
        <v>1.9386008211690114E-3</v>
      </c>
    </row>
    <row r="4519" spans="1:31" x14ac:dyDescent="0.3">
      <c r="A4519" t="s">
        <v>75</v>
      </c>
      <c r="B4519">
        <v>20</v>
      </c>
      <c r="C4519">
        <v>0.3</v>
      </c>
      <c r="D4519" t="str">
        <f>CONCATENATE("OS=",C4519)</f>
        <v>OS=0.3</v>
      </c>
      <c r="E4519">
        <v>2</v>
      </c>
      <c r="F4519">
        <v>0.3</v>
      </c>
      <c r="G4519" t="str">
        <f>CONCATENATE("ρ=",F4519)</f>
        <v>ρ=0.3</v>
      </c>
      <c r="H4519" t="s">
        <v>4</v>
      </c>
      <c r="I4519" t="str">
        <f>CONCATENATE("μ=",H4519)</f>
        <v>μ=H</v>
      </c>
      <c r="J4519">
        <v>2</v>
      </c>
      <c r="K4519">
        <v>1339.82561829274</v>
      </c>
      <c r="L4519" t="s">
        <v>23</v>
      </c>
      <c r="M4519">
        <v>3</v>
      </c>
      <c r="N4519">
        <v>9</v>
      </c>
      <c r="O4519">
        <v>3.3333333333333299</v>
      </c>
      <c r="P4519">
        <v>0.59757909999999004</v>
      </c>
      <c r="Q4519" t="s">
        <v>75</v>
      </c>
      <c r="R4519">
        <v>20</v>
      </c>
      <c r="S4519">
        <v>0.3</v>
      </c>
      <c r="T4519">
        <v>2</v>
      </c>
      <c r="U4519">
        <v>0.3</v>
      </c>
      <c r="V4519" t="s">
        <v>4</v>
      </c>
      <c r="W4519">
        <v>2</v>
      </c>
      <c r="X4519" t="s">
        <v>13</v>
      </c>
      <c r="Y4519">
        <v>1385.3100217743499</v>
      </c>
      <c r="Z4519">
        <v>1385.3100217743499</v>
      </c>
      <c r="AA4519">
        <v>1385.3100217743499</v>
      </c>
      <c r="AB4519">
        <v>271.41873149999901</v>
      </c>
      <c r="AC4519">
        <f>(K4519-Y4519)/Y4519</f>
        <v>-3.2833375032797346E-2</v>
      </c>
      <c r="AD4519">
        <f>-AC4519</f>
        <v>3.2833375032797346E-2</v>
      </c>
      <c r="AE4519">
        <f>P4519/AB4519</f>
        <v>2.2016870268955339E-3</v>
      </c>
    </row>
    <row r="4520" spans="1:31" x14ac:dyDescent="0.3">
      <c r="A4520" t="s">
        <v>71</v>
      </c>
      <c r="B4520">
        <v>60</v>
      </c>
      <c r="C4520">
        <v>0.3</v>
      </c>
      <c r="D4520" t="str">
        <f>CONCATENATE("OS=",C4520)</f>
        <v>OS=0.3</v>
      </c>
      <c r="E4520">
        <v>2</v>
      </c>
      <c r="F4520">
        <v>0.3</v>
      </c>
      <c r="G4520" t="str">
        <f>CONCATENATE("ρ=",F4520)</f>
        <v>ρ=0.3</v>
      </c>
      <c r="H4520" t="s">
        <v>4</v>
      </c>
      <c r="I4520" t="str">
        <f>CONCATENATE("μ=",H4520)</f>
        <v>μ=H</v>
      </c>
      <c r="J4520">
        <v>2</v>
      </c>
      <c r="K4520">
        <v>1339.68266167048</v>
      </c>
      <c r="L4520" t="s">
        <v>24</v>
      </c>
      <c r="M4520">
        <v>5</v>
      </c>
      <c r="N4520">
        <v>9</v>
      </c>
      <c r="O4520">
        <v>3.3333333333333299</v>
      </c>
      <c r="P4520">
        <v>17.721786400000301</v>
      </c>
      <c r="Q4520" t="s">
        <v>71</v>
      </c>
      <c r="R4520">
        <v>60</v>
      </c>
      <c r="S4520">
        <v>0.3</v>
      </c>
      <c r="T4520">
        <v>2</v>
      </c>
      <c r="U4520">
        <v>0.3</v>
      </c>
      <c r="V4520" t="s">
        <v>4</v>
      </c>
      <c r="W4520">
        <v>2</v>
      </c>
      <c r="X4520" t="s">
        <v>13</v>
      </c>
      <c r="Y4520">
        <v>1547.7905604007999</v>
      </c>
      <c r="Z4520">
        <v>1547.7905604007999</v>
      </c>
      <c r="AA4520">
        <v>90000000000</v>
      </c>
      <c r="AB4520">
        <v>1506.6018532999899</v>
      </c>
      <c r="AC4520">
        <f>(K4520-Y4520)/Y4520</f>
        <v>-0.13445481840671675</v>
      </c>
      <c r="AD4520">
        <f>-AC4520</f>
        <v>0.13445481840671675</v>
      </c>
      <c r="AE4520">
        <f>P4520/AB4520</f>
        <v>1.1762753617475866E-2</v>
      </c>
    </row>
    <row r="4521" spans="1:31" x14ac:dyDescent="0.3">
      <c r="A4521" t="s">
        <v>78</v>
      </c>
      <c r="B4521">
        <v>10</v>
      </c>
      <c r="C4521">
        <v>0.3</v>
      </c>
      <c r="D4521" t="str">
        <f>CONCATENATE("OS=",C4521)</f>
        <v>OS=0.3</v>
      </c>
      <c r="E4521">
        <v>4</v>
      </c>
      <c r="F4521">
        <v>0.3</v>
      </c>
      <c r="G4521" t="str">
        <f>CONCATENATE("ρ=",F4521)</f>
        <v>ρ=0.3</v>
      </c>
      <c r="H4521" t="s">
        <v>4</v>
      </c>
      <c r="I4521" t="str">
        <f>CONCATENATE("μ=",H4521)</f>
        <v>μ=H</v>
      </c>
      <c r="J4521">
        <v>3</v>
      </c>
      <c r="K4521">
        <v>1339.4023920582599</v>
      </c>
      <c r="L4521" t="s">
        <v>21</v>
      </c>
      <c r="M4521">
        <v>0</v>
      </c>
      <c r="N4521">
        <v>7</v>
      </c>
      <c r="O4521">
        <v>6.6666666666666599</v>
      </c>
      <c r="P4521">
        <v>0.143476400000004</v>
      </c>
      <c r="Q4521" t="s">
        <v>78</v>
      </c>
      <c r="R4521">
        <v>10</v>
      </c>
      <c r="S4521">
        <v>0.3</v>
      </c>
      <c r="T4521">
        <v>4</v>
      </c>
      <c r="U4521">
        <v>0.3</v>
      </c>
      <c r="V4521" t="s">
        <v>4</v>
      </c>
      <c r="W4521">
        <v>3</v>
      </c>
      <c r="X4521" t="s">
        <v>13</v>
      </c>
      <c r="Y4521">
        <v>1517.3536649574401</v>
      </c>
      <c r="Z4521">
        <v>1517.3536649574401</v>
      </c>
      <c r="AA4521">
        <v>1517.3536649574401</v>
      </c>
      <c r="AB4521">
        <v>74.694270099999997</v>
      </c>
      <c r="AC4521">
        <f>(K4521-Y4521)/Y4521</f>
        <v>-0.1172773869460232</v>
      </c>
      <c r="AD4521">
        <f>-AC4521</f>
        <v>0.1172773869460232</v>
      </c>
      <c r="AE4521">
        <f>P4521/AB4521</f>
        <v>1.9208488122036554E-3</v>
      </c>
    </row>
    <row r="4522" spans="1:31" x14ac:dyDescent="0.3">
      <c r="A4522" t="s">
        <v>78</v>
      </c>
      <c r="B4522">
        <v>10</v>
      </c>
      <c r="C4522">
        <v>0.3</v>
      </c>
      <c r="D4522" t="str">
        <f>CONCATENATE("OS=",C4522)</f>
        <v>OS=0.3</v>
      </c>
      <c r="E4522">
        <v>4</v>
      </c>
      <c r="F4522">
        <v>0.3</v>
      </c>
      <c r="G4522" t="str">
        <f>CONCATENATE("ρ=",F4522)</f>
        <v>ρ=0.3</v>
      </c>
      <c r="H4522" t="s">
        <v>4</v>
      </c>
      <c r="I4522" t="str">
        <f>CONCATENATE("μ=",H4522)</f>
        <v>μ=H</v>
      </c>
      <c r="J4522">
        <v>3</v>
      </c>
      <c r="K4522">
        <v>1339.4023920582599</v>
      </c>
      <c r="L4522" t="s">
        <v>20</v>
      </c>
      <c r="M4522">
        <v>3</v>
      </c>
      <c r="N4522">
        <v>7</v>
      </c>
      <c r="O4522">
        <v>6.6666666666666599</v>
      </c>
      <c r="P4522">
        <v>0.132643399999999</v>
      </c>
      <c r="Q4522" t="s">
        <v>78</v>
      </c>
      <c r="R4522">
        <v>10</v>
      </c>
      <c r="S4522">
        <v>0.3</v>
      </c>
      <c r="T4522">
        <v>4</v>
      </c>
      <c r="U4522">
        <v>0.3</v>
      </c>
      <c r="V4522" t="s">
        <v>4</v>
      </c>
      <c r="W4522">
        <v>3</v>
      </c>
      <c r="X4522" t="s">
        <v>13</v>
      </c>
      <c r="Y4522">
        <v>1517.3536649574401</v>
      </c>
      <c r="Z4522">
        <v>1517.3536649574401</v>
      </c>
      <c r="AA4522">
        <v>1517.3536649574401</v>
      </c>
      <c r="AB4522">
        <v>74.694270099999997</v>
      </c>
      <c r="AC4522">
        <f>(K4522-Y4522)/Y4522</f>
        <v>-0.1172773869460232</v>
      </c>
      <c r="AD4522">
        <f>-AC4522</f>
        <v>0.1172773869460232</v>
      </c>
      <c r="AE4522">
        <f>P4522/AB4522</f>
        <v>1.7758176071928575E-3</v>
      </c>
    </row>
    <row r="4523" spans="1:31" x14ac:dyDescent="0.3">
      <c r="A4523" t="s">
        <v>78</v>
      </c>
      <c r="B4523">
        <v>10</v>
      </c>
      <c r="C4523">
        <v>0.3</v>
      </c>
      <c r="D4523" t="str">
        <f>CONCATENATE("OS=",C4523)</f>
        <v>OS=0.3</v>
      </c>
      <c r="E4523">
        <v>4</v>
      </c>
      <c r="F4523">
        <v>0.3</v>
      </c>
      <c r="G4523" t="str">
        <f>CONCATENATE("ρ=",F4523)</f>
        <v>ρ=0.3</v>
      </c>
      <c r="H4523" t="s">
        <v>4</v>
      </c>
      <c r="I4523" t="str">
        <f>CONCATENATE("μ=",H4523)</f>
        <v>μ=H</v>
      </c>
      <c r="J4523">
        <v>3</v>
      </c>
      <c r="K4523">
        <v>1339.4023920582599</v>
      </c>
      <c r="L4523" t="s">
        <v>19</v>
      </c>
      <c r="M4523">
        <v>4</v>
      </c>
      <c r="N4523">
        <v>7</v>
      </c>
      <c r="O4523">
        <v>6.6666666666666599</v>
      </c>
      <c r="P4523">
        <v>0.139627200000006</v>
      </c>
      <c r="Q4523" t="s">
        <v>78</v>
      </c>
      <c r="R4523">
        <v>10</v>
      </c>
      <c r="S4523">
        <v>0.3</v>
      </c>
      <c r="T4523">
        <v>4</v>
      </c>
      <c r="U4523">
        <v>0.3</v>
      </c>
      <c r="V4523" t="s">
        <v>4</v>
      </c>
      <c r="W4523">
        <v>3</v>
      </c>
      <c r="X4523" t="s">
        <v>13</v>
      </c>
      <c r="Y4523">
        <v>1517.3536649574401</v>
      </c>
      <c r="Z4523">
        <v>1517.3536649574401</v>
      </c>
      <c r="AA4523">
        <v>1517.3536649574401</v>
      </c>
      <c r="AB4523">
        <v>74.694270099999997</v>
      </c>
      <c r="AC4523">
        <f>(K4523-Y4523)/Y4523</f>
        <v>-0.1172773869460232</v>
      </c>
      <c r="AD4523">
        <f>-AC4523</f>
        <v>0.1172773869460232</v>
      </c>
      <c r="AE4523">
        <f>P4523/AB4523</f>
        <v>1.8693160775662496E-3</v>
      </c>
    </row>
    <row r="4524" spans="1:31" x14ac:dyDescent="0.3">
      <c r="A4524" t="s">
        <v>78</v>
      </c>
      <c r="B4524">
        <v>10</v>
      </c>
      <c r="C4524">
        <v>0.3</v>
      </c>
      <c r="D4524" t="str">
        <f>CONCATENATE("OS=",C4524)</f>
        <v>OS=0.3</v>
      </c>
      <c r="E4524">
        <v>4</v>
      </c>
      <c r="F4524">
        <v>0.3</v>
      </c>
      <c r="G4524" t="str">
        <f>CONCATENATE("ρ=",F4524)</f>
        <v>ρ=0.3</v>
      </c>
      <c r="H4524" t="s">
        <v>4</v>
      </c>
      <c r="I4524" t="str">
        <f>CONCATENATE("μ=",H4524)</f>
        <v>μ=H</v>
      </c>
      <c r="J4524">
        <v>3</v>
      </c>
      <c r="K4524">
        <v>1339.4023920582599</v>
      </c>
      <c r="L4524" t="s">
        <v>18</v>
      </c>
      <c r="M4524">
        <v>5</v>
      </c>
      <c r="N4524">
        <v>7</v>
      </c>
      <c r="O4524">
        <v>6.6666666666666599</v>
      </c>
      <c r="P4524">
        <v>0.13830139999999599</v>
      </c>
      <c r="Q4524" t="s">
        <v>78</v>
      </c>
      <c r="R4524">
        <v>10</v>
      </c>
      <c r="S4524">
        <v>0.3</v>
      </c>
      <c r="T4524">
        <v>4</v>
      </c>
      <c r="U4524">
        <v>0.3</v>
      </c>
      <c r="V4524" t="s">
        <v>4</v>
      </c>
      <c r="W4524">
        <v>3</v>
      </c>
      <c r="X4524" t="s">
        <v>13</v>
      </c>
      <c r="Y4524">
        <v>1517.3536649574401</v>
      </c>
      <c r="Z4524">
        <v>1517.3536649574401</v>
      </c>
      <c r="AA4524">
        <v>1517.3536649574401</v>
      </c>
      <c r="AB4524">
        <v>74.694270099999997</v>
      </c>
      <c r="AC4524">
        <f>(K4524-Y4524)/Y4524</f>
        <v>-0.1172773869460232</v>
      </c>
      <c r="AD4524">
        <f>-AC4524</f>
        <v>0.1172773869460232</v>
      </c>
      <c r="AE4524">
        <f>P4524/AB4524</f>
        <v>1.8515663894277212E-3</v>
      </c>
    </row>
    <row r="4525" spans="1:31" x14ac:dyDescent="0.3">
      <c r="A4525" t="s">
        <v>75</v>
      </c>
      <c r="B4525">
        <v>20</v>
      </c>
      <c r="C4525">
        <v>0.3</v>
      </c>
      <c r="D4525" t="str">
        <f>CONCATENATE("OS=",C4525)</f>
        <v>OS=0.3</v>
      </c>
      <c r="E4525">
        <v>2</v>
      </c>
      <c r="F4525">
        <v>0.3</v>
      </c>
      <c r="G4525" t="str">
        <f>CONCATENATE("ρ=",F4525)</f>
        <v>ρ=0.3</v>
      </c>
      <c r="H4525" t="s">
        <v>4</v>
      </c>
      <c r="I4525" t="str">
        <f>CONCATENATE("μ=",H4525)</f>
        <v>μ=H</v>
      </c>
      <c r="J4525">
        <v>2</v>
      </c>
      <c r="K4525">
        <v>1339.1773678741799</v>
      </c>
      <c r="L4525" t="s">
        <v>25</v>
      </c>
      <c r="M4525">
        <v>4</v>
      </c>
      <c r="N4525">
        <v>9</v>
      </c>
      <c r="O4525">
        <v>3.3333333333333299</v>
      </c>
      <c r="P4525">
        <v>0.62499370000000398</v>
      </c>
      <c r="Q4525" t="s">
        <v>75</v>
      </c>
      <c r="R4525">
        <v>20</v>
      </c>
      <c r="S4525">
        <v>0.3</v>
      </c>
      <c r="T4525">
        <v>2</v>
      </c>
      <c r="U4525">
        <v>0.3</v>
      </c>
      <c r="V4525" t="s">
        <v>4</v>
      </c>
      <c r="W4525">
        <v>2</v>
      </c>
      <c r="X4525" t="s">
        <v>13</v>
      </c>
      <c r="Y4525">
        <v>1385.3100217743499</v>
      </c>
      <c r="Z4525">
        <v>1385.3100217743499</v>
      </c>
      <c r="AA4525">
        <v>1385.3100217743499</v>
      </c>
      <c r="AB4525">
        <v>271.41873149999901</v>
      </c>
      <c r="AC4525">
        <f>(K4525-Y4525)/Y4525</f>
        <v>-3.3301321130328507E-2</v>
      </c>
      <c r="AD4525">
        <f>-AC4525</f>
        <v>3.3301321130328507E-2</v>
      </c>
      <c r="AE4525">
        <f>P4525/AB4525</f>
        <v>2.3026918464542534E-3</v>
      </c>
    </row>
    <row r="4526" spans="1:31" x14ac:dyDescent="0.3">
      <c r="A4526" t="s">
        <v>79</v>
      </c>
      <c r="B4526">
        <v>20</v>
      </c>
      <c r="C4526">
        <v>0.3</v>
      </c>
      <c r="D4526" t="str">
        <f>CONCATENATE("OS=",C4526)</f>
        <v>OS=0.3</v>
      </c>
      <c r="E4526">
        <v>2</v>
      </c>
      <c r="F4526">
        <v>0.3</v>
      </c>
      <c r="G4526" t="str">
        <f>CONCATENATE("ρ=",F4526)</f>
        <v>ρ=0.3</v>
      </c>
      <c r="H4526" t="s">
        <v>6</v>
      </c>
      <c r="I4526" t="str">
        <f>CONCATENATE("μ=",H4526)</f>
        <v>μ=L</v>
      </c>
      <c r="J4526">
        <v>3</v>
      </c>
      <c r="K4526">
        <v>1337.66515370669</v>
      </c>
      <c r="L4526" t="s">
        <v>5</v>
      </c>
      <c r="M4526">
        <v>0</v>
      </c>
      <c r="N4526">
        <v>6</v>
      </c>
      <c r="O4526">
        <v>3.3333333333333299</v>
      </c>
      <c r="P4526">
        <v>0.2989134</v>
      </c>
      <c r="Q4526" t="s">
        <v>79</v>
      </c>
      <c r="R4526">
        <v>20</v>
      </c>
      <c r="S4526">
        <v>0.3</v>
      </c>
      <c r="T4526">
        <v>2</v>
      </c>
      <c r="U4526">
        <v>0.3</v>
      </c>
      <c r="V4526" t="s">
        <v>6</v>
      </c>
      <c r="W4526">
        <v>3</v>
      </c>
      <c r="X4526" t="s">
        <v>13</v>
      </c>
      <c r="Y4526">
        <v>1605.20486821242</v>
      </c>
      <c r="Z4526">
        <v>1605.20486821242</v>
      </c>
      <c r="AA4526">
        <v>1605.20486821242</v>
      </c>
      <c r="AB4526">
        <v>156.47686160000001</v>
      </c>
      <c r="AC4526">
        <f>(K4526-Y4526)/Y4526</f>
        <v>-0.16667013650641752</v>
      </c>
      <c r="AD4526">
        <f>-AC4526</f>
        <v>0.16667013650641752</v>
      </c>
      <c r="AE4526">
        <f>P4526/AB4526</f>
        <v>1.910272208578089E-3</v>
      </c>
    </row>
    <row r="4527" spans="1:31" x14ac:dyDescent="0.3">
      <c r="A4527" t="s">
        <v>79</v>
      </c>
      <c r="B4527">
        <v>20</v>
      </c>
      <c r="C4527">
        <v>0.3</v>
      </c>
      <c r="D4527" t="str">
        <f>CONCATENATE("OS=",C4527)</f>
        <v>OS=0.3</v>
      </c>
      <c r="E4527">
        <v>2</v>
      </c>
      <c r="F4527">
        <v>0.3</v>
      </c>
      <c r="G4527" t="str">
        <f>CONCATENATE("ρ=",F4527)</f>
        <v>ρ=0.3</v>
      </c>
      <c r="H4527" t="s">
        <v>6</v>
      </c>
      <c r="I4527" t="str">
        <f>CONCATENATE("μ=",H4527)</f>
        <v>μ=L</v>
      </c>
      <c r="J4527">
        <v>3</v>
      </c>
      <c r="K4527">
        <v>1337.66515370669</v>
      </c>
      <c r="L4527" t="s">
        <v>17</v>
      </c>
      <c r="M4527">
        <v>3</v>
      </c>
      <c r="N4527">
        <v>6</v>
      </c>
      <c r="O4527">
        <v>3.3333333333333299</v>
      </c>
      <c r="P4527">
        <v>0.290383100000003</v>
      </c>
      <c r="Q4527" t="s">
        <v>79</v>
      </c>
      <c r="R4527">
        <v>20</v>
      </c>
      <c r="S4527">
        <v>0.3</v>
      </c>
      <c r="T4527">
        <v>2</v>
      </c>
      <c r="U4527">
        <v>0.3</v>
      </c>
      <c r="V4527" t="s">
        <v>6</v>
      </c>
      <c r="W4527">
        <v>3</v>
      </c>
      <c r="X4527" t="s">
        <v>13</v>
      </c>
      <c r="Y4527">
        <v>1605.20486821242</v>
      </c>
      <c r="Z4527">
        <v>1605.20486821242</v>
      </c>
      <c r="AA4527">
        <v>1605.20486821242</v>
      </c>
      <c r="AB4527">
        <v>156.47686160000001</v>
      </c>
      <c r="AC4527">
        <f>(K4527-Y4527)/Y4527</f>
        <v>-0.16667013650641752</v>
      </c>
      <c r="AD4527">
        <f>-AC4527</f>
        <v>0.16667013650641752</v>
      </c>
      <c r="AE4527">
        <f>P4527/AB4527</f>
        <v>1.8557574393478441E-3</v>
      </c>
    </row>
    <row r="4528" spans="1:31" x14ac:dyDescent="0.3">
      <c r="A4528" t="s">
        <v>79</v>
      </c>
      <c r="B4528">
        <v>20</v>
      </c>
      <c r="C4528">
        <v>0.3</v>
      </c>
      <c r="D4528" t="str">
        <f>CONCATENATE("OS=",C4528)</f>
        <v>OS=0.3</v>
      </c>
      <c r="E4528">
        <v>2</v>
      </c>
      <c r="F4528">
        <v>0.3</v>
      </c>
      <c r="G4528" t="str">
        <f>CONCATENATE("ρ=",F4528)</f>
        <v>ρ=0.3</v>
      </c>
      <c r="H4528" t="s">
        <v>6</v>
      </c>
      <c r="I4528" t="str">
        <f>CONCATENATE("μ=",H4528)</f>
        <v>μ=L</v>
      </c>
      <c r="J4528">
        <v>3</v>
      </c>
      <c r="K4528">
        <v>1337.66515370669</v>
      </c>
      <c r="L4528" t="s">
        <v>16</v>
      </c>
      <c r="M4528">
        <v>4</v>
      </c>
      <c r="N4528">
        <v>6</v>
      </c>
      <c r="O4528">
        <v>3.3333333333333299</v>
      </c>
      <c r="P4528">
        <v>0.30793429999999899</v>
      </c>
      <c r="Q4528" t="s">
        <v>79</v>
      </c>
      <c r="R4528">
        <v>20</v>
      </c>
      <c r="S4528">
        <v>0.3</v>
      </c>
      <c r="T4528">
        <v>2</v>
      </c>
      <c r="U4528">
        <v>0.3</v>
      </c>
      <c r="V4528" t="s">
        <v>6</v>
      </c>
      <c r="W4528">
        <v>3</v>
      </c>
      <c r="X4528" t="s">
        <v>13</v>
      </c>
      <c r="Y4528">
        <v>1605.20486821242</v>
      </c>
      <c r="Z4528">
        <v>1605.20486821242</v>
      </c>
      <c r="AA4528">
        <v>1605.20486821242</v>
      </c>
      <c r="AB4528">
        <v>156.47686160000001</v>
      </c>
      <c r="AC4528">
        <f>(K4528-Y4528)/Y4528</f>
        <v>-0.16667013650641752</v>
      </c>
      <c r="AD4528">
        <f>-AC4528</f>
        <v>0.16667013650641752</v>
      </c>
      <c r="AE4528">
        <f>P4528/AB4528</f>
        <v>1.9679222656392987E-3</v>
      </c>
    </row>
    <row r="4529" spans="1:31" x14ac:dyDescent="0.3">
      <c r="A4529" t="s">
        <v>79</v>
      </c>
      <c r="B4529">
        <v>20</v>
      </c>
      <c r="C4529">
        <v>0.3</v>
      </c>
      <c r="D4529" t="str">
        <f>CONCATENATE("OS=",C4529)</f>
        <v>OS=0.3</v>
      </c>
      <c r="E4529">
        <v>2</v>
      </c>
      <c r="F4529">
        <v>0.3</v>
      </c>
      <c r="G4529" t="str">
        <f>CONCATENATE("ρ=",F4529)</f>
        <v>ρ=0.3</v>
      </c>
      <c r="H4529" t="s">
        <v>6</v>
      </c>
      <c r="I4529" t="str">
        <f>CONCATENATE("μ=",H4529)</f>
        <v>μ=L</v>
      </c>
      <c r="J4529">
        <v>3</v>
      </c>
      <c r="K4529">
        <v>1337.66515370669</v>
      </c>
      <c r="L4529" t="s">
        <v>15</v>
      </c>
      <c r="M4529">
        <v>5</v>
      </c>
      <c r="N4529">
        <v>6</v>
      </c>
      <c r="O4529">
        <v>3.3333333333333299</v>
      </c>
      <c r="P4529">
        <v>0.30765869999999701</v>
      </c>
      <c r="Q4529" t="s">
        <v>79</v>
      </c>
      <c r="R4529">
        <v>20</v>
      </c>
      <c r="S4529">
        <v>0.3</v>
      </c>
      <c r="T4529">
        <v>2</v>
      </c>
      <c r="U4529">
        <v>0.3</v>
      </c>
      <c r="V4529" t="s">
        <v>6</v>
      </c>
      <c r="W4529">
        <v>3</v>
      </c>
      <c r="X4529" t="s">
        <v>13</v>
      </c>
      <c r="Y4529">
        <v>1605.20486821242</v>
      </c>
      <c r="Z4529">
        <v>1605.20486821242</v>
      </c>
      <c r="AA4529">
        <v>1605.20486821242</v>
      </c>
      <c r="AB4529">
        <v>156.47686160000001</v>
      </c>
      <c r="AC4529">
        <f>(K4529-Y4529)/Y4529</f>
        <v>-0.16667013650641752</v>
      </c>
      <c r="AD4529">
        <f>-AC4529</f>
        <v>0.16667013650641752</v>
      </c>
      <c r="AE4529">
        <f>P4529/AB4529</f>
        <v>1.9661609828708184E-3</v>
      </c>
    </row>
    <row r="4530" spans="1:31" x14ac:dyDescent="0.3">
      <c r="A4530" t="s">
        <v>75</v>
      </c>
      <c r="B4530">
        <v>20</v>
      </c>
      <c r="C4530">
        <v>0.3</v>
      </c>
      <c r="D4530" t="str">
        <f>CONCATENATE("OS=",C4530)</f>
        <v>OS=0.3</v>
      </c>
      <c r="E4530">
        <v>2</v>
      </c>
      <c r="F4530">
        <v>0.3</v>
      </c>
      <c r="G4530" t="str">
        <f>CONCATENATE("ρ=",F4530)</f>
        <v>ρ=0.3</v>
      </c>
      <c r="H4530" t="s">
        <v>4</v>
      </c>
      <c r="I4530" t="str">
        <f>CONCATENATE("μ=",H4530)</f>
        <v>μ=H</v>
      </c>
      <c r="J4530">
        <v>2</v>
      </c>
      <c r="K4530">
        <v>1337.3843309127301</v>
      </c>
      <c r="L4530" t="s">
        <v>24</v>
      </c>
      <c r="M4530">
        <v>5</v>
      </c>
      <c r="N4530">
        <v>9</v>
      </c>
      <c r="O4530">
        <v>3.3333333333333299</v>
      </c>
      <c r="P4530">
        <v>0.52105669999998805</v>
      </c>
      <c r="Q4530" t="s">
        <v>75</v>
      </c>
      <c r="R4530">
        <v>20</v>
      </c>
      <c r="S4530">
        <v>0.3</v>
      </c>
      <c r="T4530">
        <v>2</v>
      </c>
      <c r="U4530">
        <v>0.3</v>
      </c>
      <c r="V4530" t="s">
        <v>4</v>
      </c>
      <c r="W4530">
        <v>2</v>
      </c>
      <c r="X4530" t="s">
        <v>13</v>
      </c>
      <c r="Y4530">
        <v>1385.3100217743499</v>
      </c>
      <c r="Z4530">
        <v>1385.3100217743499</v>
      </c>
      <c r="AA4530">
        <v>1385.3100217743499</v>
      </c>
      <c r="AB4530">
        <v>271.41873149999901</v>
      </c>
      <c r="AC4530">
        <f>(K4530-Y4530)/Y4530</f>
        <v>-3.4595642930695808E-2</v>
      </c>
      <c r="AD4530">
        <f>-AC4530</f>
        <v>3.4595642930695808E-2</v>
      </c>
      <c r="AE4530">
        <f>P4530/AB4530</f>
        <v>1.9197521745104389E-3</v>
      </c>
    </row>
    <row r="4531" spans="1:31" x14ac:dyDescent="0.3">
      <c r="A4531" t="s">
        <v>75</v>
      </c>
      <c r="B4531">
        <v>20</v>
      </c>
      <c r="C4531">
        <v>0.3</v>
      </c>
      <c r="D4531" t="str">
        <f>CONCATENATE("OS=",C4531)</f>
        <v>OS=0.3</v>
      </c>
      <c r="E4531">
        <v>2</v>
      </c>
      <c r="F4531">
        <v>0.3</v>
      </c>
      <c r="G4531" t="str">
        <f>CONCATENATE("ρ=",F4531)</f>
        <v>ρ=0.3</v>
      </c>
      <c r="H4531" t="s">
        <v>4</v>
      </c>
      <c r="I4531" t="str">
        <f>CONCATENATE("μ=",H4531)</f>
        <v>μ=H</v>
      </c>
      <c r="J4531">
        <v>2</v>
      </c>
      <c r="K4531">
        <v>1337.0178796136099</v>
      </c>
      <c r="L4531" t="s">
        <v>22</v>
      </c>
      <c r="M4531">
        <v>0</v>
      </c>
      <c r="N4531">
        <v>9</v>
      </c>
      <c r="O4531">
        <v>3.3333333333333299</v>
      </c>
      <c r="P4531">
        <v>0.49697399999999398</v>
      </c>
      <c r="Q4531" t="s">
        <v>75</v>
      </c>
      <c r="R4531">
        <v>20</v>
      </c>
      <c r="S4531">
        <v>0.3</v>
      </c>
      <c r="T4531">
        <v>2</v>
      </c>
      <c r="U4531">
        <v>0.3</v>
      </c>
      <c r="V4531" t="s">
        <v>4</v>
      </c>
      <c r="W4531">
        <v>2</v>
      </c>
      <c r="X4531" t="s">
        <v>13</v>
      </c>
      <c r="Y4531">
        <v>1385.3100217743499</v>
      </c>
      <c r="Z4531">
        <v>1385.3100217743499</v>
      </c>
      <c r="AA4531">
        <v>1385.3100217743499</v>
      </c>
      <c r="AB4531">
        <v>271.41873149999901</v>
      </c>
      <c r="AC4531">
        <f>(K4531-Y4531)/Y4531</f>
        <v>-3.4860169493963436E-2</v>
      </c>
      <c r="AD4531">
        <f>-AC4531</f>
        <v>3.4860169493963436E-2</v>
      </c>
      <c r="AE4531">
        <f>P4531/AB4531</f>
        <v>1.8310232210336441E-3</v>
      </c>
    </row>
    <row r="4532" spans="1:31" x14ac:dyDescent="0.3">
      <c r="A4532" t="s">
        <v>72</v>
      </c>
      <c r="B4532">
        <v>10</v>
      </c>
      <c r="C4532">
        <v>0.7</v>
      </c>
      <c r="D4532" t="str">
        <f>CONCATENATE("OS=",C4532)</f>
        <v>OS=0.7</v>
      </c>
      <c r="E4532">
        <v>2</v>
      </c>
      <c r="F4532">
        <v>0.3</v>
      </c>
      <c r="G4532" t="str">
        <f>CONCATENATE("ρ=",F4532)</f>
        <v>ρ=0.3</v>
      </c>
      <c r="H4532" t="s">
        <v>4</v>
      </c>
      <c r="I4532" t="str">
        <f>CONCATENATE("μ=",H4532)</f>
        <v>μ=H</v>
      </c>
      <c r="J4532">
        <v>4</v>
      </c>
      <c r="K4532">
        <v>1336.5878257403999</v>
      </c>
      <c r="L4532" t="s">
        <v>25</v>
      </c>
      <c r="M4532">
        <v>4</v>
      </c>
      <c r="N4532">
        <v>9</v>
      </c>
      <c r="O4532">
        <v>3.3333333333333299</v>
      </c>
      <c r="P4532">
        <v>9.1611600000000196E-2</v>
      </c>
      <c r="Q4532" t="s">
        <v>72</v>
      </c>
      <c r="R4532">
        <v>10</v>
      </c>
      <c r="S4532">
        <v>0.7</v>
      </c>
      <c r="T4532">
        <v>2</v>
      </c>
      <c r="U4532">
        <v>0.3</v>
      </c>
      <c r="V4532" t="s">
        <v>4</v>
      </c>
      <c r="W4532">
        <v>4</v>
      </c>
      <c r="X4532" t="s">
        <v>13</v>
      </c>
      <c r="Y4532">
        <v>1491.6112663010399</v>
      </c>
      <c r="Z4532">
        <v>1491.6112663010399</v>
      </c>
      <c r="AA4532">
        <v>1491.6112663010399</v>
      </c>
      <c r="AB4532">
        <v>39.463361999999897</v>
      </c>
      <c r="AC4532">
        <f>(K4532-Y4532)/Y4532</f>
        <v>-0.10393018882531882</v>
      </c>
      <c r="AD4532">
        <f>-AC4532</f>
        <v>0.10393018882531882</v>
      </c>
      <c r="AE4532">
        <f>P4532/AB4532</f>
        <v>2.3214342457695426E-3</v>
      </c>
    </row>
    <row r="4533" spans="1:31" x14ac:dyDescent="0.3">
      <c r="A4533" t="s">
        <v>52</v>
      </c>
      <c r="B4533">
        <v>10</v>
      </c>
      <c r="C4533">
        <v>0.7</v>
      </c>
      <c r="D4533" t="str">
        <f>CONCATENATE("OS=",C4533)</f>
        <v>OS=0.7</v>
      </c>
      <c r="E4533">
        <v>2</v>
      </c>
      <c r="F4533">
        <v>0.3</v>
      </c>
      <c r="G4533" t="str">
        <f>CONCATENATE("ρ=",F4533)</f>
        <v>ρ=0.3</v>
      </c>
      <c r="H4533" t="s">
        <v>6</v>
      </c>
      <c r="I4533" t="str">
        <f>CONCATENATE("μ=",H4533)</f>
        <v>μ=L</v>
      </c>
      <c r="J4533">
        <v>2</v>
      </c>
      <c r="K4533">
        <v>1335.7852383188699</v>
      </c>
      <c r="L4533" t="s">
        <v>29</v>
      </c>
      <c r="M4533">
        <v>4</v>
      </c>
      <c r="N4533">
        <v>8</v>
      </c>
      <c r="O4533">
        <v>3.3333333333333299</v>
      </c>
      <c r="P4533">
        <v>2.9376900000002499E-2</v>
      </c>
      <c r="Q4533" t="s">
        <v>52</v>
      </c>
      <c r="R4533">
        <v>10</v>
      </c>
      <c r="S4533">
        <v>0.7</v>
      </c>
      <c r="T4533">
        <v>2</v>
      </c>
      <c r="U4533">
        <v>0.3</v>
      </c>
      <c r="V4533" t="s">
        <v>6</v>
      </c>
      <c r="W4533">
        <v>2</v>
      </c>
      <c r="X4533" t="s">
        <v>13</v>
      </c>
      <c r="Y4533">
        <v>1176.5178991421999</v>
      </c>
      <c r="Z4533">
        <v>1204.4478991422</v>
      </c>
      <c r="AA4533">
        <v>1204.4478991422</v>
      </c>
      <c r="AB4533">
        <v>18.4908937999998</v>
      </c>
      <c r="AC4533">
        <f>(K4533-Y4533)/Y4533</f>
        <v>0.13537179442216049</v>
      </c>
      <c r="AD4533">
        <f>-AC4533</f>
        <v>-0.13537179442216049</v>
      </c>
      <c r="AE4533">
        <f>P4533/AB4533</f>
        <v>1.5887225527195887E-3</v>
      </c>
    </row>
    <row r="4534" spans="1:31" x14ac:dyDescent="0.3">
      <c r="A4534" t="s">
        <v>78</v>
      </c>
      <c r="B4534">
        <v>10</v>
      </c>
      <c r="C4534">
        <v>0.3</v>
      </c>
      <c r="D4534" t="str">
        <f>CONCATENATE("OS=",C4534)</f>
        <v>OS=0.3</v>
      </c>
      <c r="E4534">
        <v>4</v>
      </c>
      <c r="F4534">
        <v>0.3</v>
      </c>
      <c r="G4534" t="str">
        <f>CONCATENATE("ρ=",F4534)</f>
        <v>ρ=0.3</v>
      </c>
      <c r="H4534" t="s">
        <v>4</v>
      </c>
      <c r="I4534" t="str">
        <f>CONCATENATE("μ=",H4534)</f>
        <v>μ=H</v>
      </c>
      <c r="J4534">
        <v>3</v>
      </c>
      <c r="K4534">
        <v>1328.5753060571301</v>
      </c>
      <c r="L4534" t="s">
        <v>5</v>
      </c>
      <c r="M4534">
        <v>0</v>
      </c>
      <c r="N4534">
        <v>6</v>
      </c>
      <c r="O4534">
        <v>6.6666666666666599</v>
      </c>
      <c r="P4534">
        <v>0.1373308</v>
      </c>
      <c r="Q4534" t="s">
        <v>78</v>
      </c>
      <c r="R4534">
        <v>10</v>
      </c>
      <c r="S4534">
        <v>0.3</v>
      </c>
      <c r="T4534">
        <v>4</v>
      </c>
      <c r="U4534">
        <v>0.3</v>
      </c>
      <c r="V4534" t="s">
        <v>4</v>
      </c>
      <c r="W4534">
        <v>3</v>
      </c>
      <c r="X4534" t="s">
        <v>13</v>
      </c>
      <c r="Y4534">
        <v>1517.3536649574401</v>
      </c>
      <c r="Z4534">
        <v>1517.3536649574401</v>
      </c>
      <c r="AA4534">
        <v>1517.3536649574401</v>
      </c>
      <c r="AB4534">
        <v>74.694270099999997</v>
      </c>
      <c r="AC4534">
        <f>(K4534-Y4534)/Y4534</f>
        <v>-0.1244128928278596</v>
      </c>
      <c r="AD4534">
        <f>-AC4534</f>
        <v>0.1244128928278596</v>
      </c>
      <c r="AE4534">
        <f>P4534/AB4534</f>
        <v>1.8385720861338198E-3</v>
      </c>
    </row>
    <row r="4535" spans="1:31" x14ac:dyDescent="0.3">
      <c r="A4535" t="s">
        <v>78</v>
      </c>
      <c r="B4535">
        <v>10</v>
      </c>
      <c r="C4535">
        <v>0.3</v>
      </c>
      <c r="D4535" t="str">
        <f>CONCATENATE("OS=",C4535)</f>
        <v>OS=0.3</v>
      </c>
      <c r="E4535">
        <v>4</v>
      </c>
      <c r="F4535">
        <v>0.3</v>
      </c>
      <c r="G4535" t="str">
        <f>CONCATENATE("ρ=",F4535)</f>
        <v>ρ=0.3</v>
      </c>
      <c r="H4535" t="s">
        <v>4</v>
      </c>
      <c r="I4535" t="str">
        <f>CONCATENATE("μ=",H4535)</f>
        <v>μ=H</v>
      </c>
      <c r="J4535">
        <v>3</v>
      </c>
      <c r="K4535">
        <v>1328.5753060571301</v>
      </c>
      <c r="L4535" t="s">
        <v>17</v>
      </c>
      <c r="M4535">
        <v>3</v>
      </c>
      <c r="N4535">
        <v>6</v>
      </c>
      <c r="O4535">
        <v>6.6666666666666599</v>
      </c>
      <c r="P4535">
        <v>0.13606969999999999</v>
      </c>
      <c r="Q4535" t="s">
        <v>78</v>
      </c>
      <c r="R4535">
        <v>10</v>
      </c>
      <c r="S4535">
        <v>0.3</v>
      </c>
      <c r="T4535">
        <v>4</v>
      </c>
      <c r="U4535">
        <v>0.3</v>
      </c>
      <c r="V4535" t="s">
        <v>4</v>
      </c>
      <c r="W4535">
        <v>3</v>
      </c>
      <c r="X4535" t="s">
        <v>13</v>
      </c>
      <c r="Y4535">
        <v>1517.3536649574401</v>
      </c>
      <c r="Z4535">
        <v>1517.3536649574401</v>
      </c>
      <c r="AA4535">
        <v>1517.3536649574401</v>
      </c>
      <c r="AB4535">
        <v>74.694270099999997</v>
      </c>
      <c r="AC4535">
        <f>(K4535-Y4535)/Y4535</f>
        <v>-0.1244128928278596</v>
      </c>
      <c r="AD4535">
        <f>-AC4535</f>
        <v>0.1244128928278596</v>
      </c>
      <c r="AE4535">
        <f>P4535/AB4535</f>
        <v>1.8216885956289703E-3</v>
      </c>
    </row>
    <row r="4536" spans="1:31" x14ac:dyDescent="0.3">
      <c r="A4536" t="s">
        <v>78</v>
      </c>
      <c r="B4536">
        <v>10</v>
      </c>
      <c r="C4536">
        <v>0.3</v>
      </c>
      <c r="D4536" t="str">
        <f>CONCATENATE("OS=",C4536)</f>
        <v>OS=0.3</v>
      </c>
      <c r="E4536">
        <v>4</v>
      </c>
      <c r="F4536">
        <v>0.3</v>
      </c>
      <c r="G4536" t="str">
        <f>CONCATENATE("ρ=",F4536)</f>
        <v>ρ=0.3</v>
      </c>
      <c r="H4536" t="s">
        <v>4</v>
      </c>
      <c r="I4536" t="str">
        <f>CONCATENATE("μ=",H4536)</f>
        <v>μ=H</v>
      </c>
      <c r="J4536">
        <v>3</v>
      </c>
      <c r="K4536">
        <v>1328.5753060571301</v>
      </c>
      <c r="L4536" t="s">
        <v>16</v>
      </c>
      <c r="M4536">
        <v>4</v>
      </c>
      <c r="N4536">
        <v>6</v>
      </c>
      <c r="O4536">
        <v>6.6666666666666599</v>
      </c>
      <c r="P4536">
        <v>0.14414479999999899</v>
      </c>
      <c r="Q4536" t="s">
        <v>78</v>
      </c>
      <c r="R4536">
        <v>10</v>
      </c>
      <c r="S4536">
        <v>0.3</v>
      </c>
      <c r="T4536">
        <v>4</v>
      </c>
      <c r="U4536">
        <v>0.3</v>
      </c>
      <c r="V4536" t="s">
        <v>4</v>
      </c>
      <c r="W4536">
        <v>3</v>
      </c>
      <c r="X4536" t="s">
        <v>13</v>
      </c>
      <c r="Y4536">
        <v>1517.3536649574401</v>
      </c>
      <c r="Z4536">
        <v>1517.3536649574401</v>
      </c>
      <c r="AA4536">
        <v>1517.3536649574401</v>
      </c>
      <c r="AB4536">
        <v>74.694270099999997</v>
      </c>
      <c r="AC4536">
        <f>(K4536-Y4536)/Y4536</f>
        <v>-0.1244128928278596</v>
      </c>
      <c r="AD4536">
        <f>-AC4536</f>
        <v>0.1244128928278596</v>
      </c>
      <c r="AE4536">
        <f>P4536/AB4536</f>
        <v>1.9297972897655907E-3</v>
      </c>
    </row>
    <row r="4537" spans="1:31" x14ac:dyDescent="0.3">
      <c r="A4537" t="s">
        <v>78</v>
      </c>
      <c r="B4537">
        <v>10</v>
      </c>
      <c r="C4537">
        <v>0.3</v>
      </c>
      <c r="D4537" t="str">
        <f>CONCATENATE("OS=",C4537)</f>
        <v>OS=0.3</v>
      </c>
      <c r="E4537">
        <v>4</v>
      </c>
      <c r="F4537">
        <v>0.3</v>
      </c>
      <c r="G4537" t="str">
        <f>CONCATENATE("ρ=",F4537)</f>
        <v>ρ=0.3</v>
      </c>
      <c r="H4537" t="s">
        <v>4</v>
      </c>
      <c r="I4537" t="str">
        <f>CONCATENATE("μ=",H4537)</f>
        <v>μ=H</v>
      </c>
      <c r="J4537">
        <v>3</v>
      </c>
      <c r="K4537">
        <v>1328.5753060571301</v>
      </c>
      <c r="L4537" t="s">
        <v>15</v>
      </c>
      <c r="M4537">
        <v>5</v>
      </c>
      <c r="N4537">
        <v>6</v>
      </c>
      <c r="O4537">
        <v>6.6666666666666599</v>
      </c>
      <c r="P4537">
        <v>0.138780400000001</v>
      </c>
      <c r="Q4537" t="s">
        <v>78</v>
      </c>
      <c r="R4537">
        <v>10</v>
      </c>
      <c r="S4537">
        <v>0.3</v>
      </c>
      <c r="T4537">
        <v>4</v>
      </c>
      <c r="U4537">
        <v>0.3</v>
      </c>
      <c r="V4537" t="s">
        <v>4</v>
      </c>
      <c r="W4537">
        <v>3</v>
      </c>
      <c r="X4537" t="s">
        <v>13</v>
      </c>
      <c r="Y4537">
        <v>1517.3536649574401</v>
      </c>
      <c r="Z4537">
        <v>1517.3536649574401</v>
      </c>
      <c r="AA4537">
        <v>1517.3536649574401</v>
      </c>
      <c r="AB4537">
        <v>74.694270099999997</v>
      </c>
      <c r="AC4537">
        <f>(K4537-Y4537)/Y4537</f>
        <v>-0.1244128928278596</v>
      </c>
      <c r="AD4537">
        <f>-AC4537</f>
        <v>0.1244128928278596</v>
      </c>
      <c r="AE4537">
        <f>P4537/AB4537</f>
        <v>1.8579791972557344E-3</v>
      </c>
    </row>
    <row r="4538" spans="1:31" x14ac:dyDescent="0.3">
      <c r="A4538" t="s">
        <v>56</v>
      </c>
      <c r="B4538">
        <v>10</v>
      </c>
      <c r="C4538">
        <v>0.3</v>
      </c>
      <c r="D4538" t="str">
        <f>CONCATENATE("OS=",C4538)</f>
        <v>OS=0.3</v>
      </c>
      <c r="E4538">
        <v>2</v>
      </c>
      <c r="F4538">
        <v>0.3</v>
      </c>
      <c r="G4538" t="str">
        <f>CONCATENATE("ρ=",F4538)</f>
        <v>ρ=0.3</v>
      </c>
      <c r="H4538" t="s">
        <v>6</v>
      </c>
      <c r="I4538" t="str">
        <f>CONCATENATE("μ=",H4538)</f>
        <v>μ=L</v>
      </c>
      <c r="J4538">
        <v>1</v>
      </c>
      <c r="K4538">
        <v>1328.2706132850601</v>
      </c>
      <c r="L4538" t="s">
        <v>23</v>
      </c>
      <c r="M4538">
        <v>3</v>
      </c>
      <c r="N4538">
        <v>9</v>
      </c>
      <c r="O4538">
        <v>3.3333333333333299</v>
      </c>
      <c r="P4538">
        <v>7.6324199999999995E-2</v>
      </c>
      <c r="Q4538" t="s">
        <v>56</v>
      </c>
      <c r="R4538">
        <v>10</v>
      </c>
      <c r="S4538">
        <v>0.3</v>
      </c>
      <c r="T4538">
        <v>2</v>
      </c>
      <c r="U4538">
        <v>0.3</v>
      </c>
      <c r="V4538" t="s">
        <v>6</v>
      </c>
      <c r="W4538">
        <v>1</v>
      </c>
      <c r="X4538" t="s">
        <v>13</v>
      </c>
      <c r="Y4538">
        <v>1594.1891996632701</v>
      </c>
      <c r="Z4538">
        <v>1603.7707196274</v>
      </c>
      <c r="AA4538">
        <v>1606.5248881365701</v>
      </c>
      <c r="AB4538">
        <v>35.811438199999998</v>
      </c>
      <c r="AC4538">
        <f>(K4538-Y4538)/Y4538</f>
        <v>-0.16680491025430241</v>
      </c>
      <c r="AD4538">
        <f>-AC4538</f>
        <v>0.16680491025430241</v>
      </c>
      <c r="AE4538">
        <f>P4538/AB4538</f>
        <v>2.1312799439593575E-3</v>
      </c>
    </row>
    <row r="4539" spans="1:31" x14ac:dyDescent="0.3">
      <c r="A4539" t="s">
        <v>73</v>
      </c>
      <c r="B4539">
        <v>10</v>
      </c>
      <c r="C4539">
        <v>0.7</v>
      </c>
      <c r="D4539" t="str">
        <f>CONCATENATE("OS=",C4539)</f>
        <v>OS=0.7</v>
      </c>
      <c r="E4539">
        <v>4</v>
      </c>
      <c r="F4539">
        <v>0.3</v>
      </c>
      <c r="G4539" t="str">
        <f>CONCATENATE("ρ=",F4539)</f>
        <v>ρ=0.3</v>
      </c>
      <c r="H4539" t="s">
        <v>4</v>
      </c>
      <c r="I4539" t="str">
        <f>CONCATENATE("μ=",H4539)</f>
        <v>μ=H</v>
      </c>
      <c r="J4539">
        <v>3</v>
      </c>
      <c r="K4539">
        <v>1321.6667057237601</v>
      </c>
      <c r="L4539" t="s">
        <v>22</v>
      </c>
      <c r="M4539">
        <v>0</v>
      </c>
      <c r="N4539">
        <v>9</v>
      </c>
      <c r="O4539">
        <v>6.6666666666666599</v>
      </c>
      <c r="P4539">
        <v>0.111390799999995</v>
      </c>
      <c r="Q4539" t="s">
        <v>73</v>
      </c>
      <c r="R4539">
        <v>10</v>
      </c>
      <c r="S4539">
        <v>0.7</v>
      </c>
      <c r="T4539">
        <v>4</v>
      </c>
      <c r="U4539">
        <v>0.3</v>
      </c>
      <c r="V4539" t="s">
        <v>4</v>
      </c>
      <c r="W4539">
        <v>3</v>
      </c>
      <c r="X4539" t="s">
        <v>13</v>
      </c>
      <c r="Y4539">
        <v>1319.54367856254</v>
      </c>
      <c r="Z4539">
        <v>1319.54367856254</v>
      </c>
      <c r="AA4539">
        <v>1319.54367856254</v>
      </c>
      <c r="AB4539">
        <v>55.553122199999002</v>
      </c>
      <c r="AC4539">
        <f>(K4539-Y4539)/Y4539</f>
        <v>1.6089101071158354E-3</v>
      </c>
      <c r="AD4539">
        <f>-AC4539</f>
        <v>-1.6089101071158354E-3</v>
      </c>
      <c r="AE4539">
        <f>P4539/AB4539</f>
        <v>2.0051222251554566E-3</v>
      </c>
    </row>
    <row r="4540" spans="1:31" x14ac:dyDescent="0.3">
      <c r="A4540" t="s">
        <v>76</v>
      </c>
      <c r="B4540">
        <v>30</v>
      </c>
      <c r="C4540">
        <v>0.3</v>
      </c>
      <c r="D4540" t="str">
        <f>CONCATENATE("OS=",C4540)</f>
        <v>OS=0.3</v>
      </c>
      <c r="E4540">
        <v>2</v>
      </c>
      <c r="F4540">
        <v>0.3</v>
      </c>
      <c r="G4540" t="str">
        <f>CONCATENATE("ρ=",F4540)</f>
        <v>ρ=0.3</v>
      </c>
      <c r="H4540" t="s">
        <v>4</v>
      </c>
      <c r="I4540" t="str">
        <f>CONCATENATE("μ=",H4540)</f>
        <v>μ=H</v>
      </c>
      <c r="J4540">
        <v>5</v>
      </c>
      <c r="K4540">
        <v>1321.02894932247</v>
      </c>
      <c r="L4540" t="s">
        <v>21</v>
      </c>
      <c r="M4540">
        <v>0</v>
      </c>
      <c r="N4540">
        <v>7</v>
      </c>
      <c r="O4540">
        <v>3.3333333333333299</v>
      </c>
      <c r="P4540">
        <v>2.03533330000004</v>
      </c>
      <c r="Q4540" t="s">
        <v>76</v>
      </c>
      <c r="R4540">
        <v>30</v>
      </c>
      <c r="S4540">
        <v>0.3</v>
      </c>
      <c r="T4540">
        <v>2</v>
      </c>
      <c r="U4540">
        <v>0.3</v>
      </c>
      <c r="V4540" t="s">
        <v>4</v>
      </c>
      <c r="W4540">
        <v>5</v>
      </c>
      <c r="X4540" t="s">
        <v>13</v>
      </c>
      <c r="Y4540">
        <v>1341.3172637064099</v>
      </c>
      <c r="Z4540">
        <v>1341.3172637064099</v>
      </c>
      <c r="AA4540">
        <v>1341.3172637064099</v>
      </c>
      <c r="AB4540">
        <v>1072.4632489999999</v>
      </c>
      <c r="AC4540">
        <f>(K4540-Y4540)/Y4540</f>
        <v>-1.5125664101182143E-2</v>
      </c>
      <c r="AD4540">
        <f>-AC4540</f>
        <v>1.5125664101182143E-2</v>
      </c>
      <c r="AE4540">
        <f>P4540/AB4540</f>
        <v>1.8978116983475674E-3</v>
      </c>
    </row>
    <row r="4541" spans="1:31" x14ac:dyDescent="0.3">
      <c r="A4541" t="s">
        <v>76</v>
      </c>
      <c r="B4541">
        <v>30</v>
      </c>
      <c r="C4541">
        <v>0.3</v>
      </c>
      <c r="D4541" t="str">
        <f>CONCATENATE("OS=",C4541)</f>
        <v>OS=0.3</v>
      </c>
      <c r="E4541">
        <v>2</v>
      </c>
      <c r="F4541">
        <v>0.3</v>
      </c>
      <c r="G4541" t="str">
        <f>CONCATENATE("ρ=",F4541)</f>
        <v>ρ=0.3</v>
      </c>
      <c r="H4541" t="s">
        <v>4</v>
      </c>
      <c r="I4541" t="str">
        <f>CONCATENATE("μ=",H4541)</f>
        <v>μ=H</v>
      </c>
      <c r="J4541">
        <v>5</v>
      </c>
      <c r="K4541">
        <v>1321.02894932247</v>
      </c>
      <c r="L4541" t="s">
        <v>20</v>
      </c>
      <c r="M4541">
        <v>3</v>
      </c>
      <c r="N4541">
        <v>7</v>
      </c>
      <c r="O4541">
        <v>3.3333333333333299</v>
      </c>
      <c r="P4541">
        <v>2.41451069999993</v>
      </c>
      <c r="Q4541" t="s">
        <v>76</v>
      </c>
      <c r="R4541">
        <v>30</v>
      </c>
      <c r="S4541">
        <v>0.3</v>
      </c>
      <c r="T4541">
        <v>2</v>
      </c>
      <c r="U4541">
        <v>0.3</v>
      </c>
      <c r="V4541" t="s">
        <v>4</v>
      </c>
      <c r="W4541">
        <v>5</v>
      </c>
      <c r="X4541" t="s">
        <v>13</v>
      </c>
      <c r="Y4541">
        <v>1341.3172637064099</v>
      </c>
      <c r="Z4541">
        <v>1341.3172637064099</v>
      </c>
      <c r="AA4541">
        <v>1341.3172637064099</v>
      </c>
      <c r="AB4541">
        <v>1072.4632489999999</v>
      </c>
      <c r="AC4541">
        <f>(K4541-Y4541)/Y4541</f>
        <v>-1.5125664101182143E-2</v>
      </c>
      <c r="AD4541">
        <f>-AC4541</f>
        <v>1.5125664101182143E-2</v>
      </c>
      <c r="AE4541">
        <f>P4541/AB4541</f>
        <v>2.2513691748890226E-3</v>
      </c>
    </row>
    <row r="4542" spans="1:31" x14ac:dyDescent="0.3">
      <c r="A4542" t="s">
        <v>76</v>
      </c>
      <c r="B4542">
        <v>30</v>
      </c>
      <c r="C4542">
        <v>0.3</v>
      </c>
      <c r="D4542" t="str">
        <f>CONCATENATE("OS=",C4542)</f>
        <v>OS=0.3</v>
      </c>
      <c r="E4542">
        <v>2</v>
      </c>
      <c r="F4542">
        <v>0.3</v>
      </c>
      <c r="G4542" t="str">
        <f>CONCATENATE("ρ=",F4542)</f>
        <v>ρ=0.3</v>
      </c>
      <c r="H4542" t="s">
        <v>4</v>
      </c>
      <c r="I4542" t="str">
        <f>CONCATENATE("μ=",H4542)</f>
        <v>μ=H</v>
      </c>
      <c r="J4542">
        <v>5</v>
      </c>
      <c r="K4542">
        <v>1321.02894932247</v>
      </c>
      <c r="L4542" t="s">
        <v>19</v>
      </c>
      <c r="M4542">
        <v>4</v>
      </c>
      <c r="N4542">
        <v>7</v>
      </c>
      <c r="O4542">
        <v>3.3333333333333299</v>
      </c>
      <c r="P4542">
        <v>2.59629360000008</v>
      </c>
      <c r="Q4542" t="s">
        <v>76</v>
      </c>
      <c r="R4542">
        <v>30</v>
      </c>
      <c r="S4542">
        <v>0.3</v>
      </c>
      <c r="T4542">
        <v>2</v>
      </c>
      <c r="U4542">
        <v>0.3</v>
      </c>
      <c r="V4542" t="s">
        <v>4</v>
      </c>
      <c r="W4542">
        <v>5</v>
      </c>
      <c r="X4542" t="s">
        <v>13</v>
      </c>
      <c r="Y4542">
        <v>1341.3172637064099</v>
      </c>
      <c r="Z4542">
        <v>1341.3172637064099</v>
      </c>
      <c r="AA4542">
        <v>1341.3172637064099</v>
      </c>
      <c r="AB4542">
        <v>1072.4632489999999</v>
      </c>
      <c r="AC4542">
        <f>(K4542-Y4542)/Y4542</f>
        <v>-1.5125664101182143E-2</v>
      </c>
      <c r="AD4542">
        <f>-AC4542</f>
        <v>1.5125664101182143E-2</v>
      </c>
      <c r="AE4542">
        <f>P4542/AB4542</f>
        <v>2.4208695285558267E-3</v>
      </c>
    </row>
    <row r="4543" spans="1:31" x14ac:dyDescent="0.3">
      <c r="A4543" t="s">
        <v>76</v>
      </c>
      <c r="B4543">
        <v>30</v>
      </c>
      <c r="C4543">
        <v>0.3</v>
      </c>
      <c r="D4543" t="str">
        <f>CONCATENATE("OS=",C4543)</f>
        <v>OS=0.3</v>
      </c>
      <c r="E4543">
        <v>2</v>
      </c>
      <c r="F4543">
        <v>0.3</v>
      </c>
      <c r="G4543" t="str">
        <f>CONCATENATE("ρ=",F4543)</f>
        <v>ρ=0.3</v>
      </c>
      <c r="H4543" t="s">
        <v>4</v>
      </c>
      <c r="I4543" t="str">
        <f>CONCATENATE("μ=",H4543)</f>
        <v>μ=H</v>
      </c>
      <c r="J4543">
        <v>5</v>
      </c>
      <c r="K4543">
        <v>1321.02894932247</v>
      </c>
      <c r="L4543" t="s">
        <v>18</v>
      </c>
      <c r="M4543">
        <v>5</v>
      </c>
      <c r="N4543">
        <v>7</v>
      </c>
      <c r="O4543">
        <v>3.3333333333333299</v>
      </c>
      <c r="P4543">
        <v>2.5206983000000398</v>
      </c>
      <c r="Q4543" t="s">
        <v>76</v>
      </c>
      <c r="R4543">
        <v>30</v>
      </c>
      <c r="S4543">
        <v>0.3</v>
      </c>
      <c r="T4543">
        <v>2</v>
      </c>
      <c r="U4543">
        <v>0.3</v>
      </c>
      <c r="V4543" t="s">
        <v>4</v>
      </c>
      <c r="W4543">
        <v>5</v>
      </c>
      <c r="X4543" t="s">
        <v>13</v>
      </c>
      <c r="Y4543">
        <v>1341.3172637064099</v>
      </c>
      <c r="Z4543">
        <v>1341.3172637064099</v>
      </c>
      <c r="AA4543">
        <v>1341.3172637064099</v>
      </c>
      <c r="AB4543">
        <v>1072.4632489999999</v>
      </c>
      <c r="AC4543">
        <f>(K4543-Y4543)/Y4543</f>
        <v>-1.5125664101182143E-2</v>
      </c>
      <c r="AD4543">
        <f>-AC4543</f>
        <v>1.5125664101182143E-2</v>
      </c>
      <c r="AE4543">
        <f>P4543/AB4543</f>
        <v>2.3503819849775009E-3</v>
      </c>
    </row>
    <row r="4544" spans="1:31" x14ac:dyDescent="0.3">
      <c r="A4544" t="s">
        <v>66</v>
      </c>
      <c r="B4544">
        <v>30</v>
      </c>
      <c r="C4544">
        <v>0.3</v>
      </c>
      <c r="D4544" t="str">
        <f>CONCATENATE("OS=",C4544)</f>
        <v>OS=0.3</v>
      </c>
      <c r="E4544">
        <v>2</v>
      </c>
      <c r="F4544">
        <v>0.3</v>
      </c>
      <c r="G4544" t="str">
        <f>CONCATENATE("ρ=",F4544)</f>
        <v>ρ=0.3</v>
      </c>
      <c r="H4544" t="s">
        <v>4</v>
      </c>
      <c r="I4544" t="str">
        <f>CONCATENATE("μ=",H4544)</f>
        <v>μ=H</v>
      </c>
      <c r="J4544">
        <v>4</v>
      </c>
      <c r="K4544">
        <v>1318.08966297139</v>
      </c>
      <c r="L4544" t="s">
        <v>22</v>
      </c>
      <c r="M4544">
        <v>0</v>
      </c>
      <c r="N4544">
        <v>9</v>
      </c>
      <c r="O4544">
        <v>3.3333333333333299</v>
      </c>
      <c r="P4544">
        <v>2.42687180000007</v>
      </c>
      <c r="Q4544" t="s">
        <v>66</v>
      </c>
      <c r="R4544">
        <v>30</v>
      </c>
      <c r="S4544">
        <v>0.3</v>
      </c>
      <c r="T4544">
        <v>2</v>
      </c>
      <c r="U4544">
        <v>0.3</v>
      </c>
      <c r="V4544" t="s">
        <v>4</v>
      </c>
      <c r="W4544">
        <v>4</v>
      </c>
      <c r="X4544" t="s">
        <v>13</v>
      </c>
      <c r="Y4544">
        <v>1360.7034360484499</v>
      </c>
      <c r="Z4544">
        <v>1360.7034360484499</v>
      </c>
      <c r="AA4544">
        <v>1360.7034360484499</v>
      </c>
      <c r="AB4544">
        <v>1129.1338447000001</v>
      </c>
      <c r="AC4544">
        <f>(K4544-Y4544)/Y4544</f>
        <v>-3.1317458270563668E-2</v>
      </c>
      <c r="AD4544">
        <f>-AC4544</f>
        <v>3.1317458270563668E-2</v>
      </c>
      <c r="AE4544">
        <f>P4544/AB4544</f>
        <v>2.1493216339156553E-3</v>
      </c>
    </row>
    <row r="4545" spans="1:31" x14ac:dyDescent="0.3">
      <c r="A4545" t="s">
        <v>66</v>
      </c>
      <c r="B4545">
        <v>30</v>
      </c>
      <c r="C4545">
        <v>0.3</v>
      </c>
      <c r="D4545" t="str">
        <f>CONCATENATE("OS=",C4545)</f>
        <v>OS=0.3</v>
      </c>
      <c r="E4545">
        <v>2</v>
      </c>
      <c r="F4545">
        <v>0.3</v>
      </c>
      <c r="G4545" t="str">
        <f>CONCATENATE("ρ=",F4545)</f>
        <v>ρ=0.3</v>
      </c>
      <c r="H4545" t="s">
        <v>4</v>
      </c>
      <c r="I4545" t="str">
        <f>CONCATENATE("μ=",H4545)</f>
        <v>μ=H</v>
      </c>
      <c r="J4545">
        <v>4</v>
      </c>
      <c r="K4545">
        <v>1317.7212329528099</v>
      </c>
      <c r="L4545" t="s">
        <v>24</v>
      </c>
      <c r="M4545">
        <v>5</v>
      </c>
      <c r="N4545">
        <v>9</v>
      </c>
      <c r="O4545">
        <v>3.3333333333333299</v>
      </c>
      <c r="P4545">
        <v>2.32425360000002</v>
      </c>
      <c r="Q4545" t="s">
        <v>66</v>
      </c>
      <c r="R4545">
        <v>30</v>
      </c>
      <c r="S4545">
        <v>0.3</v>
      </c>
      <c r="T4545">
        <v>2</v>
      </c>
      <c r="U4545">
        <v>0.3</v>
      </c>
      <c r="V4545" t="s">
        <v>4</v>
      </c>
      <c r="W4545">
        <v>4</v>
      </c>
      <c r="X4545" t="s">
        <v>13</v>
      </c>
      <c r="Y4545">
        <v>1360.7034360484499</v>
      </c>
      <c r="Z4545">
        <v>1360.7034360484499</v>
      </c>
      <c r="AA4545">
        <v>1360.7034360484499</v>
      </c>
      <c r="AB4545">
        <v>1129.1338447000001</v>
      </c>
      <c r="AC4545">
        <f>(K4545-Y4545)/Y4545</f>
        <v>-3.1588222647884565E-2</v>
      </c>
      <c r="AD4545">
        <f>-AC4545</f>
        <v>3.1588222647884565E-2</v>
      </c>
      <c r="AE4545">
        <f>P4545/AB4545</f>
        <v>2.058439405487444E-3</v>
      </c>
    </row>
    <row r="4546" spans="1:31" x14ac:dyDescent="0.3">
      <c r="A4546" t="s">
        <v>74</v>
      </c>
      <c r="B4546">
        <v>60</v>
      </c>
      <c r="C4546">
        <v>0.3</v>
      </c>
      <c r="D4546" t="str">
        <f>CONCATENATE("OS=",C4546)</f>
        <v>OS=0.3</v>
      </c>
      <c r="E4546">
        <v>2</v>
      </c>
      <c r="F4546">
        <v>0.3</v>
      </c>
      <c r="G4546" t="str">
        <f>CONCATENATE("ρ=",F4546)</f>
        <v>ρ=0.3</v>
      </c>
      <c r="H4546" t="s">
        <v>4</v>
      </c>
      <c r="I4546" t="str">
        <f>CONCATENATE("μ=",H4546)</f>
        <v>μ=H</v>
      </c>
      <c r="J4546">
        <v>3</v>
      </c>
      <c r="K4546">
        <v>1317.35388340025</v>
      </c>
      <c r="L4546" t="s">
        <v>21</v>
      </c>
      <c r="M4546">
        <v>0</v>
      </c>
      <c r="N4546">
        <v>7</v>
      </c>
      <c r="O4546">
        <v>3.3333333333333299</v>
      </c>
      <c r="P4546">
        <v>11.2997255999998</v>
      </c>
      <c r="Q4546" t="s">
        <v>74</v>
      </c>
      <c r="R4546">
        <v>60</v>
      </c>
      <c r="S4546">
        <v>0.3</v>
      </c>
      <c r="T4546">
        <v>2</v>
      </c>
      <c r="U4546">
        <v>0.3</v>
      </c>
      <c r="V4546" t="s">
        <v>4</v>
      </c>
      <c r="W4546">
        <v>3</v>
      </c>
      <c r="X4546" t="s">
        <v>13</v>
      </c>
      <c r="Y4546">
        <v>1338.3398101914299</v>
      </c>
      <c r="Z4546">
        <v>1338.3398101914299</v>
      </c>
      <c r="AA4546">
        <v>90000000000</v>
      </c>
      <c r="AB4546">
        <v>1509.1864373000001</v>
      </c>
      <c r="AC4546">
        <f>(K4546-Y4546)/Y4546</f>
        <v>-1.5680566797290619E-2</v>
      </c>
      <c r="AD4546">
        <f>-AC4546</f>
        <v>1.5680566797290619E-2</v>
      </c>
      <c r="AE4546">
        <f>P4546/AB4546</f>
        <v>7.4872960163990731E-3</v>
      </c>
    </row>
    <row r="4547" spans="1:31" x14ac:dyDescent="0.3">
      <c r="A4547" t="s">
        <v>74</v>
      </c>
      <c r="B4547">
        <v>60</v>
      </c>
      <c r="C4547">
        <v>0.3</v>
      </c>
      <c r="D4547" t="str">
        <f>CONCATENATE("OS=",C4547)</f>
        <v>OS=0.3</v>
      </c>
      <c r="E4547">
        <v>2</v>
      </c>
      <c r="F4547">
        <v>0.3</v>
      </c>
      <c r="G4547" t="str">
        <f>CONCATENATE("ρ=",F4547)</f>
        <v>ρ=0.3</v>
      </c>
      <c r="H4547" t="s">
        <v>4</v>
      </c>
      <c r="I4547" t="str">
        <f>CONCATENATE("μ=",H4547)</f>
        <v>μ=H</v>
      </c>
      <c r="J4547">
        <v>3</v>
      </c>
      <c r="K4547">
        <v>1317.35388340025</v>
      </c>
      <c r="L4547" t="s">
        <v>20</v>
      </c>
      <c r="M4547">
        <v>3</v>
      </c>
      <c r="N4547">
        <v>7</v>
      </c>
      <c r="O4547">
        <v>3.3333333333333299</v>
      </c>
      <c r="P4547">
        <v>11.749260399999899</v>
      </c>
      <c r="Q4547" t="s">
        <v>74</v>
      </c>
      <c r="R4547">
        <v>60</v>
      </c>
      <c r="S4547">
        <v>0.3</v>
      </c>
      <c r="T4547">
        <v>2</v>
      </c>
      <c r="U4547">
        <v>0.3</v>
      </c>
      <c r="V4547" t="s">
        <v>4</v>
      </c>
      <c r="W4547">
        <v>3</v>
      </c>
      <c r="X4547" t="s">
        <v>13</v>
      </c>
      <c r="Y4547">
        <v>1338.3398101914299</v>
      </c>
      <c r="Z4547">
        <v>1338.3398101914299</v>
      </c>
      <c r="AA4547">
        <v>90000000000</v>
      </c>
      <c r="AB4547">
        <v>1509.1864373000001</v>
      </c>
      <c r="AC4547">
        <f>(K4547-Y4547)/Y4547</f>
        <v>-1.5680566797290619E-2</v>
      </c>
      <c r="AD4547">
        <f>-AC4547</f>
        <v>1.5680566797290619E-2</v>
      </c>
      <c r="AE4547">
        <f>P4547/AB4547</f>
        <v>7.7851616669838584E-3</v>
      </c>
    </row>
    <row r="4548" spans="1:31" x14ac:dyDescent="0.3">
      <c r="A4548" t="s">
        <v>74</v>
      </c>
      <c r="B4548">
        <v>60</v>
      </c>
      <c r="C4548">
        <v>0.3</v>
      </c>
      <c r="D4548" t="str">
        <f>CONCATENATE("OS=",C4548)</f>
        <v>OS=0.3</v>
      </c>
      <c r="E4548">
        <v>2</v>
      </c>
      <c r="F4548">
        <v>0.3</v>
      </c>
      <c r="G4548" t="str">
        <f>CONCATENATE("ρ=",F4548)</f>
        <v>ρ=0.3</v>
      </c>
      <c r="H4548" t="s">
        <v>4</v>
      </c>
      <c r="I4548" t="str">
        <f>CONCATENATE("μ=",H4548)</f>
        <v>μ=H</v>
      </c>
      <c r="J4548">
        <v>3</v>
      </c>
      <c r="K4548">
        <v>1317.35388340025</v>
      </c>
      <c r="L4548" t="s">
        <v>19</v>
      </c>
      <c r="M4548">
        <v>4</v>
      </c>
      <c r="N4548">
        <v>7</v>
      </c>
      <c r="O4548">
        <v>3.3333333333333299</v>
      </c>
      <c r="P4548">
        <v>13.117626700000001</v>
      </c>
      <c r="Q4548" t="s">
        <v>74</v>
      </c>
      <c r="R4548">
        <v>60</v>
      </c>
      <c r="S4548">
        <v>0.3</v>
      </c>
      <c r="T4548">
        <v>2</v>
      </c>
      <c r="U4548">
        <v>0.3</v>
      </c>
      <c r="V4548" t="s">
        <v>4</v>
      </c>
      <c r="W4548">
        <v>3</v>
      </c>
      <c r="X4548" t="s">
        <v>13</v>
      </c>
      <c r="Y4548">
        <v>1338.3398101914299</v>
      </c>
      <c r="Z4548">
        <v>1338.3398101914299</v>
      </c>
      <c r="AA4548">
        <v>90000000000</v>
      </c>
      <c r="AB4548">
        <v>1509.1864373000001</v>
      </c>
      <c r="AC4548">
        <f>(K4548-Y4548)/Y4548</f>
        <v>-1.5680566797290619E-2</v>
      </c>
      <c r="AD4548">
        <f>-AC4548</f>
        <v>1.5680566797290619E-2</v>
      </c>
      <c r="AE4548">
        <f>P4548/AB4548</f>
        <v>8.6918530247780401E-3</v>
      </c>
    </row>
    <row r="4549" spans="1:31" x14ac:dyDescent="0.3">
      <c r="A4549" t="s">
        <v>74</v>
      </c>
      <c r="B4549">
        <v>60</v>
      </c>
      <c r="C4549">
        <v>0.3</v>
      </c>
      <c r="D4549" t="str">
        <f>CONCATENATE("OS=",C4549)</f>
        <v>OS=0.3</v>
      </c>
      <c r="E4549">
        <v>2</v>
      </c>
      <c r="F4549">
        <v>0.3</v>
      </c>
      <c r="G4549" t="str">
        <f>CONCATENATE("ρ=",F4549)</f>
        <v>ρ=0.3</v>
      </c>
      <c r="H4549" t="s">
        <v>4</v>
      </c>
      <c r="I4549" t="str">
        <f>CONCATENATE("μ=",H4549)</f>
        <v>μ=H</v>
      </c>
      <c r="J4549">
        <v>3</v>
      </c>
      <c r="K4549">
        <v>1317.35388340025</v>
      </c>
      <c r="L4549" t="s">
        <v>18</v>
      </c>
      <c r="M4549">
        <v>5</v>
      </c>
      <c r="N4549">
        <v>7</v>
      </c>
      <c r="O4549">
        <v>3.3333333333333299</v>
      </c>
      <c r="P4549">
        <v>12.9030952000002</v>
      </c>
      <c r="Q4549" t="s">
        <v>74</v>
      </c>
      <c r="R4549">
        <v>60</v>
      </c>
      <c r="S4549">
        <v>0.3</v>
      </c>
      <c r="T4549">
        <v>2</v>
      </c>
      <c r="U4549">
        <v>0.3</v>
      </c>
      <c r="V4549" t="s">
        <v>4</v>
      </c>
      <c r="W4549">
        <v>3</v>
      </c>
      <c r="X4549" t="s">
        <v>13</v>
      </c>
      <c r="Y4549">
        <v>1338.3398101914299</v>
      </c>
      <c r="Z4549">
        <v>1338.3398101914299</v>
      </c>
      <c r="AA4549">
        <v>90000000000</v>
      </c>
      <c r="AB4549">
        <v>1509.1864373000001</v>
      </c>
      <c r="AC4549">
        <f>(K4549-Y4549)/Y4549</f>
        <v>-1.5680566797290619E-2</v>
      </c>
      <c r="AD4549">
        <f>-AC4549</f>
        <v>1.5680566797290619E-2</v>
      </c>
      <c r="AE4549">
        <f>P4549/AB4549</f>
        <v>8.5497025954489742E-3</v>
      </c>
    </row>
    <row r="4550" spans="1:31" x14ac:dyDescent="0.3">
      <c r="A4550" t="s">
        <v>77</v>
      </c>
      <c r="B4550">
        <v>10</v>
      </c>
      <c r="C4550">
        <v>0.3</v>
      </c>
      <c r="D4550" t="str">
        <f>CONCATENATE("OS=",C4550)</f>
        <v>OS=0.3</v>
      </c>
      <c r="E4550">
        <v>4</v>
      </c>
      <c r="F4550">
        <v>0.3</v>
      </c>
      <c r="G4550" t="str">
        <f>CONCATENATE("ρ=",F4550)</f>
        <v>ρ=0.3</v>
      </c>
      <c r="H4550" t="s">
        <v>6</v>
      </c>
      <c r="I4550" t="str">
        <f>CONCATENATE("μ=",H4550)</f>
        <v>μ=L</v>
      </c>
      <c r="J4550">
        <v>4</v>
      </c>
      <c r="K4550">
        <v>1315.9418255594001</v>
      </c>
      <c r="L4550" t="s">
        <v>5</v>
      </c>
      <c r="M4550">
        <v>0</v>
      </c>
      <c r="N4550">
        <v>6</v>
      </c>
      <c r="O4550">
        <v>6.6666666666666599</v>
      </c>
      <c r="P4550">
        <v>6.3605100000000095E-2</v>
      </c>
      <c r="Q4550" t="s">
        <v>77</v>
      </c>
      <c r="R4550">
        <v>10</v>
      </c>
      <c r="S4550">
        <v>0.3</v>
      </c>
      <c r="T4550">
        <v>4</v>
      </c>
      <c r="U4550">
        <v>0.3</v>
      </c>
      <c r="V4550" t="s">
        <v>6</v>
      </c>
      <c r="W4550">
        <v>4</v>
      </c>
      <c r="X4550" t="s">
        <v>13</v>
      </c>
      <c r="Y4550">
        <v>1799.32526637306</v>
      </c>
      <c r="Z4550">
        <v>1803.10982923755</v>
      </c>
      <c r="AA4550">
        <v>1909.6197443271201</v>
      </c>
      <c r="AB4550">
        <v>34.5938362999999</v>
      </c>
      <c r="AC4550">
        <f>(K4550-Y4550)/Y4550</f>
        <v>-0.26864705889893198</v>
      </c>
      <c r="AD4550">
        <f>-AC4550</f>
        <v>0.26864705889893198</v>
      </c>
      <c r="AE4550">
        <f>P4550/AB4550</f>
        <v>1.8386252235344097E-3</v>
      </c>
    </row>
    <row r="4551" spans="1:31" x14ac:dyDescent="0.3">
      <c r="A4551" t="s">
        <v>77</v>
      </c>
      <c r="B4551">
        <v>10</v>
      </c>
      <c r="C4551">
        <v>0.3</v>
      </c>
      <c r="D4551" t="str">
        <f>CONCATENATE("OS=",C4551)</f>
        <v>OS=0.3</v>
      </c>
      <c r="E4551">
        <v>4</v>
      </c>
      <c r="F4551">
        <v>0.3</v>
      </c>
      <c r="G4551" t="str">
        <f>CONCATENATE("ρ=",F4551)</f>
        <v>ρ=0.3</v>
      </c>
      <c r="H4551" t="s">
        <v>6</v>
      </c>
      <c r="I4551" t="str">
        <f>CONCATENATE("μ=",H4551)</f>
        <v>μ=L</v>
      </c>
      <c r="J4551">
        <v>4</v>
      </c>
      <c r="K4551">
        <v>1315.9418255594001</v>
      </c>
      <c r="L4551" t="s">
        <v>17</v>
      </c>
      <c r="M4551">
        <v>3</v>
      </c>
      <c r="N4551">
        <v>6</v>
      </c>
      <c r="O4551">
        <v>6.6666666666666599</v>
      </c>
      <c r="P4551">
        <v>7.7999999999999403E-2</v>
      </c>
      <c r="Q4551" t="s">
        <v>77</v>
      </c>
      <c r="R4551">
        <v>10</v>
      </c>
      <c r="S4551">
        <v>0.3</v>
      </c>
      <c r="T4551">
        <v>4</v>
      </c>
      <c r="U4551">
        <v>0.3</v>
      </c>
      <c r="V4551" t="s">
        <v>6</v>
      </c>
      <c r="W4551">
        <v>4</v>
      </c>
      <c r="X4551" t="s">
        <v>13</v>
      </c>
      <c r="Y4551">
        <v>1799.32526637306</v>
      </c>
      <c r="Z4551">
        <v>1803.10982923755</v>
      </c>
      <c r="AA4551">
        <v>1909.6197443271201</v>
      </c>
      <c r="AB4551">
        <v>34.5938362999999</v>
      </c>
      <c r="AC4551">
        <f>(K4551-Y4551)/Y4551</f>
        <v>-0.26864705889893198</v>
      </c>
      <c r="AD4551">
        <f>-AC4551</f>
        <v>0.26864705889893198</v>
      </c>
      <c r="AE4551">
        <f>P4551/AB4551</f>
        <v>2.2547369226002733E-3</v>
      </c>
    </row>
    <row r="4552" spans="1:31" x14ac:dyDescent="0.3">
      <c r="A4552" t="s">
        <v>77</v>
      </c>
      <c r="B4552">
        <v>10</v>
      </c>
      <c r="C4552">
        <v>0.3</v>
      </c>
      <c r="D4552" t="str">
        <f>CONCATENATE("OS=",C4552)</f>
        <v>OS=0.3</v>
      </c>
      <c r="E4552">
        <v>4</v>
      </c>
      <c r="F4552">
        <v>0.3</v>
      </c>
      <c r="G4552" t="str">
        <f>CONCATENATE("ρ=",F4552)</f>
        <v>ρ=0.3</v>
      </c>
      <c r="H4552" t="s">
        <v>6</v>
      </c>
      <c r="I4552" t="str">
        <f>CONCATENATE("μ=",H4552)</f>
        <v>μ=L</v>
      </c>
      <c r="J4552">
        <v>4</v>
      </c>
      <c r="K4552">
        <v>1315.9418255594001</v>
      </c>
      <c r="L4552" t="s">
        <v>16</v>
      </c>
      <c r="M4552">
        <v>4</v>
      </c>
      <c r="N4552">
        <v>6</v>
      </c>
      <c r="O4552">
        <v>6.6666666666666599</v>
      </c>
      <c r="P4552">
        <v>7.0852699999999602E-2</v>
      </c>
      <c r="Q4552" t="s">
        <v>77</v>
      </c>
      <c r="R4552">
        <v>10</v>
      </c>
      <c r="S4552">
        <v>0.3</v>
      </c>
      <c r="T4552">
        <v>4</v>
      </c>
      <c r="U4552">
        <v>0.3</v>
      </c>
      <c r="V4552" t="s">
        <v>6</v>
      </c>
      <c r="W4552">
        <v>4</v>
      </c>
      <c r="X4552" t="s">
        <v>13</v>
      </c>
      <c r="Y4552">
        <v>1799.32526637306</v>
      </c>
      <c r="Z4552">
        <v>1803.10982923755</v>
      </c>
      <c r="AA4552">
        <v>1909.6197443271201</v>
      </c>
      <c r="AB4552">
        <v>34.5938362999999</v>
      </c>
      <c r="AC4552">
        <f>(K4552-Y4552)/Y4552</f>
        <v>-0.26864705889893198</v>
      </c>
      <c r="AD4552">
        <f>-AC4552</f>
        <v>0.26864705889893198</v>
      </c>
      <c r="AE4552">
        <f>P4552/AB4552</f>
        <v>2.0481307532810348E-3</v>
      </c>
    </row>
    <row r="4553" spans="1:31" x14ac:dyDescent="0.3">
      <c r="A4553" t="s">
        <v>77</v>
      </c>
      <c r="B4553">
        <v>10</v>
      </c>
      <c r="C4553">
        <v>0.3</v>
      </c>
      <c r="D4553" t="str">
        <f>CONCATENATE("OS=",C4553)</f>
        <v>OS=0.3</v>
      </c>
      <c r="E4553">
        <v>4</v>
      </c>
      <c r="F4553">
        <v>0.3</v>
      </c>
      <c r="G4553" t="str">
        <f>CONCATENATE("ρ=",F4553)</f>
        <v>ρ=0.3</v>
      </c>
      <c r="H4553" t="s">
        <v>6</v>
      </c>
      <c r="I4553" t="str">
        <f>CONCATENATE("μ=",H4553)</f>
        <v>μ=L</v>
      </c>
      <c r="J4553">
        <v>4</v>
      </c>
      <c r="K4553">
        <v>1315.9418255594001</v>
      </c>
      <c r="L4553" t="s">
        <v>15</v>
      </c>
      <c r="M4553">
        <v>5</v>
      </c>
      <c r="N4553">
        <v>6</v>
      </c>
      <c r="O4553">
        <v>6.6666666666666599</v>
      </c>
      <c r="P4553">
        <v>6.9836900000002006E-2</v>
      </c>
      <c r="Q4553" t="s">
        <v>77</v>
      </c>
      <c r="R4553">
        <v>10</v>
      </c>
      <c r="S4553">
        <v>0.3</v>
      </c>
      <c r="T4553">
        <v>4</v>
      </c>
      <c r="U4553">
        <v>0.3</v>
      </c>
      <c r="V4553" t="s">
        <v>6</v>
      </c>
      <c r="W4553">
        <v>4</v>
      </c>
      <c r="X4553" t="s">
        <v>13</v>
      </c>
      <c r="Y4553">
        <v>1799.32526637306</v>
      </c>
      <c r="Z4553">
        <v>1803.10982923755</v>
      </c>
      <c r="AA4553">
        <v>1909.6197443271201</v>
      </c>
      <c r="AB4553">
        <v>34.5938362999999</v>
      </c>
      <c r="AC4553">
        <f>(K4553-Y4553)/Y4553</f>
        <v>-0.26864705889893198</v>
      </c>
      <c r="AD4553">
        <f>-AC4553</f>
        <v>0.26864705889893198</v>
      </c>
      <c r="AE4553">
        <f>P4553/AB4553</f>
        <v>2.0187671408967789E-3</v>
      </c>
    </row>
    <row r="4554" spans="1:31" x14ac:dyDescent="0.3">
      <c r="A4554" t="s">
        <v>63</v>
      </c>
      <c r="B4554">
        <v>20</v>
      </c>
      <c r="C4554">
        <v>0.3</v>
      </c>
      <c r="D4554" t="str">
        <f>CONCATENATE("OS=",C4554)</f>
        <v>OS=0.3</v>
      </c>
      <c r="E4554">
        <v>4</v>
      </c>
      <c r="F4554">
        <v>0.3</v>
      </c>
      <c r="G4554" t="str">
        <f>CONCATENATE("ρ=",F4554)</f>
        <v>ρ=0.3</v>
      </c>
      <c r="H4554" t="s">
        <v>4</v>
      </c>
      <c r="I4554" t="str">
        <f>CONCATENATE("μ=",H4554)</f>
        <v>μ=H</v>
      </c>
      <c r="J4554">
        <v>1</v>
      </c>
      <c r="K4554">
        <v>1315.09829430536</v>
      </c>
      <c r="L4554" t="s">
        <v>22</v>
      </c>
      <c r="M4554">
        <v>0</v>
      </c>
      <c r="N4554">
        <v>9</v>
      </c>
      <c r="O4554">
        <v>6.6666666666666599</v>
      </c>
      <c r="P4554">
        <v>0.77032070000001296</v>
      </c>
      <c r="Q4554" t="s">
        <v>63</v>
      </c>
      <c r="R4554">
        <v>20</v>
      </c>
      <c r="S4554">
        <v>0.3</v>
      </c>
      <c r="T4554">
        <v>4</v>
      </c>
      <c r="U4554">
        <v>0.3</v>
      </c>
      <c r="V4554" t="s">
        <v>4</v>
      </c>
      <c r="W4554">
        <v>1</v>
      </c>
      <c r="X4554" t="s">
        <v>13</v>
      </c>
      <c r="Y4554">
        <v>1414.7339794336599</v>
      </c>
      <c r="Z4554">
        <v>1415.50081763549</v>
      </c>
      <c r="AA4554">
        <v>1419.8896066422899</v>
      </c>
      <c r="AB4554">
        <v>397.28278809999898</v>
      </c>
      <c r="AC4554">
        <f>(K4554-Y4554)/Y4554</f>
        <v>-7.0427152084228298E-2</v>
      </c>
      <c r="AD4554">
        <f>-AC4554</f>
        <v>7.0427152084228298E-2</v>
      </c>
      <c r="AE4554">
        <f>P4554/AB4554</f>
        <v>1.9389732529920666E-3</v>
      </c>
    </row>
    <row r="4555" spans="1:31" x14ac:dyDescent="0.3">
      <c r="A4555" t="s">
        <v>76</v>
      </c>
      <c r="B4555">
        <v>30</v>
      </c>
      <c r="C4555">
        <v>0.3</v>
      </c>
      <c r="D4555" t="str">
        <f>CONCATENATE("OS=",C4555)</f>
        <v>OS=0.3</v>
      </c>
      <c r="E4555">
        <v>2</v>
      </c>
      <c r="F4555">
        <v>0.3</v>
      </c>
      <c r="G4555" t="str">
        <f>CONCATENATE("ρ=",F4555)</f>
        <v>ρ=0.3</v>
      </c>
      <c r="H4555" t="s">
        <v>4</v>
      </c>
      <c r="I4555" t="str">
        <f>CONCATENATE("μ=",H4555)</f>
        <v>μ=H</v>
      </c>
      <c r="J4555">
        <v>5</v>
      </c>
      <c r="K4555">
        <v>1315.0644665084901</v>
      </c>
      <c r="L4555" t="s">
        <v>5</v>
      </c>
      <c r="M4555">
        <v>0</v>
      </c>
      <c r="N4555">
        <v>6</v>
      </c>
      <c r="O4555">
        <v>3.3333333333333299</v>
      </c>
      <c r="P4555">
        <v>2.0979884000000699</v>
      </c>
      <c r="Q4555" t="s">
        <v>76</v>
      </c>
      <c r="R4555">
        <v>30</v>
      </c>
      <c r="S4555">
        <v>0.3</v>
      </c>
      <c r="T4555">
        <v>2</v>
      </c>
      <c r="U4555">
        <v>0.3</v>
      </c>
      <c r="V4555" t="s">
        <v>4</v>
      </c>
      <c r="W4555">
        <v>5</v>
      </c>
      <c r="X4555" t="s">
        <v>13</v>
      </c>
      <c r="Y4555">
        <v>1341.3172637064099</v>
      </c>
      <c r="Z4555">
        <v>1341.3172637064099</v>
      </c>
      <c r="AA4555">
        <v>1341.3172637064099</v>
      </c>
      <c r="AB4555">
        <v>1072.4632489999999</v>
      </c>
      <c r="AC4555">
        <f>(K4555-Y4555)/Y4555</f>
        <v>-1.9572399392949327E-2</v>
      </c>
      <c r="AD4555">
        <f>-AC4555</f>
        <v>1.9572399392949327E-2</v>
      </c>
      <c r="AE4555">
        <f>P4555/AB4555</f>
        <v>1.9562333739233523E-3</v>
      </c>
    </row>
    <row r="4556" spans="1:31" x14ac:dyDescent="0.3">
      <c r="A4556" t="s">
        <v>76</v>
      </c>
      <c r="B4556">
        <v>30</v>
      </c>
      <c r="C4556">
        <v>0.3</v>
      </c>
      <c r="D4556" t="str">
        <f>CONCATENATE("OS=",C4556)</f>
        <v>OS=0.3</v>
      </c>
      <c r="E4556">
        <v>2</v>
      </c>
      <c r="F4556">
        <v>0.3</v>
      </c>
      <c r="G4556" t="str">
        <f>CONCATENATE("ρ=",F4556)</f>
        <v>ρ=0.3</v>
      </c>
      <c r="H4556" t="s">
        <v>4</v>
      </c>
      <c r="I4556" t="str">
        <f>CONCATENATE("μ=",H4556)</f>
        <v>μ=H</v>
      </c>
      <c r="J4556">
        <v>5</v>
      </c>
      <c r="K4556">
        <v>1315.0644665084901</v>
      </c>
      <c r="L4556" t="s">
        <v>17</v>
      </c>
      <c r="M4556">
        <v>3</v>
      </c>
      <c r="N4556">
        <v>6</v>
      </c>
      <c r="O4556">
        <v>3.3333333333333299</v>
      </c>
      <c r="P4556">
        <v>2.17995880000012</v>
      </c>
      <c r="Q4556" t="s">
        <v>76</v>
      </c>
      <c r="R4556">
        <v>30</v>
      </c>
      <c r="S4556">
        <v>0.3</v>
      </c>
      <c r="T4556">
        <v>2</v>
      </c>
      <c r="U4556">
        <v>0.3</v>
      </c>
      <c r="V4556" t="s">
        <v>4</v>
      </c>
      <c r="W4556">
        <v>5</v>
      </c>
      <c r="X4556" t="s">
        <v>13</v>
      </c>
      <c r="Y4556">
        <v>1341.3172637064099</v>
      </c>
      <c r="Z4556">
        <v>1341.3172637064099</v>
      </c>
      <c r="AA4556">
        <v>1341.3172637064099</v>
      </c>
      <c r="AB4556">
        <v>1072.4632489999999</v>
      </c>
      <c r="AC4556">
        <f>(K4556-Y4556)/Y4556</f>
        <v>-1.9572399392949327E-2</v>
      </c>
      <c r="AD4556">
        <f>-AC4556</f>
        <v>1.9572399392949327E-2</v>
      </c>
      <c r="AE4556">
        <f>P4556/AB4556</f>
        <v>2.0326652703789947E-3</v>
      </c>
    </row>
    <row r="4557" spans="1:31" x14ac:dyDescent="0.3">
      <c r="A4557" t="s">
        <v>76</v>
      </c>
      <c r="B4557">
        <v>30</v>
      </c>
      <c r="C4557">
        <v>0.3</v>
      </c>
      <c r="D4557" t="str">
        <f>CONCATENATE("OS=",C4557)</f>
        <v>OS=0.3</v>
      </c>
      <c r="E4557">
        <v>2</v>
      </c>
      <c r="F4557">
        <v>0.3</v>
      </c>
      <c r="G4557" t="str">
        <f>CONCATENATE("ρ=",F4557)</f>
        <v>ρ=0.3</v>
      </c>
      <c r="H4557" t="s">
        <v>4</v>
      </c>
      <c r="I4557" t="str">
        <f>CONCATENATE("μ=",H4557)</f>
        <v>μ=H</v>
      </c>
      <c r="J4557">
        <v>5</v>
      </c>
      <c r="K4557">
        <v>1315.0644665084901</v>
      </c>
      <c r="L4557" t="s">
        <v>16</v>
      </c>
      <c r="M4557">
        <v>4</v>
      </c>
      <c r="N4557">
        <v>6</v>
      </c>
      <c r="O4557">
        <v>3.3333333333333299</v>
      </c>
      <c r="P4557">
        <v>2.5021603000000101</v>
      </c>
      <c r="Q4557" t="s">
        <v>76</v>
      </c>
      <c r="R4557">
        <v>30</v>
      </c>
      <c r="S4557">
        <v>0.3</v>
      </c>
      <c r="T4557">
        <v>2</v>
      </c>
      <c r="U4557">
        <v>0.3</v>
      </c>
      <c r="V4557" t="s">
        <v>4</v>
      </c>
      <c r="W4557">
        <v>5</v>
      </c>
      <c r="X4557" t="s">
        <v>13</v>
      </c>
      <c r="Y4557">
        <v>1341.3172637064099</v>
      </c>
      <c r="Z4557">
        <v>1341.3172637064099</v>
      </c>
      <c r="AA4557">
        <v>1341.3172637064099</v>
      </c>
      <c r="AB4557">
        <v>1072.4632489999999</v>
      </c>
      <c r="AC4557">
        <f>(K4557-Y4557)/Y4557</f>
        <v>-1.9572399392949327E-2</v>
      </c>
      <c r="AD4557">
        <f>-AC4557</f>
        <v>1.9572399392949327E-2</v>
      </c>
      <c r="AE4557">
        <f>P4557/AB4557</f>
        <v>2.3330965441781867E-3</v>
      </c>
    </row>
    <row r="4558" spans="1:31" x14ac:dyDescent="0.3">
      <c r="A4558" t="s">
        <v>76</v>
      </c>
      <c r="B4558">
        <v>30</v>
      </c>
      <c r="C4558">
        <v>0.3</v>
      </c>
      <c r="D4558" t="str">
        <f>CONCATENATE("OS=",C4558)</f>
        <v>OS=0.3</v>
      </c>
      <c r="E4558">
        <v>2</v>
      </c>
      <c r="F4558">
        <v>0.3</v>
      </c>
      <c r="G4558" t="str">
        <f>CONCATENATE("ρ=",F4558)</f>
        <v>ρ=0.3</v>
      </c>
      <c r="H4558" t="s">
        <v>4</v>
      </c>
      <c r="I4558" t="str">
        <f>CONCATENATE("μ=",H4558)</f>
        <v>μ=H</v>
      </c>
      <c r="J4558">
        <v>5</v>
      </c>
      <c r="K4558">
        <v>1315.0644665084901</v>
      </c>
      <c r="L4558" t="s">
        <v>15</v>
      </c>
      <c r="M4558">
        <v>5</v>
      </c>
      <c r="N4558">
        <v>6</v>
      </c>
      <c r="O4558">
        <v>3.3333333333333299</v>
      </c>
      <c r="P4558">
        <v>2.5485521999999001</v>
      </c>
      <c r="Q4558" t="s">
        <v>76</v>
      </c>
      <c r="R4558">
        <v>30</v>
      </c>
      <c r="S4558">
        <v>0.3</v>
      </c>
      <c r="T4558">
        <v>2</v>
      </c>
      <c r="U4558">
        <v>0.3</v>
      </c>
      <c r="V4558" t="s">
        <v>4</v>
      </c>
      <c r="W4558">
        <v>5</v>
      </c>
      <c r="X4558" t="s">
        <v>13</v>
      </c>
      <c r="Y4558">
        <v>1341.3172637064099</v>
      </c>
      <c r="Z4558">
        <v>1341.3172637064099</v>
      </c>
      <c r="AA4558">
        <v>1341.3172637064099</v>
      </c>
      <c r="AB4558">
        <v>1072.4632489999999</v>
      </c>
      <c r="AC4558">
        <f>(K4558-Y4558)/Y4558</f>
        <v>-1.9572399392949327E-2</v>
      </c>
      <c r="AD4558">
        <f>-AC4558</f>
        <v>1.9572399392949327E-2</v>
      </c>
      <c r="AE4558">
        <f>P4558/AB4558</f>
        <v>2.3763538772785492E-3</v>
      </c>
    </row>
    <row r="4559" spans="1:31" x14ac:dyDescent="0.3">
      <c r="A4559" t="s">
        <v>73</v>
      </c>
      <c r="B4559">
        <v>10</v>
      </c>
      <c r="C4559">
        <v>0.7</v>
      </c>
      <c r="D4559" t="str">
        <f>CONCATENATE("OS=",C4559)</f>
        <v>OS=0.7</v>
      </c>
      <c r="E4559">
        <v>4</v>
      </c>
      <c r="F4559">
        <v>0.3</v>
      </c>
      <c r="G4559" t="str">
        <f>CONCATENATE("ρ=",F4559)</f>
        <v>ρ=0.3</v>
      </c>
      <c r="H4559" t="s">
        <v>4</v>
      </c>
      <c r="I4559" t="str">
        <f>CONCATENATE("μ=",H4559)</f>
        <v>μ=H</v>
      </c>
      <c r="J4559">
        <v>3</v>
      </c>
      <c r="K4559">
        <v>1313.6054259661601</v>
      </c>
      <c r="L4559" t="s">
        <v>25</v>
      </c>
      <c r="M4559">
        <v>4</v>
      </c>
      <c r="N4559">
        <v>9</v>
      </c>
      <c r="O4559">
        <v>6.6666666666666599</v>
      </c>
      <c r="P4559">
        <v>9.5739399999999295E-2</v>
      </c>
      <c r="Q4559" t="s">
        <v>73</v>
      </c>
      <c r="R4559">
        <v>10</v>
      </c>
      <c r="S4559">
        <v>0.7</v>
      </c>
      <c r="T4559">
        <v>4</v>
      </c>
      <c r="U4559">
        <v>0.3</v>
      </c>
      <c r="V4559" t="s">
        <v>4</v>
      </c>
      <c r="W4559">
        <v>3</v>
      </c>
      <c r="X4559" t="s">
        <v>13</v>
      </c>
      <c r="Y4559">
        <v>1319.54367856254</v>
      </c>
      <c r="Z4559">
        <v>1319.54367856254</v>
      </c>
      <c r="AA4559">
        <v>1319.54367856254</v>
      </c>
      <c r="AB4559">
        <v>55.553122199999002</v>
      </c>
      <c r="AC4559">
        <f>(K4559-Y4559)/Y4559</f>
        <v>-4.500231930820834E-3</v>
      </c>
      <c r="AD4559">
        <f>-AC4559</f>
        <v>4.500231930820834E-3</v>
      </c>
      <c r="AE4559">
        <f>P4559/AB4559</f>
        <v>1.7233846849385723E-3</v>
      </c>
    </row>
    <row r="4560" spans="1:31" x14ac:dyDescent="0.3">
      <c r="A4560" t="s">
        <v>66</v>
      </c>
      <c r="B4560">
        <v>30</v>
      </c>
      <c r="C4560">
        <v>0.3</v>
      </c>
      <c r="D4560" t="str">
        <f>CONCATENATE("OS=",C4560)</f>
        <v>OS=0.3</v>
      </c>
      <c r="E4560">
        <v>2</v>
      </c>
      <c r="F4560">
        <v>0.3</v>
      </c>
      <c r="G4560" t="str">
        <f>CONCATENATE("ρ=",F4560)</f>
        <v>ρ=0.3</v>
      </c>
      <c r="H4560" t="s">
        <v>4</v>
      </c>
      <c r="I4560" t="str">
        <f>CONCATENATE("μ=",H4560)</f>
        <v>μ=H</v>
      </c>
      <c r="J4560">
        <v>4</v>
      </c>
      <c r="K4560">
        <v>1312.93047030001</v>
      </c>
      <c r="L4560" t="s">
        <v>25</v>
      </c>
      <c r="M4560">
        <v>4</v>
      </c>
      <c r="N4560">
        <v>9</v>
      </c>
      <c r="O4560">
        <v>3.3333333333333299</v>
      </c>
      <c r="P4560">
        <v>2.43637400000011</v>
      </c>
      <c r="Q4560" t="s">
        <v>66</v>
      </c>
      <c r="R4560">
        <v>30</v>
      </c>
      <c r="S4560">
        <v>0.3</v>
      </c>
      <c r="T4560">
        <v>2</v>
      </c>
      <c r="U4560">
        <v>0.3</v>
      </c>
      <c r="V4560" t="s">
        <v>4</v>
      </c>
      <c r="W4560">
        <v>4</v>
      </c>
      <c r="X4560" t="s">
        <v>13</v>
      </c>
      <c r="Y4560">
        <v>1360.7034360484499</v>
      </c>
      <c r="Z4560">
        <v>1360.7034360484499</v>
      </c>
      <c r="AA4560">
        <v>1360.7034360484499</v>
      </c>
      <c r="AB4560">
        <v>1129.1338447000001</v>
      </c>
      <c r="AC4560">
        <f>(K4560-Y4560)/Y4560</f>
        <v>-3.5109021174499974E-2</v>
      </c>
      <c r="AD4560">
        <f>-AC4560</f>
        <v>3.5109021174499974E-2</v>
      </c>
      <c r="AE4560">
        <f>P4560/AB4560</f>
        <v>2.157737111004259E-3</v>
      </c>
    </row>
    <row r="4561" spans="1:31" x14ac:dyDescent="0.3">
      <c r="A4561" t="s">
        <v>73</v>
      </c>
      <c r="B4561">
        <v>10</v>
      </c>
      <c r="C4561">
        <v>0.7</v>
      </c>
      <c r="D4561" t="str">
        <f>CONCATENATE("OS=",C4561)</f>
        <v>OS=0.7</v>
      </c>
      <c r="E4561">
        <v>4</v>
      </c>
      <c r="F4561">
        <v>0.3</v>
      </c>
      <c r="G4561" t="str">
        <f>CONCATENATE("ρ=",F4561)</f>
        <v>ρ=0.3</v>
      </c>
      <c r="H4561" t="s">
        <v>4</v>
      </c>
      <c r="I4561" t="str">
        <f>CONCATENATE("μ=",H4561)</f>
        <v>μ=H</v>
      </c>
      <c r="J4561">
        <v>3</v>
      </c>
      <c r="K4561">
        <v>1311.5864281143099</v>
      </c>
      <c r="L4561" t="s">
        <v>23</v>
      </c>
      <c r="M4561">
        <v>3</v>
      </c>
      <c r="N4561">
        <v>9</v>
      </c>
      <c r="O4561">
        <v>6.6666666666666599</v>
      </c>
      <c r="P4561">
        <v>0.10062400000001</v>
      </c>
      <c r="Q4561" t="s">
        <v>73</v>
      </c>
      <c r="R4561">
        <v>10</v>
      </c>
      <c r="S4561">
        <v>0.7</v>
      </c>
      <c r="T4561">
        <v>4</v>
      </c>
      <c r="U4561">
        <v>0.3</v>
      </c>
      <c r="V4561" t="s">
        <v>4</v>
      </c>
      <c r="W4561">
        <v>3</v>
      </c>
      <c r="X4561" t="s">
        <v>13</v>
      </c>
      <c r="Y4561">
        <v>1319.54367856254</v>
      </c>
      <c r="Z4561">
        <v>1319.54367856254</v>
      </c>
      <c r="AA4561">
        <v>1319.54367856254</v>
      </c>
      <c r="AB4561">
        <v>55.553122199999002</v>
      </c>
      <c r="AC4561">
        <f>(K4561-Y4561)/Y4561</f>
        <v>-6.0303047011663847E-3</v>
      </c>
      <c r="AD4561">
        <f>-AC4561</f>
        <v>6.0303047011663847E-3</v>
      </c>
      <c r="AE4561">
        <f>P4561/AB4561</f>
        <v>1.8113113361612608E-3</v>
      </c>
    </row>
    <row r="4562" spans="1:31" x14ac:dyDescent="0.3">
      <c r="A4562" t="s">
        <v>45</v>
      </c>
      <c r="B4562">
        <v>20</v>
      </c>
      <c r="C4562">
        <v>0.3</v>
      </c>
      <c r="D4562" t="str">
        <f>CONCATENATE("OS=",C4562)</f>
        <v>OS=0.3</v>
      </c>
      <c r="E4562">
        <v>4</v>
      </c>
      <c r="F4562">
        <v>0.3</v>
      </c>
      <c r="G4562" t="str">
        <f>CONCATENATE("ρ=",F4562)</f>
        <v>ρ=0.3</v>
      </c>
      <c r="H4562" t="s">
        <v>4</v>
      </c>
      <c r="I4562" t="str">
        <f>CONCATENATE("μ=",H4562)</f>
        <v>μ=H</v>
      </c>
      <c r="J4562">
        <v>4</v>
      </c>
      <c r="K4562">
        <v>1310.5102103728</v>
      </c>
      <c r="L4562" t="s">
        <v>31</v>
      </c>
      <c r="M4562">
        <v>0</v>
      </c>
      <c r="N4562">
        <v>8</v>
      </c>
      <c r="O4562">
        <v>6.6666666666666599</v>
      </c>
      <c r="P4562">
        <v>0.614621999999997</v>
      </c>
      <c r="Q4562" t="s">
        <v>45</v>
      </c>
      <c r="R4562">
        <v>20</v>
      </c>
      <c r="S4562">
        <v>0.3</v>
      </c>
      <c r="T4562">
        <v>4</v>
      </c>
      <c r="U4562">
        <v>0.3</v>
      </c>
      <c r="V4562" t="s">
        <v>4</v>
      </c>
      <c r="W4562">
        <v>4</v>
      </c>
      <c r="X4562" t="s">
        <v>13</v>
      </c>
      <c r="Y4562">
        <v>1166.879185666</v>
      </c>
      <c r="Z4562">
        <v>1166.879185666</v>
      </c>
      <c r="AA4562">
        <v>1166.879185666</v>
      </c>
      <c r="AB4562">
        <v>240.06090870000099</v>
      </c>
      <c r="AC4562">
        <f>(K4562-Y4562)/Y4562</f>
        <v>0.12308988494367744</v>
      </c>
      <c r="AD4562">
        <f>-AC4562</f>
        <v>-0.12308988494367744</v>
      </c>
      <c r="AE4562">
        <f>P4562/AB4562</f>
        <v>2.5602752373485222E-3</v>
      </c>
    </row>
    <row r="4563" spans="1:31" x14ac:dyDescent="0.3">
      <c r="A4563" t="s">
        <v>45</v>
      </c>
      <c r="B4563">
        <v>20</v>
      </c>
      <c r="C4563">
        <v>0.3</v>
      </c>
      <c r="D4563" t="str">
        <f>CONCATENATE("OS=",C4563)</f>
        <v>OS=0.3</v>
      </c>
      <c r="E4563">
        <v>4</v>
      </c>
      <c r="F4563">
        <v>0.3</v>
      </c>
      <c r="G4563" t="str">
        <f>CONCATENATE("ρ=",F4563)</f>
        <v>ρ=0.3</v>
      </c>
      <c r="H4563" t="s">
        <v>4</v>
      </c>
      <c r="I4563" t="str">
        <f>CONCATENATE("μ=",H4563)</f>
        <v>μ=H</v>
      </c>
      <c r="J4563">
        <v>4</v>
      </c>
      <c r="K4563">
        <v>1310.5102103728</v>
      </c>
      <c r="L4563" t="s">
        <v>30</v>
      </c>
      <c r="M4563">
        <v>3</v>
      </c>
      <c r="N4563">
        <v>8</v>
      </c>
      <c r="O4563">
        <v>6.6666666666666599</v>
      </c>
      <c r="P4563">
        <v>0.62066300000003505</v>
      </c>
      <c r="Q4563" t="s">
        <v>45</v>
      </c>
      <c r="R4563">
        <v>20</v>
      </c>
      <c r="S4563">
        <v>0.3</v>
      </c>
      <c r="T4563">
        <v>4</v>
      </c>
      <c r="U4563">
        <v>0.3</v>
      </c>
      <c r="V4563" t="s">
        <v>4</v>
      </c>
      <c r="W4563">
        <v>4</v>
      </c>
      <c r="X4563" t="s">
        <v>13</v>
      </c>
      <c r="Y4563">
        <v>1166.879185666</v>
      </c>
      <c r="Z4563">
        <v>1166.879185666</v>
      </c>
      <c r="AA4563">
        <v>1166.879185666</v>
      </c>
      <c r="AB4563">
        <v>240.06090870000099</v>
      </c>
      <c r="AC4563">
        <f>(K4563-Y4563)/Y4563</f>
        <v>0.12308988494367744</v>
      </c>
      <c r="AD4563">
        <f>-AC4563</f>
        <v>-0.12308988494367744</v>
      </c>
      <c r="AE4563">
        <f>P4563/AB4563</f>
        <v>2.5854396842913911E-3</v>
      </c>
    </row>
    <row r="4564" spans="1:31" x14ac:dyDescent="0.3">
      <c r="A4564" t="s">
        <v>45</v>
      </c>
      <c r="B4564">
        <v>20</v>
      </c>
      <c r="C4564">
        <v>0.3</v>
      </c>
      <c r="D4564" t="str">
        <f>CONCATENATE("OS=",C4564)</f>
        <v>OS=0.3</v>
      </c>
      <c r="E4564">
        <v>4</v>
      </c>
      <c r="F4564">
        <v>0.3</v>
      </c>
      <c r="G4564" t="str">
        <f>CONCATENATE("ρ=",F4564)</f>
        <v>ρ=0.3</v>
      </c>
      <c r="H4564" t="s">
        <v>4</v>
      </c>
      <c r="I4564" t="str">
        <f>CONCATENATE("μ=",H4564)</f>
        <v>μ=H</v>
      </c>
      <c r="J4564">
        <v>4</v>
      </c>
      <c r="K4564">
        <v>1310.5102103728</v>
      </c>
      <c r="L4564" t="s">
        <v>29</v>
      </c>
      <c r="M4564">
        <v>4</v>
      </c>
      <c r="N4564">
        <v>8</v>
      </c>
      <c r="O4564">
        <v>6.6666666666666599</v>
      </c>
      <c r="P4564">
        <v>0.498110900000028</v>
      </c>
      <c r="Q4564" t="s">
        <v>45</v>
      </c>
      <c r="R4564">
        <v>20</v>
      </c>
      <c r="S4564">
        <v>0.3</v>
      </c>
      <c r="T4564">
        <v>4</v>
      </c>
      <c r="U4564">
        <v>0.3</v>
      </c>
      <c r="V4564" t="s">
        <v>4</v>
      </c>
      <c r="W4564">
        <v>4</v>
      </c>
      <c r="X4564" t="s">
        <v>13</v>
      </c>
      <c r="Y4564">
        <v>1166.879185666</v>
      </c>
      <c r="Z4564">
        <v>1166.879185666</v>
      </c>
      <c r="AA4564">
        <v>1166.879185666</v>
      </c>
      <c r="AB4564">
        <v>240.06090870000099</v>
      </c>
      <c r="AC4564">
        <f>(K4564-Y4564)/Y4564</f>
        <v>0.12308988494367744</v>
      </c>
      <c r="AD4564">
        <f>-AC4564</f>
        <v>-0.12308988494367744</v>
      </c>
      <c r="AE4564">
        <f>P4564/AB4564</f>
        <v>2.0749354932356212E-3</v>
      </c>
    </row>
    <row r="4565" spans="1:31" x14ac:dyDescent="0.3">
      <c r="A4565" t="s">
        <v>45</v>
      </c>
      <c r="B4565">
        <v>20</v>
      </c>
      <c r="C4565">
        <v>0.3</v>
      </c>
      <c r="D4565" t="str">
        <f>CONCATENATE("OS=",C4565)</f>
        <v>OS=0.3</v>
      </c>
      <c r="E4565">
        <v>4</v>
      </c>
      <c r="F4565">
        <v>0.3</v>
      </c>
      <c r="G4565" t="str">
        <f>CONCATENATE("ρ=",F4565)</f>
        <v>ρ=0.3</v>
      </c>
      <c r="H4565" t="s">
        <v>4</v>
      </c>
      <c r="I4565" t="str">
        <f>CONCATENATE("μ=",H4565)</f>
        <v>μ=H</v>
      </c>
      <c r="J4565">
        <v>4</v>
      </c>
      <c r="K4565">
        <v>1310.5102103728</v>
      </c>
      <c r="L4565" t="s">
        <v>28</v>
      </c>
      <c r="M4565">
        <v>5</v>
      </c>
      <c r="N4565">
        <v>8</v>
      </c>
      <c r="O4565">
        <v>6.6666666666666599</v>
      </c>
      <c r="P4565">
        <v>0.59293099999996401</v>
      </c>
      <c r="Q4565" t="s">
        <v>45</v>
      </c>
      <c r="R4565">
        <v>20</v>
      </c>
      <c r="S4565">
        <v>0.3</v>
      </c>
      <c r="T4565">
        <v>4</v>
      </c>
      <c r="U4565">
        <v>0.3</v>
      </c>
      <c r="V4565" t="s">
        <v>4</v>
      </c>
      <c r="W4565">
        <v>4</v>
      </c>
      <c r="X4565" t="s">
        <v>13</v>
      </c>
      <c r="Y4565">
        <v>1166.879185666</v>
      </c>
      <c r="Z4565">
        <v>1166.879185666</v>
      </c>
      <c r="AA4565">
        <v>1166.879185666</v>
      </c>
      <c r="AB4565">
        <v>240.06090870000099</v>
      </c>
      <c r="AC4565">
        <f>(K4565-Y4565)/Y4565</f>
        <v>0.12308988494367744</v>
      </c>
      <c r="AD4565">
        <f>-AC4565</f>
        <v>-0.12308988494367744</v>
      </c>
      <c r="AE4565">
        <f>P4565/AB4565</f>
        <v>2.4699190018518894E-3</v>
      </c>
    </row>
    <row r="4566" spans="1:31" x14ac:dyDescent="0.3">
      <c r="A4566" t="s">
        <v>66</v>
      </c>
      <c r="B4566">
        <v>30</v>
      </c>
      <c r="C4566">
        <v>0.3</v>
      </c>
      <c r="D4566" t="str">
        <f>CONCATENATE("OS=",C4566)</f>
        <v>OS=0.3</v>
      </c>
      <c r="E4566">
        <v>2</v>
      </c>
      <c r="F4566">
        <v>0.3</v>
      </c>
      <c r="G4566" t="str">
        <f>CONCATENATE("ρ=",F4566)</f>
        <v>ρ=0.3</v>
      </c>
      <c r="H4566" t="s">
        <v>4</v>
      </c>
      <c r="I4566" t="str">
        <f>CONCATENATE("μ=",H4566)</f>
        <v>μ=H</v>
      </c>
      <c r="J4566">
        <v>4</v>
      </c>
      <c r="K4566">
        <v>1310.3065640616701</v>
      </c>
      <c r="L4566" t="s">
        <v>23</v>
      </c>
      <c r="M4566">
        <v>3</v>
      </c>
      <c r="N4566">
        <v>9</v>
      </c>
      <c r="O4566">
        <v>3.3333333333333299</v>
      </c>
      <c r="P4566">
        <v>2.7920341000001301</v>
      </c>
      <c r="Q4566" t="s">
        <v>66</v>
      </c>
      <c r="R4566">
        <v>30</v>
      </c>
      <c r="S4566">
        <v>0.3</v>
      </c>
      <c r="T4566">
        <v>2</v>
      </c>
      <c r="U4566">
        <v>0.3</v>
      </c>
      <c r="V4566" t="s">
        <v>4</v>
      </c>
      <c r="W4566">
        <v>4</v>
      </c>
      <c r="X4566" t="s">
        <v>13</v>
      </c>
      <c r="Y4566">
        <v>1360.7034360484499</v>
      </c>
      <c r="Z4566">
        <v>1360.7034360484499</v>
      </c>
      <c r="AA4566">
        <v>1360.7034360484499</v>
      </c>
      <c r="AB4566">
        <v>1129.1338447000001</v>
      </c>
      <c r="AC4566">
        <f>(K4566-Y4566)/Y4566</f>
        <v>-3.7037366594101395E-2</v>
      </c>
      <c r="AD4566">
        <f>-AC4566</f>
        <v>3.7037366594101395E-2</v>
      </c>
      <c r="AE4566">
        <f>P4566/AB4566</f>
        <v>2.4727220011210864E-3</v>
      </c>
    </row>
    <row r="4567" spans="1:31" x14ac:dyDescent="0.3">
      <c r="A4567" t="s">
        <v>73</v>
      </c>
      <c r="B4567">
        <v>10</v>
      </c>
      <c r="C4567">
        <v>0.7</v>
      </c>
      <c r="D4567" t="str">
        <f>CONCATENATE("OS=",C4567)</f>
        <v>OS=0.7</v>
      </c>
      <c r="E4567">
        <v>4</v>
      </c>
      <c r="F4567">
        <v>0.3</v>
      </c>
      <c r="G4567" t="str">
        <f>CONCATENATE("ρ=",F4567)</f>
        <v>ρ=0.3</v>
      </c>
      <c r="H4567" t="s">
        <v>4</v>
      </c>
      <c r="I4567" t="str">
        <f>CONCATENATE("μ=",H4567)</f>
        <v>μ=H</v>
      </c>
      <c r="J4567">
        <v>3</v>
      </c>
      <c r="K4567">
        <v>1308.1644227004099</v>
      </c>
      <c r="L4567" t="s">
        <v>24</v>
      </c>
      <c r="M4567">
        <v>5</v>
      </c>
      <c r="N4567">
        <v>9</v>
      </c>
      <c r="O4567">
        <v>6.6666666666666599</v>
      </c>
      <c r="P4567">
        <v>0.109933299999994</v>
      </c>
      <c r="Q4567" t="s">
        <v>73</v>
      </c>
      <c r="R4567">
        <v>10</v>
      </c>
      <c r="S4567">
        <v>0.7</v>
      </c>
      <c r="T4567">
        <v>4</v>
      </c>
      <c r="U4567">
        <v>0.3</v>
      </c>
      <c r="V4567" t="s">
        <v>4</v>
      </c>
      <c r="W4567">
        <v>3</v>
      </c>
      <c r="X4567" t="s">
        <v>13</v>
      </c>
      <c r="Y4567">
        <v>1319.54367856254</v>
      </c>
      <c r="Z4567">
        <v>1319.54367856254</v>
      </c>
      <c r="AA4567">
        <v>1319.54367856254</v>
      </c>
      <c r="AB4567">
        <v>55.553122199999002</v>
      </c>
      <c r="AC4567">
        <f>(K4567-Y4567)/Y4567</f>
        <v>-8.6236295523966413E-3</v>
      </c>
      <c r="AD4567">
        <f>-AC4567</f>
        <v>8.6236295523966413E-3</v>
      </c>
      <c r="AE4567">
        <f>P4567/AB4567</f>
        <v>1.9788860760016108E-3</v>
      </c>
    </row>
    <row r="4568" spans="1:31" x14ac:dyDescent="0.3">
      <c r="A4568" t="s">
        <v>56</v>
      </c>
      <c r="B4568">
        <v>10</v>
      </c>
      <c r="C4568">
        <v>0.3</v>
      </c>
      <c r="D4568" t="str">
        <f>CONCATENATE("OS=",C4568)</f>
        <v>OS=0.3</v>
      </c>
      <c r="E4568">
        <v>2</v>
      </c>
      <c r="F4568">
        <v>0.3</v>
      </c>
      <c r="G4568" t="str">
        <f>CONCATENATE("ρ=",F4568)</f>
        <v>ρ=0.3</v>
      </c>
      <c r="H4568" t="s">
        <v>6</v>
      </c>
      <c r="I4568" t="str">
        <f>CONCATENATE("μ=",H4568)</f>
        <v>μ=L</v>
      </c>
      <c r="J4568">
        <v>1</v>
      </c>
      <c r="K4568">
        <v>1307.9577296124301</v>
      </c>
      <c r="L4568" t="s">
        <v>22</v>
      </c>
      <c r="M4568">
        <v>0</v>
      </c>
      <c r="N4568">
        <v>9</v>
      </c>
      <c r="O4568">
        <v>3.3333333333333299</v>
      </c>
      <c r="P4568">
        <v>7.2071799999999894E-2</v>
      </c>
      <c r="Q4568" t="s">
        <v>56</v>
      </c>
      <c r="R4568">
        <v>10</v>
      </c>
      <c r="S4568">
        <v>0.3</v>
      </c>
      <c r="T4568">
        <v>2</v>
      </c>
      <c r="U4568">
        <v>0.3</v>
      </c>
      <c r="V4568" t="s">
        <v>6</v>
      </c>
      <c r="W4568">
        <v>1</v>
      </c>
      <c r="X4568" t="s">
        <v>13</v>
      </c>
      <c r="Y4568">
        <v>1594.1891996632701</v>
      </c>
      <c r="Z4568">
        <v>1603.7707196274</v>
      </c>
      <c r="AA4568">
        <v>1606.5248881365701</v>
      </c>
      <c r="AB4568">
        <v>35.811438199999998</v>
      </c>
      <c r="AC4568">
        <f>(K4568-Y4568)/Y4568</f>
        <v>-0.17954673768414614</v>
      </c>
      <c r="AD4568">
        <f>-AC4568</f>
        <v>0.17954673768414614</v>
      </c>
      <c r="AE4568">
        <f>P4568/AB4568</f>
        <v>2.0125357601527409E-3</v>
      </c>
    </row>
    <row r="4569" spans="1:31" x14ac:dyDescent="0.3">
      <c r="A4569" t="s">
        <v>52</v>
      </c>
      <c r="B4569">
        <v>10</v>
      </c>
      <c r="C4569">
        <v>0.7</v>
      </c>
      <c r="D4569" t="str">
        <f>CONCATENATE("OS=",C4569)</f>
        <v>OS=0.7</v>
      </c>
      <c r="E4569">
        <v>2</v>
      </c>
      <c r="F4569">
        <v>0.3</v>
      </c>
      <c r="G4569" t="str">
        <f>CONCATENATE("ρ=",F4569)</f>
        <v>ρ=0.3</v>
      </c>
      <c r="H4569" t="s">
        <v>6</v>
      </c>
      <c r="I4569" t="str">
        <f>CONCATENATE("μ=",H4569)</f>
        <v>μ=L</v>
      </c>
      <c r="J4569">
        <v>2</v>
      </c>
      <c r="K4569">
        <v>1307.8552383188701</v>
      </c>
      <c r="L4569" t="s">
        <v>31</v>
      </c>
      <c r="M4569">
        <v>0</v>
      </c>
      <c r="N4569">
        <v>8</v>
      </c>
      <c r="O4569">
        <v>3.3333333333333299</v>
      </c>
      <c r="P4569">
        <v>3.2368900000001498E-2</v>
      </c>
      <c r="Q4569" t="s">
        <v>52</v>
      </c>
      <c r="R4569">
        <v>10</v>
      </c>
      <c r="S4569">
        <v>0.7</v>
      </c>
      <c r="T4569">
        <v>2</v>
      </c>
      <c r="U4569">
        <v>0.3</v>
      </c>
      <c r="V4569" t="s">
        <v>6</v>
      </c>
      <c r="W4569">
        <v>2</v>
      </c>
      <c r="X4569" t="s">
        <v>13</v>
      </c>
      <c r="Y4569">
        <v>1176.5178991421999</v>
      </c>
      <c r="Z4569">
        <v>1204.4478991422</v>
      </c>
      <c r="AA4569">
        <v>1204.4478991422</v>
      </c>
      <c r="AB4569">
        <v>18.4908937999998</v>
      </c>
      <c r="AC4569">
        <f>(K4569-Y4569)/Y4569</f>
        <v>0.11163224909066691</v>
      </c>
      <c r="AD4569">
        <f>-AC4569</f>
        <v>-0.11163224909066691</v>
      </c>
      <c r="AE4569">
        <f>P4569/AB4569</f>
        <v>1.7505319293976936E-3</v>
      </c>
    </row>
    <row r="4570" spans="1:31" x14ac:dyDescent="0.3">
      <c r="A4570" t="s">
        <v>52</v>
      </c>
      <c r="B4570">
        <v>10</v>
      </c>
      <c r="C4570">
        <v>0.7</v>
      </c>
      <c r="D4570" t="str">
        <f>CONCATENATE("OS=",C4570)</f>
        <v>OS=0.7</v>
      </c>
      <c r="E4570">
        <v>2</v>
      </c>
      <c r="F4570">
        <v>0.3</v>
      </c>
      <c r="G4570" t="str">
        <f>CONCATENATE("ρ=",F4570)</f>
        <v>ρ=0.3</v>
      </c>
      <c r="H4570" t="s">
        <v>6</v>
      </c>
      <c r="I4570" t="str">
        <f>CONCATENATE("μ=",H4570)</f>
        <v>μ=L</v>
      </c>
      <c r="J4570">
        <v>2</v>
      </c>
      <c r="K4570">
        <v>1307.8552383188701</v>
      </c>
      <c r="L4570" t="s">
        <v>30</v>
      </c>
      <c r="M4570">
        <v>3</v>
      </c>
      <c r="N4570">
        <v>8</v>
      </c>
      <c r="O4570">
        <v>3.3333333333333299</v>
      </c>
      <c r="P4570">
        <v>2.47484E-2</v>
      </c>
      <c r="Q4570" t="s">
        <v>52</v>
      </c>
      <c r="R4570">
        <v>10</v>
      </c>
      <c r="S4570">
        <v>0.7</v>
      </c>
      <c r="T4570">
        <v>2</v>
      </c>
      <c r="U4570">
        <v>0.3</v>
      </c>
      <c r="V4570" t="s">
        <v>6</v>
      </c>
      <c r="W4570">
        <v>2</v>
      </c>
      <c r="X4570" t="s">
        <v>13</v>
      </c>
      <c r="Y4570">
        <v>1176.5178991421999</v>
      </c>
      <c r="Z4570">
        <v>1204.4478991422</v>
      </c>
      <c r="AA4570">
        <v>1204.4478991422</v>
      </c>
      <c r="AB4570">
        <v>18.4908937999998</v>
      </c>
      <c r="AC4570">
        <f>(K4570-Y4570)/Y4570</f>
        <v>0.11163224909066691</v>
      </c>
      <c r="AD4570">
        <f>-AC4570</f>
        <v>-0.11163224909066691</v>
      </c>
      <c r="AE4570">
        <f>P4570/AB4570</f>
        <v>1.3384101530019208E-3</v>
      </c>
    </row>
    <row r="4571" spans="1:31" x14ac:dyDescent="0.3">
      <c r="A4571" t="s">
        <v>60</v>
      </c>
      <c r="B4571">
        <v>10</v>
      </c>
      <c r="C4571">
        <v>0.3</v>
      </c>
      <c r="D4571" t="str">
        <f>CONCATENATE("OS=",C4571)</f>
        <v>OS=0.3</v>
      </c>
      <c r="E4571">
        <v>2</v>
      </c>
      <c r="F4571">
        <v>0.3</v>
      </c>
      <c r="G4571" t="str">
        <f>CONCATENATE("ρ=",F4571)</f>
        <v>ρ=0.3</v>
      </c>
      <c r="H4571" t="s">
        <v>6</v>
      </c>
      <c r="I4571" t="str">
        <f>CONCATENATE("μ=",H4571)</f>
        <v>μ=L</v>
      </c>
      <c r="J4571">
        <v>5</v>
      </c>
      <c r="K4571">
        <v>1307.84613758259</v>
      </c>
      <c r="L4571" t="s">
        <v>16</v>
      </c>
      <c r="M4571">
        <v>4</v>
      </c>
      <c r="N4571">
        <v>6</v>
      </c>
      <c r="O4571">
        <v>3.3333333333333299</v>
      </c>
      <c r="P4571">
        <v>7.2420299999999202E-2</v>
      </c>
      <c r="Q4571" t="s">
        <v>60</v>
      </c>
      <c r="R4571">
        <v>10</v>
      </c>
      <c r="S4571">
        <v>0.3</v>
      </c>
      <c r="T4571">
        <v>2</v>
      </c>
      <c r="U4571">
        <v>0.3</v>
      </c>
      <c r="V4571" t="s">
        <v>6</v>
      </c>
      <c r="W4571">
        <v>5</v>
      </c>
      <c r="X4571" t="s">
        <v>13</v>
      </c>
      <c r="Y4571">
        <v>1496.3320157616999</v>
      </c>
      <c r="Z4571">
        <v>1496.3320157616999</v>
      </c>
      <c r="AA4571">
        <v>1496.3320157616999</v>
      </c>
      <c r="AB4571">
        <v>32.655599199999898</v>
      </c>
      <c r="AC4571">
        <f>(K4571-Y4571)/Y4571</f>
        <v>-0.12596527788865239</v>
      </c>
      <c r="AD4571">
        <f>-AC4571</f>
        <v>0.12596527788865239</v>
      </c>
      <c r="AE4571">
        <f>P4571/AB4571</f>
        <v>2.2176993157118192E-3</v>
      </c>
    </row>
    <row r="4572" spans="1:31" x14ac:dyDescent="0.3">
      <c r="A4572" t="s">
        <v>53</v>
      </c>
      <c r="B4572">
        <v>30</v>
      </c>
      <c r="C4572">
        <v>0.3</v>
      </c>
      <c r="D4572" t="str">
        <f>CONCATENATE("OS=",C4572)</f>
        <v>OS=0.3</v>
      </c>
      <c r="E4572">
        <v>4</v>
      </c>
      <c r="F4572">
        <v>0.3</v>
      </c>
      <c r="G4572" t="str">
        <f>CONCATENATE("ρ=",F4572)</f>
        <v>ρ=0.3</v>
      </c>
      <c r="H4572" t="s">
        <v>6</v>
      </c>
      <c r="I4572" t="str">
        <f>CONCATENATE("μ=",H4572)</f>
        <v>μ=L</v>
      </c>
      <c r="J4572">
        <v>1</v>
      </c>
      <c r="K4572">
        <v>1306.22014821573</v>
      </c>
      <c r="L4572" t="s">
        <v>22</v>
      </c>
      <c r="M4572">
        <v>0</v>
      </c>
      <c r="N4572">
        <v>9</v>
      </c>
      <c r="O4572">
        <v>6.6666666666666599</v>
      </c>
      <c r="P4572">
        <v>1.07552220000002</v>
      </c>
      <c r="Q4572" t="s">
        <v>53</v>
      </c>
      <c r="R4572">
        <v>30</v>
      </c>
      <c r="S4572">
        <v>0.3</v>
      </c>
      <c r="T4572">
        <v>4</v>
      </c>
      <c r="U4572">
        <v>0.3</v>
      </c>
      <c r="V4572" t="s">
        <v>6</v>
      </c>
      <c r="W4572">
        <v>1</v>
      </c>
      <c r="X4572" t="s">
        <v>13</v>
      </c>
      <c r="Y4572">
        <v>1391.39241930395</v>
      </c>
      <c r="Z4572">
        <v>1391.39241930395</v>
      </c>
      <c r="AA4572">
        <v>1391.39241930395</v>
      </c>
      <c r="AB4572">
        <v>518.95230549999997</v>
      </c>
      <c r="AC4572">
        <f>(K4572-Y4572)/Y4572</f>
        <v>-6.1213694933617495E-2</v>
      </c>
      <c r="AD4572">
        <f>-AC4572</f>
        <v>6.1213694933617495E-2</v>
      </c>
      <c r="AE4572">
        <f>P4572/AB4572</f>
        <v>2.0724875650446842E-3</v>
      </c>
    </row>
    <row r="4573" spans="1:31" x14ac:dyDescent="0.3">
      <c r="A4573" t="s">
        <v>63</v>
      </c>
      <c r="B4573">
        <v>20</v>
      </c>
      <c r="C4573">
        <v>0.3</v>
      </c>
      <c r="D4573" t="str">
        <f>CONCATENATE("OS=",C4573)</f>
        <v>OS=0.3</v>
      </c>
      <c r="E4573">
        <v>4</v>
      </c>
      <c r="F4573">
        <v>0.3</v>
      </c>
      <c r="G4573" t="str">
        <f>CONCATENATE("ρ=",F4573)</f>
        <v>ρ=0.3</v>
      </c>
      <c r="H4573" t="s">
        <v>4</v>
      </c>
      <c r="I4573" t="str">
        <f>CONCATENATE("μ=",H4573)</f>
        <v>μ=H</v>
      </c>
      <c r="J4573">
        <v>1</v>
      </c>
      <c r="K4573">
        <v>1304.1879595973501</v>
      </c>
      <c r="L4573" t="s">
        <v>23</v>
      </c>
      <c r="M4573">
        <v>3</v>
      </c>
      <c r="N4573">
        <v>9</v>
      </c>
      <c r="O4573">
        <v>6.6666666666666599</v>
      </c>
      <c r="P4573">
        <v>0.85301689999999997</v>
      </c>
      <c r="Q4573" t="s">
        <v>63</v>
      </c>
      <c r="R4573">
        <v>20</v>
      </c>
      <c r="S4573">
        <v>0.3</v>
      </c>
      <c r="T4573">
        <v>4</v>
      </c>
      <c r="U4573">
        <v>0.3</v>
      </c>
      <c r="V4573" t="s">
        <v>4</v>
      </c>
      <c r="W4573">
        <v>1</v>
      </c>
      <c r="X4573" t="s">
        <v>13</v>
      </c>
      <c r="Y4573">
        <v>1414.7339794336599</v>
      </c>
      <c r="Z4573">
        <v>1415.50081763549</v>
      </c>
      <c r="AA4573">
        <v>1419.8896066422899</v>
      </c>
      <c r="AB4573">
        <v>397.28278809999898</v>
      </c>
      <c r="AC4573">
        <f>(K4573-Y4573)/Y4573</f>
        <v>-7.8139085823444435E-2</v>
      </c>
      <c r="AD4573">
        <f>-AC4573</f>
        <v>7.8139085823444435E-2</v>
      </c>
      <c r="AE4573">
        <f>P4573/AB4573</f>
        <v>2.1471277527011549E-3</v>
      </c>
    </row>
    <row r="4574" spans="1:31" x14ac:dyDescent="0.3">
      <c r="A4574" t="s">
        <v>61</v>
      </c>
      <c r="B4574">
        <v>10</v>
      </c>
      <c r="C4574">
        <v>0.7</v>
      </c>
      <c r="D4574" t="str">
        <f>CONCATENATE("OS=",C4574)</f>
        <v>OS=0.7</v>
      </c>
      <c r="E4574">
        <v>2</v>
      </c>
      <c r="F4574">
        <v>0.3</v>
      </c>
      <c r="G4574" t="str">
        <f>CONCATENATE("ρ=",F4574)</f>
        <v>ρ=0.3</v>
      </c>
      <c r="H4574" t="s">
        <v>4</v>
      </c>
      <c r="I4574" t="str">
        <f>CONCATENATE("μ=",H4574)</f>
        <v>μ=H</v>
      </c>
      <c r="J4574">
        <v>5</v>
      </c>
      <c r="K4574">
        <v>1303.31789145733</v>
      </c>
      <c r="L4574" t="s">
        <v>31</v>
      </c>
      <c r="M4574">
        <v>0</v>
      </c>
      <c r="N4574">
        <v>8</v>
      </c>
      <c r="O4574">
        <v>3.3333333333333299</v>
      </c>
      <c r="P4574">
        <v>3.3318799999996401E-2</v>
      </c>
      <c r="Q4574" t="s">
        <v>61</v>
      </c>
      <c r="R4574">
        <v>10</v>
      </c>
      <c r="S4574">
        <v>0.7</v>
      </c>
      <c r="T4574">
        <v>2</v>
      </c>
      <c r="U4574">
        <v>0.3</v>
      </c>
      <c r="V4574" t="s">
        <v>4</v>
      </c>
      <c r="W4574">
        <v>5</v>
      </c>
      <c r="X4574" t="s">
        <v>13</v>
      </c>
      <c r="Y4574">
        <v>1267.20540014366</v>
      </c>
      <c r="Z4574">
        <v>1267.20540014366</v>
      </c>
      <c r="AA4574">
        <v>1267.20540014366</v>
      </c>
      <c r="AB4574">
        <v>18.772166899999998</v>
      </c>
      <c r="AC4574">
        <f>(K4574-Y4574)/Y4574</f>
        <v>2.8497741020971069E-2</v>
      </c>
      <c r="AD4574">
        <f>-AC4574</f>
        <v>-2.8497741020971069E-2</v>
      </c>
      <c r="AE4574">
        <f>P4574/AB4574</f>
        <v>1.7749043132573258E-3</v>
      </c>
    </row>
    <row r="4575" spans="1:31" x14ac:dyDescent="0.3">
      <c r="A4575" t="s">
        <v>61</v>
      </c>
      <c r="B4575">
        <v>10</v>
      </c>
      <c r="C4575">
        <v>0.7</v>
      </c>
      <c r="D4575" t="str">
        <f>CONCATENATE("OS=",C4575)</f>
        <v>OS=0.7</v>
      </c>
      <c r="E4575">
        <v>2</v>
      </c>
      <c r="F4575">
        <v>0.3</v>
      </c>
      <c r="G4575" t="str">
        <f>CONCATENATE("ρ=",F4575)</f>
        <v>ρ=0.3</v>
      </c>
      <c r="H4575" t="s">
        <v>4</v>
      </c>
      <c r="I4575" t="str">
        <f>CONCATENATE("μ=",H4575)</f>
        <v>μ=H</v>
      </c>
      <c r="J4575">
        <v>5</v>
      </c>
      <c r="K4575">
        <v>1303.31789145733</v>
      </c>
      <c r="L4575" t="s">
        <v>30</v>
      </c>
      <c r="M4575">
        <v>3</v>
      </c>
      <c r="N4575">
        <v>8</v>
      </c>
      <c r="O4575">
        <v>3.3333333333333299</v>
      </c>
      <c r="P4575">
        <v>2.5631799999999299E-2</v>
      </c>
      <c r="Q4575" t="s">
        <v>61</v>
      </c>
      <c r="R4575">
        <v>10</v>
      </c>
      <c r="S4575">
        <v>0.7</v>
      </c>
      <c r="T4575">
        <v>2</v>
      </c>
      <c r="U4575">
        <v>0.3</v>
      </c>
      <c r="V4575" t="s">
        <v>4</v>
      </c>
      <c r="W4575">
        <v>5</v>
      </c>
      <c r="X4575" t="s">
        <v>13</v>
      </c>
      <c r="Y4575">
        <v>1267.20540014366</v>
      </c>
      <c r="Z4575">
        <v>1267.20540014366</v>
      </c>
      <c r="AA4575">
        <v>1267.20540014366</v>
      </c>
      <c r="AB4575">
        <v>18.772166899999998</v>
      </c>
      <c r="AC4575">
        <f>(K4575-Y4575)/Y4575</f>
        <v>2.8497741020971069E-2</v>
      </c>
      <c r="AD4575">
        <f>-AC4575</f>
        <v>-2.8497741020971069E-2</v>
      </c>
      <c r="AE4575">
        <f>P4575/AB4575</f>
        <v>1.3654150922768166E-3</v>
      </c>
    </row>
    <row r="4576" spans="1:31" x14ac:dyDescent="0.3">
      <c r="A4576" t="s">
        <v>61</v>
      </c>
      <c r="B4576">
        <v>10</v>
      </c>
      <c r="C4576">
        <v>0.7</v>
      </c>
      <c r="D4576" t="str">
        <f>CONCATENATE("OS=",C4576)</f>
        <v>OS=0.7</v>
      </c>
      <c r="E4576">
        <v>2</v>
      </c>
      <c r="F4576">
        <v>0.3</v>
      </c>
      <c r="G4576" t="str">
        <f>CONCATENATE("ρ=",F4576)</f>
        <v>ρ=0.3</v>
      </c>
      <c r="H4576" t="s">
        <v>4</v>
      </c>
      <c r="I4576" t="str">
        <f>CONCATENATE("μ=",H4576)</f>
        <v>μ=H</v>
      </c>
      <c r="J4576">
        <v>5</v>
      </c>
      <c r="K4576">
        <v>1303.31789145733</v>
      </c>
      <c r="L4576" t="s">
        <v>29</v>
      </c>
      <c r="M4576">
        <v>4</v>
      </c>
      <c r="N4576">
        <v>8</v>
      </c>
      <c r="O4576">
        <v>3.3333333333333299</v>
      </c>
      <c r="P4576">
        <v>2.97900000000055E-2</v>
      </c>
      <c r="Q4576" t="s">
        <v>61</v>
      </c>
      <c r="R4576">
        <v>10</v>
      </c>
      <c r="S4576">
        <v>0.7</v>
      </c>
      <c r="T4576">
        <v>2</v>
      </c>
      <c r="U4576">
        <v>0.3</v>
      </c>
      <c r="V4576" t="s">
        <v>4</v>
      </c>
      <c r="W4576">
        <v>5</v>
      </c>
      <c r="X4576" t="s">
        <v>13</v>
      </c>
      <c r="Y4576">
        <v>1267.20540014366</v>
      </c>
      <c r="Z4576">
        <v>1267.20540014366</v>
      </c>
      <c r="AA4576">
        <v>1267.20540014366</v>
      </c>
      <c r="AB4576">
        <v>18.772166899999998</v>
      </c>
      <c r="AC4576">
        <f>(K4576-Y4576)/Y4576</f>
        <v>2.8497741020971069E-2</v>
      </c>
      <c r="AD4576">
        <f>-AC4576</f>
        <v>-2.8497741020971069E-2</v>
      </c>
      <c r="AE4576">
        <f>P4576/AB4576</f>
        <v>1.5869238835717735E-3</v>
      </c>
    </row>
    <row r="4577" spans="1:31" x14ac:dyDescent="0.3">
      <c r="A4577" t="s">
        <v>61</v>
      </c>
      <c r="B4577">
        <v>10</v>
      </c>
      <c r="C4577">
        <v>0.7</v>
      </c>
      <c r="D4577" t="str">
        <f>CONCATENATE("OS=",C4577)</f>
        <v>OS=0.7</v>
      </c>
      <c r="E4577">
        <v>2</v>
      </c>
      <c r="F4577">
        <v>0.3</v>
      </c>
      <c r="G4577" t="str">
        <f>CONCATENATE("ρ=",F4577)</f>
        <v>ρ=0.3</v>
      </c>
      <c r="H4577" t="s">
        <v>4</v>
      </c>
      <c r="I4577" t="str">
        <f>CONCATENATE("μ=",H4577)</f>
        <v>μ=H</v>
      </c>
      <c r="J4577">
        <v>5</v>
      </c>
      <c r="K4577">
        <v>1303.31789145733</v>
      </c>
      <c r="L4577" t="s">
        <v>28</v>
      </c>
      <c r="M4577">
        <v>5</v>
      </c>
      <c r="N4577">
        <v>8</v>
      </c>
      <c r="O4577">
        <v>3.3333333333333299</v>
      </c>
      <c r="P4577">
        <v>2.6381399999998199E-2</v>
      </c>
      <c r="Q4577" t="s">
        <v>61</v>
      </c>
      <c r="R4577">
        <v>10</v>
      </c>
      <c r="S4577">
        <v>0.7</v>
      </c>
      <c r="T4577">
        <v>2</v>
      </c>
      <c r="U4577">
        <v>0.3</v>
      </c>
      <c r="V4577" t="s">
        <v>4</v>
      </c>
      <c r="W4577">
        <v>5</v>
      </c>
      <c r="X4577" t="s">
        <v>13</v>
      </c>
      <c r="Y4577">
        <v>1267.20540014366</v>
      </c>
      <c r="Z4577">
        <v>1267.20540014366</v>
      </c>
      <c r="AA4577">
        <v>1267.20540014366</v>
      </c>
      <c r="AB4577">
        <v>18.772166899999998</v>
      </c>
      <c r="AC4577">
        <f>(K4577-Y4577)/Y4577</f>
        <v>2.8497741020971069E-2</v>
      </c>
      <c r="AD4577">
        <f>-AC4577</f>
        <v>-2.8497741020971069E-2</v>
      </c>
      <c r="AE4577">
        <f>P4577/AB4577</f>
        <v>1.4053465505891171E-3</v>
      </c>
    </row>
    <row r="4578" spans="1:31" x14ac:dyDescent="0.3">
      <c r="A4578" t="s">
        <v>58</v>
      </c>
      <c r="B4578">
        <v>10</v>
      </c>
      <c r="C4578">
        <v>0.7</v>
      </c>
      <c r="D4578" t="str">
        <f>CONCATENATE("OS=",C4578)</f>
        <v>OS=0.7</v>
      </c>
      <c r="E4578">
        <v>4</v>
      </c>
      <c r="F4578">
        <v>0.3</v>
      </c>
      <c r="G4578" t="str">
        <f>CONCATENATE("ρ=",F4578)</f>
        <v>ρ=0.3</v>
      </c>
      <c r="H4578" t="s">
        <v>4</v>
      </c>
      <c r="I4578" t="str">
        <f>CONCATENATE("μ=",H4578)</f>
        <v>μ=H</v>
      </c>
      <c r="J4578">
        <v>5</v>
      </c>
      <c r="K4578">
        <v>1302.8451831687901</v>
      </c>
      <c r="L4578" t="s">
        <v>31</v>
      </c>
      <c r="M4578">
        <v>0</v>
      </c>
      <c r="N4578">
        <v>8</v>
      </c>
      <c r="O4578">
        <v>6.6666666666666599</v>
      </c>
      <c r="P4578">
        <v>5.4083800000000702E-2</v>
      </c>
      <c r="Q4578" t="s">
        <v>58</v>
      </c>
      <c r="R4578">
        <v>10</v>
      </c>
      <c r="S4578">
        <v>0.7</v>
      </c>
      <c r="T4578">
        <v>4</v>
      </c>
      <c r="U4578">
        <v>0.3</v>
      </c>
      <c r="V4578" t="s">
        <v>4</v>
      </c>
      <c r="W4578">
        <v>5</v>
      </c>
      <c r="X4578" t="s">
        <v>13</v>
      </c>
      <c r="Y4578">
        <v>1310.8032990039101</v>
      </c>
      <c r="Z4578">
        <v>1310.8032990039101</v>
      </c>
      <c r="AA4578">
        <v>1310.8032990039101</v>
      </c>
      <c r="AB4578">
        <v>26.0207984999997</v>
      </c>
      <c r="AC4578">
        <f>(K4578-Y4578)/Y4578</f>
        <v>-6.0711747072710555E-3</v>
      </c>
      <c r="AD4578">
        <f>-AC4578</f>
        <v>6.0711747072710555E-3</v>
      </c>
      <c r="AE4578">
        <f>P4578/AB4578</f>
        <v>2.0784834869691385E-3</v>
      </c>
    </row>
    <row r="4579" spans="1:31" x14ac:dyDescent="0.3">
      <c r="A4579" t="s">
        <v>58</v>
      </c>
      <c r="B4579">
        <v>10</v>
      </c>
      <c r="C4579">
        <v>0.7</v>
      </c>
      <c r="D4579" t="str">
        <f>CONCATENATE("OS=",C4579)</f>
        <v>OS=0.7</v>
      </c>
      <c r="E4579">
        <v>4</v>
      </c>
      <c r="F4579">
        <v>0.3</v>
      </c>
      <c r="G4579" t="str">
        <f>CONCATENATE("ρ=",F4579)</f>
        <v>ρ=0.3</v>
      </c>
      <c r="H4579" t="s">
        <v>4</v>
      </c>
      <c r="I4579" t="str">
        <f>CONCATENATE("μ=",H4579)</f>
        <v>μ=H</v>
      </c>
      <c r="J4579">
        <v>5</v>
      </c>
      <c r="K4579">
        <v>1302.8451831687901</v>
      </c>
      <c r="L4579" t="s">
        <v>30</v>
      </c>
      <c r="M4579">
        <v>3</v>
      </c>
      <c r="N4579">
        <v>8</v>
      </c>
      <c r="O4579">
        <v>6.6666666666666599</v>
      </c>
      <c r="P4579">
        <v>4.93768999999986E-2</v>
      </c>
      <c r="Q4579" t="s">
        <v>58</v>
      </c>
      <c r="R4579">
        <v>10</v>
      </c>
      <c r="S4579">
        <v>0.7</v>
      </c>
      <c r="T4579">
        <v>4</v>
      </c>
      <c r="U4579">
        <v>0.3</v>
      </c>
      <c r="V4579" t="s">
        <v>4</v>
      </c>
      <c r="W4579">
        <v>5</v>
      </c>
      <c r="X4579" t="s">
        <v>13</v>
      </c>
      <c r="Y4579">
        <v>1310.8032990039101</v>
      </c>
      <c r="Z4579">
        <v>1310.8032990039101</v>
      </c>
      <c r="AA4579">
        <v>1310.8032990039101</v>
      </c>
      <c r="AB4579">
        <v>26.0207984999997</v>
      </c>
      <c r="AC4579">
        <f>(K4579-Y4579)/Y4579</f>
        <v>-6.0711747072710555E-3</v>
      </c>
      <c r="AD4579">
        <f>-AC4579</f>
        <v>6.0711747072710555E-3</v>
      </c>
      <c r="AE4579">
        <f>P4579/AB4579</f>
        <v>1.8975935730795952E-3</v>
      </c>
    </row>
    <row r="4580" spans="1:31" x14ac:dyDescent="0.3">
      <c r="A4580" t="s">
        <v>58</v>
      </c>
      <c r="B4580">
        <v>10</v>
      </c>
      <c r="C4580">
        <v>0.7</v>
      </c>
      <c r="D4580" t="str">
        <f>CONCATENATE("OS=",C4580)</f>
        <v>OS=0.7</v>
      </c>
      <c r="E4580">
        <v>4</v>
      </c>
      <c r="F4580">
        <v>0.3</v>
      </c>
      <c r="G4580" t="str">
        <f>CONCATENATE("ρ=",F4580)</f>
        <v>ρ=0.3</v>
      </c>
      <c r="H4580" t="s">
        <v>4</v>
      </c>
      <c r="I4580" t="str">
        <f>CONCATENATE("μ=",H4580)</f>
        <v>μ=H</v>
      </c>
      <c r="J4580">
        <v>5</v>
      </c>
      <c r="K4580">
        <v>1302.8451831687901</v>
      </c>
      <c r="L4580" t="s">
        <v>29</v>
      </c>
      <c r="M4580">
        <v>4</v>
      </c>
      <c r="N4580">
        <v>8</v>
      </c>
      <c r="O4580">
        <v>6.6666666666666599</v>
      </c>
      <c r="P4580">
        <v>4.8842300000004002E-2</v>
      </c>
      <c r="Q4580" t="s">
        <v>58</v>
      </c>
      <c r="R4580">
        <v>10</v>
      </c>
      <c r="S4580">
        <v>0.7</v>
      </c>
      <c r="T4580">
        <v>4</v>
      </c>
      <c r="U4580">
        <v>0.3</v>
      </c>
      <c r="V4580" t="s">
        <v>4</v>
      </c>
      <c r="W4580">
        <v>5</v>
      </c>
      <c r="X4580" t="s">
        <v>13</v>
      </c>
      <c r="Y4580">
        <v>1310.8032990039101</v>
      </c>
      <c r="Z4580">
        <v>1310.8032990039101</v>
      </c>
      <c r="AA4580">
        <v>1310.8032990039101</v>
      </c>
      <c r="AB4580">
        <v>26.0207984999997</v>
      </c>
      <c r="AC4580">
        <f>(K4580-Y4580)/Y4580</f>
        <v>-6.0711747072710555E-3</v>
      </c>
      <c r="AD4580">
        <f>-AC4580</f>
        <v>6.0711747072710555E-3</v>
      </c>
      <c r="AE4580">
        <f>P4580/AB4580</f>
        <v>1.8770484695158208E-3</v>
      </c>
    </row>
    <row r="4581" spans="1:31" x14ac:dyDescent="0.3">
      <c r="A4581" t="s">
        <v>58</v>
      </c>
      <c r="B4581">
        <v>10</v>
      </c>
      <c r="C4581">
        <v>0.7</v>
      </c>
      <c r="D4581" t="str">
        <f>CONCATENATE("OS=",C4581)</f>
        <v>OS=0.7</v>
      </c>
      <c r="E4581">
        <v>4</v>
      </c>
      <c r="F4581">
        <v>0.3</v>
      </c>
      <c r="G4581" t="str">
        <f>CONCATENATE("ρ=",F4581)</f>
        <v>ρ=0.3</v>
      </c>
      <c r="H4581" t="s">
        <v>4</v>
      </c>
      <c r="I4581" t="str">
        <f>CONCATENATE("μ=",H4581)</f>
        <v>μ=H</v>
      </c>
      <c r="J4581">
        <v>5</v>
      </c>
      <c r="K4581">
        <v>1302.8451831687901</v>
      </c>
      <c r="L4581" t="s">
        <v>28</v>
      </c>
      <c r="M4581">
        <v>5</v>
      </c>
      <c r="N4581">
        <v>8</v>
      </c>
      <c r="O4581">
        <v>6.6666666666666599</v>
      </c>
      <c r="P4581">
        <v>4.8890700000001099E-2</v>
      </c>
      <c r="Q4581" t="s">
        <v>58</v>
      </c>
      <c r="R4581">
        <v>10</v>
      </c>
      <c r="S4581">
        <v>0.7</v>
      </c>
      <c r="T4581">
        <v>4</v>
      </c>
      <c r="U4581">
        <v>0.3</v>
      </c>
      <c r="V4581" t="s">
        <v>4</v>
      </c>
      <c r="W4581">
        <v>5</v>
      </c>
      <c r="X4581" t="s">
        <v>13</v>
      </c>
      <c r="Y4581">
        <v>1310.8032990039101</v>
      </c>
      <c r="Z4581">
        <v>1310.8032990039101</v>
      </c>
      <c r="AA4581">
        <v>1310.8032990039101</v>
      </c>
      <c r="AB4581">
        <v>26.0207984999997</v>
      </c>
      <c r="AC4581">
        <f>(K4581-Y4581)/Y4581</f>
        <v>-6.0711747072710555E-3</v>
      </c>
      <c r="AD4581">
        <f>-AC4581</f>
        <v>6.0711747072710555E-3</v>
      </c>
      <c r="AE4581">
        <f>P4581/AB4581</f>
        <v>1.8789085200441357E-3</v>
      </c>
    </row>
    <row r="4582" spans="1:31" x14ac:dyDescent="0.3">
      <c r="A4582" t="s">
        <v>60</v>
      </c>
      <c r="B4582">
        <v>10</v>
      </c>
      <c r="C4582">
        <v>0.3</v>
      </c>
      <c r="D4582" t="str">
        <f>CONCATENATE("OS=",C4582)</f>
        <v>OS=0.3</v>
      </c>
      <c r="E4582">
        <v>2</v>
      </c>
      <c r="F4582">
        <v>0.3</v>
      </c>
      <c r="G4582" t="str">
        <f>CONCATENATE("ρ=",F4582)</f>
        <v>ρ=0.3</v>
      </c>
      <c r="H4582" t="s">
        <v>6</v>
      </c>
      <c r="I4582" t="str">
        <f>CONCATENATE("μ=",H4582)</f>
        <v>μ=L</v>
      </c>
      <c r="J4582">
        <v>5</v>
      </c>
      <c r="K4582">
        <v>1296.1756771503401</v>
      </c>
      <c r="L4582" t="s">
        <v>18</v>
      </c>
      <c r="M4582">
        <v>5</v>
      </c>
      <c r="N4582">
        <v>7</v>
      </c>
      <c r="O4582">
        <v>3.3333333333333299</v>
      </c>
      <c r="P4582">
        <v>5.9261399999999499E-2</v>
      </c>
      <c r="Q4582" t="s">
        <v>60</v>
      </c>
      <c r="R4582">
        <v>10</v>
      </c>
      <c r="S4582">
        <v>0.3</v>
      </c>
      <c r="T4582">
        <v>2</v>
      </c>
      <c r="U4582">
        <v>0.3</v>
      </c>
      <c r="V4582" t="s">
        <v>6</v>
      </c>
      <c r="W4582">
        <v>5</v>
      </c>
      <c r="X4582" t="s">
        <v>13</v>
      </c>
      <c r="Y4582">
        <v>1496.3320157616999</v>
      </c>
      <c r="Z4582">
        <v>1496.3320157616999</v>
      </c>
      <c r="AA4582">
        <v>1496.3320157616999</v>
      </c>
      <c r="AB4582">
        <v>32.655599199999898</v>
      </c>
      <c r="AC4582">
        <f>(K4582-Y4582)/Y4582</f>
        <v>-0.1337646568428674</v>
      </c>
      <c r="AD4582">
        <f>-AC4582</f>
        <v>0.1337646568428674</v>
      </c>
      <c r="AE4582">
        <f>P4582/AB4582</f>
        <v>1.8147393234787034E-3</v>
      </c>
    </row>
    <row r="4583" spans="1:31" x14ac:dyDescent="0.3">
      <c r="A4583" t="s">
        <v>68</v>
      </c>
      <c r="B4583">
        <v>10</v>
      </c>
      <c r="C4583">
        <v>0.7</v>
      </c>
      <c r="D4583" t="str">
        <f>CONCATENATE("OS=",C4583)</f>
        <v>OS=0.7</v>
      </c>
      <c r="E4583">
        <v>4</v>
      </c>
      <c r="F4583">
        <v>0.7</v>
      </c>
      <c r="G4583" t="str">
        <f>CONCATENATE("ρ=",F4583)</f>
        <v>ρ=0.7</v>
      </c>
      <c r="H4583" t="s">
        <v>4</v>
      </c>
      <c r="I4583" t="str">
        <f>CONCATENATE("μ=",H4583)</f>
        <v>μ=H</v>
      </c>
      <c r="J4583">
        <v>4</v>
      </c>
      <c r="K4583">
        <v>1296.00355926572</v>
      </c>
      <c r="L4583" t="s">
        <v>21</v>
      </c>
      <c r="M4583">
        <v>0</v>
      </c>
      <c r="N4583">
        <v>7</v>
      </c>
      <c r="O4583">
        <v>6.6666666666666599</v>
      </c>
      <c r="P4583">
        <v>2.7646799999999399E-2</v>
      </c>
      <c r="Q4583" t="s">
        <v>68</v>
      </c>
      <c r="R4583">
        <v>10</v>
      </c>
      <c r="S4583">
        <v>0.7</v>
      </c>
      <c r="T4583">
        <v>4</v>
      </c>
      <c r="U4583">
        <v>0.7</v>
      </c>
      <c r="V4583" t="s">
        <v>4</v>
      </c>
      <c r="W4583">
        <v>4</v>
      </c>
      <c r="X4583" t="s">
        <v>13</v>
      </c>
      <c r="Y4583">
        <v>1736.64838175048</v>
      </c>
      <c r="Z4583">
        <v>1789.2662916091699</v>
      </c>
      <c r="AA4583">
        <v>90000000000</v>
      </c>
      <c r="AB4583">
        <v>11.3183467999988</v>
      </c>
      <c r="AC4583">
        <f>(K4583-Y4583)/Y4583</f>
        <v>-0.25373289556784406</v>
      </c>
      <c r="AD4583">
        <f>-AC4583</f>
        <v>0.25373289556784406</v>
      </c>
      <c r="AE4583">
        <f>P4583/AB4583</f>
        <v>2.4426535507820215E-3</v>
      </c>
    </row>
    <row r="4584" spans="1:31" x14ac:dyDescent="0.3">
      <c r="A4584" t="s">
        <v>68</v>
      </c>
      <c r="B4584">
        <v>10</v>
      </c>
      <c r="C4584">
        <v>0.7</v>
      </c>
      <c r="D4584" t="str">
        <f>CONCATENATE("OS=",C4584)</f>
        <v>OS=0.7</v>
      </c>
      <c r="E4584">
        <v>4</v>
      </c>
      <c r="F4584">
        <v>0.7</v>
      </c>
      <c r="G4584" t="str">
        <f>CONCATENATE("ρ=",F4584)</f>
        <v>ρ=0.7</v>
      </c>
      <c r="H4584" t="s">
        <v>4</v>
      </c>
      <c r="I4584" t="str">
        <f>CONCATENATE("μ=",H4584)</f>
        <v>μ=H</v>
      </c>
      <c r="J4584">
        <v>4</v>
      </c>
      <c r="K4584">
        <v>1296.00355926572</v>
      </c>
      <c r="L4584" t="s">
        <v>20</v>
      </c>
      <c r="M4584">
        <v>3</v>
      </c>
      <c r="N4584">
        <v>7</v>
      </c>
      <c r="O4584">
        <v>6.6666666666666599</v>
      </c>
      <c r="P4584">
        <v>1.9876300000007001E-2</v>
      </c>
      <c r="Q4584" t="s">
        <v>68</v>
      </c>
      <c r="R4584">
        <v>10</v>
      </c>
      <c r="S4584">
        <v>0.7</v>
      </c>
      <c r="T4584">
        <v>4</v>
      </c>
      <c r="U4584">
        <v>0.7</v>
      </c>
      <c r="V4584" t="s">
        <v>4</v>
      </c>
      <c r="W4584">
        <v>4</v>
      </c>
      <c r="X4584" t="s">
        <v>13</v>
      </c>
      <c r="Y4584">
        <v>1736.64838175048</v>
      </c>
      <c r="Z4584">
        <v>1789.2662916091699</v>
      </c>
      <c r="AA4584">
        <v>90000000000</v>
      </c>
      <c r="AB4584">
        <v>11.3183467999988</v>
      </c>
      <c r="AC4584">
        <f>(K4584-Y4584)/Y4584</f>
        <v>-0.25373289556784406</v>
      </c>
      <c r="AD4584">
        <f>-AC4584</f>
        <v>0.25373289556784406</v>
      </c>
      <c r="AE4584">
        <f>P4584/AB4584</f>
        <v>1.7561133574745306E-3</v>
      </c>
    </row>
    <row r="4585" spans="1:31" x14ac:dyDescent="0.3">
      <c r="A4585" t="s">
        <v>68</v>
      </c>
      <c r="B4585">
        <v>10</v>
      </c>
      <c r="C4585">
        <v>0.7</v>
      </c>
      <c r="D4585" t="str">
        <f>CONCATENATE("OS=",C4585)</f>
        <v>OS=0.7</v>
      </c>
      <c r="E4585">
        <v>4</v>
      </c>
      <c r="F4585">
        <v>0.7</v>
      </c>
      <c r="G4585" t="str">
        <f>CONCATENATE("ρ=",F4585)</f>
        <v>ρ=0.7</v>
      </c>
      <c r="H4585" t="s">
        <v>4</v>
      </c>
      <c r="I4585" t="str">
        <f>CONCATENATE("μ=",H4585)</f>
        <v>μ=H</v>
      </c>
      <c r="J4585">
        <v>4</v>
      </c>
      <c r="K4585">
        <v>1296.00355926572</v>
      </c>
      <c r="L4585" t="s">
        <v>19</v>
      </c>
      <c r="M4585">
        <v>4</v>
      </c>
      <c r="N4585">
        <v>7</v>
      </c>
      <c r="O4585">
        <v>6.6666666666666599</v>
      </c>
      <c r="P4585">
        <v>2.6550700000001301E-2</v>
      </c>
      <c r="Q4585" t="s">
        <v>68</v>
      </c>
      <c r="R4585">
        <v>10</v>
      </c>
      <c r="S4585">
        <v>0.7</v>
      </c>
      <c r="T4585">
        <v>4</v>
      </c>
      <c r="U4585">
        <v>0.7</v>
      </c>
      <c r="V4585" t="s">
        <v>4</v>
      </c>
      <c r="W4585">
        <v>4</v>
      </c>
      <c r="X4585" t="s">
        <v>13</v>
      </c>
      <c r="Y4585">
        <v>1736.64838175048</v>
      </c>
      <c r="Z4585">
        <v>1789.2662916091699</v>
      </c>
      <c r="AA4585">
        <v>90000000000</v>
      </c>
      <c r="AB4585">
        <v>11.3183467999988</v>
      </c>
      <c r="AC4585">
        <f>(K4585-Y4585)/Y4585</f>
        <v>-0.25373289556784406</v>
      </c>
      <c r="AD4585">
        <f>-AC4585</f>
        <v>0.25373289556784406</v>
      </c>
      <c r="AE4585">
        <f>P4585/AB4585</f>
        <v>2.3458107857239467E-3</v>
      </c>
    </row>
    <row r="4586" spans="1:31" x14ac:dyDescent="0.3">
      <c r="A4586" t="s">
        <v>68</v>
      </c>
      <c r="B4586">
        <v>10</v>
      </c>
      <c r="C4586">
        <v>0.7</v>
      </c>
      <c r="D4586" t="str">
        <f>CONCATENATE("OS=",C4586)</f>
        <v>OS=0.7</v>
      </c>
      <c r="E4586">
        <v>4</v>
      </c>
      <c r="F4586">
        <v>0.7</v>
      </c>
      <c r="G4586" t="str">
        <f>CONCATENATE("ρ=",F4586)</f>
        <v>ρ=0.7</v>
      </c>
      <c r="H4586" t="s">
        <v>4</v>
      </c>
      <c r="I4586" t="str">
        <f>CONCATENATE("μ=",H4586)</f>
        <v>μ=H</v>
      </c>
      <c r="J4586">
        <v>4</v>
      </c>
      <c r="K4586">
        <v>1296.00355926572</v>
      </c>
      <c r="L4586" t="s">
        <v>18</v>
      </c>
      <c r="M4586">
        <v>5</v>
      </c>
      <c r="N4586">
        <v>7</v>
      </c>
      <c r="O4586">
        <v>6.6666666666666599</v>
      </c>
      <c r="P4586">
        <v>2.19130999999919E-2</v>
      </c>
      <c r="Q4586" t="s">
        <v>68</v>
      </c>
      <c r="R4586">
        <v>10</v>
      </c>
      <c r="S4586">
        <v>0.7</v>
      </c>
      <c r="T4586">
        <v>4</v>
      </c>
      <c r="U4586">
        <v>0.7</v>
      </c>
      <c r="V4586" t="s">
        <v>4</v>
      </c>
      <c r="W4586">
        <v>4</v>
      </c>
      <c r="X4586" t="s">
        <v>13</v>
      </c>
      <c r="Y4586">
        <v>1736.64838175048</v>
      </c>
      <c r="Z4586">
        <v>1789.2662916091699</v>
      </c>
      <c r="AA4586">
        <v>90000000000</v>
      </c>
      <c r="AB4586">
        <v>11.3183467999988</v>
      </c>
      <c r="AC4586">
        <f>(K4586-Y4586)/Y4586</f>
        <v>-0.25373289556784406</v>
      </c>
      <c r="AD4586">
        <f>-AC4586</f>
        <v>0.25373289556784406</v>
      </c>
      <c r="AE4586">
        <f>P4586/AB4586</f>
        <v>1.9360689672447769E-3</v>
      </c>
    </row>
    <row r="4587" spans="1:31" x14ac:dyDescent="0.3">
      <c r="A4587" t="s">
        <v>53</v>
      </c>
      <c r="B4587">
        <v>30</v>
      </c>
      <c r="C4587">
        <v>0.3</v>
      </c>
      <c r="D4587" t="str">
        <f>CONCATENATE("OS=",C4587)</f>
        <v>OS=0.3</v>
      </c>
      <c r="E4587">
        <v>4</v>
      </c>
      <c r="F4587">
        <v>0.3</v>
      </c>
      <c r="G4587" t="str">
        <f>CONCATENATE("ρ=",F4587)</f>
        <v>ρ=0.3</v>
      </c>
      <c r="H4587" t="s">
        <v>6</v>
      </c>
      <c r="I4587" t="str">
        <f>CONCATENATE("μ=",H4587)</f>
        <v>μ=L</v>
      </c>
      <c r="J4587">
        <v>1</v>
      </c>
      <c r="K4587">
        <v>1295.9700784045699</v>
      </c>
      <c r="L4587" t="s">
        <v>23</v>
      </c>
      <c r="M4587">
        <v>3</v>
      </c>
      <c r="N4587">
        <v>9</v>
      </c>
      <c r="O4587">
        <v>6.6666666666666599</v>
      </c>
      <c r="P4587">
        <v>1.1792319000000999</v>
      </c>
      <c r="Q4587" t="s">
        <v>53</v>
      </c>
      <c r="R4587">
        <v>30</v>
      </c>
      <c r="S4587">
        <v>0.3</v>
      </c>
      <c r="T4587">
        <v>4</v>
      </c>
      <c r="U4587">
        <v>0.3</v>
      </c>
      <c r="V4587" t="s">
        <v>6</v>
      </c>
      <c r="W4587">
        <v>1</v>
      </c>
      <c r="X4587" t="s">
        <v>13</v>
      </c>
      <c r="Y4587">
        <v>1391.39241930395</v>
      </c>
      <c r="Z4587">
        <v>1391.39241930395</v>
      </c>
      <c r="AA4587">
        <v>1391.39241930395</v>
      </c>
      <c r="AB4587">
        <v>518.95230549999997</v>
      </c>
      <c r="AC4587">
        <f>(K4587-Y4587)/Y4587</f>
        <v>-6.8580466283635136E-2</v>
      </c>
      <c r="AD4587">
        <f>-AC4587</f>
        <v>6.8580466283635136E-2</v>
      </c>
      <c r="AE4587">
        <f>P4587/AB4587</f>
        <v>2.2723319416876548E-3</v>
      </c>
    </row>
    <row r="4588" spans="1:31" x14ac:dyDescent="0.3">
      <c r="A4588" t="s">
        <v>63</v>
      </c>
      <c r="B4588">
        <v>20</v>
      </c>
      <c r="C4588">
        <v>0.3</v>
      </c>
      <c r="D4588" t="str">
        <f>CONCATENATE("OS=",C4588)</f>
        <v>OS=0.3</v>
      </c>
      <c r="E4588">
        <v>4</v>
      </c>
      <c r="F4588">
        <v>0.3</v>
      </c>
      <c r="G4588" t="str">
        <f>CONCATENATE("ρ=",F4588)</f>
        <v>ρ=0.3</v>
      </c>
      <c r="H4588" t="s">
        <v>4</v>
      </c>
      <c r="I4588" t="str">
        <f>CONCATENATE("μ=",H4588)</f>
        <v>μ=H</v>
      </c>
      <c r="J4588">
        <v>1</v>
      </c>
      <c r="K4588">
        <v>1294.2488767857301</v>
      </c>
      <c r="L4588" t="s">
        <v>24</v>
      </c>
      <c r="M4588">
        <v>5</v>
      </c>
      <c r="N4588">
        <v>9</v>
      </c>
      <c r="O4588">
        <v>6.6666666666666599</v>
      </c>
      <c r="P4588">
        <v>0.79079600000000005</v>
      </c>
      <c r="Q4588" t="s">
        <v>63</v>
      </c>
      <c r="R4588">
        <v>20</v>
      </c>
      <c r="S4588">
        <v>0.3</v>
      </c>
      <c r="T4588">
        <v>4</v>
      </c>
      <c r="U4588">
        <v>0.3</v>
      </c>
      <c r="V4588" t="s">
        <v>4</v>
      </c>
      <c r="W4588">
        <v>1</v>
      </c>
      <c r="X4588" t="s">
        <v>13</v>
      </c>
      <c r="Y4588">
        <v>1414.7339794336599</v>
      </c>
      <c r="Z4588">
        <v>1415.50081763549</v>
      </c>
      <c r="AA4588">
        <v>1419.8896066422899</v>
      </c>
      <c r="AB4588">
        <v>397.28278809999898</v>
      </c>
      <c r="AC4588">
        <f>(K4588-Y4588)/Y4588</f>
        <v>-8.5164493395544133E-2</v>
      </c>
      <c r="AD4588">
        <f>-AC4588</f>
        <v>8.5164493395544133E-2</v>
      </c>
      <c r="AE4588">
        <f>P4588/AB4588</f>
        <v>1.990511604547416E-3</v>
      </c>
    </row>
    <row r="4589" spans="1:31" x14ac:dyDescent="0.3">
      <c r="A4589" t="s">
        <v>59</v>
      </c>
      <c r="B4589">
        <v>20</v>
      </c>
      <c r="C4589">
        <v>0.3</v>
      </c>
      <c r="D4589" t="str">
        <f>CONCATENATE("OS=",C4589)</f>
        <v>OS=0.3</v>
      </c>
      <c r="E4589">
        <v>4</v>
      </c>
      <c r="F4589">
        <v>0.3</v>
      </c>
      <c r="G4589" t="str">
        <f>CONCATENATE("ρ=",F4589)</f>
        <v>ρ=0.3</v>
      </c>
      <c r="H4589" t="s">
        <v>6</v>
      </c>
      <c r="I4589" t="str">
        <f>CONCATENATE("μ=",H4589)</f>
        <v>μ=L</v>
      </c>
      <c r="J4589">
        <v>3</v>
      </c>
      <c r="K4589">
        <v>1294.14239171856</v>
      </c>
      <c r="L4589" t="s">
        <v>22</v>
      </c>
      <c r="M4589">
        <v>0</v>
      </c>
      <c r="N4589">
        <v>9</v>
      </c>
      <c r="O4589">
        <v>6.6666666666666599</v>
      </c>
      <c r="P4589">
        <v>0.44613979999999698</v>
      </c>
      <c r="Q4589" t="s">
        <v>59</v>
      </c>
      <c r="R4589">
        <v>20</v>
      </c>
      <c r="S4589">
        <v>0.3</v>
      </c>
      <c r="T4589">
        <v>4</v>
      </c>
      <c r="U4589">
        <v>0.3</v>
      </c>
      <c r="V4589" t="s">
        <v>6</v>
      </c>
      <c r="W4589">
        <v>3</v>
      </c>
      <c r="X4589" t="s">
        <v>13</v>
      </c>
      <c r="Y4589">
        <v>1433.8870772712</v>
      </c>
      <c r="Z4589">
        <v>1464.1973333011299</v>
      </c>
      <c r="AA4589">
        <v>1466.93936244569</v>
      </c>
      <c r="AB4589">
        <v>221.49030099999899</v>
      </c>
      <c r="AC4589">
        <f>(K4589-Y4589)/Y4589</f>
        <v>-9.7458640758925838E-2</v>
      </c>
      <c r="AD4589">
        <f>-AC4589</f>
        <v>9.7458640758925838E-2</v>
      </c>
      <c r="AE4589">
        <f>P4589/AB4589</f>
        <v>2.0142633694827071E-3</v>
      </c>
    </row>
    <row r="4590" spans="1:31" x14ac:dyDescent="0.3">
      <c r="A4590" t="s">
        <v>63</v>
      </c>
      <c r="B4590">
        <v>20</v>
      </c>
      <c r="C4590">
        <v>0.3</v>
      </c>
      <c r="D4590" t="str">
        <f>CONCATENATE("OS=",C4590)</f>
        <v>OS=0.3</v>
      </c>
      <c r="E4590">
        <v>4</v>
      </c>
      <c r="F4590">
        <v>0.3</v>
      </c>
      <c r="G4590" t="str">
        <f>CONCATENATE("ρ=",F4590)</f>
        <v>ρ=0.3</v>
      </c>
      <c r="H4590" t="s">
        <v>4</v>
      </c>
      <c r="I4590" t="str">
        <f>CONCATENATE("μ=",H4590)</f>
        <v>μ=H</v>
      </c>
      <c r="J4590">
        <v>1</v>
      </c>
      <c r="K4590">
        <v>1293.3202576174299</v>
      </c>
      <c r="L4590" t="s">
        <v>25</v>
      </c>
      <c r="M4590">
        <v>4</v>
      </c>
      <c r="N4590">
        <v>9</v>
      </c>
      <c r="O4590">
        <v>6.6666666666666599</v>
      </c>
      <c r="P4590">
        <v>0.94620190000000504</v>
      </c>
      <c r="Q4590" t="s">
        <v>63</v>
      </c>
      <c r="R4590">
        <v>20</v>
      </c>
      <c r="S4590">
        <v>0.3</v>
      </c>
      <c r="T4590">
        <v>4</v>
      </c>
      <c r="U4590">
        <v>0.3</v>
      </c>
      <c r="V4590" t="s">
        <v>4</v>
      </c>
      <c r="W4590">
        <v>1</v>
      </c>
      <c r="X4590" t="s">
        <v>13</v>
      </c>
      <c r="Y4590">
        <v>1414.7339794336599</v>
      </c>
      <c r="Z4590">
        <v>1415.50081763549</v>
      </c>
      <c r="AA4590">
        <v>1419.8896066422899</v>
      </c>
      <c r="AB4590">
        <v>397.28278809999898</v>
      </c>
      <c r="AC4590">
        <f>(K4590-Y4590)/Y4590</f>
        <v>-8.5820884760846566E-2</v>
      </c>
      <c r="AD4590">
        <f>-AC4590</f>
        <v>8.5820884760846566E-2</v>
      </c>
      <c r="AE4590">
        <f>P4590/AB4590</f>
        <v>2.3816835975331483E-3</v>
      </c>
    </row>
    <row r="4591" spans="1:31" x14ac:dyDescent="0.3">
      <c r="A4591" t="s">
        <v>75</v>
      </c>
      <c r="B4591">
        <v>20</v>
      </c>
      <c r="C4591">
        <v>0.3</v>
      </c>
      <c r="D4591" t="str">
        <f>CONCATENATE("OS=",C4591)</f>
        <v>OS=0.3</v>
      </c>
      <c r="E4591">
        <v>2</v>
      </c>
      <c r="F4591">
        <v>0.3</v>
      </c>
      <c r="G4591" t="str">
        <f>CONCATENATE("ρ=",F4591)</f>
        <v>ρ=0.3</v>
      </c>
      <c r="H4591" t="s">
        <v>4</v>
      </c>
      <c r="I4591" t="str">
        <f>CONCATENATE("μ=",H4591)</f>
        <v>μ=H</v>
      </c>
      <c r="J4591">
        <v>2</v>
      </c>
      <c r="K4591">
        <v>1290.70765689464</v>
      </c>
      <c r="L4591" t="s">
        <v>5</v>
      </c>
      <c r="M4591">
        <v>0</v>
      </c>
      <c r="N4591">
        <v>6</v>
      </c>
      <c r="O4591">
        <v>3.3333333333333299</v>
      </c>
      <c r="P4591">
        <v>0.536543399999999</v>
      </c>
      <c r="Q4591" t="s">
        <v>75</v>
      </c>
      <c r="R4591">
        <v>20</v>
      </c>
      <c r="S4591">
        <v>0.3</v>
      </c>
      <c r="T4591">
        <v>2</v>
      </c>
      <c r="U4591">
        <v>0.3</v>
      </c>
      <c r="V4591" t="s">
        <v>4</v>
      </c>
      <c r="W4591">
        <v>2</v>
      </c>
      <c r="X4591" t="s">
        <v>13</v>
      </c>
      <c r="Y4591">
        <v>1385.3100217743499</v>
      </c>
      <c r="Z4591">
        <v>1385.3100217743499</v>
      </c>
      <c r="AA4591">
        <v>1385.3100217743499</v>
      </c>
      <c r="AB4591">
        <v>271.41873149999901</v>
      </c>
      <c r="AC4591">
        <f>(K4591-Y4591)/Y4591</f>
        <v>-6.8289670465633528E-2</v>
      </c>
      <c r="AD4591">
        <f>-AC4591</f>
        <v>6.8289670465633528E-2</v>
      </c>
      <c r="AE4591">
        <f>P4591/AB4591</f>
        <v>1.9768105061680349E-3</v>
      </c>
    </row>
    <row r="4592" spans="1:31" x14ac:dyDescent="0.3">
      <c r="A4592" t="s">
        <v>75</v>
      </c>
      <c r="B4592">
        <v>20</v>
      </c>
      <c r="C4592">
        <v>0.3</v>
      </c>
      <c r="D4592" t="str">
        <f>CONCATENATE("OS=",C4592)</f>
        <v>OS=0.3</v>
      </c>
      <c r="E4592">
        <v>2</v>
      </c>
      <c r="F4592">
        <v>0.3</v>
      </c>
      <c r="G4592" t="str">
        <f>CONCATENATE("ρ=",F4592)</f>
        <v>ρ=0.3</v>
      </c>
      <c r="H4592" t="s">
        <v>4</v>
      </c>
      <c r="I4592" t="str">
        <f>CONCATENATE("μ=",H4592)</f>
        <v>μ=H</v>
      </c>
      <c r="J4592">
        <v>2</v>
      </c>
      <c r="K4592">
        <v>1290.70765689464</v>
      </c>
      <c r="L4592" t="s">
        <v>17</v>
      </c>
      <c r="M4592">
        <v>3</v>
      </c>
      <c r="N4592">
        <v>6</v>
      </c>
      <c r="O4592">
        <v>3.3333333333333299</v>
      </c>
      <c r="P4592">
        <v>0.51488160000000904</v>
      </c>
      <c r="Q4592" t="s">
        <v>75</v>
      </c>
      <c r="R4592">
        <v>20</v>
      </c>
      <c r="S4592">
        <v>0.3</v>
      </c>
      <c r="T4592">
        <v>2</v>
      </c>
      <c r="U4592">
        <v>0.3</v>
      </c>
      <c r="V4592" t="s">
        <v>4</v>
      </c>
      <c r="W4592">
        <v>2</v>
      </c>
      <c r="X4592" t="s">
        <v>13</v>
      </c>
      <c r="Y4592">
        <v>1385.3100217743499</v>
      </c>
      <c r="Z4592">
        <v>1385.3100217743499</v>
      </c>
      <c r="AA4592">
        <v>1385.3100217743499</v>
      </c>
      <c r="AB4592">
        <v>271.41873149999901</v>
      </c>
      <c r="AC4592">
        <f>(K4592-Y4592)/Y4592</f>
        <v>-6.8289670465633528E-2</v>
      </c>
      <c r="AD4592">
        <f>-AC4592</f>
        <v>6.8289670465633528E-2</v>
      </c>
      <c r="AE4592">
        <f>P4592/AB4592</f>
        <v>1.8970009813048254E-3</v>
      </c>
    </row>
    <row r="4593" spans="1:31" x14ac:dyDescent="0.3">
      <c r="A4593" t="s">
        <v>75</v>
      </c>
      <c r="B4593">
        <v>20</v>
      </c>
      <c r="C4593">
        <v>0.3</v>
      </c>
      <c r="D4593" t="str">
        <f>CONCATENATE("OS=",C4593)</f>
        <v>OS=0.3</v>
      </c>
      <c r="E4593">
        <v>2</v>
      </c>
      <c r="F4593">
        <v>0.3</v>
      </c>
      <c r="G4593" t="str">
        <f>CONCATENATE("ρ=",F4593)</f>
        <v>ρ=0.3</v>
      </c>
      <c r="H4593" t="s">
        <v>4</v>
      </c>
      <c r="I4593" t="str">
        <f>CONCATENATE("μ=",H4593)</f>
        <v>μ=H</v>
      </c>
      <c r="J4593">
        <v>2</v>
      </c>
      <c r="K4593">
        <v>1290.70765689464</v>
      </c>
      <c r="L4593" t="s">
        <v>16</v>
      </c>
      <c r="M4593">
        <v>4</v>
      </c>
      <c r="N4593">
        <v>6</v>
      </c>
      <c r="O4593">
        <v>3.3333333333333299</v>
      </c>
      <c r="P4593">
        <v>0.54811129999998798</v>
      </c>
      <c r="Q4593" t="s">
        <v>75</v>
      </c>
      <c r="R4593">
        <v>20</v>
      </c>
      <c r="S4593">
        <v>0.3</v>
      </c>
      <c r="T4593">
        <v>2</v>
      </c>
      <c r="U4593">
        <v>0.3</v>
      </c>
      <c r="V4593" t="s">
        <v>4</v>
      </c>
      <c r="W4593">
        <v>2</v>
      </c>
      <c r="X4593" t="s">
        <v>13</v>
      </c>
      <c r="Y4593">
        <v>1385.3100217743499</v>
      </c>
      <c r="Z4593">
        <v>1385.3100217743499</v>
      </c>
      <c r="AA4593">
        <v>1385.3100217743499</v>
      </c>
      <c r="AB4593">
        <v>271.41873149999901</v>
      </c>
      <c r="AC4593">
        <f>(K4593-Y4593)/Y4593</f>
        <v>-6.8289670465633528E-2</v>
      </c>
      <c r="AD4593">
        <f>-AC4593</f>
        <v>6.8289670465633528E-2</v>
      </c>
      <c r="AE4593">
        <f>P4593/AB4593</f>
        <v>2.0194306301958014E-3</v>
      </c>
    </row>
    <row r="4594" spans="1:31" x14ac:dyDescent="0.3">
      <c r="A4594" t="s">
        <v>75</v>
      </c>
      <c r="B4594">
        <v>20</v>
      </c>
      <c r="C4594">
        <v>0.3</v>
      </c>
      <c r="D4594" t="str">
        <f>CONCATENATE("OS=",C4594)</f>
        <v>OS=0.3</v>
      </c>
      <c r="E4594">
        <v>2</v>
      </c>
      <c r="F4594">
        <v>0.3</v>
      </c>
      <c r="G4594" t="str">
        <f>CONCATENATE("ρ=",F4594)</f>
        <v>ρ=0.3</v>
      </c>
      <c r="H4594" t="s">
        <v>4</v>
      </c>
      <c r="I4594" t="str">
        <f>CONCATENATE("μ=",H4594)</f>
        <v>μ=H</v>
      </c>
      <c r="J4594">
        <v>2</v>
      </c>
      <c r="K4594">
        <v>1290.70765689464</v>
      </c>
      <c r="L4594" t="s">
        <v>15</v>
      </c>
      <c r="M4594">
        <v>5</v>
      </c>
      <c r="N4594">
        <v>6</v>
      </c>
      <c r="O4594">
        <v>3.3333333333333299</v>
      </c>
      <c r="P4594">
        <v>0.57449019999999895</v>
      </c>
      <c r="Q4594" t="s">
        <v>75</v>
      </c>
      <c r="R4594">
        <v>20</v>
      </c>
      <c r="S4594">
        <v>0.3</v>
      </c>
      <c r="T4594">
        <v>2</v>
      </c>
      <c r="U4594">
        <v>0.3</v>
      </c>
      <c r="V4594" t="s">
        <v>4</v>
      </c>
      <c r="W4594">
        <v>2</v>
      </c>
      <c r="X4594" t="s">
        <v>13</v>
      </c>
      <c r="Y4594">
        <v>1385.3100217743499</v>
      </c>
      <c r="Z4594">
        <v>1385.3100217743499</v>
      </c>
      <c r="AA4594">
        <v>1385.3100217743499</v>
      </c>
      <c r="AB4594">
        <v>271.41873149999901</v>
      </c>
      <c r="AC4594">
        <f>(K4594-Y4594)/Y4594</f>
        <v>-6.8289670465633528E-2</v>
      </c>
      <c r="AD4594">
        <f>-AC4594</f>
        <v>6.8289670465633528E-2</v>
      </c>
      <c r="AE4594">
        <f>P4594/AB4594</f>
        <v>2.1166195745778919E-3</v>
      </c>
    </row>
    <row r="4595" spans="1:31" x14ac:dyDescent="0.3">
      <c r="A4595" t="s">
        <v>65</v>
      </c>
      <c r="B4595">
        <v>20</v>
      </c>
      <c r="C4595">
        <v>0.3</v>
      </c>
      <c r="D4595" t="str">
        <f>CONCATENATE("OS=",C4595)</f>
        <v>OS=0.3</v>
      </c>
      <c r="E4595">
        <v>2</v>
      </c>
      <c r="F4595">
        <v>0.7</v>
      </c>
      <c r="G4595" t="str">
        <f>CONCATENATE("ρ=",F4595)</f>
        <v>ρ=0.7</v>
      </c>
      <c r="H4595" t="s">
        <v>4</v>
      </c>
      <c r="I4595" t="str">
        <f>CONCATENATE("μ=",H4595)</f>
        <v>μ=H</v>
      </c>
      <c r="J4595">
        <v>4</v>
      </c>
      <c r="K4595">
        <v>1290.4592685780301</v>
      </c>
      <c r="L4595" t="s">
        <v>22</v>
      </c>
      <c r="M4595">
        <v>0</v>
      </c>
      <c r="N4595">
        <v>9</v>
      </c>
      <c r="O4595">
        <v>3.3333333333333299</v>
      </c>
      <c r="P4595">
        <v>0.45132739999999599</v>
      </c>
      <c r="Q4595" t="s">
        <v>65</v>
      </c>
      <c r="R4595">
        <v>20</v>
      </c>
      <c r="S4595">
        <v>0.3</v>
      </c>
      <c r="T4595">
        <v>2</v>
      </c>
      <c r="U4595">
        <v>0.7</v>
      </c>
      <c r="V4595" t="s">
        <v>4</v>
      </c>
      <c r="W4595">
        <v>4</v>
      </c>
      <c r="X4595" t="s">
        <v>13</v>
      </c>
      <c r="Y4595">
        <v>1364.77650629754</v>
      </c>
      <c r="Z4595">
        <v>1364.77650629754</v>
      </c>
      <c r="AA4595">
        <v>1393.4488365768</v>
      </c>
      <c r="AB4595">
        <v>195.2374125</v>
      </c>
      <c r="AC4595">
        <f>(K4595-Y4595)/Y4595</f>
        <v>-5.4453778605203874E-2</v>
      </c>
      <c r="AD4595">
        <f>-AC4595</f>
        <v>5.4453778605203874E-2</v>
      </c>
      <c r="AE4595">
        <f>P4595/AB4595</f>
        <v>2.311685010678965E-3</v>
      </c>
    </row>
    <row r="4596" spans="1:31" x14ac:dyDescent="0.3">
      <c r="A4596" t="s">
        <v>73</v>
      </c>
      <c r="B4596">
        <v>10</v>
      </c>
      <c r="C4596">
        <v>0.7</v>
      </c>
      <c r="D4596" t="str">
        <f>CONCATENATE("OS=",C4596)</f>
        <v>OS=0.7</v>
      </c>
      <c r="E4596">
        <v>4</v>
      </c>
      <c r="F4596">
        <v>0.3</v>
      </c>
      <c r="G4596" t="str">
        <f>CONCATENATE("ρ=",F4596)</f>
        <v>ρ=0.3</v>
      </c>
      <c r="H4596" t="s">
        <v>4</v>
      </c>
      <c r="I4596" t="str">
        <f>CONCATENATE("μ=",H4596)</f>
        <v>μ=H</v>
      </c>
      <c r="J4596">
        <v>3</v>
      </c>
      <c r="K4596">
        <v>1288.36649938192</v>
      </c>
      <c r="L4596" t="s">
        <v>21</v>
      </c>
      <c r="M4596">
        <v>0</v>
      </c>
      <c r="N4596">
        <v>7</v>
      </c>
      <c r="O4596">
        <v>6.6666666666666599</v>
      </c>
      <c r="P4596">
        <v>9.8661700000007999E-2</v>
      </c>
      <c r="Q4596" t="s">
        <v>73</v>
      </c>
      <c r="R4596">
        <v>10</v>
      </c>
      <c r="S4596">
        <v>0.7</v>
      </c>
      <c r="T4596">
        <v>4</v>
      </c>
      <c r="U4596">
        <v>0.3</v>
      </c>
      <c r="V4596" t="s">
        <v>4</v>
      </c>
      <c r="W4596">
        <v>3</v>
      </c>
      <c r="X4596" t="s">
        <v>13</v>
      </c>
      <c r="Y4596">
        <v>1319.54367856254</v>
      </c>
      <c r="Z4596">
        <v>1319.54367856254</v>
      </c>
      <c r="AA4596">
        <v>1319.54367856254</v>
      </c>
      <c r="AB4596">
        <v>55.553122199999002</v>
      </c>
      <c r="AC4596">
        <f>(K4596-Y4596)/Y4596</f>
        <v>-2.3627243028880411E-2</v>
      </c>
      <c r="AD4596">
        <f>-AC4596</f>
        <v>2.3627243028880411E-2</v>
      </c>
      <c r="AE4596">
        <f>P4596/AB4596</f>
        <v>1.7759883890020095E-3</v>
      </c>
    </row>
    <row r="4597" spans="1:31" x14ac:dyDescent="0.3">
      <c r="A4597" t="s">
        <v>73</v>
      </c>
      <c r="B4597">
        <v>10</v>
      </c>
      <c r="C4597">
        <v>0.7</v>
      </c>
      <c r="D4597" t="str">
        <f>CONCATENATE("OS=",C4597)</f>
        <v>OS=0.7</v>
      </c>
      <c r="E4597">
        <v>4</v>
      </c>
      <c r="F4597">
        <v>0.3</v>
      </c>
      <c r="G4597" t="str">
        <f>CONCATENATE("ρ=",F4597)</f>
        <v>ρ=0.3</v>
      </c>
      <c r="H4597" t="s">
        <v>4</v>
      </c>
      <c r="I4597" t="str">
        <f>CONCATENATE("μ=",H4597)</f>
        <v>μ=H</v>
      </c>
      <c r="J4597">
        <v>3</v>
      </c>
      <c r="K4597">
        <v>1288.36649938192</v>
      </c>
      <c r="L4597" t="s">
        <v>20</v>
      </c>
      <c r="M4597">
        <v>3</v>
      </c>
      <c r="N4597">
        <v>7</v>
      </c>
      <c r="O4597">
        <v>6.6666666666666599</v>
      </c>
      <c r="P4597">
        <v>8.9651799999998602E-2</v>
      </c>
      <c r="Q4597" t="s">
        <v>73</v>
      </c>
      <c r="R4597">
        <v>10</v>
      </c>
      <c r="S4597">
        <v>0.7</v>
      </c>
      <c r="T4597">
        <v>4</v>
      </c>
      <c r="U4597">
        <v>0.3</v>
      </c>
      <c r="V4597" t="s">
        <v>4</v>
      </c>
      <c r="W4597">
        <v>3</v>
      </c>
      <c r="X4597" t="s">
        <v>13</v>
      </c>
      <c r="Y4597">
        <v>1319.54367856254</v>
      </c>
      <c r="Z4597">
        <v>1319.54367856254</v>
      </c>
      <c r="AA4597">
        <v>1319.54367856254</v>
      </c>
      <c r="AB4597">
        <v>55.553122199999002</v>
      </c>
      <c r="AC4597">
        <f>(K4597-Y4597)/Y4597</f>
        <v>-2.3627243028880411E-2</v>
      </c>
      <c r="AD4597">
        <f>-AC4597</f>
        <v>2.3627243028880411E-2</v>
      </c>
      <c r="AE4597">
        <f>P4597/AB4597</f>
        <v>1.6138030852206578E-3</v>
      </c>
    </row>
    <row r="4598" spans="1:31" x14ac:dyDescent="0.3">
      <c r="A4598" t="s">
        <v>73</v>
      </c>
      <c r="B4598">
        <v>10</v>
      </c>
      <c r="C4598">
        <v>0.7</v>
      </c>
      <c r="D4598" t="str">
        <f>CONCATENATE("OS=",C4598)</f>
        <v>OS=0.7</v>
      </c>
      <c r="E4598">
        <v>4</v>
      </c>
      <c r="F4598">
        <v>0.3</v>
      </c>
      <c r="G4598" t="str">
        <f>CONCATENATE("ρ=",F4598)</f>
        <v>ρ=0.3</v>
      </c>
      <c r="H4598" t="s">
        <v>4</v>
      </c>
      <c r="I4598" t="str">
        <f>CONCATENATE("μ=",H4598)</f>
        <v>μ=H</v>
      </c>
      <c r="J4598">
        <v>3</v>
      </c>
      <c r="K4598">
        <v>1288.36649938192</v>
      </c>
      <c r="L4598" t="s">
        <v>19</v>
      </c>
      <c r="M4598">
        <v>4</v>
      </c>
      <c r="N4598">
        <v>7</v>
      </c>
      <c r="O4598">
        <v>6.6666666666666599</v>
      </c>
      <c r="P4598">
        <v>0.114630099999999</v>
      </c>
      <c r="Q4598" t="s">
        <v>73</v>
      </c>
      <c r="R4598">
        <v>10</v>
      </c>
      <c r="S4598">
        <v>0.7</v>
      </c>
      <c r="T4598">
        <v>4</v>
      </c>
      <c r="U4598">
        <v>0.3</v>
      </c>
      <c r="V4598" t="s">
        <v>4</v>
      </c>
      <c r="W4598">
        <v>3</v>
      </c>
      <c r="X4598" t="s">
        <v>13</v>
      </c>
      <c r="Y4598">
        <v>1319.54367856254</v>
      </c>
      <c r="Z4598">
        <v>1319.54367856254</v>
      </c>
      <c r="AA4598">
        <v>1319.54367856254</v>
      </c>
      <c r="AB4598">
        <v>55.553122199999002</v>
      </c>
      <c r="AC4598">
        <f>(K4598-Y4598)/Y4598</f>
        <v>-2.3627243028880411E-2</v>
      </c>
      <c r="AD4598">
        <f>-AC4598</f>
        <v>2.3627243028880411E-2</v>
      </c>
      <c r="AE4598">
        <f>P4598/AB4598</f>
        <v>2.063432179154839E-3</v>
      </c>
    </row>
    <row r="4599" spans="1:31" x14ac:dyDescent="0.3">
      <c r="A4599" t="s">
        <v>73</v>
      </c>
      <c r="B4599">
        <v>10</v>
      </c>
      <c r="C4599">
        <v>0.7</v>
      </c>
      <c r="D4599" t="str">
        <f>CONCATENATE("OS=",C4599)</f>
        <v>OS=0.7</v>
      </c>
      <c r="E4599">
        <v>4</v>
      </c>
      <c r="F4599">
        <v>0.3</v>
      </c>
      <c r="G4599" t="str">
        <f>CONCATENATE("ρ=",F4599)</f>
        <v>ρ=0.3</v>
      </c>
      <c r="H4599" t="s">
        <v>4</v>
      </c>
      <c r="I4599" t="str">
        <f>CONCATENATE("μ=",H4599)</f>
        <v>μ=H</v>
      </c>
      <c r="J4599">
        <v>3</v>
      </c>
      <c r="K4599">
        <v>1288.36649938192</v>
      </c>
      <c r="L4599" t="s">
        <v>18</v>
      </c>
      <c r="M4599">
        <v>5</v>
      </c>
      <c r="N4599">
        <v>7</v>
      </c>
      <c r="O4599">
        <v>6.6666666666666599</v>
      </c>
      <c r="P4599">
        <v>0.10064719999999699</v>
      </c>
      <c r="Q4599" t="s">
        <v>73</v>
      </c>
      <c r="R4599">
        <v>10</v>
      </c>
      <c r="S4599">
        <v>0.7</v>
      </c>
      <c r="T4599">
        <v>4</v>
      </c>
      <c r="U4599">
        <v>0.3</v>
      </c>
      <c r="V4599" t="s">
        <v>4</v>
      </c>
      <c r="W4599">
        <v>3</v>
      </c>
      <c r="X4599" t="s">
        <v>13</v>
      </c>
      <c r="Y4599">
        <v>1319.54367856254</v>
      </c>
      <c r="Z4599">
        <v>1319.54367856254</v>
      </c>
      <c r="AA4599">
        <v>1319.54367856254</v>
      </c>
      <c r="AB4599">
        <v>55.553122199999002</v>
      </c>
      <c r="AC4599">
        <f>(K4599-Y4599)/Y4599</f>
        <v>-2.3627243028880411E-2</v>
      </c>
      <c r="AD4599">
        <f>-AC4599</f>
        <v>2.3627243028880411E-2</v>
      </c>
      <c r="AE4599">
        <f>P4599/AB4599</f>
        <v>1.8117289544528751E-3</v>
      </c>
    </row>
    <row r="4600" spans="1:31" x14ac:dyDescent="0.3">
      <c r="A4600" t="s">
        <v>69</v>
      </c>
      <c r="B4600">
        <v>10</v>
      </c>
      <c r="C4600">
        <v>0.3</v>
      </c>
      <c r="D4600" t="str">
        <f>CONCATENATE("OS=",C4600)</f>
        <v>OS=0.3</v>
      </c>
      <c r="E4600">
        <v>4</v>
      </c>
      <c r="F4600">
        <v>0.3</v>
      </c>
      <c r="G4600" t="str">
        <f>CONCATENATE("ρ=",F4600)</f>
        <v>ρ=0.3</v>
      </c>
      <c r="H4600" t="s">
        <v>6</v>
      </c>
      <c r="I4600" t="str">
        <f>CONCATENATE("μ=",H4600)</f>
        <v>μ=L</v>
      </c>
      <c r="J4600">
        <v>1</v>
      </c>
      <c r="K4600">
        <v>1283.2343570093401</v>
      </c>
      <c r="L4600" t="s">
        <v>19</v>
      </c>
      <c r="M4600">
        <v>4</v>
      </c>
      <c r="N4600">
        <v>7</v>
      </c>
      <c r="O4600">
        <v>6.6666666666666599</v>
      </c>
      <c r="P4600">
        <v>0.14096429999999999</v>
      </c>
      <c r="Q4600" t="s">
        <v>69</v>
      </c>
      <c r="R4600">
        <v>10</v>
      </c>
      <c r="S4600">
        <v>0.3</v>
      </c>
      <c r="T4600">
        <v>4</v>
      </c>
      <c r="U4600">
        <v>0.3</v>
      </c>
      <c r="V4600" t="s">
        <v>6</v>
      </c>
      <c r="W4600">
        <v>1</v>
      </c>
      <c r="X4600" t="s">
        <v>13</v>
      </c>
      <c r="Y4600">
        <v>1633.19913571094</v>
      </c>
      <c r="Z4600">
        <v>1696.4233979366099</v>
      </c>
      <c r="AA4600">
        <v>1849.2385484233901</v>
      </c>
      <c r="AB4600">
        <v>71.923085499999999</v>
      </c>
      <c r="AC4600">
        <f>(K4600-Y4600)/Y4600</f>
        <v>-0.21428175600231289</v>
      </c>
      <c r="AD4600">
        <f>-AC4600</f>
        <v>0.21428175600231289</v>
      </c>
      <c r="AE4600">
        <f>P4600/AB4600</f>
        <v>1.9599312101258501E-3</v>
      </c>
    </row>
    <row r="4601" spans="1:31" x14ac:dyDescent="0.3">
      <c r="A4601" t="s">
        <v>69</v>
      </c>
      <c r="B4601">
        <v>10</v>
      </c>
      <c r="C4601">
        <v>0.3</v>
      </c>
      <c r="D4601" t="str">
        <f>CONCATENATE("OS=",C4601)</f>
        <v>OS=0.3</v>
      </c>
      <c r="E4601">
        <v>4</v>
      </c>
      <c r="F4601">
        <v>0.3</v>
      </c>
      <c r="G4601" t="str">
        <f>CONCATENATE("ρ=",F4601)</f>
        <v>ρ=0.3</v>
      </c>
      <c r="H4601" t="s">
        <v>6</v>
      </c>
      <c r="I4601" t="str">
        <f>CONCATENATE("μ=",H4601)</f>
        <v>μ=L</v>
      </c>
      <c r="J4601">
        <v>1</v>
      </c>
      <c r="K4601">
        <v>1283.2343570093401</v>
      </c>
      <c r="L4601" t="s">
        <v>18</v>
      </c>
      <c r="M4601">
        <v>5</v>
      </c>
      <c r="N4601">
        <v>7</v>
      </c>
      <c r="O4601">
        <v>6.6666666666666599</v>
      </c>
      <c r="P4601">
        <v>0.13075339999999999</v>
      </c>
      <c r="Q4601" t="s">
        <v>69</v>
      </c>
      <c r="R4601">
        <v>10</v>
      </c>
      <c r="S4601">
        <v>0.3</v>
      </c>
      <c r="T4601">
        <v>4</v>
      </c>
      <c r="U4601">
        <v>0.3</v>
      </c>
      <c r="V4601" t="s">
        <v>6</v>
      </c>
      <c r="W4601">
        <v>1</v>
      </c>
      <c r="X4601" t="s">
        <v>13</v>
      </c>
      <c r="Y4601">
        <v>1633.19913571094</v>
      </c>
      <c r="Z4601">
        <v>1696.4233979366099</v>
      </c>
      <c r="AA4601">
        <v>1849.2385484233901</v>
      </c>
      <c r="AB4601">
        <v>71.923085499999999</v>
      </c>
      <c r="AC4601">
        <f>(K4601-Y4601)/Y4601</f>
        <v>-0.21428175600231289</v>
      </c>
      <c r="AD4601">
        <f>-AC4601</f>
        <v>0.21428175600231289</v>
      </c>
      <c r="AE4601">
        <f>P4601/AB4601</f>
        <v>1.8179614944356078E-3</v>
      </c>
    </row>
    <row r="4602" spans="1:31" x14ac:dyDescent="0.3">
      <c r="A4602" t="s">
        <v>69</v>
      </c>
      <c r="B4602">
        <v>10</v>
      </c>
      <c r="C4602">
        <v>0.3</v>
      </c>
      <c r="D4602" t="str">
        <f>CONCATENATE("OS=",C4602)</f>
        <v>OS=0.3</v>
      </c>
      <c r="E4602">
        <v>4</v>
      </c>
      <c r="F4602">
        <v>0.3</v>
      </c>
      <c r="G4602" t="str">
        <f>CONCATENATE("ρ=",F4602)</f>
        <v>ρ=0.3</v>
      </c>
      <c r="H4602" t="s">
        <v>6</v>
      </c>
      <c r="I4602" t="str">
        <f>CONCATENATE("μ=",H4602)</f>
        <v>μ=L</v>
      </c>
      <c r="J4602">
        <v>1</v>
      </c>
      <c r="K4602">
        <v>1283.13062966185</v>
      </c>
      <c r="L4602" t="s">
        <v>21</v>
      </c>
      <c r="M4602">
        <v>0</v>
      </c>
      <c r="N4602">
        <v>7</v>
      </c>
      <c r="O4602">
        <v>6.6666666666666599</v>
      </c>
      <c r="P4602">
        <v>0.13470209999999999</v>
      </c>
      <c r="Q4602" t="s">
        <v>69</v>
      </c>
      <c r="R4602">
        <v>10</v>
      </c>
      <c r="S4602">
        <v>0.3</v>
      </c>
      <c r="T4602">
        <v>4</v>
      </c>
      <c r="U4602">
        <v>0.3</v>
      </c>
      <c r="V4602" t="s">
        <v>6</v>
      </c>
      <c r="W4602">
        <v>1</v>
      </c>
      <c r="X4602" t="s">
        <v>13</v>
      </c>
      <c r="Y4602">
        <v>1633.19913571094</v>
      </c>
      <c r="Z4602">
        <v>1696.4233979366099</v>
      </c>
      <c r="AA4602">
        <v>1849.2385484233901</v>
      </c>
      <c r="AB4602">
        <v>71.923085499999999</v>
      </c>
      <c r="AC4602">
        <f>(K4602-Y4602)/Y4602</f>
        <v>-0.21434526775983348</v>
      </c>
      <c r="AD4602">
        <f>-AC4602</f>
        <v>0.21434526775983348</v>
      </c>
      <c r="AE4602">
        <f>P4602/AB4602</f>
        <v>1.8728631991184526E-3</v>
      </c>
    </row>
    <row r="4603" spans="1:31" x14ac:dyDescent="0.3">
      <c r="A4603" t="s">
        <v>53</v>
      </c>
      <c r="B4603">
        <v>30</v>
      </c>
      <c r="C4603">
        <v>0.3</v>
      </c>
      <c r="D4603" t="str">
        <f>CONCATENATE("OS=",C4603)</f>
        <v>OS=0.3</v>
      </c>
      <c r="E4603">
        <v>4</v>
      </c>
      <c r="F4603">
        <v>0.3</v>
      </c>
      <c r="G4603" t="str">
        <f>CONCATENATE("ρ=",F4603)</f>
        <v>ρ=0.3</v>
      </c>
      <c r="H4603" t="s">
        <v>6</v>
      </c>
      <c r="I4603" t="str">
        <f>CONCATENATE("μ=",H4603)</f>
        <v>μ=L</v>
      </c>
      <c r="J4603">
        <v>1</v>
      </c>
      <c r="K4603">
        <v>1282.5823593703001</v>
      </c>
      <c r="L4603" t="s">
        <v>24</v>
      </c>
      <c r="M4603">
        <v>5</v>
      </c>
      <c r="N4603">
        <v>9</v>
      </c>
      <c r="O4603">
        <v>6.6666666666666599</v>
      </c>
      <c r="P4603">
        <v>1.0126977999998401</v>
      </c>
      <c r="Q4603" t="s">
        <v>53</v>
      </c>
      <c r="R4603">
        <v>30</v>
      </c>
      <c r="S4603">
        <v>0.3</v>
      </c>
      <c r="T4603">
        <v>4</v>
      </c>
      <c r="U4603">
        <v>0.3</v>
      </c>
      <c r="V4603" t="s">
        <v>6</v>
      </c>
      <c r="W4603">
        <v>1</v>
      </c>
      <c r="X4603" t="s">
        <v>13</v>
      </c>
      <c r="Y4603">
        <v>1391.39241930395</v>
      </c>
      <c r="Z4603">
        <v>1391.39241930395</v>
      </c>
      <c r="AA4603">
        <v>1391.39241930395</v>
      </c>
      <c r="AB4603">
        <v>518.95230549999997</v>
      </c>
      <c r="AC4603">
        <f>(K4603-Y4603)/Y4603</f>
        <v>-7.8202280265464275E-2</v>
      </c>
      <c r="AD4603">
        <f>-AC4603</f>
        <v>7.8202280265464275E-2</v>
      </c>
      <c r="AE4603">
        <f>P4603/AB4603</f>
        <v>1.9514274997277958E-3</v>
      </c>
    </row>
    <row r="4604" spans="1:31" x14ac:dyDescent="0.3">
      <c r="A4604" t="s">
        <v>69</v>
      </c>
      <c r="B4604">
        <v>10</v>
      </c>
      <c r="C4604">
        <v>0.3</v>
      </c>
      <c r="D4604" t="str">
        <f>CONCATENATE("OS=",C4604)</f>
        <v>OS=0.3</v>
      </c>
      <c r="E4604">
        <v>4</v>
      </c>
      <c r="F4604">
        <v>0.3</v>
      </c>
      <c r="G4604" t="str">
        <f>CONCATENATE("ρ=",F4604)</f>
        <v>ρ=0.3</v>
      </c>
      <c r="H4604" t="s">
        <v>6</v>
      </c>
      <c r="I4604" t="str">
        <f>CONCATENATE("μ=",H4604)</f>
        <v>μ=L</v>
      </c>
      <c r="J4604">
        <v>1</v>
      </c>
      <c r="K4604">
        <v>1281.9815057015801</v>
      </c>
      <c r="L4604" t="s">
        <v>20</v>
      </c>
      <c r="M4604">
        <v>3</v>
      </c>
      <c r="N4604">
        <v>7</v>
      </c>
      <c r="O4604">
        <v>6.6666666666666599</v>
      </c>
      <c r="P4604">
        <v>0.13861949999999901</v>
      </c>
      <c r="Q4604" t="s">
        <v>69</v>
      </c>
      <c r="R4604">
        <v>10</v>
      </c>
      <c r="S4604">
        <v>0.3</v>
      </c>
      <c r="T4604">
        <v>4</v>
      </c>
      <c r="U4604">
        <v>0.3</v>
      </c>
      <c r="V4604" t="s">
        <v>6</v>
      </c>
      <c r="W4604">
        <v>1</v>
      </c>
      <c r="X4604" t="s">
        <v>13</v>
      </c>
      <c r="Y4604">
        <v>1633.19913571094</v>
      </c>
      <c r="Z4604">
        <v>1696.4233979366099</v>
      </c>
      <c r="AA4604">
        <v>1849.2385484233901</v>
      </c>
      <c r="AB4604">
        <v>71.923085499999999</v>
      </c>
      <c r="AC4604">
        <f>(K4604-Y4604)/Y4604</f>
        <v>-0.2150488708509346</v>
      </c>
      <c r="AD4604">
        <f>-AC4604</f>
        <v>0.2150488708509346</v>
      </c>
      <c r="AE4604">
        <f>P4604/AB4604</f>
        <v>1.9273297166874049E-3</v>
      </c>
    </row>
    <row r="4605" spans="1:31" x14ac:dyDescent="0.3">
      <c r="A4605" t="s">
        <v>65</v>
      </c>
      <c r="B4605">
        <v>20</v>
      </c>
      <c r="C4605">
        <v>0.3</v>
      </c>
      <c r="D4605" t="str">
        <f>CONCATENATE("OS=",C4605)</f>
        <v>OS=0.3</v>
      </c>
      <c r="E4605">
        <v>2</v>
      </c>
      <c r="F4605">
        <v>0.7</v>
      </c>
      <c r="G4605" t="str">
        <f>CONCATENATE("ρ=",F4605)</f>
        <v>ρ=0.7</v>
      </c>
      <c r="H4605" t="s">
        <v>4</v>
      </c>
      <c r="I4605" t="str">
        <f>CONCATENATE("μ=",H4605)</f>
        <v>μ=H</v>
      </c>
      <c r="J4605">
        <v>4</v>
      </c>
      <c r="K4605">
        <v>1281.08865995579</v>
      </c>
      <c r="L4605" t="s">
        <v>23</v>
      </c>
      <c r="M4605">
        <v>3</v>
      </c>
      <c r="N4605">
        <v>9</v>
      </c>
      <c r="O4605">
        <v>3.3333333333333299</v>
      </c>
      <c r="P4605">
        <v>0.38310530000001097</v>
      </c>
      <c r="Q4605" t="s">
        <v>65</v>
      </c>
      <c r="R4605">
        <v>20</v>
      </c>
      <c r="S4605">
        <v>0.3</v>
      </c>
      <c r="T4605">
        <v>2</v>
      </c>
      <c r="U4605">
        <v>0.7</v>
      </c>
      <c r="V4605" t="s">
        <v>4</v>
      </c>
      <c r="W4605">
        <v>4</v>
      </c>
      <c r="X4605" t="s">
        <v>13</v>
      </c>
      <c r="Y4605">
        <v>1364.77650629754</v>
      </c>
      <c r="Z4605">
        <v>1364.77650629754</v>
      </c>
      <c r="AA4605">
        <v>1393.4488365768</v>
      </c>
      <c r="AB4605">
        <v>195.2374125</v>
      </c>
      <c r="AC4605">
        <f>(K4605-Y4605)/Y4605</f>
        <v>-6.1319817534655631E-2</v>
      </c>
      <c r="AD4605">
        <f>-AC4605</f>
        <v>6.1319817534655631E-2</v>
      </c>
      <c r="AE4605">
        <f>P4605/AB4605</f>
        <v>1.9622535204414826E-3</v>
      </c>
    </row>
    <row r="4606" spans="1:31" x14ac:dyDescent="0.3">
      <c r="A4606" t="s">
        <v>74</v>
      </c>
      <c r="B4606">
        <v>60</v>
      </c>
      <c r="C4606">
        <v>0.3</v>
      </c>
      <c r="D4606" t="str">
        <f>CONCATENATE("OS=",C4606)</f>
        <v>OS=0.3</v>
      </c>
      <c r="E4606">
        <v>2</v>
      </c>
      <c r="F4606">
        <v>0.3</v>
      </c>
      <c r="G4606" t="str">
        <f>CONCATENATE("ρ=",F4606)</f>
        <v>ρ=0.3</v>
      </c>
      <c r="H4606" t="s">
        <v>4</v>
      </c>
      <c r="I4606" t="str">
        <f>CONCATENATE("μ=",H4606)</f>
        <v>μ=H</v>
      </c>
      <c r="J4606">
        <v>3</v>
      </c>
      <c r="K4606">
        <v>1280.8236537492101</v>
      </c>
      <c r="L4606" t="s">
        <v>5</v>
      </c>
      <c r="M4606">
        <v>0</v>
      </c>
      <c r="N4606">
        <v>6</v>
      </c>
      <c r="O4606">
        <v>3.3333333333333299</v>
      </c>
      <c r="P4606">
        <v>14.209976999999499</v>
      </c>
      <c r="Q4606" t="s">
        <v>74</v>
      </c>
      <c r="R4606">
        <v>60</v>
      </c>
      <c r="S4606">
        <v>0.3</v>
      </c>
      <c r="T4606">
        <v>2</v>
      </c>
      <c r="U4606">
        <v>0.3</v>
      </c>
      <c r="V4606" t="s">
        <v>4</v>
      </c>
      <c r="W4606">
        <v>3</v>
      </c>
      <c r="X4606" t="s">
        <v>13</v>
      </c>
      <c r="Y4606">
        <v>1338.3398101914299</v>
      </c>
      <c r="Z4606">
        <v>1338.3398101914299</v>
      </c>
      <c r="AA4606">
        <v>90000000000</v>
      </c>
      <c r="AB4606">
        <v>1509.1864373000001</v>
      </c>
      <c r="AC4606">
        <f>(K4606-Y4606)/Y4606</f>
        <v>-4.2975749510128551E-2</v>
      </c>
      <c r="AD4606">
        <f>-AC4606</f>
        <v>4.2975749510128551E-2</v>
      </c>
      <c r="AE4606">
        <f>P4606/AB4606</f>
        <v>9.4156537912053889E-3</v>
      </c>
    </row>
    <row r="4607" spans="1:31" x14ac:dyDescent="0.3">
      <c r="A4607" t="s">
        <v>74</v>
      </c>
      <c r="B4607">
        <v>60</v>
      </c>
      <c r="C4607">
        <v>0.3</v>
      </c>
      <c r="D4607" t="str">
        <f>CONCATENATE("OS=",C4607)</f>
        <v>OS=0.3</v>
      </c>
      <c r="E4607">
        <v>2</v>
      </c>
      <c r="F4607">
        <v>0.3</v>
      </c>
      <c r="G4607" t="str">
        <f>CONCATENATE("ρ=",F4607)</f>
        <v>ρ=0.3</v>
      </c>
      <c r="H4607" t="s">
        <v>4</v>
      </c>
      <c r="I4607" t="str">
        <f>CONCATENATE("μ=",H4607)</f>
        <v>μ=H</v>
      </c>
      <c r="J4607">
        <v>3</v>
      </c>
      <c r="K4607">
        <v>1280.8236537492101</v>
      </c>
      <c r="L4607" t="s">
        <v>17</v>
      </c>
      <c r="M4607">
        <v>3</v>
      </c>
      <c r="N4607">
        <v>6</v>
      </c>
      <c r="O4607">
        <v>3.3333333333333299</v>
      </c>
      <c r="P4607">
        <v>11.286485599999599</v>
      </c>
      <c r="Q4607" t="s">
        <v>74</v>
      </c>
      <c r="R4607">
        <v>60</v>
      </c>
      <c r="S4607">
        <v>0.3</v>
      </c>
      <c r="T4607">
        <v>2</v>
      </c>
      <c r="U4607">
        <v>0.3</v>
      </c>
      <c r="V4607" t="s">
        <v>4</v>
      </c>
      <c r="W4607">
        <v>3</v>
      </c>
      <c r="X4607" t="s">
        <v>13</v>
      </c>
      <c r="Y4607">
        <v>1338.3398101914299</v>
      </c>
      <c r="Z4607">
        <v>1338.3398101914299</v>
      </c>
      <c r="AA4607">
        <v>90000000000</v>
      </c>
      <c r="AB4607">
        <v>1509.1864373000001</v>
      </c>
      <c r="AC4607">
        <f>(K4607-Y4607)/Y4607</f>
        <v>-4.2975749510128551E-2</v>
      </c>
      <c r="AD4607">
        <f>-AC4607</f>
        <v>4.2975749510128551E-2</v>
      </c>
      <c r="AE4607">
        <f>P4607/AB4607</f>
        <v>7.4785230777660652E-3</v>
      </c>
    </row>
    <row r="4608" spans="1:31" x14ac:dyDescent="0.3">
      <c r="A4608" t="s">
        <v>74</v>
      </c>
      <c r="B4608">
        <v>60</v>
      </c>
      <c r="C4608">
        <v>0.3</v>
      </c>
      <c r="D4608" t="str">
        <f>CONCATENATE("OS=",C4608)</f>
        <v>OS=0.3</v>
      </c>
      <c r="E4608">
        <v>2</v>
      </c>
      <c r="F4608">
        <v>0.3</v>
      </c>
      <c r="G4608" t="str">
        <f>CONCATENATE("ρ=",F4608)</f>
        <v>ρ=0.3</v>
      </c>
      <c r="H4608" t="s">
        <v>4</v>
      </c>
      <c r="I4608" t="str">
        <f>CONCATENATE("μ=",H4608)</f>
        <v>μ=H</v>
      </c>
      <c r="J4608">
        <v>3</v>
      </c>
      <c r="K4608">
        <v>1280.8236537492101</v>
      </c>
      <c r="L4608" t="s">
        <v>16</v>
      </c>
      <c r="M4608">
        <v>4</v>
      </c>
      <c r="N4608">
        <v>6</v>
      </c>
      <c r="O4608">
        <v>3.3333333333333299</v>
      </c>
      <c r="P4608">
        <v>12.5642256999999</v>
      </c>
      <c r="Q4608" t="s">
        <v>74</v>
      </c>
      <c r="R4608">
        <v>60</v>
      </c>
      <c r="S4608">
        <v>0.3</v>
      </c>
      <c r="T4608">
        <v>2</v>
      </c>
      <c r="U4608">
        <v>0.3</v>
      </c>
      <c r="V4608" t="s">
        <v>4</v>
      </c>
      <c r="W4608">
        <v>3</v>
      </c>
      <c r="X4608" t="s">
        <v>13</v>
      </c>
      <c r="Y4608">
        <v>1338.3398101914299</v>
      </c>
      <c r="Z4608">
        <v>1338.3398101914299</v>
      </c>
      <c r="AA4608">
        <v>90000000000</v>
      </c>
      <c r="AB4608">
        <v>1509.1864373000001</v>
      </c>
      <c r="AC4608">
        <f>(K4608-Y4608)/Y4608</f>
        <v>-4.2975749510128551E-2</v>
      </c>
      <c r="AD4608">
        <f>-AC4608</f>
        <v>4.2975749510128551E-2</v>
      </c>
      <c r="AE4608">
        <f>P4608/AB4608</f>
        <v>8.325164730792204E-3</v>
      </c>
    </row>
    <row r="4609" spans="1:31" x14ac:dyDescent="0.3">
      <c r="A4609" t="s">
        <v>74</v>
      </c>
      <c r="B4609">
        <v>60</v>
      </c>
      <c r="C4609">
        <v>0.3</v>
      </c>
      <c r="D4609" t="str">
        <f>CONCATENATE("OS=",C4609)</f>
        <v>OS=0.3</v>
      </c>
      <c r="E4609">
        <v>2</v>
      </c>
      <c r="F4609">
        <v>0.3</v>
      </c>
      <c r="G4609" t="str">
        <f>CONCATENATE("ρ=",F4609)</f>
        <v>ρ=0.3</v>
      </c>
      <c r="H4609" t="s">
        <v>4</v>
      </c>
      <c r="I4609" t="str">
        <f>CONCATENATE("μ=",H4609)</f>
        <v>μ=H</v>
      </c>
      <c r="J4609">
        <v>3</v>
      </c>
      <c r="K4609">
        <v>1280.8236537492101</v>
      </c>
      <c r="L4609" t="s">
        <v>15</v>
      </c>
      <c r="M4609">
        <v>5</v>
      </c>
      <c r="N4609">
        <v>6</v>
      </c>
      <c r="O4609">
        <v>3.3333333333333299</v>
      </c>
      <c r="P4609">
        <v>13.374978400000099</v>
      </c>
      <c r="Q4609" t="s">
        <v>74</v>
      </c>
      <c r="R4609">
        <v>60</v>
      </c>
      <c r="S4609">
        <v>0.3</v>
      </c>
      <c r="T4609">
        <v>2</v>
      </c>
      <c r="U4609">
        <v>0.3</v>
      </c>
      <c r="V4609" t="s">
        <v>4</v>
      </c>
      <c r="W4609">
        <v>3</v>
      </c>
      <c r="X4609" t="s">
        <v>13</v>
      </c>
      <c r="Y4609">
        <v>1338.3398101914299</v>
      </c>
      <c r="Z4609">
        <v>1338.3398101914299</v>
      </c>
      <c r="AA4609">
        <v>90000000000</v>
      </c>
      <c r="AB4609">
        <v>1509.1864373000001</v>
      </c>
      <c r="AC4609">
        <f>(K4609-Y4609)/Y4609</f>
        <v>-4.2975749510128551E-2</v>
      </c>
      <c r="AD4609">
        <f>-AC4609</f>
        <v>4.2975749510128551E-2</v>
      </c>
      <c r="AE4609">
        <f>P4609/AB4609</f>
        <v>8.8623764893676852E-3</v>
      </c>
    </row>
    <row r="4610" spans="1:31" x14ac:dyDescent="0.3">
      <c r="A4610" t="s">
        <v>65</v>
      </c>
      <c r="B4610">
        <v>20</v>
      </c>
      <c r="C4610">
        <v>0.3</v>
      </c>
      <c r="D4610" t="str">
        <f>CONCATENATE("OS=",C4610)</f>
        <v>OS=0.3</v>
      </c>
      <c r="E4610">
        <v>2</v>
      </c>
      <c r="F4610">
        <v>0.7</v>
      </c>
      <c r="G4610" t="str">
        <f>CONCATENATE("ρ=",F4610)</f>
        <v>ρ=0.7</v>
      </c>
      <c r="H4610" t="s">
        <v>4</v>
      </c>
      <c r="I4610" t="str">
        <f>CONCATENATE("μ=",H4610)</f>
        <v>μ=H</v>
      </c>
      <c r="J4610">
        <v>4</v>
      </c>
      <c r="K4610">
        <v>1280.1745027808199</v>
      </c>
      <c r="L4610" t="s">
        <v>25</v>
      </c>
      <c r="M4610">
        <v>4</v>
      </c>
      <c r="N4610">
        <v>9</v>
      </c>
      <c r="O4610">
        <v>3.3333333333333299</v>
      </c>
      <c r="P4610">
        <v>0.38301290000001098</v>
      </c>
      <c r="Q4610" t="s">
        <v>65</v>
      </c>
      <c r="R4610">
        <v>20</v>
      </c>
      <c r="S4610">
        <v>0.3</v>
      </c>
      <c r="T4610">
        <v>2</v>
      </c>
      <c r="U4610">
        <v>0.7</v>
      </c>
      <c r="V4610" t="s">
        <v>4</v>
      </c>
      <c r="W4610">
        <v>4</v>
      </c>
      <c r="X4610" t="s">
        <v>13</v>
      </c>
      <c r="Y4610">
        <v>1364.77650629754</v>
      </c>
      <c r="Z4610">
        <v>1364.77650629754</v>
      </c>
      <c r="AA4610">
        <v>1393.4488365768</v>
      </c>
      <c r="AB4610">
        <v>195.2374125</v>
      </c>
      <c r="AC4610">
        <f>(K4610-Y4610)/Y4610</f>
        <v>-6.1989639421793842E-2</v>
      </c>
      <c r="AD4610">
        <f>-AC4610</f>
        <v>6.1989639421793842E-2</v>
      </c>
      <c r="AE4610">
        <f>P4610/AB4610</f>
        <v>1.9617802504937982E-3</v>
      </c>
    </row>
    <row r="4611" spans="1:31" x14ac:dyDescent="0.3">
      <c r="A4611" t="s">
        <v>52</v>
      </c>
      <c r="B4611">
        <v>10</v>
      </c>
      <c r="C4611">
        <v>0.7</v>
      </c>
      <c r="D4611" t="str">
        <f>CONCATENATE("OS=",C4611)</f>
        <v>OS=0.7</v>
      </c>
      <c r="E4611">
        <v>2</v>
      </c>
      <c r="F4611">
        <v>0.3</v>
      </c>
      <c r="G4611" t="str">
        <f>CONCATENATE("ρ=",F4611)</f>
        <v>ρ=0.3</v>
      </c>
      <c r="H4611" t="s">
        <v>6</v>
      </c>
      <c r="I4611" t="str">
        <f>CONCATENATE("μ=",H4611)</f>
        <v>μ=L</v>
      </c>
      <c r="J4611">
        <v>2</v>
      </c>
      <c r="K4611">
        <v>1279.92523831887</v>
      </c>
      <c r="L4611" t="s">
        <v>28</v>
      </c>
      <c r="M4611">
        <v>5</v>
      </c>
      <c r="N4611">
        <v>8</v>
      </c>
      <c r="O4611">
        <v>3.3333333333333299</v>
      </c>
      <c r="P4611">
        <v>3.1601300000005397E-2</v>
      </c>
      <c r="Q4611" t="s">
        <v>52</v>
      </c>
      <c r="R4611">
        <v>10</v>
      </c>
      <c r="S4611">
        <v>0.7</v>
      </c>
      <c r="T4611">
        <v>2</v>
      </c>
      <c r="U4611">
        <v>0.3</v>
      </c>
      <c r="V4611" t="s">
        <v>6</v>
      </c>
      <c r="W4611">
        <v>2</v>
      </c>
      <c r="X4611" t="s">
        <v>13</v>
      </c>
      <c r="Y4611">
        <v>1176.5178991421999</v>
      </c>
      <c r="Z4611">
        <v>1204.4478991422</v>
      </c>
      <c r="AA4611">
        <v>1204.4478991422</v>
      </c>
      <c r="AB4611">
        <v>18.4908937999998</v>
      </c>
      <c r="AC4611">
        <f>(K4611-Y4611)/Y4611</f>
        <v>8.7892703759173144E-2</v>
      </c>
      <c r="AD4611">
        <f>-AC4611</f>
        <v>-8.7892703759173144E-2</v>
      </c>
      <c r="AE4611">
        <f>P4611/AB4611</f>
        <v>1.7090196040175051E-3</v>
      </c>
    </row>
    <row r="4612" spans="1:31" x14ac:dyDescent="0.3">
      <c r="A4612" t="s">
        <v>56</v>
      </c>
      <c r="B4612">
        <v>10</v>
      </c>
      <c r="C4612">
        <v>0.3</v>
      </c>
      <c r="D4612" t="str">
        <f>CONCATENATE("OS=",C4612)</f>
        <v>OS=0.3</v>
      </c>
      <c r="E4612">
        <v>2</v>
      </c>
      <c r="F4612">
        <v>0.3</v>
      </c>
      <c r="G4612" t="str">
        <f>CONCATENATE("ρ=",F4612)</f>
        <v>ρ=0.3</v>
      </c>
      <c r="H4612" t="s">
        <v>6</v>
      </c>
      <c r="I4612" t="str">
        <f>CONCATENATE("μ=",H4612)</f>
        <v>μ=L</v>
      </c>
      <c r="J4612">
        <v>1</v>
      </c>
      <c r="K4612">
        <v>1279.1191103522499</v>
      </c>
      <c r="L4612" t="s">
        <v>25</v>
      </c>
      <c r="M4612">
        <v>4</v>
      </c>
      <c r="N4612">
        <v>9</v>
      </c>
      <c r="O4612">
        <v>3.3333333333333299</v>
      </c>
      <c r="P4612">
        <v>9.6577399999999897E-2</v>
      </c>
      <c r="Q4612" t="s">
        <v>56</v>
      </c>
      <c r="R4612">
        <v>10</v>
      </c>
      <c r="S4612">
        <v>0.3</v>
      </c>
      <c r="T4612">
        <v>2</v>
      </c>
      <c r="U4612">
        <v>0.3</v>
      </c>
      <c r="V4612" t="s">
        <v>6</v>
      </c>
      <c r="W4612">
        <v>1</v>
      </c>
      <c r="X4612" t="s">
        <v>13</v>
      </c>
      <c r="Y4612">
        <v>1594.1891996632701</v>
      </c>
      <c r="Z4612">
        <v>1603.7707196274</v>
      </c>
      <c r="AA4612">
        <v>1606.5248881365701</v>
      </c>
      <c r="AB4612">
        <v>35.811438199999998</v>
      </c>
      <c r="AC4612">
        <f>(K4612-Y4612)/Y4612</f>
        <v>-0.19763657248309693</v>
      </c>
      <c r="AD4612">
        <f>-AC4612</f>
        <v>0.19763657248309693</v>
      </c>
      <c r="AE4612">
        <f>P4612/AB4612</f>
        <v>2.696831092363107E-3</v>
      </c>
    </row>
    <row r="4613" spans="1:31" x14ac:dyDescent="0.3">
      <c r="A4613" t="s">
        <v>59</v>
      </c>
      <c r="B4613">
        <v>20</v>
      </c>
      <c r="C4613">
        <v>0.3</v>
      </c>
      <c r="D4613" t="str">
        <f>CONCATENATE("OS=",C4613)</f>
        <v>OS=0.3</v>
      </c>
      <c r="E4613">
        <v>4</v>
      </c>
      <c r="F4613">
        <v>0.3</v>
      </c>
      <c r="G4613" t="str">
        <f>CONCATENATE("ρ=",F4613)</f>
        <v>ρ=0.3</v>
      </c>
      <c r="H4613" t="s">
        <v>6</v>
      </c>
      <c r="I4613" t="str">
        <f>CONCATENATE("μ=",H4613)</f>
        <v>μ=L</v>
      </c>
      <c r="J4613">
        <v>3</v>
      </c>
      <c r="K4613">
        <v>1278.0017920959499</v>
      </c>
      <c r="L4613" t="s">
        <v>23</v>
      </c>
      <c r="M4613">
        <v>3</v>
      </c>
      <c r="N4613">
        <v>9</v>
      </c>
      <c r="O4613">
        <v>6.6666666666666599</v>
      </c>
      <c r="P4613">
        <v>0.50662779999998897</v>
      </c>
      <c r="Q4613" t="s">
        <v>59</v>
      </c>
      <c r="R4613">
        <v>20</v>
      </c>
      <c r="S4613">
        <v>0.3</v>
      </c>
      <c r="T4613">
        <v>4</v>
      </c>
      <c r="U4613">
        <v>0.3</v>
      </c>
      <c r="V4613" t="s">
        <v>6</v>
      </c>
      <c r="W4613">
        <v>3</v>
      </c>
      <c r="X4613" t="s">
        <v>13</v>
      </c>
      <c r="Y4613">
        <v>1433.8870772712</v>
      </c>
      <c r="Z4613">
        <v>1464.1973333011299</v>
      </c>
      <c r="AA4613">
        <v>1466.93936244569</v>
      </c>
      <c r="AB4613">
        <v>221.49030099999899</v>
      </c>
      <c r="AC4613">
        <f>(K4613-Y4613)/Y4613</f>
        <v>-0.10871517544597174</v>
      </c>
      <c r="AD4613">
        <f>-AC4613</f>
        <v>0.10871517544597174</v>
      </c>
      <c r="AE4613">
        <f>P4613/AB4613</f>
        <v>2.2873588491804492E-3</v>
      </c>
    </row>
    <row r="4614" spans="1:31" x14ac:dyDescent="0.3">
      <c r="A4614" t="s">
        <v>72</v>
      </c>
      <c r="B4614">
        <v>10</v>
      </c>
      <c r="C4614">
        <v>0.7</v>
      </c>
      <c r="D4614" t="str">
        <f>CONCATENATE("OS=",C4614)</f>
        <v>OS=0.7</v>
      </c>
      <c r="E4614">
        <v>2</v>
      </c>
      <c r="F4614">
        <v>0.3</v>
      </c>
      <c r="G4614" t="str">
        <f>CONCATENATE("ρ=",F4614)</f>
        <v>ρ=0.3</v>
      </c>
      <c r="H4614" t="s">
        <v>4</v>
      </c>
      <c r="I4614" t="str">
        <f>CONCATENATE("μ=",H4614)</f>
        <v>μ=H</v>
      </c>
      <c r="J4614">
        <v>4</v>
      </c>
      <c r="K4614">
        <v>1277.2997964046399</v>
      </c>
      <c r="L4614" t="s">
        <v>21</v>
      </c>
      <c r="M4614">
        <v>0</v>
      </c>
      <c r="N4614">
        <v>7</v>
      </c>
      <c r="O4614">
        <v>3.3333333333333299</v>
      </c>
      <c r="P4614">
        <v>8.1829999999996503E-2</v>
      </c>
      <c r="Q4614" t="s">
        <v>72</v>
      </c>
      <c r="R4614">
        <v>10</v>
      </c>
      <c r="S4614">
        <v>0.7</v>
      </c>
      <c r="T4614">
        <v>2</v>
      </c>
      <c r="U4614">
        <v>0.3</v>
      </c>
      <c r="V4614" t="s">
        <v>4</v>
      </c>
      <c r="W4614">
        <v>4</v>
      </c>
      <c r="X4614" t="s">
        <v>13</v>
      </c>
      <c r="Y4614">
        <v>1491.6112663010399</v>
      </c>
      <c r="Z4614">
        <v>1491.6112663010399</v>
      </c>
      <c r="AA4614">
        <v>1491.6112663010399</v>
      </c>
      <c r="AB4614">
        <v>39.463361999999897</v>
      </c>
      <c r="AC4614">
        <f>(K4614-Y4614)/Y4614</f>
        <v>-0.14367782996695819</v>
      </c>
      <c r="AD4614">
        <f>-AC4614</f>
        <v>0.14367782996695819</v>
      </c>
      <c r="AE4614">
        <f>P4614/AB4614</f>
        <v>2.0735688966387789E-3</v>
      </c>
    </row>
    <row r="4615" spans="1:31" x14ac:dyDescent="0.3">
      <c r="A4615" t="s">
        <v>72</v>
      </c>
      <c r="B4615">
        <v>10</v>
      </c>
      <c r="C4615">
        <v>0.7</v>
      </c>
      <c r="D4615" t="str">
        <f>CONCATENATE("OS=",C4615)</f>
        <v>OS=0.7</v>
      </c>
      <c r="E4615">
        <v>2</v>
      </c>
      <c r="F4615">
        <v>0.3</v>
      </c>
      <c r="G4615" t="str">
        <f>CONCATENATE("ρ=",F4615)</f>
        <v>ρ=0.3</v>
      </c>
      <c r="H4615" t="s">
        <v>4</v>
      </c>
      <c r="I4615" t="str">
        <f>CONCATENATE("μ=",H4615)</f>
        <v>μ=H</v>
      </c>
      <c r="J4615">
        <v>4</v>
      </c>
      <c r="K4615">
        <v>1277.2997964046399</v>
      </c>
      <c r="L4615" t="s">
        <v>20</v>
      </c>
      <c r="M4615">
        <v>3</v>
      </c>
      <c r="N4615">
        <v>7</v>
      </c>
      <c r="O4615">
        <v>3.3333333333333299</v>
      </c>
      <c r="P4615">
        <v>8.9936000000001501E-2</v>
      </c>
      <c r="Q4615" t="s">
        <v>72</v>
      </c>
      <c r="R4615">
        <v>10</v>
      </c>
      <c r="S4615">
        <v>0.7</v>
      </c>
      <c r="T4615">
        <v>2</v>
      </c>
      <c r="U4615">
        <v>0.3</v>
      </c>
      <c r="V4615" t="s">
        <v>4</v>
      </c>
      <c r="W4615">
        <v>4</v>
      </c>
      <c r="X4615" t="s">
        <v>13</v>
      </c>
      <c r="Y4615">
        <v>1491.6112663010399</v>
      </c>
      <c r="Z4615">
        <v>1491.6112663010399</v>
      </c>
      <c r="AA4615">
        <v>1491.6112663010399</v>
      </c>
      <c r="AB4615">
        <v>39.463361999999897</v>
      </c>
      <c r="AC4615">
        <f>(K4615-Y4615)/Y4615</f>
        <v>-0.14367782996695819</v>
      </c>
      <c r="AD4615">
        <f>-AC4615</f>
        <v>0.14367782996695819</v>
      </c>
      <c r="AE4615">
        <f>P4615/AB4615</f>
        <v>2.278974609411173E-3</v>
      </c>
    </row>
    <row r="4616" spans="1:31" x14ac:dyDescent="0.3">
      <c r="A4616" t="s">
        <v>72</v>
      </c>
      <c r="B4616">
        <v>10</v>
      </c>
      <c r="C4616">
        <v>0.7</v>
      </c>
      <c r="D4616" t="str">
        <f>CONCATENATE("OS=",C4616)</f>
        <v>OS=0.7</v>
      </c>
      <c r="E4616">
        <v>2</v>
      </c>
      <c r="F4616">
        <v>0.3</v>
      </c>
      <c r="G4616" t="str">
        <f>CONCATENATE("ρ=",F4616)</f>
        <v>ρ=0.3</v>
      </c>
      <c r="H4616" t="s">
        <v>4</v>
      </c>
      <c r="I4616" t="str">
        <f>CONCATENATE("μ=",H4616)</f>
        <v>μ=H</v>
      </c>
      <c r="J4616">
        <v>4</v>
      </c>
      <c r="K4616">
        <v>1277.2997964046399</v>
      </c>
      <c r="L4616" t="s">
        <v>19</v>
      </c>
      <c r="M4616">
        <v>4</v>
      </c>
      <c r="N4616">
        <v>7</v>
      </c>
      <c r="O4616">
        <v>3.3333333333333299</v>
      </c>
      <c r="P4616">
        <v>7.5979799999998904E-2</v>
      </c>
      <c r="Q4616" t="s">
        <v>72</v>
      </c>
      <c r="R4616">
        <v>10</v>
      </c>
      <c r="S4616">
        <v>0.7</v>
      </c>
      <c r="T4616">
        <v>2</v>
      </c>
      <c r="U4616">
        <v>0.3</v>
      </c>
      <c r="V4616" t="s">
        <v>4</v>
      </c>
      <c r="W4616">
        <v>4</v>
      </c>
      <c r="X4616" t="s">
        <v>13</v>
      </c>
      <c r="Y4616">
        <v>1491.6112663010399</v>
      </c>
      <c r="Z4616">
        <v>1491.6112663010399</v>
      </c>
      <c r="AA4616">
        <v>1491.6112663010399</v>
      </c>
      <c r="AB4616">
        <v>39.463361999999897</v>
      </c>
      <c r="AC4616">
        <f>(K4616-Y4616)/Y4616</f>
        <v>-0.14367782996695819</v>
      </c>
      <c r="AD4616">
        <f>-AC4616</f>
        <v>0.14367782996695819</v>
      </c>
      <c r="AE4616">
        <f>P4616/AB4616</f>
        <v>1.925325064803123E-3</v>
      </c>
    </row>
    <row r="4617" spans="1:31" x14ac:dyDescent="0.3">
      <c r="A4617" t="s">
        <v>72</v>
      </c>
      <c r="B4617">
        <v>10</v>
      </c>
      <c r="C4617">
        <v>0.7</v>
      </c>
      <c r="D4617" t="str">
        <f>CONCATENATE("OS=",C4617)</f>
        <v>OS=0.7</v>
      </c>
      <c r="E4617">
        <v>2</v>
      </c>
      <c r="F4617">
        <v>0.3</v>
      </c>
      <c r="G4617" t="str">
        <f>CONCATENATE("ρ=",F4617)</f>
        <v>ρ=0.3</v>
      </c>
      <c r="H4617" t="s">
        <v>4</v>
      </c>
      <c r="I4617" t="str">
        <f>CONCATENATE("μ=",H4617)</f>
        <v>μ=H</v>
      </c>
      <c r="J4617">
        <v>4</v>
      </c>
      <c r="K4617">
        <v>1277.2997964046399</v>
      </c>
      <c r="L4617" t="s">
        <v>18</v>
      </c>
      <c r="M4617">
        <v>5</v>
      </c>
      <c r="N4617">
        <v>7</v>
      </c>
      <c r="O4617">
        <v>3.3333333333333299</v>
      </c>
      <c r="P4617">
        <v>7.8788000000002897E-2</v>
      </c>
      <c r="Q4617" t="s">
        <v>72</v>
      </c>
      <c r="R4617">
        <v>10</v>
      </c>
      <c r="S4617">
        <v>0.7</v>
      </c>
      <c r="T4617">
        <v>2</v>
      </c>
      <c r="U4617">
        <v>0.3</v>
      </c>
      <c r="V4617" t="s">
        <v>4</v>
      </c>
      <c r="W4617">
        <v>4</v>
      </c>
      <c r="X4617" t="s">
        <v>13</v>
      </c>
      <c r="Y4617">
        <v>1491.6112663010399</v>
      </c>
      <c r="Z4617">
        <v>1491.6112663010399</v>
      </c>
      <c r="AA4617">
        <v>1491.6112663010399</v>
      </c>
      <c r="AB4617">
        <v>39.463361999999897</v>
      </c>
      <c r="AC4617">
        <f>(K4617-Y4617)/Y4617</f>
        <v>-0.14367782996695819</v>
      </c>
      <c r="AD4617">
        <f>-AC4617</f>
        <v>0.14367782996695819</v>
      </c>
      <c r="AE4617">
        <f>P4617/AB4617</f>
        <v>1.9964847394401699E-3</v>
      </c>
    </row>
    <row r="4618" spans="1:31" x14ac:dyDescent="0.3">
      <c r="A4618" t="s">
        <v>48</v>
      </c>
      <c r="B4618">
        <v>30</v>
      </c>
      <c r="C4618">
        <v>0.3</v>
      </c>
      <c r="D4618" t="str">
        <f>CONCATENATE("OS=",C4618)</f>
        <v>OS=0.3</v>
      </c>
      <c r="E4618">
        <v>4</v>
      </c>
      <c r="F4618">
        <v>0.3</v>
      </c>
      <c r="G4618" t="str">
        <f>CONCATENATE("ρ=",F4618)</f>
        <v>ρ=0.3</v>
      </c>
      <c r="H4618" t="s">
        <v>4</v>
      </c>
      <c r="I4618" t="str">
        <f>CONCATENATE("μ=",H4618)</f>
        <v>μ=H</v>
      </c>
      <c r="J4618">
        <v>4</v>
      </c>
      <c r="K4618">
        <v>1277.2065643502001</v>
      </c>
      <c r="L4618" t="s">
        <v>31</v>
      </c>
      <c r="M4618">
        <v>0</v>
      </c>
      <c r="N4618">
        <v>8</v>
      </c>
      <c r="O4618">
        <v>6.6666666666666599</v>
      </c>
      <c r="P4618">
        <v>1.6571844</v>
      </c>
      <c r="Q4618" t="s">
        <v>48</v>
      </c>
      <c r="R4618">
        <v>30</v>
      </c>
      <c r="S4618">
        <v>0.3</v>
      </c>
      <c r="T4618">
        <v>4</v>
      </c>
      <c r="U4618">
        <v>0.3</v>
      </c>
      <c r="V4618" t="s">
        <v>4</v>
      </c>
      <c r="W4618">
        <v>4</v>
      </c>
      <c r="X4618" t="s">
        <v>13</v>
      </c>
      <c r="Y4618">
        <v>1118.65948937551</v>
      </c>
      <c r="Z4618">
        <v>1118.65948937551</v>
      </c>
      <c r="AA4618">
        <v>1118.65948937551</v>
      </c>
      <c r="AB4618">
        <v>794.251913699998</v>
      </c>
      <c r="AC4618">
        <f>(K4618-Y4618)/Y4618</f>
        <v>0.14172952223665375</v>
      </c>
      <c r="AD4618">
        <f>-AC4618</f>
        <v>-0.14172952223665375</v>
      </c>
      <c r="AE4618">
        <f>P4618/AB4618</f>
        <v>2.0864720265892185E-3</v>
      </c>
    </row>
    <row r="4619" spans="1:31" x14ac:dyDescent="0.3">
      <c r="A4619" t="s">
        <v>48</v>
      </c>
      <c r="B4619">
        <v>30</v>
      </c>
      <c r="C4619">
        <v>0.3</v>
      </c>
      <c r="D4619" t="str">
        <f>CONCATENATE("OS=",C4619)</f>
        <v>OS=0.3</v>
      </c>
      <c r="E4619">
        <v>4</v>
      </c>
      <c r="F4619">
        <v>0.3</v>
      </c>
      <c r="G4619" t="str">
        <f>CONCATENATE("ρ=",F4619)</f>
        <v>ρ=0.3</v>
      </c>
      <c r="H4619" t="s">
        <v>4</v>
      </c>
      <c r="I4619" t="str">
        <f>CONCATENATE("μ=",H4619)</f>
        <v>μ=H</v>
      </c>
      <c r="J4619">
        <v>4</v>
      </c>
      <c r="K4619">
        <v>1277.2065643502001</v>
      </c>
      <c r="L4619" t="s">
        <v>30</v>
      </c>
      <c r="M4619">
        <v>3</v>
      </c>
      <c r="N4619">
        <v>8</v>
      </c>
      <c r="O4619">
        <v>6.6666666666666599</v>
      </c>
      <c r="P4619">
        <v>1.5616247000000301</v>
      </c>
      <c r="Q4619" t="s">
        <v>48</v>
      </c>
      <c r="R4619">
        <v>30</v>
      </c>
      <c r="S4619">
        <v>0.3</v>
      </c>
      <c r="T4619">
        <v>4</v>
      </c>
      <c r="U4619">
        <v>0.3</v>
      </c>
      <c r="V4619" t="s">
        <v>4</v>
      </c>
      <c r="W4619">
        <v>4</v>
      </c>
      <c r="X4619" t="s">
        <v>13</v>
      </c>
      <c r="Y4619">
        <v>1118.65948937551</v>
      </c>
      <c r="Z4619">
        <v>1118.65948937551</v>
      </c>
      <c r="AA4619">
        <v>1118.65948937551</v>
      </c>
      <c r="AB4619">
        <v>794.251913699998</v>
      </c>
      <c r="AC4619">
        <f>(K4619-Y4619)/Y4619</f>
        <v>0.14172952223665375</v>
      </c>
      <c r="AD4619">
        <f>-AC4619</f>
        <v>-0.14172952223665375</v>
      </c>
      <c r="AE4619">
        <f>P4619/AB4619</f>
        <v>1.9661579318395969E-3</v>
      </c>
    </row>
    <row r="4620" spans="1:31" x14ac:dyDescent="0.3">
      <c r="A4620" t="s">
        <v>48</v>
      </c>
      <c r="B4620">
        <v>30</v>
      </c>
      <c r="C4620">
        <v>0.3</v>
      </c>
      <c r="D4620" t="str">
        <f>CONCATENATE("OS=",C4620)</f>
        <v>OS=0.3</v>
      </c>
      <c r="E4620">
        <v>4</v>
      </c>
      <c r="F4620">
        <v>0.3</v>
      </c>
      <c r="G4620" t="str">
        <f>CONCATENATE("ρ=",F4620)</f>
        <v>ρ=0.3</v>
      </c>
      <c r="H4620" t="s">
        <v>4</v>
      </c>
      <c r="I4620" t="str">
        <f>CONCATENATE("μ=",H4620)</f>
        <v>μ=H</v>
      </c>
      <c r="J4620">
        <v>4</v>
      </c>
      <c r="K4620">
        <v>1277.2065643502001</v>
      </c>
      <c r="L4620" t="s">
        <v>29</v>
      </c>
      <c r="M4620">
        <v>4</v>
      </c>
      <c r="N4620">
        <v>8</v>
      </c>
      <c r="O4620">
        <v>6.6666666666666599</v>
      </c>
      <c r="P4620">
        <v>1.6137506999998501</v>
      </c>
      <c r="Q4620" t="s">
        <v>48</v>
      </c>
      <c r="R4620">
        <v>30</v>
      </c>
      <c r="S4620">
        <v>0.3</v>
      </c>
      <c r="T4620">
        <v>4</v>
      </c>
      <c r="U4620">
        <v>0.3</v>
      </c>
      <c r="V4620" t="s">
        <v>4</v>
      </c>
      <c r="W4620">
        <v>4</v>
      </c>
      <c r="X4620" t="s">
        <v>13</v>
      </c>
      <c r="Y4620">
        <v>1118.65948937551</v>
      </c>
      <c r="Z4620">
        <v>1118.65948937551</v>
      </c>
      <c r="AA4620">
        <v>1118.65948937551</v>
      </c>
      <c r="AB4620">
        <v>794.251913699998</v>
      </c>
      <c r="AC4620">
        <f>(K4620-Y4620)/Y4620</f>
        <v>0.14172952223665375</v>
      </c>
      <c r="AD4620">
        <f>-AC4620</f>
        <v>-0.14172952223665375</v>
      </c>
      <c r="AE4620">
        <f>P4620/AB4620</f>
        <v>2.0317869836564101E-3</v>
      </c>
    </row>
    <row r="4621" spans="1:31" x14ac:dyDescent="0.3">
      <c r="A4621" t="s">
        <v>48</v>
      </c>
      <c r="B4621">
        <v>30</v>
      </c>
      <c r="C4621">
        <v>0.3</v>
      </c>
      <c r="D4621" t="str">
        <f>CONCATENATE("OS=",C4621)</f>
        <v>OS=0.3</v>
      </c>
      <c r="E4621">
        <v>4</v>
      </c>
      <c r="F4621">
        <v>0.3</v>
      </c>
      <c r="G4621" t="str">
        <f>CONCATENATE("ρ=",F4621)</f>
        <v>ρ=0.3</v>
      </c>
      <c r="H4621" t="s">
        <v>4</v>
      </c>
      <c r="I4621" t="str">
        <f>CONCATENATE("μ=",H4621)</f>
        <v>μ=H</v>
      </c>
      <c r="J4621">
        <v>4</v>
      </c>
      <c r="K4621">
        <v>1277.2065643502001</v>
      </c>
      <c r="L4621" t="s">
        <v>28</v>
      </c>
      <c r="M4621">
        <v>5</v>
      </c>
      <c r="N4621">
        <v>8</v>
      </c>
      <c r="O4621">
        <v>6.6666666666666599</v>
      </c>
      <c r="P4621">
        <v>1.60562359999994</v>
      </c>
      <c r="Q4621" t="s">
        <v>48</v>
      </c>
      <c r="R4621">
        <v>30</v>
      </c>
      <c r="S4621">
        <v>0.3</v>
      </c>
      <c r="T4621">
        <v>4</v>
      </c>
      <c r="U4621">
        <v>0.3</v>
      </c>
      <c r="V4621" t="s">
        <v>4</v>
      </c>
      <c r="W4621">
        <v>4</v>
      </c>
      <c r="X4621" t="s">
        <v>13</v>
      </c>
      <c r="Y4621">
        <v>1118.65948937551</v>
      </c>
      <c r="Z4621">
        <v>1118.65948937551</v>
      </c>
      <c r="AA4621">
        <v>1118.65948937551</v>
      </c>
      <c r="AB4621">
        <v>794.251913699998</v>
      </c>
      <c r="AC4621">
        <f>(K4621-Y4621)/Y4621</f>
        <v>0.14172952223665375</v>
      </c>
      <c r="AD4621">
        <f>-AC4621</f>
        <v>-0.14172952223665375</v>
      </c>
      <c r="AE4621">
        <f>P4621/AB4621</f>
        <v>2.0215545877883909E-3</v>
      </c>
    </row>
    <row r="4622" spans="1:31" x14ac:dyDescent="0.3">
      <c r="A4622" t="s">
        <v>53</v>
      </c>
      <c r="B4622">
        <v>30</v>
      </c>
      <c r="C4622">
        <v>0.3</v>
      </c>
      <c r="D4622" t="str">
        <f>CONCATENATE("OS=",C4622)</f>
        <v>OS=0.3</v>
      </c>
      <c r="E4622">
        <v>4</v>
      </c>
      <c r="F4622">
        <v>0.3</v>
      </c>
      <c r="G4622" t="str">
        <f>CONCATENATE("ρ=",F4622)</f>
        <v>ρ=0.3</v>
      </c>
      <c r="H4622" t="s">
        <v>6</v>
      </c>
      <c r="I4622" t="str">
        <f>CONCATENATE("μ=",H4622)</f>
        <v>μ=L</v>
      </c>
      <c r="J4622">
        <v>1</v>
      </c>
      <c r="K4622">
        <v>1274.33680678411</v>
      </c>
      <c r="L4622" t="s">
        <v>25</v>
      </c>
      <c r="M4622">
        <v>4</v>
      </c>
      <c r="N4622">
        <v>9</v>
      </c>
      <c r="O4622">
        <v>6.6666666666666599</v>
      </c>
      <c r="P4622">
        <v>1.15699479999989</v>
      </c>
      <c r="Q4622" t="s">
        <v>53</v>
      </c>
      <c r="R4622">
        <v>30</v>
      </c>
      <c r="S4622">
        <v>0.3</v>
      </c>
      <c r="T4622">
        <v>4</v>
      </c>
      <c r="U4622">
        <v>0.3</v>
      </c>
      <c r="V4622" t="s">
        <v>6</v>
      </c>
      <c r="W4622">
        <v>1</v>
      </c>
      <c r="X4622" t="s">
        <v>13</v>
      </c>
      <c r="Y4622">
        <v>1391.39241930395</v>
      </c>
      <c r="Z4622">
        <v>1391.39241930395</v>
      </c>
      <c r="AA4622">
        <v>1391.39241930395</v>
      </c>
      <c r="AB4622">
        <v>518.95230549999997</v>
      </c>
      <c r="AC4622">
        <f>(K4622-Y4622)/Y4622</f>
        <v>-8.41283960555122E-2</v>
      </c>
      <c r="AD4622">
        <f>-AC4622</f>
        <v>8.41283960555122E-2</v>
      </c>
      <c r="AE4622">
        <f>P4622/AB4622</f>
        <v>2.2294819538091252E-3</v>
      </c>
    </row>
    <row r="4623" spans="1:31" x14ac:dyDescent="0.3">
      <c r="A4623" t="s">
        <v>59</v>
      </c>
      <c r="B4623">
        <v>20</v>
      </c>
      <c r="C4623">
        <v>0.3</v>
      </c>
      <c r="D4623" t="str">
        <f>CONCATENATE("OS=",C4623)</f>
        <v>OS=0.3</v>
      </c>
      <c r="E4623">
        <v>4</v>
      </c>
      <c r="F4623">
        <v>0.3</v>
      </c>
      <c r="G4623" t="str">
        <f>CONCATENATE("ρ=",F4623)</f>
        <v>ρ=0.3</v>
      </c>
      <c r="H4623" t="s">
        <v>6</v>
      </c>
      <c r="I4623" t="str">
        <f>CONCATENATE("μ=",H4623)</f>
        <v>μ=L</v>
      </c>
      <c r="J4623">
        <v>3</v>
      </c>
      <c r="K4623">
        <v>1272.1925054649801</v>
      </c>
      <c r="L4623" t="s">
        <v>24</v>
      </c>
      <c r="M4623">
        <v>5</v>
      </c>
      <c r="N4623">
        <v>9</v>
      </c>
      <c r="O4623">
        <v>6.6666666666666599</v>
      </c>
      <c r="P4623">
        <v>0.43451669999998899</v>
      </c>
      <c r="Q4623" t="s">
        <v>59</v>
      </c>
      <c r="R4623">
        <v>20</v>
      </c>
      <c r="S4623">
        <v>0.3</v>
      </c>
      <c r="T4623">
        <v>4</v>
      </c>
      <c r="U4623">
        <v>0.3</v>
      </c>
      <c r="V4623" t="s">
        <v>6</v>
      </c>
      <c r="W4623">
        <v>3</v>
      </c>
      <c r="X4623" t="s">
        <v>13</v>
      </c>
      <c r="Y4623">
        <v>1433.8870772712</v>
      </c>
      <c r="Z4623">
        <v>1464.1973333011299</v>
      </c>
      <c r="AA4623">
        <v>1466.93936244569</v>
      </c>
      <c r="AB4623">
        <v>221.49030099999899</v>
      </c>
      <c r="AC4623">
        <f>(K4623-Y4623)/Y4623</f>
        <v>-0.11276660091946535</v>
      </c>
      <c r="AD4623">
        <f>-AC4623</f>
        <v>0.11276660091946535</v>
      </c>
      <c r="AE4623">
        <f>P4623/AB4623</f>
        <v>1.9617865795396204E-3</v>
      </c>
    </row>
    <row r="4624" spans="1:31" x14ac:dyDescent="0.3">
      <c r="A4624" t="s">
        <v>65</v>
      </c>
      <c r="B4624">
        <v>20</v>
      </c>
      <c r="C4624">
        <v>0.3</v>
      </c>
      <c r="D4624" t="str">
        <f>CONCATENATE("OS=",C4624)</f>
        <v>OS=0.3</v>
      </c>
      <c r="E4624">
        <v>2</v>
      </c>
      <c r="F4624">
        <v>0.7</v>
      </c>
      <c r="G4624" t="str">
        <f>CONCATENATE("ρ=",F4624)</f>
        <v>ρ=0.7</v>
      </c>
      <c r="H4624" t="s">
        <v>4</v>
      </c>
      <c r="I4624" t="str">
        <f>CONCATENATE("μ=",H4624)</f>
        <v>μ=H</v>
      </c>
      <c r="J4624">
        <v>4</v>
      </c>
      <c r="K4624">
        <v>1269.8604304908799</v>
      </c>
      <c r="L4624" t="s">
        <v>24</v>
      </c>
      <c r="M4624">
        <v>5</v>
      </c>
      <c r="N4624">
        <v>9</v>
      </c>
      <c r="O4624">
        <v>3.3333333333333299</v>
      </c>
      <c r="P4624">
        <v>0.38711499999999399</v>
      </c>
      <c r="Q4624" t="s">
        <v>65</v>
      </c>
      <c r="R4624">
        <v>20</v>
      </c>
      <c r="S4624">
        <v>0.3</v>
      </c>
      <c r="T4624">
        <v>2</v>
      </c>
      <c r="U4624">
        <v>0.7</v>
      </c>
      <c r="V4624" t="s">
        <v>4</v>
      </c>
      <c r="W4624">
        <v>4</v>
      </c>
      <c r="X4624" t="s">
        <v>13</v>
      </c>
      <c r="Y4624">
        <v>1364.77650629754</v>
      </c>
      <c r="Z4624">
        <v>1364.77650629754</v>
      </c>
      <c r="AA4624">
        <v>1393.4488365768</v>
      </c>
      <c r="AB4624">
        <v>195.2374125</v>
      </c>
      <c r="AC4624">
        <f>(K4624-Y4624)/Y4624</f>
        <v>-6.9546973712314941E-2</v>
      </c>
      <c r="AD4624">
        <f>-AC4624</f>
        <v>6.9546973712314941E-2</v>
      </c>
      <c r="AE4624">
        <f>P4624/AB4624</f>
        <v>1.982791080065118E-3</v>
      </c>
    </row>
    <row r="4625" spans="1:31" x14ac:dyDescent="0.3">
      <c r="A4625" t="s">
        <v>59</v>
      </c>
      <c r="B4625">
        <v>20</v>
      </c>
      <c r="C4625">
        <v>0.3</v>
      </c>
      <c r="D4625" t="str">
        <f>CONCATENATE("OS=",C4625)</f>
        <v>OS=0.3</v>
      </c>
      <c r="E4625">
        <v>4</v>
      </c>
      <c r="F4625">
        <v>0.3</v>
      </c>
      <c r="G4625" t="str">
        <f>CONCATENATE("ρ=",F4625)</f>
        <v>ρ=0.3</v>
      </c>
      <c r="H4625" t="s">
        <v>6</v>
      </c>
      <c r="I4625" t="str">
        <f>CONCATENATE("μ=",H4625)</f>
        <v>μ=L</v>
      </c>
      <c r="J4625">
        <v>3</v>
      </c>
      <c r="K4625">
        <v>1268.89237971291</v>
      </c>
      <c r="L4625" t="s">
        <v>25</v>
      </c>
      <c r="M4625">
        <v>4</v>
      </c>
      <c r="N4625">
        <v>9</v>
      </c>
      <c r="O4625">
        <v>6.6666666666666599</v>
      </c>
      <c r="P4625">
        <v>0.68001560000001804</v>
      </c>
      <c r="Q4625" t="s">
        <v>59</v>
      </c>
      <c r="R4625">
        <v>20</v>
      </c>
      <c r="S4625">
        <v>0.3</v>
      </c>
      <c r="T4625">
        <v>4</v>
      </c>
      <c r="U4625">
        <v>0.3</v>
      </c>
      <c r="V4625" t="s">
        <v>6</v>
      </c>
      <c r="W4625">
        <v>3</v>
      </c>
      <c r="X4625" t="s">
        <v>13</v>
      </c>
      <c r="Y4625">
        <v>1433.8870772712</v>
      </c>
      <c r="Z4625">
        <v>1464.1973333011299</v>
      </c>
      <c r="AA4625">
        <v>1466.93936244569</v>
      </c>
      <c r="AB4625">
        <v>221.49030099999899</v>
      </c>
      <c r="AC4625">
        <f>(K4625-Y4625)/Y4625</f>
        <v>-0.11506812508017569</v>
      </c>
      <c r="AD4625">
        <f>-AC4625</f>
        <v>0.11506812508017569</v>
      </c>
      <c r="AE4625">
        <f>P4625/AB4625</f>
        <v>3.0701822920906189E-3</v>
      </c>
    </row>
    <row r="4626" spans="1:31" x14ac:dyDescent="0.3">
      <c r="A4626" t="s">
        <v>42</v>
      </c>
      <c r="B4626">
        <v>10</v>
      </c>
      <c r="C4626">
        <v>0.3</v>
      </c>
      <c r="D4626" t="str">
        <f>CONCATENATE("OS=",C4626)</f>
        <v>OS=0.3</v>
      </c>
      <c r="E4626">
        <v>2</v>
      </c>
      <c r="F4626">
        <v>0.3</v>
      </c>
      <c r="G4626" t="str">
        <f>CONCATENATE("ρ=",F4626)</f>
        <v>ρ=0.3</v>
      </c>
      <c r="H4626" t="s">
        <v>6</v>
      </c>
      <c r="I4626" t="str">
        <f>CONCATENATE("μ=",H4626)</f>
        <v>μ=L</v>
      </c>
      <c r="J4626">
        <v>2</v>
      </c>
      <c r="K4626">
        <v>1268.8714354014201</v>
      </c>
      <c r="L4626" t="s">
        <v>24</v>
      </c>
      <c r="M4626">
        <v>5</v>
      </c>
      <c r="N4626">
        <v>9</v>
      </c>
      <c r="O4626">
        <v>3.3333333333333299</v>
      </c>
      <c r="P4626">
        <v>5.7034299999999899E-2</v>
      </c>
      <c r="Q4626" t="s">
        <v>42</v>
      </c>
      <c r="R4626">
        <v>10</v>
      </c>
      <c r="S4626">
        <v>0.3</v>
      </c>
      <c r="T4626">
        <v>2</v>
      </c>
      <c r="U4626">
        <v>0.3</v>
      </c>
      <c r="V4626" t="s">
        <v>6</v>
      </c>
      <c r="W4626">
        <v>2</v>
      </c>
      <c r="X4626" t="s">
        <v>13</v>
      </c>
      <c r="Y4626">
        <v>1280.5919821512</v>
      </c>
      <c r="Z4626">
        <v>1280.5919821512</v>
      </c>
      <c r="AA4626">
        <v>1280.5919821512</v>
      </c>
      <c r="AB4626">
        <v>30.802023200000001</v>
      </c>
      <c r="AC4626">
        <f>(K4626-Y4626)/Y4626</f>
        <v>-9.1524442704156266E-3</v>
      </c>
      <c r="AD4626">
        <f>-AC4626</f>
        <v>9.1524442704156266E-3</v>
      </c>
      <c r="AE4626">
        <f>P4626/AB4626</f>
        <v>1.8516413558184678E-3</v>
      </c>
    </row>
    <row r="4627" spans="1:31" x14ac:dyDescent="0.3">
      <c r="A4627" t="s">
        <v>56</v>
      </c>
      <c r="B4627">
        <v>10</v>
      </c>
      <c r="C4627">
        <v>0.3</v>
      </c>
      <c r="D4627" t="str">
        <f>CONCATENATE("OS=",C4627)</f>
        <v>OS=0.3</v>
      </c>
      <c r="E4627">
        <v>2</v>
      </c>
      <c r="F4627">
        <v>0.3</v>
      </c>
      <c r="G4627" t="str">
        <f>CONCATENATE("ρ=",F4627)</f>
        <v>ρ=0.3</v>
      </c>
      <c r="H4627" t="s">
        <v>6</v>
      </c>
      <c r="I4627" t="str">
        <f>CONCATENATE("μ=",H4627)</f>
        <v>μ=L</v>
      </c>
      <c r="J4627">
        <v>1</v>
      </c>
      <c r="K4627">
        <v>1267.70053778796</v>
      </c>
      <c r="L4627" t="s">
        <v>24</v>
      </c>
      <c r="M4627">
        <v>5</v>
      </c>
      <c r="N4627">
        <v>9</v>
      </c>
      <c r="O4627">
        <v>3.3333333333333299</v>
      </c>
      <c r="P4627">
        <v>6.9227099999999903E-2</v>
      </c>
      <c r="Q4627" t="s">
        <v>56</v>
      </c>
      <c r="R4627">
        <v>10</v>
      </c>
      <c r="S4627">
        <v>0.3</v>
      </c>
      <c r="T4627">
        <v>2</v>
      </c>
      <c r="U4627">
        <v>0.3</v>
      </c>
      <c r="V4627" t="s">
        <v>6</v>
      </c>
      <c r="W4627">
        <v>1</v>
      </c>
      <c r="X4627" t="s">
        <v>13</v>
      </c>
      <c r="Y4627">
        <v>1594.1891996632701</v>
      </c>
      <c r="Z4627">
        <v>1603.7707196274</v>
      </c>
      <c r="AA4627">
        <v>1606.5248881365701</v>
      </c>
      <c r="AB4627">
        <v>35.811438199999998</v>
      </c>
      <c r="AC4627">
        <f>(K4627-Y4627)/Y4627</f>
        <v>-0.20479919318501974</v>
      </c>
      <c r="AD4627">
        <f>-AC4627</f>
        <v>0.20479919318501974</v>
      </c>
      <c r="AE4627">
        <f>P4627/AB4627</f>
        <v>1.9331002461665978E-3</v>
      </c>
    </row>
    <row r="4628" spans="1:31" x14ac:dyDescent="0.3">
      <c r="A4628" t="s">
        <v>73</v>
      </c>
      <c r="B4628">
        <v>10</v>
      </c>
      <c r="C4628">
        <v>0.7</v>
      </c>
      <c r="D4628" t="str">
        <f>CONCATENATE("OS=",C4628)</f>
        <v>OS=0.7</v>
      </c>
      <c r="E4628">
        <v>4</v>
      </c>
      <c r="F4628">
        <v>0.3</v>
      </c>
      <c r="G4628" t="str">
        <f>CONCATENATE("ρ=",F4628)</f>
        <v>ρ=0.3</v>
      </c>
      <c r="H4628" t="s">
        <v>4</v>
      </c>
      <c r="I4628" t="str">
        <f>CONCATENATE("μ=",H4628)</f>
        <v>μ=H</v>
      </c>
      <c r="J4628">
        <v>3</v>
      </c>
      <c r="K4628">
        <v>1266.7898197893401</v>
      </c>
      <c r="L4628" t="s">
        <v>5</v>
      </c>
      <c r="M4628">
        <v>0</v>
      </c>
      <c r="N4628">
        <v>6</v>
      </c>
      <c r="O4628">
        <v>6.6666666666666599</v>
      </c>
      <c r="P4628">
        <v>0.107737600000007</v>
      </c>
      <c r="Q4628" t="s">
        <v>73</v>
      </c>
      <c r="R4628">
        <v>10</v>
      </c>
      <c r="S4628">
        <v>0.7</v>
      </c>
      <c r="T4628">
        <v>4</v>
      </c>
      <c r="U4628">
        <v>0.3</v>
      </c>
      <c r="V4628" t="s">
        <v>4</v>
      </c>
      <c r="W4628">
        <v>3</v>
      </c>
      <c r="X4628" t="s">
        <v>13</v>
      </c>
      <c r="Y4628">
        <v>1319.54367856254</v>
      </c>
      <c r="Z4628">
        <v>1319.54367856254</v>
      </c>
      <c r="AA4628">
        <v>1319.54367856254</v>
      </c>
      <c r="AB4628">
        <v>55.553122199999002</v>
      </c>
      <c r="AC4628">
        <f>(K4628-Y4628)/Y4628</f>
        <v>-3.9978865141219067E-2</v>
      </c>
      <c r="AD4628">
        <f>-AC4628</f>
        <v>3.9978865141219067E-2</v>
      </c>
      <c r="AE4628">
        <f>P4628/AB4628</f>
        <v>1.9393617448203286E-3</v>
      </c>
    </row>
    <row r="4629" spans="1:31" x14ac:dyDescent="0.3">
      <c r="A4629" t="s">
        <v>73</v>
      </c>
      <c r="B4629">
        <v>10</v>
      </c>
      <c r="C4629">
        <v>0.7</v>
      </c>
      <c r="D4629" t="str">
        <f>CONCATENATE("OS=",C4629)</f>
        <v>OS=0.7</v>
      </c>
      <c r="E4629">
        <v>4</v>
      </c>
      <c r="F4629">
        <v>0.3</v>
      </c>
      <c r="G4629" t="str">
        <f>CONCATENATE("ρ=",F4629)</f>
        <v>ρ=0.3</v>
      </c>
      <c r="H4629" t="s">
        <v>4</v>
      </c>
      <c r="I4629" t="str">
        <f>CONCATENATE("μ=",H4629)</f>
        <v>μ=H</v>
      </c>
      <c r="J4629">
        <v>3</v>
      </c>
      <c r="K4629">
        <v>1266.7898197893401</v>
      </c>
      <c r="L4629" t="s">
        <v>17</v>
      </c>
      <c r="M4629">
        <v>3</v>
      </c>
      <c r="N4629">
        <v>6</v>
      </c>
      <c r="O4629">
        <v>6.6666666666666599</v>
      </c>
      <c r="P4629">
        <v>9.63696999999967E-2</v>
      </c>
      <c r="Q4629" t="s">
        <v>73</v>
      </c>
      <c r="R4629">
        <v>10</v>
      </c>
      <c r="S4629">
        <v>0.7</v>
      </c>
      <c r="T4629">
        <v>4</v>
      </c>
      <c r="U4629">
        <v>0.3</v>
      </c>
      <c r="V4629" t="s">
        <v>4</v>
      </c>
      <c r="W4629">
        <v>3</v>
      </c>
      <c r="X4629" t="s">
        <v>13</v>
      </c>
      <c r="Y4629">
        <v>1319.54367856254</v>
      </c>
      <c r="Z4629">
        <v>1319.54367856254</v>
      </c>
      <c r="AA4629">
        <v>1319.54367856254</v>
      </c>
      <c r="AB4629">
        <v>55.553122199999002</v>
      </c>
      <c r="AC4629">
        <f>(K4629-Y4629)/Y4629</f>
        <v>-3.9978865141219067E-2</v>
      </c>
      <c r="AD4629">
        <f>-AC4629</f>
        <v>3.9978865141219067E-2</v>
      </c>
      <c r="AE4629">
        <f>P4629/AB4629</f>
        <v>1.7347305818933509E-3</v>
      </c>
    </row>
    <row r="4630" spans="1:31" x14ac:dyDescent="0.3">
      <c r="A4630" t="s">
        <v>73</v>
      </c>
      <c r="B4630">
        <v>10</v>
      </c>
      <c r="C4630">
        <v>0.7</v>
      </c>
      <c r="D4630" t="str">
        <f>CONCATENATE("OS=",C4630)</f>
        <v>OS=0.7</v>
      </c>
      <c r="E4630">
        <v>4</v>
      </c>
      <c r="F4630">
        <v>0.3</v>
      </c>
      <c r="G4630" t="str">
        <f>CONCATENATE("ρ=",F4630)</f>
        <v>ρ=0.3</v>
      </c>
      <c r="H4630" t="s">
        <v>4</v>
      </c>
      <c r="I4630" t="str">
        <f>CONCATENATE("μ=",H4630)</f>
        <v>μ=H</v>
      </c>
      <c r="J4630">
        <v>3</v>
      </c>
      <c r="K4630">
        <v>1266.7898197893401</v>
      </c>
      <c r="L4630" t="s">
        <v>16</v>
      </c>
      <c r="M4630">
        <v>4</v>
      </c>
      <c r="N4630">
        <v>6</v>
      </c>
      <c r="O4630">
        <v>6.6666666666666599</v>
      </c>
      <c r="P4630">
        <v>9.5237400000001998E-2</v>
      </c>
      <c r="Q4630" t="s">
        <v>73</v>
      </c>
      <c r="R4630">
        <v>10</v>
      </c>
      <c r="S4630">
        <v>0.7</v>
      </c>
      <c r="T4630">
        <v>4</v>
      </c>
      <c r="U4630">
        <v>0.3</v>
      </c>
      <c r="V4630" t="s">
        <v>4</v>
      </c>
      <c r="W4630">
        <v>3</v>
      </c>
      <c r="X4630" t="s">
        <v>13</v>
      </c>
      <c r="Y4630">
        <v>1319.54367856254</v>
      </c>
      <c r="Z4630">
        <v>1319.54367856254</v>
      </c>
      <c r="AA4630">
        <v>1319.54367856254</v>
      </c>
      <c r="AB4630">
        <v>55.553122199999002</v>
      </c>
      <c r="AC4630">
        <f>(K4630-Y4630)/Y4630</f>
        <v>-3.9978865141219067E-2</v>
      </c>
      <c r="AD4630">
        <f>-AC4630</f>
        <v>3.9978865141219067E-2</v>
      </c>
      <c r="AE4630">
        <f>P4630/AB4630</f>
        <v>1.7143482891408704E-3</v>
      </c>
    </row>
    <row r="4631" spans="1:31" x14ac:dyDescent="0.3">
      <c r="A4631" t="s">
        <v>73</v>
      </c>
      <c r="B4631">
        <v>10</v>
      </c>
      <c r="C4631">
        <v>0.7</v>
      </c>
      <c r="D4631" t="str">
        <f>CONCATENATE("OS=",C4631)</f>
        <v>OS=0.7</v>
      </c>
      <c r="E4631">
        <v>4</v>
      </c>
      <c r="F4631">
        <v>0.3</v>
      </c>
      <c r="G4631" t="str">
        <f>CONCATENATE("ρ=",F4631)</f>
        <v>ρ=0.3</v>
      </c>
      <c r="H4631" t="s">
        <v>4</v>
      </c>
      <c r="I4631" t="str">
        <f>CONCATENATE("μ=",H4631)</f>
        <v>μ=H</v>
      </c>
      <c r="J4631">
        <v>3</v>
      </c>
      <c r="K4631">
        <v>1266.7898197893401</v>
      </c>
      <c r="L4631" t="s">
        <v>15</v>
      </c>
      <c r="M4631">
        <v>5</v>
      </c>
      <c r="N4631">
        <v>6</v>
      </c>
      <c r="O4631">
        <v>6.6666666666666599</v>
      </c>
      <c r="P4631">
        <v>0.1066845</v>
      </c>
      <c r="Q4631" t="s">
        <v>73</v>
      </c>
      <c r="R4631">
        <v>10</v>
      </c>
      <c r="S4631">
        <v>0.7</v>
      </c>
      <c r="T4631">
        <v>4</v>
      </c>
      <c r="U4631">
        <v>0.3</v>
      </c>
      <c r="V4631" t="s">
        <v>4</v>
      </c>
      <c r="W4631">
        <v>3</v>
      </c>
      <c r="X4631" t="s">
        <v>13</v>
      </c>
      <c r="Y4631">
        <v>1319.54367856254</v>
      </c>
      <c r="Z4631">
        <v>1319.54367856254</v>
      </c>
      <c r="AA4631">
        <v>1319.54367856254</v>
      </c>
      <c r="AB4631">
        <v>55.553122199999002</v>
      </c>
      <c r="AC4631">
        <f>(K4631-Y4631)/Y4631</f>
        <v>-3.9978865141219067E-2</v>
      </c>
      <c r="AD4631">
        <f>-AC4631</f>
        <v>3.9978865141219067E-2</v>
      </c>
      <c r="AE4631">
        <f>P4631/AB4631</f>
        <v>1.9204051145122122E-3</v>
      </c>
    </row>
    <row r="4632" spans="1:31" x14ac:dyDescent="0.3">
      <c r="A4632" t="s">
        <v>70</v>
      </c>
      <c r="B4632">
        <v>30</v>
      </c>
      <c r="C4632">
        <v>0.3</v>
      </c>
      <c r="D4632" t="str">
        <f>CONCATENATE("OS=",C4632)</f>
        <v>OS=0.3</v>
      </c>
      <c r="E4632">
        <v>2</v>
      </c>
      <c r="F4632">
        <v>0.3</v>
      </c>
      <c r="G4632" t="str">
        <f>CONCATENATE("ρ=",F4632)</f>
        <v>ρ=0.3</v>
      </c>
      <c r="H4632" t="s">
        <v>6</v>
      </c>
      <c r="I4632" t="str">
        <f>CONCATENATE("μ=",H4632)</f>
        <v>μ=L</v>
      </c>
      <c r="J4632">
        <v>3</v>
      </c>
      <c r="K4632">
        <v>1263.8507954803899</v>
      </c>
      <c r="L4632" t="s">
        <v>21</v>
      </c>
      <c r="M4632">
        <v>0</v>
      </c>
      <c r="N4632">
        <v>7</v>
      </c>
      <c r="O4632">
        <v>3.3333333333333299</v>
      </c>
      <c r="P4632">
        <v>1.6038029</v>
      </c>
      <c r="Q4632" t="s">
        <v>70</v>
      </c>
      <c r="R4632">
        <v>30</v>
      </c>
      <c r="S4632">
        <v>0.3</v>
      </c>
      <c r="T4632">
        <v>2</v>
      </c>
      <c r="U4632">
        <v>0.3</v>
      </c>
      <c r="V4632" t="s">
        <v>6</v>
      </c>
      <c r="W4632">
        <v>3</v>
      </c>
      <c r="X4632" t="s">
        <v>13</v>
      </c>
      <c r="Y4632">
        <v>1373.4899654998801</v>
      </c>
      <c r="Z4632">
        <v>1373.4899654998801</v>
      </c>
      <c r="AA4632">
        <v>1373.4899654998801</v>
      </c>
      <c r="AB4632">
        <v>795.11947820000205</v>
      </c>
      <c r="AC4632">
        <f>(K4632-Y4632)/Y4632</f>
        <v>-7.982524282919469E-2</v>
      </c>
      <c r="AD4632">
        <f>-AC4632</f>
        <v>7.982524282919469E-2</v>
      </c>
      <c r="AE4632">
        <f>P4632/AB4632</f>
        <v>2.0170590005299609E-3</v>
      </c>
    </row>
    <row r="4633" spans="1:31" x14ac:dyDescent="0.3">
      <c r="A4633" t="s">
        <v>70</v>
      </c>
      <c r="B4633">
        <v>30</v>
      </c>
      <c r="C4633">
        <v>0.3</v>
      </c>
      <c r="D4633" t="str">
        <f>CONCATENATE("OS=",C4633)</f>
        <v>OS=0.3</v>
      </c>
      <c r="E4633">
        <v>2</v>
      </c>
      <c r="F4633">
        <v>0.3</v>
      </c>
      <c r="G4633" t="str">
        <f>CONCATENATE("ρ=",F4633)</f>
        <v>ρ=0.3</v>
      </c>
      <c r="H4633" t="s">
        <v>6</v>
      </c>
      <c r="I4633" t="str">
        <f>CONCATENATE("μ=",H4633)</f>
        <v>μ=L</v>
      </c>
      <c r="J4633">
        <v>3</v>
      </c>
      <c r="K4633">
        <v>1263.8507954803899</v>
      </c>
      <c r="L4633" t="s">
        <v>20</v>
      </c>
      <c r="M4633">
        <v>3</v>
      </c>
      <c r="N4633">
        <v>7</v>
      </c>
      <c r="O4633">
        <v>3.3333333333333299</v>
      </c>
      <c r="P4633">
        <v>1.5273349999999899</v>
      </c>
      <c r="Q4633" t="s">
        <v>70</v>
      </c>
      <c r="R4633">
        <v>30</v>
      </c>
      <c r="S4633">
        <v>0.3</v>
      </c>
      <c r="T4633">
        <v>2</v>
      </c>
      <c r="U4633">
        <v>0.3</v>
      </c>
      <c r="V4633" t="s">
        <v>6</v>
      </c>
      <c r="W4633">
        <v>3</v>
      </c>
      <c r="X4633" t="s">
        <v>13</v>
      </c>
      <c r="Y4633">
        <v>1373.4899654998801</v>
      </c>
      <c r="Z4633">
        <v>1373.4899654998801</v>
      </c>
      <c r="AA4633">
        <v>1373.4899654998801</v>
      </c>
      <c r="AB4633">
        <v>795.11947820000205</v>
      </c>
      <c r="AC4633">
        <f>(K4633-Y4633)/Y4633</f>
        <v>-7.982524282919469E-2</v>
      </c>
      <c r="AD4633">
        <f>-AC4633</f>
        <v>7.982524282919469E-2</v>
      </c>
      <c r="AE4633">
        <f>P4633/AB4633</f>
        <v>1.9208874161372367E-3</v>
      </c>
    </row>
    <row r="4634" spans="1:31" x14ac:dyDescent="0.3">
      <c r="A4634" t="s">
        <v>70</v>
      </c>
      <c r="B4634">
        <v>30</v>
      </c>
      <c r="C4634">
        <v>0.3</v>
      </c>
      <c r="D4634" t="str">
        <f>CONCATENATE("OS=",C4634)</f>
        <v>OS=0.3</v>
      </c>
      <c r="E4634">
        <v>2</v>
      </c>
      <c r="F4634">
        <v>0.3</v>
      </c>
      <c r="G4634" t="str">
        <f>CONCATENATE("ρ=",F4634)</f>
        <v>ρ=0.3</v>
      </c>
      <c r="H4634" t="s">
        <v>6</v>
      </c>
      <c r="I4634" t="str">
        <f>CONCATENATE("μ=",H4634)</f>
        <v>μ=L</v>
      </c>
      <c r="J4634">
        <v>3</v>
      </c>
      <c r="K4634">
        <v>1263.8507954803899</v>
      </c>
      <c r="L4634" t="s">
        <v>19</v>
      </c>
      <c r="M4634">
        <v>4</v>
      </c>
      <c r="N4634">
        <v>7</v>
      </c>
      <c r="O4634">
        <v>3.3333333333333299</v>
      </c>
      <c r="P4634">
        <v>2.02994330000001</v>
      </c>
      <c r="Q4634" t="s">
        <v>70</v>
      </c>
      <c r="R4634">
        <v>30</v>
      </c>
      <c r="S4634">
        <v>0.3</v>
      </c>
      <c r="T4634">
        <v>2</v>
      </c>
      <c r="U4634">
        <v>0.3</v>
      </c>
      <c r="V4634" t="s">
        <v>6</v>
      </c>
      <c r="W4634">
        <v>3</v>
      </c>
      <c r="X4634" t="s">
        <v>13</v>
      </c>
      <c r="Y4634">
        <v>1373.4899654998801</v>
      </c>
      <c r="Z4634">
        <v>1373.4899654998801</v>
      </c>
      <c r="AA4634">
        <v>1373.4899654998801</v>
      </c>
      <c r="AB4634">
        <v>795.11947820000205</v>
      </c>
      <c r="AC4634">
        <f>(K4634-Y4634)/Y4634</f>
        <v>-7.982524282919469E-2</v>
      </c>
      <c r="AD4634">
        <f>-AC4634</f>
        <v>7.982524282919469E-2</v>
      </c>
      <c r="AE4634">
        <f>P4634/AB4634</f>
        <v>2.5530041153002717E-3</v>
      </c>
    </row>
    <row r="4635" spans="1:31" x14ac:dyDescent="0.3">
      <c r="A4635" t="s">
        <v>70</v>
      </c>
      <c r="B4635">
        <v>30</v>
      </c>
      <c r="C4635">
        <v>0.3</v>
      </c>
      <c r="D4635" t="str">
        <f>CONCATENATE("OS=",C4635)</f>
        <v>OS=0.3</v>
      </c>
      <c r="E4635">
        <v>2</v>
      </c>
      <c r="F4635">
        <v>0.3</v>
      </c>
      <c r="G4635" t="str">
        <f>CONCATENATE("ρ=",F4635)</f>
        <v>ρ=0.3</v>
      </c>
      <c r="H4635" t="s">
        <v>6</v>
      </c>
      <c r="I4635" t="str">
        <f>CONCATENATE("μ=",H4635)</f>
        <v>μ=L</v>
      </c>
      <c r="J4635">
        <v>3</v>
      </c>
      <c r="K4635">
        <v>1263.8507954803899</v>
      </c>
      <c r="L4635" t="s">
        <v>18</v>
      </c>
      <c r="M4635">
        <v>5</v>
      </c>
      <c r="N4635">
        <v>7</v>
      </c>
      <c r="O4635">
        <v>3.3333333333333299</v>
      </c>
      <c r="P4635">
        <v>1.57659590000002</v>
      </c>
      <c r="Q4635" t="s">
        <v>70</v>
      </c>
      <c r="R4635">
        <v>30</v>
      </c>
      <c r="S4635">
        <v>0.3</v>
      </c>
      <c r="T4635">
        <v>2</v>
      </c>
      <c r="U4635">
        <v>0.3</v>
      </c>
      <c r="V4635" t="s">
        <v>6</v>
      </c>
      <c r="W4635">
        <v>3</v>
      </c>
      <c r="X4635" t="s">
        <v>13</v>
      </c>
      <c r="Y4635">
        <v>1373.4899654998801</v>
      </c>
      <c r="Z4635">
        <v>1373.4899654998801</v>
      </c>
      <c r="AA4635">
        <v>1373.4899654998801</v>
      </c>
      <c r="AB4635">
        <v>795.11947820000205</v>
      </c>
      <c r="AC4635">
        <f>(K4635-Y4635)/Y4635</f>
        <v>-7.982524282919469E-2</v>
      </c>
      <c r="AD4635">
        <f>-AC4635</f>
        <v>7.982524282919469E-2</v>
      </c>
      <c r="AE4635">
        <f>P4635/AB4635</f>
        <v>1.9828415014673403E-3</v>
      </c>
    </row>
    <row r="4636" spans="1:31" x14ac:dyDescent="0.3">
      <c r="A4636" t="s">
        <v>72</v>
      </c>
      <c r="B4636">
        <v>10</v>
      </c>
      <c r="C4636">
        <v>0.7</v>
      </c>
      <c r="D4636" t="str">
        <f>CONCATENATE("OS=",C4636)</f>
        <v>OS=0.7</v>
      </c>
      <c r="E4636">
        <v>2</v>
      </c>
      <c r="F4636">
        <v>0.3</v>
      </c>
      <c r="G4636" t="str">
        <f>CONCATENATE("ρ=",F4636)</f>
        <v>ρ=0.3</v>
      </c>
      <c r="H4636" t="s">
        <v>4</v>
      </c>
      <c r="I4636" t="str">
        <f>CONCATENATE("μ=",H4636)</f>
        <v>μ=H</v>
      </c>
      <c r="J4636">
        <v>4</v>
      </c>
      <c r="K4636">
        <v>1260.13565638819</v>
      </c>
      <c r="L4636" t="s">
        <v>5</v>
      </c>
      <c r="M4636">
        <v>0</v>
      </c>
      <c r="N4636">
        <v>6</v>
      </c>
      <c r="O4636">
        <v>3.3333333333333299</v>
      </c>
      <c r="P4636">
        <v>7.8537999999994598E-2</v>
      </c>
      <c r="Q4636" t="s">
        <v>72</v>
      </c>
      <c r="R4636">
        <v>10</v>
      </c>
      <c r="S4636">
        <v>0.7</v>
      </c>
      <c r="T4636">
        <v>2</v>
      </c>
      <c r="U4636">
        <v>0.3</v>
      </c>
      <c r="V4636" t="s">
        <v>4</v>
      </c>
      <c r="W4636">
        <v>4</v>
      </c>
      <c r="X4636" t="s">
        <v>13</v>
      </c>
      <c r="Y4636">
        <v>1491.6112663010399</v>
      </c>
      <c r="Z4636">
        <v>1491.6112663010399</v>
      </c>
      <c r="AA4636">
        <v>1491.6112663010399</v>
      </c>
      <c r="AB4636">
        <v>39.463361999999897</v>
      </c>
      <c r="AC4636">
        <f>(K4636-Y4636)/Y4636</f>
        <v>-0.15518494338466135</v>
      </c>
      <c r="AD4636">
        <f>-AC4636</f>
        <v>0.15518494338466135</v>
      </c>
      <c r="AE4636">
        <f>P4636/AB4636</f>
        <v>1.9901497495321053E-3</v>
      </c>
    </row>
    <row r="4637" spans="1:31" x14ac:dyDescent="0.3">
      <c r="A4637" t="s">
        <v>72</v>
      </c>
      <c r="B4637">
        <v>10</v>
      </c>
      <c r="C4637">
        <v>0.7</v>
      </c>
      <c r="D4637" t="str">
        <f>CONCATENATE("OS=",C4637)</f>
        <v>OS=0.7</v>
      </c>
      <c r="E4637">
        <v>2</v>
      </c>
      <c r="F4637">
        <v>0.3</v>
      </c>
      <c r="G4637" t="str">
        <f>CONCATENATE("ρ=",F4637)</f>
        <v>ρ=0.3</v>
      </c>
      <c r="H4637" t="s">
        <v>4</v>
      </c>
      <c r="I4637" t="str">
        <f>CONCATENATE("μ=",H4637)</f>
        <v>μ=H</v>
      </c>
      <c r="J4637">
        <v>4</v>
      </c>
      <c r="K4637">
        <v>1260.13565638819</v>
      </c>
      <c r="L4637" t="s">
        <v>17</v>
      </c>
      <c r="M4637">
        <v>3</v>
      </c>
      <c r="N4637">
        <v>6</v>
      </c>
      <c r="O4637">
        <v>3.3333333333333299</v>
      </c>
      <c r="P4637">
        <v>7.6315200000003303E-2</v>
      </c>
      <c r="Q4637" t="s">
        <v>72</v>
      </c>
      <c r="R4637">
        <v>10</v>
      </c>
      <c r="S4637">
        <v>0.7</v>
      </c>
      <c r="T4637">
        <v>2</v>
      </c>
      <c r="U4637">
        <v>0.3</v>
      </c>
      <c r="V4637" t="s">
        <v>4</v>
      </c>
      <c r="W4637">
        <v>4</v>
      </c>
      <c r="X4637" t="s">
        <v>13</v>
      </c>
      <c r="Y4637">
        <v>1491.6112663010399</v>
      </c>
      <c r="Z4637">
        <v>1491.6112663010399</v>
      </c>
      <c r="AA4637">
        <v>1491.6112663010399</v>
      </c>
      <c r="AB4637">
        <v>39.463361999999897</v>
      </c>
      <c r="AC4637">
        <f>(K4637-Y4637)/Y4637</f>
        <v>-0.15518494338466135</v>
      </c>
      <c r="AD4637">
        <f>-AC4637</f>
        <v>0.15518494338466135</v>
      </c>
      <c r="AE4637">
        <f>P4637/AB4637</f>
        <v>1.9338240872636117E-3</v>
      </c>
    </row>
    <row r="4638" spans="1:31" x14ac:dyDescent="0.3">
      <c r="A4638" t="s">
        <v>72</v>
      </c>
      <c r="B4638">
        <v>10</v>
      </c>
      <c r="C4638">
        <v>0.7</v>
      </c>
      <c r="D4638" t="str">
        <f>CONCATENATE("OS=",C4638)</f>
        <v>OS=0.7</v>
      </c>
      <c r="E4638">
        <v>2</v>
      </c>
      <c r="F4638">
        <v>0.3</v>
      </c>
      <c r="G4638" t="str">
        <f>CONCATENATE("ρ=",F4638)</f>
        <v>ρ=0.3</v>
      </c>
      <c r="H4638" t="s">
        <v>4</v>
      </c>
      <c r="I4638" t="str">
        <f>CONCATENATE("μ=",H4638)</f>
        <v>μ=H</v>
      </c>
      <c r="J4638">
        <v>4</v>
      </c>
      <c r="K4638">
        <v>1260.13565638819</v>
      </c>
      <c r="L4638" t="s">
        <v>16</v>
      </c>
      <c r="M4638">
        <v>4</v>
      </c>
      <c r="N4638">
        <v>6</v>
      </c>
      <c r="O4638">
        <v>3.3333333333333299</v>
      </c>
      <c r="P4638">
        <v>8.9730699999996902E-2</v>
      </c>
      <c r="Q4638" t="s">
        <v>72</v>
      </c>
      <c r="R4638">
        <v>10</v>
      </c>
      <c r="S4638">
        <v>0.7</v>
      </c>
      <c r="T4638">
        <v>2</v>
      </c>
      <c r="U4638">
        <v>0.3</v>
      </c>
      <c r="V4638" t="s">
        <v>4</v>
      </c>
      <c r="W4638">
        <v>4</v>
      </c>
      <c r="X4638" t="s">
        <v>13</v>
      </c>
      <c r="Y4638">
        <v>1491.6112663010399</v>
      </c>
      <c r="Z4638">
        <v>1491.6112663010399</v>
      </c>
      <c r="AA4638">
        <v>1491.6112663010399</v>
      </c>
      <c r="AB4638">
        <v>39.463361999999897</v>
      </c>
      <c r="AC4638">
        <f>(K4638-Y4638)/Y4638</f>
        <v>-0.15518494338466135</v>
      </c>
      <c r="AD4638">
        <f>-AC4638</f>
        <v>0.15518494338466135</v>
      </c>
      <c r="AE4638">
        <f>P4638/AB4638</f>
        <v>2.2737723156987266E-3</v>
      </c>
    </row>
    <row r="4639" spans="1:31" x14ac:dyDescent="0.3">
      <c r="A4639" t="s">
        <v>72</v>
      </c>
      <c r="B4639">
        <v>10</v>
      </c>
      <c r="C4639">
        <v>0.7</v>
      </c>
      <c r="D4639" t="str">
        <f>CONCATENATE("OS=",C4639)</f>
        <v>OS=0.7</v>
      </c>
      <c r="E4639">
        <v>2</v>
      </c>
      <c r="F4639">
        <v>0.3</v>
      </c>
      <c r="G4639" t="str">
        <f>CONCATENATE("ρ=",F4639)</f>
        <v>ρ=0.3</v>
      </c>
      <c r="H4639" t="s">
        <v>4</v>
      </c>
      <c r="I4639" t="str">
        <f>CONCATENATE("μ=",H4639)</f>
        <v>μ=H</v>
      </c>
      <c r="J4639">
        <v>4</v>
      </c>
      <c r="K4639">
        <v>1260.13565638819</v>
      </c>
      <c r="L4639" t="s">
        <v>15</v>
      </c>
      <c r="M4639">
        <v>5</v>
      </c>
      <c r="N4639">
        <v>6</v>
      </c>
      <c r="O4639">
        <v>3.3333333333333299</v>
      </c>
      <c r="P4639">
        <v>7.1989300000005502E-2</v>
      </c>
      <c r="Q4639" t="s">
        <v>72</v>
      </c>
      <c r="R4639">
        <v>10</v>
      </c>
      <c r="S4639">
        <v>0.7</v>
      </c>
      <c r="T4639">
        <v>2</v>
      </c>
      <c r="U4639">
        <v>0.3</v>
      </c>
      <c r="V4639" t="s">
        <v>4</v>
      </c>
      <c r="W4639">
        <v>4</v>
      </c>
      <c r="X4639" t="s">
        <v>13</v>
      </c>
      <c r="Y4639">
        <v>1491.6112663010399</v>
      </c>
      <c r="Z4639">
        <v>1491.6112663010399</v>
      </c>
      <c r="AA4639">
        <v>1491.6112663010399</v>
      </c>
      <c r="AB4639">
        <v>39.463361999999897</v>
      </c>
      <c r="AC4639">
        <f>(K4639-Y4639)/Y4639</f>
        <v>-0.15518494338466135</v>
      </c>
      <c r="AD4639">
        <f>-AC4639</f>
        <v>0.15518494338466135</v>
      </c>
      <c r="AE4639">
        <f>P4639/AB4639</f>
        <v>1.8242059558941199E-3</v>
      </c>
    </row>
    <row r="4640" spans="1:31" x14ac:dyDescent="0.3">
      <c r="A4640" t="s">
        <v>64</v>
      </c>
      <c r="B4640">
        <v>30</v>
      </c>
      <c r="C4640">
        <v>0.3</v>
      </c>
      <c r="D4640" t="str">
        <f>CONCATENATE("OS=",C4640)</f>
        <v>OS=0.3</v>
      </c>
      <c r="E4640">
        <v>4</v>
      </c>
      <c r="F4640">
        <v>0.3</v>
      </c>
      <c r="G4640" t="str">
        <f>CONCATENATE("ρ=",F4640)</f>
        <v>ρ=0.3</v>
      </c>
      <c r="H4640" t="s">
        <v>6</v>
      </c>
      <c r="I4640" t="str">
        <f>CONCATENATE("μ=",H4640)</f>
        <v>μ=L</v>
      </c>
      <c r="J4640">
        <v>4</v>
      </c>
      <c r="K4640">
        <v>1259.4626170951501</v>
      </c>
      <c r="L4640" t="s">
        <v>21</v>
      </c>
      <c r="M4640">
        <v>0</v>
      </c>
      <c r="N4640">
        <v>7</v>
      </c>
      <c r="O4640">
        <v>6.6666666666666599</v>
      </c>
      <c r="P4640">
        <v>1.90603150000015</v>
      </c>
      <c r="Q4640" t="s">
        <v>64</v>
      </c>
      <c r="R4640">
        <v>30</v>
      </c>
      <c r="S4640">
        <v>0.3</v>
      </c>
      <c r="T4640">
        <v>4</v>
      </c>
      <c r="U4640">
        <v>0.3</v>
      </c>
      <c r="V4640" t="s">
        <v>6</v>
      </c>
      <c r="W4640">
        <v>4</v>
      </c>
      <c r="X4640" t="s">
        <v>13</v>
      </c>
      <c r="Y4640">
        <v>1622.5707901288299</v>
      </c>
      <c r="Z4640">
        <v>1624.5173216212499</v>
      </c>
      <c r="AA4640">
        <v>1714.25376898524</v>
      </c>
      <c r="AB4640">
        <v>941.33114190000197</v>
      </c>
      <c r="AC4640">
        <f>(K4640-Y4640)/Y4640</f>
        <v>-0.22378572031661528</v>
      </c>
      <c r="AD4640">
        <f>-AC4640</f>
        <v>0.22378572031661528</v>
      </c>
      <c r="AE4640">
        <f>P4640/AB4640</f>
        <v>2.024825712398059E-3</v>
      </c>
    </row>
    <row r="4641" spans="1:31" x14ac:dyDescent="0.3">
      <c r="A4641" t="s">
        <v>64</v>
      </c>
      <c r="B4641">
        <v>30</v>
      </c>
      <c r="C4641">
        <v>0.3</v>
      </c>
      <c r="D4641" t="str">
        <f>CONCATENATE("OS=",C4641)</f>
        <v>OS=0.3</v>
      </c>
      <c r="E4641">
        <v>4</v>
      </c>
      <c r="F4641">
        <v>0.3</v>
      </c>
      <c r="G4641" t="str">
        <f>CONCATENATE("ρ=",F4641)</f>
        <v>ρ=0.3</v>
      </c>
      <c r="H4641" t="s">
        <v>6</v>
      </c>
      <c r="I4641" t="str">
        <f>CONCATENATE("μ=",H4641)</f>
        <v>μ=L</v>
      </c>
      <c r="J4641">
        <v>4</v>
      </c>
      <c r="K4641">
        <v>1259.4626170951501</v>
      </c>
      <c r="L4641" t="s">
        <v>20</v>
      </c>
      <c r="M4641">
        <v>3</v>
      </c>
      <c r="N4641">
        <v>7</v>
      </c>
      <c r="O4641">
        <v>6.6666666666666599</v>
      </c>
      <c r="P4641">
        <v>2.0359634999999798</v>
      </c>
      <c r="Q4641" t="s">
        <v>64</v>
      </c>
      <c r="R4641">
        <v>30</v>
      </c>
      <c r="S4641">
        <v>0.3</v>
      </c>
      <c r="T4641">
        <v>4</v>
      </c>
      <c r="U4641">
        <v>0.3</v>
      </c>
      <c r="V4641" t="s">
        <v>6</v>
      </c>
      <c r="W4641">
        <v>4</v>
      </c>
      <c r="X4641" t="s">
        <v>13</v>
      </c>
      <c r="Y4641">
        <v>1622.5707901288299</v>
      </c>
      <c r="Z4641">
        <v>1624.5173216212499</v>
      </c>
      <c r="AA4641">
        <v>1714.25376898524</v>
      </c>
      <c r="AB4641">
        <v>941.33114190000197</v>
      </c>
      <c r="AC4641">
        <f>(K4641-Y4641)/Y4641</f>
        <v>-0.22378572031661528</v>
      </c>
      <c r="AD4641">
        <f>-AC4641</f>
        <v>0.22378572031661528</v>
      </c>
      <c r="AE4641">
        <f>P4641/AB4641</f>
        <v>2.162855778775734E-3</v>
      </c>
    </row>
    <row r="4642" spans="1:31" x14ac:dyDescent="0.3">
      <c r="A4642" t="s">
        <v>64</v>
      </c>
      <c r="B4642">
        <v>30</v>
      </c>
      <c r="C4642">
        <v>0.3</v>
      </c>
      <c r="D4642" t="str">
        <f>CONCATENATE("OS=",C4642)</f>
        <v>OS=0.3</v>
      </c>
      <c r="E4642">
        <v>4</v>
      </c>
      <c r="F4642">
        <v>0.3</v>
      </c>
      <c r="G4642" t="str">
        <f>CONCATENATE("ρ=",F4642)</f>
        <v>ρ=0.3</v>
      </c>
      <c r="H4642" t="s">
        <v>6</v>
      </c>
      <c r="I4642" t="str">
        <f>CONCATENATE("μ=",H4642)</f>
        <v>μ=L</v>
      </c>
      <c r="J4642">
        <v>4</v>
      </c>
      <c r="K4642">
        <v>1259.4626170951501</v>
      </c>
      <c r="L4642" t="s">
        <v>19</v>
      </c>
      <c r="M4642">
        <v>4</v>
      </c>
      <c r="N4642">
        <v>7</v>
      </c>
      <c r="O4642">
        <v>6.6666666666666599</v>
      </c>
      <c r="P4642">
        <v>1.8866762999998601</v>
      </c>
      <c r="Q4642" t="s">
        <v>64</v>
      </c>
      <c r="R4642">
        <v>30</v>
      </c>
      <c r="S4642">
        <v>0.3</v>
      </c>
      <c r="T4642">
        <v>4</v>
      </c>
      <c r="U4642">
        <v>0.3</v>
      </c>
      <c r="V4642" t="s">
        <v>6</v>
      </c>
      <c r="W4642">
        <v>4</v>
      </c>
      <c r="X4642" t="s">
        <v>13</v>
      </c>
      <c r="Y4642">
        <v>1622.5707901288299</v>
      </c>
      <c r="Z4642">
        <v>1624.5173216212499</v>
      </c>
      <c r="AA4642">
        <v>1714.25376898524</v>
      </c>
      <c r="AB4642">
        <v>941.33114190000197</v>
      </c>
      <c r="AC4642">
        <f>(K4642-Y4642)/Y4642</f>
        <v>-0.22378572031661528</v>
      </c>
      <c r="AD4642">
        <f>-AC4642</f>
        <v>0.22378572031661528</v>
      </c>
      <c r="AE4642">
        <f>P4642/AB4642</f>
        <v>2.0042641914425081E-3</v>
      </c>
    </row>
    <row r="4643" spans="1:31" x14ac:dyDescent="0.3">
      <c r="A4643" t="s">
        <v>64</v>
      </c>
      <c r="B4643">
        <v>30</v>
      </c>
      <c r="C4643">
        <v>0.3</v>
      </c>
      <c r="D4643" t="str">
        <f>CONCATENATE("OS=",C4643)</f>
        <v>OS=0.3</v>
      </c>
      <c r="E4643">
        <v>4</v>
      </c>
      <c r="F4643">
        <v>0.3</v>
      </c>
      <c r="G4643" t="str">
        <f>CONCATENATE("ρ=",F4643)</f>
        <v>ρ=0.3</v>
      </c>
      <c r="H4643" t="s">
        <v>6</v>
      </c>
      <c r="I4643" t="str">
        <f>CONCATENATE("μ=",H4643)</f>
        <v>μ=L</v>
      </c>
      <c r="J4643">
        <v>4</v>
      </c>
      <c r="K4643">
        <v>1259.4626170951501</v>
      </c>
      <c r="L4643" t="s">
        <v>18</v>
      </c>
      <c r="M4643">
        <v>5</v>
      </c>
      <c r="N4643">
        <v>7</v>
      </c>
      <c r="O4643">
        <v>6.6666666666666599</v>
      </c>
      <c r="P4643">
        <v>2.0684514000001801</v>
      </c>
      <c r="Q4643" t="s">
        <v>64</v>
      </c>
      <c r="R4643">
        <v>30</v>
      </c>
      <c r="S4643">
        <v>0.3</v>
      </c>
      <c r="T4643">
        <v>4</v>
      </c>
      <c r="U4643">
        <v>0.3</v>
      </c>
      <c r="V4643" t="s">
        <v>6</v>
      </c>
      <c r="W4643">
        <v>4</v>
      </c>
      <c r="X4643" t="s">
        <v>13</v>
      </c>
      <c r="Y4643">
        <v>1622.5707901288299</v>
      </c>
      <c r="Z4643">
        <v>1624.5173216212499</v>
      </c>
      <c r="AA4643">
        <v>1714.25376898524</v>
      </c>
      <c r="AB4643">
        <v>941.33114190000197</v>
      </c>
      <c r="AC4643">
        <f>(K4643-Y4643)/Y4643</f>
        <v>-0.22378572031661528</v>
      </c>
      <c r="AD4643">
        <f>-AC4643</f>
        <v>0.22378572031661528</v>
      </c>
      <c r="AE4643">
        <f>P4643/AB4643</f>
        <v>2.1973685007649654E-3</v>
      </c>
    </row>
    <row r="4644" spans="1:31" x14ac:dyDescent="0.3">
      <c r="A4644" t="s">
        <v>55</v>
      </c>
      <c r="B4644">
        <v>10</v>
      </c>
      <c r="C4644">
        <v>0.3</v>
      </c>
      <c r="D4644" t="str">
        <f>CONCATENATE("OS=",C4644)</f>
        <v>OS=0.3</v>
      </c>
      <c r="E4644">
        <v>2</v>
      </c>
      <c r="F4644">
        <v>0.7</v>
      </c>
      <c r="G4644" t="str">
        <f>CONCATENATE("ρ=",F4644)</f>
        <v>ρ=0.7</v>
      </c>
      <c r="H4644" t="s">
        <v>4</v>
      </c>
      <c r="I4644" t="str">
        <f>CONCATENATE("μ=",H4644)</f>
        <v>μ=H</v>
      </c>
      <c r="J4644">
        <v>4</v>
      </c>
      <c r="K4644">
        <v>1259.4531607184199</v>
      </c>
      <c r="L4644" t="s">
        <v>25</v>
      </c>
      <c r="M4644">
        <v>4</v>
      </c>
      <c r="N4644">
        <v>9</v>
      </c>
      <c r="O4644">
        <v>3.3333333333333299</v>
      </c>
      <c r="P4644">
        <v>2.7832599999999898E-2</v>
      </c>
      <c r="Q4644" t="s">
        <v>55</v>
      </c>
      <c r="R4644">
        <v>10</v>
      </c>
      <c r="S4644">
        <v>0.3</v>
      </c>
      <c r="T4644">
        <v>2</v>
      </c>
      <c r="U4644">
        <v>0.7</v>
      </c>
      <c r="V4644" t="s">
        <v>4</v>
      </c>
      <c r="W4644">
        <v>4</v>
      </c>
      <c r="X4644" t="s">
        <v>13</v>
      </c>
      <c r="Y4644">
        <v>1477.86178323165</v>
      </c>
      <c r="Z4644">
        <v>1479.6064373295601</v>
      </c>
      <c r="AA4644">
        <v>1517.3958599883999</v>
      </c>
      <c r="AB4644">
        <v>15.3735581999999</v>
      </c>
      <c r="AC4644">
        <f>(K4644-Y4644)/Y4644</f>
        <v>-0.14778690740323125</v>
      </c>
      <c r="AD4644">
        <f>-AC4644</f>
        <v>0.14778690740323125</v>
      </c>
      <c r="AE4644">
        <f>P4644/AB4644</f>
        <v>1.8104201797603419E-3</v>
      </c>
    </row>
    <row r="4645" spans="1:31" x14ac:dyDescent="0.3">
      <c r="A4645" t="s">
        <v>66</v>
      </c>
      <c r="B4645">
        <v>30</v>
      </c>
      <c r="C4645">
        <v>0.3</v>
      </c>
      <c r="D4645" t="str">
        <f>CONCATENATE("OS=",C4645)</f>
        <v>OS=0.3</v>
      </c>
      <c r="E4645">
        <v>2</v>
      </c>
      <c r="F4645">
        <v>0.3</v>
      </c>
      <c r="G4645" t="str">
        <f>CONCATENATE("ρ=",F4645)</f>
        <v>ρ=0.3</v>
      </c>
      <c r="H4645" t="s">
        <v>4</v>
      </c>
      <c r="I4645" t="str">
        <f>CONCATENATE("μ=",H4645)</f>
        <v>μ=H</v>
      </c>
      <c r="J4645">
        <v>4</v>
      </c>
      <c r="K4645">
        <v>1258.36142868344</v>
      </c>
      <c r="L4645" t="s">
        <v>21</v>
      </c>
      <c r="M4645">
        <v>0</v>
      </c>
      <c r="N4645">
        <v>7</v>
      </c>
      <c r="O4645">
        <v>3.3333333333333299</v>
      </c>
      <c r="P4645">
        <v>2.8364688000001399</v>
      </c>
      <c r="Q4645" t="s">
        <v>66</v>
      </c>
      <c r="R4645">
        <v>30</v>
      </c>
      <c r="S4645">
        <v>0.3</v>
      </c>
      <c r="T4645">
        <v>2</v>
      </c>
      <c r="U4645">
        <v>0.3</v>
      </c>
      <c r="V4645" t="s">
        <v>4</v>
      </c>
      <c r="W4645">
        <v>4</v>
      </c>
      <c r="X4645" t="s">
        <v>13</v>
      </c>
      <c r="Y4645">
        <v>1360.7034360484499</v>
      </c>
      <c r="Z4645">
        <v>1360.7034360484499</v>
      </c>
      <c r="AA4645">
        <v>1360.7034360484499</v>
      </c>
      <c r="AB4645">
        <v>1129.1338447000001</v>
      </c>
      <c r="AC4645">
        <f>(K4645-Y4645)/Y4645</f>
        <v>-7.5212573624577755E-2</v>
      </c>
      <c r="AD4645">
        <f>-AC4645</f>
        <v>7.5212573624577755E-2</v>
      </c>
      <c r="AE4645">
        <f>P4645/AB4645</f>
        <v>2.5120749088464018E-3</v>
      </c>
    </row>
    <row r="4646" spans="1:31" x14ac:dyDescent="0.3">
      <c r="A4646" t="s">
        <v>66</v>
      </c>
      <c r="B4646">
        <v>30</v>
      </c>
      <c r="C4646">
        <v>0.3</v>
      </c>
      <c r="D4646" t="str">
        <f>CONCATENATE("OS=",C4646)</f>
        <v>OS=0.3</v>
      </c>
      <c r="E4646">
        <v>2</v>
      </c>
      <c r="F4646">
        <v>0.3</v>
      </c>
      <c r="G4646" t="str">
        <f>CONCATENATE("ρ=",F4646)</f>
        <v>ρ=0.3</v>
      </c>
      <c r="H4646" t="s">
        <v>4</v>
      </c>
      <c r="I4646" t="str">
        <f>CONCATENATE("μ=",H4646)</f>
        <v>μ=H</v>
      </c>
      <c r="J4646">
        <v>4</v>
      </c>
      <c r="K4646">
        <v>1258.36142868344</v>
      </c>
      <c r="L4646" t="s">
        <v>20</v>
      </c>
      <c r="M4646">
        <v>3</v>
      </c>
      <c r="N4646">
        <v>7</v>
      </c>
      <c r="O4646">
        <v>3.3333333333333299</v>
      </c>
      <c r="P4646">
        <v>2.5781457000000501</v>
      </c>
      <c r="Q4646" t="s">
        <v>66</v>
      </c>
      <c r="R4646">
        <v>30</v>
      </c>
      <c r="S4646">
        <v>0.3</v>
      </c>
      <c r="T4646">
        <v>2</v>
      </c>
      <c r="U4646">
        <v>0.3</v>
      </c>
      <c r="V4646" t="s">
        <v>4</v>
      </c>
      <c r="W4646">
        <v>4</v>
      </c>
      <c r="X4646" t="s">
        <v>13</v>
      </c>
      <c r="Y4646">
        <v>1360.7034360484499</v>
      </c>
      <c r="Z4646">
        <v>1360.7034360484499</v>
      </c>
      <c r="AA4646">
        <v>1360.7034360484499</v>
      </c>
      <c r="AB4646">
        <v>1129.1338447000001</v>
      </c>
      <c r="AC4646">
        <f>(K4646-Y4646)/Y4646</f>
        <v>-7.5212573624577755E-2</v>
      </c>
      <c r="AD4646">
        <f>-AC4646</f>
        <v>7.5212573624577755E-2</v>
      </c>
      <c r="AE4646">
        <f>P4646/AB4646</f>
        <v>2.283295033712357E-3</v>
      </c>
    </row>
    <row r="4647" spans="1:31" x14ac:dyDescent="0.3">
      <c r="A4647" t="s">
        <v>66</v>
      </c>
      <c r="B4647">
        <v>30</v>
      </c>
      <c r="C4647">
        <v>0.3</v>
      </c>
      <c r="D4647" t="str">
        <f>CONCATENATE("OS=",C4647)</f>
        <v>OS=0.3</v>
      </c>
      <c r="E4647">
        <v>2</v>
      </c>
      <c r="F4647">
        <v>0.3</v>
      </c>
      <c r="G4647" t="str">
        <f>CONCATENATE("ρ=",F4647)</f>
        <v>ρ=0.3</v>
      </c>
      <c r="H4647" t="s">
        <v>4</v>
      </c>
      <c r="I4647" t="str">
        <f>CONCATENATE("μ=",H4647)</f>
        <v>μ=H</v>
      </c>
      <c r="J4647">
        <v>4</v>
      </c>
      <c r="K4647">
        <v>1258.36142868344</v>
      </c>
      <c r="L4647" t="s">
        <v>19</v>
      </c>
      <c r="M4647">
        <v>4</v>
      </c>
      <c r="N4647">
        <v>7</v>
      </c>
      <c r="O4647">
        <v>3.3333333333333299</v>
      </c>
      <c r="P4647">
        <v>2.66223579999996</v>
      </c>
      <c r="Q4647" t="s">
        <v>66</v>
      </c>
      <c r="R4647">
        <v>30</v>
      </c>
      <c r="S4647">
        <v>0.3</v>
      </c>
      <c r="T4647">
        <v>2</v>
      </c>
      <c r="U4647">
        <v>0.3</v>
      </c>
      <c r="V4647" t="s">
        <v>4</v>
      </c>
      <c r="W4647">
        <v>4</v>
      </c>
      <c r="X4647" t="s">
        <v>13</v>
      </c>
      <c r="Y4647">
        <v>1360.7034360484499</v>
      </c>
      <c r="Z4647">
        <v>1360.7034360484499</v>
      </c>
      <c r="AA4647">
        <v>1360.7034360484499</v>
      </c>
      <c r="AB4647">
        <v>1129.1338447000001</v>
      </c>
      <c r="AC4647">
        <f>(K4647-Y4647)/Y4647</f>
        <v>-7.5212573624577755E-2</v>
      </c>
      <c r="AD4647">
        <f>-AC4647</f>
        <v>7.5212573624577755E-2</v>
      </c>
      <c r="AE4647">
        <f>P4647/AB4647</f>
        <v>2.3577681357229091E-3</v>
      </c>
    </row>
    <row r="4648" spans="1:31" x14ac:dyDescent="0.3">
      <c r="A4648" t="s">
        <v>66</v>
      </c>
      <c r="B4648">
        <v>30</v>
      </c>
      <c r="C4648">
        <v>0.3</v>
      </c>
      <c r="D4648" t="str">
        <f>CONCATENATE("OS=",C4648)</f>
        <v>OS=0.3</v>
      </c>
      <c r="E4648">
        <v>2</v>
      </c>
      <c r="F4648">
        <v>0.3</v>
      </c>
      <c r="G4648" t="str">
        <f>CONCATENATE("ρ=",F4648)</f>
        <v>ρ=0.3</v>
      </c>
      <c r="H4648" t="s">
        <v>4</v>
      </c>
      <c r="I4648" t="str">
        <f>CONCATENATE("μ=",H4648)</f>
        <v>μ=H</v>
      </c>
      <c r="J4648">
        <v>4</v>
      </c>
      <c r="K4648">
        <v>1258.36142868344</v>
      </c>
      <c r="L4648" t="s">
        <v>18</v>
      </c>
      <c r="M4648">
        <v>5</v>
      </c>
      <c r="N4648">
        <v>7</v>
      </c>
      <c r="O4648">
        <v>3.3333333333333299</v>
      </c>
      <c r="P4648">
        <v>2.3669362999999</v>
      </c>
      <c r="Q4648" t="s">
        <v>66</v>
      </c>
      <c r="R4648">
        <v>30</v>
      </c>
      <c r="S4648">
        <v>0.3</v>
      </c>
      <c r="T4648">
        <v>2</v>
      </c>
      <c r="U4648">
        <v>0.3</v>
      </c>
      <c r="V4648" t="s">
        <v>4</v>
      </c>
      <c r="W4648">
        <v>4</v>
      </c>
      <c r="X4648" t="s">
        <v>13</v>
      </c>
      <c r="Y4648">
        <v>1360.7034360484499</v>
      </c>
      <c r="Z4648">
        <v>1360.7034360484499</v>
      </c>
      <c r="AA4648">
        <v>1360.7034360484499</v>
      </c>
      <c r="AB4648">
        <v>1129.1338447000001</v>
      </c>
      <c r="AC4648">
        <f>(K4648-Y4648)/Y4648</f>
        <v>-7.5212573624577755E-2</v>
      </c>
      <c r="AD4648">
        <f>-AC4648</f>
        <v>7.5212573624577755E-2</v>
      </c>
      <c r="AE4648">
        <f>P4648/AB4648</f>
        <v>2.0962406813948369E-3</v>
      </c>
    </row>
    <row r="4649" spans="1:31" x14ac:dyDescent="0.3">
      <c r="A4649" t="s">
        <v>55</v>
      </c>
      <c r="B4649">
        <v>10</v>
      </c>
      <c r="C4649">
        <v>0.3</v>
      </c>
      <c r="D4649" t="str">
        <f>CONCATENATE("OS=",C4649)</f>
        <v>OS=0.3</v>
      </c>
      <c r="E4649">
        <v>2</v>
      </c>
      <c r="F4649">
        <v>0.7</v>
      </c>
      <c r="G4649" t="str">
        <f>CONCATENATE("ρ=",F4649)</f>
        <v>ρ=0.7</v>
      </c>
      <c r="H4649" t="s">
        <v>4</v>
      </c>
      <c r="I4649" t="str">
        <f>CONCATENATE("μ=",H4649)</f>
        <v>μ=H</v>
      </c>
      <c r="J4649">
        <v>4</v>
      </c>
      <c r="K4649">
        <v>1258.2195197994699</v>
      </c>
      <c r="L4649" t="s">
        <v>23</v>
      </c>
      <c r="M4649">
        <v>3</v>
      </c>
      <c r="N4649">
        <v>9</v>
      </c>
      <c r="O4649">
        <v>3.3333333333333299</v>
      </c>
      <c r="P4649">
        <v>3.2710399999999099E-2</v>
      </c>
      <c r="Q4649" t="s">
        <v>55</v>
      </c>
      <c r="R4649">
        <v>10</v>
      </c>
      <c r="S4649">
        <v>0.3</v>
      </c>
      <c r="T4649">
        <v>2</v>
      </c>
      <c r="U4649">
        <v>0.7</v>
      </c>
      <c r="V4649" t="s">
        <v>4</v>
      </c>
      <c r="W4649">
        <v>4</v>
      </c>
      <c r="X4649" t="s">
        <v>13</v>
      </c>
      <c r="Y4649">
        <v>1477.86178323165</v>
      </c>
      <c r="Z4649">
        <v>1479.6064373295601</v>
      </c>
      <c r="AA4649">
        <v>1517.3958599883999</v>
      </c>
      <c r="AB4649">
        <v>15.3735581999999</v>
      </c>
      <c r="AC4649">
        <f>(K4649-Y4649)/Y4649</f>
        <v>-0.14862165455817314</v>
      </c>
      <c r="AD4649">
        <f>-AC4649</f>
        <v>0.14862165455817314</v>
      </c>
      <c r="AE4649">
        <f>P4649/AB4649</f>
        <v>2.1277052179110565E-3</v>
      </c>
    </row>
    <row r="4650" spans="1:31" x14ac:dyDescent="0.3">
      <c r="A4650" t="s">
        <v>55</v>
      </c>
      <c r="B4650">
        <v>10</v>
      </c>
      <c r="C4650">
        <v>0.3</v>
      </c>
      <c r="D4650" t="str">
        <f>CONCATENATE("OS=",C4650)</f>
        <v>OS=0.3</v>
      </c>
      <c r="E4650">
        <v>2</v>
      </c>
      <c r="F4650">
        <v>0.7</v>
      </c>
      <c r="G4650" t="str">
        <f>CONCATENATE("ρ=",F4650)</f>
        <v>ρ=0.7</v>
      </c>
      <c r="H4650" t="s">
        <v>4</v>
      </c>
      <c r="I4650" t="str">
        <f>CONCATENATE("μ=",H4650)</f>
        <v>μ=H</v>
      </c>
      <c r="J4650">
        <v>4</v>
      </c>
      <c r="K4650">
        <v>1255.2651831482699</v>
      </c>
      <c r="L4650" t="s">
        <v>22</v>
      </c>
      <c r="M4650">
        <v>0</v>
      </c>
      <c r="N4650">
        <v>9</v>
      </c>
      <c r="O4650">
        <v>3.3333333333333299</v>
      </c>
      <c r="P4650">
        <v>2.4516099999999499E-2</v>
      </c>
      <c r="Q4650" t="s">
        <v>55</v>
      </c>
      <c r="R4650">
        <v>10</v>
      </c>
      <c r="S4650">
        <v>0.3</v>
      </c>
      <c r="T4650">
        <v>2</v>
      </c>
      <c r="U4650">
        <v>0.7</v>
      </c>
      <c r="V4650" t="s">
        <v>4</v>
      </c>
      <c r="W4650">
        <v>4</v>
      </c>
      <c r="X4650" t="s">
        <v>13</v>
      </c>
      <c r="Y4650">
        <v>1477.86178323165</v>
      </c>
      <c r="Z4650">
        <v>1479.6064373295601</v>
      </c>
      <c r="AA4650">
        <v>1517.3958599883999</v>
      </c>
      <c r="AB4650">
        <v>15.3735581999999</v>
      </c>
      <c r="AC4650">
        <f>(K4650-Y4650)/Y4650</f>
        <v>-0.15062071609743274</v>
      </c>
      <c r="AD4650">
        <f>-AC4650</f>
        <v>0.15062071609743274</v>
      </c>
      <c r="AE4650">
        <f>P4650/AB4650</f>
        <v>1.5946926327048776E-3</v>
      </c>
    </row>
    <row r="4651" spans="1:31" x14ac:dyDescent="0.3">
      <c r="A4651" t="s">
        <v>71</v>
      </c>
      <c r="B4651">
        <v>60</v>
      </c>
      <c r="C4651">
        <v>0.3</v>
      </c>
      <c r="D4651" t="str">
        <f>CONCATENATE("OS=",C4651)</f>
        <v>OS=0.3</v>
      </c>
      <c r="E4651">
        <v>2</v>
      </c>
      <c r="F4651">
        <v>0.3</v>
      </c>
      <c r="G4651" t="str">
        <f>CONCATENATE("ρ=",F4651)</f>
        <v>ρ=0.3</v>
      </c>
      <c r="H4651" t="s">
        <v>4</v>
      </c>
      <c r="I4651" t="str">
        <f>CONCATENATE("μ=",H4651)</f>
        <v>μ=H</v>
      </c>
      <c r="J4651">
        <v>2</v>
      </c>
      <c r="K4651">
        <v>1254.92893616073</v>
      </c>
      <c r="L4651" t="s">
        <v>5</v>
      </c>
      <c r="M4651">
        <v>0</v>
      </c>
      <c r="N4651">
        <v>6</v>
      </c>
      <c r="O4651">
        <v>3.3333333333333299</v>
      </c>
      <c r="P4651">
        <v>11.100920300000301</v>
      </c>
      <c r="Q4651" t="s">
        <v>71</v>
      </c>
      <c r="R4651">
        <v>60</v>
      </c>
      <c r="S4651">
        <v>0.3</v>
      </c>
      <c r="T4651">
        <v>2</v>
      </c>
      <c r="U4651">
        <v>0.3</v>
      </c>
      <c r="V4651" t="s">
        <v>4</v>
      </c>
      <c r="W4651">
        <v>2</v>
      </c>
      <c r="X4651" t="s">
        <v>13</v>
      </c>
      <c r="Y4651">
        <v>1547.7905604007999</v>
      </c>
      <c r="Z4651">
        <v>1547.7905604007999</v>
      </c>
      <c r="AA4651">
        <v>90000000000</v>
      </c>
      <c r="AB4651">
        <v>1506.6018532999899</v>
      </c>
      <c r="AC4651">
        <f>(K4651-Y4651)/Y4651</f>
        <v>-0.18921269565323712</v>
      </c>
      <c r="AD4651">
        <f>-AC4651</f>
        <v>0.18921269565323712</v>
      </c>
      <c r="AE4651">
        <f>P4651/AB4651</f>
        <v>7.3681844182558031E-3</v>
      </c>
    </row>
    <row r="4652" spans="1:31" x14ac:dyDescent="0.3">
      <c r="A4652" t="s">
        <v>71</v>
      </c>
      <c r="B4652">
        <v>60</v>
      </c>
      <c r="C4652">
        <v>0.3</v>
      </c>
      <c r="D4652" t="str">
        <f>CONCATENATE("OS=",C4652)</f>
        <v>OS=0.3</v>
      </c>
      <c r="E4652">
        <v>2</v>
      </c>
      <c r="F4652">
        <v>0.3</v>
      </c>
      <c r="G4652" t="str">
        <f>CONCATENATE("ρ=",F4652)</f>
        <v>ρ=0.3</v>
      </c>
      <c r="H4652" t="s">
        <v>4</v>
      </c>
      <c r="I4652" t="str">
        <f>CONCATENATE("μ=",H4652)</f>
        <v>μ=H</v>
      </c>
      <c r="J4652">
        <v>2</v>
      </c>
      <c r="K4652">
        <v>1254.92893616073</v>
      </c>
      <c r="L4652" t="s">
        <v>21</v>
      </c>
      <c r="M4652">
        <v>0</v>
      </c>
      <c r="N4652">
        <v>7</v>
      </c>
      <c r="O4652">
        <v>3.3333333333333299</v>
      </c>
      <c r="P4652">
        <v>13.8042860000005</v>
      </c>
      <c r="Q4652" t="s">
        <v>71</v>
      </c>
      <c r="R4652">
        <v>60</v>
      </c>
      <c r="S4652">
        <v>0.3</v>
      </c>
      <c r="T4652">
        <v>2</v>
      </c>
      <c r="U4652">
        <v>0.3</v>
      </c>
      <c r="V4652" t="s">
        <v>4</v>
      </c>
      <c r="W4652">
        <v>2</v>
      </c>
      <c r="X4652" t="s">
        <v>13</v>
      </c>
      <c r="Y4652">
        <v>1547.7905604007999</v>
      </c>
      <c r="Z4652">
        <v>1547.7905604007999</v>
      </c>
      <c r="AA4652">
        <v>90000000000</v>
      </c>
      <c r="AB4652">
        <v>1506.6018532999899</v>
      </c>
      <c r="AC4652">
        <f>(K4652-Y4652)/Y4652</f>
        <v>-0.18921269565323712</v>
      </c>
      <c r="AD4652">
        <f>-AC4652</f>
        <v>0.18921269565323712</v>
      </c>
      <c r="AE4652">
        <f>P4652/AB4652</f>
        <v>9.1625308768632143E-3</v>
      </c>
    </row>
    <row r="4653" spans="1:31" x14ac:dyDescent="0.3">
      <c r="A4653" t="s">
        <v>71</v>
      </c>
      <c r="B4653">
        <v>60</v>
      </c>
      <c r="C4653">
        <v>0.3</v>
      </c>
      <c r="D4653" t="str">
        <f>CONCATENATE("OS=",C4653)</f>
        <v>OS=0.3</v>
      </c>
      <c r="E4653">
        <v>2</v>
      </c>
      <c r="F4653">
        <v>0.3</v>
      </c>
      <c r="G4653" t="str">
        <f>CONCATENATE("ρ=",F4653)</f>
        <v>ρ=0.3</v>
      </c>
      <c r="H4653" t="s">
        <v>4</v>
      </c>
      <c r="I4653" t="str">
        <f>CONCATENATE("μ=",H4653)</f>
        <v>μ=H</v>
      </c>
      <c r="J4653">
        <v>2</v>
      </c>
      <c r="K4653">
        <v>1254.92893616073</v>
      </c>
      <c r="L4653" t="s">
        <v>17</v>
      </c>
      <c r="M4653">
        <v>3</v>
      </c>
      <c r="N4653">
        <v>6</v>
      </c>
      <c r="O4653">
        <v>3.3333333333333299</v>
      </c>
      <c r="P4653">
        <v>11.007863700000501</v>
      </c>
      <c r="Q4653" t="s">
        <v>71</v>
      </c>
      <c r="R4653">
        <v>60</v>
      </c>
      <c r="S4653">
        <v>0.3</v>
      </c>
      <c r="T4653">
        <v>2</v>
      </c>
      <c r="U4653">
        <v>0.3</v>
      </c>
      <c r="V4653" t="s">
        <v>4</v>
      </c>
      <c r="W4653">
        <v>2</v>
      </c>
      <c r="X4653" t="s">
        <v>13</v>
      </c>
      <c r="Y4653">
        <v>1547.7905604007999</v>
      </c>
      <c r="Z4653">
        <v>1547.7905604007999</v>
      </c>
      <c r="AA4653">
        <v>90000000000</v>
      </c>
      <c r="AB4653">
        <v>1506.6018532999899</v>
      </c>
      <c r="AC4653">
        <f>(K4653-Y4653)/Y4653</f>
        <v>-0.18921269565323712</v>
      </c>
      <c r="AD4653">
        <f>-AC4653</f>
        <v>0.18921269565323712</v>
      </c>
      <c r="AE4653">
        <f>P4653/AB4653</f>
        <v>7.3064185311397254E-3</v>
      </c>
    </row>
    <row r="4654" spans="1:31" x14ac:dyDescent="0.3">
      <c r="A4654" t="s">
        <v>71</v>
      </c>
      <c r="B4654">
        <v>60</v>
      </c>
      <c r="C4654">
        <v>0.3</v>
      </c>
      <c r="D4654" t="str">
        <f>CONCATENATE("OS=",C4654)</f>
        <v>OS=0.3</v>
      </c>
      <c r="E4654">
        <v>2</v>
      </c>
      <c r="F4654">
        <v>0.3</v>
      </c>
      <c r="G4654" t="str">
        <f>CONCATENATE("ρ=",F4654)</f>
        <v>ρ=0.3</v>
      </c>
      <c r="H4654" t="s">
        <v>4</v>
      </c>
      <c r="I4654" t="str">
        <f>CONCATENATE("μ=",H4654)</f>
        <v>μ=H</v>
      </c>
      <c r="J4654">
        <v>2</v>
      </c>
      <c r="K4654">
        <v>1254.92893616073</v>
      </c>
      <c r="L4654" t="s">
        <v>20</v>
      </c>
      <c r="M4654">
        <v>3</v>
      </c>
      <c r="N4654">
        <v>7</v>
      </c>
      <c r="O4654">
        <v>3.3333333333333299</v>
      </c>
      <c r="P4654">
        <v>10.9363077999996</v>
      </c>
      <c r="Q4654" t="s">
        <v>71</v>
      </c>
      <c r="R4654">
        <v>60</v>
      </c>
      <c r="S4654">
        <v>0.3</v>
      </c>
      <c r="T4654">
        <v>2</v>
      </c>
      <c r="U4654">
        <v>0.3</v>
      </c>
      <c r="V4654" t="s">
        <v>4</v>
      </c>
      <c r="W4654">
        <v>2</v>
      </c>
      <c r="X4654" t="s">
        <v>13</v>
      </c>
      <c r="Y4654">
        <v>1547.7905604007999</v>
      </c>
      <c r="Z4654">
        <v>1547.7905604007999</v>
      </c>
      <c r="AA4654">
        <v>90000000000</v>
      </c>
      <c r="AB4654">
        <v>1506.6018532999899</v>
      </c>
      <c r="AC4654">
        <f>(K4654-Y4654)/Y4654</f>
        <v>-0.18921269565323712</v>
      </c>
      <c r="AD4654">
        <f>-AC4654</f>
        <v>0.18921269565323712</v>
      </c>
      <c r="AE4654">
        <f>P4654/AB4654</f>
        <v>7.2589236340345831E-3</v>
      </c>
    </row>
    <row r="4655" spans="1:31" x14ac:dyDescent="0.3">
      <c r="A4655" t="s">
        <v>71</v>
      </c>
      <c r="B4655">
        <v>60</v>
      </c>
      <c r="C4655">
        <v>0.3</v>
      </c>
      <c r="D4655" t="str">
        <f>CONCATENATE("OS=",C4655)</f>
        <v>OS=0.3</v>
      </c>
      <c r="E4655">
        <v>2</v>
      </c>
      <c r="F4655">
        <v>0.3</v>
      </c>
      <c r="G4655" t="str">
        <f>CONCATENATE("ρ=",F4655)</f>
        <v>ρ=0.3</v>
      </c>
      <c r="H4655" t="s">
        <v>4</v>
      </c>
      <c r="I4655" t="str">
        <f>CONCATENATE("μ=",H4655)</f>
        <v>μ=H</v>
      </c>
      <c r="J4655">
        <v>2</v>
      </c>
      <c r="K4655">
        <v>1254.92893616073</v>
      </c>
      <c r="L4655" t="s">
        <v>16</v>
      </c>
      <c r="M4655">
        <v>4</v>
      </c>
      <c r="N4655">
        <v>6</v>
      </c>
      <c r="O4655">
        <v>3.3333333333333299</v>
      </c>
      <c r="P4655">
        <v>11.630478999999401</v>
      </c>
      <c r="Q4655" t="s">
        <v>71</v>
      </c>
      <c r="R4655">
        <v>60</v>
      </c>
      <c r="S4655">
        <v>0.3</v>
      </c>
      <c r="T4655">
        <v>2</v>
      </c>
      <c r="U4655">
        <v>0.3</v>
      </c>
      <c r="V4655" t="s">
        <v>4</v>
      </c>
      <c r="W4655">
        <v>2</v>
      </c>
      <c r="X4655" t="s">
        <v>13</v>
      </c>
      <c r="Y4655">
        <v>1547.7905604007999</v>
      </c>
      <c r="Z4655">
        <v>1547.7905604007999</v>
      </c>
      <c r="AA4655">
        <v>90000000000</v>
      </c>
      <c r="AB4655">
        <v>1506.6018532999899</v>
      </c>
      <c r="AC4655">
        <f>(K4655-Y4655)/Y4655</f>
        <v>-0.18921269565323712</v>
      </c>
      <c r="AD4655">
        <f>-AC4655</f>
        <v>0.18921269565323712</v>
      </c>
      <c r="AE4655">
        <f>P4655/AB4655</f>
        <v>7.7196765519201675E-3</v>
      </c>
    </row>
    <row r="4656" spans="1:31" x14ac:dyDescent="0.3">
      <c r="A4656" t="s">
        <v>71</v>
      </c>
      <c r="B4656">
        <v>60</v>
      </c>
      <c r="C4656">
        <v>0.3</v>
      </c>
      <c r="D4656" t="str">
        <f>CONCATENATE("OS=",C4656)</f>
        <v>OS=0.3</v>
      </c>
      <c r="E4656">
        <v>2</v>
      </c>
      <c r="F4656">
        <v>0.3</v>
      </c>
      <c r="G4656" t="str">
        <f>CONCATENATE("ρ=",F4656)</f>
        <v>ρ=0.3</v>
      </c>
      <c r="H4656" t="s">
        <v>4</v>
      </c>
      <c r="I4656" t="str">
        <f>CONCATENATE("μ=",H4656)</f>
        <v>μ=H</v>
      </c>
      <c r="J4656">
        <v>2</v>
      </c>
      <c r="K4656">
        <v>1254.92893616073</v>
      </c>
      <c r="L4656" t="s">
        <v>19</v>
      </c>
      <c r="M4656">
        <v>4</v>
      </c>
      <c r="N4656">
        <v>7</v>
      </c>
      <c r="O4656">
        <v>3.3333333333333299</v>
      </c>
      <c r="P4656">
        <v>11.6367035000002</v>
      </c>
      <c r="Q4656" t="s">
        <v>71</v>
      </c>
      <c r="R4656">
        <v>60</v>
      </c>
      <c r="S4656">
        <v>0.3</v>
      </c>
      <c r="T4656">
        <v>2</v>
      </c>
      <c r="U4656">
        <v>0.3</v>
      </c>
      <c r="V4656" t="s">
        <v>4</v>
      </c>
      <c r="W4656">
        <v>2</v>
      </c>
      <c r="X4656" t="s">
        <v>13</v>
      </c>
      <c r="Y4656">
        <v>1547.7905604007999</v>
      </c>
      <c r="Z4656">
        <v>1547.7905604007999</v>
      </c>
      <c r="AA4656">
        <v>90000000000</v>
      </c>
      <c r="AB4656">
        <v>1506.6018532999899</v>
      </c>
      <c r="AC4656">
        <f>(K4656-Y4656)/Y4656</f>
        <v>-0.18921269565323712</v>
      </c>
      <c r="AD4656">
        <f>-AC4656</f>
        <v>0.18921269565323712</v>
      </c>
      <c r="AE4656">
        <f>P4656/AB4656</f>
        <v>7.7238080349574184E-3</v>
      </c>
    </row>
    <row r="4657" spans="1:31" x14ac:dyDescent="0.3">
      <c r="A4657" t="s">
        <v>71</v>
      </c>
      <c r="B4657">
        <v>60</v>
      </c>
      <c r="C4657">
        <v>0.3</v>
      </c>
      <c r="D4657" t="str">
        <f>CONCATENATE("OS=",C4657)</f>
        <v>OS=0.3</v>
      </c>
      <c r="E4657">
        <v>2</v>
      </c>
      <c r="F4657">
        <v>0.3</v>
      </c>
      <c r="G4657" t="str">
        <f>CONCATENATE("ρ=",F4657)</f>
        <v>ρ=0.3</v>
      </c>
      <c r="H4657" t="s">
        <v>4</v>
      </c>
      <c r="I4657" t="str">
        <f>CONCATENATE("μ=",H4657)</f>
        <v>μ=H</v>
      </c>
      <c r="J4657">
        <v>2</v>
      </c>
      <c r="K4657">
        <v>1254.92893616073</v>
      </c>
      <c r="L4657" t="s">
        <v>15</v>
      </c>
      <c r="M4657">
        <v>5</v>
      </c>
      <c r="N4657">
        <v>6</v>
      </c>
      <c r="O4657">
        <v>3.3333333333333299</v>
      </c>
      <c r="P4657">
        <v>11.5141816999994</v>
      </c>
      <c r="Q4657" t="s">
        <v>71</v>
      </c>
      <c r="R4657">
        <v>60</v>
      </c>
      <c r="S4657">
        <v>0.3</v>
      </c>
      <c r="T4657">
        <v>2</v>
      </c>
      <c r="U4657">
        <v>0.3</v>
      </c>
      <c r="V4657" t="s">
        <v>4</v>
      </c>
      <c r="W4657">
        <v>2</v>
      </c>
      <c r="X4657" t="s">
        <v>13</v>
      </c>
      <c r="Y4657">
        <v>1547.7905604007999</v>
      </c>
      <c r="Z4657">
        <v>1547.7905604007999</v>
      </c>
      <c r="AA4657">
        <v>90000000000</v>
      </c>
      <c r="AB4657">
        <v>1506.6018532999899</v>
      </c>
      <c r="AC4657">
        <f>(K4657-Y4657)/Y4657</f>
        <v>-0.18921269565323712</v>
      </c>
      <c r="AD4657">
        <f>-AC4657</f>
        <v>0.18921269565323712</v>
      </c>
      <c r="AE4657">
        <f>P4657/AB4657</f>
        <v>7.6424847578537604E-3</v>
      </c>
    </row>
    <row r="4658" spans="1:31" x14ac:dyDescent="0.3">
      <c r="A4658" t="s">
        <v>71</v>
      </c>
      <c r="B4658">
        <v>60</v>
      </c>
      <c r="C4658">
        <v>0.3</v>
      </c>
      <c r="D4658" t="str">
        <f>CONCATENATE("OS=",C4658)</f>
        <v>OS=0.3</v>
      </c>
      <c r="E4658">
        <v>2</v>
      </c>
      <c r="F4658">
        <v>0.3</v>
      </c>
      <c r="G4658" t="str">
        <f>CONCATENATE("ρ=",F4658)</f>
        <v>ρ=0.3</v>
      </c>
      <c r="H4658" t="s">
        <v>4</v>
      </c>
      <c r="I4658" t="str">
        <f>CONCATENATE("μ=",H4658)</f>
        <v>μ=H</v>
      </c>
      <c r="J4658">
        <v>2</v>
      </c>
      <c r="K4658">
        <v>1254.92893616073</v>
      </c>
      <c r="L4658" t="s">
        <v>18</v>
      </c>
      <c r="M4658">
        <v>5</v>
      </c>
      <c r="N4658">
        <v>7</v>
      </c>
      <c r="O4658">
        <v>3.3333333333333299</v>
      </c>
      <c r="P4658">
        <v>12.289142900000099</v>
      </c>
      <c r="Q4658" t="s">
        <v>71</v>
      </c>
      <c r="R4658">
        <v>60</v>
      </c>
      <c r="S4658">
        <v>0.3</v>
      </c>
      <c r="T4658">
        <v>2</v>
      </c>
      <c r="U4658">
        <v>0.3</v>
      </c>
      <c r="V4658" t="s">
        <v>4</v>
      </c>
      <c r="W4658">
        <v>2</v>
      </c>
      <c r="X4658" t="s">
        <v>13</v>
      </c>
      <c r="Y4658">
        <v>1547.7905604007999</v>
      </c>
      <c r="Z4658">
        <v>1547.7905604007999</v>
      </c>
      <c r="AA4658">
        <v>90000000000</v>
      </c>
      <c r="AB4658">
        <v>1506.6018532999899</v>
      </c>
      <c r="AC4658">
        <f>(K4658-Y4658)/Y4658</f>
        <v>-0.18921269565323712</v>
      </c>
      <c r="AD4658">
        <f>-AC4658</f>
        <v>0.18921269565323712</v>
      </c>
      <c r="AE4658">
        <f>P4658/AB4658</f>
        <v>8.1568616639376475E-3</v>
      </c>
    </row>
    <row r="4659" spans="1:31" x14ac:dyDescent="0.3">
      <c r="A4659" t="s">
        <v>70</v>
      </c>
      <c r="B4659">
        <v>30</v>
      </c>
      <c r="C4659">
        <v>0.3</v>
      </c>
      <c r="D4659" t="str">
        <f>CONCATENATE("OS=",C4659)</f>
        <v>OS=0.3</v>
      </c>
      <c r="E4659">
        <v>2</v>
      </c>
      <c r="F4659">
        <v>0.3</v>
      </c>
      <c r="G4659" t="str">
        <f>CONCATENATE("ρ=",F4659)</f>
        <v>ρ=0.3</v>
      </c>
      <c r="H4659" t="s">
        <v>6</v>
      </c>
      <c r="I4659" t="str">
        <f>CONCATENATE("μ=",H4659)</f>
        <v>μ=L</v>
      </c>
      <c r="J4659">
        <v>3</v>
      </c>
      <c r="K4659">
        <v>1254.91888515131</v>
      </c>
      <c r="L4659" t="s">
        <v>5</v>
      </c>
      <c r="M4659">
        <v>0</v>
      </c>
      <c r="N4659">
        <v>6</v>
      </c>
      <c r="O4659">
        <v>3.3333333333333299</v>
      </c>
      <c r="P4659">
        <v>1.7742430999999199</v>
      </c>
      <c r="Q4659" t="s">
        <v>70</v>
      </c>
      <c r="R4659">
        <v>30</v>
      </c>
      <c r="S4659">
        <v>0.3</v>
      </c>
      <c r="T4659">
        <v>2</v>
      </c>
      <c r="U4659">
        <v>0.3</v>
      </c>
      <c r="V4659" t="s">
        <v>6</v>
      </c>
      <c r="W4659">
        <v>3</v>
      </c>
      <c r="X4659" t="s">
        <v>13</v>
      </c>
      <c r="Y4659">
        <v>1373.4899654998801</v>
      </c>
      <c r="Z4659">
        <v>1373.4899654998801</v>
      </c>
      <c r="AA4659">
        <v>1373.4899654998801</v>
      </c>
      <c r="AB4659">
        <v>795.11947820000205</v>
      </c>
      <c r="AC4659">
        <f>(K4659-Y4659)/Y4659</f>
        <v>-8.6328319337532503E-2</v>
      </c>
      <c r="AD4659">
        <f>-AC4659</f>
        <v>8.6328319337532503E-2</v>
      </c>
      <c r="AE4659">
        <f>P4659/AB4659</f>
        <v>2.2314169739829112E-3</v>
      </c>
    </row>
    <row r="4660" spans="1:31" x14ac:dyDescent="0.3">
      <c r="A4660" t="s">
        <v>70</v>
      </c>
      <c r="B4660">
        <v>30</v>
      </c>
      <c r="C4660">
        <v>0.3</v>
      </c>
      <c r="D4660" t="str">
        <f>CONCATENATE("OS=",C4660)</f>
        <v>OS=0.3</v>
      </c>
      <c r="E4660">
        <v>2</v>
      </c>
      <c r="F4660">
        <v>0.3</v>
      </c>
      <c r="G4660" t="str">
        <f>CONCATENATE("ρ=",F4660)</f>
        <v>ρ=0.3</v>
      </c>
      <c r="H4660" t="s">
        <v>6</v>
      </c>
      <c r="I4660" t="str">
        <f>CONCATENATE("μ=",H4660)</f>
        <v>μ=L</v>
      </c>
      <c r="J4660">
        <v>3</v>
      </c>
      <c r="K4660">
        <v>1254.91888515131</v>
      </c>
      <c r="L4660" t="s">
        <v>17</v>
      </c>
      <c r="M4660">
        <v>3</v>
      </c>
      <c r="N4660">
        <v>6</v>
      </c>
      <c r="O4660">
        <v>3.3333333333333299</v>
      </c>
      <c r="P4660">
        <v>1.6036672000000101</v>
      </c>
      <c r="Q4660" t="s">
        <v>70</v>
      </c>
      <c r="R4660">
        <v>30</v>
      </c>
      <c r="S4660">
        <v>0.3</v>
      </c>
      <c r="T4660">
        <v>2</v>
      </c>
      <c r="U4660">
        <v>0.3</v>
      </c>
      <c r="V4660" t="s">
        <v>6</v>
      </c>
      <c r="W4660">
        <v>3</v>
      </c>
      <c r="X4660" t="s">
        <v>13</v>
      </c>
      <c r="Y4660">
        <v>1373.4899654998801</v>
      </c>
      <c r="Z4660">
        <v>1373.4899654998801</v>
      </c>
      <c r="AA4660">
        <v>1373.4899654998801</v>
      </c>
      <c r="AB4660">
        <v>795.11947820000205</v>
      </c>
      <c r="AC4660">
        <f>(K4660-Y4660)/Y4660</f>
        <v>-8.6328319337532503E-2</v>
      </c>
      <c r="AD4660">
        <f>-AC4660</f>
        <v>8.6328319337532503E-2</v>
      </c>
      <c r="AE4660">
        <f>P4660/AB4660</f>
        <v>2.0168883343549891E-3</v>
      </c>
    </row>
    <row r="4661" spans="1:31" x14ac:dyDescent="0.3">
      <c r="A4661" t="s">
        <v>70</v>
      </c>
      <c r="B4661">
        <v>30</v>
      </c>
      <c r="C4661">
        <v>0.3</v>
      </c>
      <c r="D4661" t="str">
        <f>CONCATENATE("OS=",C4661)</f>
        <v>OS=0.3</v>
      </c>
      <c r="E4661">
        <v>2</v>
      </c>
      <c r="F4661">
        <v>0.3</v>
      </c>
      <c r="G4661" t="str">
        <f>CONCATENATE("ρ=",F4661)</f>
        <v>ρ=0.3</v>
      </c>
      <c r="H4661" t="s">
        <v>6</v>
      </c>
      <c r="I4661" t="str">
        <f>CONCATENATE("μ=",H4661)</f>
        <v>μ=L</v>
      </c>
      <c r="J4661">
        <v>3</v>
      </c>
      <c r="K4661">
        <v>1254.91888515131</v>
      </c>
      <c r="L4661" t="s">
        <v>16</v>
      </c>
      <c r="M4661">
        <v>4</v>
      </c>
      <c r="N4661">
        <v>6</v>
      </c>
      <c r="O4661">
        <v>3.3333333333333299</v>
      </c>
      <c r="P4661">
        <v>1.6911517999999399</v>
      </c>
      <c r="Q4661" t="s">
        <v>70</v>
      </c>
      <c r="R4661">
        <v>30</v>
      </c>
      <c r="S4661">
        <v>0.3</v>
      </c>
      <c r="T4661">
        <v>2</v>
      </c>
      <c r="U4661">
        <v>0.3</v>
      </c>
      <c r="V4661" t="s">
        <v>6</v>
      </c>
      <c r="W4661">
        <v>3</v>
      </c>
      <c r="X4661" t="s">
        <v>13</v>
      </c>
      <c r="Y4661">
        <v>1373.4899654998801</v>
      </c>
      <c r="Z4661">
        <v>1373.4899654998801</v>
      </c>
      <c r="AA4661">
        <v>1373.4899654998801</v>
      </c>
      <c r="AB4661">
        <v>795.11947820000205</v>
      </c>
      <c r="AC4661">
        <f>(K4661-Y4661)/Y4661</f>
        <v>-8.6328319337532503E-2</v>
      </c>
      <c r="AD4661">
        <f>-AC4661</f>
        <v>8.6328319337532503E-2</v>
      </c>
      <c r="AE4661">
        <f>P4661/AB4661</f>
        <v>2.1269153207369327E-3</v>
      </c>
    </row>
    <row r="4662" spans="1:31" x14ac:dyDescent="0.3">
      <c r="A4662" t="s">
        <v>70</v>
      </c>
      <c r="B4662">
        <v>30</v>
      </c>
      <c r="C4662">
        <v>0.3</v>
      </c>
      <c r="D4662" t="str">
        <f>CONCATENATE("OS=",C4662)</f>
        <v>OS=0.3</v>
      </c>
      <c r="E4662">
        <v>2</v>
      </c>
      <c r="F4662">
        <v>0.3</v>
      </c>
      <c r="G4662" t="str">
        <f>CONCATENATE("ρ=",F4662)</f>
        <v>ρ=0.3</v>
      </c>
      <c r="H4662" t="s">
        <v>6</v>
      </c>
      <c r="I4662" t="str">
        <f>CONCATENATE("μ=",H4662)</f>
        <v>μ=L</v>
      </c>
      <c r="J4662">
        <v>3</v>
      </c>
      <c r="K4662">
        <v>1254.91888515131</v>
      </c>
      <c r="L4662" t="s">
        <v>15</v>
      </c>
      <c r="M4662">
        <v>5</v>
      </c>
      <c r="N4662">
        <v>6</v>
      </c>
      <c r="O4662">
        <v>3.3333333333333299</v>
      </c>
      <c r="P4662">
        <v>1.94616169999994</v>
      </c>
      <c r="Q4662" t="s">
        <v>70</v>
      </c>
      <c r="R4662">
        <v>30</v>
      </c>
      <c r="S4662">
        <v>0.3</v>
      </c>
      <c r="T4662">
        <v>2</v>
      </c>
      <c r="U4662">
        <v>0.3</v>
      </c>
      <c r="V4662" t="s">
        <v>6</v>
      </c>
      <c r="W4662">
        <v>3</v>
      </c>
      <c r="X4662" t="s">
        <v>13</v>
      </c>
      <c r="Y4662">
        <v>1373.4899654998801</v>
      </c>
      <c r="Z4662">
        <v>1373.4899654998801</v>
      </c>
      <c r="AA4662">
        <v>1373.4899654998801</v>
      </c>
      <c r="AB4662">
        <v>795.11947820000205</v>
      </c>
      <c r="AC4662">
        <f>(K4662-Y4662)/Y4662</f>
        <v>-8.6328319337532503E-2</v>
      </c>
      <c r="AD4662">
        <f>-AC4662</f>
        <v>8.6328319337532503E-2</v>
      </c>
      <c r="AE4662">
        <f>P4662/AB4662</f>
        <v>2.4476342906423029E-3</v>
      </c>
    </row>
    <row r="4663" spans="1:31" x14ac:dyDescent="0.3">
      <c r="A4663" t="s">
        <v>69</v>
      </c>
      <c r="B4663">
        <v>10</v>
      </c>
      <c r="C4663">
        <v>0.3</v>
      </c>
      <c r="D4663" t="str">
        <f>CONCATENATE("OS=",C4663)</f>
        <v>OS=0.3</v>
      </c>
      <c r="E4663">
        <v>4</v>
      </c>
      <c r="F4663">
        <v>0.3</v>
      </c>
      <c r="G4663" t="str">
        <f>CONCATENATE("ρ=",F4663)</f>
        <v>ρ=0.3</v>
      </c>
      <c r="H4663" t="s">
        <v>6</v>
      </c>
      <c r="I4663" t="str">
        <f>CONCATENATE("μ=",H4663)</f>
        <v>μ=L</v>
      </c>
      <c r="J4663">
        <v>1</v>
      </c>
      <c r="K4663">
        <v>1251.90674794393</v>
      </c>
      <c r="L4663" t="s">
        <v>5</v>
      </c>
      <c r="M4663">
        <v>0</v>
      </c>
      <c r="N4663">
        <v>6</v>
      </c>
      <c r="O4663">
        <v>6.6666666666666599</v>
      </c>
      <c r="P4663">
        <v>0.1589486</v>
      </c>
      <c r="Q4663" t="s">
        <v>69</v>
      </c>
      <c r="R4663">
        <v>10</v>
      </c>
      <c r="S4663">
        <v>0.3</v>
      </c>
      <c r="T4663">
        <v>4</v>
      </c>
      <c r="U4663">
        <v>0.3</v>
      </c>
      <c r="V4663" t="s">
        <v>6</v>
      </c>
      <c r="W4663">
        <v>1</v>
      </c>
      <c r="X4663" t="s">
        <v>13</v>
      </c>
      <c r="Y4663">
        <v>1633.19913571094</v>
      </c>
      <c r="Z4663">
        <v>1696.4233979366099</v>
      </c>
      <c r="AA4663">
        <v>1849.2385484233901</v>
      </c>
      <c r="AB4663">
        <v>71.923085499999999</v>
      </c>
      <c r="AC4663">
        <f>(K4663-Y4663)/Y4663</f>
        <v>-0.23346350082473655</v>
      </c>
      <c r="AD4663">
        <f>-AC4663</f>
        <v>0.23346350082473655</v>
      </c>
      <c r="AE4663">
        <f>P4663/AB4663</f>
        <v>2.2099802712162563E-3</v>
      </c>
    </row>
    <row r="4664" spans="1:31" x14ac:dyDescent="0.3">
      <c r="A4664" t="s">
        <v>69</v>
      </c>
      <c r="B4664">
        <v>10</v>
      </c>
      <c r="C4664">
        <v>0.3</v>
      </c>
      <c r="D4664" t="str">
        <f>CONCATENATE("OS=",C4664)</f>
        <v>OS=0.3</v>
      </c>
      <c r="E4664">
        <v>4</v>
      </c>
      <c r="F4664">
        <v>0.3</v>
      </c>
      <c r="G4664" t="str">
        <f>CONCATENATE("ρ=",F4664)</f>
        <v>ρ=0.3</v>
      </c>
      <c r="H4664" t="s">
        <v>6</v>
      </c>
      <c r="I4664" t="str">
        <f>CONCATENATE("μ=",H4664)</f>
        <v>μ=L</v>
      </c>
      <c r="J4664">
        <v>1</v>
      </c>
      <c r="K4664">
        <v>1251.90674794393</v>
      </c>
      <c r="L4664" t="s">
        <v>16</v>
      </c>
      <c r="M4664">
        <v>4</v>
      </c>
      <c r="N4664">
        <v>6</v>
      </c>
      <c r="O4664">
        <v>6.6666666666666599</v>
      </c>
      <c r="P4664">
        <v>0.16380610000000001</v>
      </c>
      <c r="Q4664" t="s">
        <v>69</v>
      </c>
      <c r="R4664">
        <v>10</v>
      </c>
      <c r="S4664">
        <v>0.3</v>
      </c>
      <c r="T4664">
        <v>4</v>
      </c>
      <c r="U4664">
        <v>0.3</v>
      </c>
      <c r="V4664" t="s">
        <v>6</v>
      </c>
      <c r="W4664">
        <v>1</v>
      </c>
      <c r="X4664" t="s">
        <v>13</v>
      </c>
      <c r="Y4664">
        <v>1633.19913571094</v>
      </c>
      <c r="Z4664">
        <v>1696.4233979366099</v>
      </c>
      <c r="AA4664">
        <v>1849.2385484233901</v>
      </c>
      <c r="AB4664">
        <v>71.923085499999999</v>
      </c>
      <c r="AC4664">
        <f>(K4664-Y4664)/Y4664</f>
        <v>-0.23346350082473655</v>
      </c>
      <c r="AD4664">
        <f>-AC4664</f>
        <v>0.23346350082473655</v>
      </c>
      <c r="AE4664">
        <f>P4664/AB4664</f>
        <v>2.2775176963174084E-3</v>
      </c>
    </row>
    <row r="4665" spans="1:31" x14ac:dyDescent="0.3">
      <c r="A4665" t="s">
        <v>69</v>
      </c>
      <c r="B4665">
        <v>10</v>
      </c>
      <c r="C4665">
        <v>0.3</v>
      </c>
      <c r="D4665" t="str">
        <f>CONCATENATE("OS=",C4665)</f>
        <v>OS=0.3</v>
      </c>
      <c r="E4665">
        <v>4</v>
      </c>
      <c r="F4665">
        <v>0.3</v>
      </c>
      <c r="G4665" t="str">
        <f>CONCATENATE("ρ=",F4665)</f>
        <v>ρ=0.3</v>
      </c>
      <c r="H4665" t="s">
        <v>6</v>
      </c>
      <c r="I4665" t="str">
        <f>CONCATENATE("μ=",H4665)</f>
        <v>μ=L</v>
      </c>
      <c r="J4665">
        <v>1</v>
      </c>
      <c r="K4665">
        <v>1251.90674794393</v>
      </c>
      <c r="L4665" t="s">
        <v>15</v>
      </c>
      <c r="M4665">
        <v>5</v>
      </c>
      <c r="N4665">
        <v>6</v>
      </c>
      <c r="O4665">
        <v>6.6666666666666599</v>
      </c>
      <c r="P4665">
        <v>0.13548459999999901</v>
      </c>
      <c r="Q4665" t="s">
        <v>69</v>
      </c>
      <c r="R4665">
        <v>10</v>
      </c>
      <c r="S4665">
        <v>0.3</v>
      </c>
      <c r="T4665">
        <v>4</v>
      </c>
      <c r="U4665">
        <v>0.3</v>
      </c>
      <c r="V4665" t="s">
        <v>6</v>
      </c>
      <c r="W4665">
        <v>1</v>
      </c>
      <c r="X4665" t="s">
        <v>13</v>
      </c>
      <c r="Y4665">
        <v>1633.19913571094</v>
      </c>
      <c r="Z4665">
        <v>1696.4233979366099</v>
      </c>
      <c r="AA4665">
        <v>1849.2385484233901</v>
      </c>
      <c r="AB4665">
        <v>71.923085499999999</v>
      </c>
      <c r="AC4665">
        <f>(K4665-Y4665)/Y4665</f>
        <v>-0.23346350082473655</v>
      </c>
      <c r="AD4665">
        <f>-AC4665</f>
        <v>0.23346350082473655</v>
      </c>
      <c r="AE4665">
        <f>P4665/AB4665</f>
        <v>1.8837428769654079E-3</v>
      </c>
    </row>
    <row r="4666" spans="1:31" x14ac:dyDescent="0.3">
      <c r="A4666" t="s">
        <v>55</v>
      </c>
      <c r="B4666">
        <v>10</v>
      </c>
      <c r="C4666">
        <v>0.3</v>
      </c>
      <c r="D4666" t="str">
        <f>CONCATENATE("OS=",C4666)</f>
        <v>OS=0.3</v>
      </c>
      <c r="E4666">
        <v>2</v>
      </c>
      <c r="F4666">
        <v>0.7</v>
      </c>
      <c r="G4666" t="str">
        <f>CONCATENATE("ρ=",F4666)</f>
        <v>ρ=0.7</v>
      </c>
      <c r="H4666" t="s">
        <v>4</v>
      </c>
      <c r="I4666" t="str">
        <f>CONCATENATE("μ=",H4666)</f>
        <v>μ=H</v>
      </c>
      <c r="J4666">
        <v>4</v>
      </c>
      <c r="K4666">
        <v>1251.31574706684</v>
      </c>
      <c r="L4666" t="s">
        <v>24</v>
      </c>
      <c r="M4666">
        <v>5</v>
      </c>
      <c r="N4666">
        <v>9</v>
      </c>
      <c r="O4666">
        <v>3.3333333333333299</v>
      </c>
      <c r="P4666">
        <v>3.6166999999998901E-2</v>
      </c>
      <c r="Q4666" t="s">
        <v>55</v>
      </c>
      <c r="R4666">
        <v>10</v>
      </c>
      <c r="S4666">
        <v>0.3</v>
      </c>
      <c r="T4666">
        <v>2</v>
      </c>
      <c r="U4666">
        <v>0.7</v>
      </c>
      <c r="V4666" t="s">
        <v>4</v>
      </c>
      <c r="W4666">
        <v>4</v>
      </c>
      <c r="X4666" t="s">
        <v>13</v>
      </c>
      <c r="Y4666">
        <v>1477.86178323165</v>
      </c>
      <c r="Z4666">
        <v>1479.6064373295601</v>
      </c>
      <c r="AA4666">
        <v>1517.3958599883999</v>
      </c>
      <c r="AB4666">
        <v>15.3735581999999</v>
      </c>
      <c r="AC4666">
        <f>(K4666-Y4666)/Y4666</f>
        <v>-0.15329311491458983</v>
      </c>
      <c r="AD4666">
        <f>-AC4666</f>
        <v>0.15329311491458983</v>
      </c>
      <c r="AE4666">
        <f>P4666/AB4666</f>
        <v>2.3525458146702264E-3</v>
      </c>
    </row>
    <row r="4667" spans="1:31" x14ac:dyDescent="0.3">
      <c r="A4667" t="s">
        <v>69</v>
      </c>
      <c r="B4667">
        <v>10</v>
      </c>
      <c r="C4667">
        <v>0.3</v>
      </c>
      <c r="D4667" t="str">
        <f>CONCATENATE("OS=",C4667)</f>
        <v>OS=0.3</v>
      </c>
      <c r="E4667">
        <v>4</v>
      </c>
      <c r="F4667">
        <v>0.3</v>
      </c>
      <c r="G4667" t="str">
        <f>CONCATENATE("ρ=",F4667)</f>
        <v>ρ=0.3</v>
      </c>
      <c r="H4667" t="s">
        <v>6</v>
      </c>
      <c r="I4667" t="str">
        <f>CONCATENATE("μ=",H4667)</f>
        <v>μ=L</v>
      </c>
      <c r="J4667">
        <v>1</v>
      </c>
      <c r="K4667">
        <v>1251.2365125071101</v>
      </c>
      <c r="L4667" t="s">
        <v>17</v>
      </c>
      <c r="M4667">
        <v>3</v>
      </c>
      <c r="N4667">
        <v>6</v>
      </c>
      <c r="O4667">
        <v>6.6666666666666599</v>
      </c>
      <c r="P4667">
        <v>0.1641254</v>
      </c>
      <c r="Q4667" t="s">
        <v>69</v>
      </c>
      <c r="R4667">
        <v>10</v>
      </c>
      <c r="S4667">
        <v>0.3</v>
      </c>
      <c r="T4667">
        <v>4</v>
      </c>
      <c r="U4667">
        <v>0.3</v>
      </c>
      <c r="V4667" t="s">
        <v>6</v>
      </c>
      <c r="W4667">
        <v>1</v>
      </c>
      <c r="X4667" t="s">
        <v>13</v>
      </c>
      <c r="Y4667">
        <v>1633.19913571094</v>
      </c>
      <c r="Z4667">
        <v>1696.4233979366099</v>
      </c>
      <c r="AA4667">
        <v>1849.2385484233901</v>
      </c>
      <c r="AB4667">
        <v>71.923085499999999</v>
      </c>
      <c r="AC4667">
        <f>(K4667-Y4667)/Y4667</f>
        <v>-0.23387388276908413</v>
      </c>
      <c r="AD4667">
        <f>-AC4667</f>
        <v>0.23387388276908413</v>
      </c>
      <c r="AE4667">
        <f>P4667/AB4667</f>
        <v>2.2819571610286382E-3</v>
      </c>
    </row>
    <row r="4668" spans="1:31" x14ac:dyDescent="0.3">
      <c r="A4668" t="s">
        <v>68</v>
      </c>
      <c r="B4668">
        <v>10</v>
      </c>
      <c r="C4668">
        <v>0.7</v>
      </c>
      <c r="D4668" t="str">
        <f>CONCATENATE("OS=",C4668)</f>
        <v>OS=0.7</v>
      </c>
      <c r="E4668">
        <v>4</v>
      </c>
      <c r="F4668">
        <v>0.7</v>
      </c>
      <c r="G4668" t="str">
        <f>CONCATENATE("ρ=",F4668)</f>
        <v>ρ=0.7</v>
      </c>
      <c r="H4668" t="s">
        <v>4</v>
      </c>
      <c r="I4668" t="str">
        <f>CONCATENATE("μ=",H4668)</f>
        <v>μ=H</v>
      </c>
      <c r="J4668">
        <v>4</v>
      </c>
      <c r="K4668">
        <v>1250.98010769799</v>
      </c>
      <c r="L4668" t="s">
        <v>5</v>
      </c>
      <c r="M4668">
        <v>0</v>
      </c>
      <c r="N4668">
        <v>6</v>
      </c>
      <c r="O4668">
        <v>6.6666666666666599</v>
      </c>
      <c r="P4668">
        <v>2.8736699999996E-2</v>
      </c>
      <c r="Q4668" t="s">
        <v>68</v>
      </c>
      <c r="R4668">
        <v>10</v>
      </c>
      <c r="S4668">
        <v>0.7</v>
      </c>
      <c r="T4668">
        <v>4</v>
      </c>
      <c r="U4668">
        <v>0.7</v>
      </c>
      <c r="V4668" t="s">
        <v>4</v>
      </c>
      <c r="W4668">
        <v>4</v>
      </c>
      <c r="X4668" t="s">
        <v>13</v>
      </c>
      <c r="Y4668">
        <v>1736.64838175048</v>
      </c>
      <c r="Z4668">
        <v>1789.2662916091699</v>
      </c>
      <c r="AA4668">
        <v>90000000000</v>
      </c>
      <c r="AB4668">
        <v>11.3183467999988</v>
      </c>
      <c r="AC4668">
        <f>(K4668-Y4668)/Y4668</f>
        <v>-0.27965838056576175</v>
      </c>
      <c r="AD4668">
        <f>-AC4668</f>
        <v>0.27965838056576175</v>
      </c>
      <c r="AE4668">
        <f>P4668/AB4668</f>
        <v>2.5389485326601804E-3</v>
      </c>
    </row>
    <row r="4669" spans="1:31" x14ac:dyDescent="0.3">
      <c r="A4669" t="s">
        <v>68</v>
      </c>
      <c r="B4669">
        <v>10</v>
      </c>
      <c r="C4669">
        <v>0.7</v>
      </c>
      <c r="D4669" t="str">
        <f>CONCATENATE("OS=",C4669)</f>
        <v>OS=0.7</v>
      </c>
      <c r="E4669">
        <v>4</v>
      </c>
      <c r="F4669">
        <v>0.7</v>
      </c>
      <c r="G4669" t="str">
        <f>CONCATENATE("ρ=",F4669)</f>
        <v>ρ=0.7</v>
      </c>
      <c r="H4669" t="s">
        <v>4</v>
      </c>
      <c r="I4669" t="str">
        <f>CONCATENATE("μ=",H4669)</f>
        <v>μ=H</v>
      </c>
      <c r="J4669">
        <v>4</v>
      </c>
      <c r="K4669">
        <v>1250.98010769799</v>
      </c>
      <c r="L4669" t="s">
        <v>17</v>
      </c>
      <c r="M4669">
        <v>3</v>
      </c>
      <c r="N4669">
        <v>6</v>
      </c>
      <c r="O4669">
        <v>6.6666666666666599</v>
      </c>
      <c r="P4669">
        <v>2.0862500000006799E-2</v>
      </c>
      <c r="Q4669" t="s">
        <v>68</v>
      </c>
      <c r="R4669">
        <v>10</v>
      </c>
      <c r="S4669">
        <v>0.7</v>
      </c>
      <c r="T4669">
        <v>4</v>
      </c>
      <c r="U4669">
        <v>0.7</v>
      </c>
      <c r="V4669" t="s">
        <v>4</v>
      </c>
      <c r="W4669">
        <v>4</v>
      </c>
      <c r="X4669" t="s">
        <v>13</v>
      </c>
      <c r="Y4669">
        <v>1736.64838175048</v>
      </c>
      <c r="Z4669">
        <v>1789.2662916091699</v>
      </c>
      <c r="AA4669">
        <v>90000000000</v>
      </c>
      <c r="AB4669">
        <v>11.3183467999988</v>
      </c>
      <c r="AC4669">
        <f>(K4669-Y4669)/Y4669</f>
        <v>-0.27965838056576175</v>
      </c>
      <c r="AD4669">
        <f>-AC4669</f>
        <v>0.27965838056576175</v>
      </c>
      <c r="AE4669">
        <f>P4669/AB4669</f>
        <v>1.8432462239104577E-3</v>
      </c>
    </row>
    <row r="4670" spans="1:31" x14ac:dyDescent="0.3">
      <c r="A4670" t="s">
        <v>68</v>
      </c>
      <c r="B4670">
        <v>10</v>
      </c>
      <c r="C4670">
        <v>0.7</v>
      </c>
      <c r="D4670" t="str">
        <f>CONCATENATE("OS=",C4670)</f>
        <v>OS=0.7</v>
      </c>
      <c r="E4670">
        <v>4</v>
      </c>
      <c r="F4670">
        <v>0.7</v>
      </c>
      <c r="G4670" t="str">
        <f>CONCATENATE("ρ=",F4670)</f>
        <v>ρ=0.7</v>
      </c>
      <c r="H4670" t="s">
        <v>4</v>
      </c>
      <c r="I4670" t="str">
        <f>CONCATENATE("μ=",H4670)</f>
        <v>μ=H</v>
      </c>
      <c r="J4670">
        <v>4</v>
      </c>
      <c r="K4670">
        <v>1250.98010769799</v>
      </c>
      <c r="L4670" t="s">
        <v>16</v>
      </c>
      <c r="M4670">
        <v>4</v>
      </c>
      <c r="N4670">
        <v>6</v>
      </c>
      <c r="O4670">
        <v>6.6666666666666599</v>
      </c>
      <c r="P4670">
        <v>2.5261499999999101E-2</v>
      </c>
      <c r="Q4670" t="s">
        <v>68</v>
      </c>
      <c r="R4670">
        <v>10</v>
      </c>
      <c r="S4670">
        <v>0.7</v>
      </c>
      <c r="T4670">
        <v>4</v>
      </c>
      <c r="U4670">
        <v>0.7</v>
      </c>
      <c r="V4670" t="s">
        <v>4</v>
      </c>
      <c r="W4670">
        <v>4</v>
      </c>
      <c r="X4670" t="s">
        <v>13</v>
      </c>
      <c r="Y4670">
        <v>1736.64838175048</v>
      </c>
      <c r="Z4670">
        <v>1789.2662916091699</v>
      </c>
      <c r="AA4670">
        <v>90000000000</v>
      </c>
      <c r="AB4670">
        <v>11.3183467999988</v>
      </c>
      <c r="AC4670">
        <f>(K4670-Y4670)/Y4670</f>
        <v>-0.27965838056576175</v>
      </c>
      <c r="AD4670">
        <f>-AC4670</f>
        <v>0.27965838056576175</v>
      </c>
      <c r="AE4670">
        <f>P4670/AB4670</f>
        <v>2.2319072251790147E-3</v>
      </c>
    </row>
    <row r="4671" spans="1:31" x14ac:dyDescent="0.3">
      <c r="A4671" t="s">
        <v>68</v>
      </c>
      <c r="B4671">
        <v>10</v>
      </c>
      <c r="C4671">
        <v>0.7</v>
      </c>
      <c r="D4671" t="str">
        <f>CONCATENATE("OS=",C4671)</f>
        <v>OS=0.7</v>
      </c>
      <c r="E4671">
        <v>4</v>
      </c>
      <c r="F4671">
        <v>0.7</v>
      </c>
      <c r="G4671" t="str">
        <f>CONCATENATE("ρ=",F4671)</f>
        <v>ρ=0.7</v>
      </c>
      <c r="H4671" t="s">
        <v>4</v>
      </c>
      <c r="I4671" t="str">
        <f>CONCATENATE("μ=",H4671)</f>
        <v>μ=H</v>
      </c>
      <c r="J4671">
        <v>4</v>
      </c>
      <c r="K4671">
        <v>1250.98010769799</v>
      </c>
      <c r="L4671" t="s">
        <v>15</v>
      </c>
      <c r="M4671">
        <v>5</v>
      </c>
      <c r="N4671">
        <v>6</v>
      </c>
      <c r="O4671">
        <v>6.6666666666666599</v>
      </c>
      <c r="P4671">
        <v>2.4087899999997799E-2</v>
      </c>
      <c r="Q4671" t="s">
        <v>68</v>
      </c>
      <c r="R4671">
        <v>10</v>
      </c>
      <c r="S4671">
        <v>0.7</v>
      </c>
      <c r="T4671">
        <v>4</v>
      </c>
      <c r="U4671">
        <v>0.7</v>
      </c>
      <c r="V4671" t="s">
        <v>4</v>
      </c>
      <c r="W4671">
        <v>4</v>
      </c>
      <c r="X4671" t="s">
        <v>13</v>
      </c>
      <c r="Y4671">
        <v>1736.64838175048</v>
      </c>
      <c r="Z4671">
        <v>1789.2662916091699</v>
      </c>
      <c r="AA4671">
        <v>90000000000</v>
      </c>
      <c r="AB4671">
        <v>11.3183467999988</v>
      </c>
      <c r="AC4671">
        <f>(K4671-Y4671)/Y4671</f>
        <v>-0.27965838056576175</v>
      </c>
      <c r="AD4671">
        <f>-AC4671</f>
        <v>0.27965838056576175</v>
      </c>
      <c r="AE4671">
        <f>P4671/AB4671</f>
        <v>2.1282171703733582E-3</v>
      </c>
    </row>
    <row r="4672" spans="1:31" x14ac:dyDescent="0.3">
      <c r="A4672" t="s">
        <v>46</v>
      </c>
      <c r="B4672">
        <v>10</v>
      </c>
      <c r="C4672">
        <v>0.3</v>
      </c>
      <c r="D4672" t="str">
        <f>CONCATENATE("OS=",C4672)</f>
        <v>OS=0.3</v>
      </c>
      <c r="E4672">
        <v>2</v>
      </c>
      <c r="F4672">
        <v>0.3</v>
      </c>
      <c r="G4672" t="str">
        <f>CONCATENATE("ρ=",F4672)</f>
        <v>ρ=0.3</v>
      </c>
      <c r="H4672" t="s">
        <v>4</v>
      </c>
      <c r="I4672" t="str">
        <f>CONCATENATE("μ=",H4672)</f>
        <v>μ=H</v>
      </c>
      <c r="J4672">
        <v>3</v>
      </c>
      <c r="K4672">
        <v>1250.5279230225101</v>
      </c>
      <c r="L4672" t="s">
        <v>31</v>
      </c>
      <c r="M4672">
        <v>0</v>
      </c>
      <c r="N4672">
        <v>8</v>
      </c>
      <c r="O4672">
        <v>3.3333333333333299</v>
      </c>
      <c r="P4672">
        <v>0.13757</v>
      </c>
      <c r="Q4672" t="s">
        <v>46</v>
      </c>
      <c r="R4672">
        <v>10</v>
      </c>
      <c r="S4672">
        <v>0.3</v>
      </c>
      <c r="T4672">
        <v>2</v>
      </c>
      <c r="U4672">
        <v>0.3</v>
      </c>
      <c r="V4672" t="s">
        <v>4</v>
      </c>
      <c r="W4672">
        <v>3</v>
      </c>
      <c r="X4672" t="s">
        <v>13</v>
      </c>
      <c r="Y4672">
        <v>1221.18839627019</v>
      </c>
      <c r="Z4672">
        <v>1221.18839627019</v>
      </c>
      <c r="AA4672">
        <v>1221.18839627019</v>
      </c>
      <c r="AB4672">
        <v>77.007915999999895</v>
      </c>
      <c r="AC4672">
        <f>(K4672-Y4672)/Y4672</f>
        <v>2.4025389400955874E-2</v>
      </c>
      <c r="AD4672">
        <f>-AC4672</f>
        <v>-2.4025389400955874E-2</v>
      </c>
      <c r="AE4672">
        <f>P4672/AB4672</f>
        <v>1.7864397213398189E-3</v>
      </c>
    </row>
    <row r="4673" spans="1:31" x14ac:dyDescent="0.3">
      <c r="A4673" t="s">
        <v>46</v>
      </c>
      <c r="B4673">
        <v>10</v>
      </c>
      <c r="C4673">
        <v>0.3</v>
      </c>
      <c r="D4673" t="str">
        <f>CONCATENATE("OS=",C4673)</f>
        <v>OS=0.3</v>
      </c>
      <c r="E4673">
        <v>2</v>
      </c>
      <c r="F4673">
        <v>0.3</v>
      </c>
      <c r="G4673" t="str">
        <f>CONCATENATE("ρ=",F4673)</f>
        <v>ρ=0.3</v>
      </c>
      <c r="H4673" t="s">
        <v>4</v>
      </c>
      <c r="I4673" t="str">
        <f>CONCATENATE("μ=",H4673)</f>
        <v>μ=H</v>
      </c>
      <c r="J4673">
        <v>3</v>
      </c>
      <c r="K4673">
        <v>1250.5279230225101</v>
      </c>
      <c r="L4673" t="s">
        <v>30</v>
      </c>
      <c r="M4673">
        <v>3</v>
      </c>
      <c r="N4673">
        <v>8</v>
      </c>
      <c r="O4673">
        <v>3.3333333333333299</v>
      </c>
      <c r="P4673">
        <v>0.137245899999999</v>
      </c>
      <c r="Q4673" t="s">
        <v>46</v>
      </c>
      <c r="R4673">
        <v>10</v>
      </c>
      <c r="S4673">
        <v>0.3</v>
      </c>
      <c r="T4673">
        <v>2</v>
      </c>
      <c r="U4673">
        <v>0.3</v>
      </c>
      <c r="V4673" t="s">
        <v>4</v>
      </c>
      <c r="W4673">
        <v>3</v>
      </c>
      <c r="X4673" t="s">
        <v>13</v>
      </c>
      <c r="Y4673">
        <v>1221.18839627019</v>
      </c>
      <c r="Z4673">
        <v>1221.18839627019</v>
      </c>
      <c r="AA4673">
        <v>1221.18839627019</v>
      </c>
      <c r="AB4673">
        <v>77.007915999999895</v>
      </c>
      <c r="AC4673">
        <f>(K4673-Y4673)/Y4673</f>
        <v>2.4025389400955874E-2</v>
      </c>
      <c r="AD4673">
        <f>-AC4673</f>
        <v>-2.4025389400955874E-2</v>
      </c>
      <c r="AE4673">
        <f>P4673/AB4673</f>
        <v>1.7822310631026451E-3</v>
      </c>
    </row>
    <row r="4674" spans="1:31" x14ac:dyDescent="0.3">
      <c r="A4674" t="s">
        <v>46</v>
      </c>
      <c r="B4674">
        <v>10</v>
      </c>
      <c r="C4674">
        <v>0.3</v>
      </c>
      <c r="D4674" t="str">
        <f>CONCATENATE("OS=",C4674)</f>
        <v>OS=0.3</v>
      </c>
      <c r="E4674">
        <v>2</v>
      </c>
      <c r="F4674">
        <v>0.3</v>
      </c>
      <c r="G4674" t="str">
        <f>CONCATENATE("ρ=",F4674)</f>
        <v>ρ=0.3</v>
      </c>
      <c r="H4674" t="s">
        <v>4</v>
      </c>
      <c r="I4674" t="str">
        <f>CONCATENATE("μ=",H4674)</f>
        <v>μ=H</v>
      </c>
      <c r="J4674">
        <v>3</v>
      </c>
      <c r="K4674">
        <v>1250.5279230225101</v>
      </c>
      <c r="L4674" t="s">
        <v>29</v>
      </c>
      <c r="M4674">
        <v>4</v>
      </c>
      <c r="N4674">
        <v>8</v>
      </c>
      <c r="O4674">
        <v>3.3333333333333299</v>
      </c>
      <c r="P4674">
        <v>0.143168500000001</v>
      </c>
      <c r="Q4674" t="s">
        <v>46</v>
      </c>
      <c r="R4674">
        <v>10</v>
      </c>
      <c r="S4674">
        <v>0.3</v>
      </c>
      <c r="T4674">
        <v>2</v>
      </c>
      <c r="U4674">
        <v>0.3</v>
      </c>
      <c r="V4674" t="s">
        <v>4</v>
      </c>
      <c r="W4674">
        <v>3</v>
      </c>
      <c r="X4674" t="s">
        <v>13</v>
      </c>
      <c r="Y4674">
        <v>1221.18839627019</v>
      </c>
      <c r="Z4674">
        <v>1221.18839627019</v>
      </c>
      <c r="AA4674">
        <v>1221.18839627019</v>
      </c>
      <c r="AB4674">
        <v>77.007915999999895</v>
      </c>
      <c r="AC4674">
        <f>(K4674-Y4674)/Y4674</f>
        <v>2.4025389400955874E-2</v>
      </c>
      <c r="AD4674">
        <f>-AC4674</f>
        <v>-2.4025389400955874E-2</v>
      </c>
      <c r="AE4674">
        <f>P4674/AB4674</f>
        <v>1.8591400395772456E-3</v>
      </c>
    </row>
    <row r="4675" spans="1:31" x14ac:dyDescent="0.3">
      <c r="A4675" t="s">
        <v>46</v>
      </c>
      <c r="B4675">
        <v>10</v>
      </c>
      <c r="C4675">
        <v>0.3</v>
      </c>
      <c r="D4675" t="str">
        <f>CONCATENATE("OS=",C4675)</f>
        <v>OS=0.3</v>
      </c>
      <c r="E4675">
        <v>2</v>
      </c>
      <c r="F4675">
        <v>0.3</v>
      </c>
      <c r="G4675" t="str">
        <f>CONCATENATE("ρ=",F4675)</f>
        <v>ρ=0.3</v>
      </c>
      <c r="H4675" t="s">
        <v>4</v>
      </c>
      <c r="I4675" t="str">
        <f>CONCATENATE("μ=",H4675)</f>
        <v>μ=H</v>
      </c>
      <c r="J4675">
        <v>3</v>
      </c>
      <c r="K4675">
        <v>1250.5279230225101</v>
      </c>
      <c r="L4675" t="s">
        <v>28</v>
      </c>
      <c r="M4675">
        <v>5</v>
      </c>
      <c r="N4675">
        <v>8</v>
      </c>
      <c r="O4675">
        <v>3.3333333333333299</v>
      </c>
      <c r="P4675">
        <v>0.13662110000000099</v>
      </c>
      <c r="Q4675" t="s">
        <v>46</v>
      </c>
      <c r="R4675">
        <v>10</v>
      </c>
      <c r="S4675">
        <v>0.3</v>
      </c>
      <c r="T4675">
        <v>2</v>
      </c>
      <c r="U4675">
        <v>0.3</v>
      </c>
      <c r="V4675" t="s">
        <v>4</v>
      </c>
      <c r="W4675">
        <v>3</v>
      </c>
      <c r="X4675" t="s">
        <v>13</v>
      </c>
      <c r="Y4675">
        <v>1221.18839627019</v>
      </c>
      <c r="Z4675">
        <v>1221.18839627019</v>
      </c>
      <c r="AA4675">
        <v>1221.18839627019</v>
      </c>
      <c r="AB4675">
        <v>77.007915999999895</v>
      </c>
      <c r="AC4675">
        <f>(K4675-Y4675)/Y4675</f>
        <v>2.4025389400955874E-2</v>
      </c>
      <c r="AD4675">
        <f>-AC4675</f>
        <v>-2.4025389400955874E-2</v>
      </c>
      <c r="AE4675">
        <f>P4675/AB4675</f>
        <v>1.7741176114933585E-3</v>
      </c>
    </row>
    <row r="4676" spans="1:31" x14ac:dyDescent="0.3">
      <c r="A4676" t="s">
        <v>42</v>
      </c>
      <c r="B4676">
        <v>10</v>
      </c>
      <c r="C4676">
        <v>0.3</v>
      </c>
      <c r="D4676" t="str">
        <f>CONCATENATE("OS=",C4676)</f>
        <v>OS=0.3</v>
      </c>
      <c r="E4676">
        <v>2</v>
      </c>
      <c r="F4676">
        <v>0.3</v>
      </c>
      <c r="G4676" t="str">
        <f>CONCATENATE("ρ=",F4676)</f>
        <v>ρ=0.3</v>
      </c>
      <c r="H4676" t="s">
        <v>6</v>
      </c>
      <c r="I4676" t="str">
        <f>CONCATENATE("μ=",H4676)</f>
        <v>μ=L</v>
      </c>
      <c r="J4676">
        <v>2</v>
      </c>
      <c r="K4676">
        <v>1249.9525749680799</v>
      </c>
      <c r="L4676" t="s">
        <v>25</v>
      </c>
      <c r="M4676">
        <v>4</v>
      </c>
      <c r="N4676">
        <v>9</v>
      </c>
      <c r="O4676">
        <v>3.3333333333333299</v>
      </c>
      <c r="P4676">
        <v>7.2281600000000001E-2</v>
      </c>
      <c r="Q4676" t="s">
        <v>42</v>
      </c>
      <c r="R4676">
        <v>10</v>
      </c>
      <c r="S4676">
        <v>0.3</v>
      </c>
      <c r="T4676">
        <v>2</v>
      </c>
      <c r="U4676">
        <v>0.3</v>
      </c>
      <c r="V4676" t="s">
        <v>6</v>
      </c>
      <c r="W4676">
        <v>2</v>
      </c>
      <c r="X4676" t="s">
        <v>13</v>
      </c>
      <c r="Y4676">
        <v>1280.5919821512</v>
      </c>
      <c r="Z4676">
        <v>1280.5919821512</v>
      </c>
      <c r="AA4676">
        <v>1280.5919821512</v>
      </c>
      <c r="AB4676">
        <v>30.802023200000001</v>
      </c>
      <c r="AC4676">
        <f>(K4676-Y4676)/Y4676</f>
        <v>-2.3925971433657194E-2</v>
      </c>
      <c r="AD4676">
        <f>-AC4676</f>
        <v>2.3925971433657194E-2</v>
      </c>
      <c r="AE4676">
        <f>P4676/AB4676</f>
        <v>2.3466510472597785E-3</v>
      </c>
    </row>
    <row r="4677" spans="1:31" x14ac:dyDescent="0.3">
      <c r="A4677" t="s">
        <v>60</v>
      </c>
      <c r="B4677">
        <v>10</v>
      </c>
      <c r="C4677">
        <v>0.3</v>
      </c>
      <c r="D4677" t="str">
        <f>CONCATENATE("OS=",C4677)</f>
        <v>OS=0.3</v>
      </c>
      <c r="E4677">
        <v>2</v>
      </c>
      <c r="F4677">
        <v>0.3</v>
      </c>
      <c r="G4677" t="str">
        <f>CONCATENATE("ρ=",F4677)</f>
        <v>ρ=0.3</v>
      </c>
      <c r="H4677" t="s">
        <v>6</v>
      </c>
      <c r="I4677" t="str">
        <f>CONCATENATE("μ=",H4677)</f>
        <v>μ=L</v>
      </c>
      <c r="J4677">
        <v>5</v>
      </c>
      <c r="K4677">
        <v>1248.38613758259</v>
      </c>
      <c r="L4677" t="s">
        <v>5</v>
      </c>
      <c r="M4677">
        <v>0</v>
      </c>
      <c r="N4677">
        <v>6</v>
      </c>
      <c r="O4677">
        <v>3.3333333333333299</v>
      </c>
      <c r="P4677">
        <v>5.8546399999999998E-2</v>
      </c>
      <c r="Q4677" t="s">
        <v>60</v>
      </c>
      <c r="R4677">
        <v>10</v>
      </c>
      <c r="S4677">
        <v>0.3</v>
      </c>
      <c r="T4677">
        <v>2</v>
      </c>
      <c r="U4677">
        <v>0.3</v>
      </c>
      <c r="V4677" t="s">
        <v>6</v>
      </c>
      <c r="W4677">
        <v>5</v>
      </c>
      <c r="X4677" t="s">
        <v>13</v>
      </c>
      <c r="Y4677">
        <v>1496.3320157616999</v>
      </c>
      <c r="Z4677">
        <v>1496.3320157616999</v>
      </c>
      <c r="AA4677">
        <v>1496.3320157616999</v>
      </c>
      <c r="AB4677">
        <v>32.655599199999898</v>
      </c>
      <c r="AC4677">
        <f>(K4677-Y4677)/Y4677</f>
        <v>-0.16570244809798743</v>
      </c>
      <c r="AD4677">
        <f>-AC4677</f>
        <v>0.16570244809798743</v>
      </c>
      <c r="AE4677">
        <f>P4677/AB4677</f>
        <v>1.792844150292002E-3</v>
      </c>
    </row>
    <row r="4678" spans="1:31" x14ac:dyDescent="0.3">
      <c r="A4678" t="s">
        <v>60</v>
      </c>
      <c r="B4678">
        <v>10</v>
      </c>
      <c r="C4678">
        <v>0.3</v>
      </c>
      <c r="D4678" t="str">
        <f>CONCATENATE("OS=",C4678)</f>
        <v>OS=0.3</v>
      </c>
      <c r="E4678">
        <v>2</v>
      </c>
      <c r="F4678">
        <v>0.3</v>
      </c>
      <c r="G4678" t="str">
        <f>CONCATENATE("ρ=",F4678)</f>
        <v>ρ=0.3</v>
      </c>
      <c r="H4678" t="s">
        <v>6</v>
      </c>
      <c r="I4678" t="str">
        <f>CONCATENATE("μ=",H4678)</f>
        <v>μ=L</v>
      </c>
      <c r="J4678">
        <v>5</v>
      </c>
      <c r="K4678">
        <v>1248.38613758259</v>
      </c>
      <c r="L4678" t="s">
        <v>17</v>
      </c>
      <c r="M4678">
        <v>3</v>
      </c>
      <c r="N4678">
        <v>6</v>
      </c>
      <c r="O4678">
        <v>3.3333333333333299</v>
      </c>
      <c r="P4678">
        <v>6.5989999999999299E-2</v>
      </c>
      <c r="Q4678" t="s">
        <v>60</v>
      </c>
      <c r="R4678">
        <v>10</v>
      </c>
      <c r="S4678">
        <v>0.3</v>
      </c>
      <c r="T4678">
        <v>2</v>
      </c>
      <c r="U4678">
        <v>0.3</v>
      </c>
      <c r="V4678" t="s">
        <v>6</v>
      </c>
      <c r="W4678">
        <v>5</v>
      </c>
      <c r="X4678" t="s">
        <v>13</v>
      </c>
      <c r="Y4678">
        <v>1496.3320157616999</v>
      </c>
      <c r="Z4678">
        <v>1496.3320157616999</v>
      </c>
      <c r="AA4678">
        <v>1496.3320157616999</v>
      </c>
      <c r="AB4678">
        <v>32.655599199999898</v>
      </c>
      <c r="AC4678">
        <f>(K4678-Y4678)/Y4678</f>
        <v>-0.16570244809798743</v>
      </c>
      <c r="AD4678">
        <f>-AC4678</f>
        <v>0.16570244809798743</v>
      </c>
      <c r="AE4678">
        <f>P4678/AB4678</f>
        <v>2.0207866833446284E-3</v>
      </c>
    </row>
    <row r="4679" spans="1:31" x14ac:dyDescent="0.3">
      <c r="A4679" t="s">
        <v>54</v>
      </c>
      <c r="B4679">
        <v>20</v>
      </c>
      <c r="C4679">
        <v>0.3</v>
      </c>
      <c r="D4679" t="str">
        <f>CONCATENATE("OS=",C4679)</f>
        <v>OS=0.3</v>
      </c>
      <c r="E4679">
        <v>4</v>
      </c>
      <c r="F4679">
        <v>0.3</v>
      </c>
      <c r="G4679" t="str">
        <f>CONCATENATE("ρ=",F4679)</f>
        <v>ρ=0.3</v>
      </c>
      <c r="H4679" t="s">
        <v>4</v>
      </c>
      <c r="I4679" t="str">
        <f>CONCATENATE("μ=",H4679)</f>
        <v>μ=H</v>
      </c>
      <c r="J4679">
        <v>3</v>
      </c>
      <c r="K4679">
        <v>1246.9434778746399</v>
      </c>
      <c r="L4679" t="s">
        <v>22</v>
      </c>
      <c r="M4679">
        <v>0</v>
      </c>
      <c r="N4679">
        <v>9</v>
      </c>
      <c r="O4679">
        <v>6.6666666666666599</v>
      </c>
      <c r="P4679">
        <v>0.67995280000002301</v>
      </c>
      <c r="Q4679" t="s">
        <v>54</v>
      </c>
      <c r="R4679">
        <v>20</v>
      </c>
      <c r="S4679">
        <v>0.3</v>
      </c>
      <c r="T4679">
        <v>4</v>
      </c>
      <c r="U4679">
        <v>0.3</v>
      </c>
      <c r="V4679" t="s">
        <v>4</v>
      </c>
      <c r="W4679">
        <v>3</v>
      </c>
      <c r="X4679" t="s">
        <v>13</v>
      </c>
      <c r="Y4679">
        <v>1223.6908303740399</v>
      </c>
      <c r="Z4679">
        <v>1223.6908303740399</v>
      </c>
      <c r="AA4679">
        <v>1223.6908303740399</v>
      </c>
      <c r="AB4679">
        <v>323.19506859999802</v>
      </c>
      <c r="AC4679">
        <f>(K4679-Y4679)/Y4679</f>
        <v>1.9002060752136611E-2</v>
      </c>
      <c r="AD4679">
        <f>-AC4679</f>
        <v>-1.9002060752136611E-2</v>
      </c>
      <c r="AE4679">
        <f>P4679/AB4679</f>
        <v>2.1038464570187045E-3</v>
      </c>
    </row>
    <row r="4680" spans="1:31" x14ac:dyDescent="0.3">
      <c r="A4680" t="s">
        <v>67</v>
      </c>
      <c r="B4680">
        <v>10</v>
      </c>
      <c r="C4680">
        <v>0.3</v>
      </c>
      <c r="D4680" t="str">
        <f>CONCATENATE("OS=",C4680)</f>
        <v>OS=0.3</v>
      </c>
      <c r="E4680">
        <v>4</v>
      </c>
      <c r="F4680">
        <v>0.3</v>
      </c>
      <c r="G4680" t="str">
        <f>CONCATENATE("ρ=",F4680)</f>
        <v>ρ=0.3</v>
      </c>
      <c r="H4680" t="s">
        <v>6</v>
      </c>
      <c r="I4680" t="str">
        <f>CONCATENATE("μ=",H4680)</f>
        <v>μ=L</v>
      </c>
      <c r="J4680">
        <v>2</v>
      </c>
      <c r="K4680">
        <v>1245.49476475406</v>
      </c>
      <c r="L4680" t="s">
        <v>5</v>
      </c>
      <c r="M4680">
        <v>0</v>
      </c>
      <c r="N4680">
        <v>6</v>
      </c>
      <c r="O4680">
        <v>6.6666666666666599</v>
      </c>
      <c r="P4680">
        <v>0.105190199999999</v>
      </c>
      <c r="Q4680" t="s">
        <v>67</v>
      </c>
      <c r="R4680">
        <v>10</v>
      </c>
      <c r="S4680">
        <v>0.3</v>
      </c>
      <c r="T4680">
        <v>4</v>
      </c>
      <c r="U4680">
        <v>0.3</v>
      </c>
      <c r="V4680" t="s">
        <v>6</v>
      </c>
      <c r="W4680">
        <v>2</v>
      </c>
      <c r="X4680" t="s">
        <v>13</v>
      </c>
      <c r="Y4680">
        <v>1599.5668501248999</v>
      </c>
      <c r="Z4680">
        <v>1602.4430581715201</v>
      </c>
      <c r="AA4680">
        <v>90000000000</v>
      </c>
      <c r="AB4680">
        <v>51.279472800000001</v>
      </c>
      <c r="AC4680">
        <f>(K4680-Y4680)/Y4680</f>
        <v>-0.22135497828252235</v>
      </c>
      <c r="AD4680">
        <f>-AC4680</f>
        <v>0.22135497828252235</v>
      </c>
      <c r="AE4680">
        <f>P4680/AB4680</f>
        <v>2.0513120407899162E-3</v>
      </c>
    </row>
    <row r="4681" spans="1:31" x14ac:dyDescent="0.3">
      <c r="A4681" t="s">
        <v>67</v>
      </c>
      <c r="B4681">
        <v>10</v>
      </c>
      <c r="C4681">
        <v>0.3</v>
      </c>
      <c r="D4681" t="str">
        <f>CONCATENATE("OS=",C4681)</f>
        <v>OS=0.3</v>
      </c>
      <c r="E4681">
        <v>4</v>
      </c>
      <c r="F4681">
        <v>0.3</v>
      </c>
      <c r="G4681" t="str">
        <f>CONCATENATE("ρ=",F4681)</f>
        <v>ρ=0.3</v>
      </c>
      <c r="H4681" t="s">
        <v>6</v>
      </c>
      <c r="I4681" t="str">
        <f>CONCATENATE("μ=",H4681)</f>
        <v>μ=L</v>
      </c>
      <c r="J4681">
        <v>2</v>
      </c>
      <c r="K4681">
        <v>1245.49476475406</v>
      </c>
      <c r="L4681" t="s">
        <v>17</v>
      </c>
      <c r="M4681">
        <v>3</v>
      </c>
      <c r="N4681">
        <v>6</v>
      </c>
      <c r="O4681">
        <v>6.6666666666666599</v>
      </c>
      <c r="P4681">
        <v>9.7150899999998999E-2</v>
      </c>
      <c r="Q4681" t="s">
        <v>67</v>
      </c>
      <c r="R4681">
        <v>10</v>
      </c>
      <c r="S4681">
        <v>0.3</v>
      </c>
      <c r="T4681">
        <v>4</v>
      </c>
      <c r="U4681">
        <v>0.3</v>
      </c>
      <c r="V4681" t="s">
        <v>6</v>
      </c>
      <c r="W4681">
        <v>2</v>
      </c>
      <c r="X4681" t="s">
        <v>13</v>
      </c>
      <c r="Y4681">
        <v>1599.5668501248999</v>
      </c>
      <c r="Z4681">
        <v>1602.4430581715201</v>
      </c>
      <c r="AA4681">
        <v>90000000000</v>
      </c>
      <c r="AB4681">
        <v>51.279472800000001</v>
      </c>
      <c r="AC4681">
        <f>(K4681-Y4681)/Y4681</f>
        <v>-0.22135497828252235</v>
      </c>
      <c r="AD4681">
        <f>-AC4681</f>
        <v>0.22135497828252235</v>
      </c>
      <c r="AE4681">
        <f>P4681/AB4681</f>
        <v>1.8945378081187878E-3</v>
      </c>
    </row>
    <row r="4682" spans="1:31" x14ac:dyDescent="0.3">
      <c r="A4682" t="s">
        <v>67</v>
      </c>
      <c r="B4682">
        <v>10</v>
      </c>
      <c r="C4682">
        <v>0.3</v>
      </c>
      <c r="D4682" t="str">
        <f>CONCATENATE("OS=",C4682)</f>
        <v>OS=0.3</v>
      </c>
      <c r="E4682">
        <v>4</v>
      </c>
      <c r="F4682">
        <v>0.3</v>
      </c>
      <c r="G4682" t="str">
        <f>CONCATENATE("ρ=",F4682)</f>
        <v>ρ=0.3</v>
      </c>
      <c r="H4682" t="s">
        <v>6</v>
      </c>
      <c r="I4682" t="str">
        <f>CONCATENATE("μ=",H4682)</f>
        <v>μ=L</v>
      </c>
      <c r="J4682">
        <v>2</v>
      </c>
      <c r="K4682">
        <v>1245.49476475406</v>
      </c>
      <c r="L4682" t="s">
        <v>16</v>
      </c>
      <c r="M4682">
        <v>4</v>
      </c>
      <c r="N4682">
        <v>6</v>
      </c>
      <c r="O4682">
        <v>6.6666666666666599</v>
      </c>
      <c r="P4682">
        <v>9.1671400000002706E-2</v>
      </c>
      <c r="Q4682" t="s">
        <v>67</v>
      </c>
      <c r="R4682">
        <v>10</v>
      </c>
      <c r="S4682">
        <v>0.3</v>
      </c>
      <c r="T4682">
        <v>4</v>
      </c>
      <c r="U4682">
        <v>0.3</v>
      </c>
      <c r="V4682" t="s">
        <v>6</v>
      </c>
      <c r="W4682">
        <v>2</v>
      </c>
      <c r="X4682" t="s">
        <v>13</v>
      </c>
      <c r="Y4682">
        <v>1599.5668501248999</v>
      </c>
      <c r="Z4682">
        <v>1602.4430581715201</v>
      </c>
      <c r="AA4682">
        <v>90000000000</v>
      </c>
      <c r="AB4682">
        <v>51.279472800000001</v>
      </c>
      <c r="AC4682">
        <f>(K4682-Y4682)/Y4682</f>
        <v>-0.22135497828252235</v>
      </c>
      <c r="AD4682">
        <f>-AC4682</f>
        <v>0.22135497828252235</v>
      </c>
      <c r="AE4682">
        <f>P4682/AB4682</f>
        <v>1.7876821853754063E-3</v>
      </c>
    </row>
    <row r="4683" spans="1:31" x14ac:dyDescent="0.3">
      <c r="A4683" t="s">
        <v>67</v>
      </c>
      <c r="B4683">
        <v>10</v>
      </c>
      <c r="C4683">
        <v>0.3</v>
      </c>
      <c r="D4683" t="str">
        <f>CONCATENATE("OS=",C4683)</f>
        <v>OS=0.3</v>
      </c>
      <c r="E4683">
        <v>4</v>
      </c>
      <c r="F4683">
        <v>0.3</v>
      </c>
      <c r="G4683" t="str">
        <f>CONCATENATE("ρ=",F4683)</f>
        <v>ρ=0.3</v>
      </c>
      <c r="H4683" t="s">
        <v>6</v>
      </c>
      <c r="I4683" t="str">
        <f>CONCATENATE("μ=",H4683)</f>
        <v>μ=L</v>
      </c>
      <c r="J4683">
        <v>2</v>
      </c>
      <c r="K4683">
        <v>1245.49476475406</v>
      </c>
      <c r="L4683" t="s">
        <v>15</v>
      </c>
      <c r="M4683">
        <v>5</v>
      </c>
      <c r="N4683">
        <v>6</v>
      </c>
      <c r="O4683">
        <v>6.6666666666666599</v>
      </c>
      <c r="P4683">
        <v>0.109271499999998</v>
      </c>
      <c r="Q4683" t="s">
        <v>67</v>
      </c>
      <c r="R4683">
        <v>10</v>
      </c>
      <c r="S4683">
        <v>0.3</v>
      </c>
      <c r="T4683">
        <v>4</v>
      </c>
      <c r="U4683">
        <v>0.3</v>
      </c>
      <c r="V4683" t="s">
        <v>6</v>
      </c>
      <c r="W4683">
        <v>2</v>
      </c>
      <c r="X4683" t="s">
        <v>13</v>
      </c>
      <c r="Y4683">
        <v>1599.5668501248999</v>
      </c>
      <c r="Z4683">
        <v>1602.4430581715201</v>
      </c>
      <c r="AA4683">
        <v>90000000000</v>
      </c>
      <c r="AB4683">
        <v>51.279472800000001</v>
      </c>
      <c r="AC4683">
        <f>(K4683-Y4683)/Y4683</f>
        <v>-0.22135497828252235</v>
      </c>
      <c r="AD4683">
        <f>-AC4683</f>
        <v>0.22135497828252235</v>
      </c>
      <c r="AE4683">
        <f>P4683/AB4683</f>
        <v>2.1309013925743399E-3</v>
      </c>
    </row>
    <row r="4684" spans="1:31" x14ac:dyDescent="0.3">
      <c r="A4684" t="s">
        <v>49</v>
      </c>
      <c r="B4684">
        <v>10</v>
      </c>
      <c r="C4684">
        <v>0.7</v>
      </c>
      <c r="D4684" t="str">
        <f>CONCATENATE("OS=",C4684)</f>
        <v>OS=0.7</v>
      </c>
      <c r="E4684">
        <v>2</v>
      </c>
      <c r="F4684">
        <v>0.3</v>
      </c>
      <c r="G4684" t="str">
        <f>CONCATENATE("ρ=",F4684)</f>
        <v>ρ=0.3</v>
      </c>
      <c r="H4684" t="s">
        <v>4</v>
      </c>
      <c r="I4684" t="str">
        <f>CONCATENATE("μ=",H4684)</f>
        <v>μ=H</v>
      </c>
      <c r="J4684">
        <v>3</v>
      </c>
      <c r="K4684">
        <v>1245.4598519192</v>
      </c>
      <c r="L4684" t="s">
        <v>31</v>
      </c>
      <c r="M4684">
        <v>0</v>
      </c>
      <c r="N4684">
        <v>8</v>
      </c>
      <c r="O4684">
        <v>3.3333333333333299</v>
      </c>
      <c r="P4684">
        <v>4.1401499999999203E-2</v>
      </c>
      <c r="Q4684" t="s">
        <v>49</v>
      </c>
      <c r="R4684">
        <v>10</v>
      </c>
      <c r="S4684">
        <v>0.7</v>
      </c>
      <c r="T4684">
        <v>2</v>
      </c>
      <c r="U4684">
        <v>0.3</v>
      </c>
      <c r="V4684" t="s">
        <v>4</v>
      </c>
      <c r="W4684">
        <v>3</v>
      </c>
      <c r="X4684" t="s">
        <v>13</v>
      </c>
      <c r="Y4684">
        <v>1217.50713077055</v>
      </c>
      <c r="Z4684">
        <v>1217.50713077055</v>
      </c>
      <c r="AA4684">
        <v>1217.50713077055</v>
      </c>
      <c r="AB4684">
        <v>22.987763100000102</v>
      </c>
      <c r="AC4684">
        <f>(K4684-Y4684)/Y4684</f>
        <v>2.295897941144618E-2</v>
      </c>
      <c r="AD4684">
        <f>-AC4684</f>
        <v>-2.295897941144618E-2</v>
      </c>
      <c r="AE4684">
        <f>P4684/AB4684</f>
        <v>1.8010234323320923E-3</v>
      </c>
    </row>
    <row r="4685" spans="1:31" x14ac:dyDescent="0.3">
      <c r="A4685" t="s">
        <v>49</v>
      </c>
      <c r="B4685">
        <v>10</v>
      </c>
      <c r="C4685">
        <v>0.7</v>
      </c>
      <c r="D4685" t="str">
        <f>CONCATENATE("OS=",C4685)</f>
        <v>OS=0.7</v>
      </c>
      <c r="E4685">
        <v>2</v>
      </c>
      <c r="F4685">
        <v>0.3</v>
      </c>
      <c r="G4685" t="str">
        <f>CONCATENATE("ρ=",F4685)</f>
        <v>ρ=0.3</v>
      </c>
      <c r="H4685" t="s">
        <v>4</v>
      </c>
      <c r="I4685" t="str">
        <f>CONCATENATE("μ=",H4685)</f>
        <v>μ=H</v>
      </c>
      <c r="J4685">
        <v>3</v>
      </c>
      <c r="K4685">
        <v>1245.4598519192</v>
      </c>
      <c r="L4685" t="s">
        <v>30</v>
      </c>
      <c r="M4685">
        <v>3</v>
      </c>
      <c r="N4685">
        <v>8</v>
      </c>
      <c r="O4685">
        <v>3.3333333333333299</v>
      </c>
      <c r="P4685">
        <v>4.5184499999997699E-2</v>
      </c>
      <c r="Q4685" t="s">
        <v>49</v>
      </c>
      <c r="R4685">
        <v>10</v>
      </c>
      <c r="S4685">
        <v>0.7</v>
      </c>
      <c r="T4685">
        <v>2</v>
      </c>
      <c r="U4685">
        <v>0.3</v>
      </c>
      <c r="V4685" t="s">
        <v>4</v>
      </c>
      <c r="W4685">
        <v>3</v>
      </c>
      <c r="X4685" t="s">
        <v>13</v>
      </c>
      <c r="Y4685">
        <v>1217.50713077055</v>
      </c>
      <c r="Z4685">
        <v>1217.50713077055</v>
      </c>
      <c r="AA4685">
        <v>1217.50713077055</v>
      </c>
      <c r="AB4685">
        <v>22.987763100000102</v>
      </c>
      <c r="AC4685">
        <f>(K4685-Y4685)/Y4685</f>
        <v>2.295897941144618E-2</v>
      </c>
      <c r="AD4685">
        <f>-AC4685</f>
        <v>-2.295897941144618E-2</v>
      </c>
      <c r="AE4685">
        <f>P4685/AB4685</f>
        <v>1.9655892486554073E-3</v>
      </c>
    </row>
    <row r="4686" spans="1:31" x14ac:dyDescent="0.3">
      <c r="A4686" t="s">
        <v>49</v>
      </c>
      <c r="B4686">
        <v>10</v>
      </c>
      <c r="C4686">
        <v>0.7</v>
      </c>
      <c r="D4686" t="str">
        <f>CONCATENATE("OS=",C4686)</f>
        <v>OS=0.7</v>
      </c>
      <c r="E4686">
        <v>2</v>
      </c>
      <c r="F4686">
        <v>0.3</v>
      </c>
      <c r="G4686" t="str">
        <f>CONCATENATE("ρ=",F4686)</f>
        <v>ρ=0.3</v>
      </c>
      <c r="H4686" t="s">
        <v>4</v>
      </c>
      <c r="I4686" t="str">
        <f>CONCATENATE("μ=",H4686)</f>
        <v>μ=H</v>
      </c>
      <c r="J4686">
        <v>3</v>
      </c>
      <c r="K4686">
        <v>1245.4598519192</v>
      </c>
      <c r="L4686" t="s">
        <v>29</v>
      </c>
      <c r="M4686">
        <v>4</v>
      </c>
      <c r="N4686">
        <v>8</v>
      </c>
      <c r="O4686">
        <v>3.3333333333333299</v>
      </c>
      <c r="P4686">
        <v>4.7927800000003601E-2</v>
      </c>
      <c r="Q4686" t="s">
        <v>49</v>
      </c>
      <c r="R4686">
        <v>10</v>
      </c>
      <c r="S4686">
        <v>0.7</v>
      </c>
      <c r="T4686">
        <v>2</v>
      </c>
      <c r="U4686">
        <v>0.3</v>
      </c>
      <c r="V4686" t="s">
        <v>4</v>
      </c>
      <c r="W4686">
        <v>3</v>
      </c>
      <c r="X4686" t="s">
        <v>13</v>
      </c>
      <c r="Y4686">
        <v>1217.50713077055</v>
      </c>
      <c r="Z4686">
        <v>1217.50713077055</v>
      </c>
      <c r="AA4686">
        <v>1217.50713077055</v>
      </c>
      <c r="AB4686">
        <v>22.987763100000102</v>
      </c>
      <c r="AC4686">
        <f>(K4686-Y4686)/Y4686</f>
        <v>2.295897941144618E-2</v>
      </c>
      <c r="AD4686">
        <f>-AC4686</f>
        <v>-2.295897941144618E-2</v>
      </c>
      <c r="AE4686">
        <f>P4686/AB4686</f>
        <v>2.0849266538684398E-3</v>
      </c>
    </row>
    <row r="4687" spans="1:31" x14ac:dyDescent="0.3">
      <c r="A4687" t="s">
        <v>49</v>
      </c>
      <c r="B4687">
        <v>10</v>
      </c>
      <c r="C4687">
        <v>0.7</v>
      </c>
      <c r="D4687" t="str">
        <f>CONCATENATE("OS=",C4687)</f>
        <v>OS=0.7</v>
      </c>
      <c r="E4687">
        <v>2</v>
      </c>
      <c r="F4687">
        <v>0.3</v>
      </c>
      <c r="G4687" t="str">
        <f>CONCATENATE("ρ=",F4687)</f>
        <v>ρ=0.3</v>
      </c>
      <c r="H4687" t="s">
        <v>4</v>
      </c>
      <c r="I4687" t="str">
        <f>CONCATENATE("μ=",H4687)</f>
        <v>μ=H</v>
      </c>
      <c r="J4687">
        <v>3</v>
      </c>
      <c r="K4687">
        <v>1245.4598519192</v>
      </c>
      <c r="L4687" t="s">
        <v>28</v>
      </c>
      <c r="M4687">
        <v>5</v>
      </c>
      <c r="N4687">
        <v>8</v>
      </c>
      <c r="O4687">
        <v>3.3333333333333299</v>
      </c>
      <c r="P4687">
        <v>5.1363000000001997E-2</v>
      </c>
      <c r="Q4687" t="s">
        <v>49</v>
      </c>
      <c r="R4687">
        <v>10</v>
      </c>
      <c r="S4687">
        <v>0.7</v>
      </c>
      <c r="T4687">
        <v>2</v>
      </c>
      <c r="U4687">
        <v>0.3</v>
      </c>
      <c r="V4687" t="s">
        <v>4</v>
      </c>
      <c r="W4687">
        <v>3</v>
      </c>
      <c r="X4687" t="s">
        <v>13</v>
      </c>
      <c r="Y4687">
        <v>1217.50713077055</v>
      </c>
      <c r="Z4687">
        <v>1217.50713077055</v>
      </c>
      <c r="AA4687">
        <v>1217.50713077055</v>
      </c>
      <c r="AB4687">
        <v>22.987763100000102</v>
      </c>
      <c r="AC4687">
        <f>(K4687-Y4687)/Y4687</f>
        <v>2.295897941144618E-2</v>
      </c>
      <c r="AD4687">
        <f>-AC4687</f>
        <v>-2.295897941144618E-2</v>
      </c>
      <c r="AE4687">
        <f>P4687/AB4687</f>
        <v>2.2343626814216549E-3</v>
      </c>
    </row>
    <row r="4688" spans="1:31" x14ac:dyDescent="0.3">
      <c r="A4688" t="s">
        <v>54</v>
      </c>
      <c r="B4688">
        <v>20</v>
      </c>
      <c r="C4688">
        <v>0.3</v>
      </c>
      <c r="D4688" t="str">
        <f>CONCATENATE("OS=",C4688)</f>
        <v>OS=0.3</v>
      </c>
      <c r="E4688">
        <v>4</v>
      </c>
      <c r="F4688">
        <v>0.3</v>
      </c>
      <c r="G4688" t="str">
        <f>CONCATENATE("ρ=",F4688)</f>
        <v>ρ=0.3</v>
      </c>
      <c r="H4688" t="s">
        <v>4</v>
      </c>
      <c r="I4688" t="str">
        <f>CONCATENATE("μ=",H4688)</f>
        <v>μ=H</v>
      </c>
      <c r="J4688">
        <v>3</v>
      </c>
      <c r="K4688">
        <v>1244.5870658922099</v>
      </c>
      <c r="L4688" t="s">
        <v>25</v>
      </c>
      <c r="M4688">
        <v>4</v>
      </c>
      <c r="N4688">
        <v>9</v>
      </c>
      <c r="O4688">
        <v>6.6666666666666599</v>
      </c>
      <c r="P4688">
        <v>0.66744600000003995</v>
      </c>
      <c r="Q4688" t="s">
        <v>54</v>
      </c>
      <c r="R4688">
        <v>20</v>
      </c>
      <c r="S4688">
        <v>0.3</v>
      </c>
      <c r="T4688">
        <v>4</v>
      </c>
      <c r="U4688">
        <v>0.3</v>
      </c>
      <c r="V4688" t="s">
        <v>4</v>
      </c>
      <c r="W4688">
        <v>3</v>
      </c>
      <c r="X4688" t="s">
        <v>13</v>
      </c>
      <c r="Y4688">
        <v>1223.6908303740399</v>
      </c>
      <c r="Z4688">
        <v>1223.6908303740399</v>
      </c>
      <c r="AA4688">
        <v>1223.6908303740399</v>
      </c>
      <c r="AB4688">
        <v>323.19506859999802</v>
      </c>
      <c r="AC4688">
        <f>(K4688-Y4688)/Y4688</f>
        <v>1.7076401162361192E-2</v>
      </c>
      <c r="AD4688">
        <f>-AC4688</f>
        <v>-1.7076401162361192E-2</v>
      </c>
      <c r="AE4688">
        <f>P4688/AB4688</f>
        <v>2.0651490843943032E-3</v>
      </c>
    </row>
    <row r="4689" spans="1:31" x14ac:dyDescent="0.3">
      <c r="A4689" t="s">
        <v>66</v>
      </c>
      <c r="B4689">
        <v>30</v>
      </c>
      <c r="C4689">
        <v>0.3</v>
      </c>
      <c r="D4689" t="str">
        <f>CONCATENATE("OS=",C4689)</f>
        <v>OS=0.3</v>
      </c>
      <c r="E4689">
        <v>2</v>
      </c>
      <c r="F4689">
        <v>0.3</v>
      </c>
      <c r="G4689" t="str">
        <f>CONCATENATE("ρ=",F4689)</f>
        <v>ρ=0.3</v>
      </c>
      <c r="H4689" t="s">
        <v>4</v>
      </c>
      <c r="I4689" t="str">
        <f>CONCATENATE("μ=",H4689)</f>
        <v>μ=H</v>
      </c>
      <c r="J4689">
        <v>4</v>
      </c>
      <c r="K4689">
        <v>1242.9172685619101</v>
      </c>
      <c r="L4689" t="s">
        <v>5</v>
      </c>
      <c r="M4689">
        <v>0</v>
      </c>
      <c r="N4689">
        <v>6</v>
      </c>
      <c r="O4689">
        <v>3.3333333333333299</v>
      </c>
      <c r="P4689">
        <v>2.2688316999999598</v>
      </c>
      <c r="Q4689" t="s">
        <v>66</v>
      </c>
      <c r="R4689">
        <v>30</v>
      </c>
      <c r="S4689">
        <v>0.3</v>
      </c>
      <c r="T4689">
        <v>2</v>
      </c>
      <c r="U4689">
        <v>0.3</v>
      </c>
      <c r="V4689" t="s">
        <v>4</v>
      </c>
      <c r="W4689">
        <v>4</v>
      </c>
      <c r="X4689" t="s">
        <v>13</v>
      </c>
      <c r="Y4689">
        <v>1360.7034360484499</v>
      </c>
      <c r="Z4689">
        <v>1360.7034360484499</v>
      </c>
      <c r="AA4689">
        <v>1360.7034360484499</v>
      </c>
      <c r="AB4689">
        <v>1129.1338447000001</v>
      </c>
      <c r="AC4689">
        <f>(K4689-Y4689)/Y4689</f>
        <v>-8.6562703059379867E-2</v>
      </c>
      <c r="AD4689">
        <f>-AC4689</f>
        <v>8.6562703059379867E-2</v>
      </c>
      <c r="AE4689">
        <f>P4689/AB4689</f>
        <v>2.0093558532936957E-3</v>
      </c>
    </row>
    <row r="4690" spans="1:31" x14ac:dyDescent="0.3">
      <c r="A4690" t="s">
        <v>66</v>
      </c>
      <c r="B4690">
        <v>30</v>
      </c>
      <c r="C4690">
        <v>0.3</v>
      </c>
      <c r="D4690" t="str">
        <f>CONCATENATE("OS=",C4690)</f>
        <v>OS=0.3</v>
      </c>
      <c r="E4690">
        <v>2</v>
      </c>
      <c r="F4690">
        <v>0.3</v>
      </c>
      <c r="G4690" t="str">
        <f>CONCATENATE("ρ=",F4690)</f>
        <v>ρ=0.3</v>
      </c>
      <c r="H4690" t="s">
        <v>4</v>
      </c>
      <c r="I4690" t="str">
        <f>CONCATENATE("μ=",H4690)</f>
        <v>μ=H</v>
      </c>
      <c r="J4690">
        <v>4</v>
      </c>
      <c r="K4690">
        <v>1242.9172685619101</v>
      </c>
      <c r="L4690" t="s">
        <v>17</v>
      </c>
      <c r="M4690">
        <v>3</v>
      </c>
      <c r="N4690">
        <v>6</v>
      </c>
      <c r="O4690">
        <v>3.3333333333333299</v>
      </c>
      <c r="P4690">
        <v>2.48306580000007</v>
      </c>
      <c r="Q4690" t="s">
        <v>66</v>
      </c>
      <c r="R4690">
        <v>30</v>
      </c>
      <c r="S4690">
        <v>0.3</v>
      </c>
      <c r="T4690">
        <v>2</v>
      </c>
      <c r="U4690">
        <v>0.3</v>
      </c>
      <c r="V4690" t="s">
        <v>4</v>
      </c>
      <c r="W4690">
        <v>4</v>
      </c>
      <c r="X4690" t="s">
        <v>13</v>
      </c>
      <c r="Y4690">
        <v>1360.7034360484499</v>
      </c>
      <c r="Z4690">
        <v>1360.7034360484499</v>
      </c>
      <c r="AA4690">
        <v>1360.7034360484499</v>
      </c>
      <c r="AB4690">
        <v>1129.1338447000001</v>
      </c>
      <c r="AC4690">
        <f>(K4690-Y4690)/Y4690</f>
        <v>-8.6562703059379867E-2</v>
      </c>
      <c r="AD4690">
        <f>-AC4690</f>
        <v>8.6562703059379867E-2</v>
      </c>
      <c r="AE4690">
        <f>P4690/AB4690</f>
        <v>2.1990889845833967E-3</v>
      </c>
    </row>
    <row r="4691" spans="1:31" x14ac:dyDescent="0.3">
      <c r="A4691" t="s">
        <v>66</v>
      </c>
      <c r="B4691">
        <v>30</v>
      </c>
      <c r="C4691">
        <v>0.3</v>
      </c>
      <c r="D4691" t="str">
        <f>CONCATENATE("OS=",C4691)</f>
        <v>OS=0.3</v>
      </c>
      <c r="E4691">
        <v>2</v>
      </c>
      <c r="F4691">
        <v>0.3</v>
      </c>
      <c r="G4691" t="str">
        <f>CONCATENATE("ρ=",F4691)</f>
        <v>ρ=0.3</v>
      </c>
      <c r="H4691" t="s">
        <v>4</v>
      </c>
      <c r="I4691" t="str">
        <f>CONCATENATE("μ=",H4691)</f>
        <v>μ=H</v>
      </c>
      <c r="J4691">
        <v>4</v>
      </c>
      <c r="K4691">
        <v>1242.9172685619101</v>
      </c>
      <c r="L4691" t="s">
        <v>16</v>
      </c>
      <c r="M4691">
        <v>4</v>
      </c>
      <c r="N4691">
        <v>6</v>
      </c>
      <c r="O4691">
        <v>3.3333333333333299</v>
      </c>
      <c r="P4691">
        <v>2.5881381999999999</v>
      </c>
      <c r="Q4691" t="s">
        <v>66</v>
      </c>
      <c r="R4691">
        <v>30</v>
      </c>
      <c r="S4691">
        <v>0.3</v>
      </c>
      <c r="T4691">
        <v>2</v>
      </c>
      <c r="U4691">
        <v>0.3</v>
      </c>
      <c r="V4691" t="s">
        <v>4</v>
      </c>
      <c r="W4691">
        <v>4</v>
      </c>
      <c r="X4691" t="s">
        <v>13</v>
      </c>
      <c r="Y4691">
        <v>1360.7034360484499</v>
      </c>
      <c r="Z4691">
        <v>1360.7034360484499</v>
      </c>
      <c r="AA4691">
        <v>1360.7034360484499</v>
      </c>
      <c r="AB4691">
        <v>1129.1338447000001</v>
      </c>
      <c r="AC4691">
        <f>(K4691-Y4691)/Y4691</f>
        <v>-8.6562703059379867E-2</v>
      </c>
      <c r="AD4691">
        <f>-AC4691</f>
        <v>8.6562703059379867E-2</v>
      </c>
      <c r="AE4691">
        <f>P4691/AB4691</f>
        <v>2.2921447374448715E-3</v>
      </c>
    </row>
    <row r="4692" spans="1:31" x14ac:dyDescent="0.3">
      <c r="A4692" t="s">
        <v>66</v>
      </c>
      <c r="B4692">
        <v>30</v>
      </c>
      <c r="C4692">
        <v>0.3</v>
      </c>
      <c r="D4692" t="str">
        <f>CONCATENATE("OS=",C4692)</f>
        <v>OS=0.3</v>
      </c>
      <c r="E4692">
        <v>2</v>
      </c>
      <c r="F4692">
        <v>0.3</v>
      </c>
      <c r="G4692" t="str">
        <f>CONCATENATE("ρ=",F4692)</f>
        <v>ρ=0.3</v>
      </c>
      <c r="H4692" t="s">
        <v>4</v>
      </c>
      <c r="I4692" t="str">
        <f>CONCATENATE("μ=",H4692)</f>
        <v>μ=H</v>
      </c>
      <c r="J4692">
        <v>4</v>
      </c>
      <c r="K4692">
        <v>1242.9172685619101</v>
      </c>
      <c r="L4692" t="s">
        <v>15</v>
      </c>
      <c r="M4692">
        <v>5</v>
      </c>
      <c r="N4692">
        <v>6</v>
      </c>
      <c r="O4692">
        <v>3.3333333333333299</v>
      </c>
      <c r="P4692">
        <v>2.4441879000000801</v>
      </c>
      <c r="Q4692" t="s">
        <v>66</v>
      </c>
      <c r="R4692">
        <v>30</v>
      </c>
      <c r="S4692">
        <v>0.3</v>
      </c>
      <c r="T4692">
        <v>2</v>
      </c>
      <c r="U4692">
        <v>0.3</v>
      </c>
      <c r="V4692" t="s">
        <v>4</v>
      </c>
      <c r="W4692">
        <v>4</v>
      </c>
      <c r="X4692" t="s">
        <v>13</v>
      </c>
      <c r="Y4692">
        <v>1360.7034360484499</v>
      </c>
      <c r="Z4692">
        <v>1360.7034360484499</v>
      </c>
      <c r="AA4692">
        <v>1360.7034360484499</v>
      </c>
      <c r="AB4692">
        <v>1129.1338447000001</v>
      </c>
      <c r="AC4692">
        <f>(K4692-Y4692)/Y4692</f>
        <v>-8.6562703059379867E-2</v>
      </c>
      <c r="AD4692">
        <f>-AC4692</f>
        <v>8.6562703059379867E-2</v>
      </c>
      <c r="AE4692">
        <f>P4692/AB4692</f>
        <v>2.164657371198963E-3</v>
      </c>
    </row>
    <row r="4693" spans="1:31" x14ac:dyDescent="0.3">
      <c r="A4693" t="s">
        <v>47</v>
      </c>
      <c r="B4693">
        <v>20</v>
      </c>
      <c r="C4693">
        <v>0.3</v>
      </c>
      <c r="D4693" t="str">
        <f>CONCATENATE("OS=",C4693)</f>
        <v>OS=0.3</v>
      </c>
      <c r="E4693">
        <v>4</v>
      </c>
      <c r="F4693">
        <v>0.3</v>
      </c>
      <c r="G4693" t="str">
        <f>CONCATENATE("ρ=",F4693)</f>
        <v>ρ=0.3</v>
      </c>
      <c r="H4693" t="s">
        <v>4</v>
      </c>
      <c r="I4693" t="str">
        <f>CONCATENATE("μ=",H4693)</f>
        <v>μ=H</v>
      </c>
      <c r="J4693">
        <v>5</v>
      </c>
      <c r="K4693">
        <v>1241.9481759421899</v>
      </c>
      <c r="L4693" t="s">
        <v>22</v>
      </c>
      <c r="M4693">
        <v>0</v>
      </c>
      <c r="N4693">
        <v>9</v>
      </c>
      <c r="O4693">
        <v>6.6666666666666599</v>
      </c>
      <c r="P4693">
        <v>0.81382070000000795</v>
      </c>
      <c r="Q4693" t="s">
        <v>47</v>
      </c>
      <c r="R4693">
        <v>20</v>
      </c>
      <c r="S4693">
        <v>0.3</v>
      </c>
      <c r="T4693">
        <v>4</v>
      </c>
      <c r="U4693">
        <v>0.3</v>
      </c>
      <c r="V4693" t="s">
        <v>4</v>
      </c>
      <c r="W4693">
        <v>5</v>
      </c>
      <c r="X4693" t="s">
        <v>13</v>
      </c>
      <c r="Y4693">
        <v>1294.33177599691</v>
      </c>
      <c r="Z4693">
        <v>1294.33177599691</v>
      </c>
      <c r="AA4693">
        <v>1294.33177599691</v>
      </c>
      <c r="AB4693">
        <v>377.94157789999701</v>
      </c>
      <c r="AC4693">
        <f>(K4693-Y4693)/Y4693</f>
        <v>-4.0471539852580389E-2</v>
      </c>
      <c r="AD4693">
        <f>-AC4693</f>
        <v>4.0471539852580389E-2</v>
      </c>
      <c r="AE4693">
        <f>P4693/AB4693</f>
        <v>2.1532976194943657E-3</v>
      </c>
    </row>
    <row r="4694" spans="1:31" x14ac:dyDescent="0.3">
      <c r="A4694" t="s">
        <v>50</v>
      </c>
      <c r="B4694">
        <v>20</v>
      </c>
      <c r="C4694">
        <v>0.3</v>
      </c>
      <c r="D4694" t="str">
        <f>CONCATENATE("OS=",C4694)</f>
        <v>OS=0.3</v>
      </c>
      <c r="E4694">
        <v>4</v>
      </c>
      <c r="F4694">
        <v>0.3</v>
      </c>
      <c r="G4694" t="str">
        <f>CONCATENATE("ρ=",F4694)</f>
        <v>ρ=0.3</v>
      </c>
      <c r="H4694" t="s">
        <v>6</v>
      </c>
      <c r="I4694" t="str">
        <f>CONCATENATE("μ=",H4694)</f>
        <v>μ=L</v>
      </c>
      <c r="J4694">
        <v>5</v>
      </c>
      <c r="K4694">
        <v>1239.6377163022601</v>
      </c>
      <c r="L4694" t="s">
        <v>22</v>
      </c>
      <c r="M4694">
        <v>0</v>
      </c>
      <c r="N4694">
        <v>9</v>
      </c>
      <c r="O4694">
        <v>6.6666666666666599</v>
      </c>
      <c r="P4694">
        <v>0.45028720000004702</v>
      </c>
      <c r="Q4694" t="s">
        <v>50</v>
      </c>
      <c r="R4694">
        <v>20</v>
      </c>
      <c r="S4694">
        <v>0.3</v>
      </c>
      <c r="T4694">
        <v>4</v>
      </c>
      <c r="U4694">
        <v>0.3</v>
      </c>
      <c r="V4694" t="s">
        <v>6</v>
      </c>
      <c r="W4694">
        <v>5</v>
      </c>
      <c r="X4694" t="s">
        <v>13</v>
      </c>
      <c r="Y4694">
        <v>1263.1053952612499</v>
      </c>
      <c r="Z4694">
        <v>1263.1053952612499</v>
      </c>
      <c r="AA4694">
        <v>1263.1053952612499</v>
      </c>
      <c r="AB4694">
        <v>186.29612089999799</v>
      </c>
      <c r="AC4694">
        <f>(K4694-Y4694)/Y4694</f>
        <v>-1.8579351372445038E-2</v>
      </c>
      <c r="AD4694">
        <f>-AC4694</f>
        <v>1.8579351372445038E-2</v>
      </c>
      <c r="AE4694">
        <f>P4694/AB4694</f>
        <v>2.4170508641012281E-3</v>
      </c>
    </row>
    <row r="4695" spans="1:31" x14ac:dyDescent="0.3">
      <c r="A4695" t="s">
        <v>65</v>
      </c>
      <c r="B4695">
        <v>20</v>
      </c>
      <c r="C4695">
        <v>0.3</v>
      </c>
      <c r="D4695" t="str">
        <f>CONCATENATE("OS=",C4695)</f>
        <v>OS=0.3</v>
      </c>
      <c r="E4695">
        <v>2</v>
      </c>
      <c r="F4695">
        <v>0.7</v>
      </c>
      <c r="G4695" t="str">
        <f>CONCATENATE("ρ=",F4695)</f>
        <v>ρ=0.7</v>
      </c>
      <c r="H4695" t="s">
        <v>4</v>
      </c>
      <c r="I4695" t="str">
        <f>CONCATENATE("μ=",H4695)</f>
        <v>μ=H</v>
      </c>
      <c r="J4695">
        <v>4</v>
      </c>
      <c r="K4695">
        <v>1237.0256781923399</v>
      </c>
      <c r="L4695" t="s">
        <v>5</v>
      </c>
      <c r="M4695">
        <v>0</v>
      </c>
      <c r="N4695">
        <v>6</v>
      </c>
      <c r="O4695">
        <v>3.3333333333333299</v>
      </c>
      <c r="P4695">
        <v>0.43976360000002002</v>
      </c>
      <c r="Q4695" t="s">
        <v>65</v>
      </c>
      <c r="R4695">
        <v>20</v>
      </c>
      <c r="S4695">
        <v>0.3</v>
      </c>
      <c r="T4695">
        <v>2</v>
      </c>
      <c r="U4695">
        <v>0.7</v>
      </c>
      <c r="V4695" t="s">
        <v>4</v>
      </c>
      <c r="W4695">
        <v>4</v>
      </c>
      <c r="X4695" t="s">
        <v>13</v>
      </c>
      <c r="Y4695">
        <v>1364.77650629754</v>
      </c>
      <c r="Z4695">
        <v>1364.77650629754</v>
      </c>
      <c r="AA4695">
        <v>1393.4488365768</v>
      </c>
      <c r="AB4695">
        <v>195.2374125</v>
      </c>
      <c r="AC4695">
        <f>(K4695-Y4695)/Y4695</f>
        <v>-9.3605676472092378E-2</v>
      </c>
      <c r="AD4695">
        <f>-AC4695</f>
        <v>9.3605676472092378E-2</v>
      </c>
      <c r="AE4695">
        <f>P4695/AB4695</f>
        <v>2.2524555840444773E-3</v>
      </c>
    </row>
    <row r="4696" spans="1:31" x14ac:dyDescent="0.3">
      <c r="A4696" t="s">
        <v>65</v>
      </c>
      <c r="B4696">
        <v>20</v>
      </c>
      <c r="C4696">
        <v>0.3</v>
      </c>
      <c r="D4696" t="str">
        <f>CONCATENATE("OS=",C4696)</f>
        <v>OS=0.3</v>
      </c>
      <c r="E4696">
        <v>2</v>
      </c>
      <c r="F4696">
        <v>0.7</v>
      </c>
      <c r="G4696" t="str">
        <f>CONCATENATE("ρ=",F4696)</f>
        <v>ρ=0.7</v>
      </c>
      <c r="H4696" t="s">
        <v>4</v>
      </c>
      <c r="I4696" t="str">
        <f>CONCATENATE("μ=",H4696)</f>
        <v>μ=H</v>
      </c>
      <c r="J4696">
        <v>4</v>
      </c>
      <c r="K4696">
        <v>1237.0256781923399</v>
      </c>
      <c r="L4696" t="s">
        <v>21</v>
      </c>
      <c r="M4696">
        <v>0</v>
      </c>
      <c r="N4696">
        <v>7</v>
      </c>
      <c r="O4696">
        <v>3.3333333333333299</v>
      </c>
      <c r="P4696">
        <v>0.39131560000001198</v>
      </c>
      <c r="Q4696" t="s">
        <v>65</v>
      </c>
      <c r="R4696">
        <v>20</v>
      </c>
      <c r="S4696">
        <v>0.3</v>
      </c>
      <c r="T4696">
        <v>2</v>
      </c>
      <c r="U4696">
        <v>0.7</v>
      </c>
      <c r="V4696" t="s">
        <v>4</v>
      </c>
      <c r="W4696">
        <v>4</v>
      </c>
      <c r="X4696" t="s">
        <v>13</v>
      </c>
      <c r="Y4696">
        <v>1364.77650629754</v>
      </c>
      <c r="Z4696">
        <v>1364.77650629754</v>
      </c>
      <c r="AA4696">
        <v>1393.4488365768</v>
      </c>
      <c r="AB4696">
        <v>195.2374125</v>
      </c>
      <c r="AC4696">
        <f>(K4696-Y4696)/Y4696</f>
        <v>-9.3605676472092378E-2</v>
      </c>
      <c r="AD4696">
        <f>-AC4696</f>
        <v>9.3605676472092378E-2</v>
      </c>
      <c r="AE4696">
        <f>P4696/AB4696</f>
        <v>2.0043064235959998E-3</v>
      </c>
    </row>
    <row r="4697" spans="1:31" x14ac:dyDescent="0.3">
      <c r="A4697" t="s">
        <v>65</v>
      </c>
      <c r="B4697">
        <v>20</v>
      </c>
      <c r="C4697">
        <v>0.3</v>
      </c>
      <c r="D4697" t="str">
        <f>CONCATENATE("OS=",C4697)</f>
        <v>OS=0.3</v>
      </c>
      <c r="E4697">
        <v>2</v>
      </c>
      <c r="F4697">
        <v>0.7</v>
      </c>
      <c r="G4697" t="str">
        <f>CONCATENATE("ρ=",F4697)</f>
        <v>ρ=0.7</v>
      </c>
      <c r="H4697" t="s">
        <v>4</v>
      </c>
      <c r="I4697" t="str">
        <f>CONCATENATE("μ=",H4697)</f>
        <v>μ=H</v>
      </c>
      <c r="J4697">
        <v>4</v>
      </c>
      <c r="K4697">
        <v>1237.0256781923399</v>
      </c>
      <c r="L4697" t="s">
        <v>17</v>
      </c>
      <c r="M4697">
        <v>3</v>
      </c>
      <c r="N4697">
        <v>6</v>
      </c>
      <c r="O4697">
        <v>3.3333333333333299</v>
      </c>
      <c r="P4697">
        <v>0.51795549999999901</v>
      </c>
      <c r="Q4697" t="s">
        <v>65</v>
      </c>
      <c r="R4697">
        <v>20</v>
      </c>
      <c r="S4697">
        <v>0.3</v>
      </c>
      <c r="T4697">
        <v>2</v>
      </c>
      <c r="U4697">
        <v>0.7</v>
      </c>
      <c r="V4697" t="s">
        <v>4</v>
      </c>
      <c r="W4697">
        <v>4</v>
      </c>
      <c r="X4697" t="s">
        <v>13</v>
      </c>
      <c r="Y4697">
        <v>1364.77650629754</v>
      </c>
      <c r="Z4697">
        <v>1364.77650629754</v>
      </c>
      <c r="AA4697">
        <v>1393.4488365768</v>
      </c>
      <c r="AB4697">
        <v>195.2374125</v>
      </c>
      <c r="AC4697">
        <f>(K4697-Y4697)/Y4697</f>
        <v>-9.3605676472092378E-2</v>
      </c>
      <c r="AD4697">
        <f>-AC4697</f>
        <v>9.3605676472092378E-2</v>
      </c>
      <c r="AE4697">
        <f>P4697/AB4697</f>
        <v>2.6529520821220627E-3</v>
      </c>
    </row>
    <row r="4698" spans="1:31" x14ac:dyDescent="0.3">
      <c r="A4698" t="s">
        <v>65</v>
      </c>
      <c r="B4698">
        <v>20</v>
      </c>
      <c r="C4698">
        <v>0.3</v>
      </c>
      <c r="D4698" t="str">
        <f>CONCATENATE("OS=",C4698)</f>
        <v>OS=0.3</v>
      </c>
      <c r="E4698">
        <v>2</v>
      </c>
      <c r="F4698">
        <v>0.7</v>
      </c>
      <c r="G4698" t="str">
        <f>CONCATENATE("ρ=",F4698)</f>
        <v>ρ=0.7</v>
      </c>
      <c r="H4698" t="s">
        <v>4</v>
      </c>
      <c r="I4698" t="str">
        <f>CONCATENATE("μ=",H4698)</f>
        <v>μ=H</v>
      </c>
      <c r="J4698">
        <v>4</v>
      </c>
      <c r="K4698">
        <v>1237.0256781923399</v>
      </c>
      <c r="L4698" t="s">
        <v>20</v>
      </c>
      <c r="M4698">
        <v>3</v>
      </c>
      <c r="N4698">
        <v>7</v>
      </c>
      <c r="O4698">
        <v>3.3333333333333299</v>
      </c>
      <c r="P4698">
        <v>0.52914169999999605</v>
      </c>
      <c r="Q4698" t="s">
        <v>65</v>
      </c>
      <c r="R4698">
        <v>20</v>
      </c>
      <c r="S4698">
        <v>0.3</v>
      </c>
      <c r="T4698">
        <v>2</v>
      </c>
      <c r="U4698">
        <v>0.7</v>
      </c>
      <c r="V4698" t="s">
        <v>4</v>
      </c>
      <c r="W4698">
        <v>4</v>
      </c>
      <c r="X4698" t="s">
        <v>13</v>
      </c>
      <c r="Y4698">
        <v>1364.77650629754</v>
      </c>
      <c r="Z4698">
        <v>1364.77650629754</v>
      </c>
      <c r="AA4698">
        <v>1393.4488365768</v>
      </c>
      <c r="AB4698">
        <v>195.2374125</v>
      </c>
      <c r="AC4698">
        <f>(K4698-Y4698)/Y4698</f>
        <v>-9.3605676472092378E-2</v>
      </c>
      <c r="AD4698">
        <f>-AC4698</f>
        <v>9.3605676472092378E-2</v>
      </c>
      <c r="AE4698">
        <f>P4698/AB4698</f>
        <v>2.7102474532128724E-3</v>
      </c>
    </row>
    <row r="4699" spans="1:31" x14ac:dyDescent="0.3">
      <c r="A4699" t="s">
        <v>65</v>
      </c>
      <c r="B4699">
        <v>20</v>
      </c>
      <c r="C4699">
        <v>0.3</v>
      </c>
      <c r="D4699" t="str">
        <f>CONCATENATE("OS=",C4699)</f>
        <v>OS=0.3</v>
      </c>
      <c r="E4699">
        <v>2</v>
      </c>
      <c r="F4699">
        <v>0.7</v>
      </c>
      <c r="G4699" t="str">
        <f>CONCATENATE("ρ=",F4699)</f>
        <v>ρ=0.7</v>
      </c>
      <c r="H4699" t="s">
        <v>4</v>
      </c>
      <c r="I4699" t="str">
        <f>CONCATENATE("μ=",H4699)</f>
        <v>μ=H</v>
      </c>
      <c r="J4699">
        <v>4</v>
      </c>
      <c r="K4699">
        <v>1237.0256781923399</v>
      </c>
      <c r="L4699" t="s">
        <v>16</v>
      </c>
      <c r="M4699">
        <v>4</v>
      </c>
      <c r="N4699">
        <v>6</v>
      </c>
      <c r="O4699">
        <v>3.3333333333333299</v>
      </c>
      <c r="P4699">
        <v>0.395926000000002</v>
      </c>
      <c r="Q4699" t="s">
        <v>65</v>
      </c>
      <c r="R4699">
        <v>20</v>
      </c>
      <c r="S4699">
        <v>0.3</v>
      </c>
      <c r="T4699">
        <v>2</v>
      </c>
      <c r="U4699">
        <v>0.7</v>
      </c>
      <c r="V4699" t="s">
        <v>4</v>
      </c>
      <c r="W4699">
        <v>4</v>
      </c>
      <c r="X4699" t="s">
        <v>13</v>
      </c>
      <c r="Y4699">
        <v>1364.77650629754</v>
      </c>
      <c r="Z4699">
        <v>1364.77650629754</v>
      </c>
      <c r="AA4699">
        <v>1393.4488365768</v>
      </c>
      <c r="AB4699">
        <v>195.2374125</v>
      </c>
      <c r="AC4699">
        <f>(K4699-Y4699)/Y4699</f>
        <v>-9.3605676472092378E-2</v>
      </c>
      <c r="AD4699">
        <f>-AC4699</f>
        <v>9.3605676472092378E-2</v>
      </c>
      <c r="AE4699">
        <f>P4699/AB4699</f>
        <v>2.0279207500765355E-3</v>
      </c>
    </row>
    <row r="4700" spans="1:31" x14ac:dyDescent="0.3">
      <c r="A4700" t="s">
        <v>65</v>
      </c>
      <c r="B4700">
        <v>20</v>
      </c>
      <c r="C4700">
        <v>0.3</v>
      </c>
      <c r="D4700" t="str">
        <f>CONCATENATE("OS=",C4700)</f>
        <v>OS=0.3</v>
      </c>
      <c r="E4700">
        <v>2</v>
      </c>
      <c r="F4700">
        <v>0.7</v>
      </c>
      <c r="G4700" t="str">
        <f>CONCATENATE("ρ=",F4700)</f>
        <v>ρ=0.7</v>
      </c>
      <c r="H4700" t="s">
        <v>4</v>
      </c>
      <c r="I4700" t="str">
        <f>CONCATENATE("μ=",H4700)</f>
        <v>μ=H</v>
      </c>
      <c r="J4700">
        <v>4</v>
      </c>
      <c r="K4700">
        <v>1237.0256781923399</v>
      </c>
      <c r="L4700" t="s">
        <v>19</v>
      </c>
      <c r="M4700">
        <v>4</v>
      </c>
      <c r="N4700">
        <v>7</v>
      </c>
      <c r="O4700">
        <v>3.3333333333333299</v>
      </c>
      <c r="P4700">
        <v>0.37293950000000098</v>
      </c>
      <c r="Q4700" t="s">
        <v>65</v>
      </c>
      <c r="R4700">
        <v>20</v>
      </c>
      <c r="S4700">
        <v>0.3</v>
      </c>
      <c r="T4700">
        <v>2</v>
      </c>
      <c r="U4700">
        <v>0.7</v>
      </c>
      <c r="V4700" t="s">
        <v>4</v>
      </c>
      <c r="W4700">
        <v>4</v>
      </c>
      <c r="X4700" t="s">
        <v>13</v>
      </c>
      <c r="Y4700">
        <v>1364.77650629754</v>
      </c>
      <c r="Z4700">
        <v>1364.77650629754</v>
      </c>
      <c r="AA4700">
        <v>1393.4488365768</v>
      </c>
      <c r="AB4700">
        <v>195.2374125</v>
      </c>
      <c r="AC4700">
        <f>(K4700-Y4700)/Y4700</f>
        <v>-9.3605676472092378E-2</v>
      </c>
      <c r="AD4700">
        <f>-AC4700</f>
        <v>9.3605676472092378E-2</v>
      </c>
      <c r="AE4700">
        <f>P4700/AB4700</f>
        <v>1.910184606651663E-3</v>
      </c>
    </row>
    <row r="4701" spans="1:31" x14ac:dyDescent="0.3">
      <c r="A4701" t="s">
        <v>65</v>
      </c>
      <c r="B4701">
        <v>20</v>
      </c>
      <c r="C4701">
        <v>0.3</v>
      </c>
      <c r="D4701" t="str">
        <f>CONCATENATE("OS=",C4701)</f>
        <v>OS=0.3</v>
      </c>
      <c r="E4701">
        <v>2</v>
      </c>
      <c r="F4701">
        <v>0.7</v>
      </c>
      <c r="G4701" t="str">
        <f>CONCATENATE("ρ=",F4701)</f>
        <v>ρ=0.7</v>
      </c>
      <c r="H4701" t="s">
        <v>4</v>
      </c>
      <c r="I4701" t="str">
        <f>CONCATENATE("μ=",H4701)</f>
        <v>μ=H</v>
      </c>
      <c r="J4701">
        <v>4</v>
      </c>
      <c r="K4701">
        <v>1237.0256781923399</v>
      </c>
      <c r="L4701" t="s">
        <v>15</v>
      </c>
      <c r="M4701">
        <v>5</v>
      </c>
      <c r="N4701">
        <v>6</v>
      </c>
      <c r="O4701">
        <v>3.3333333333333299</v>
      </c>
      <c r="P4701">
        <v>0.38252750000000901</v>
      </c>
      <c r="Q4701" t="s">
        <v>65</v>
      </c>
      <c r="R4701">
        <v>20</v>
      </c>
      <c r="S4701">
        <v>0.3</v>
      </c>
      <c r="T4701">
        <v>2</v>
      </c>
      <c r="U4701">
        <v>0.7</v>
      </c>
      <c r="V4701" t="s">
        <v>4</v>
      </c>
      <c r="W4701">
        <v>4</v>
      </c>
      <c r="X4701" t="s">
        <v>13</v>
      </c>
      <c r="Y4701">
        <v>1364.77650629754</v>
      </c>
      <c r="Z4701">
        <v>1364.77650629754</v>
      </c>
      <c r="AA4701">
        <v>1393.4488365768</v>
      </c>
      <c r="AB4701">
        <v>195.2374125</v>
      </c>
      <c r="AC4701">
        <f>(K4701-Y4701)/Y4701</f>
        <v>-9.3605676472092378E-2</v>
      </c>
      <c r="AD4701">
        <f>-AC4701</f>
        <v>9.3605676472092378E-2</v>
      </c>
      <c r="AE4701">
        <f>P4701/AB4701</f>
        <v>1.9592940466777032E-3</v>
      </c>
    </row>
    <row r="4702" spans="1:31" x14ac:dyDescent="0.3">
      <c r="A4702" t="s">
        <v>65</v>
      </c>
      <c r="B4702">
        <v>20</v>
      </c>
      <c r="C4702">
        <v>0.3</v>
      </c>
      <c r="D4702" t="str">
        <f>CONCATENATE("OS=",C4702)</f>
        <v>OS=0.3</v>
      </c>
      <c r="E4702">
        <v>2</v>
      </c>
      <c r="F4702">
        <v>0.7</v>
      </c>
      <c r="G4702" t="str">
        <f>CONCATENATE("ρ=",F4702)</f>
        <v>ρ=0.7</v>
      </c>
      <c r="H4702" t="s">
        <v>4</v>
      </c>
      <c r="I4702" t="str">
        <f>CONCATENATE("μ=",H4702)</f>
        <v>μ=H</v>
      </c>
      <c r="J4702">
        <v>4</v>
      </c>
      <c r="K4702">
        <v>1237.0256781923399</v>
      </c>
      <c r="L4702" t="s">
        <v>18</v>
      </c>
      <c r="M4702">
        <v>5</v>
      </c>
      <c r="N4702">
        <v>7</v>
      </c>
      <c r="O4702">
        <v>3.3333333333333299</v>
      </c>
      <c r="P4702">
        <v>0.432544599999999</v>
      </c>
      <c r="Q4702" t="s">
        <v>65</v>
      </c>
      <c r="R4702">
        <v>20</v>
      </c>
      <c r="S4702">
        <v>0.3</v>
      </c>
      <c r="T4702">
        <v>2</v>
      </c>
      <c r="U4702">
        <v>0.7</v>
      </c>
      <c r="V4702" t="s">
        <v>4</v>
      </c>
      <c r="W4702">
        <v>4</v>
      </c>
      <c r="X4702" t="s">
        <v>13</v>
      </c>
      <c r="Y4702">
        <v>1364.77650629754</v>
      </c>
      <c r="Z4702">
        <v>1364.77650629754</v>
      </c>
      <c r="AA4702">
        <v>1393.4488365768</v>
      </c>
      <c r="AB4702">
        <v>195.2374125</v>
      </c>
      <c r="AC4702">
        <f>(K4702-Y4702)/Y4702</f>
        <v>-9.3605676472092378E-2</v>
      </c>
      <c r="AD4702">
        <f>-AC4702</f>
        <v>9.3605676472092378E-2</v>
      </c>
      <c r="AE4702">
        <f>P4702/AB4702</f>
        <v>2.2154800888892082E-3</v>
      </c>
    </row>
    <row r="4703" spans="1:31" x14ac:dyDescent="0.3">
      <c r="A4703" t="s">
        <v>54</v>
      </c>
      <c r="B4703">
        <v>20</v>
      </c>
      <c r="C4703">
        <v>0.3</v>
      </c>
      <c r="D4703" t="str">
        <f>CONCATENATE("OS=",C4703)</f>
        <v>OS=0.3</v>
      </c>
      <c r="E4703">
        <v>4</v>
      </c>
      <c r="F4703">
        <v>0.3</v>
      </c>
      <c r="G4703" t="str">
        <f>CONCATENATE("ρ=",F4703)</f>
        <v>ρ=0.3</v>
      </c>
      <c r="H4703" t="s">
        <v>4</v>
      </c>
      <c r="I4703" t="str">
        <f>CONCATENATE("μ=",H4703)</f>
        <v>μ=H</v>
      </c>
      <c r="J4703">
        <v>3</v>
      </c>
      <c r="K4703">
        <v>1236.9228202357999</v>
      </c>
      <c r="L4703" t="s">
        <v>23</v>
      </c>
      <c r="M4703">
        <v>3</v>
      </c>
      <c r="N4703">
        <v>9</v>
      </c>
      <c r="O4703">
        <v>6.6666666666666599</v>
      </c>
      <c r="P4703">
        <v>0.71773830000000705</v>
      </c>
      <c r="Q4703" t="s">
        <v>54</v>
      </c>
      <c r="R4703">
        <v>20</v>
      </c>
      <c r="S4703">
        <v>0.3</v>
      </c>
      <c r="T4703">
        <v>4</v>
      </c>
      <c r="U4703">
        <v>0.3</v>
      </c>
      <c r="V4703" t="s">
        <v>4</v>
      </c>
      <c r="W4703">
        <v>3</v>
      </c>
      <c r="X4703" t="s">
        <v>13</v>
      </c>
      <c r="Y4703">
        <v>1223.6908303740399</v>
      </c>
      <c r="Z4703">
        <v>1223.6908303740399</v>
      </c>
      <c r="AA4703">
        <v>1223.6908303740399</v>
      </c>
      <c r="AB4703">
        <v>323.19506859999802</v>
      </c>
      <c r="AC4703">
        <f>(K4703-Y4703)/Y4703</f>
        <v>1.0813180530016248E-2</v>
      </c>
      <c r="AD4703">
        <f>-AC4703</f>
        <v>-1.0813180530016248E-2</v>
      </c>
      <c r="AE4703">
        <f>P4703/AB4703</f>
        <v>2.2207588225559064E-3</v>
      </c>
    </row>
    <row r="4704" spans="1:31" x14ac:dyDescent="0.3">
      <c r="A4704" t="s">
        <v>35</v>
      </c>
      <c r="B4704">
        <v>10</v>
      </c>
      <c r="C4704">
        <v>0.3</v>
      </c>
      <c r="D4704" t="str">
        <f>CONCATENATE("OS=",C4704)</f>
        <v>OS=0.3</v>
      </c>
      <c r="E4704">
        <v>4</v>
      </c>
      <c r="F4704">
        <v>0.3</v>
      </c>
      <c r="G4704" t="str">
        <f>CONCATENATE("ρ=",F4704)</f>
        <v>ρ=0.3</v>
      </c>
      <c r="H4704" t="s">
        <v>4</v>
      </c>
      <c r="I4704" t="str">
        <f>CONCATENATE("μ=",H4704)</f>
        <v>μ=H</v>
      </c>
      <c r="J4704">
        <v>2</v>
      </c>
      <c r="K4704">
        <v>1236.64011306616</v>
      </c>
      <c r="L4704" t="s">
        <v>31</v>
      </c>
      <c r="M4704">
        <v>0</v>
      </c>
      <c r="N4704">
        <v>8</v>
      </c>
      <c r="O4704">
        <v>6.6666666666666599</v>
      </c>
      <c r="P4704">
        <v>0.11518139999999701</v>
      </c>
      <c r="Q4704" t="s">
        <v>35</v>
      </c>
      <c r="R4704">
        <v>10</v>
      </c>
      <c r="S4704">
        <v>0.3</v>
      </c>
      <c r="T4704">
        <v>4</v>
      </c>
      <c r="U4704">
        <v>0.3</v>
      </c>
      <c r="V4704" t="s">
        <v>4</v>
      </c>
      <c r="W4704">
        <v>2</v>
      </c>
      <c r="X4704" t="s">
        <v>13</v>
      </c>
      <c r="Y4704">
        <v>1180.44673740545</v>
      </c>
      <c r="Z4704">
        <v>1183.61021003007</v>
      </c>
      <c r="AA4704">
        <v>1265.18587434854</v>
      </c>
      <c r="AB4704">
        <v>56.514528200000001</v>
      </c>
      <c r="AC4704">
        <f>(K4704-Y4704)/Y4704</f>
        <v>4.7603482546124537E-2</v>
      </c>
      <c r="AD4704">
        <f>-AC4704</f>
        <v>-4.7603482546124537E-2</v>
      </c>
      <c r="AE4704">
        <f>P4704/AB4704</f>
        <v>2.0380847840112907E-3</v>
      </c>
    </row>
    <row r="4705" spans="1:31" x14ac:dyDescent="0.3">
      <c r="A4705" t="s">
        <v>35</v>
      </c>
      <c r="B4705">
        <v>10</v>
      </c>
      <c r="C4705">
        <v>0.3</v>
      </c>
      <c r="D4705" t="str">
        <f>CONCATENATE("OS=",C4705)</f>
        <v>OS=0.3</v>
      </c>
      <c r="E4705">
        <v>4</v>
      </c>
      <c r="F4705">
        <v>0.3</v>
      </c>
      <c r="G4705" t="str">
        <f>CONCATENATE("ρ=",F4705)</f>
        <v>ρ=0.3</v>
      </c>
      <c r="H4705" t="s">
        <v>4</v>
      </c>
      <c r="I4705" t="str">
        <f>CONCATENATE("μ=",H4705)</f>
        <v>μ=H</v>
      </c>
      <c r="J4705">
        <v>2</v>
      </c>
      <c r="K4705">
        <v>1236.64011306616</v>
      </c>
      <c r="L4705" t="s">
        <v>30</v>
      </c>
      <c r="M4705">
        <v>3</v>
      </c>
      <c r="N4705">
        <v>8</v>
      </c>
      <c r="O4705">
        <v>6.6666666666666599</v>
      </c>
      <c r="P4705">
        <v>0.11791409999999999</v>
      </c>
      <c r="Q4705" t="s">
        <v>35</v>
      </c>
      <c r="R4705">
        <v>10</v>
      </c>
      <c r="S4705">
        <v>0.3</v>
      </c>
      <c r="T4705">
        <v>4</v>
      </c>
      <c r="U4705">
        <v>0.3</v>
      </c>
      <c r="V4705" t="s">
        <v>4</v>
      </c>
      <c r="W4705">
        <v>2</v>
      </c>
      <c r="X4705" t="s">
        <v>13</v>
      </c>
      <c r="Y4705">
        <v>1180.44673740545</v>
      </c>
      <c r="Z4705">
        <v>1183.61021003007</v>
      </c>
      <c r="AA4705">
        <v>1265.18587434854</v>
      </c>
      <c r="AB4705">
        <v>56.514528200000001</v>
      </c>
      <c r="AC4705">
        <f>(K4705-Y4705)/Y4705</f>
        <v>4.7603482546124537E-2</v>
      </c>
      <c r="AD4705">
        <f>-AC4705</f>
        <v>-4.7603482546124537E-2</v>
      </c>
      <c r="AE4705">
        <f>P4705/AB4705</f>
        <v>2.0864387221408314E-3</v>
      </c>
    </row>
    <row r="4706" spans="1:31" x14ac:dyDescent="0.3">
      <c r="A4706" t="s">
        <v>35</v>
      </c>
      <c r="B4706">
        <v>10</v>
      </c>
      <c r="C4706">
        <v>0.3</v>
      </c>
      <c r="D4706" t="str">
        <f>CONCATENATE("OS=",C4706)</f>
        <v>OS=0.3</v>
      </c>
      <c r="E4706">
        <v>4</v>
      </c>
      <c r="F4706">
        <v>0.3</v>
      </c>
      <c r="G4706" t="str">
        <f>CONCATENATE("ρ=",F4706)</f>
        <v>ρ=0.3</v>
      </c>
      <c r="H4706" t="s">
        <v>4</v>
      </c>
      <c r="I4706" t="str">
        <f>CONCATENATE("μ=",H4706)</f>
        <v>μ=H</v>
      </c>
      <c r="J4706">
        <v>2</v>
      </c>
      <c r="K4706">
        <v>1236.64011306616</v>
      </c>
      <c r="L4706" t="s">
        <v>29</v>
      </c>
      <c r="M4706">
        <v>4</v>
      </c>
      <c r="N4706">
        <v>8</v>
      </c>
      <c r="O4706">
        <v>6.6666666666666599</v>
      </c>
      <c r="P4706">
        <v>0.106577800000003</v>
      </c>
      <c r="Q4706" t="s">
        <v>35</v>
      </c>
      <c r="R4706">
        <v>10</v>
      </c>
      <c r="S4706">
        <v>0.3</v>
      </c>
      <c r="T4706">
        <v>4</v>
      </c>
      <c r="U4706">
        <v>0.3</v>
      </c>
      <c r="V4706" t="s">
        <v>4</v>
      </c>
      <c r="W4706">
        <v>2</v>
      </c>
      <c r="X4706" t="s">
        <v>13</v>
      </c>
      <c r="Y4706">
        <v>1180.44673740545</v>
      </c>
      <c r="Z4706">
        <v>1183.61021003007</v>
      </c>
      <c r="AA4706">
        <v>1265.18587434854</v>
      </c>
      <c r="AB4706">
        <v>56.514528200000001</v>
      </c>
      <c r="AC4706">
        <f>(K4706-Y4706)/Y4706</f>
        <v>4.7603482546124537E-2</v>
      </c>
      <c r="AD4706">
        <f>-AC4706</f>
        <v>-4.7603482546124537E-2</v>
      </c>
      <c r="AE4706">
        <f>P4706/AB4706</f>
        <v>1.8858478234629055E-3</v>
      </c>
    </row>
    <row r="4707" spans="1:31" x14ac:dyDescent="0.3">
      <c r="A4707" t="s">
        <v>35</v>
      </c>
      <c r="B4707">
        <v>10</v>
      </c>
      <c r="C4707">
        <v>0.3</v>
      </c>
      <c r="D4707" t="str">
        <f>CONCATENATE("OS=",C4707)</f>
        <v>OS=0.3</v>
      </c>
      <c r="E4707">
        <v>4</v>
      </c>
      <c r="F4707">
        <v>0.3</v>
      </c>
      <c r="G4707" t="str">
        <f>CONCATENATE("ρ=",F4707)</f>
        <v>ρ=0.3</v>
      </c>
      <c r="H4707" t="s">
        <v>4</v>
      </c>
      <c r="I4707" t="str">
        <f>CONCATENATE("μ=",H4707)</f>
        <v>μ=H</v>
      </c>
      <c r="J4707">
        <v>2</v>
      </c>
      <c r="K4707">
        <v>1236.64011306616</v>
      </c>
      <c r="L4707" t="s">
        <v>28</v>
      </c>
      <c r="M4707">
        <v>5</v>
      </c>
      <c r="N4707">
        <v>8</v>
      </c>
      <c r="O4707">
        <v>6.6666666666666599</v>
      </c>
      <c r="P4707">
        <v>0.102732599999995</v>
      </c>
      <c r="Q4707" t="s">
        <v>35</v>
      </c>
      <c r="R4707">
        <v>10</v>
      </c>
      <c r="S4707">
        <v>0.3</v>
      </c>
      <c r="T4707">
        <v>4</v>
      </c>
      <c r="U4707">
        <v>0.3</v>
      </c>
      <c r="V4707" t="s">
        <v>4</v>
      </c>
      <c r="W4707">
        <v>2</v>
      </c>
      <c r="X4707" t="s">
        <v>13</v>
      </c>
      <c r="Y4707">
        <v>1180.44673740545</v>
      </c>
      <c r="Z4707">
        <v>1183.61021003007</v>
      </c>
      <c r="AA4707">
        <v>1265.18587434854</v>
      </c>
      <c r="AB4707">
        <v>56.514528200000001</v>
      </c>
      <c r="AC4707">
        <f>(K4707-Y4707)/Y4707</f>
        <v>4.7603482546124537E-2</v>
      </c>
      <c r="AD4707">
        <f>-AC4707</f>
        <v>-4.7603482546124537E-2</v>
      </c>
      <c r="AE4707">
        <f>P4707/AB4707</f>
        <v>1.8178086816266652E-3</v>
      </c>
    </row>
    <row r="4708" spans="1:31" x14ac:dyDescent="0.3">
      <c r="A4708" t="s">
        <v>62</v>
      </c>
      <c r="B4708">
        <v>10</v>
      </c>
      <c r="C4708">
        <v>0.7</v>
      </c>
      <c r="D4708" t="str">
        <f>CONCATENATE("OS=",C4708)</f>
        <v>OS=0.7</v>
      </c>
      <c r="E4708">
        <v>2</v>
      </c>
      <c r="F4708">
        <v>0.3</v>
      </c>
      <c r="G4708" t="str">
        <f>CONCATENATE("ρ=",F4708)</f>
        <v>ρ=0.3</v>
      </c>
      <c r="H4708" t="s">
        <v>4</v>
      </c>
      <c r="I4708" t="str">
        <f>CONCATENATE("μ=",H4708)</f>
        <v>μ=H</v>
      </c>
      <c r="J4708">
        <v>1</v>
      </c>
      <c r="K4708">
        <v>1236.33562439258</v>
      </c>
      <c r="L4708" t="s">
        <v>23</v>
      </c>
      <c r="M4708">
        <v>3</v>
      </c>
      <c r="N4708">
        <v>9</v>
      </c>
      <c r="O4708">
        <v>3.3333333333333299</v>
      </c>
      <c r="P4708">
        <v>6.6570099999999799E-2</v>
      </c>
      <c r="Q4708" t="s">
        <v>62</v>
      </c>
      <c r="R4708">
        <v>10</v>
      </c>
      <c r="S4708">
        <v>0.7</v>
      </c>
      <c r="T4708">
        <v>2</v>
      </c>
      <c r="U4708">
        <v>0.3</v>
      </c>
      <c r="V4708" t="s">
        <v>4</v>
      </c>
      <c r="W4708">
        <v>1</v>
      </c>
      <c r="X4708" t="s">
        <v>13</v>
      </c>
      <c r="Y4708">
        <v>1216.75660526867</v>
      </c>
      <c r="Z4708">
        <v>1216.75660526867</v>
      </c>
      <c r="AA4708">
        <v>1216.75660526867</v>
      </c>
      <c r="AB4708">
        <v>30.7763203999999</v>
      </c>
      <c r="AC4708">
        <f>(K4708-Y4708)/Y4708</f>
        <v>1.6091154992815361E-2</v>
      </c>
      <c r="AD4708">
        <f>-AC4708</f>
        <v>-1.6091154992815361E-2</v>
      </c>
      <c r="AE4708">
        <f>P4708/AB4708</f>
        <v>2.1630298598009144E-3</v>
      </c>
    </row>
    <row r="4709" spans="1:31" x14ac:dyDescent="0.3">
      <c r="A4709" t="s">
        <v>54</v>
      </c>
      <c r="B4709">
        <v>20</v>
      </c>
      <c r="C4709">
        <v>0.3</v>
      </c>
      <c r="D4709" t="str">
        <f>CONCATENATE("OS=",C4709)</f>
        <v>OS=0.3</v>
      </c>
      <c r="E4709">
        <v>4</v>
      </c>
      <c r="F4709">
        <v>0.3</v>
      </c>
      <c r="G4709" t="str">
        <f>CONCATENATE("ρ=",F4709)</f>
        <v>ρ=0.3</v>
      </c>
      <c r="H4709" t="s">
        <v>4</v>
      </c>
      <c r="I4709" t="str">
        <f>CONCATENATE("μ=",H4709)</f>
        <v>μ=H</v>
      </c>
      <c r="J4709">
        <v>3</v>
      </c>
      <c r="K4709">
        <v>1236.23686260198</v>
      </c>
      <c r="L4709" t="s">
        <v>24</v>
      </c>
      <c r="M4709">
        <v>5</v>
      </c>
      <c r="N4709">
        <v>9</v>
      </c>
      <c r="O4709">
        <v>6.6666666666666599</v>
      </c>
      <c r="P4709">
        <v>0.652065899999968</v>
      </c>
      <c r="Q4709" t="s">
        <v>54</v>
      </c>
      <c r="R4709">
        <v>20</v>
      </c>
      <c r="S4709">
        <v>0.3</v>
      </c>
      <c r="T4709">
        <v>4</v>
      </c>
      <c r="U4709">
        <v>0.3</v>
      </c>
      <c r="V4709" t="s">
        <v>4</v>
      </c>
      <c r="W4709">
        <v>3</v>
      </c>
      <c r="X4709" t="s">
        <v>13</v>
      </c>
      <c r="Y4709">
        <v>1223.6908303740399</v>
      </c>
      <c r="Z4709">
        <v>1223.6908303740399</v>
      </c>
      <c r="AA4709">
        <v>1223.6908303740399</v>
      </c>
      <c r="AB4709">
        <v>323.19506859999802</v>
      </c>
      <c r="AC4709">
        <f>(K4709-Y4709)/Y4709</f>
        <v>1.025261603382706E-2</v>
      </c>
      <c r="AD4709">
        <f>-AC4709</f>
        <v>-1.025261603382706E-2</v>
      </c>
      <c r="AE4709">
        <f>P4709/AB4709</f>
        <v>2.0175614152299973E-3</v>
      </c>
    </row>
    <row r="4710" spans="1:31" x14ac:dyDescent="0.3">
      <c r="A4710" t="s">
        <v>62</v>
      </c>
      <c r="B4710">
        <v>10</v>
      </c>
      <c r="C4710">
        <v>0.7</v>
      </c>
      <c r="D4710" t="str">
        <f>CONCATENATE("OS=",C4710)</f>
        <v>OS=0.7</v>
      </c>
      <c r="E4710">
        <v>2</v>
      </c>
      <c r="F4710">
        <v>0.3</v>
      </c>
      <c r="G4710" t="str">
        <f>CONCATENATE("ρ=",F4710)</f>
        <v>ρ=0.3</v>
      </c>
      <c r="H4710" t="s">
        <v>4</v>
      </c>
      <c r="I4710" t="str">
        <f>CONCATENATE("μ=",H4710)</f>
        <v>μ=H</v>
      </c>
      <c r="J4710">
        <v>1</v>
      </c>
      <c r="K4710">
        <v>1233.7070607712601</v>
      </c>
      <c r="L4710" t="s">
        <v>24</v>
      </c>
      <c r="M4710">
        <v>5</v>
      </c>
      <c r="N4710">
        <v>9</v>
      </c>
      <c r="O4710">
        <v>3.3333333333333299</v>
      </c>
      <c r="P4710">
        <v>6.2005200000001502E-2</v>
      </c>
      <c r="Q4710" t="s">
        <v>62</v>
      </c>
      <c r="R4710">
        <v>10</v>
      </c>
      <c r="S4710">
        <v>0.7</v>
      </c>
      <c r="T4710">
        <v>2</v>
      </c>
      <c r="U4710">
        <v>0.3</v>
      </c>
      <c r="V4710" t="s">
        <v>4</v>
      </c>
      <c r="W4710">
        <v>1</v>
      </c>
      <c r="X4710" t="s">
        <v>13</v>
      </c>
      <c r="Y4710">
        <v>1216.75660526867</v>
      </c>
      <c r="Z4710">
        <v>1216.75660526867</v>
      </c>
      <c r="AA4710">
        <v>1216.75660526867</v>
      </c>
      <c r="AB4710">
        <v>30.7763203999999</v>
      </c>
      <c r="AC4710">
        <f>(K4710-Y4710)/Y4710</f>
        <v>1.3930851436674389E-2</v>
      </c>
      <c r="AD4710">
        <f>-AC4710</f>
        <v>-1.3930851436674389E-2</v>
      </c>
      <c r="AE4710">
        <f>P4710/AB4710</f>
        <v>2.0147047858262387E-3</v>
      </c>
    </row>
    <row r="4711" spans="1:31" x14ac:dyDescent="0.3">
      <c r="A4711" t="s">
        <v>62</v>
      </c>
      <c r="B4711">
        <v>10</v>
      </c>
      <c r="C4711">
        <v>0.7</v>
      </c>
      <c r="D4711" t="str">
        <f>CONCATENATE("OS=",C4711)</f>
        <v>OS=0.7</v>
      </c>
      <c r="E4711">
        <v>2</v>
      </c>
      <c r="F4711">
        <v>0.3</v>
      </c>
      <c r="G4711" t="str">
        <f>CONCATENATE("ρ=",F4711)</f>
        <v>ρ=0.3</v>
      </c>
      <c r="H4711" t="s">
        <v>4</v>
      </c>
      <c r="I4711" t="str">
        <f>CONCATENATE("μ=",H4711)</f>
        <v>μ=H</v>
      </c>
      <c r="J4711">
        <v>1</v>
      </c>
      <c r="K4711">
        <v>1232.7788484912601</v>
      </c>
      <c r="L4711" t="s">
        <v>22</v>
      </c>
      <c r="M4711">
        <v>0</v>
      </c>
      <c r="N4711">
        <v>9</v>
      </c>
      <c r="O4711">
        <v>3.3333333333333299</v>
      </c>
      <c r="P4711">
        <v>5.9866999999998699E-2</v>
      </c>
      <c r="Q4711" t="s">
        <v>62</v>
      </c>
      <c r="R4711">
        <v>10</v>
      </c>
      <c r="S4711">
        <v>0.7</v>
      </c>
      <c r="T4711">
        <v>2</v>
      </c>
      <c r="U4711">
        <v>0.3</v>
      </c>
      <c r="V4711" t="s">
        <v>4</v>
      </c>
      <c r="W4711">
        <v>1</v>
      </c>
      <c r="X4711" t="s">
        <v>13</v>
      </c>
      <c r="Y4711">
        <v>1216.75660526867</v>
      </c>
      <c r="Z4711">
        <v>1216.75660526867</v>
      </c>
      <c r="AA4711">
        <v>1216.75660526867</v>
      </c>
      <c r="AB4711">
        <v>30.7763203999999</v>
      </c>
      <c r="AC4711">
        <f>(K4711-Y4711)/Y4711</f>
        <v>1.3167993626015478E-2</v>
      </c>
      <c r="AD4711">
        <f>-AC4711</f>
        <v>-1.3167993626015478E-2</v>
      </c>
      <c r="AE4711">
        <f>P4711/AB4711</f>
        <v>1.9452292938826727E-3</v>
      </c>
    </row>
    <row r="4712" spans="1:31" x14ac:dyDescent="0.3">
      <c r="A4712" t="s">
        <v>61</v>
      </c>
      <c r="B4712">
        <v>10</v>
      </c>
      <c r="C4712">
        <v>0.7</v>
      </c>
      <c r="D4712" t="str">
        <f>CONCATENATE("OS=",C4712)</f>
        <v>OS=0.7</v>
      </c>
      <c r="E4712">
        <v>2</v>
      </c>
      <c r="F4712">
        <v>0.3</v>
      </c>
      <c r="G4712" t="str">
        <f>CONCATENATE("ρ=",F4712)</f>
        <v>ρ=0.3</v>
      </c>
      <c r="H4712" t="s">
        <v>4</v>
      </c>
      <c r="I4712" t="str">
        <f>CONCATENATE("μ=",H4712)</f>
        <v>μ=H</v>
      </c>
      <c r="J4712">
        <v>5</v>
      </c>
      <c r="K4712">
        <v>1231.8250411389899</v>
      </c>
      <c r="L4712" t="s">
        <v>24</v>
      </c>
      <c r="M4712">
        <v>5</v>
      </c>
      <c r="N4712">
        <v>9</v>
      </c>
      <c r="O4712">
        <v>3.3333333333333299</v>
      </c>
      <c r="P4712">
        <v>2.82894999999996E-2</v>
      </c>
      <c r="Q4712" t="s">
        <v>61</v>
      </c>
      <c r="R4712">
        <v>10</v>
      </c>
      <c r="S4712">
        <v>0.7</v>
      </c>
      <c r="T4712">
        <v>2</v>
      </c>
      <c r="U4712">
        <v>0.3</v>
      </c>
      <c r="V4712" t="s">
        <v>4</v>
      </c>
      <c r="W4712">
        <v>5</v>
      </c>
      <c r="X4712" t="s">
        <v>13</v>
      </c>
      <c r="Y4712">
        <v>1267.20540014366</v>
      </c>
      <c r="Z4712">
        <v>1267.20540014366</v>
      </c>
      <c r="AA4712">
        <v>1267.20540014366</v>
      </c>
      <c r="AB4712">
        <v>18.772166899999998</v>
      </c>
      <c r="AC4712">
        <f>(K4712-Y4712)/Y4712</f>
        <v>-2.7919987557391283E-2</v>
      </c>
      <c r="AD4712">
        <f>-AC4712</f>
        <v>2.7919987557391283E-2</v>
      </c>
      <c r="AE4712">
        <f>P4712/AB4712</f>
        <v>1.5069917154848865E-3</v>
      </c>
    </row>
    <row r="4713" spans="1:31" x14ac:dyDescent="0.3">
      <c r="A4713" t="s">
        <v>62</v>
      </c>
      <c r="B4713">
        <v>10</v>
      </c>
      <c r="C4713">
        <v>0.7</v>
      </c>
      <c r="D4713" t="str">
        <f>CONCATENATE("OS=",C4713)</f>
        <v>OS=0.7</v>
      </c>
      <c r="E4713">
        <v>2</v>
      </c>
      <c r="F4713">
        <v>0.3</v>
      </c>
      <c r="G4713" t="str">
        <f>CONCATENATE("ρ=",F4713)</f>
        <v>ρ=0.3</v>
      </c>
      <c r="H4713" t="s">
        <v>4</v>
      </c>
      <c r="I4713" t="str">
        <f>CONCATENATE("μ=",H4713)</f>
        <v>μ=H</v>
      </c>
      <c r="J4713">
        <v>1</v>
      </c>
      <c r="K4713">
        <v>1231.1270005670799</v>
      </c>
      <c r="L4713" t="s">
        <v>25</v>
      </c>
      <c r="M4713">
        <v>4</v>
      </c>
      <c r="N4713">
        <v>9</v>
      </c>
      <c r="O4713">
        <v>3.3333333333333299</v>
      </c>
      <c r="P4713">
        <v>5.9400099999999498E-2</v>
      </c>
      <c r="Q4713" t="s">
        <v>62</v>
      </c>
      <c r="R4713">
        <v>10</v>
      </c>
      <c r="S4713">
        <v>0.7</v>
      </c>
      <c r="T4713">
        <v>2</v>
      </c>
      <c r="U4713">
        <v>0.3</v>
      </c>
      <c r="V4713" t="s">
        <v>4</v>
      </c>
      <c r="W4713">
        <v>1</v>
      </c>
      <c r="X4713" t="s">
        <v>13</v>
      </c>
      <c r="Y4713">
        <v>1216.75660526867</v>
      </c>
      <c r="Z4713">
        <v>1216.75660526867</v>
      </c>
      <c r="AA4713">
        <v>1216.75660526867</v>
      </c>
      <c r="AB4713">
        <v>30.7763203999999</v>
      </c>
      <c r="AC4713">
        <f>(K4713-Y4713)/Y4713</f>
        <v>1.1810410756091027E-2</v>
      </c>
      <c r="AD4713">
        <f>-AC4713</f>
        <v>-1.1810410756091027E-2</v>
      </c>
      <c r="AE4713">
        <f>P4713/AB4713</f>
        <v>1.9300585394217461E-3</v>
      </c>
    </row>
    <row r="4714" spans="1:31" x14ac:dyDescent="0.3">
      <c r="A4714" t="s">
        <v>64</v>
      </c>
      <c r="B4714">
        <v>30</v>
      </c>
      <c r="C4714">
        <v>0.3</v>
      </c>
      <c r="D4714" t="str">
        <f>CONCATENATE("OS=",C4714)</f>
        <v>OS=0.3</v>
      </c>
      <c r="E4714">
        <v>4</v>
      </c>
      <c r="F4714">
        <v>0.3</v>
      </c>
      <c r="G4714" t="str">
        <f>CONCATENATE("ρ=",F4714)</f>
        <v>ρ=0.3</v>
      </c>
      <c r="H4714" t="s">
        <v>6</v>
      </c>
      <c r="I4714" t="str">
        <f>CONCATENATE("μ=",H4714)</f>
        <v>μ=L</v>
      </c>
      <c r="J4714">
        <v>4</v>
      </c>
      <c r="K4714">
        <v>1230.92869025614</v>
      </c>
      <c r="L4714" t="s">
        <v>5</v>
      </c>
      <c r="M4714">
        <v>0</v>
      </c>
      <c r="N4714">
        <v>6</v>
      </c>
      <c r="O4714">
        <v>6.6666666666666599</v>
      </c>
      <c r="P4714">
        <v>2.1493631999999199</v>
      </c>
      <c r="Q4714" t="s">
        <v>64</v>
      </c>
      <c r="R4714">
        <v>30</v>
      </c>
      <c r="S4714">
        <v>0.3</v>
      </c>
      <c r="T4714">
        <v>4</v>
      </c>
      <c r="U4714">
        <v>0.3</v>
      </c>
      <c r="V4714" t="s">
        <v>6</v>
      </c>
      <c r="W4714">
        <v>4</v>
      </c>
      <c r="X4714" t="s">
        <v>13</v>
      </c>
      <c r="Y4714">
        <v>1622.5707901288299</v>
      </c>
      <c r="Z4714">
        <v>1624.5173216212499</v>
      </c>
      <c r="AA4714">
        <v>1714.25376898524</v>
      </c>
      <c r="AB4714">
        <v>941.33114190000197</v>
      </c>
      <c r="AC4714">
        <f>(K4714-Y4714)/Y4714</f>
        <v>-0.24137134863717966</v>
      </c>
      <c r="AD4714">
        <f>-AC4714</f>
        <v>0.24137134863717966</v>
      </c>
      <c r="AE4714">
        <f>P4714/AB4714</f>
        <v>2.2833231626243678E-3</v>
      </c>
    </row>
    <row r="4715" spans="1:31" x14ac:dyDescent="0.3">
      <c r="A4715" t="s">
        <v>64</v>
      </c>
      <c r="B4715">
        <v>30</v>
      </c>
      <c r="C4715">
        <v>0.3</v>
      </c>
      <c r="D4715" t="str">
        <f>CONCATENATE("OS=",C4715)</f>
        <v>OS=0.3</v>
      </c>
      <c r="E4715">
        <v>4</v>
      </c>
      <c r="F4715">
        <v>0.3</v>
      </c>
      <c r="G4715" t="str">
        <f>CONCATENATE("ρ=",F4715)</f>
        <v>ρ=0.3</v>
      </c>
      <c r="H4715" t="s">
        <v>6</v>
      </c>
      <c r="I4715" t="str">
        <f>CONCATENATE("μ=",H4715)</f>
        <v>μ=L</v>
      </c>
      <c r="J4715">
        <v>4</v>
      </c>
      <c r="K4715">
        <v>1230.92869025614</v>
      </c>
      <c r="L4715" t="s">
        <v>17</v>
      </c>
      <c r="M4715">
        <v>3</v>
      </c>
      <c r="N4715">
        <v>6</v>
      </c>
      <c r="O4715">
        <v>6.6666666666666599</v>
      </c>
      <c r="P4715">
        <v>1.9660240000000599</v>
      </c>
      <c r="Q4715" t="s">
        <v>64</v>
      </c>
      <c r="R4715">
        <v>30</v>
      </c>
      <c r="S4715">
        <v>0.3</v>
      </c>
      <c r="T4715">
        <v>4</v>
      </c>
      <c r="U4715">
        <v>0.3</v>
      </c>
      <c r="V4715" t="s">
        <v>6</v>
      </c>
      <c r="W4715">
        <v>4</v>
      </c>
      <c r="X4715" t="s">
        <v>13</v>
      </c>
      <c r="Y4715">
        <v>1622.5707901288299</v>
      </c>
      <c r="Z4715">
        <v>1624.5173216212499</v>
      </c>
      <c r="AA4715">
        <v>1714.25376898524</v>
      </c>
      <c r="AB4715">
        <v>941.33114190000197</v>
      </c>
      <c r="AC4715">
        <f>(K4715-Y4715)/Y4715</f>
        <v>-0.24137134863717966</v>
      </c>
      <c r="AD4715">
        <f>-AC4715</f>
        <v>0.24137134863717966</v>
      </c>
      <c r="AE4715">
        <f>P4715/AB4715</f>
        <v>2.0885572701141034E-3</v>
      </c>
    </row>
    <row r="4716" spans="1:31" x14ac:dyDescent="0.3">
      <c r="A4716" t="s">
        <v>64</v>
      </c>
      <c r="B4716">
        <v>30</v>
      </c>
      <c r="C4716">
        <v>0.3</v>
      </c>
      <c r="D4716" t="str">
        <f>CONCATENATE("OS=",C4716)</f>
        <v>OS=0.3</v>
      </c>
      <c r="E4716">
        <v>4</v>
      </c>
      <c r="F4716">
        <v>0.3</v>
      </c>
      <c r="G4716" t="str">
        <f>CONCATENATE("ρ=",F4716)</f>
        <v>ρ=0.3</v>
      </c>
      <c r="H4716" t="s">
        <v>6</v>
      </c>
      <c r="I4716" t="str">
        <f>CONCATENATE("μ=",H4716)</f>
        <v>μ=L</v>
      </c>
      <c r="J4716">
        <v>4</v>
      </c>
      <c r="K4716">
        <v>1230.92869025614</v>
      </c>
      <c r="L4716" t="s">
        <v>16</v>
      </c>
      <c r="M4716">
        <v>4</v>
      </c>
      <c r="N4716">
        <v>6</v>
      </c>
      <c r="O4716">
        <v>6.6666666666666599</v>
      </c>
      <c r="P4716">
        <v>2.0134923999999002</v>
      </c>
      <c r="Q4716" t="s">
        <v>64</v>
      </c>
      <c r="R4716">
        <v>30</v>
      </c>
      <c r="S4716">
        <v>0.3</v>
      </c>
      <c r="T4716">
        <v>4</v>
      </c>
      <c r="U4716">
        <v>0.3</v>
      </c>
      <c r="V4716" t="s">
        <v>6</v>
      </c>
      <c r="W4716">
        <v>4</v>
      </c>
      <c r="X4716" t="s">
        <v>13</v>
      </c>
      <c r="Y4716">
        <v>1622.5707901288299</v>
      </c>
      <c r="Z4716">
        <v>1624.5173216212499</v>
      </c>
      <c r="AA4716">
        <v>1714.25376898524</v>
      </c>
      <c r="AB4716">
        <v>941.33114190000197</v>
      </c>
      <c r="AC4716">
        <f>(K4716-Y4716)/Y4716</f>
        <v>-0.24137134863717966</v>
      </c>
      <c r="AD4716">
        <f>-AC4716</f>
        <v>0.24137134863717966</v>
      </c>
      <c r="AE4716">
        <f>P4716/AB4716</f>
        <v>2.1389841580464722E-3</v>
      </c>
    </row>
    <row r="4717" spans="1:31" x14ac:dyDescent="0.3">
      <c r="A4717" t="s">
        <v>64</v>
      </c>
      <c r="B4717">
        <v>30</v>
      </c>
      <c r="C4717">
        <v>0.3</v>
      </c>
      <c r="D4717" t="str">
        <f>CONCATENATE("OS=",C4717)</f>
        <v>OS=0.3</v>
      </c>
      <c r="E4717">
        <v>4</v>
      </c>
      <c r="F4717">
        <v>0.3</v>
      </c>
      <c r="G4717" t="str">
        <f>CONCATENATE("ρ=",F4717)</f>
        <v>ρ=0.3</v>
      </c>
      <c r="H4717" t="s">
        <v>6</v>
      </c>
      <c r="I4717" t="str">
        <f>CONCATENATE("μ=",H4717)</f>
        <v>μ=L</v>
      </c>
      <c r="J4717">
        <v>4</v>
      </c>
      <c r="K4717">
        <v>1230.92869025614</v>
      </c>
      <c r="L4717" t="s">
        <v>15</v>
      </c>
      <c r="M4717">
        <v>5</v>
      </c>
      <c r="N4717">
        <v>6</v>
      </c>
      <c r="O4717">
        <v>6.6666666666666599</v>
      </c>
      <c r="P4717">
        <v>2.0719565000001601</v>
      </c>
      <c r="Q4717" t="s">
        <v>64</v>
      </c>
      <c r="R4717">
        <v>30</v>
      </c>
      <c r="S4717">
        <v>0.3</v>
      </c>
      <c r="T4717">
        <v>4</v>
      </c>
      <c r="U4717">
        <v>0.3</v>
      </c>
      <c r="V4717" t="s">
        <v>6</v>
      </c>
      <c r="W4717">
        <v>4</v>
      </c>
      <c r="X4717" t="s">
        <v>13</v>
      </c>
      <c r="Y4717">
        <v>1622.5707901288299</v>
      </c>
      <c r="Z4717">
        <v>1624.5173216212499</v>
      </c>
      <c r="AA4717">
        <v>1714.25376898524</v>
      </c>
      <c r="AB4717">
        <v>941.33114190000197</v>
      </c>
      <c r="AC4717">
        <f>(K4717-Y4717)/Y4717</f>
        <v>-0.24137134863717966</v>
      </c>
      <c r="AD4717">
        <f>-AC4717</f>
        <v>0.24137134863717966</v>
      </c>
      <c r="AE4717">
        <f>P4717/AB4717</f>
        <v>2.2010920575920613E-3</v>
      </c>
    </row>
    <row r="4718" spans="1:31" x14ac:dyDescent="0.3">
      <c r="A4718" t="s">
        <v>56</v>
      </c>
      <c r="B4718">
        <v>10</v>
      </c>
      <c r="C4718">
        <v>0.3</v>
      </c>
      <c r="D4718" t="str">
        <f>CONCATENATE("OS=",C4718)</f>
        <v>OS=0.3</v>
      </c>
      <c r="E4718">
        <v>2</v>
      </c>
      <c r="F4718">
        <v>0.3</v>
      </c>
      <c r="G4718" t="str">
        <f>CONCATENATE("ρ=",F4718)</f>
        <v>ρ=0.3</v>
      </c>
      <c r="H4718" t="s">
        <v>6</v>
      </c>
      <c r="I4718" t="str">
        <f>CONCATENATE("μ=",H4718)</f>
        <v>μ=L</v>
      </c>
      <c r="J4718">
        <v>1</v>
      </c>
      <c r="K4718">
        <v>1230.0391991849001</v>
      </c>
      <c r="L4718" t="s">
        <v>21</v>
      </c>
      <c r="M4718">
        <v>0</v>
      </c>
      <c r="N4718">
        <v>7</v>
      </c>
      <c r="O4718">
        <v>3.3333333333333299</v>
      </c>
      <c r="P4718">
        <v>7.4161699999999997E-2</v>
      </c>
      <c r="Q4718" t="s">
        <v>56</v>
      </c>
      <c r="R4718">
        <v>10</v>
      </c>
      <c r="S4718">
        <v>0.3</v>
      </c>
      <c r="T4718">
        <v>2</v>
      </c>
      <c r="U4718">
        <v>0.3</v>
      </c>
      <c r="V4718" t="s">
        <v>6</v>
      </c>
      <c r="W4718">
        <v>1</v>
      </c>
      <c r="X4718" t="s">
        <v>13</v>
      </c>
      <c r="Y4718">
        <v>1594.1891996632701</v>
      </c>
      <c r="Z4718">
        <v>1603.7707196274</v>
      </c>
      <c r="AA4718">
        <v>1606.5248881365701</v>
      </c>
      <c r="AB4718">
        <v>35.811438199999998</v>
      </c>
      <c r="AC4718">
        <f>(K4718-Y4718)/Y4718</f>
        <v>-0.2284233267640296</v>
      </c>
      <c r="AD4718">
        <f>-AC4718</f>
        <v>0.2284233267640296</v>
      </c>
      <c r="AE4718">
        <f>P4718/AB4718</f>
        <v>2.070894209437252E-3</v>
      </c>
    </row>
    <row r="4719" spans="1:31" x14ac:dyDescent="0.3">
      <c r="A4719" t="s">
        <v>56</v>
      </c>
      <c r="B4719">
        <v>10</v>
      </c>
      <c r="C4719">
        <v>0.3</v>
      </c>
      <c r="D4719" t="str">
        <f>CONCATENATE("OS=",C4719)</f>
        <v>OS=0.3</v>
      </c>
      <c r="E4719">
        <v>2</v>
      </c>
      <c r="F4719">
        <v>0.3</v>
      </c>
      <c r="G4719" t="str">
        <f>CONCATENATE("ρ=",F4719)</f>
        <v>ρ=0.3</v>
      </c>
      <c r="H4719" t="s">
        <v>6</v>
      </c>
      <c r="I4719" t="str">
        <f>CONCATENATE("μ=",H4719)</f>
        <v>μ=L</v>
      </c>
      <c r="J4719">
        <v>1</v>
      </c>
      <c r="K4719">
        <v>1230.0391991849001</v>
      </c>
      <c r="L4719" t="s">
        <v>20</v>
      </c>
      <c r="M4719">
        <v>3</v>
      </c>
      <c r="N4719">
        <v>7</v>
      </c>
      <c r="O4719">
        <v>3.3333333333333299</v>
      </c>
      <c r="P4719">
        <v>7.2731799999999999E-2</v>
      </c>
      <c r="Q4719" t="s">
        <v>56</v>
      </c>
      <c r="R4719">
        <v>10</v>
      </c>
      <c r="S4719">
        <v>0.3</v>
      </c>
      <c r="T4719">
        <v>2</v>
      </c>
      <c r="U4719">
        <v>0.3</v>
      </c>
      <c r="V4719" t="s">
        <v>6</v>
      </c>
      <c r="W4719">
        <v>1</v>
      </c>
      <c r="X4719" t="s">
        <v>13</v>
      </c>
      <c r="Y4719">
        <v>1594.1891996632701</v>
      </c>
      <c r="Z4719">
        <v>1603.7707196274</v>
      </c>
      <c r="AA4719">
        <v>1606.5248881365701</v>
      </c>
      <c r="AB4719">
        <v>35.811438199999998</v>
      </c>
      <c r="AC4719">
        <f>(K4719-Y4719)/Y4719</f>
        <v>-0.2284233267640296</v>
      </c>
      <c r="AD4719">
        <f>-AC4719</f>
        <v>0.2284233267640296</v>
      </c>
      <c r="AE4719">
        <f>P4719/AB4719</f>
        <v>2.030965625949086E-3</v>
      </c>
    </row>
    <row r="4720" spans="1:31" x14ac:dyDescent="0.3">
      <c r="A4720" t="s">
        <v>56</v>
      </c>
      <c r="B4720">
        <v>10</v>
      </c>
      <c r="C4720">
        <v>0.3</v>
      </c>
      <c r="D4720" t="str">
        <f>CONCATENATE("OS=",C4720)</f>
        <v>OS=0.3</v>
      </c>
      <c r="E4720">
        <v>2</v>
      </c>
      <c r="F4720">
        <v>0.3</v>
      </c>
      <c r="G4720" t="str">
        <f>CONCATENATE("ρ=",F4720)</f>
        <v>ρ=0.3</v>
      </c>
      <c r="H4720" t="s">
        <v>6</v>
      </c>
      <c r="I4720" t="str">
        <f>CONCATENATE("μ=",H4720)</f>
        <v>μ=L</v>
      </c>
      <c r="J4720">
        <v>1</v>
      </c>
      <c r="K4720">
        <v>1230.0391991849001</v>
      </c>
      <c r="L4720" t="s">
        <v>19</v>
      </c>
      <c r="M4720">
        <v>4</v>
      </c>
      <c r="N4720">
        <v>7</v>
      </c>
      <c r="O4720">
        <v>3.3333333333333299</v>
      </c>
      <c r="P4720">
        <v>0.156777</v>
      </c>
      <c r="Q4720" t="s">
        <v>56</v>
      </c>
      <c r="R4720">
        <v>10</v>
      </c>
      <c r="S4720">
        <v>0.3</v>
      </c>
      <c r="T4720">
        <v>2</v>
      </c>
      <c r="U4720">
        <v>0.3</v>
      </c>
      <c r="V4720" t="s">
        <v>6</v>
      </c>
      <c r="W4720">
        <v>1</v>
      </c>
      <c r="X4720" t="s">
        <v>13</v>
      </c>
      <c r="Y4720">
        <v>1594.1891996632701</v>
      </c>
      <c r="Z4720">
        <v>1603.7707196274</v>
      </c>
      <c r="AA4720">
        <v>1606.5248881365701</v>
      </c>
      <c r="AB4720">
        <v>35.811438199999998</v>
      </c>
      <c r="AC4720">
        <f>(K4720-Y4720)/Y4720</f>
        <v>-0.2284233267640296</v>
      </c>
      <c r="AD4720">
        <f>-AC4720</f>
        <v>0.2284233267640296</v>
      </c>
      <c r="AE4720">
        <f>P4720/AB4720</f>
        <v>4.377847075686561E-3</v>
      </c>
    </row>
    <row r="4721" spans="1:31" x14ac:dyDescent="0.3">
      <c r="A4721" t="s">
        <v>56</v>
      </c>
      <c r="B4721">
        <v>10</v>
      </c>
      <c r="C4721">
        <v>0.3</v>
      </c>
      <c r="D4721" t="str">
        <f>CONCATENATE("OS=",C4721)</f>
        <v>OS=0.3</v>
      </c>
      <c r="E4721">
        <v>2</v>
      </c>
      <c r="F4721">
        <v>0.3</v>
      </c>
      <c r="G4721" t="str">
        <f>CONCATENATE("ρ=",F4721)</f>
        <v>ρ=0.3</v>
      </c>
      <c r="H4721" t="s">
        <v>6</v>
      </c>
      <c r="I4721" t="str">
        <f>CONCATENATE("μ=",H4721)</f>
        <v>μ=L</v>
      </c>
      <c r="J4721">
        <v>1</v>
      </c>
      <c r="K4721">
        <v>1230.0391991849001</v>
      </c>
      <c r="L4721" t="s">
        <v>18</v>
      </c>
      <c r="M4721">
        <v>5</v>
      </c>
      <c r="N4721">
        <v>7</v>
      </c>
      <c r="O4721">
        <v>3.3333333333333299</v>
      </c>
      <c r="P4721">
        <v>7.5924999999999798E-2</v>
      </c>
      <c r="Q4721" t="s">
        <v>56</v>
      </c>
      <c r="R4721">
        <v>10</v>
      </c>
      <c r="S4721">
        <v>0.3</v>
      </c>
      <c r="T4721">
        <v>2</v>
      </c>
      <c r="U4721">
        <v>0.3</v>
      </c>
      <c r="V4721" t="s">
        <v>6</v>
      </c>
      <c r="W4721">
        <v>1</v>
      </c>
      <c r="X4721" t="s">
        <v>13</v>
      </c>
      <c r="Y4721">
        <v>1594.1891996632701</v>
      </c>
      <c r="Z4721">
        <v>1603.7707196274</v>
      </c>
      <c r="AA4721">
        <v>1606.5248881365701</v>
      </c>
      <c r="AB4721">
        <v>35.811438199999998</v>
      </c>
      <c r="AC4721">
        <f>(K4721-Y4721)/Y4721</f>
        <v>-0.2284233267640296</v>
      </c>
      <c r="AD4721">
        <f>-AC4721</f>
        <v>0.2284233267640296</v>
      </c>
      <c r="AE4721">
        <f>P4721/AB4721</f>
        <v>2.1201326675564739E-3</v>
      </c>
    </row>
    <row r="4722" spans="1:31" x14ac:dyDescent="0.3">
      <c r="A4722" t="s">
        <v>50</v>
      </c>
      <c r="B4722">
        <v>20</v>
      </c>
      <c r="C4722">
        <v>0.3</v>
      </c>
      <c r="D4722" t="str">
        <f>CONCATENATE("OS=",C4722)</f>
        <v>OS=0.3</v>
      </c>
      <c r="E4722">
        <v>4</v>
      </c>
      <c r="F4722">
        <v>0.3</v>
      </c>
      <c r="G4722" t="str">
        <f>CONCATENATE("ρ=",F4722)</f>
        <v>ρ=0.3</v>
      </c>
      <c r="H4722" t="s">
        <v>6</v>
      </c>
      <c r="I4722" t="str">
        <f>CONCATENATE("μ=",H4722)</f>
        <v>μ=L</v>
      </c>
      <c r="J4722">
        <v>5</v>
      </c>
      <c r="K4722">
        <v>1228.7555600072801</v>
      </c>
      <c r="L4722" t="s">
        <v>25</v>
      </c>
      <c r="M4722">
        <v>4</v>
      </c>
      <c r="N4722">
        <v>9</v>
      </c>
      <c r="O4722">
        <v>6.6666666666666599</v>
      </c>
      <c r="P4722">
        <v>0.39836270000000601</v>
      </c>
      <c r="Q4722" t="s">
        <v>50</v>
      </c>
      <c r="R4722">
        <v>20</v>
      </c>
      <c r="S4722">
        <v>0.3</v>
      </c>
      <c r="T4722">
        <v>4</v>
      </c>
      <c r="U4722">
        <v>0.3</v>
      </c>
      <c r="V4722" t="s">
        <v>6</v>
      </c>
      <c r="W4722">
        <v>5</v>
      </c>
      <c r="X4722" t="s">
        <v>13</v>
      </c>
      <c r="Y4722">
        <v>1263.1053952612499</v>
      </c>
      <c r="Z4722">
        <v>1263.1053952612499</v>
      </c>
      <c r="AA4722">
        <v>1263.1053952612499</v>
      </c>
      <c r="AB4722">
        <v>186.29612089999799</v>
      </c>
      <c r="AC4722">
        <f>(K4722-Y4722)/Y4722</f>
        <v>-2.7194749846559844E-2</v>
      </c>
      <c r="AD4722">
        <f>-AC4722</f>
        <v>2.7194749846559844E-2</v>
      </c>
      <c r="AE4722">
        <f>P4722/AB4722</f>
        <v>2.138330621569106E-3</v>
      </c>
    </row>
    <row r="4723" spans="1:31" x14ac:dyDescent="0.3">
      <c r="A4723" t="s">
        <v>58</v>
      </c>
      <c r="B4723">
        <v>10</v>
      </c>
      <c r="C4723">
        <v>0.7</v>
      </c>
      <c r="D4723" t="str">
        <f>CONCATENATE("OS=",C4723)</f>
        <v>OS=0.7</v>
      </c>
      <c r="E4723">
        <v>4</v>
      </c>
      <c r="F4723">
        <v>0.3</v>
      </c>
      <c r="G4723" t="str">
        <f>CONCATENATE("ρ=",F4723)</f>
        <v>ρ=0.3</v>
      </c>
      <c r="H4723" t="s">
        <v>4</v>
      </c>
      <c r="I4723" t="str">
        <f>CONCATENATE("μ=",H4723)</f>
        <v>μ=H</v>
      </c>
      <c r="J4723">
        <v>5</v>
      </c>
      <c r="K4723">
        <v>1225.7349201924801</v>
      </c>
      <c r="L4723" t="s">
        <v>22</v>
      </c>
      <c r="M4723">
        <v>0</v>
      </c>
      <c r="N4723">
        <v>9</v>
      </c>
      <c r="O4723">
        <v>6.6666666666666599</v>
      </c>
      <c r="P4723">
        <v>6.0356400000003398E-2</v>
      </c>
      <c r="Q4723" t="s">
        <v>58</v>
      </c>
      <c r="R4723">
        <v>10</v>
      </c>
      <c r="S4723">
        <v>0.7</v>
      </c>
      <c r="T4723">
        <v>4</v>
      </c>
      <c r="U4723">
        <v>0.3</v>
      </c>
      <c r="V4723" t="s">
        <v>4</v>
      </c>
      <c r="W4723">
        <v>5</v>
      </c>
      <c r="X4723" t="s">
        <v>13</v>
      </c>
      <c r="Y4723">
        <v>1310.8032990039101</v>
      </c>
      <c r="Z4723">
        <v>1310.8032990039101</v>
      </c>
      <c r="AA4723">
        <v>1310.8032990039101</v>
      </c>
      <c r="AB4723">
        <v>26.0207984999997</v>
      </c>
      <c r="AC4723">
        <f>(K4723-Y4723)/Y4723</f>
        <v>-6.4897898011146371E-2</v>
      </c>
      <c r="AD4723">
        <f>-AC4723</f>
        <v>6.4897898011146371E-2</v>
      </c>
      <c r="AE4723">
        <f>P4723/AB4723</f>
        <v>2.3195444982214552E-3</v>
      </c>
    </row>
    <row r="4724" spans="1:31" x14ac:dyDescent="0.3">
      <c r="A4724" t="s">
        <v>61</v>
      </c>
      <c r="B4724">
        <v>10</v>
      </c>
      <c r="C4724">
        <v>0.7</v>
      </c>
      <c r="D4724" t="str">
        <f>CONCATENATE("OS=",C4724)</f>
        <v>OS=0.7</v>
      </c>
      <c r="E4724">
        <v>2</v>
      </c>
      <c r="F4724">
        <v>0.3</v>
      </c>
      <c r="G4724" t="str">
        <f>CONCATENATE("ρ=",F4724)</f>
        <v>ρ=0.3</v>
      </c>
      <c r="H4724" t="s">
        <v>4</v>
      </c>
      <c r="I4724" t="str">
        <f>CONCATENATE("μ=",H4724)</f>
        <v>μ=H</v>
      </c>
      <c r="J4724">
        <v>5</v>
      </c>
      <c r="K4724">
        <v>1225.72911884512</v>
      </c>
      <c r="L4724" t="s">
        <v>22</v>
      </c>
      <c r="M4724">
        <v>0</v>
      </c>
      <c r="N4724">
        <v>9</v>
      </c>
      <c r="O4724">
        <v>3.3333333333333299</v>
      </c>
      <c r="P4724">
        <v>2.9396099999999498E-2</v>
      </c>
      <c r="Q4724" t="s">
        <v>61</v>
      </c>
      <c r="R4724">
        <v>10</v>
      </c>
      <c r="S4724">
        <v>0.7</v>
      </c>
      <c r="T4724">
        <v>2</v>
      </c>
      <c r="U4724">
        <v>0.3</v>
      </c>
      <c r="V4724" t="s">
        <v>4</v>
      </c>
      <c r="W4724">
        <v>5</v>
      </c>
      <c r="X4724" t="s">
        <v>13</v>
      </c>
      <c r="Y4724">
        <v>1267.20540014366</v>
      </c>
      <c r="Z4724">
        <v>1267.20540014366</v>
      </c>
      <c r="AA4724">
        <v>1267.20540014366</v>
      </c>
      <c r="AB4724">
        <v>18.772166899999998</v>
      </c>
      <c r="AC4724">
        <f>(K4724-Y4724)/Y4724</f>
        <v>-3.2730511796933592E-2</v>
      </c>
      <c r="AD4724">
        <f>-AC4724</f>
        <v>3.2730511796933592E-2</v>
      </c>
      <c r="AE4724">
        <f>P4724/AB4724</f>
        <v>1.5659406906295672E-3</v>
      </c>
    </row>
    <row r="4725" spans="1:31" x14ac:dyDescent="0.3">
      <c r="A4725" t="s">
        <v>50</v>
      </c>
      <c r="B4725">
        <v>20</v>
      </c>
      <c r="C4725">
        <v>0.3</v>
      </c>
      <c r="D4725" t="str">
        <f>CONCATENATE("OS=",C4725)</f>
        <v>OS=0.3</v>
      </c>
      <c r="E4725">
        <v>4</v>
      </c>
      <c r="F4725">
        <v>0.3</v>
      </c>
      <c r="G4725" t="str">
        <f>CONCATENATE("ρ=",F4725)</f>
        <v>ρ=0.3</v>
      </c>
      <c r="H4725" t="s">
        <v>6</v>
      </c>
      <c r="I4725" t="str">
        <f>CONCATENATE("μ=",H4725)</f>
        <v>μ=L</v>
      </c>
      <c r="J4725">
        <v>5</v>
      </c>
      <c r="K4725">
        <v>1225.3685627852799</v>
      </c>
      <c r="L4725" t="s">
        <v>23</v>
      </c>
      <c r="M4725">
        <v>3</v>
      </c>
      <c r="N4725">
        <v>9</v>
      </c>
      <c r="O4725">
        <v>6.6666666666666599</v>
      </c>
      <c r="P4725">
        <v>0.37948860000000101</v>
      </c>
      <c r="Q4725" t="s">
        <v>50</v>
      </c>
      <c r="R4725">
        <v>20</v>
      </c>
      <c r="S4725">
        <v>0.3</v>
      </c>
      <c r="T4725">
        <v>4</v>
      </c>
      <c r="U4725">
        <v>0.3</v>
      </c>
      <c r="V4725" t="s">
        <v>6</v>
      </c>
      <c r="W4725">
        <v>5</v>
      </c>
      <c r="X4725" t="s">
        <v>13</v>
      </c>
      <c r="Y4725">
        <v>1263.1053952612499</v>
      </c>
      <c r="Z4725">
        <v>1263.1053952612499</v>
      </c>
      <c r="AA4725">
        <v>1263.1053952612499</v>
      </c>
      <c r="AB4725">
        <v>186.29612089999799</v>
      </c>
      <c r="AC4725">
        <f>(K4725-Y4725)/Y4725</f>
        <v>-2.9876234095385874E-2</v>
      </c>
      <c r="AD4725">
        <f>-AC4725</f>
        <v>2.9876234095385874E-2</v>
      </c>
      <c r="AE4725">
        <f>P4725/AB4725</f>
        <v>2.0370182597828053E-3</v>
      </c>
    </row>
    <row r="4726" spans="1:31" x14ac:dyDescent="0.3">
      <c r="A4726" t="s">
        <v>42</v>
      </c>
      <c r="B4726">
        <v>10</v>
      </c>
      <c r="C4726">
        <v>0.3</v>
      </c>
      <c r="D4726" t="str">
        <f>CONCATENATE("OS=",C4726)</f>
        <v>OS=0.3</v>
      </c>
      <c r="E4726">
        <v>2</v>
      </c>
      <c r="F4726">
        <v>0.3</v>
      </c>
      <c r="G4726" t="str">
        <f>CONCATENATE("ρ=",F4726)</f>
        <v>ρ=0.3</v>
      </c>
      <c r="H4726" t="s">
        <v>6</v>
      </c>
      <c r="I4726" t="str">
        <f>CONCATENATE("μ=",H4726)</f>
        <v>μ=L</v>
      </c>
      <c r="J4726">
        <v>2</v>
      </c>
      <c r="K4726">
        <v>1224.85485401593</v>
      </c>
      <c r="L4726" t="s">
        <v>23</v>
      </c>
      <c r="M4726">
        <v>3</v>
      </c>
      <c r="N4726">
        <v>9</v>
      </c>
      <c r="O4726">
        <v>3.3333333333333299</v>
      </c>
      <c r="P4726">
        <v>6.55388999999999E-2</v>
      </c>
      <c r="Q4726" t="s">
        <v>42</v>
      </c>
      <c r="R4726">
        <v>10</v>
      </c>
      <c r="S4726">
        <v>0.3</v>
      </c>
      <c r="T4726">
        <v>2</v>
      </c>
      <c r="U4726">
        <v>0.3</v>
      </c>
      <c r="V4726" t="s">
        <v>6</v>
      </c>
      <c r="W4726">
        <v>2</v>
      </c>
      <c r="X4726" t="s">
        <v>13</v>
      </c>
      <c r="Y4726">
        <v>1280.5919821512</v>
      </c>
      <c r="Z4726">
        <v>1280.5919821512</v>
      </c>
      <c r="AA4726">
        <v>1280.5919821512</v>
      </c>
      <c r="AB4726">
        <v>30.802023200000001</v>
      </c>
      <c r="AC4726">
        <f>(K4726-Y4726)/Y4726</f>
        <v>-4.3524501880481972E-2</v>
      </c>
      <c r="AD4726">
        <f>-AC4726</f>
        <v>4.3524501880481972E-2</v>
      </c>
      <c r="AE4726">
        <f>P4726/AB4726</f>
        <v>2.127746595554798E-3</v>
      </c>
    </row>
    <row r="4727" spans="1:31" x14ac:dyDescent="0.3">
      <c r="A4727" t="s">
        <v>63</v>
      </c>
      <c r="B4727">
        <v>20</v>
      </c>
      <c r="C4727">
        <v>0.3</v>
      </c>
      <c r="D4727" t="str">
        <f>CONCATENATE("OS=",C4727)</f>
        <v>OS=0.3</v>
      </c>
      <c r="E4727">
        <v>4</v>
      </c>
      <c r="F4727">
        <v>0.3</v>
      </c>
      <c r="G4727" t="str">
        <f>CONCATENATE("ρ=",F4727)</f>
        <v>ρ=0.3</v>
      </c>
      <c r="H4727" t="s">
        <v>4</v>
      </c>
      <c r="I4727" t="str">
        <f>CONCATENATE("μ=",H4727)</f>
        <v>μ=H</v>
      </c>
      <c r="J4727">
        <v>1</v>
      </c>
      <c r="K4727">
        <v>1224.1644385080499</v>
      </c>
      <c r="L4727" t="s">
        <v>21</v>
      </c>
      <c r="M4727">
        <v>0</v>
      </c>
      <c r="N4727">
        <v>7</v>
      </c>
      <c r="O4727">
        <v>6.6666666666666599</v>
      </c>
      <c r="P4727">
        <v>0.76516079999998898</v>
      </c>
      <c r="Q4727" t="s">
        <v>63</v>
      </c>
      <c r="R4727">
        <v>20</v>
      </c>
      <c r="S4727">
        <v>0.3</v>
      </c>
      <c r="T4727">
        <v>4</v>
      </c>
      <c r="U4727">
        <v>0.3</v>
      </c>
      <c r="V4727" t="s">
        <v>4</v>
      </c>
      <c r="W4727">
        <v>1</v>
      </c>
      <c r="X4727" t="s">
        <v>13</v>
      </c>
      <c r="Y4727">
        <v>1414.7339794336599</v>
      </c>
      <c r="Z4727">
        <v>1415.50081763549</v>
      </c>
      <c r="AA4727">
        <v>1419.8896066422899</v>
      </c>
      <c r="AB4727">
        <v>397.28278809999898</v>
      </c>
      <c r="AC4727">
        <f>(K4727-Y4727)/Y4727</f>
        <v>-0.1347034450970761</v>
      </c>
      <c r="AD4727">
        <f>-AC4727</f>
        <v>0.1347034450970761</v>
      </c>
      <c r="AE4727">
        <f>P4727/AB4727</f>
        <v>1.9259852752729685E-3</v>
      </c>
    </row>
    <row r="4728" spans="1:31" x14ac:dyDescent="0.3">
      <c r="A4728" t="s">
        <v>63</v>
      </c>
      <c r="B4728">
        <v>20</v>
      </c>
      <c r="C4728">
        <v>0.3</v>
      </c>
      <c r="D4728" t="str">
        <f>CONCATENATE("OS=",C4728)</f>
        <v>OS=0.3</v>
      </c>
      <c r="E4728">
        <v>4</v>
      </c>
      <c r="F4728">
        <v>0.3</v>
      </c>
      <c r="G4728" t="str">
        <f>CONCATENATE("ρ=",F4728)</f>
        <v>ρ=0.3</v>
      </c>
      <c r="H4728" t="s">
        <v>4</v>
      </c>
      <c r="I4728" t="str">
        <f>CONCATENATE("μ=",H4728)</f>
        <v>μ=H</v>
      </c>
      <c r="J4728">
        <v>1</v>
      </c>
      <c r="K4728">
        <v>1224.1644385080499</v>
      </c>
      <c r="L4728" t="s">
        <v>20</v>
      </c>
      <c r="M4728">
        <v>3</v>
      </c>
      <c r="N4728">
        <v>7</v>
      </c>
      <c r="O4728">
        <v>6.6666666666666599</v>
      </c>
      <c r="P4728">
        <v>0.76856000000003599</v>
      </c>
      <c r="Q4728" t="s">
        <v>63</v>
      </c>
      <c r="R4728">
        <v>20</v>
      </c>
      <c r="S4728">
        <v>0.3</v>
      </c>
      <c r="T4728">
        <v>4</v>
      </c>
      <c r="U4728">
        <v>0.3</v>
      </c>
      <c r="V4728" t="s">
        <v>4</v>
      </c>
      <c r="W4728">
        <v>1</v>
      </c>
      <c r="X4728" t="s">
        <v>13</v>
      </c>
      <c r="Y4728">
        <v>1414.7339794336599</v>
      </c>
      <c r="Z4728">
        <v>1415.50081763549</v>
      </c>
      <c r="AA4728">
        <v>1419.8896066422899</v>
      </c>
      <c r="AB4728">
        <v>397.28278809999898</v>
      </c>
      <c r="AC4728">
        <f>(K4728-Y4728)/Y4728</f>
        <v>-0.1347034450970761</v>
      </c>
      <c r="AD4728">
        <f>-AC4728</f>
        <v>0.1347034450970761</v>
      </c>
      <c r="AE4728">
        <f>P4728/AB4728</f>
        <v>1.9345413972643179E-3</v>
      </c>
    </row>
    <row r="4729" spans="1:31" x14ac:dyDescent="0.3">
      <c r="A4729" t="s">
        <v>63</v>
      </c>
      <c r="B4729">
        <v>20</v>
      </c>
      <c r="C4729">
        <v>0.3</v>
      </c>
      <c r="D4729" t="str">
        <f>CONCATENATE("OS=",C4729)</f>
        <v>OS=0.3</v>
      </c>
      <c r="E4729">
        <v>4</v>
      </c>
      <c r="F4729">
        <v>0.3</v>
      </c>
      <c r="G4729" t="str">
        <f>CONCATENATE("ρ=",F4729)</f>
        <v>ρ=0.3</v>
      </c>
      <c r="H4729" t="s">
        <v>4</v>
      </c>
      <c r="I4729" t="str">
        <f>CONCATENATE("μ=",H4729)</f>
        <v>μ=H</v>
      </c>
      <c r="J4729">
        <v>1</v>
      </c>
      <c r="K4729">
        <v>1224.1644385080499</v>
      </c>
      <c r="L4729" t="s">
        <v>19</v>
      </c>
      <c r="M4729">
        <v>4</v>
      </c>
      <c r="N4729">
        <v>7</v>
      </c>
      <c r="O4729">
        <v>6.6666666666666599</v>
      </c>
      <c r="P4729">
        <v>0.96478600000000303</v>
      </c>
      <c r="Q4729" t="s">
        <v>63</v>
      </c>
      <c r="R4729">
        <v>20</v>
      </c>
      <c r="S4729">
        <v>0.3</v>
      </c>
      <c r="T4729">
        <v>4</v>
      </c>
      <c r="U4729">
        <v>0.3</v>
      </c>
      <c r="V4729" t="s">
        <v>4</v>
      </c>
      <c r="W4729">
        <v>1</v>
      </c>
      <c r="X4729" t="s">
        <v>13</v>
      </c>
      <c r="Y4729">
        <v>1414.7339794336599</v>
      </c>
      <c r="Z4729">
        <v>1415.50081763549</v>
      </c>
      <c r="AA4729">
        <v>1419.8896066422899</v>
      </c>
      <c r="AB4729">
        <v>397.28278809999898</v>
      </c>
      <c r="AC4729">
        <f>(K4729-Y4729)/Y4729</f>
        <v>-0.1347034450970761</v>
      </c>
      <c r="AD4729">
        <f>-AC4729</f>
        <v>0.1347034450970761</v>
      </c>
      <c r="AE4729">
        <f>P4729/AB4729</f>
        <v>2.428461611976906E-3</v>
      </c>
    </row>
    <row r="4730" spans="1:31" x14ac:dyDescent="0.3">
      <c r="A4730" t="s">
        <v>63</v>
      </c>
      <c r="B4730">
        <v>20</v>
      </c>
      <c r="C4730">
        <v>0.3</v>
      </c>
      <c r="D4730" t="str">
        <f>CONCATENATE("OS=",C4730)</f>
        <v>OS=0.3</v>
      </c>
      <c r="E4730">
        <v>4</v>
      </c>
      <c r="F4730">
        <v>0.3</v>
      </c>
      <c r="G4730" t="str">
        <f>CONCATENATE("ρ=",F4730)</f>
        <v>ρ=0.3</v>
      </c>
      <c r="H4730" t="s">
        <v>4</v>
      </c>
      <c r="I4730" t="str">
        <f>CONCATENATE("μ=",H4730)</f>
        <v>μ=H</v>
      </c>
      <c r="J4730">
        <v>1</v>
      </c>
      <c r="K4730">
        <v>1224.1644385080499</v>
      </c>
      <c r="L4730" t="s">
        <v>18</v>
      </c>
      <c r="M4730">
        <v>5</v>
      </c>
      <c r="N4730">
        <v>7</v>
      </c>
      <c r="O4730">
        <v>6.6666666666666599</v>
      </c>
      <c r="P4730">
        <v>0.82100199999996404</v>
      </c>
      <c r="Q4730" t="s">
        <v>63</v>
      </c>
      <c r="R4730">
        <v>20</v>
      </c>
      <c r="S4730">
        <v>0.3</v>
      </c>
      <c r="T4730">
        <v>4</v>
      </c>
      <c r="U4730">
        <v>0.3</v>
      </c>
      <c r="V4730" t="s">
        <v>4</v>
      </c>
      <c r="W4730">
        <v>1</v>
      </c>
      <c r="X4730" t="s">
        <v>13</v>
      </c>
      <c r="Y4730">
        <v>1414.7339794336599</v>
      </c>
      <c r="Z4730">
        <v>1415.50081763549</v>
      </c>
      <c r="AA4730">
        <v>1419.8896066422899</v>
      </c>
      <c r="AB4730">
        <v>397.28278809999898</v>
      </c>
      <c r="AC4730">
        <f>(K4730-Y4730)/Y4730</f>
        <v>-0.1347034450970761</v>
      </c>
      <c r="AD4730">
        <f>-AC4730</f>
        <v>0.1347034450970761</v>
      </c>
      <c r="AE4730">
        <f>P4730/AB4730</f>
        <v>2.0665430886809819E-3</v>
      </c>
    </row>
    <row r="4731" spans="1:31" x14ac:dyDescent="0.3">
      <c r="A4731" t="s">
        <v>50</v>
      </c>
      <c r="B4731">
        <v>20</v>
      </c>
      <c r="C4731">
        <v>0.3</v>
      </c>
      <c r="D4731" t="str">
        <f>CONCATENATE("OS=",C4731)</f>
        <v>OS=0.3</v>
      </c>
      <c r="E4731">
        <v>4</v>
      </c>
      <c r="F4731">
        <v>0.3</v>
      </c>
      <c r="G4731" t="str">
        <f>CONCATENATE("ρ=",F4731)</f>
        <v>ρ=0.3</v>
      </c>
      <c r="H4731" t="s">
        <v>6</v>
      </c>
      <c r="I4731" t="str">
        <f>CONCATENATE("μ=",H4731)</f>
        <v>μ=L</v>
      </c>
      <c r="J4731">
        <v>5</v>
      </c>
      <c r="K4731">
        <v>1223.91498069048</v>
      </c>
      <c r="L4731" t="s">
        <v>24</v>
      </c>
      <c r="M4731">
        <v>5</v>
      </c>
      <c r="N4731">
        <v>9</v>
      </c>
      <c r="O4731">
        <v>6.6666666666666599</v>
      </c>
      <c r="P4731">
        <v>0.39159840000002</v>
      </c>
      <c r="Q4731" t="s">
        <v>50</v>
      </c>
      <c r="R4731">
        <v>20</v>
      </c>
      <c r="S4731">
        <v>0.3</v>
      </c>
      <c r="T4731">
        <v>4</v>
      </c>
      <c r="U4731">
        <v>0.3</v>
      </c>
      <c r="V4731" t="s">
        <v>6</v>
      </c>
      <c r="W4731">
        <v>5</v>
      </c>
      <c r="X4731" t="s">
        <v>13</v>
      </c>
      <c r="Y4731">
        <v>1263.1053952612499</v>
      </c>
      <c r="Z4731">
        <v>1263.1053952612499</v>
      </c>
      <c r="AA4731">
        <v>1263.1053952612499</v>
      </c>
      <c r="AB4731">
        <v>186.29612089999799</v>
      </c>
      <c r="AC4731">
        <f>(K4731-Y4731)/Y4731</f>
        <v>-3.1027034416763067E-2</v>
      </c>
      <c r="AD4731">
        <f>-AC4731</f>
        <v>3.1027034416763067E-2</v>
      </c>
      <c r="AE4731">
        <f>P4731/AB4731</f>
        <v>2.1020212235671101E-3</v>
      </c>
    </row>
    <row r="4732" spans="1:31" x14ac:dyDescent="0.3">
      <c r="A4732" t="s">
        <v>58</v>
      </c>
      <c r="B4732">
        <v>10</v>
      </c>
      <c r="C4732">
        <v>0.7</v>
      </c>
      <c r="D4732" t="str">
        <f>CONCATENATE("OS=",C4732)</f>
        <v>OS=0.7</v>
      </c>
      <c r="E4732">
        <v>4</v>
      </c>
      <c r="F4732">
        <v>0.3</v>
      </c>
      <c r="G4732" t="str">
        <f>CONCATENATE("ρ=",F4732)</f>
        <v>ρ=0.3</v>
      </c>
      <c r="H4732" t="s">
        <v>4</v>
      </c>
      <c r="I4732" t="str">
        <f>CONCATENATE("μ=",H4732)</f>
        <v>μ=H</v>
      </c>
      <c r="J4732">
        <v>5</v>
      </c>
      <c r="K4732">
        <v>1223.1349577518899</v>
      </c>
      <c r="L4732" t="s">
        <v>23</v>
      </c>
      <c r="M4732">
        <v>3</v>
      </c>
      <c r="N4732">
        <v>9</v>
      </c>
      <c r="O4732">
        <v>6.6666666666666599</v>
      </c>
      <c r="P4732">
        <v>5.8523300000004497E-2</v>
      </c>
      <c r="Q4732" t="s">
        <v>58</v>
      </c>
      <c r="R4732">
        <v>10</v>
      </c>
      <c r="S4732">
        <v>0.7</v>
      </c>
      <c r="T4732">
        <v>4</v>
      </c>
      <c r="U4732">
        <v>0.3</v>
      </c>
      <c r="V4732" t="s">
        <v>4</v>
      </c>
      <c r="W4732">
        <v>5</v>
      </c>
      <c r="X4732" t="s">
        <v>13</v>
      </c>
      <c r="Y4732">
        <v>1310.8032990039101</v>
      </c>
      <c r="Z4732">
        <v>1310.8032990039101</v>
      </c>
      <c r="AA4732">
        <v>1310.8032990039101</v>
      </c>
      <c r="AB4732">
        <v>26.0207984999997</v>
      </c>
      <c r="AC4732">
        <f>(K4732-Y4732)/Y4732</f>
        <v>-6.6881385878903424E-2</v>
      </c>
      <c r="AD4732">
        <f>-AC4732</f>
        <v>6.6881385878903424E-2</v>
      </c>
      <c r="AE4732">
        <f>P4732/AB4732</f>
        <v>2.2490970059971514E-3</v>
      </c>
    </row>
    <row r="4733" spans="1:31" x14ac:dyDescent="0.3">
      <c r="A4733" t="s">
        <v>61</v>
      </c>
      <c r="B4733">
        <v>10</v>
      </c>
      <c r="C4733">
        <v>0.7</v>
      </c>
      <c r="D4733" t="str">
        <f>CONCATENATE("OS=",C4733)</f>
        <v>OS=0.7</v>
      </c>
      <c r="E4733">
        <v>2</v>
      </c>
      <c r="F4733">
        <v>0.3</v>
      </c>
      <c r="G4733" t="str">
        <f>CONCATENATE("ρ=",F4733)</f>
        <v>ρ=0.3</v>
      </c>
      <c r="H4733" t="s">
        <v>4</v>
      </c>
      <c r="I4733" t="str">
        <f>CONCATENATE("μ=",H4733)</f>
        <v>μ=H</v>
      </c>
      <c r="J4733">
        <v>5</v>
      </c>
      <c r="K4733">
        <v>1221.7677269957601</v>
      </c>
      <c r="L4733" t="s">
        <v>23</v>
      </c>
      <c r="M4733">
        <v>3</v>
      </c>
      <c r="N4733">
        <v>9</v>
      </c>
      <c r="O4733">
        <v>3.3333333333333299</v>
      </c>
      <c r="P4733">
        <v>2.7011600000001499E-2</v>
      </c>
      <c r="Q4733" t="s">
        <v>61</v>
      </c>
      <c r="R4733">
        <v>10</v>
      </c>
      <c r="S4733">
        <v>0.7</v>
      </c>
      <c r="T4733">
        <v>2</v>
      </c>
      <c r="U4733">
        <v>0.3</v>
      </c>
      <c r="V4733" t="s">
        <v>4</v>
      </c>
      <c r="W4733">
        <v>5</v>
      </c>
      <c r="X4733" t="s">
        <v>13</v>
      </c>
      <c r="Y4733">
        <v>1267.20540014366</v>
      </c>
      <c r="Z4733">
        <v>1267.20540014366</v>
      </c>
      <c r="AA4733">
        <v>1267.20540014366</v>
      </c>
      <c r="AB4733">
        <v>18.772166899999998</v>
      </c>
      <c r="AC4733">
        <f>(K4733-Y4733)/Y4733</f>
        <v>-3.5856596841166183E-2</v>
      </c>
      <c r="AD4733">
        <f>-AC4733</f>
        <v>3.5856596841166183E-2</v>
      </c>
      <c r="AE4733">
        <f>P4733/AB4733</f>
        <v>1.4389175284821008E-3</v>
      </c>
    </row>
    <row r="4734" spans="1:31" x14ac:dyDescent="0.3">
      <c r="A4734" t="s">
        <v>61</v>
      </c>
      <c r="B4734">
        <v>10</v>
      </c>
      <c r="C4734">
        <v>0.7</v>
      </c>
      <c r="D4734" t="str">
        <f>CONCATENATE("OS=",C4734)</f>
        <v>OS=0.7</v>
      </c>
      <c r="E4734">
        <v>2</v>
      </c>
      <c r="F4734">
        <v>0.3</v>
      </c>
      <c r="G4734" t="str">
        <f>CONCATENATE("ρ=",F4734)</f>
        <v>ρ=0.3</v>
      </c>
      <c r="H4734" t="s">
        <v>4</v>
      </c>
      <c r="I4734" t="str">
        <f>CONCATENATE("μ=",H4734)</f>
        <v>μ=H</v>
      </c>
      <c r="J4734">
        <v>5</v>
      </c>
      <c r="K4734">
        <v>1221.17437690525</v>
      </c>
      <c r="L4734" t="s">
        <v>25</v>
      </c>
      <c r="M4734">
        <v>4</v>
      </c>
      <c r="N4734">
        <v>9</v>
      </c>
      <c r="O4734">
        <v>3.3333333333333299</v>
      </c>
      <c r="P4734">
        <v>3.4631300000000899E-2</v>
      </c>
      <c r="Q4734" t="s">
        <v>61</v>
      </c>
      <c r="R4734">
        <v>10</v>
      </c>
      <c r="S4734">
        <v>0.7</v>
      </c>
      <c r="T4734">
        <v>2</v>
      </c>
      <c r="U4734">
        <v>0.3</v>
      </c>
      <c r="V4734" t="s">
        <v>4</v>
      </c>
      <c r="W4734">
        <v>5</v>
      </c>
      <c r="X4734" t="s">
        <v>13</v>
      </c>
      <c r="Y4734">
        <v>1267.20540014366</v>
      </c>
      <c r="Z4734">
        <v>1267.20540014366</v>
      </c>
      <c r="AA4734">
        <v>1267.20540014366</v>
      </c>
      <c r="AB4734">
        <v>18.772166899999998</v>
      </c>
      <c r="AC4734">
        <f>(K4734-Y4734)/Y4734</f>
        <v>-3.6324831975298968E-2</v>
      </c>
      <c r="AD4734">
        <f>-AC4734</f>
        <v>3.6324831975298968E-2</v>
      </c>
      <c r="AE4734">
        <f>P4734/AB4734</f>
        <v>1.8448216545528849E-3</v>
      </c>
    </row>
    <row r="4735" spans="1:31" x14ac:dyDescent="0.3">
      <c r="A4735" t="s">
        <v>47</v>
      </c>
      <c r="B4735">
        <v>20</v>
      </c>
      <c r="C4735">
        <v>0.3</v>
      </c>
      <c r="D4735" t="str">
        <f>CONCATENATE("OS=",C4735)</f>
        <v>OS=0.3</v>
      </c>
      <c r="E4735">
        <v>4</v>
      </c>
      <c r="F4735">
        <v>0.3</v>
      </c>
      <c r="G4735" t="str">
        <f>CONCATENATE("ρ=",F4735)</f>
        <v>ρ=0.3</v>
      </c>
      <c r="H4735" t="s">
        <v>4</v>
      </c>
      <c r="I4735" t="str">
        <f>CONCATENATE("μ=",H4735)</f>
        <v>μ=H</v>
      </c>
      <c r="J4735">
        <v>5</v>
      </c>
      <c r="K4735">
        <v>1220.5994821316201</v>
      </c>
      <c r="L4735" t="s">
        <v>25</v>
      </c>
      <c r="M4735">
        <v>4</v>
      </c>
      <c r="N4735">
        <v>9</v>
      </c>
      <c r="O4735">
        <v>6.6666666666666599</v>
      </c>
      <c r="P4735">
        <v>0.82680510000000096</v>
      </c>
      <c r="Q4735" t="s">
        <v>47</v>
      </c>
      <c r="R4735">
        <v>20</v>
      </c>
      <c r="S4735">
        <v>0.3</v>
      </c>
      <c r="T4735">
        <v>4</v>
      </c>
      <c r="U4735">
        <v>0.3</v>
      </c>
      <c r="V4735" t="s">
        <v>4</v>
      </c>
      <c r="W4735">
        <v>5</v>
      </c>
      <c r="X4735" t="s">
        <v>13</v>
      </c>
      <c r="Y4735">
        <v>1294.33177599691</v>
      </c>
      <c r="Z4735">
        <v>1294.33177599691</v>
      </c>
      <c r="AA4735">
        <v>1294.33177599691</v>
      </c>
      <c r="AB4735">
        <v>377.94157789999701</v>
      </c>
      <c r="AC4735">
        <f>(K4735-Y4735)/Y4735</f>
        <v>-5.6965528647784584E-2</v>
      </c>
      <c r="AD4735">
        <f>-AC4735</f>
        <v>5.6965528647784584E-2</v>
      </c>
      <c r="AE4735">
        <f>P4735/AB4735</f>
        <v>2.1876531938985894E-3</v>
      </c>
    </row>
    <row r="4736" spans="1:31" x14ac:dyDescent="0.3">
      <c r="A4736" t="s">
        <v>58</v>
      </c>
      <c r="B4736">
        <v>10</v>
      </c>
      <c r="C4736">
        <v>0.7</v>
      </c>
      <c r="D4736" t="str">
        <f>CONCATENATE("OS=",C4736)</f>
        <v>OS=0.7</v>
      </c>
      <c r="E4736">
        <v>4</v>
      </c>
      <c r="F4736">
        <v>0.3</v>
      </c>
      <c r="G4736" t="str">
        <f>CONCATENATE("ρ=",F4736)</f>
        <v>ρ=0.3</v>
      </c>
      <c r="H4736" t="s">
        <v>4</v>
      </c>
      <c r="I4736" t="str">
        <f>CONCATENATE("μ=",H4736)</f>
        <v>μ=H</v>
      </c>
      <c r="J4736">
        <v>5</v>
      </c>
      <c r="K4736">
        <v>1215.4882477147801</v>
      </c>
      <c r="L4736" t="s">
        <v>24</v>
      </c>
      <c r="M4736">
        <v>5</v>
      </c>
      <c r="N4736">
        <v>9</v>
      </c>
      <c r="O4736">
        <v>6.6666666666666599</v>
      </c>
      <c r="P4736">
        <v>5.6890699999996699E-2</v>
      </c>
      <c r="Q4736" t="s">
        <v>58</v>
      </c>
      <c r="R4736">
        <v>10</v>
      </c>
      <c r="S4736">
        <v>0.7</v>
      </c>
      <c r="T4736">
        <v>4</v>
      </c>
      <c r="U4736">
        <v>0.3</v>
      </c>
      <c r="V4736" t="s">
        <v>4</v>
      </c>
      <c r="W4736">
        <v>5</v>
      </c>
      <c r="X4736" t="s">
        <v>13</v>
      </c>
      <c r="Y4736">
        <v>1310.8032990039101</v>
      </c>
      <c r="Z4736">
        <v>1310.8032990039101</v>
      </c>
      <c r="AA4736">
        <v>1310.8032990039101</v>
      </c>
      <c r="AB4736">
        <v>26.0207984999997</v>
      </c>
      <c r="AC4736">
        <f>(K4736-Y4736)/Y4736</f>
        <v>-7.2714991914927793E-2</v>
      </c>
      <c r="AD4736">
        <f>-AC4736</f>
        <v>7.2714991914927793E-2</v>
      </c>
      <c r="AE4736">
        <f>P4736/AB4736</f>
        <v>2.1863548883789001E-3</v>
      </c>
    </row>
    <row r="4737" spans="1:31" x14ac:dyDescent="0.3">
      <c r="A4737" t="s">
        <v>42</v>
      </c>
      <c r="B4737">
        <v>10</v>
      </c>
      <c r="C4737">
        <v>0.3</v>
      </c>
      <c r="D4737" t="str">
        <f>CONCATENATE("OS=",C4737)</f>
        <v>OS=0.3</v>
      </c>
      <c r="E4737">
        <v>2</v>
      </c>
      <c r="F4737">
        <v>0.3</v>
      </c>
      <c r="G4737" t="str">
        <f>CONCATENATE("ρ=",F4737)</f>
        <v>ρ=0.3</v>
      </c>
      <c r="H4737" t="s">
        <v>6</v>
      </c>
      <c r="I4737" t="str">
        <f>CONCATENATE("μ=",H4737)</f>
        <v>μ=L</v>
      </c>
      <c r="J4737">
        <v>2</v>
      </c>
      <c r="K4737">
        <v>1214.7474863099601</v>
      </c>
      <c r="L4737" t="s">
        <v>22</v>
      </c>
      <c r="M4737">
        <v>0</v>
      </c>
      <c r="N4737">
        <v>9</v>
      </c>
      <c r="O4737">
        <v>3.3333333333333299</v>
      </c>
      <c r="P4737">
        <v>6.1495099999999997E-2</v>
      </c>
      <c r="Q4737" t="s">
        <v>42</v>
      </c>
      <c r="R4737">
        <v>10</v>
      </c>
      <c r="S4737">
        <v>0.3</v>
      </c>
      <c r="T4737">
        <v>2</v>
      </c>
      <c r="U4737">
        <v>0.3</v>
      </c>
      <c r="V4737" t="s">
        <v>6</v>
      </c>
      <c r="W4737">
        <v>2</v>
      </c>
      <c r="X4737" t="s">
        <v>13</v>
      </c>
      <c r="Y4737">
        <v>1280.5919821512</v>
      </c>
      <c r="Z4737">
        <v>1280.5919821512</v>
      </c>
      <c r="AA4737">
        <v>1280.5919821512</v>
      </c>
      <c r="AB4737">
        <v>30.802023200000001</v>
      </c>
      <c r="AC4737">
        <f>(K4737-Y4737)/Y4737</f>
        <v>-5.1417232622861776E-2</v>
      </c>
      <c r="AD4737">
        <f>-AC4737</f>
        <v>5.1417232622861776E-2</v>
      </c>
      <c r="AE4737">
        <f>P4737/AB4737</f>
        <v>1.9964630115595784E-3</v>
      </c>
    </row>
    <row r="4738" spans="1:31" x14ac:dyDescent="0.3">
      <c r="A4738" t="s">
        <v>58</v>
      </c>
      <c r="B4738">
        <v>10</v>
      </c>
      <c r="C4738">
        <v>0.7</v>
      </c>
      <c r="D4738" t="str">
        <f>CONCATENATE("OS=",C4738)</f>
        <v>OS=0.7</v>
      </c>
      <c r="E4738">
        <v>4</v>
      </c>
      <c r="F4738">
        <v>0.3</v>
      </c>
      <c r="G4738" t="str">
        <f>CONCATENATE("ρ=",F4738)</f>
        <v>ρ=0.3</v>
      </c>
      <c r="H4738" t="s">
        <v>4</v>
      </c>
      <c r="I4738" t="str">
        <f>CONCATENATE("μ=",H4738)</f>
        <v>μ=H</v>
      </c>
      <c r="J4738">
        <v>5</v>
      </c>
      <c r="K4738">
        <v>1211.41774052388</v>
      </c>
      <c r="L4738" t="s">
        <v>25</v>
      </c>
      <c r="M4738">
        <v>4</v>
      </c>
      <c r="N4738">
        <v>9</v>
      </c>
      <c r="O4738">
        <v>6.6666666666666599</v>
      </c>
      <c r="P4738">
        <v>6.2349300000008101E-2</v>
      </c>
      <c r="Q4738" t="s">
        <v>58</v>
      </c>
      <c r="R4738">
        <v>10</v>
      </c>
      <c r="S4738">
        <v>0.7</v>
      </c>
      <c r="T4738">
        <v>4</v>
      </c>
      <c r="U4738">
        <v>0.3</v>
      </c>
      <c r="V4738" t="s">
        <v>4</v>
      </c>
      <c r="W4738">
        <v>5</v>
      </c>
      <c r="X4738" t="s">
        <v>13</v>
      </c>
      <c r="Y4738">
        <v>1310.8032990039101</v>
      </c>
      <c r="Z4738">
        <v>1310.8032990039101</v>
      </c>
      <c r="AA4738">
        <v>1310.8032990039101</v>
      </c>
      <c r="AB4738">
        <v>26.0207984999997</v>
      </c>
      <c r="AC4738">
        <f>(K4738-Y4738)/Y4738</f>
        <v>-7.5820345093389682E-2</v>
      </c>
      <c r="AD4738">
        <f>-AC4738</f>
        <v>7.5820345093389682E-2</v>
      </c>
      <c r="AE4738">
        <f>P4738/AB4738</f>
        <v>2.396133231653472E-3</v>
      </c>
    </row>
    <row r="4739" spans="1:31" x14ac:dyDescent="0.3">
      <c r="A4739" t="s">
        <v>47</v>
      </c>
      <c r="B4739">
        <v>20</v>
      </c>
      <c r="C4739">
        <v>0.3</v>
      </c>
      <c r="D4739" t="str">
        <f>CONCATENATE("OS=",C4739)</f>
        <v>OS=0.3</v>
      </c>
      <c r="E4739">
        <v>4</v>
      </c>
      <c r="F4739">
        <v>0.3</v>
      </c>
      <c r="G4739" t="str">
        <f>CONCATENATE("ρ=",F4739)</f>
        <v>ρ=0.3</v>
      </c>
      <c r="H4739" t="s">
        <v>4</v>
      </c>
      <c r="I4739" t="str">
        <f>CONCATENATE("μ=",H4739)</f>
        <v>μ=H</v>
      </c>
      <c r="J4739">
        <v>5</v>
      </c>
      <c r="K4739">
        <v>1211.2948629931</v>
      </c>
      <c r="L4739" t="s">
        <v>23</v>
      </c>
      <c r="M4739">
        <v>3</v>
      </c>
      <c r="N4739">
        <v>9</v>
      </c>
      <c r="O4739">
        <v>6.6666666666666599</v>
      </c>
      <c r="P4739">
        <v>0.78038459999998999</v>
      </c>
      <c r="Q4739" t="s">
        <v>47</v>
      </c>
      <c r="R4739">
        <v>20</v>
      </c>
      <c r="S4739">
        <v>0.3</v>
      </c>
      <c r="T4739">
        <v>4</v>
      </c>
      <c r="U4739">
        <v>0.3</v>
      </c>
      <c r="V4739" t="s">
        <v>4</v>
      </c>
      <c r="W4739">
        <v>5</v>
      </c>
      <c r="X4739" t="s">
        <v>13</v>
      </c>
      <c r="Y4739">
        <v>1294.33177599691</v>
      </c>
      <c r="Z4739">
        <v>1294.33177599691</v>
      </c>
      <c r="AA4739">
        <v>1294.33177599691</v>
      </c>
      <c r="AB4739">
        <v>377.94157789999701</v>
      </c>
      <c r="AC4739">
        <f>(K4739-Y4739)/Y4739</f>
        <v>-6.4154272145450483E-2</v>
      </c>
      <c r="AD4739">
        <f>-AC4739</f>
        <v>6.4154272145450483E-2</v>
      </c>
      <c r="AE4739">
        <f>P4739/AB4739</f>
        <v>2.0648286550956798E-3</v>
      </c>
    </row>
    <row r="4740" spans="1:31" x14ac:dyDescent="0.3">
      <c r="A4740" t="s">
        <v>47</v>
      </c>
      <c r="B4740">
        <v>20</v>
      </c>
      <c r="C4740">
        <v>0.3</v>
      </c>
      <c r="D4740" t="str">
        <f>CONCATENATE("OS=",C4740)</f>
        <v>OS=0.3</v>
      </c>
      <c r="E4740">
        <v>4</v>
      </c>
      <c r="F4740">
        <v>0.3</v>
      </c>
      <c r="G4740" t="str">
        <f>CONCATENATE("ρ=",F4740)</f>
        <v>ρ=0.3</v>
      </c>
      <c r="H4740" t="s">
        <v>4</v>
      </c>
      <c r="I4740" t="str">
        <f>CONCATENATE("μ=",H4740)</f>
        <v>μ=H</v>
      </c>
      <c r="J4740">
        <v>5</v>
      </c>
      <c r="K4740">
        <v>1210.9700164734199</v>
      </c>
      <c r="L4740" t="s">
        <v>24</v>
      </c>
      <c r="M4740">
        <v>5</v>
      </c>
      <c r="N4740">
        <v>9</v>
      </c>
      <c r="O4740">
        <v>6.6666666666666599</v>
      </c>
      <c r="P4740">
        <v>1.1267037999999701</v>
      </c>
      <c r="Q4740" t="s">
        <v>47</v>
      </c>
      <c r="R4740">
        <v>20</v>
      </c>
      <c r="S4740">
        <v>0.3</v>
      </c>
      <c r="T4740">
        <v>4</v>
      </c>
      <c r="U4740">
        <v>0.3</v>
      </c>
      <c r="V4740" t="s">
        <v>4</v>
      </c>
      <c r="W4740">
        <v>5</v>
      </c>
      <c r="X4740" t="s">
        <v>13</v>
      </c>
      <c r="Y4740">
        <v>1294.33177599691</v>
      </c>
      <c r="Z4740">
        <v>1294.33177599691</v>
      </c>
      <c r="AA4740">
        <v>1294.33177599691</v>
      </c>
      <c r="AB4740">
        <v>377.94157789999701</v>
      </c>
      <c r="AC4740">
        <f>(K4740-Y4740)/Y4740</f>
        <v>-6.4405248383308675E-2</v>
      </c>
      <c r="AD4740">
        <f>-AC4740</f>
        <v>6.4405248383308675E-2</v>
      </c>
      <c r="AE4740">
        <f>P4740/AB4740</f>
        <v>2.9811586390161467E-3</v>
      </c>
    </row>
    <row r="4741" spans="1:31" x14ac:dyDescent="0.3">
      <c r="A4741" t="s">
        <v>37</v>
      </c>
      <c r="B4741">
        <v>20</v>
      </c>
      <c r="C4741">
        <v>0.3</v>
      </c>
      <c r="D4741" t="str">
        <f>CONCATENATE("OS=",C4741)</f>
        <v>OS=0.3</v>
      </c>
      <c r="E4741">
        <v>4</v>
      </c>
      <c r="F4741">
        <v>0.3</v>
      </c>
      <c r="G4741" t="str">
        <f>CONCATENATE("ρ=",F4741)</f>
        <v>ρ=0.3</v>
      </c>
      <c r="H4741" t="s">
        <v>4</v>
      </c>
      <c r="I4741" t="str">
        <f>CONCATENATE("μ=",H4741)</f>
        <v>μ=H</v>
      </c>
      <c r="J4741">
        <v>2</v>
      </c>
      <c r="K4741">
        <v>1210.55019849512</v>
      </c>
      <c r="L4741" t="s">
        <v>31</v>
      </c>
      <c r="M4741">
        <v>0</v>
      </c>
      <c r="N4741">
        <v>8</v>
      </c>
      <c r="O4741">
        <v>6.6666666666666599</v>
      </c>
      <c r="P4741">
        <v>0.70833279999999299</v>
      </c>
      <c r="Q4741" t="s">
        <v>37</v>
      </c>
      <c r="R4741">
        <v>20</v>
      </c>
      <c r="S4741">
        <v>0.3</v>
      </c>
      <c r="T4741">
        <v>4</v>
      </c>
      <c r="U4741">
        <v>0.3</v>
      </c>
      <c r="V4741" t="s">
        <v>4</v>
      </c>
      <c r="W4741">
        <v>2</v>
      </c>
      <c r="X4741" t="s">
        <v>13</v>
      </c>
      <c r="Y4741">
        <v>1133.6261974394599</v>
      </c>
      <c r="Z4741">
        <v>1133.6261974394599</v>
      </c>
      <c r="AA4741">
        <v>1133.6261974394599</v>
      </c>
      <c r="AB4741">
        <v>301.89416609999898</v>
      </c>
      <c r="AC4741">
        <f>(K4741-Y4741)/Y4741</f>
        <v>6.7856583792267264E-2</v>
      </c>
      <c r="AD4741">
        <f>-AC4741</f>
        <v>-6.7856583792267264E-2</v>
      </c>
      <c r="AE4741">
        <f>P4741/AB4741</f>
        <v>2.3462950912584574E-3</v>
      </c>
    </row>
    <row r="4742" spans="1:31" x14ac:dyDescent="0.3">
      <c r="A4742" t="s">
        <v>37</v>
      </c>
      <c r="B4742">
        <v>20</v>
      </c>
      <c r="C4742">
        <v>0.3</v>
      </c>
      <c r="D4742" t="str">
        <f>CONCATENATE("OS=",C4742)</f>
        <v>OS=0.3</v>
      </c>
      <c r="E4742">
        <v>4</v>
      </c>
      <c r="F4742">
        <v>0.3</v>
      </c>
      <c r="G4742" t="str">
        <f>CONCATENATE("ρ=",F4742)</f>
        <v>ρ=0.3</v>
      </c>
      <c r="H4742" t="s">
        <v>4</v>
      </c>
      <c r="I4742" t="str">
        <f>CONCATENATE("μ=",H4742)</f>
        <v>μ=H</v>
      </c>
      <c r="J4742">
        <v>2</v>
      </c>
      <c r="K4742">
        <v>1210.55019849512</v>
      </c>
      <c r="L4742" t="s">
        <v>30</v>
      </c>
      <c r="M4742">
        <v>3</v>
      </c>
      <c r="N4742">
        <v>8</v>
      </c>
      <c r="O4742">
        <v>6.6666666666666599</v>
      </c>
      <c r="P4742">
        <v>0.61607010000000095</v>
      </c>
      <c r="Q4742" t="s">
        <v>37</v>
      </c>
      <c r="R4742">
        <v>20</v>
      </c>
      <c r="S4742">
        <v>0.3</v>
      </c>
      <c r="T4742">
        <v>4</v>
      </c>
      <c r="U4742">
        <v>0.3</v>
      </c>
      <c r="V4742" t="s">
        <v>4</v>
      </c>
      <c r="W4742">
        <v>2</v>
      </c>
      <c r="X4742" t="s">
        <v>13</v>
      </c>
      <c r="Y4742">
        <v>1133.6261974394599</v>
      </c>
      <c r="Z4742">
        <v>1133.6261974394599</v>
      </c>
      <c r="AA4742">
        <v>1133.6261974394599</v>
      </c>
      <c r="AB4742">
        <v>301.89416609999898</v>
      </c>
      <c r="AC4742">
        <f>(K4742-Y4742)/Y4742</f>
        <v>6.7856583792267264E-2</v>
      </c>
      <c r="AD4742">
        <f>-AC4742</f>
        <v>-6.7856583792267264E-2</v>
      </c>
      <c r="AE4742">
        <f>P4742/AB4742</f>
        <v>2.0406823621624236E-3</v>
      </c>
    </row>
    <row r="4743" spans="1:31" x14ac:dyDescent="0.3">
      <c r="A4743" t="s">
        <v>37</v>
      </c>
      <c r="B4743">
        <v>20</v>
      </c>
      <c r="C4743">
        <v>0.3</v>
      </c>
      <c r="D4743" t="str">
        <f>CONCATENATE("OS=",C4743)</f>
        <v>OS=0.3</v>
      </c>
      <c r="E4743">
        <v>4</v>
      </c>
      <c r="F4743">
        <v>0.3</v>
      </c>
      <c r="G4743" t="str">
        <f>CONCATENATE("ρ=",F4743)</f>
        <v>ρ=0.3</v>
      </c>
      <c r="H4743" t="s">
        <v>4</v>
      </c>
      <c r="I4743" t="str">
        <f>CONCATENATE("μ=",H4743)</f>
        <v>μ=H</v>
      </c>
      <c r="J4743">
        <v>2</v>
      </c>
      <c r="K4743">
        <v>1210.55019849512</v>
      </c>
      <c r="L4743" t="s">
        <v>29</v>
      </c>
      <c r="M4743">
        <v>4</v>
      </c>
      <c r="N4743">
        <v>8</v>
      </c>
      <c r="O4743">
        <v>6.6666666666666599</v>
      </c>
      <c r="P4743">
        <v>0.64926740000004202</v>
      </c>
      <c r="Q4743" t="s">
        <v>37</v>
      </c>
      <c r="R4743">
        <v>20</v>
      </c>
      <c r="S4743">
        <v>0.3</v>
      </c>
      <c r="T4743">
        <v>4</v>
      </c>
      <c r="U4743">
        <v>0.3</v>
      </c>
      <c r="V4743" t="s">
        <v>4</v>
      </c>
      <c r="W4743">
        <v>2</v>
      </c>
      <c r="X4743" t="s">
        <v>13</v>
      </c>
      <c r="Y4743">
        <v>1133.6261974394599</v>
      </c>
      <c r="Z4743">
        <v>1133.6261974394599</v>
      </c>
      <c r="AA4743">
        <v>1133.6261974394599</v>
      </c>
      <c r="AB4743">
        <v>301.89416609999898</v>
      </c>
      <c r="AC4743">
        <f>(K4743-Y4743)/Y4743</f>
        <v>6.7856583792267264E-2</v>
      </c>
      <c r="AD4743">
        <f>-AC4743</f>
        <v>-6.7856583792267264E-2</v>
      </c>
      <c r="AE4743">
        <f>P4743/AB4743</f>
        <v>2.1506457325345587E-3</v>
      </c>
    </row>
    <row r="4744" spans="1:31" x14ac:dyDescent="0.3">
      <c r="A4744" t="s">
        <v>37</v>
      </c>
      <c r="B4744">
        <v>20</v>
      </c>
      <c r="C4744">
        <v>0.3</v>
      </c>
      <c r="D4744" t="str">
        <f>CONCATENATE("OS=",C4744)</f>
        <v>OS=0.3</v>
      </c>
      <c r="E4744">
        <v>4</v>
      </c>
      <c r="F4744">
        <v>0.3</v>
      </c>
      <c r="G4744" t="str">
        <f>CONCATENATE("ρ=",F4744)</f>
        <v>ρ=0.3</v>
      </c>
      <c r="H4744" t="s">
        <v>4</v>
      </c>
      <c r="I4744" t="str">
        <f>CONCATENATE("μ=",H4744)</f>
        <v>μ=H</v>
      </c>
      <c r="J4744">
        <v>2</v>
      </c>
      <c r="K4744">
        <v>1210.55019849512</v>
      </c>
      <c r="L4744" t="s">
        <v>28</v>
      </c>
      <c r="M4744">
        <v>5</v>
      </c>
      <c r="N4744">
        <v>8</v>
      </c>
      <c r="O4744">
        <v>6.6666666666666599</v>
      </c>
      <c r="P4744">
        <v>0.62592159999996899</v>
      </c>
      <c r="Q4744" t="s">
        <v>37</v>
      </c>
      <c r="R4744">
        <v>20</v>
      </c>
      <c r="S4744">
        <v>0.3</v>
      </c>
      <c r="T4744">
        <v>4</v>
      </c>
      <c r="U4744">
        <v>0.3</v>
      </c>
      <c r="V4744" t="s">
        <v>4</v>
      </c>
      <c r="W4744">
        <v>2</v>
      </c>
      <c r="X4744" t="s">
        <v>13</v>
      </c>
      <c r="Y4744">
        <v>1133.6261974394599</v>
      </c>
      <c r="Z4744">
        <v>1133.6261974394599</v>
      </c>
      <c r="AA4744">
        <v>1133.6261974394599</v>
      </c>
      <c r="AB4744">
        <v>301.89416609999898</v>
      </c>
      <c r="AC4744">
        <f>(K4744-Y4744)/Y4744</f>
        <v>6.7856583792267264E-2</v>
      </c>
      <c r="AD4744">
        <f>-AC4744</f>
        <v>-6.7856583792267264E-2</v>
      </c>
      <c r="AE4744">
        <f>P4744/AB4744</f>
        <v>2.0733146588617405E-3</v>
      </c>
    </row>
    <row r="4745" spans="1:31" x14ac:dyDescent="0.3">
      <c r="A4745" t="s">
        <v>52</v>
      </c>
      <c r="B4745">
        <v>10</v>
      </c>
      <c r="C4745">
        <v>0.7</v>
      </c>
      <c r="D4745" t="str">
        <f>CONCATENATE("OS=",C4745)</f>
        <v>OS=0.7</v>
      </c>
      <c r="E4745">
        <v>2</v>
      </c>
      <c r="F4745">
        <v>0.3</v>
      </c>
      <c r="G4745" t="str">
        <f>CONCATENATE("ρ=",F4745)</f>
        <v>ρ=0.3</v>
      </c>
      <c r="H4745" t="s">
        <v>6</v>
      </c>
      <c r="I4745" t="str">
        <f>CONCATENATE("μ=",H4745)</f>
        <v>μ=L</v>
      </c>
      <c r="J4745">
        <v>2</v>
      </c>
      <c r="K4745">
        <v>1206.4046544713101</v>
      </c>
      <c r="L4745" t="s">
        <v>25</v>
      </c>
      <c r="M4745">
        <v>4</v>
      </c>
      <c r="N4745">
        <v>9</v>
      </c>
      <c r="O4745">
        <v>3.3333333333333299</v>
      </c>
      <c r="P4745">
        <v>2.7331600000003599E-2</v>
      </c>
      <c r="Q4745" t="s">
        <v>52</v>
      </c>
      <c r="R4745">
        <v>10</v>
      </c>
      <c r="S4745">
        <v>0.7</v>
      </c>
      <c r="T4745">
        <v>2</v>
      </c>
      <c r="U4745">
        <v>0.3</v>
      </c>
      <c r="V4745" t="s">
        <v>6</v>
      </c>
      <c r="W4745">
        <v>2</v>
      </c>
      <c r="X4745" t="s">
        <v>13</v>
      </c>
      <c r="Y4745">
        <v>1176.5178991421999</v>
      </c>
      <c r="Z4745">
        <v>1204.4478991422</v>
      </c>
      <c r="AA4745">
        <v>1204.4478991422</v>
      </c>
      <c r="AB4745">
        <v>18.4908937999998</v>
      </c>
      <c r="AC4745">
        <f>(K4745-Y4745)/Y4745</f>
        <v>2.5402720477861542E-2</v>
      </c>
      <c r="AD4745">
        <f>-AC4745</f>
        <v>-2.5402720477861542E-2</v>
      </c>
      <c r="AE4745">
        <f>P4745/AB4745</f>
        <v>1.4781113501394884E-3</v>
      </c>
    </row>
    <row r="4746" spans="1:31" x14ac:dyDescent="0.3">
      <c r="A4746" t="s">
        <v>58</v>
      </c>
      <c r="B4746">
        <v>10</v>
      </c>
      <c r="C4746">
        <v>0.7</v>
      </c>
      <c r="D4746" t="str">
        <f>CONCATENATE("OS=",C4746)</f>
        <v>OS=0.7</v>
      </c>
      <c r="E4746">
        <v>4</v>
      </c>
      <c r="F4746">
        <v>0.3</v>
      </c>
      <c r="G4746" t="str">
        <f>CONCATENATE("ρ=",F4746)</f>
        <v>ρ=0.3</v>
      </c>
      <c r="H4746" t="s">
        <v>4</v>
      </c>
      <c r="I4746" t="str">
        <f>CONCATENATE("μ=",H4746)</f>
        <v>μ=H</v>
      </c>
      <c r="J4746">
        <v>5</v>
      </c>
      <c r="K4746">
        <v>1204.95831040498</v>
      </c>
      <c r="L4746" t="s">
        <v>21</v>
      </c>
      <c r="M4746">
        <v>0</v>
      </c>
      <c r="N4746">
        <v>7</v>
      </c>
      <c r="O4746">
        <v>6.6666666666666599</v>
      </c>
      <c r="P4746">
        <v>4.7009700000003797E-2</v>
      </c>
      <c r="Q4746" t="s">
        <v>58</v>
      </c>
      <c r="R4746">
        <v>10</v>
      </c>
      <c r="S4746">
        <v>0.7</v>
      </c>
      <c r="T4746">
        <v>4</v>
      </c>
      <c r="U4746">
        <v>0.3</v>
      </c>
      <c r="V4746" t="s">
        <v>4</v>
      </c>
      <c r="W4746">
        <v>5</v>
      </c>
      <c r="X4746" t="s">
        <v>13</v>
      </c>
      <c r="Y4746">
        <v>1310.8032990039101</v>
      </c>
      <c r="Z4746">
        <v>1310.8032990039101</v>
      </c>
      <c r="AA4746">
        <v>1310.8032990039101</v>
      </c>
      <c r="AB4746">
        <v>26.0207984999997</v>
      </c>
      <c r="AC4746">
        <f>(K4746-Y4746)/Y4746</f>
        <v>-8.0748186001181499E-2</v>
      </c>
      <c r="AD4746">
        <f>-AC4746</f>
        <v>8.0748186001181499E-2</v>
      </c>
      <c r="AE4746">
        <f>P4746/AB4746</f>
        <v>1.8066201926894879E-3</v>
      </c>
    </row>
    <row r="4747" spans="1:31" x14ac:dyDescent="0.3">
      <c r="A4747" t="s">
        <v>58</v>
      </c>
      <c r="B4747">
        <v>10</v>
      </c>
      <c r="C4747">
        <v>0.7</v>
      </c>
      <c r="D4747" t="str">
        <f>CONCATENATE("OS=",C4747)</f>
        <v>OS=0.7</v>
      </c>
      <c r="E4747">
        <v>4</v>
      </c>
      <c r="F4747">
        <v>0.3</v>
      </c>
      <c r="G4747" t="str">
        <f>CONCATENATE("ρ=",F4747)</f>
        <v>ρ=0.3</v>
      </c>
      <c r="H4747" t="s">
        <v>4</v>
      </c>
      <c r="I4747" t="str">
        <f>CONCATENATE("μ=",H4747)</f>
        <v>μ=H</v>
      </c>
      <c r="J4747">
        <v>5</v>
      </c>
      <c r="K4747">
        <v>1204.95831040498</v>
      </c>
      <c r="L4747" t="s">
        <v>20</v>
      </c>
      <c r="M4747">
        <v>3</v>
      </c>
      <c r="N4747">
        <v>7</v>
      </c>
      <c r="O4747">
        <v>6.6666666666666599</v>
      </c>
      <c r="P4747">
        <v>5.3456699999998102E-2</v>
      </c>
      <c r="Q4747" t="s">
        <v>58</v>
      </c>
      <c r="R4747">
        <v>10</v>
      </c>
      <c r="S4747">
        <v>0.7</v>
      </c>
      <c r="T4747">
        <v>4</v>
      </c>
      <c r="U4747">
        <v>0.3</v>
      </c>
      <c r="V4747" t="s">
        <v>4</v>
      </c>
      <c r="W4747">
        <v>5</v>
      </c>
      <c r="X4747" t="s">
        <v>13</v>
      </c>
      <c r="Y4747">
        <v>1310.8032990039101</v>
      </c>
      <c r="Z4747">
        <v>1310.8032990039101</v>
      </c>
      <c r="AA4747">
        <v>1310.8032990039101</v>
      </c>
      <c r="AB4747">
        <v>26.0207984999997</v>
      </c>
      <c r="AC4747">
        <f>(K4747-Y4747)/Y4747</f>
        <v>-8.0748186001181499E-2</v>
      </c>
      <c r="AD4747">
        <f>-AC4747</f>
        <v>8.0748186001181499E-2</v>
      </c>
      <c r="AE4747">
        <f>P4747/AB4747</f>
        <v>2.0543835347711838E-3</v>
      </c>
    </row>
    <row r="4748" spans="1:31" x14ac:dyDescent="0.3">
      <c r="A4748" t="s">
        <v>58</v>
      </c>
      <c r="B4748">
        <v>10</v>
      </c>
      <c r="C4748">
        <v>0.7</v>
      </c>
      <c r="D4748" t="str">
        <f>CONCATENATE("OS=",C4748)</f>
        <v>OS=0.7</v>
      </c>
      <c r="E4748">
        <v>4</v>
      </c>
      <c r="F4748">
        <v>0.3</v>
      </c>
      <c r="G4748" t="str">
        <f>CONCATENATE("ρ=",F4748)</f>
        <v>ρ=0.3</v>
      </c>
      <c r="H4748" t="s">
        <v>4</v>
      </c>
      <c r="I4748" t="str">
        <f>CONCATENATE("μ=",H4748)</f>
        <v>μ=H</v>
      </c>
      <c r="J4748">
        <v>5</v>
      </c>
      <c r="K4748">
        <v>1204.95831040498</v>
      </c>
      <c r="L4748" t="s">
        <v>19</v>
      </c>
      <c r="M4748">
        <v>4</v>
      </c>
      <c r="N4748">
        <v>7</v>
      </c>
      <c r="O4748">
        <v>6.6666666666666599</v>
      </c>
      <c r="P4748">
        <v>4.93932999999913E-2</v>
      </c>
      <c r="Q4748" t="s">
        <v>58</v>
      </c>
      <c r="R4748">
        <v>10</v>
      </c>
      <c r="S4748">
        <v>0.7</v>
      </c>
      <c r="T4748">
        <v>4</v>
      </c>
      <c r="U4748">
        <v>0.3</v>
      </c>
      <c r="V4748" t="s">
        <v>4</v>
      </c>
      <c r="W4748">
        <v>5</v>
      </c>
      <c r="X4748" t="s">
        <v>13</v>
      </c>
      <c r="Y4748">
        <v>1310.8032990039101</v>
      </c>
      <c r="Z4748">
        <v>1310.8032990039101</v>
      </c>
      <c r="AA4748">
        <v>1310.8032990039101</v>
      </c>
      <c r="AB4748">
        <v>26.0207984999997</v>
      </c>
      <c r="AC4748">
        <f>(K4748-Y4748)/Y4748</f>
        <v>-8.0748186001181499E-2</v>
      </c>
      <c r="AD4748">
        <f>-AC4748</f>
        <v>8.0748186001181499E-2</v>
      </c>
      <c r="AE4748">
        <f>P4748/AB4748</f>
        <v>1.8982238381344012E-3</v>
      </c>
    </row>
    <row r="4749" spans="1:31" x14ac:dyDescent="0.3">
      <c r="A4749" t="s">
        <v>58</v>
      </c>
      <c r="B4749">
        <v>10</v>
      </c>
      <c r="C4749">
        <v>0.7</v>
      </c>
      <c r="D4749" t="str">
        <f>CONCATENATE("OS=",C4749)</f>
        <v>OS=0.7</v>
      </c>
      <c r="E4749">
        <v>4</v>
      </c>
      <c r="F4749">
        <v>0.3</v>
      </c>
      <c r="G4749" t="str">
        <f>CONCATENATE("ρ=",F4749)</f>
        <v>ρ=0.3</v>
      </c>
      <c r="H4749" t="s">
        <v>4</v>
      </c>
      <c r="I4749" t="str">
        <f>CONCATENATE("μ=",H4749)</f>
        <v>μ=H</v>
      </c>
      <c r="J4749">
        <v>5</v>
      </c>
      <c r="K4749">
        <v>1204.95831040498</v>
      </c>
      <c r="L4749" t="s">
        <v>18</v>
      </c>
      <c r="M4749">
        <v>5</v>
      </c>
      <c r="N4749">
        <v>7</v>
      </c>
      <c r="O4749">
        <v>6.6666666666666599</v>
      </c>
      <c r="P4749">
        <v>4.83337000000005E-2</v>
      </c>
      <c r="Q4749" t="s">
        <v>58</v>
      </c>
      <c r="R4749">
        <v>10</v>
      </c>
      <c r="S4749">
        <v>0.7</v>
      </c>
      <c r="T4749">
        <v>4</v>
      </c>
      <c r="U4749">
        <v>0.3</v>
      </c>
      <c r="V4749" t="s">
        <v>4</v>
      </c>
      <c r="W4749">
        <v>5</v>
      </c>
      <c r="X4749" t="s">
        <v>13</v>
      </c>
      <c r="Y4749">
        <v>1310.8032990039101</v>
      </c>
      <c r="Z4749">
        <v>1310.8032990039101</v>
      </c>
      <c r="AA4749">
        <v>1310.8032990039101</v>
      </c>
      <c r="AB4749">
        <v>26.0207984999997</v>
      </c>
      <c r="AC4749">
        <f>(K4749-Y4749)/Y4749</f>
        <v>-8.0748186001181499E-2</v>
      </c>
      <c r="AD4749">
        <f>-AC4749</f>
        <v>8.0748186001181499E-2</v>
      </c>
      <c r="AE4749">
        <f>P4749/AB4749</f>
        <v>1.8575025666487928E-3</v>
      </c>
    </row>
    <row r="4750" spans="1:31" x14ac:dyDescent="0.3">
      <c r="A4750" t="s">
        <v>44</v>
      </c>
      <c r="B4750">
        <v>30</v>
      </c>
      <c r="C4750">
        <v>0.3</v>
      </c>
      <c r="D4750" t="str">
        <f>CONCATENATE("OS=",C4750)</f>
        <v>OS=0.3</v>
      </c>
      <c r="E4750">
        <v>2</v>
      </c>
      <c r="F4750">
        <v>0.3</v>
      </c>
      <c r="G4750" t="str">
        <f>CONCATENATE("ρ=",F4750)</f>
        <v>ρ=0.3</v>
      </c>
      <c r="H4750" t="s">
        <v>4</v>
      </c>
      <c r="I4750" t="str">
        <f>CONCATENATE("μ=",H4750)</f>
        <v>μ=H</v>
      </c>
      <c r="J4750">
        <v>3</v>
      </c>
      <c r="K4750">
        <v>1204.7602814402101</v>
      </c>
      <c r="L4750" t="s">
        <v>25</v>
      </c>
      <c r="M4750">
        <v>4</v>
      </c>
      <c r="N4750">
        <v>9</v>
      </c>
      <c r="O4750">
        <v>3.3333333333333299</v>
      </c>
      <c r="P4750">
        <v>1.965144</v>
      </c>
      <c r="Q4750" t="s">
        <v>44</v>
      </c>
      <c r="R4750">
        <v>30</v>
      </c>
      <c r="S4750">
        <v>0.3</v>
      </c>
      <c r="T4750">
        <v>2</v>
      </c>
      <c r="U4750">
        <v>0.3</v>
      </c>
      <c r="V4750" t="s">
        <v>4</v>
      </c>
      <c r="W4750">
        <v>3</v>
      </c>
      <c r="X4750" t="s">
        <v>13</v>
      </c>
      <c r="Y4750">
        <v>1297.5799262196599</v>
      </c>
      <c r="Z4750">
        <v>1297.5799262196599</v>
      </c>
      <c r="AA4750">
        <v>1297.5799262196599</v>
      </c>
      <c r="AB4750">
        <v>888.81285649999995</v>
      </c>
      <c r="AC4750">
        <f>(K4750-Y4750)/Y4750</f>
        <v>-7.1532892043011567E-2</v>
      </c>
      <c r="AD4750">
        <f>-AC4750</f>
        <v>7.1532892043011567E-2</v>
      </c>
      <c r="AE4750">
        <f>P4750/AB4750</f>
        <v>2.2109761190206188E-3</v>
      </c>
    </row>
    <row r="4751" spans="1:31" x14ac:dyDescent="0.3">
      <c r="A4751" t="s">
        <v>44</v>
      </c>
      <c r="B4751">
        <v>30</v>
      </c>
      <c r="C4751">
        <v>0.3</v>
      </c>
      <c r="D4751" t="str">
        <f>CONCATENATE("OS=",C4751)</f>
        <v>OS=0.3</v>
      </c>
      <c r="E4751">
        <v>2</v>
      </c>
      <c r="F4751">
        <v>0.3</v>
      </c>
      <c r="G4751" t="str">
        <f>CONCATENATE("ρ=",F4751)</f>
        <v>ρ=0.3</v>
      </c>
      <c r="H4751" t="s">
        <v>4</v>
      </c>
      <c r="I4751" t="str">
        <f>CONCATENATE("μ=",H4751)</f>
        <v>μ=H</v>
      </c>
      <c r="J4751">
        <v>3</v>
      </c>
      <c r="K4751">
        <v>1201.0782295291699</v>
      </c>
      <c r="L4751" t="s">
        <v>22</v>
      </c>
      <c r="M4751">
        <v>0</v>
      </c>
      <c r="N4751">
        <v>9</v>
      </c>
      <c r="O4751">
        <v>3.3333333333333299</v>
      </c>
      <c r="P4751">
        <v>1.8088143999998401</v>
      </c>
      <c r="Q4751" t="s">
        <v>44</v>
      </c>
      <c r="R4751">
        <v>30</v>
      </c>
      <c r="S4751">
        <v>0.3</v>
      </c>
      <c r="T4751">
        <v>2</v>
      </c>
      <c r="U4751">
        <v>0.3</v>
      </c>
      <c r="V4751" t="s">
        <v>4</v>
      </c>
      <c r="W4751">
        <v>3</v>
      </c>
      <c r="X4751" t="s">
        <v>13</v>
      </c>
      <c r="Y4751">
        <v>1297.5799262196599</v>
      </c>
      <c r="Z4751">
        <v>1297.5799262196599</v>
      </c>
      <c r="AA4751">
        <v>1297.5799262196599</v>
      </c>
      <c r="AB4751">
        <v>888.81285649999995</v>
      </c>
      <c r="AC4751">
        <f>(K4751-Y4751)/Y4751</f>
        <v>-7.4370522185585805E-2</v>
      </c>
      <c r="AD4751">
        <f>-AC4751</f>
        <v>7.4370522185585805E-2</v>
      </c>
      <c r="AE4751">
        <f>P4751/AB4751</f>
        <v>2.0350902743718809E-3</v>
      </c>
    </row>
    <row r="4752" spans="1:31" x14ac:dyDescent="0.3">
      <c r="A4752" t="s">
        <v>44</v>
      </c>
      <c r="B4752">
        <v>30</v>
      </c>
      <c r="C4752">
        <v>0.3</v>
      </c>
      <c r="D4752" t="str">
        <f>CONCATENATE("OS=",C4752)</f>
        <v>OS=0.3</v>
      </c>
      <c r="E4752">
        <v>2</v>
      </c>
      <c r="F4752">
        <v>0.3</v>
      </c>
      <c r="G4752" t="str">
        <f>CONCATENATE("ρ=",F4752)</f>
        <v>ρ=0.3</v>
      </c>
      <c r="H4752" t="s">
        <v>4</v>
      </c>
      <c r="I4752" t="str">
        <f>CONCATENATE("μ=",H4752)</f>
        <v>μ=H</v>
      </c>
      <c r="J4752">
        <v>3</v>
      </c>
      <c r="K4752">
        <v>1199.8267480529801</v>
      </c>
      <c r="L4752" t="s">
        <v>24</v>
      </c>
      <c r="M4752">
        <v>5</v>
      </c>
      <c r="N4752">
        <v>9</v>
      </c>
      <c r="O4752">
        <v>3.3333333333333299</v>
      </c>
      <c r="P4752">
        <v>2.0182671999998498</v>
      </c>
      <c r="Q4752" t="s">
        <v>44</v>
      </c>
      <c r="R4752">
        <v>30</v>
      </c>
      <c r="S4752">
        <v>0.3</v>
      </c>
      <c r="T4752">
        <v>2</v>
      </c>
      <c r="U4752">
        <v>0.3</v>
      </c>
      <c r="V4752" t="s">
        <v>4</v>
      </c>
      <c r="W4752">
        <v>3</v>
      </c>
      <c r="X4752" t="s">
        <v>13</v>
      </c>
      <c r="Y4752">
        <v>1297.5799262196599</v>
      </c>
      <c r="Z4752">
        <v>1297.5799262196599</v>
      </c>
      <c r="AA4752">
        <v>1297.5799262196599</v>
      </c>
      <c r="AB4752">
        <v>888.81285649999995</v>
      </c>
      <c r="AC4752">
        <f>(K4752-Y4752)/Y4752</f>
        <v>-7.5334995703479901E-2</v>
      </c>
      <c r="AD4752">
        <f>-AC4752</f>
        <v>7.5334995703479901E-2</v>
      </c>
      <c r="AE4752">
        <f>P4752/AB4752</f>
        <v>2.2707448314231828E-3</v>
      </c>
    </row>
    <row r="4753" spans="1:31" x14ac:dyDescent="0.3">
      <c r="A4753" t="s">
        <v>63</v>
      </c>
      <c r="B4753">
        <v>20</v>
      </c>
      <c r="C4753">
        <v>0.3</v>
      </c>
      <c r="D4753" t="str">
        <f>CONCATENATE("OS=",C4753)</f>
        <v>OS=0.3</v>
      </c>
      <c r="E4753">
        <v>4</v>
      </c>
      <c r="F4753">
        <v>0.3</v>
      </c>
      <c r="G4753" t="str">
        <f>CONCATENATE("ρ=",F4753)</f>
        <v>ρ=0.3</v>
      </c>
      <c r="H4753" t="s">
        <v>4</v>
      </c>
      <c r="I4753" t="str">
        <f>CONCATENATE("μ=",H4753)</f>
        <v>μ=H</v>
      </c>
      <c r="J4753">
        <v>1</v>
      </c>
      <c r="K4753">
        <v>1198.4707756390601</v>
      </c>
      <c r="L4753" t="s">
        <v>5</v>
      </c>
      <c r="M4753">
        <v>0</v>
      </c>
      <c r="N4753">
        <v>6</v>
      </c>
      <c r="O4753">
        <v>6.6666666666666599</v>
      </c>
      <c r="P4753">
        <v>0.78204780000004304</v>
      </c>
      <c r="Q4753" t="s">
        <v>63</v>
      </c>
      <c r="R4753">
        <v>20</v>
      </c>
      <c r="S4753">
        <v>0.3</v>
      </c>
      <c r="T4753">
        <v>4</v>
      </c>
      <c r="U4753">
        <v>0.3</v>
      </c>
      <c r="V4753" t="s">
        <v>4</v>
      </c>
      <c r="W4753">
        <v>1</v>
      </c>
      <c r="X4753" t="s">
        <v>13</v>
      </c>
      <c r="Y4753">
        <v>1414.7339794336599</v>
      </c>
      <c r="Z4753">
        <v>1415.50081763549</v>
      </c>
      <c r="AA4753">
        <v>1419.8896066422899</v>
      </c>
      <c r="AB4753">
        <v>397.28278809999898</v>
      </c>
      <c r="AC4753">
        <f>(K4753-Y4753)/Y4753</f>
        <v>-0.15286492509437946</v>
      </c>
      <c r="AD4753">
        <f>-AC4753</f>
        <v>0.15286492509437946</v>
      </c>
      <c r="AE4753">
        <f>P4753/AB4753</f>
        <v>1.9684915214680681E-3</v>
      </c>
    </row>
    <row r="4754" spans="1:31" x14ac:dyDescent="0.3">
      <c r="A4754" t="s">
        <v>63</v>
      </c>
      <c r="B4754">
        <v>20</v>
      </c>
      <c r="C4754">
        <v>0.3</v>
      </c>
      <c r="D4754" t="str">
        <f>CONCATENATE("OS=",C4754)</f>
        <v>OS=0.3</v>
      </c>
      <c r="E4754">
        <v>4</v>
      </c>
      <c r="F4754">
        <v>0.3</v>
      </c>
      <c r="G4754" t="str">
        <f>CONCATENATE("ρ=",F4754)</f>
        <v>ρ=0.3</v>
      </c>
      <c r="H4754" t="s">
        <v>4</v>
      </c>
      <c r="I4754" t="str">
        <f>CONCATENATE("μ=",H4754)</f>
        <v>μ=H</v>
      </c>
      <c r="J4754">
        <v>1</v>
      </c>
      <c r="K4754">
        <v>1198.4707756390601</v>
      </c>
      <c r="L4754" t="s">
        <v>17</v>
      </c>
      <c r="M4754">
        <v>3</v>
      </c>
      <c r="N4754">
        <v>6</v>
      </c>
      <c r="O4754">
        <v>6.6666666666666599</v>
      </c>
      <c r="P4754">
        <v>0.90149600000000796</v>
      </c>
      <c r="Q4754" t="s">
        <v>63</v>
      </c>
      <c r="R4754">
        <v>20</v>
      </c>
      <c r="S4754">
        <v>0.3</v>
      </c>
      <c r="T4754">
        <v>4</v>
      </c>
      <c r="U4754">
        <v>0.3</v>
      </c>
      <c r="V4754" t="s">
        <v>4</v>
      </c>
      <c r="W4754">
        <v>1</v>
      </c>
      <c r="X4754" t="s">
        <v>13</v>
      </c>
      <c r="Y4754">
        <v>1414.7339794336599</v>
      </c>
      <c r="Z4754">
        <v>1415.50081763549</v>
      </c>
      <c r="AA4754">
        <v>1419.8896066422899</v>
      </c>
      <c r="AB4754">
        <v>397.28278809999898</v>
      </c>
      <c r="AC4754">
        <f>(K4754-Y4754)/Y4754</f>
        <v>-0.15286492509437946</v>
      </c>
      <c r="AD4754">
        <f>-AC4754</f>
        <v>0.15286492509437946</v>
      </c>
      <c r="AE4754">
        <f>P4754/AB4754</f>
        <v>2.2691544335746426E-3</v>
      </c>
    </row>
    <row r="4755" spans="1:31" x14ac:dyDescent="0.3">
      <c r="A4755" t="s">
        <v>63</v>
      </c>
      <c r="B4755">
        <v>20</v>
      </c>
      <c r="C4755">
        <v>0.3</v>
      </c>
      <c r="D4755" t="str">
        <f>CONCATENATE("OS=",C4755)</f>
        <v>OS=0.3</v>
      </c>
      <c r="E4755">
        <v>4</v>
      </c>
      <c r="F4755">
        <v>0.3</v>
      </c>
      <c r="G4755" t="str">
        <f>CONCATENATE("ρ=",F4755)</f>
        <v>ρ=0.3</v>
      </c>
      <c r="H4755" t="s">
        <v>4</v>
      </c>
      <c r="I4755" t="str">
        <f>CONCATENATE("μ=",H4755)</f>
        <v>μ=H</v>
      </c>
      <c r="J4755">
        <v>1</v>
      </c>
      <c r="K4755">
        <v>1198.4707756390601</v>
      </c>
      <c r="L4755" t="s">
        <v>16</v>
      </c>
      <c r="M4755">
        <v>4</v>
      </c>
      <c r="N4755">
        <v>6</v>
      </c>
      <c r="O4755">
        <v>6.6666666666666599</v>
      </c>
      <c r="P4755">
        <v>0.99468949999999201</v>
      </c>
      <c r="Q4755" t="s">
        <v>63</v>
      </c>
      <c r="R4755">
        <v>20</v>
      </c>
      <c r="S4755">
        <v>0.3</v>
      </c>
      <c r="T4755">
        <v>4</v>
      </c>
      <c r="U4755">
        <v>0.3</v>
      </c>
      <c r="V4755" t="s">
        <v>4</v>
      </c>
      <c r="W4755">
        <v>1</v>
      </c>
      <c r="X4755" t="s">
        <v>13</v>
      </c>
      <c r="Y4755">
        <v>1414.7339794336599</v>
      </c>
      <c r="Z4755">
        <v>1415.50081763549</v>
      </c>
      <c r="AA4755">
        <v>1419.8896066422899</v>
      </c>
      <c r="AB4755">
        <v>397.28278809999898</v>
      </c>
      <c r="AC4755">
        <f>(K4755-Y4755)/Y4755</f>
        <v>-0.15286492509437946</v>
      </c>
      <c r="AD4755">
        <f>-AC4755</f>
        <v>0.15286492509437946</v>
      </c>
      <c r="AE4755">
        <f>P4755/AB4755</f>
        <v>2.5037316737457588E-3</v>
      </c>
    </row>
    <row r="4756" spans="1:31" x14ac:dyDescent="0.3">
      <c r="A4756" t="s">
        <v>63</v>
      </c>
      <c r="B4756">
        <v>20</v>
      </c>
      <c r="C4756">
        <v>0.3</v>
      </c>
      <c r="D4756" t="str">
        <f>CONCATENATE("OS=",C4756)</f>
        <v>OS=0.3</v>
      </c>
      <c r="E4756">
        <v>4</v>
      </c>
      <c r="F4756">
        <v>0.3</v>
      </c>
      <c r="G4756" t="str">
        <f>CONCATENATE("ρ=",F4756)</f>
        <v>ρ=0.3</v>
      </c>
      <c r="H4756" t="s">
        <v>4</v>
      </c>
      <c r="I4756" t="str">
        <f>CONCATENATE("μ=",H4756)</f>
        <v>μ=H</v>
      </c>
      <c r="J4756">
        <v>1</v>
      </c>
      <c r="K4756">
        <v>1198.4707756390601</v>
      </c>
      <c r="L4756" t="s">
        <v>15</v>
      </c>
      <c r="M4756">
        <v>5</v>
      </c>
      <c r="N4756">
        <v>6</v>
      </c>
      <c r="O4756">
        <v>6.6666666666666599</v>
      </c>
      <c r="P4756">
        <v>0.81385599999998703</v>
      </c>
      <c r="Q4756" t="s">
        <v>63</v>
      </c>
      <c r="R4756">
        <v>20</v>
      </c>
      <c r="S4756">
        <v>0.3</v>
      </c>
      <c r="T4756">
        <v>4</v>
      </c>
      <c r="U4756">
        <v>0.3</v>
      </c>
      <c r="V4756" t="s">
        <v>4</v>
      </c>
      <c r="W4756">
        <v>1</v>
      </c>
      <c r="X4756" t="s">
        <v>13</v>
      </c>
      <c r="Y4756">
        <v>1414.7339794336599</v>
      </c>
      <c r="Z4756">
        <v>1415.50081763549</v>
      </c>
      <c r="AA4756">
        <v>1419.8896066422899</v>
      </c>
      <c r="AB4756">
        <v>397.28278809999898</v>
      </c>
      <c r="AC4756">
        <f>(K4756-Y4756)/Y4756</f>
        <v>-0.15286492509437946</v>
      </c>
      <c r="AD4756">
        <f>-AC4756</f>
        <v>0.15286492509437946</v>
      </c>
      <c r="AE4756">
        <f>P4756/AB4756</f>
        <v>2.0485559011812352E-3</v>
      </c>
    </row>
    <row r="4757" spans="1:31" x14ac:dyDescent="0.3">
      <c r="A4757" t="s">
        <v>62</v>
      </c>
      <c r="B4757">
        <v>10</v>
      </c>
      <c r="C4757">
        <v>0.7</v>
      </c>
      <c r="D4757" t="str">
        <f>CONCATENATE("OS=",C4757)</f>
        <v>OS=0.7</v>
      </c>
      <c r="E4757">
        <v>2</v>
      </c>
      <c r="F4757">
        <v>0.3</v>
      </c>
      <c r="G4757" t="str">
        <f>CONCATENATE("ρ=",F4757)</f>
        <v>ρ=0.3</v>
      </c>
      <c r="H4757" t="s">
        <v>4</v>
      </c>
      <c r="I4757" t="str">
        <f>CONCATENATE("μ=",H4757)</f>
        <v>μ=H</v>
      </c>
      <c r="J4757">
        <v>1</v>
      </c>
      <c r="K4757">
        <v>1197.90430257036</v>
      </c>
      <c r="L4757" t="s">
        <v>21</v>
      </c>
      <c r="M4757">
        <v>0</v>
      </c>
      <c r="N4757">
        <v>7</v>
      </c>
      <c r="O4757">
        <v>3.3333333333333299</v>
      </c>
      <c r="P4757">
        <v>6.0039599999999603E-2</v>
      </c>
      <c r="Q4757" t="s">
        <v>62</v>
      </c>
      <c r="R4757">
        <v>10</v>
      </c>
      <c r="S4757">
        <v>0.7</v>
      </c>
      <c r="T4757">
        <v>2</v>
      </c>
      <c r="U4757">
        <v>0.3</v>
      </c>
      <c r="V4757" t="s">
        <v>4</v>
      </c>
      <c r="W4757">
        <v>1</v>
      </c>
      <c r="X4757" t="s">
        <v>13</v>
      </c>
      <c r="Y4757">
        <v>1216.75660526867</v>
      </c>
      <c r="Z4757">
        <v>1216.75660526867</v>
      </c>
      <c r="AA4757">
        <v>1216.75660526867</v>
      </c>
      <c r="AB4757">
        <v>30.7763203999999</v>
      </c>
      <c r="AC4757">
        <f>(K4757-Y4757)/Y4757</f>
        <v>-1.5493897971605665E-2</v>
      </c>
      <c r="AD4757">
        <f>-AC4757</f>
        <v>1.5493897971605665E-2</v>
      </c>
      <c r="AE4757">
        <f>P4757/AB4757</f>
        <v>1.9508375016787192E-3</v>
      </c>
    </row>
    <row r="4758" spans="1:31" x14ac:dyDescent="0.3">
      <c r="A4758" t="s">
        <v>62</v>
      </c>
      <c r="B4758">
        <v>10</v>
      </c>
      <c r="C4758">
        <v>0.7</v>
      </c>
      <c r="D4758" t="str">
        <f>CONCATENATE("OS=",C4758)</f>
        <v>OS=0.7</v>
      </c>
      <c r="E4758">
        <v>2</v>
      </c>
      <c r="F4758">
        <v>0.3</v>
      </c>
      <c r="G4758" t="str">
        <f>CONCATENATE("ρ=",F4758)</f>
        <v>ρ=0.3</v>
      </c>
      <c r="H4758" t="s">
        <v>4</v>
      </c>
      <c r="I4758" t="str">
        <f>CONCATENATE("μ=",H4758)</f>
        <v>μ=H</v>
      </c>
      <c r="J4758">
        <v>1</v>
      </c>
      <c r="K4758">
        <v>1197.90430257036</v>
      </c>
      <c r="L4758" t="s">
        <v>20</v>
      </c>
      <c r="M4758">
        <v>3</v>
      </c>
      <c r="N4758">
        <v>7</v>
      </c>
      <c r="O4758">
        <v>3.3333333333333299</v>
      </c>
      <c r="P4758">
        <v>5.6149599999999397E-2</v>
      </c>
      <c r="Q4758" t="s">
        <v>62</v>
      </c>
      <c r="R4758">
        <v>10</v>
      </c>
      <c r="S4758">
        <v>0.7</v>
      </c>
      <c r="T4758">
        <v>2</v>
      </c>
      <c r="U4758">
        <v>0.3</v>
      </c>
      <c r="V4758" t="s">
        <v>4</v>
      </c>
      <c r="W4758">
        <v>1</v>
      </c>
      <c r="X4758" t="s">
        <v>13</v>
      </c>
      <c r="Y4758">
        <v>1216.75660526867</v>
      </c>
      <c r="Z4758">
        <v>1216.75660526867</v>
      </c>
      <c r="AA4758">
        <v>1216.75660526867</v>
      </c>
      <c r="AB4758">
        <v>30.7763203999999</v>
      </c>
      <c r="AC4758">
        <f>(K4758-Y4758)/Y4758</f>
        <v>-1.5493897971605665E-2</v>
      </c>
      <c r="AD4758">
        <f>-AC4758</f>
        <v>1.5493897971605665E-2</v>
      </c>
      <c r="AE4758">
        <f>P4758/AB4758</f>
        <v>1.8244416249318608E-3</v>
      </c>
    </row>
    <row r="4759" spans="1:31" x14ac:dyDescent="0.3">
      <c r="A4759" t="s">
        <v>62</v>
      </c>
      <c r="B4759">
        <v>10</v>
      </c>
      <c r="C4759">
        <v>0.7</v>
      </c>
      <c r="D4759" t="str">
        <f>CONCATENATE("OS=",C4759)</f>
        <v>OS=0.7</v>
      </c>
      <c r="E4759">
        <v>2</v>
      </c>
      <c r="F4759">
        <v>0.3</v>
      </c>
      <c r="G4759" t="str">
        <f>CONCATENATE("ρ=",F4759)</f>
        <v>ρ=0.3</v>
      </c>
      <c r="H4759" t="s">
        <v>4</v>
      </c>
      <c r="I4759" t="str">
        <f>CONCATENATE("μ=",H4759)</f>
        <v>μ=H</v>
      </c>
      <c r="J4759">
        <v>1</v>
      </c>
      <c r="K4759">
        <v>1197.90430257036</v>
      </c>
      <c r="L4759" t="s">
        <v>19</v>
      </c>
      <c r="M4759">
        <v>4</v>
      </c>
      <c r="N4759">
        <v>7</v>
      </c>
      <c r="O4759">
        <v>3.3333333333333299</v>
      </c>
      <c r="P4759">
        <v>6.5181499999999504E-2</v>
      </c>
      <c r="Q4759" t="s">
        <v>62</v>
      </c>
      <c r="R4759">
        <v>10</v>
      </c>
      <c r="S4759">
        <v>0.7</v>
      </c>
      <c r="T4759">
        <v>2</v>
      </c>
      <c r="U4759">
        <v>0.3</v>
      </c>
      <c r="V4759" t="s">
        <v>4</v>
      </c>
      <c r="W4759">
        <v>1</v>
      </c>
      <c r="X4759" t="s">
        <v>13</v>
      </c>
      <c r="Y4759">
        <v>1216.75660526867</v>
      </c>
      <c r="Z4759">
        <v>1216.75660526867</v>
      </c>
      <c r="AA4759">
        <v>1216.75660526867</v>
      </c>
      <c r="AB4759">
        <v>30.7763203999999</v>
      </c>
      <c r="AC4759">
        <f>(K4759-Y4759)/Y4759</f>
        <v>-1.5493897971605665E-2</v>
      </c>
      <c r="AD4759">
        <f>-AC4759</f>
        <v>1.5493897971605665E-2</v>
      </c>
      <c r="AE4759">
        <f>P4759/AB4759</f>
        <v>2.1179107558290081E-3</v>
      </c>
    </row>
    <row r="4760" spans="1:31" x14ac:dyDescent="0.3">
      <c r="A4760" t="s">
        <v>62</v>
      </c>
      <c r="B4760">
        <v>10</v>
      </c>
      <c r="C4760">
        <v>0.7</v>
      </c>
      <c r="D4760" t="str">
        <f>CONCATENATE("OS=",C4760)</f>
        <v>OS=0.7</v>
      </c>
      <c r="E4760">
        <v>2</v>
      </c>
      <c r="F4760">
        <v>0.3</v>
      </c>
      <c r="G4760" t="str">
        <f>CONCATENATE("ρ=",F4760)</f>
        <v>ρ=0.3</v>
      </c>
      <c r="H4760" t="s">
        <v>4</v>
      </c>
      <c r="I4760" t="str">
        <f>CONCATENATE("μ=",H4760)</f>
        <v>μ=H</v>
      </c>
      <c r="J4760">
        <v>1</v>
      </c>
      <c r="K4760">
        <v>1197.90430257036</v>
      </c>
      <c r="L4760" t="s">
        <v>18</v>
      </c>
      <c r="M4760">
        <v>5</v>
      </c>
      <c r="N4760">
        <v>7</v>
      </c>
      <c r="O4760">
        <v>3.3333333333333299</v>
      </c>
      <c r="P4760">
        <v>5.7970199999999701E-2</v>
      </c>
      <c r="Q4760" t="s">
        <v>62</v>
      </c>
      <c r="R4760">
        <v>10</v>
      </c>
      <c r="S4760">
        <v>0.7</v>
      </c>
      <c r="T4760">
        <v>2</v>
      </c>
      <c r="U4760">
        <v>0.3</v>
      </c>
      <c r="V4760" t="s">
        <v>4</v>
      </c>
      <c r="W4760">
        <v>1</v>
      </c>
      <c r="X4760" t="s">
        <v>13</v>
      </c>
      <c r="Y4760">
        <v>1216.75660526867</v>
      </c>
      <c r="Z4760">
        <v>1216.75660526867</v>
      </c>
      <c r="AA4760">
        <v>1216.75660526867</v>
      </c>
      <c r="AB4760">
        <v>30.7763203999999</v>
      </c>
      <c r="AC4760">
        <f>(K4760-Y4760)/Y4760</f>
        <v>-1.5493897971605665E-2</v>
      </c>
      <c r="AD4760">
        <f>-AC4760</f>
        <v>1.5493897971605665E-2</v>
      </c>
      <c r="AE4760">
        <f>P4760/AB4760</f>
        <v>1.8835974946504615E-3</v>
      </c>
    </row>
    <row r="4761" spans="1:31" x14ac:dyDescent="0.3">
      <c r="A4761" t="s">
        <v>61</v>
      </c>
      <c r="B4761">
        <v>10</v>
      </c>
      <c r="C4761">
        <v>0.7</v>
      </c>
      <c r="D4761" t="str">
        <f>CONCATENATE("OS=",C4761)</f>
        <v>OS=0.7</v>
      </c>
      <c r="E4761">
        <v>2</v>
      </c>
      <c r="F4761">
        <v>0.3</v>
      </c>
      <c r="G4761" t="str">
        <f>CONCATENATE("ρ=",F4761)</f>
        <v>ρ=0.3</v>
      </c>
      <c r="H4761" t="s">
        <v>4</v>
      </c>
      <c r="I4761" t="str">
        <f>CONCATENATE("μ=",H4761)</f>
        <v>μ=H</v>
      </c>
      <c r="J4761">
        <v>5</v>
      </c>
      <c r="K4761">
        <v>1197.15605035096</v>
      </c>
      <c r="L4761" t="s">
        <v>21</v>
      </c>
      <c r="M4761">
        <v>0</v>
      </c>
      <c r="N4761">
        <v>7</v>
      </c>
      <c r="O4761">
        <v>3.3333333333333299</v>
      </c>
      <c r="P4761">
        <v>2.38818999999992E-2</v>
      </c>
      <c r="Q4761" t="s">
        <v>61</v>
      </c>
      <c r="R4761">
        <v>10</v>
      </c>
      <c r="S4761">
        <v>0.7</v>
      </c>
      <c r="T4761">
        <v>2</v>
      </c>
      <c r="U4761">
        <v>0.3</v>
      </c>
      <c r="V4761" t="s">
        <v>4</v>
      </c>
      <c r="W4761">
        <v>5</v>
      </c>
      <c r="X4761" t="s">
        <v>13</v>
      </c>
      <c r="Y4761">
        <v>1267.20540014366</v>
      </c>
      <c r="Z4761">
        <v>1267.20540014366</v>
      </c>
      <c r="AA4761">
        <v>1267.20540014366</v>
      </c>
      <c r="AB4761">
        <v>18.772166899999998</v>
      </c>
      <c r="AC4761">
        <f>(K4761-Y4761)/Y4761</f>
        <v>-5.5278607386583654E-2</v>
      </c>
      <c r="AD4761">
        <f>-AC4761</f>
        <v>5.5278607386583654E-2</v>
      </c>
      <c r="AE4761">
        <f>P4761/AB4761</f>
        <v>1.2721972975852458E-3</v>
      </c>
    </row>
    <row r="4762" spans="1:31" x14ac:dyDescent="0.3">
      <c r="A4762" t="s">
        <v>61</v>
      </c>
      <c r="B4762">
        <v>10</v>
      </c>
      <c r="C4762">
        <v>0.7</v>
      </c>
      <c r="D4762" t="str">
        <f>CONCATENATE("OS=",C4762)</f>
        <v>OS=0.7</v>
      </c>
      <c r="E4762">
        <v>2</v>
      </c>
      <c r="F4762">
        <v>0.3</v>
      </c>
      <c r="G4762" t="str">
        <f>CONCATENATE("ρ=",F4762)</f>
        <v>ρ=0.3</v>
      </c>
      <c r="H4762" t="s">
        <v>4</v>
      </c>
      <c r="I4762" t="str">
        <f>CONCATENATE("μ=",H4762)</f>
        <v>μ=H</v>
      </c>
      <c r="J4762">
        <v>5</v>
      </c>
      <c r="K4762">
        <v>1197.15605035096</v>
      </c>
      <c r="L4762" t="s">
        <v>20</v>
      </c>
      <c r="M4762">
        <v>3</v>
      </c>
      <c r="N4762">
        <v>7</v>
      </c>
      <c r="O4762">
        <v>3.3333333333333299</v>
      </c>
      <c r="P4762">
        <v>2.8191399999997199E-2</v>
      </c>
      <c r="Q4762" t="s">
        <v>61</v>
      </c>
      <c r="R4762">
        <v>10</v>
      </c>
      <c r="S4762">
        <v>0.7</v>
      </c>
      <c r="T4762">
        <v>2</v>
      </c>
      <c r="U4762">
        <v>0.3</v>
      </c>
      <c r="V4762" t="s">
        <v>4</v>
      </c>
      <c r="W4762">
        <v>5</v>
      </c>
      <c r="X4762" t="s">
        <v>13</v>
      </c>
      <c r="Y4762">
        <v>1267.20540014366</v>
      </c>
      <c r="Z4762">
        <v>1267.20540014366</v>
      </c>
      <c r="AA4762">
        <v>1267.20540014366</v>
      </c>
      <c r="AB4762">
        <v>18.772166899999998</v>
      </c>
      <c r="AC4762">
        <f>(K4762-Y4762)/Y4762</f>
        <v>-5.5278607386583654E-2</v>
      </c>
      <c r="AD4762">
        <f>-AC4762</f>
        <v>5.5278607386583654E-2</v>
      </c>
      <c r="AE4762">
        <f>P4762/AB4762</f>
        <v>1.5017658936325141E-3</v>
      </c>
    </row>
    <row r="4763" spans="1:31" x14ac:dyDescent="0.3">
      <c r="A4763" t="s">
        <v>61</v>
      </c>
      <c r="B4763">
        <v>10</v>
      </c>
      <c r="C4763">
        <v>0.7</v>
      </c>
      <c r="D4763" t="str">
        <f>CONCATENATE("OS=",C4763)</f>
        <v>OS=0.7</v>
      </c>
      <c r="E4763">
        <v>2</v>
      </c>
      <c r="F4763">
        <v>0.3</v>
      </c>
      <c r="G4763" t="str">
        <f>CONCATENATE("ρ=",F4763)</f>
        <v>ρ=0.3</v>
      </c>
      <c r="H4763" t="s">
        <v>4</v>
      </c>
      <c r="I4763" t="str">
        <f>CONCATENATE("μ=",H4763)</f>
        <v>μ=H</v>
      </c>
      <c r="J4763">
        <v>5</v>
      </c>
      <c r="K4763">
        <v>1197.15605035096</v>
      </c>
      <c r="L4763" t="s">
        <v>19</v>
      </c>
      <c r="M4763">
        <v>4</v>
      </c>
      <c r="N4763">
        <v>7</v>
      </c>
      <c r="O4763">
        <v>3.3333333333333299</v>
      </c>
      <c r="P4763">
        <v>2.5651100000004499E-2</v>
      </c>
      <c r="Q4763" t="s">
        <v>61</v>
      </c>
      <c r="R4763">
        <v>10</v>
      </c>
      <c r="S4763">
        <v>0.7</v>
      </c>
      <c r="T4763">
        <v>2</v>
      </c>
      <c r="U4763">
        <v>0.3</v>
      </c>
      <c r="V4763" t="s">
        <v>4</v>
      </c>
      <c r="W4763">
        <v>5</v>
      </c>
      <c r="X4763" t="s">
        <v>13</v>
      </c>
      <c r="Y4763">
        <v>1267.20540014366</v>
      </c>
      <c r="Z4763">
        <v>1267.20540014366</v>
      </c>
      <c r="AA4763">
        <v>1267.20540014366</v>
      </c>
      <c r="AB4763">
        <v>18.772166899999998</v>
      </c>
      <c r="AC4763">
        <f>(K4763-Y4763)/Y4763</f>
        <v>-5.5278607386583654E-2</v>
      </c>
      <c r="AD4763">
        <f>-AC4763</f>
        <v>5.5278607386583654E-2</v>
      </c>
      <c r="AE4763">
        <f>P4763/AB4763</f>
        <v>1.3664432101338551E-3</v>
      </c>
    </row>
    <row r="4764" spans="1:31" x14ac:dyDescent="0.3">
      <c r="A4764" t="s">
        <v>61</v>
      </c>
      <c r="B4764">
        <v>10</v>
      </c>
      <c r="C4764">
        <v>0.7</v>
      </c>
      <c r="D4764" t="str">
        <f>CONCATENATE("OS=",C4764)</f>
        <v>OS=0.7</v>
      </c>
      <c r="E4764">
        <v>2</v>
      </c>
      <c r="F4764">
        <v>0.3</v>
      </c>
      <c r="G4764" t="str">
        <f>CONCATENATE("ρ=",F4764)</f>
        <v>ρ=0.3</v>
      </c>
      <c r="H4764" t="s">
        <v>4</v>
      </c>
      <c r="I4764" t="str">
        <f>CONCATENATE("μ=",H4764)</f>
        <v>μ=H</v>
      </c>
      <c r="J4764">
        <v>5</v>
      </c>
      <c r="K4764">
        <v>1197.15605035096</v>
      </c>
      <c r="L4764" t="s">
        <v>18</v>
      </c>
      <c r="M4764">
        <v>5</v>
      </c>
      <c r="N4764">
        <v>7</v>
      </c>
      <c r="O4764">
        <v>3.3333333333333299</v>
      </c>
      <c r="P4764">
        <v>2.8990100000001399E-2</v>
      </c>
      <c r="Q4764" t="s">
        <v>61</v>
      </c>
      <c r="R4764">
        <v>10</v>
      </c>
      <c r="S4764">
        <v>0.7</v>
      </c>
      <c r="T4764">
        <v>2</v>
      </c>
      <c r="U4764">
        <v>0.3</v>
      </c>
      <c r="V4764" t="s">
        <v>4</v>
      </c>
      <c r="W4764">
        <v>5</v>
      </c>
      <c r="X4764" t="s">
        <v>13</v>
      </c>
      <c r="Y4764">
        <v>1267.20540014366</v>
      </c>
      <c r="Z4764">
        <v>1267.20540014366</v>
      </c>
      <c r="AA4764">
        <v>1267.20540014366</v>
      </c>
      <c r="AB4764">
        <v>18.772166899999998</v>
      </c>
      <c r="AC4764">
        <f>(K4764-Y4764)/Y4764</f>
        <v>-5.5278607386583654E-2</v>
      </c>
      <c r="AD4764">
        <f>-AC4764</f>
        <v>5.5278607386583654E-2</v>
      </c>
      <c r="AE4764">
        <f>P4764/AB4764</f>
        <v>1.5443129263889828E-3</v>
      </c>
    </row>
    <row r="4765" spans="1:31" x14ac:dyDescent="0.3">
      <c r="A4765" t="s">
        <v>62</v>
      </c>
      <c r="B4765">
        <v>10</v>
      </c>
      <c r="C4765">
        <v>0.7</v>
      </c>
      <c r="D4765" t="str">
        <f>CONCATENATE("OS=",C4765)</f>
        <v>OS=0.7</v>
      </c>
      <c r="E4765">
        <v>2</v>
      </c>
      <c r="F4765">
        <v>0.3</v>
      </c>
      <c r="G4765" t="str">
        <f>CONCATENATE("ρ=",F4765)</f>
        <v>ρ=0.3</v>
      </c>
      <c r="H4765" t="s">
        <v>4</v>
      </c>
      <c r="I4765" t="str">
        <f>CONCATENATE("μ=",H4765)</f>
        <v>μ=H</v>
      </c>
      <c r="J4765">
        <v>1</v>
      </c>
      <c r="K4765">
        <v>1194.57167238949</v>
      </c>
      <c r="L4765" t="s">
        <v>5</v>
      </c>
      <c r="M4765">
        <v>0</v>
      </c>
      <c r="N4765">
        <v>6</v>
      </c>
      <c r="O4765">
        <v>3.3333333333333299</v>
      </c>
      <c r="P4765">
        <v>5.8224900000000801E-2</v>
      </c>
      <c r="Q4765" t="s">
        <v>62</v>
      </c>
      <c r="R4765">
        <v>10</v>
      </c>
      <c r="S4765">
        <v>0.7</v>
      </c>
      <c r="T4765">
        <v>2</v>
      </c>
      <c r="U4765">
        <v>0.3</v>
      </c>
      <c r="V4765" t="s">
        <v>4</v>
      </c>
      <c r="W4765">
        <v>1</v>
      </c>
      <c r="X4765" t="s">
        <v>13</v>
      </c>
      <c r="Y4765">
        <v>1216.75660526867</v>
      </c>
      <c r="Z4765">
        <v>1216.75660526867</v>
      </c>
      <c r="AA4765">
        <v>1216.75660526867</v>
      </c>
      <c r="AB4765">
        <v>30.7763203999999</v>
      </c>
      <c r="AC4765">
        <f>(K4765-Y4765)/Y4765</f>
        <v>-1.8232843596753173E-2</v>
      </c>
      <c r="AD4765">
        <f>-AC4765</f>
        <v>1.8232843596753173E-2</v>
      </c>
      <c r="AE4765">
        <f>P4765/AB4765</f>
        <v>1.8918733377886524E-3</v>
      </c>
    </row>
    <row r="4766" spans="1:31" x14ac:dyDescent="0.3">
      <c r="A4766" t="s">
        <v>62</v>
      </c>
      <c r="B4766">
        <v>10</v>
      </c>
      <c r="C4766">
        <v>0.7</v>
      </c>
      <c r="D4766" t="str">
        <f>CONCATENATE("OS=",C4766)</f>
        <v>OS=0.7</v>
      </c>
      <c r="E4766">
        <v>2</v>
      </c>
      <c r="F4766">
        <v>0.3</v>
      </c>
      <c r="G4766" t="str">
        <f>CONCATENATE("ρ=",F4766)</f>
        <v>ρ=0.3</v>
      </c>
      <c r="H4766" t="s">
        <v>4</v>
      </c>
      <c r="I4766" t="str">
        <f>CONCATENATE("μ=",H4766)</f>
        <v>μ=H</v>
      </c>
      <c r="J4766">
        <v>1</v>
      </c>
      <c r="K4766">
        <v>1194.57167238949</v>
      </c>
      <c r="L4766" t="s">
        <v>17</v>
      </c>
      <c r="M4766">
        <v>3</v>
      </c>
      <c r="N4766">
        <v>6</v>
      </c>
      <c r="O4766">
        <v>3.3333333333333299</v>
      </c>
      <c r="P4766">
        <v>5.8674700000000898E-2</v>
      </c>
      <c r="Q4766" t="s">
        <v>62</v>
      </c>
      <c r="R4766">
        <v>10</v>
      </c>
      <c r="S4766">
        <v>0.7</v>
      </c>
      <c r="T4766">
        <v>2</v>
      </c>
      <c r="U4766">
        <v>0.3</v>
      </c>
      <c r="V4766" t="s">
        <v>4</v>
      </c>
      <c r="W4766">
        <v>1</v>
      </c>
      <c r="X4766" t="s">
        <v>13</v>
      </c>
      <c r="Y4766">
        <v>1216.75660526867</v>
      </c>
      <c r="Z4766">
        <v>1216.75660526867</v>
      </c>
      <c r="AA4766">
        <v>1216.75660526867</v>
      </c>
      <c r="AB4766">
        <v>30.7763203999999</v>
      </c>
      <c r="AC4766">
        <f>(K4766-Y4766)/Y4766</f>
        <v>-1.8232843596753173E-2</v>
      </c>
      <c r="AD4766">
        <f>-AC4766</f>
        <v>1.8232843596753173E-2</v>
      </c>
      <c r="AE4766">
        <f>P4766/AB4766</f>
        <v>1.9064884702721346E-3</v>
      </c>
    </row>
    <row r="4767" spans="1:31" x14ac:dyDescent="0.3">
      <c r="A4767" t="s">
        <v>62</v>
      </c>
      <c r="B4767">
        <v>10</v>
      </c>
      <c r="C4767">
        <v>0.7</v>
      </c>
      <c r="D4767" t="str">
        <f>CONCATENATE("OS=",C4767)</f>
        <v>OS=0.7</v>
      </c>
      <c r="E4767">
        <v>2</v>
      </c>
      <c r="F4767">
        <v>0.3</v>
      </c>
      <c r="G4767" t="str">
        <f>CONCATENATE("ρ=",F4767)</f>
        <v>ρ=0.3</v>
      </c>
      <c r="H4767" t="s">
        <v>4</v>
      </c>
      <c r="I4767" t="str">
        <f>CONCATENATE("μ=",H4767)</f>
        <v>μ=H</v>
      </c>
      <c r="J4767">
        <v>1</v>
      </c>
      <c r="K4767">
        <v>1194.57167238949</v>
      </c>
      <c r="L4767" t="s">
        <v>16</v>
      </c>
      <c r="M4767">
        <v>4</v>
      </c>
      <c r="N4767">
        <v>6</v>
      </c>
      <c r="O4767">
        <v>3.3333333333333299</v>
      </c>
      <c r="P4767">
        <v>5.9649800000000697E-2</v>
      </c>
      <c r="Q4767" t="s">
        <v>62</v>
      </c>
      <c r="R4767">
        <v>10</v>
      </c>
      <c r="S4767">
        <v>0.7</v>
      </c>
      <c r="T4767">
        <v>2</v>
      </c>
      <c r="U4767">
        <v>0.3</v>
      </c>
      <c r="V4767" t="s">
        <v>4</v>
      </c>
      <c r="W4767">
        <v>1</v>
      </c>
      <c r="X4767" t="s">
        <v>13</v>
      </c>
      <c r="Y4767">
        <v>1216.75660526867</v>
      </c>
      <c r="Z4767">
        <v>1216.75660526867</v>
      </c>
      <c r="AA4767">
        <v>1216.75660526867</v>
      </c>
      <c r="AB4767">
        <v>30.7763203999999</v>
      </c>
      <c r="AC4767">
        <f>(K4767-Y4767)/Y4767</f>
        <v>-1.8232843596753173E-2</v>
      </c>
      <c r="AD4767">
        <f>-AC4767</f>
        <v>1.8232843596753173E-2</v>
      </c>
      <c r="AE4767">
        <f>P4767/AB4767</f>
        <v>1.9381719199934274E-3</v>
      </c>
    </row>
    <row r="4768" spans="1:31" x14ac:dyDescent="0.3">
      <c r="A4768" t="s">
        <v>62</v>
      </c>
      <c r="B4768">
        <v>10</v>
      </c>
      <c r="C4768">
        <v>0.7</v>
      </c>
      <c r="D4768" t="str">
        <f>CONCATENATE("OS=",C4768)</f>
        <v>OS=0.7</v>
      </c>
      <c r="E4768">
        <v>2</v>
      </c>
      <c r="F4768">
        <v>0.3</v>
      </c>
      <c r="G4768" t="str">
        <f>CONCATENATE("ρ=",F4768)</f>
        <v>ρ=0.3</v>
      </c>
      <c r="H4768" t="s">
        <v>4</v>
      </c>
      <c r="I4768" t="str">
        <f>CONCATENATE("μ=",H4768)</f>
        <v>μ=H</v>
      </c>
      <c r="J4768">
        <v>1</v>
      </c>
      <c r="K4768">
        <v>1194.57167238949</v>
      </c>
      <c r="L4768" t="s">
        <v>15</v>
      </c>
      <c r="M4768">
        <v>5</v>
      </c>
      <c r="N4768">
        <v>6</v>
      </c>
      <c r="O4768">
        <v>3.3333333333333299</v>
      </c>
      <c r="P4768">
        <v>6.0066099999998401E-2</v>
      </c>
      <c r="Q4768" t="s">
        <v>62</v>
      </c>
      <c r="R4768">
        <v>10</v>
      </c>
      <c r="S4768">
        <v>0.7</v>
      </c>
      <c r="T4768">
        <v>2</v>
      </c>
      <c r="U4768">
        <v>0.3</v>
      </c>
      <c r="V4768" t="s">
        <v>4</v>
      </c>
      <c r="W4768">
        <v>1</v>
      </c>
      <c r="X4768" t="s">
        <v>13</v>
      </c>
      <c r="Y4768">
        <v>1216.75660526867</v>
      </c>
      <c r="Z4768">
        <v>1216.75660526867</v>
      </c>
      <c r="AA4768">
        <v>1216.75660526867</v>
      </c>
      <c r="AB4768">
        <v>30.7763203999999</v>
      </c>
      <c r="AC4768">
        <f>(K4768-Y4768)/Y4768</f>
        <v>-1.8232843596753173E-2</v>
      </c>
      <c r="AD4768">
        <f>-AC4768</f>
        <v>1.8232843596753173E-2</v>
      </c>
      <c r="AE4768">
        <f>P4768/AB4768</f>
        <v>1.9516985532811973E-3</v>
      </c>
    </row>
    <row r="4769" spans="1:31" x14ac:dyDescent="0.3">
      <c r="A4769" t="s">
        <v>52</v>
      </c>
      <c r="B4769">
        <v>10</v>
      </c>
      <c r="C4769">
        <v>0.7</v>
      </c>
      <c r="D4769" t="str">
        <f>CONCATENATE("OS=",C4769)</f>
        <v>OS=0.7</v>
      </c>
      <c r="E4769">
        <v>2</v>
      </c>
      <c r="F4769">
        <v>0.3</v>
      </c>
      <c r="G4769" t="str">
        <f>CONCATENATE("ρ=",F4769)</f>
        <v>ρ=0.3</v>
      </c>
      <c r="H4769" t="s">
        <v>6</v>
      </c>
      <c r="I4769" t="str">
        <f>CONCATENATE("μ=",H4769)</f>
        <v>μ=L</v>
      </c>
      <c r="J4769">
        <v>2</v>
      </c>
      <c r="K4769">
        <v>1194.37650937939</v>
      </c>
      <c r="L4769" t="s">
        <v>23</v>
      </c>
      <c r="M4769">
        <v>3</v>
      </c>
      <c r="N4769">
        <v>9</v>
      </c>
      <c r="O4769">
        <v>3.3333333333333299</v>
      </c>
      <c r="P4769">
        <v>3.3540200000004398E-2</v>
      </c>
      <c r="Q4769" t="s">
        <v>52</v>
      </c>
      <c r="R4769">
        <v>10</v>
      </c>
      <c r="S4769">
        <v>0.7</v>
      </c>
      <c r="T4769">
        <v>2</v>
      </c>
      <c r="U4769">
        <v>0.3</v>
      </c>
      <c r="V4769" t="s">
        <v>6</v>
      </c>
      <c r="W4769">
        <v>2</v>
      </c>
      <c r="X4769" t="s">
        <v>13</v>
      </c>
      <c r="Y4769">
        <v>1176.5178991421999</v>
      </c>
      <c r="Z4769">
        <v>1204.4478991422</v>
      </c>
      <c r="AA4769">
        <v>1204.4478991422</v>
      </c>
      <c r="AB4769">
        <v>18.4908937999998</v>
      </c>
      <c r="AC4769">
        <f>(K4769-Y4769)/Y4769</f>
        <v>1.517920828081817E-2</v>
      </c>
      <c r="AD4769">
        <f>-AC4769</f>
        <v>-1.517920828081817E-2</v>
      </c>
      <c r="AE4769">
        <f>P4769/AB4769</f>
        <v>1.813876622881516E-3</v>
      </c>
    </row>
    <row r="4770" spans="1:31" x14ac:dyDescent="0.3">
      <c r="A4770" t="s">
        <v>53</v>
      </c>
      <c r="B4770">
        <v>30</v>
      </c>
      <c r="C4770">
        <v>0.3</v>
      </c>
      <c r="D4770" t="str">
        <f>CONCATENATE("OS=",C4770)</f>
        <v>OS=0.3</v>
      </c>
      <c r="E4770">
        <v>4</v>
      </c>
      <c r="F4770">
        <v>0.3</v>
      </c>
      <c r="G4770" t="str">
        <f>CONCATENATE("ρ=",F4770)</f>
        <v>ρ=0.3</v>
      </c>
      <c r="H4770" t="s">
        <v>6</v>
      </c>
      <c r="I4770" t="str">
        <f>CONCATENATE("μ=",H4770)</f>
        <v>μ=L</v>
      </c>
      <c r="J4770">
        <v>1</v>
      </c>
      <c r="K4770">
        <v>1191.7241484271599</v>
      </c>
      <c r="L4770" t="s">
        <v>21</v>
      </c>
      <c r="M4770">
        <v>0</v>
      </c>
      <c r="N4770">
        <v>7</v>
      </c>
      <c r="O4770">
        <v>6.6666666666666599</v>
      </c>
      <c r="P4770">
        <v>1.0138859999999501</v>
      </c>
      <c r="Q4770" t="s">
        <v>53</v>
      </c>
      <c r="R4770">
        <v>30</v>
      </c>
      <c r="S4770">
        <v>0.3</v>
      </c>
      <c r="T4770">
        <v>4</v>
      </c>
      <c r="U4770">
        <v>0.3</v>
      </c>
      <c r="V4770" t="s">
        <v>6</v>
      </c>
      <c r="W4770">
        <v>1</v>
      </c>
      <c r="X4770" t="s">
        <v>13</v>
      </c>
      <c r="Y4770">
        <v>1391.39241930395</v>
      </c>
      <c r="Z4770">
        <v>1391.39241930395</v>
      </c>
      <c r="AA4770">
        <v>1391.39241930395</v>
      </c>
      <c r="AB4770">
        <v>518.95230549999997</v>
      </c>
      <c r="AC4770">
        <f>(K4770-Y4770)/Y4770</f>
        <v>-0.1435024857880676</v>
      </c>
      <c r="AD4770">
        <f>-AC4770</f>
        <v>0.1435024857880676</v>
      </c>
      <c r="AE4770">
        <f>P4770/AB4770</f>
        <v>1.9537171128338887E-3</v>
      </c>
    </row>
    <row r="4771" spans="1:31" x14ac:dyDescent="0.3">
      <c r="A4771" t="s">
        <v>53</v>
      </c>
      <c r="B4771">
        <v>30</v>
      </c>
      <c r="C4771">
        <v>0.3</v>
      </c>
      <c r="D4771" t="str">
        <f>CONCATENATE("OS=",C4771)</f>
        <v>OS=0.3</v>
      </c>
      <c r="E4771">
        <v>4</v>
      </c>
      <c r="F4771">
        <v>0.3</v>
      </c>
      <c r="G4771" t="str">
        <f>CONCATENATE("ρ=",F4771)</f>
        <v>ρ=0.3</v>
      </c>
      <c r="H4771" t="s">
        <v>6</v>
      </c>
      <c r="I4771" t="str">
        <f>CONCATENATE("μ=",H4771)</f>
        <v>μ=L</v>
      </c>
      <c r="J4771">
        <v>1</v>
      </c>
      <c r="K4771">
        <v>1191.7241484271599</v>
      </c>
      <c r="L4771" t="s">
        <v>20</v>
      </c>
      <c r="M4771">
        <v>3</v>
      </c>
      <c r="N4771">
        <v>7</v>
      </c>
      <c r="O4771">
        <v>6.6666666666666599</v>
      </c>
      <c r="P4771">
        <v>1.09436879999998</v>
      </c>
      <c r="Q4771" t="s">
        <v>53</v>
      </c>
      <c r="R4771">
        <v>30</v>
      </c>
      <c r="S4771">
        <v>0.3</v>
      </c>
      <c r="T4771">
        <v>4</v>
      </c>
      <c r="U4771">
        <v>0.3</v>
      </c>
      <c r="V4771" t="s">
        <v>6</v>
      </c>
      <c r="W4771">
        <v>1</v>
      </c>
      <c r="X4771" t="s">
        <v>13</v>
      </c>
      <c r="Y4771">
        <v>1391.39241930395</v>
      </c>
      <c r="Z4771">
        <v>1391.39241930395</v>
      </c>
      <c r="AA4771">
        <v>1391.39241930395</v>
      </c>
      <c r="AB4771">
        <v>518.95230549999997</v>
      </c>
      <c r="AC4771">
        <f>(K4771-Y4771)/Y4771</f>
        <v>-0.1435024857880676</v>
      </c>
      <c r="AD4771">
        <f>-AC4771</f>
        <v>0.1435024857880676</v>
      </c>
      <c r="AE4771">
        <f>P4771/AB4771</f>
        <v>2.1088041972288341E-3</v>
      </c>
    </row>
    <row r="4772" spans="1:31" x14ac:dyDescent="0.3">
      <c r="A4772" t="s">
        <v>53</v>
      </c>
      <c r="B4772">
        <v>30</v>
      </c>
      <c r="C4772">
        <v>0.3</v>
      </c>
      <c r="D4772" t="str">
        <f>CONCATENATE("OS=",C4772)</f>
        <v>OS=0.3</v>
      </c>
      <c r="E4772">
        <v>4</v>
      </c>
      <c r="F4772">
        <v>0.3</v>
      </c>
      <c r="G4772" t="str">
        <f>CONCATENATE("ρ=",F4772)</f>
        <v>ρ=0.3</v>
      </c>
      <c r="H4772" t="s">
        <v>6</v>
      </c>
      <c r="I4772" t="str">
        <f>CONCATENATE("μ=",H4772)</f>
        <v>μ=L</v>
      </c>
      <c r="J4772">
        <v>1</v>
      </c>
      <c r="K4772">
        <v>1191.7241484271599</v>
      </c>
      <c r="L4772" t="s">
        <v>19</v>
      </c>
      <c r="M4772">
        <v>4</v>
      </c>
      <c r="N4772">
        <v>7</v>
      </c>
      <c r="O4772">
        <v>6.6666666666666599</v>
      </c>
      <c r="P4772">
        <v>1.21279439999989</v>
      </c>
      <c r="Q4772" t="s">
        <v>53</v>
      </c>
      <c r="R4772">
        <v>30</v>
      </c>
      <c r="S4772">
        <v>0.3</v>
      </c>
      <c r="T4772">
        <v>4</v>
      </c>
      <c r="U4772">
        <v>0.3</v>
      </c>
      <c r="V4772" t="s">
        <v>6</v>
      </c>
      <c r="W4772">
        <v>1</v>
      </c>
      <c r="X4772" t="s">
        <v>13</v>
      </c>
      <c r="Y4772">
        <v>1391.39241930395</v>
      </c>
      <c r="Z4772">
        <v>1391.39241930395</v>
      </c>
      <c r="AA4772">
        <v>1391.39241930395</v>
      </c>
      <c r="AB4772">
        <v>518.95230549999997</v>
      </c>
      <c r="AC4772">
        <f>(K4772-Y4772)/Y4772</f>
        <v>-0.1435024857880676</v>
      </c>
      <c r="AD4772">
        <f>-AC4772</f>
        <v>0.1435024857880676</v>
      </c>
      <c r="AE4772">
        <f>P4772/AB4772</f>
        <v>2.3370055150470667E-3</v>
      </c>
    </row>
    <row r="4773" spans="1:31" x14ac:dyDescent="0.3">
      <c r="A4773" t="s">
        <v>53</v>
      </c>
      <c r="B4773">
        <v>30</v>
      </c>
      <c r="C4773">
        <v>0.3</v>
      </c>
      <c r="D4773" t="str">
        <f>CONCATENATE("OS=",C4773)</f>
        <v>OS=0.3</v>
      </c>
      <c r="E4773">
        <v>4</v>
      </c>
      <c r="F4773">
        <v>0.3</v>
      </c>
      <c r="G4773" t="str">
        <f>CONCATENATE("ρ=",F4773)</f>
        <v>ρ=0.3</v>
      </c>
      <c r="H4773" t="s">
        <v>6</v>
      </c>
      <c r="I4773" t="str">
        <f>CONCATENATE("μ=",H4773)</f>
        <v>μ=L</v>
      </c>
      <c r="J4773">
        <v>1</v>
      </c>
      <c r="K4773">
        <v>1191.7241484271599</v>
      </c>
      <c r="L4773" t="s">
        <v>18</v>
      </c>
      <c r="M4773">
        <v>5</v>
      </c>
      <c r="N4773">
        <v>7</v>
      </c>
      <c r="O4773">
        <v>6.6666666666666599</v>
      </c>
      <c r="P4773">
        <v>1.02098690000002</v>
      </c>
      <c r="Q4773" t="s">
        <v>53</v>
      </c>
      <c r="R4773">
        <v>30</v>
      </c>
      <c r="S4773">
        <v>0.3</v>
      </c>
      <c r="T4773">
        <v>4</v>
      </c>
      <c r="U4773">
        <v>0.3</v>
      </c>
      <c r="V4773" t="s">
        <v>6</v>
      </c>
      <c r="W4773">
        <v>1</v>
      </c>
      <c r="X4773" t="s">
        <v>13</v>
      </c>
      <c r="Y4773">
        <v>1391.39241930395</v>
      </c>
      <c r="Z4773">
        <v>1391.39241930395</v>
      </c>
      <c r="AA4773">
        <v>1391.39241930395</v>
      </c>
      <c r="AB4773">
        <v>518.95230549999997</v>
      </c>
      <c r="AC4773">
        <f>(K4773-Y4773)/Y4773</f>
        <v>-0.1435024857880676</v>
      </c>
      <c r="AD4773">
        <f>-AC4773</f>
        <v>0.1435024857880676</v>
      </c>
      <c r="AE4773">
        <f>P4773/AB4773</f>
        <v>1.9674002585195571E-3</v>
      </c>
    </row>
    <row r="4774" spans="1:31" x14ac:dyDescent="0.3">
      <c r="A4774" t="s">
        <v>61</v>
      </c>
      <c r="B4774">
        <v>10</v>
      </c>
      <c r="C4774">
        <v>0.7</v>
      </c>
      <c r="D4774" t="str">
        <f>CONCATENATE("OS=",C4774)</f>
        <v>OS=0.7</v>
      </c>
      <c r="E4774">
        <v>2</v>
      </c>
      <c r="F4774">
        <v>0.3</v>
      </c>
      <c r="G4774" t="str">
        <f>CONCATENATE("ρ=",F4774)</f>
        <v>ρ=0.3</v>
      </c>
      <c r="H4774" t="s">
        <v>4</v>
      </c>
      <c r="I4774" t="str">
        <f>CONCATENATE("μ=",H4774)</f>
        <v>μ=H</v>
      </c>
      <c r="J4774">
        <v>5</v>
      </c>
      <c r="K4774">
        <v>1191.5990005844401</v>
      </c>
      <c r="L4774" t="s">
        <v>5</v>
      </c>
      <c r="M4774">
        <v>0</v>
      </c>
      <c r="N4774">
        <v>6</v>
      </c>
      <c r="O4774">
        <v>3.3333333333333299</v>
      </c>
      <c r="P4774">
        <v>2.34369E-2</v>
      </c>
      <c r="Q4774" t="s">
        <v>61</v>
      </c>
      <c r="R4774">
        <v>10</v>
      </c>
      <c r="S4774">
        <v>0.7</v>
      </c>
      <c r="T4774">
        <v>2</v>
      </c>
      <c r="U4774">
        <v>0.3</v>
      </c>
      <c r="V4774" t="s">
        <v>4</v>
      </c>
      <c r="W4774">
        <v>5</v>
      </c>
      <c r="X4774" t="s">
        <v>13</v>
      </c>
      <c r="Y4774">
        <v>1267.20540014366</v>
      </c>
      <c r="Z4774">
        <v>1267.20540014366</v>
      </c>
      <c r="AA4774">
        <v>1267.20540014366</v>
      </c>
      <c r="AB4774">
        <v>18.772166899999998</v>
      </c>
      <c r="AC4774">
        <f>(K4774-Y4774)/Y4774</f>
        <v>-5.9663886810021931E-2</v>
      </c>
      <c r="AD4774">
        <f>-AC4774</f>
        <v>5.9663886810021931E-2</v>
      </c>
      <c r="AE4774">
        <f>P4774/AB4774</f>
        <v>1.2484919894889706E-3</v>
      </c>
    </row>
    <row r="4775" spans="1:31" x14ac:dyDescent="0.3">
      <c r="A4775" t="s">
        <v>61</v>
      </c>
      <c r="B4775">
        <v>10</v>
      </c>
      <c r="C4775">
        <v>0.7</v>
      </c>
      <c r="D4775" t="str">
        <f>CONCATENATE("OS=",C4775)</f>
        <v>OS=0.7</v>
      </c>
      <c r="E4775">
        <v>2</v>
      </c>
      <c r="F4775">
        <v>0.3</v>
      </c>
      <c r="G4775" t="str">
        <f>CONCATENATE("ρ=",F4775)</f>
        <v>ρ=0.3</v>
      </c>
      <c r="H4775" t="s">
        <v>4</v>
      </c>
      <c r="I4775" t="str">
        <f>CONCATENATE("μ=",H4775)</f>
        <v>μ=H</v>
      </c>
      <c r="J4775">
        <v>5</v>
      </c>
      <c r="K4775">
        <v>1191.5990005844401</v>
      </c>
      <c r="L4775" t="s">
        <v>17</v>
      </c>
      <c r="M4775">
        <v>3</v>
      </c>
      <c r="N4775">
        <v>6</v>
      </c>
      <c r="O4775">
        <v>3.3333333333333299</v>
      </c>
      <c r="P4775">
        <v>2.9537900000001099E-2</v>
      </c>
      <c r="Q4775" t="s">
        <v>61</v>
      </c>
      <c r="R4775">
        <v>10</v>
      </c>
      <c r="S4775">
        <v>0.7</v>
      </c>
      <c r="T4775">
        <v>2</v>
      </c>
      <c r="U4775">
        <v>0.3</v>
      </c>
      <c r="V4775" t="s">
        <v>4</v>
      </c>
      <c r="W4775">
        <v>5</v>
      </c>
      <c r="X4775" t="s">
        <v>13</v>
      </c>
      <c r="Y4775">
        <v>1267.20540014366</v>
      </c>
      <c r="Z4775">
        <v>1267.20540014366</v>
      </c>
      <c r="AA4775">
        <v>1267.20540014366</v>
      </c>
      <c r="AB4775">
        <v>18.772166899999998</v>
      </c>
      <c r="AC4775">
        <f>(K4775-Y4775)/Y4775</f>
        <v>-5.9663886810021931E-2</v>
      </c>
      <c r="AD4775">
        <f>-AC4775</f>
        <v>5.9663886810021931E-2</v>
      </c>
      <c r="AE4775">
        <f>P4775/AB4775</f>
        <v>1.5734944270073105E-3</v>
      </c>
    </row>
    <row r="4776" spans="1:31" x14ac:dyDescent="0.3">
      <c r="A4776" t="s">
        <v>61</v>
      </c>
      <c r="B4776">
        <v>10</v>
      </c>
      <c r="C4776">
        <v>0.7</v>
      </c>
      <c r="D4776" t="str">
        <f>CONCATENATE("OS=",C4776)</f>
        <v>OS=0.7</v>
      </c>
      <c r="E4776">
        <v>2</v>
      </c>
      <c r="F4776">
        <v>0.3</v>
      </c>
      <c r="G4776" t="str">
        <f>CONCATENATE("ρ=",F4776)</f>
        <v>ρ=0.3</v>
      </c>
      <c r="H4776" t="s">
        <v>4</v>
      </c>
      <c r="I4776" t="str">
        <f>CONCATENATE("μ=",H4776)</f>
        <v>μ=H</v>
      </c>
      <c r="J4776">
        <v>5</v>
      </c>
      <c r="K4776">
        <v>1191.5990005844401</v>
      </c>
      <c r="L4776" t="s">
        <v>16</v>
      </c>
      <c r="M4776">
        <v>4</v>
      </c>
      <c r="N4776">
        <v>6</v>
      </c>
      <c r="O4776">
        <v>3.3333333333333299</v>
      </c>
      <c r="P4776">
        <v>2.8881399999995901E-2</v>
      </c>
      <c r="Q4776" t="s">
        <v>61</v>
      </c>
      <c r="R4776">
        <v>10</v>
      </c>
      <c r="S4776">
        <v>0.7</v>
      </c>
      <c r="T4776">
        <v>2</v>
      </c>
      <c r="U4776">
        <v>0.3</v>
      </c>
      <c r="V4776" t="s">
        <v>4</v>
      </c>
      <c r="W4776">
        <v>5</v>
      </c>
      <c r="X4776" t="s">
        <v>13</v>
      </c>
      <c r="Y4776">
        <v>1267.20540014366</v>
      </c>
      <c r="Z4776">
        <v>1267.20540014366</v>
      </c>
      <c r="AA4776">
        <v>1267.20540014366</v>
      </c>
      <c r="AB4776">
        <v>18.772166899999998</v>
      </c>
      <c r="AC4776">
        <f>(K4776-Y4776)/Y4776</f>
        <v>-5.9663886810021931E-2</v>
      </c>
      <c r="AD4776">
        <f>-AC4776</f>
        <v>5.9663886810021931E-2</v>
      </c>
      <c r="AE4776">
        <f>P4776/AB4776</f>
        <v>1.5385224387705558E-3</v>
      </c>
    </row>
    <row r="4777" spans="1:31" x14ac:dyDescent="0.3">
      <c r="A4777" t="s">
        <v>61</v>
      </c>
      <c r="B4777">
        <v>10</v>
      </c>
      <c r="C4777">
        <v>0.7</v>
      </c>
      <c r="D4777" t="str">
        <f>CONCATENATE("OS=",C4777)</f>
        <v>OS=0.7</v>
      </c>
      <c r="E4777">
        <v>2</v>
      </c>
      <c r="F4777">
        <v>0.3</v>
      </c>
      <c r="G4777" t="str">
        <f>CONCATENATE("ρ=",F4777)</f>
        <v>ρ=0.3</v>
      </c>
      <c r="H4777" t="s">
        <v>4</v>
      </c>
      <c r="I4777" t="str">
        <f>CONCATENATE("μ=",H4777)</f>
        <v>μ=H</v>
      </c>
      <c r="J4777">
        <v>5</v>
      </c>
      <c r="K4777">
        <v>1191.5990005844401</v>
      </c>
      <c r="L4777" t="s">
        <v>15</v>
      </c>
      <c r="M4777">
        <v>5</v>
      </c>
      <c r="N4777">
        <v>6</v>
      </c>
      <c r="O4777">
        <v>3.3333333333333299</v>
      </c>
      <c r="P4777">
        <v>2.6740400000001299E-2</v>
      </c>
      <c r="Q4777" t="s">
        <v>61</v>
      </c>
      <c r="R4777">
        <v>10</v>
      </c>
      <c r="S4777">
        <v>0.7</v>
      </c>
      <c r="T4777">
        <v>2</v>
      </c>
      <c r="U4777">
        <v>0.3</v>
      </c>
      <c r="V4777" t="s">
        <v>4</v>
      </c>
      <c r="W4777">
        <v>5</v>
      </c>
      <c r="X4777" t="s">
        <v>13</v>
      </c>
      <c r="Y4777">
        <v>1267.20540014366</v>
      </c>
      <c r="Z4777">
        <v>1267.20540014366</v>
      </c>
      <c r="AA4777">
        <v>1267.20540014366</v>
      </c>
      <c r="AB4777">
        <v>18.772166899999998</v>
      </c>
      <c r="AC4777">
        <f>(K4777-Y4777)/Y4777</f>
        <v>-5.9663886810021931E-2</v>
      </c>
      <c r="AD4777">
        <f>-AC4777</f>
        <v>5.9663886810021931E-2</v>
      </c>
      <c r="AE4777">
        <f>P4777/AB4777</f>
        <v>1.4244706081321544E-3</v>
      </c>
    </row>
    <row r="4778" spans="1:31" x14ac:dyDescent="0.3">
      <c r="A4778" t="s">
        <v>60</v>
      </c>
      <c r="B4778">
        <v>10</v>
      </c>
      <c r="C4778">
        <v>0.3</v>
      </c>
      <c r="D4778" t="str">
        <f>CONCATENATE("OS=",C4778)</f>
        <v>OS=0.3</v>
      </c>
      <c r="E4778">
        <v>2</v>
      </c>
      <c r="F4778">
        <v>0.3</v>
      </c>
      <c r="G4778" t="str">
        <f>CONCATENATE("ρ=",F4778)</f>
        <v>ρ=0.3</v>
      </c>
      <c r="H4778" t="s">
        <v>6</v>
      </c>
      <c r="I4778" t="str">
        <f>CONCATENATE("μ=",H4778)</f>
        <v>μ=L</v>
      </c>
      <c r="J4778">
        <v>5</v>
      </c>
      <c r="K4778">
        <v>1188.9261375825899</v>
      </c>
      <c r="L4778" t="s">
        <v>15</v>
      </c>
      <c r="M4778">
        <v>5</v>
      </c>
      <c r="N4778">
        <v>6</v>
      </c>
      <c r="O4778">
        <v>3.3333333333333299</v>
      </c>
      <c r="P4778">
        <v>7.3673199999999994E-2</v>
      </c>
      <c r="Q4778" t="s">
        <v>60</v>
      </c>
      <c r="R4778">
        <v>10</v>
      </c>
      <c r="S4778">
        <v>0.3</v>
      </c>
      <c r="T4778">
        <v>2</v>
      </c>
      <c r="U4778">
        <v>0.3</v>
      </c>
      <c r="V4778" t="s">
        <v>6</v>
      </c>
      <c r="W4778">
        <v>5</v>
      </c>
      <c r="X4778" t="s">
        <v>13</v>
      </c>
      <c r="Y4778">
        <v>1496.3320157616999</v>
      </c>
      <c r="Z4778">
        <v>1496.3320157616999</v>
      </c>
      <c r="AA4778">
        <v>1496.3320157616999</v>
      </c>
      <c r="AB4778">
        <v>32.655599199999898</v>
      </c>
      <c r="AC4778">
        <f>(K4778-Y4778)/Y4778</f>
        <v>-0.20543961830732244</v>
      </c>
      <c r="AD4778">
        <f>-AC4778</f>
        <v>0.20543961830732244</v>
      </c>
      <c r="AE4778">
        <f>P4778/AB4778</f>
        <v>2.2560663961113357E-3</v>
      </c>
    </row>
    <row r="4779" spans="1:31" x14ac:dyDescent="0.3">
      <c r="A4779" t="s">
        <v>44</v>
      </c>
      <c r="B4779">
        <v>30</v>
      </c>
      <c r="C4779">
        <v>0.3</v>
      </c>
      <c r="D4779" t="str">
        <f>CONCATENATE("OS=",C4779)</f>
        <v>OS=0.3</v>
      </c>
      <c r="E4779">
        <v>2</v>
      </c>
      <c r="F4779">
        <v>0.3</v>
      </c>
      <c r="G4779" t="str">
        <f>CONCATENATE("ρ=",F4779)</f>
        <v>ρ=0.3</v>
      </c>
      <c r="H4779" t="s">
        <v>4</v>
      </c>
      <c r="I4779" t="str">
        <f>CONCATENATE("μ=",H4779)</f>
        <v>μ=H</v>
      </c>
      <c r="J4779">
        <v>3</v>
      </c>
      <c r="K4779">
        <v>1186.15315419832</v>
      </c>
      <c r="L4779" t="s">
        <v>23</v>
      </c>
      <c r="M4779">
        <v>3</v>
      </c>
      <c r="N4779">
        <v>9</v>
      </c>
      <c r="O4779">
        <v>3.3333333333333299</v>
      </c>
      <c r="P4779">
        <v>2.0199056999999798</v>
      </c>
      <c r="Q4779" t="s">
        <v>44</v>
      </c>
      <c r="R4779">
        <v>30</v>
      </c>
      <c r="S4779">
        <v>0.3</v>
      </c>
      <c r="T4779">
        <v>2</v>
      </c>
      <c r="U4779">
        <v>0.3</v>
      </c>
      <c r="V4779" t="s">
        <v>4</v>
      </c>
      <c r="W4779">
        <v>3</v>
      </c>
      <c r="X4779" t="s">
        <v>13</v>
      </c>
      <c r="Y4779">
        <v>1297.5799262196599</v>
      </c>
      <c r="Z4779">
        <v>1297.5799262196599</v>
      </c>
      <c r="AA4779">
        <v>1297.5799262196599</v>
      </c>
      <c r="AB4779">
        <v>888.81285649999995</v>
      </c>
      <c r="AC4779">
        <f>(K4779-Y4779)/Y4779</f>
        <v>-8.5872761877542447E-2</v>
      </c>
      <c r="AD4779">
        <f>-AC4779</f>
        <v>8.5872761877542447E-2</v>
      </c>
      <c r="AE4779">
        <f>P4779/AB4779</f>
        <v>2.2725883016072009E-3</v>
      </c>
    </row>
    <row r="4780" spans="1:31" x14ac:dyDescent="0.3">
      <c r="A4780" t="s">
        <v>43</v>
      </c>
      <c r="B4780">
        <v>30</v>
      </c>
      <c r="C4780">
        <v>0.3</v>
      </c>
      <c r="D4780" t="str">
        <f>CONCATENATE("OS=",C4780)</f>
        <v>OS=0.3</v>
      </c>
      <c r="E4780">
        <v>4</v>
      </c>
      <c r="F4780">
        <v>0.3</v>
      </c>
      <c r="G4780" t="str">
        <f>CONCATENATE("ρ=",F4780)</f>
        <v>ρ=0.3</v>
      </c>
      <c r="H4780" t="s">
        <v>4</v>
      </c>
      <c r="I4780" t="str">
        <f>CONCATENATE("μ=",H4780)</f>
        <v>μ=H</v>
      </c>
      <c r="J4780">
        <v>2</v>
      </c>
      <c r="K4780">
        <v>1180.97316404448</v>
      </c>
      <c r="L4780" t="s">
        <v>22</v>
      </c>
      <c r="M4780">
        <v>0</v>
      </c>
      <c r="N4780">
        <v>9</v>
      </c>
      <c r="O4780">
        <v>6.6666666666666599</v>
      </c>
      <c r="P4780">
        <v>1.63232510000011</v>
      </c>
      <c r="Q4780" t="s">
        <v>43</v>
      </c>
      <c r="R4780">
        <v>30</v>
      </c>
      <c r="S4780">
        <v>0.3</v>
      </c>
      <c r="T4780">
        <v>4</v>
      </c>
      <c r="U4780">
        <v>0.3</v>
      </c>
      <c r="V4780" t="s">
        <v>4</v>
      </c>
      <c r="W4780">
        <v>2</v>
      </c>
      <c r="X4780" t="s">
        <v>13</v>
      </c>
      <c r="Y4780">
        <v>1104.6309087490599</v>
      </c>
      <c r="Z4780">
        <v>1104.6309087490599</v>
      </c>
      <c r="AA4780">
        <v>1104.6309087490599</v>
      </c>
      <c r="AB4780">
        <v>774.49581200000102</v>
      </c>
      <c r="AC4780">
        <f>(K4780-Y4780)/Y4780</f>
        <v>6.911109827795231E-2</v>
      </c>
      <c r="AD4780">
        <f>-AC4780</f>
        <v>-6.911109827795231E-2</v>
      </c>
      <c r="AE4780">
        <f>P4780/AB4780</f>
        <v>2.1075970647083473E-3</v>
      </c>
    </row>
    <row r="4781" spans="1:31" x14ac:dyDescent="0.3">
      <c r="A4781" t="s">
        <v>52</v>
      </c>
      <c r="B4781">
        <v>10</v>
      </c>
      <c r="C4781">
        <v>0.7</v>
      </c>
      <c r="D4781" t="str">
        <f>CONCATENATE("OS=",C4781)</f>
        <v>OS=0.7</v>
      </c>
      <c r="E4781">
        <v>2</v>
      </c>
      <c r="F4781">
        <v>0.3</v>
      </c>
      <c r="G4781" t="str">
        <f>CONCATENATE("ρ=",F4781)</f>
        <v>ρ=0.3</v>
      </c>
      <c r="H4781" t="s">
        <v>6</v>
      </c>
      <c r="I4781" t="str">
        <f>CONCATENATE("μ=",H4781)</f>
        <v>μ=L</v>
      </c>
      <c r="J4781">
        <v>2</v>
      </c>
      <c r="K4781">
        <v>1180.52942488486</v>
      </c>
      <c r="L4781" t="s">
        <v>22</v>
      </c>
      <c r="M4781">
        <v>0</v>
      </c>
      <c r="N4781">
        <v>9</v>
      </c>
      <c r="O4781">
        <v>3.3333333333333299</v>
      </c>
      <c r="P4781">
        <v>3.08751999999969E-2</v>
      </c>
      <c r="Q4781" t="s">
        <v>52</v>
      </c>
      <c r="R4781">
        <v>10</v>
      </c>
      <c r="S4781">
        <v>0.7</v>
      </c>
      <c r="T4781">
        <v>2</v>
      </c>
      <c r="U4781">
        <v>0.3</v>
      </c>
      <c r="V4781" t="s">
        <v>6</v>
      </c>
      <c r="W4781">
        <v>2</v>
      </c>
      <c r="X4781" t="s">
        <v>13</v>
      </c>
      <c r="Y4781">
        <v>1176.5178991421999</v>
      </c>
      <c r="Z4781">
        <v>1204.4478991422</v>
      </c>
      <c r="AA4781">
        <v>1204.4478991422</v>
      </c>
      <c r="AB4781">
        <v>18.4908937999998</v>
      </c>
      <c r="AC4781">
        <f>(K4781-Y4781)/Y4781</f>
        <v>3.4096597642797239E-3</v>
      </c>
      <c r="AD4781">
        <f>-AC4781</f>
        <v>-3.4096597642797239E-3</v>
      </c>
      <c r="AE4781">
        <f>P4781/AB4781</f>
        <v>1.6697516266086193E-3</v>
      </c>
    </row>
    <row r="4782" spans="1:31" x14ac:dyDescent="0.3">
      <c r="A4782" t="s">
        <v>57</v>
      </c>
      <c r="B4782">
        <v>20</v>
      </c>
      <c r="C4782">
        <v>0.3</v>
      </c>
      <c r="D4782" t="str">
        <f>CONCATENATE("OS=",C4782)</f>
        <v>OS=0.3</v>
      </c>
      <c r="E4782">
        <v>4</v>
      </c>
      <c r="F4782">
        <v>0.3</v>
      </c>
      <c r="G4782" t="str">
        <f>CONCATENATE("ρ=",F4782)</f>
        <v>ρ=0.3</v>
      </c>
      <c r="H4782" t="s">
        <v>6</v>
      </c>
      <c r="I4782" t="str">
        <f>CONCATENATE("μ=",H4782)</f>
        <v>μ=L</v>
      </c>
      <c r="J4782">
        <v>4</v>
      </c>
      <c r="K4782">
        <v>1176.6570781272901</v>
      </c>
      <c r="L4782" t="s">
        <v>21</v>
      </c>
      <c r="M4782">
        <v>0</v>
      </c>
      <c r="N4782">
        <v>7</v>
      </c>
      <c r="O4782">
        <v>6.6666666666666599</v>
      </c>
      <c r="P4782">
        <v>0.54518649999999902</v>
      </c>
      <c r="Q4782" t="s">
        <v>57</v>
      </c>
      <c r="R4782">
        <v>20</v>
      </c>
      <c r="S4782">
        <v>0.3</v>
      </c>
      <c r="T4782">
        <v>4</v>
      </c>
      <c r="U4782">
        <v>0.3</v>
      </c>
      <c r="V4782" t="s">
        <v>6</v>
      </c>
      <c r="W4782">
        <v>4</v>
      </c>
      <c r="X4782" t="s">
        <v>13</v>
      </c>
      <c r="Y4782">
        <v>1597.9965836865599</v>
      </c>
      <c r="Z4782">
        <v>1598.0844226847801</v>
      </c>
      <c r="AA4782">
        <v>1769.3039174078001</v>
      </c>
      <c r="AB4782">
        <v>264.427099</v>
      </c>
      <c r="AC4782">
        <f>(K4782-Y4782)/Y4782</f>
        <v>-0.26366733812862375</v>
      </c>
      <c r="AD4782">
        <f>-AC4782</f>
        <v>0.26366733812862375</v>
      </c>
      <c r="AE4782">
        <f>P4782/AB4782</f>
        <v>2.0617648571638982E-3</v>
      </c>
    </row>
    <row r="4783" spans="1:31" x14ac:dyDescent="0.3">
      <c r="A4783" t="s">
        <v>57</v>
      </c>
      <c r="B4783">
        <v>20</v>
      </c>
      <c r="C4783">
        <v>0.3</v>
      </c>
      <c r="D4783" t="str">
        <f>CONCATENATE("OS=",C4783)</f>
        <v>OS=0.3</v>
      </c>
      <c r="E4783">
        <v>4</v>
      </c>
      <c r="F4783">
        <v>0.3</v>
      </c>
      <c r="G4783" t="str">
        <f>CONCATENATE("ρ=",F4783)</f>
        <v>ρ=0.3</v>
      </c>
      <c r="H4783" t="s">
        <v>6</v>
      </c>
      <c r="I4783" t="str">
        <f>CONCATENATE("μ=",H4783)</f>
        <v>μ=L</v>
      </c>
      <c r="J4783">
        <v>4</v>
      </c>
      <c r="K4783">
        <v>1176.6570781272901</v>
      </c>
      <c r="L4783" t="s">
        <v>20</v>
      </c>
      <c r="M4783">
        <v>3</v>
      </c>
      <c r="N4783">
        <v>7</v>
      </c>
      <c r="O4783">
        <v>6.6666666666666599</v>
      </c>
      <c r="P4783">
        <v>0.566146900000006</v>
      </c>
      <c r="Q4783" t="s">
        <v>57</v>
      </c>
      <c r="R4783">
        <v>20</v>
      </c>
      <c r="S4783">
        <v>0.3</v>
      </c>
      <c r="T4783">
        <v>4</v>
      </c>
      <c r="U4783">
        <v>0.3</v>
      </c>
      <c r="V4783" t="s">
        <v>6</v>
      </c>
      <c r="W4783">
        <v>4</v>
      </c>
      <c r="X4783" t="s">
        <v>13</v>
      </c>
      <c r="Y4783">
        <v>1597.9965836865599</v>
      </c>
      <c r="Z4783">
        <v>1598.0844226847801</v>
      </c>
      <c r="AA4783">
        <v>1769.3039174078001</v>
      </c>
      <c r="AB4783">
        <v>264.427099</v>
      </c>
      <c r="AC4783">
        <f>(K4783-Y4783)/Y4783</f>
        <v>-0.26366733812862375</v>
      </c>
      <c r="AD4783">
        <f>-AC4783</f>
        <v>0.26366733812862375</v>
      </c>
      <c r="AE4783">
        <f>P4783/AB4783</f>
        <v>2.1410320732672184E-3</v>
      </c>
    </row>
    <row r="4784" spans="1:31" x14ac:dyDescent="0.3">
      <c r="A4784" t="s">
        <v>57</v>
      </c>
      <c r="B4784">
        <v>20</v>
      </c>
      <c r="C4784">
        <v>0.3</v>
      </c>
      <c r="D4784" t="str">
        <f>CONCATENATE("OS=",C4784)</f>
        <v>OS=0.3</v>
      </c>
      <c r="E4784">
        <v>4</v>
      </c>
      <c r="F4784">
        <v>0.3</v>
      </c>
      <c r="G4784" t="str">
        <f>CONCATENATE("ρ=",F4784)</f>
        <v>ρ=0.3</v>
      </c>
      <c r="H4784" t="s">
        <v>6</v>
      </c>
      <c r="I4784" t="str">
        <f>CONCATENATE("μ=",H4784)</f>
        <v>μ=L</v>
      </c>
      <c r="J4784">
        <v>4</v>
      </c>
      <c r="K4784">
        <v>1176.6570781272901</v>
      </c>
      <c r="L4784" t="s">
        <v>19</v>
      </c>
      <c r="M4784">
        <v>4</v>
      </c>
      <c r="N4784">
        <v>7</v>
      </c>
      <c r="O4784">
        <v>6.6666666666666599</v>
      </c>
      <c r="P4784">
        <v>0.60046109999998898</v>
      </c>
      <c r="Q4784" t="s">
        <v>57</v>
      </c>
      <c r="R4784">
        <v>20</v>
      </c>
      <c r="S4784">
        <v>0.3</v>
      </c>
      <c r="T4784">
        <v>4</v>
      </c>
      <c r="U4784">
        <v>0.3</v>
      </c>
      <c r="V4784" t="s">
        <v>6</v>
      </c>
      <c r="W4784">
        <v>4</v>
      </c>
      <c r="X4784" t="s">
        <v>13</v>
      </c>
      <c r="Y4784">
        <v>1597.9965836865599</v>
      </c>
      <c r="Z4784">
        <v>1598.0844226847801</v>
      </c>
      <c r="AA4784">
        <v>1769.3039174078001</v>
      </c>
      <c r="AB4784">
        <v>264.427099</v>
      </c>
      <c r="AC4784">
        <f>(K4784-Y4784)/Y4784</f>
        <v>-0.26366733812862375</v>
      </c>
      <c r="AD4784">
        <f>-AC4784</f>
        <v>0.26366733812862375</v>
      </c>
      <c r="AE4784">
        <f>P4784/AB4784</f>
        <v>2.2708001648499309E-3</v>
      </c>
    </row>
    <row r="4785" spans="1:31" x14ac:dyDescent="0.3">
      <c r="A4785" t="s">
        <v>57</v>
      </c>
      <c r="B4785">
        <v>20</v>
      </c>
      <c r="C4785">
        <v>0.3</v>
      </c>
      <c r="D4785" t="str">
        <f>CONCATENATE("OS=",C4785)</f>
        <v>OS=0.3</v>
      </c>
      <c r="E4785">
        <v>4</v>
      </c>
      <c r="F4785">
        <v>0.3</v>
      </c>
      <c r="G4785" t="str">
        <f>CONCATENATE("ρ=",F4785)</f>
        <v>ρ=0.3</v>
      </c>
      <c r="H4785" t="s">
        <v>6</v>
      </c>
      <c r="I4785" t="str">
        <f>CONCATENATE("μ=",H4785)</f>
        <v>μ=L</v>
      </c>
      <c r="J4785">
        <v>4</v>
      </c>
      <c r="K4785">
        <v>1176.6570781272901</v>
      </c>
      <c r="L4785" t="s">
        <v>18</v>
      </c>
      <c r="M4785">
        <v>5</v>
      </c>
      <c r="N4785">
        <v>7</v>
      </c>
      <c r="O4785">
        <v>6.6666666666666599</v>
      </c>
      <c r="P4785">
        <v>0.75639160000002903</v>
      </c>
      <c r="Q4785" t="s">
        <v>57</v>
      </c>
      <c r="R4785">
        <v>20</v>
      </c>
      <c r="S4785">
        <v>0.3</v>
      </c>
      <c r="T4785">
        <v>4</v>
      </c>
      <c r="U4785">
        <v>0.3</v>
      </c>
      <c r="V4785" t="s">
        <v>6</v>
      </c>
      <c r="W4785">
        <v>4</v>
      </c>
      <c r="X4785" t="s">
        <v>13</v>
      </c>
      <c r="Y4785">
        <v>1597.9965836865599</v>
      </c>
      <c r="Z4785">
        <v>1598.0844226847801</v>
      </c>
      <c r="AA4785">
        <v>1769.3039174078001</v>
      </c>
      <c r="AB4785">
        <v>264.427099</v>
      </c>
      <c r="AC4785">
        <f>(K4785-Y4785)/Y4785</f>
        <v>-0.26366733812862375</v>
      </c>
      <c r="AD4785">
        <f>-AC4785</f>
        <v>0.26366733812862375</v>
      </c>
      <c r="AE4785">
        <f>P4785/AB4785</f>
        <v>2.8604919951870328E-3</v>
      </c>
    </row>
    <row r="4786" spans="1:31" x14ac:dyDescent="0.3">
      <c r="A4786" t="s">
        <v>40</v>
      </c>
      <c r="B4786">
        <v>10</v>
      </c>
      <c r="C4786">
        <v>0.3</v>
      </c>
      <c r="D4786" t="str">
        <f>CONCATENATE("OS=",C4786)</f>
        <v>OS=0.3</v>
      </c>
      <c r="E4786">
        <v>4</v>
      </c>
      <c r="F4786">
        <v>0.3</v>
      </c>
      <c r="G4786" t="str">
        <f>CONCATENATE("ρ=",F4786)</f>
        <v>ρ=0.3</v>
      </c>
      <c r="H4786" t="s">
        <v>4</v>
      </c>
      <c r="I4786" t="str">
        <f>CONCATENATE("μ=",H4786)</f>
        <v>μ=H</v>
      </c>
      <c r="J4786">
        <v>5</v>
      </c>
      <c r="K4786">
        <v>1176.33210855384</v>
      </c>
      <c r="L4786" t="s">
        <v>25</v>
      </c>
      <c r="M4786">
        <v>4</v>
      </c>
      <c r="N4786">
        <v>9</v>
      </c>
      <c r="O4786">
        <v>6.6666666666666599</v>
      </c>
      <c r="P4786">
        <v>0.124099899999997</v>
      </c>
      <c r="Q4786" t="s">
        <v>40</v>
      </c>
      <c r="R4786">
        <v>10</v>
      </c>
      <c r="S4786">
        <v>0.3</v>
      </c>
      <c r="T4786">
        <v>4</v>
      </c>
      <c r="U4786">
        <v>0.3</v>
      </c>
      <c r="V4786" t="s">
        <v>4</v>
      </c>
      <c r="W4786">
        <v>5</v>
      </c>
      <c r="X4786" t="s">
        <v>13</v>
      </c>
      <c r="Y4786">
        <v>1228.3291550415299</v>
      </c>
      <c r="Z4786">
        <v>1230.97748835179</v>
      </c>
      <c r="AA4786">
        <v>1374.2082013826</v>
      </c>
      <c r="AB4786">
        <v>62.035627400000003</v>
      </c>
      <c r="AC4786">
        <f>(K4786-Y4786)/Y4786</f>
        <v>-4.2331525124413301E-2</v>
      </c>
      <c r="AD4786">
        <f>-AC4786</f>
        <v>4.2331525124413301E-2</v>
      </c>
      <c r="AE4786">
        <f>P4786/AB4786</f>
        <v>2.0004617540145485E-3</v>
      </c>
    </row>
    <row r="4787" spans="1:31" x14ac:dyDescent="0.3">
      <c r="A4787" t="s">
        <v>52</v>
      </c>
      <c r="B4787">
        <v>10</v>
      </c>
      <c r="C4787">
        <v>0.7</v>
      </c>
      <c r="D4787" t="str">
        <f>CONCATENATE("OS=",C4787)</f>
        <v>OS=0.7</v>
      </c>
      <c r="E4787">
        <v>2</v>
      </c>
      <c r="F4787">
        <v>0.3</v>
      </c>
      <c r="G4787" t="str">
        <f>CONCATENATE("ρ=",F4787)</f>
        <v>ρ=0.3</v>
      </c>
      <c r="H4787" t="s">
        <v>6</v>
      </c>
      <c r="I4787" t="str">
        <f>CONCATENATE("μ=",H4787)</f>
        <v>μ=L</v>
      </c>
      <c r="J4787">
        <v>2</v>
      </c>
      <c r="K4787">
        <v>1176.0766705848</v>
      </c>
      <c r="L4787" t="s">
        <v>16</v>
      </c>
      <c r="M4787">
        <v>4</v>
      </c>
      <c r="N4787">
        <v>6</v>
      </c>
      <c r="O4787">
        <v>3.3333333333333299</v>
      </c>
      <c r="P4787">
        <v>3.3282800000002E-2</v>
      </c>
      <c r="Q4787" t="s">
        <v>52</v>
      </c>
      <c r="R4787">
        <v>10</v>
      </c>
      <c r="S4787">
        <v>0.7</v>
      </c>
      <c r="T4787">
        <v>2</v>
      </c>
      <c r="U4787">
        <v>0.3</v>
      </c>
      <c r="V4787" t="s">
        <v>6</v>
      </c>
      <c r="W4787">
        <v>2</v>
      </c>
      <c r="X4787" t="s">
        <v>13</v>
      </c>
      <c r="Y4787">
        <v>1176.5178991421999</v>
      </c>
      <c r="Z4787">
        <v>1204.4478991422</v>
      </c>
      <c r="AA4787">
        <v>1204.4478991422</v>
      </c>
      <c r="AB4787">
        <v>18.4908937999998</v>
      </c>
      <c r="AC4787">
        <f>(K4787-Y4787)/Y4787</f>
        <v>-3.7502919226437746E-4</v>
      </c>
      <c r="AD4787">
        <f>-AC4787</f>
        <v>3.7502919226437746E-4</v>
      </c>
      <c r="AE4787">
        <f>P4787/AB4787</f>
        <v>1.7999562573877506E-3</v>
      </c>
    </row>
    <row r="4788" spans="1:31" x14ac:dyDescent="0.3">
      <c r="A4788" t="s">
        <v>52</v>
      </c>
      <c r="B4788">
        <v>10</v>
      </c>
      <c r="C4788">
        <v>0.7</v>
      </c>
      <c r="D4788" t="str">
        <f>CONCATENATE("OS=",C4788)</f>
        <v>OS=0.7</v>
      </c>
      <c r="E4788">
        <v>2</v>
      </c>
      <c r="F4788">
        <v>0.3</v>
      </c>
      <c r="G4788" t="str">
        <f>CONCATENATE("ρ=",F4788)</f>
        <v>ρ=0.3</v>
      </c>
      <c r="H4788" t="s">
        <v>6</v>
      </c>
      <c r="I4788" t="str">
        <f>CONCATENATE("μ=",H4788)</f>
        <v>μ=L</v>
      </c>
      <c r="J4788">
        <v>2</v>
      </c>
      <c r="K4788">
        <v>1176.0766705848</v>
      </c>
      <c r="L4788" t="s">
        <v>19</v>
      </c>
      <c r="M4788">
        <v>4</v>
      </c>
      <c r="N4788">
        <v>7</v>
      </c>
      <c r="O4788">
        <v>3.3333333333333299</v>
      </c>
      <c r="P4788">
        <v>3.6029300000002699E-2</v>
      </c>
      <c r="Q4788" t="s">
        <v>52</v>
      </c>
      <c r="R4788">
        <v>10</v>
      </c>
      <c r="S4788">
        <v>0.7</v>
      </c>
      <c r="T4788">
        <v>2</v>
      </c>
      <c r="U4788">
        <v>0.3</v>
      </c>
      <c r="V4788" t="s">
        <v>6</v>
      </c>
      <c r="W4788">
        <v>2</v>
      </c>
      <c r="X4788" t="s">
        <v>13</v>
      </c>
      <c r="Y4788">
        <v>1176.5178991421999</v>
      </c>
      <c r="Z4788">
        <v>1204.4478991422</v>
      </c>
      <c r="AA4788">
        <v>1204.4478991422</v>
      </c>
      <c r="AB4788">
        <v>18.4908937999998</v>
      </c>
      <c r="AC4788">
        <f>(K4788-Y4788)/Y4788</f>
        <v>-3.7502919226437746E-4</v>
      </c>
      <c r="AD4788">
        <f>-AC4788</f>
        <v>3.7502919226437746E-4</v>
      </c>
      <c r="AE4788">
        <f>P4788/AB4788</f>
        <v>1.9484888285931905E-3</v>
      </c>
    </row>
    <row r="4789" spans="1:31" x14ac:dyDescent="0.3">
      <c r="A4789" t="s">
        <v>59</v>
      </c>
      <c r="B4789">
        <v>20</v>
      </c>
      <c r="C4789">
        <v>0.3</v>
      </c>
      <c r="D4789" t="str">
        <f>CONCATENATE("OS=",C4789)</f>
        <v>OS=0.3</v>
      </c>
      <c r="E4789">
        <v>4</v>
      </c>
      <c r="F4789">
        <v>0.3</v>
      </c>
      <c r="G4789" t="str">
        <f>CONCATENATE("ρ=",F4789)</f>
        <v>ρ=0.3</v>
      </c>
      <c r="H4789" t="s">
        <v>6</v>
      </c>
      <c r="I4789" t="str">
        <f>CONCATENATE("μ=",H4789)</f>
        <v>μ=L</v>
      </c>
      <c r="J4789">
        <v>3</v>
      </c>
      <c r="K4789">
        <v>1175.4230771115199</v>
      </c>
      <c r="L4789" t="s">
        <v>5</v>
      </c>
      <c r="M4789">
        <v>0</v>
      </c>
      <c r="N4789">
        <v>6</v>
      </c>
      <c r="O4789">
        <v>6.6666666666666599</v>
      </c>
      <c r="P4789">
        <v>0.46590569999997899</v>
      </c>
      <c r="Q4789" t="s">
        <v>59</v>
      </c>
      <c r="R4789">
        <v>20</v>
      </c>
      <c r="S4789">
        <v>0.3</v>
      </c>
      <c r="T4789">
        <v>4</v>
      </c>
      <c r="U4789">
        <v>0.3</v>
      </c>
      <c r="V4789" t="s">
        <v>6</v>
      </c>
      <c r="W4789">
        <v>3</v>
      </c>
      <c r="X4789" t="s">
        <v>13</v>
      </c>
      <c r="Y4789">
        <v>1433.8870772712</v>
      </c>
      <c r="Z4789">
        <v>1464.1973333011299</v>
      </c>
      <c r="AA4789">
        <v>1466.93936244569</v>
      </c>
      <c r="AB4789">
        <v>221.49030099999899</v>
      </c>
      <c r="AC4789">
        <f>(K4789-Y4789)/Y4789</f>
        <v>-0.18025408294463291</v>
      </c>
      <c r="AD4789">
        <f>-AC4789</f>
        <v>0.18025408294463291</v>
      </c>
      <c r="AE4789">
        <f>P4789/AB4789</f>
        <v>2.1035038459764482E-3</v>
      </c>
    </row>
    <row r="4790" spans="1:31" x14ac:dyDescent="0.3">
      <c r="A4790" t="s">
        <v>59</v>
      </c>
      <c r="B4790">
        <v>20</v>
      </c>
      <c r="C4790">
        <v>0.3</v>
      </c>
      <c r="D4790" t="str">
        <f>CONCATENATE("OS=",C4790)</f>
        <v>OS=0.3</v>
      </c>
      <c r="E4790">
        <v>4</v>
      </c>
      <c r="F4790">
        <v>0.3</v>
      </c>
      <c r="G4790" t="str">
        <f>CONCATENATE("ρ=",F4790)</f>
        <v>ρ=0.3</v>
      </c>
      <c r="H4790" t="s">
        <v>6</v>
      </c>
      <c r="I4790" t="str">
        <f>CONCATENATE("μ=",H4790)</f>
        <v>μ=L</v>
      </c>
      <c r="J4790">
        <v>3</v>
      </c>
      <c r="K4790">
        <v>1175.4230771115199</v>
      </c>
      <c r="L4790" t="s">
        <v>21</v>
      </c>
      <c r="M4790">
        <v>0</v>
      </c>
      <c r="N4790">
        <v>7</v>
      </c>
      <c r="O4790">
        <v>6.6666666666666599</v>
      </c>
      <c r="P4790">
        <v>0.546386900000015</v>
      </c>
      <c r="Q4790" t="s">
        <v>59</v>
      </c>
      <c r="R4790">
        <v>20</v>
      </c>
      <c r="S4790">
        <v>0.3</v>
      </c>
      <c r="T4790">
        <v>4</v>
      </c>
      <c r="U4790">
        <v>0.3</v>
      </c>
      <c r="V4790" t="s">
        <v>6</v>
      </c>
      <c r="W4790">
        <v>3</v>
      </c>
      <c r="X4790" t="s">
        <v>13</v>
      </c>
      <c r="Y4790">
        <v>1433.8870772712</v>
      </c>
      <c r="Z4790">
        <v>1464.1973333011299</v>
      </c>
      <c r="AA4790">
        <v>1466.93936244569</v>
      </c>
      <c r="AB4790">
        <v>221.49030099999899</v>
      </c>
      <c r="AC4790">
        <f>(K4790-Y4790)/Y4790</f>
        <v>-0.18025408294463291</v>
      </c>
      <c r="AD4790">
        <f>-AC4790</f>
        <v>0.18025408294463291</v>
      </c>
      <c r="AE4790">
        <f>P4790/AB4790</f>
        <v>2.4668660322061573E-3</v>
      </c>
    </row>
    <row r="4791" spans="1:31" x14ac:dyDescent="0.3">
      <c r="A4791" t="s">
        <v>59</v>
      </c>
      <c r="B4791">
        <v>20</v>
      </c>
      <c r="C4791">
        <v>0.3</v>
      </c>
      <c r="D4791" t="str">
        <f>CONCATENATE("OS=",C4791)</f>
        <v>OS=0.3</v>
      </c>
      <c r="E4791">
        <v>4</v>
      </c>
      <c r="F4791">
        <v>0.3</v>
      </c>
      <c r="G4791" t="str">
        <f>CONCATENATE("ρ=",F4791)</f>
        <v>ρ=0.3</v>
      </c>
      <c r="H4791" t="s">
        <v>6</v>
      </c>
      <c r="I4791" t="str">
        <f>CONCATENATE("μ=",H4791)</f>
        <v>μ=L</v>
      </c>
      <c r="J4791">
        <v>3</v>
      </c>
      <c r="K4791">
        <v>1175.4230771115199</v>
      </c>
      <c r="L4791" t="s">
        <v>17</v>
      </c>
      <c r="M4791">
        <v>3</v>
      </c>
      <c r="N4791">
        <v>6</v>
      </c>
      <c r="O4791">
        <v>6.6666666666666599</v>
      </c>
      <c r="P4791">
        <v>0.43350340000000598</v>
      </c>
      <c r="Q4791" t="s">
        <v>59</v>
      </c>
      <c r="R4791">
        <v>20</v>
      </c>
      <c r="S4791">
        <v>0.3</v>
      </c>
      <c r="T4791">
        <v>4</v>
      </c>
      <c r="U4791">
        <v>0.3</v>
      </c>
      <c r="V4791" t="s">
        <v>6</v>
      </c>
      <c r="W4791">
        <v>3</v>
      </c>
      <c r="X4791" t="s">
        <v>13</v>
      </c>
      <c r="Y4791">
        <v>1433.8870772712</v>
      </c>
      <c r="Z4791">
        <v>1464.1973333011299</v>
      </c>
      <c r="AA4791">
        <v>1466.93936244569</v>
      </c>
      <c r="AB4791">
        <v>221.49030099999899</v>
      </c>
      <c r="AC4791">
        <f>(K4791-Y4791)/Y4791</f>
        <v>-0.18025408294463291</v>
      </c>
      <c r="AD4791">
        <f>-AC4791</f>
        <v>0.18025408294463291</v>
      </c>
      <c r="AE4791">
        <f>P4791/AB4791</f>
        <v>1.9572116613810913E-3</v>
      </c>
    </row>
    <row r="4792" spans="1:31" x14ac:dyDescent="0.3">
      <c r="A4792" t="s">
        <v>59</v>
      </c>
      <c r="B4792">
        <v>20</v>
      </c>
      <c r="C4792">
        <v>0.3</v>
      </c>
      <c r="D4792" t="str">
        <f>CONCATENATE("OS=",C4792)</f>
        <v>OS=0.3</v>
      </c>
      <c r="E4792">
        <v>4</v>
      </c>
      <c r="F4792">
        <v>0.3</v>
      </c>
      <c r="G4792" t="str">
        <f>CONCATENATE("ρ=",F4792)</f>
        <v>ρ=0.3</v>
      </c>
      <c r="H4792" t="s">
        <v>6</v>
      </c>
      <c r="I4792" t="str">
        <f>CONCATENATE("μ=",H4792)</f>
        <v>μ=L</v>
      </c>
      <c r="J4792">
        <v>3</v>
      </c>
      <c r="K4792">
        <v>1175.4230771115199</v>
      </c>
      <c r="L4792" t="s">
        <v>20</v>
      </c>
      <c r="M4792">
        <v>3</v>
      </c>
      <c r="N4792">
        <v>7</v>
      </c>
      <c r="O4792">
        <v>6.6666666666666599</v>
      </c>
      <c r="P4792">
        <v>0.42246389999999601</v>
      </c>
      <c r="Q4792" t="s">
        <v>59</v>
      </c>
      <c r="R4792">
        <v>20</v>
      </c>
      <c r="S4792">
        <v>0.3</v>
      </c>
      <c r="T4792">
        <v>4</v>
      </c>
      <c r="U4792">
        <v>0.3</v>
      </c>
      <c r="V4792" t="s">
        <v>6</v>
      </c>
      <c r="W4792">
        <v>3</v>
      </c>
      <c r="X4792" t="s">
        <v>13</v>
      </c>
      <c r="Y4792">
        <v>1433.8870772712</v>
      </c>
      <c r="Z4792">
        <v>1464.1973333011299</v>
      </c>
      <c r="AA4792">
        <v>1466.93936244569</v>
      </c>
      <c r="AB4792">
        <v>221.49030099999899</v>
      </c>
      <c r="AC4792">
        <f>(K4792-Y4792)/Y4792</f>
        <v>-0.18025408294463291</v>
      </c>
      <c r="AD4792">
        <f>-AC4792</f>
        <v>0.18025408294463291</v>
      </c>
      <c r="AE4792">
        <f>P4792/AB4792</f>
        <v>1.9073697497932333E-3</v>
      </c>
    </row>
    <row r="4793" spans="1:31" x14ac:dyDescent="0.3">
      <c r="A4793" t="s">
        <v>59</v>
      </c>
      <c r="B4793">
        <v>20</v>
      </c>
      <c r="C4793">
        <v>0.3</v>
      </c>
      <c r="D4793" t="str">
        <f>CONCATENATE("OS=",C4793)</f>
        <v>OS=0.3</v>
      </c>
      <c r="E4793">
        <v>4</v>
      </c>
      <c r="F4793">
        <v>0.3</v>
      </c>
      <c r="G4793" t="str">
        <f>CONCATENATE("ρ=",F4793)</f>
        <v>ρ=0.3</v>
      </c>
      <c r="H4793" t="s">
        <v>6</v>
      </c>
      <c r="I4793" t="str">
        <f>CONCATENATE("μ=",H4793)</f>
        <v>μ=L</v>
      </c>
      <c r="J4793">
        <v>3</v>
      </c>
      <c r="K4793">
        <v>1175.4230771115199</v>
      </c>
      <c r="L4793" t="s">
        <v>16</v>
      </c>
      <c r="M4793">
        <v>4</v>
      </c>
      <c r="N4793">
        <v>6</v>
      </c>
      <c r="O4793">
        <v>6.6666666666666599</v>
      </c>
      <c r="P4793">
        <v>0.48859350000000701</v>
      </c>
      <c r="Q4793" t="s">
        <v>59</v>
      </c>
      <c r="R4793">
        <v>20</v>
      </c>
      <c r="S4793">
        <v>0.3</v>
      </c>
      <c r="T4793">
        <v>4</v>
      </c>
      <c r="U4793">
        <v>0.3</v>
      </c>
      <c r="V4793" t="s">
        <v>6</v>
      </c>
      <c r="W4793">
        <v>3</v>
      </c>
      <c r="X4793" t="s">
        <v>13</v>
      </c>
      <c r="Y4793">
        <v>1433.8870772712</v>
      </c>
      <c r="Z4793">
        <v>1464.1973333011299</v>
      </c>
      <c r="AA4793">
        <v>1466.93936244569</v>
      </c>
      <c r="AB4793">
        <v>221.49030099999899</v>
      </c>
      <c r="AC4793">
        <f>(K4793-Y4793)/Y4793</f>
        <v>-0.18025408294463291</v>
      </c>
      <c r="AD4793">
        <f>-AC4793</f>
        <v>0.18025408294463291</v>
      </c>
      <c r="AE4793">
        <f>P4793/AB4793</f>
        <v>2.2059363222410775E-3</v>
      </c>
    </row>
    <row r="4794" spans="1:31" x14ac:dyDescent="0.3">
      <c r="A4794" t="s">
        <v>59</v>
      </c>
      <c r="B4794">
        <v>20</v>
      </c>
      <c r="C4794">
        <v>0.3</v>
      </c>
      <c r="D4794" t="str">
        <f>CONCATENATE("OS=",C4794)</f>
        <v>OS=0.3</v>
      </c>
      <c r="E4794">
        <v>4</v>
      </c>
      <c r="F4794">
        <v>0.3</v>
      </c>
      <c r="G4794" t="str">
        <f>CONCATENATE("ρ=",F4794)</f>
        <v>ρ=0.3</v>
      </c>
      <c r="H4794" t="s">
        <v>6</v>
      </c>
      <c r="I4794" t="str">
        <f>CONCATENATE("μ=",H4794)</f>
        <v>μ=L</v>
      </c>
      <c r="J4794">
        <v>3</v>
      </c>
      <c r="K4794">
        <v>1175.4230771115199</v>
      </c>
      <c r="L4794" t="s">
        <v>19</v>
      </c>
      <c r="M4794">
        <v>4</v>
      </c>
      <c r="N4794">
        <v>7</v>
      </c>
      <c r="O4794">
        <v>6.6666666666666599</v>
      </c>
      <c r="P4794">
        <v>0.50472189999999195</v>
      </c>
      <c r="Q4794" t="s">
        <v>59</v>
      </c>
      <c r="R4794">
        <v>20</v>
      </c>
      <c r="S4794">
        <v>0.3</v>
      </c>
      <c r="T4794">
        <v>4</v>
      </c>
      <c r="U4794">
        <v>0.3</v>
      </c>
      <c r="V4794" t="s">
        <v>6</v>
      </c>
      <c r="W4794">
        <v>3</v>
      </c>
      <c r="X4794" t="s">
        <v>13</v>
      </c>
      <c r="Y4794">
        <v>1433.8870772712</v>
      </c>
      <c r="Z4794">
        <v>1464.1973333011299</v>
      </c>
      <c r="AA4794">
        <v>1466.93936244569</v>
      </c>
      <c r="AB4794">
        <v>221.49030099999899</v>
      </c>
      <c r="AC4794">
        <f>(K4794-Y4794)/Y4794</f>
        <v>-0.18025408294463291</v>
      </c>
      <c r="AD4794">
        <f>-AC4794</f>
        <v>0.18025408294463291</v>
      </c>
      <c r="AE4794">
        <f>P4794/AB4794</f>
        <v>2.2787539577184207E-3</v>
      </c>
    </row>
    <row r="4795" spans="1:31" x14ac:dyDescent="0.3">
      <c r="A4795" t="s">
        <v>59</v>
      </c>
      <c r="B4795">
        <v>20</v>
      </c>
      <c r="C4795">
        <v>0.3</v>
      </c>
      <c r="D4795" t="str">
        <f>CONCATENATE("OS=",C4795)</f>
        <v>OS=0.3</v>
      </c>
      <c r="E4795">
        <v>4</v>
      </c>
      <c r="F4795">
        <v>0.3</v>
      </c>
      <c r="G4795" t="str">
        <f>CONCATENATE("ρ=",F4795)</f>
        <v>ρ=0.3</v>
      </c>
      <c r="H4795" t="s">
        <v>6</v>
      </c>
      <c r="I4795" t="str">
        <f>CONCATENATE("μ=",H4795)</f>
        <v>μ=L</v>
      </c>
      <c r="J4795">
        <v>3</v>
      </c>
      <c r="K4795">
        <v>1175.4230771115199</v>
      </c>
      <c r="L4795" t="s">
        <v>15</v>
      </c>
      <c r="M4795">
        <v>5</v>
      </c>
      <c r="N4795">
        <v>6</v>
      </c>
      <c r="O4795">
        <v>6.6666666666666599</v>
      </c>
      <c r="P4795">
        <v>0.45536000000001298</v>
      </c>
      <c r="Q4795" t="s">
        <v>59</v>
      </c>
      <c r="R4795">
        <v>20</v>
      </c>
      <c r="S4795">
        <v>0.3</v>
      </c>
      <c r="T4795">
        <v>4</v>
      </c>
      <c r="U4795">
        <v>0.3</v>
      </c>
      <c r="V4795" t="s">
        <v>6</v>
      </c>
      <c r="W4795">
        <v>3</v>
      </c>
      <c r="X4795" t="s">
        <v>13</v>
      </c>
      <c r="Y4795">
        <v>1433.8870772712</v>
      </c>
      <c r="Z4795">
        <v>1464.1973333011299</v>
      </c>
      <c r="AA4795">
        <v>1466.93936244569</v>
      </c>
      <c r="AB4795">
        <v>221.49030099999899</v>
      </c>
      <c r="AC4795">
        <f>(K4795-Y4795)/Y4795</f>
        <v>-0.18025408294463291</v>
      </c>
      <c r="AD4795">
        <f>-AC4795</f>
        <v>0.18025408294463291</v>
      </c>
      <c r="AE4795">
        <f>P4795/AB4795</f>
        <v>2.0558913773836762E-3</v>
      </c>
    </row>
    <row r="4796" spans="1:31" x14ac:dyDescent="0.3">
      <c r="A4796" t="s">
        <v>59</v>
      </c>
      <c r="B4796">
        <v>20</v>
      </c>
      <c r="C4796">
        <v>0.3</v>
      </c>
      <c r="D4796" t="str">
        <f>CONCATENATE("OS=",C4796)</f>
        <v>OS=0.3</v>
      </c>
      <c r="E4796">
        <v>4</v>
      </c>
      <c r="F4796">
        <v>0.3</v>
      </c>
      <c r="G4796" t="str">
        <f>CONCATENATE("ρ=",F4796)</f>
        <v>ρ=0.3</v>
      </c>
      <c r="H4796" t="s">
        <v>6</v>
      </c>
      <c r="I4796" t="str">
        <f>CONCATENATE("μ=",H4796)</f>
        <v>μ=L</v>
      </c>
      <c r="J4796">
        <v>3</v>
      </c>
      <c r="K4796">
        <v>1175.4230771115199</v>
      </c>
      <c r="L4796" t="s">
        <v>18</v>
      </c>
      <c r="M4796">
        <v>5</v>
      </c>
      <c r="N4796">
        <v>7</v>
      </c>
      <c r="O4796">
        <v>6.6666666666666599</v>
      </c>
      <c r="P4796">
        <v>0.45300700000001298</v>
      </c>
      <c r="Q4796" t="s">
        <v>59</v>
      </c>
      <c r="R4796">
        <v>20</v>
      </c>
      <c r="S4796">
        <v>0.3</v>
      </c>
      <c r="T4796">
        <v>4</v>
      </c>
      <c r="U4796">
        <v>0.3</v>
      </c>
      <c r="V4796" t="s">
        <v>6</v>
      </c>
      <c r="W4796">
        <v>3</v>
      </c>
      <c r="X4796" t="s">
        <v>13</v>
      </c>
      <c r="Y4796">
        <v>1433.8870772712</v>
      </c>
      <c r="Z4796">
        <v>1464.1973333011299</v>
      </c>
      <c r="AA4796">
        <v>1466.93936244569</v>
      </c>
      <c r="AB4796">
        <v>221.49030099999899</v>
      </c>
      <c r="AC4796">
        <f>(K4796-Y4796)/Y4796</f>
        <v>-0.18025408294463291</v>
      </c>
      <c r="AD4796">
        <f>-AC4796</f>
        <v>0.18025408294463291</v>
      </c>
      <c r="AE4796">
        <f>P4796/AB4796</f>
        <v>2.0452678873736103E-3</v>
      </c>
    </row>
    <row r="4797" spans="1:31" x14ac:dyDescent="0.3">
      <c r="A4797" t="s">
        <v>40</v>
      </c>
      <c r="B4797">
        <v>10</v>
      </c>
      <c r="C4797">
        <v>0.3</v>
      </c>
      <c r="D4797" t="str">
        <f>CONCATENATE("OS=",C4797)</f>
        <v>OS=0.3</v>
      </c>
      <c r="E4797">
        <v>4</v>
      </c>
      <c r="F4797">
        <v>0.3</v>
      </c>
      <c r="G4797" t="str">
        <f>CONCATENATE("ρ=",F4797)</f>
        <v>ρ=0.3</v>
      </c>
      <c r="H4797" t="s">
        <v>4</v>
      </c>
      <c r="I4797" t="str">
        <f>CONCATENATE("μ=",H4797)</f>
        <v>μ=H</v>
      </c>
      <c r="J4797">
        <v>5</v>
      </c>
      <c r="K4797">
        <v>1174.3267274213499</v>
      </c>
      <c r="L4797" t="s">
        <v>22</v>
      </c>
      <c r="M4797">
        <v>0</v>
      </c>
      <c r="N4797">
        <v>9</v>
      </c>
      <c r="O4797">
        <v>6.6666666666666599</v>
      </c>
      <c r="P4797">
        <v>0.124380100000003</v>
      </c>
      <c r="Q4797" t="s">
        <v>40</v>
      </c>
      <c r="R4797">
        <v>10</v>
      </c>
      <c r="S4797">
        <v>0.3</v>
      </c>
      <c r="T4797">
        <v>4</v>
      </c>
      <c r="U4797">
        <v>0.3</v>
      </c>
      <c r="V4797" t="s">
        <v>4</v>
      </c>
      <c r="W4797">
        <v>5</v>
      </c>
      <c r="X4797" t="s">
        <v>13</v>
      </c>
      <c r="Y4797">
        <v>1228.3291550415299</v>
      </c>
      <c r="Z4797">
        <v>1230.97748835179</v>
      </c>
      <c r="AA4797">
        <v>1374.2082013826</v>
      </c>
      <c r="AB4797">
        <v>62.035627400000003</v>
      </c>
      <c r="AC4797">
        <f>(K4797-Y4797)/Y4797</f>
        <v>-4.3964134042193424E-2</v>
      </c>
      <c r="AD4797">
        <f>-AC4797</f>
        <v>4.3964134042193424E-2</v>
      </c>
      <c r="AE4797">
        <f>P4797/AB4797</f>
        <v>2.0049785133631612E-3</v>
      </c>
    </row>
    <row r="4798" spans="1:31" x14ac:dyDescent="0.3">
      <c r="A4798" t="s">
        <v>43</v>
      </c>
      <c r="B4798">
        <v>30</v>
      </c>
      <c r="C4798">
        <v>0.3</v>
      </c>
      <c r="D4798" t="str">
        <f>CONCATENATE("OS=",C4798)</f>
        <v>OS=0.3</v>
      </c>
      <c r="E4798">
        <v>4</v>
      </c>
      <c r="F4798">
        <v>0.3</v>
      </c>
      <c r="G4798" t="str">
        <f>CONCATENATE("ρ=",F4798)</f>
        <v>ρ=0.3</v>
      </c>
      <c r="H4798" t="s">
        <v>4</v>
      </c>
      <c r="I4798" t="str">
        <f>CONCATENATE("μ=",H4798)</f>
        <v>μ=H</v>
      </c>
      <c r="J4798">
        <v>2</v>
      </c>
      <c r="K4798">
        <v>1173.8151242049</v>
      </c>
      <c r="L4798" t="s">
        <v>23</v>
      </c>
      <c r="M4798">
        <v>3</v>
      </c>
      <c r="N4798">
        <v>9</v>
      </c>
      <c r="O4798">
        <v>6.6666666666666599</v>
      </c>
      <c r="P4798">
        <v>1.71914100000003</v>
      </c>
      <c r="Q4798" t="s">
        <v>43</v>
      </c>
      <c r="R4798">
        <v>30</v>
      </c>
      <c r="S4798">
        <v>0.3</v>
      </c>
      <c r="T4798">
        <v>4</v>
      </c>
      <c r="U4798">
        <v>0.3</v>
      </c>
      <c r="V4798" t="s">
        <v>4</v>
      </c>
      <c r="W4798">
        <v>2</v>
      </c>
      <c r="X4798" t="s">
        <v>13</v>
      </c>
      <c r="Y4798">
        <v>1104.6309087490599</v>
      </c>
      <c r="Z4798">
        <v>1104.6309087490599</v>
      </c>
      <c r="AA4798">
        <v>1104.6309087490599</v>
      </c>
      <c r="AB4798">
        <v>774.49581200000102</v>
      </c>
      <c r="AC4798">
        <f>(K4798-Y4798)/Y4798</f>
        <v>6.2631069715573875E-2</v>
      </c>
      <c r="AD4798">
        <f>-AC4798</f>
        <v>-6.2631069715573875E-2</v>
      </c>
      <c r="AE4798">
        <f>P4798/AB4798</f>
        <v>2.2196905049242897E-3</v>
      </c>
    </row>
    <row r="4799" spans="1:31" x14ac:dyDescent="0.3">
      <c r="A4799" t="s">
        <v>40</v>
      </c>
      <c r="B4799">
        <v>10</v>
      </c>
      <c r="C4799">
        <v>0.3</v>
      </c>
      <c r="D4799" t="str">
        <f>CONCATENATE("OS=",C4799)</f>
        <v>OS=0.3</v>
      </c>
      <c r="E4799">
        <v>4</v>
      </c>
      <c r="F4799">
        <v>0.3</v>
      </c>
      <c r="G4799" t="str">
        <f>CONCATENATE("ρ=",F4799)</f>
        <v>ρ=0.3</v>
      </c>
      <c r="H4799" t="s">
        <v>4</v>
      </c>
      <c r="I4799" t="str">
        <f>CONCATENATE("μ=",H4799)</f>
        <v>μ=H</v>
      </c>
      <c r="J4799">
        <v>5</v>
      </c>
      <c r="K4799">
        <v>1171.2387378385999</v>
      </c>
      <c r="L4799" t="s">
        <v>24</v>
      </c>
      <c r="M4799">
        <v>5</v>
      </c>
      <c r="N4799">
        <v>9</v>
      </c>
      <c r="O4799">
        <v>6.6666666666666599</v>
      </c>
      <c r="P4799">
        <v>0.14797649999999801</v>
      </c>
      <c r="Q4799" t="s">
        <v>40</v>
      </c>
      <c r="R4799">
        <v>10</v>
      </c>
      <c r="S4799">
        <v>0.3</v>
      </c>
      <c r="T4799">
        <v>4</v>
      </c>
      <c r="U4799">
        <v>0.3</v>
      </c>
      <c r="V4799" t="s">
        <v>4</v>
      </c>
      <c r="W4799">
        <v>5</v>
      </c>
      <c r="X4799" t="s">
        <v>13</v>
      </c>
      <c r="Y4799">
        <v>1228.3291550415299</v>
      </c>
      <c r="Z4799">
        <v>1230.97748835179</v>
      </c>
      <c r="AA4799">
        <v>1374.2082013826</v>
      </c>
      <c r="AB4799">
        <v>62.035627400000003</v>
      </c>
      <c r="AC4799">
        <f>(K4799-Y4799)/Y4799</f>
        <v>-4.6478109689580521E-2</v>
      </c>
      <c r="AD4799">
        <f>-AC4799</f>
        <v>4.6478109689580521E-2</v>
      </c>
      <c r="AE4799">
        <f>P4799/AB4799</f>
        <v>2.3853470368867102E-3</v>
      </c>
    </row>
    <row r="4800" spans="1:31" x14ac:dyDescent="0.3">
      <c r="A4800" t="s">
        <v>36</v>
      </c>
      <c r="B4800">
        <v>10</v>
      </c>
      <c r="C4800">
        <v>0.3</v>
      </c>
      <c r="D4800" t="str">
        <f>CONCATENATE("OS=",C4800)</f>
        <v>OS=0.3</v>
      </c>
      <c r="E4800">
        <v>4</v>
      </c>
      <c r="F4800">
        <v>0.7</v>
      </c>
      <c r="G4800" t="str">
        <f>CONCATENATE("ρ=",F4800)</f>
        <v>ρ=0.7</v>
      </c>
      <c r="H4800" t="s">
        <v>4</v>
      </c>
      <c r="I4800" t="str">
        <f>CONCATENATE("μ=",H4800)</f>
        <v>μ=H</v>
      </c>
      <c r="J4800">
        <v>2</v>
      </c>
      <c r="K4800">
        <v>1170.3285506377199</v>
      </c>
      <c r="L4800" t="s">
        <v>30</v>
      </c>
      <c r="M4800">
        <v>3</v>
      </c>
      <c r="N4800">
        <v>8</v>
      </c>
      <c r="O4800">
        <v>6.6666666666666599</v>
      </c>
      <c r="P4800">
        <v>3.04730000000006E-2</v>
      </c>
      <c r="Q4800" t="s">
        <v>36</v>
      </c>
      <c r="R4800">
        <v>10</v>
      </c>
      <c r="S4800">
        <v>0.3</v>
      </c>
      <c r="T4800">
        <v>4</v>
      </c>
      <c r="U4800">
        <v>0.7</v>
      </c>
      <c r="V4800" t="s">
        <v>4</v>
      </c>
      <c r="W4800">
        <v>2</v>
      </c>
      <c r="X4800" t="s">
        <v>13</v>
      </c>
      <c r="Y4800">
        <v>1079.76396526963</v>
      </c>
      <c r="Z4800">
        <v>1228.0860473841401</v>
      </c>
      <c r="AA4800">
        <v>1261.40698725679</v>
      </c>
      <c r="AB4800">
        <v>17.939921399999999</v>
      </c>
      <c r="AC4800">
        <f>(K4800-Y4800)/Y4800</f>
        <v>8.3874428376089397E-2</v>
      </c>
      <c r="AD4800">
        <f>-AC4800</f>
        <v>-8.3874428376089397E-2</v>
      </c>
      <c r="AE4800">
        <f>P4800/AB4800</f>
        <v>1.6986139080854949E-3</v>
      </c>
    </row>
    <row r="4801" spans="1:31" x14ac:dyDescent="0.3">
      <c r="A4801" t="s">
        <v>43</v>
      </c>
      <c r="B4801">
        <v>30</v>
      </c>
      <c r="C4801">
        <v>0.3</v>
      </c>
      <c r="D4801" t="str">
        <f>CONCATENATE("OS=",C4801)</f>
        <v>OS=0.3</v>
      </c>
      <c r="E4801">
        <v>4</v>
      </c>
      <c r="F4801">
        <v>0.3</v>
      </c>
      <c r="G4801" t="str">
        <f>CONCATENATE("ρ=",F4801)</f>
        <v>ρ=0.3</v>
      </c>
      <c r="H4801" t="s">
        <v>4</v>
      </c>
      <c r="I4801" t="str">
        <f>CONCATENATE("μ=",H4801)</f>
        <v>μ=H</v>
      </c>
      <c r="J4801">
        <v>2</v>
      </c>
      <c r="K4801">
        <v>1170.0714269110199</v>
      </c>
      <c r="L4801" t="s">
        <v>25</v>
      </c>
      <c r="M4801">
        <v>4</v>
      </c>
      <c r="N4801">
        <v>9</v>
      </c>
      <c r="O4801">
        <v>6.6666666666666599</v>
      </c>
      <c r="P4801">
        <v>1.74346509999986</v>
      </c>
      <c r="Q4801" t="s">
        <v>43</v>
      </c>
      <c r="R4801">
        <v>30</v>
      </c>
      <c r="S4801">
        <v>0.3</v>
      </c>
      <c r="T4801">
        <v>4</v>
      </c>
      <c r="U4801">
        <v>0.3</v>
      </c>
      <c r="V4801" t="s">
        <v>4</v>
      </c>
      <c r="W4801">
        <v>2</v>
      </c>
      <c r="X4801" t="s">
        <v>13</v>
      </c>
      <c r="Y4801">
        <v>1104.6309087490599</v>
      </c>
      <c r="Z4801">
        <v>1104.6309087490599</v>
      </c>
      <c r="AA4801">
        <v>1104.6309087490599</v>
      </c>
      <c r="AB4801">
        <v>774.49581200000102</v>
      </c>
      <c r="AC4801">
        <f>(K4801-Y4801)/Y4801</f>
        <v>5.9241976341281394E-2</v>
      </c>
      <c r="AD4801">
        <f>-AC4801</f>
        <v>-5.9241976341281394E-2</v>
      </c>
      <c r="AE4801">
        <f>P4801/AB4801</f>
        <v>2.2510968722963963E-3</v>
      </c>
    </row>
    <row r="4802" spans="1:31" x14ac:dyDescent="0.3">
      <c r="A4802" t="s">
        <v>43</v>
      </c>
      <c r="B4802">
        <v>30</v>
      </c>
      <c r="C4802">
        <v>0.3</v>
      </c>
      <c r="D4802" t="str">
        <f>CONCATENATE("OS=",C4802)</f>
        <v>OS=0.3</v>
      </c>
      <c r="E4802">
        <v>4</v>
      </c>
      <c r="F4802">
        <v>0.3</v>
      </c>
      <c r="G4802" t="str">
        <f>CONCATENATE("ρ=",F4802)</f>
        <v>ρ=0.3</v>
      </c>
      <c r="H4802" t="s">
        <v>4</v>
      </c>
      <c r="I4802" t="str">
        <f>CONCATENATE("μ=",H4802)</f>
        <v>μ=H</v>
      </c>
      <c r="J4802">
        <v>2</v>
      </c>
      <c r="K4802">
        <v>1169.30651265032</v>
      </c>
      <c r="L4802" t="s">
        <v>24</v>
      </c>
      <c r="M4802">
        <v>5</v>
      </c>
      <c r="N4802">
        <v>9</v>
      </c>
      <c r="O4802">
        <v>6.6666666666666599</v>
      </c>
      <c r="P4802">
        <v>1.5690187999998599</v>
      </c>
      <c r="Q4802" t="s">
        <v>43</v>
      </c>
      <c r="R4802">
        <v>30</v>
      </c>
      <c r="S4802">
        <v>0.3</v>
      </c>
      <c r="T4802">
        <v>4</v>
      </c>
      <c r="U4802">
        <v>0.3</v>
      </c>
      <c r="V4802" t="s">
        <v>4</v>
      </c>
      <c r="W4802">
        <v>2</v>
      </c>
      <c r="X4802" t="s">
        <v>13</v>
      </c>
      <c r="Y4802">
        <v>1104.6309087490599</v>
      </c>
      <c r="Z4802">
        <v>1104.6309087490599</v>
      </c>
      <c r="AA4802">
        <v>1104.6309087490599</v>
      </c>
      <c r="AB4802">
        <v>774.49581200000102</v>
      </c>
      <c r="AC4802">
        <f>(K4802-Y4802)/Y4802</f>
        <v>5.8549514945677179E-2</v>
      </c>
      <c r="AD4802">
        <f>-AC4802</f>
        <v>-5.8549514945677179E-2</v>
      </c>
      <c r="AE4802">
        <f>P4802/AB4802</f>
        <v>2.0258583399542745E-3</v>
      </c>
    </row>
    <row r="4803" spans="1:31" x14ac:dyDescent="0.3">
      <c r="A4803" t="s">
        <v>58</v>
      </c>
      <c r="B4803">
        <v>10</v>
      </c>
      <c r="C4803">
        <v>0.7</v>
      </c>
      <c r="D4803" t="str">
        <f>CONCATENATE("OS=",C4803)</f>
        <v>OS=0.7</v>
      </c>
      <c r="E4803">
        <v>4</v>
      </c>
      <c r="F4803">
        <v>0.3</v>
      </c>
      <c r="G4803" t="str">
        <f>CONCATENATE("ρ=",F4803)</f>
        <v>ρ=0.3</v>
      </c>
      <c r="H4803" t="s">
        <v>4</v>
      </c>
      <c r="I4803" t="str">
        <f>CONCATENATE("μ=",H4803)</f>
        <v>μ=H</v>
      </c>
      <c r="J4803">
        <v>5</v>
      </c>
      <c r="K4803">
        <v>1167.3098843355899</v>
      </c>
      <c r="L4803" t="s">
        <v>5</v>
      </c>
      <c r="M4803">
        <v>0</v>
      </c>
      <c r="N4803">
        <v>6</v>
      </c>
      <c r="O4803">
        <v>6.6666666666666599</v>
      </c>
      <c r="P4803">
        <v>4.8048299999990697E-2</v>
      </c>
      <c r="Q4803" t="s">
        <v>58</v>
      </c>
      <c r="R4803">
        <v>10</v>
      </c>
      <c r="S4803">
        <v>0.7</v>
      </c>
      <c r="T4803">
        <v>4</v>
      </c>
      <c r="U4803">
        <v>0.3</v>
      </c>
      <c r="V4803" t="s">
        <v>4</v>
      </c>
      <c r="W4803">
        <v>5</v>
      </c>
      <c r="X4803" t="s">
        <v>13</v>
      </c>
      <c r="Y4803">
        <v>1310.8032990039101</v>
      </c>
      <c r="Z4803">
        <v>1310.8032990039101</v>
      </c>
      <c r="AA4803">
        <v>1310.8032990039101</v>
      </c>
      <c r="AB4803">
        <v>26.0207984999997</v>
      </c>
      <c r="AC4803">
        <f>(K4803-Y4803)/Y4803</f>
        <v>-0.10946983027687064</v>
      </c>
      <c r="AD4803">
        <f>-AC4803</f>
        <v>0.10946983027687064</v>
      </c>
      <c r="AE4803">
        <f>P4803/AB4803</f>
        <v>1.8465344174580674E-3</v>
      </c>
    </row>
    <row r="4804" spans="1:31" x14ac:dyDescent="0.3">
      <c r="A4804" t="s">
        <v>58</v>
      </c>
      <c r="B4804">
        <v>10</v>
      </c>
      <c r="C4804">
        <v>0.7</v>
      </c>
      <c r="D4804" t="str">
        <f>CONCATENATE("OS=",C4804)</f>
        <v>OS=0.7</v>
      </c>
      <c r="E4804">
        <v>4</v>
      </c>
      <c r="F4804">
        <v>0.3</v>
      </c>
      <c r="G4804" t="str">
        <f>CONCATENATE("ρ=",F4804)</f>
        <v>ρ=0.3</v>
      </c>
      <c r="H4804" t="s">
        <v>4</v>
      </c>
      <c r="I4804" t="str">
        <f>CONCATENATE("μ=",H4804)</f>
        <v>μ=H</v>
      </c>
      <c r="J4804">
        <v>5</v>
      </c>
      <c r="K4804">
        <v>1167.3098843355899</v>
      </c>
      <c r="L4804" t="s">
        <v>17</v>
      </c>
      <c r="M4804">
        <v>3</v>
      </c>
      <c r="N4804">
        <v>6</v>
      </c>
      <c r="O4804">
        <v>6.6666666666666599</v>
      </c>
      <c r="P4804">
        <v>6.7647199999996105E-2</v>
      </c>
      <c r="Q4804" t="s">
        <v>58</v>
      </c>
      <c r="R4804">
        <v>10</v>
      </c>
      <c r="S4804">
        <v>0.7</v>
      </c>
      <c r="T4804">
        <v>4</v>
      </c>
      <c r="U4804">
        <v>0.3</v>
      </c>
      <c r="V4804" t="s">
        <v>4</v>
      </c>
      <c r="W4804">
        <v>5</v>
      </c>
      <c r="X4804" t="s">
        <v>13</v>
      </c>
      <c r="Y4804">
        <v>1310.8032990039101</v>
      </c>
      <c r="Z4804">
        <v>1310.8032990039101</v>
      </c>
      <c r="AA4804">
        <v>1310.8032990039101</v>
      </c>
      <c r="AB4804">
        <v>26.0207984999997</v>
      </c>
      <c r="AC4804">
        <f>(K4804-Y4804)/Y4804</f>
        <v>-0.10946983027687064</v>
      </c>
      <c r="AD4804">
        <f>-AC4804</f>
        <v>0.10946983027687064</v>
      </c>
      <c r="AE4804">
        <f>P4804/AB4804</f>
        <v>2.5997357460032168E-3</v>
      </c>
    </row>
    <row r="4805" spans="1:31" x14ac:dyDescent="0.3">
      <c r="A4805" t="s">
        <v>58</v>
      </c>
      <c r="B4805">
        <v>10</v>
      </c>
      <c r="C4805">
        <v>0.7</v>
      </c>
      <c r="D4805" t="str">
        <f>CONCATENATE("OS=",C4805)</f>
        <v>OS=0.7</v>
      </c>
      <c r="E4805">
        <v>4</v>
      </c>
      <c r="F4805">
        <v>0.3</v>
      </c>
      <c r="G4805" t="str">
        <f>CONCATENATE("ρ=",F4805)</f>
        <v>ρ=0.3</v>
      </c>
      <c r="H4805" t="s">
        <v>4</v>
      </c>
      <c r="I4805" t="str">
        <f>CONCATENATE("μ=",H4805)</f>
        <v>μ=H</v>
      </c>
      <c r="J4805">
        <v>5</v>
      </c>
      <c r="K4805">
        <v>1167.3098843355899</v>
      </c>
      <c r="L4805" t="s">
        <v>16</v>
      </c>
      <c r="M4805">
        <v>4</v>
      </c>
      <c r="N4805">
        <v>6</v>
      </c>
      <c r="O4805">
        <v>6.6666666666666599</v>
      </c>
      <c r="P4805">
        <v>5.5440700000005401E-2</v>
      </c>
      <c r="Q4805" t="s">
        <v>58</v>
      </c>
      <c r="R4805">
        <v>10</v>
      </c>
      <c r="S4805">
        <v>0.7</v>
      </c>
      <c r="T4805">
        <v>4</v>
      </c>
      <c r="U4805">
        <v>0.3</v>
      </c>
      <c r="V4805" t="s">
        <v>4</v>
      </c>
      <c r="W4805">
        <v>5</v>
      </c>
      <c r="X4805" t="s">
        <v>13</v>
      </c>
      <c r="Y4805">
        <v>1310.8032990039101</v>
      </c>
      <c r="Z4805">
        <v>1310.8032990039101</v>
      </c>
      <c r="AA4805">
        <v>1310.8032990039101</v>
      </c>
      <c r="AB4805">
        <v>26.0207984999997</v>
      </c>
      <c r="AC4805">
        <f>(K4805-Y4805)/Y4805</f>
        <v>-0.10946983027687064</v>
      </c>
      <c r="AD4805">
        <f>-AC4805</f>
        <v>0.10946983027687064</v>
      </c>
      <c r="AE4805">
        <f>P4805/AB4805</f>
        <v>2.1306302341185281E-3</v>
      </c>
    </row>
    <row r="4806" spans="1:31" x14ac:dyDescent="0.3">
      <c r="A4806" t="s">
        <v>58</v>
      </c>
      <c r="B4806">
        <v>10</v>
      </c>
      <c r="C4806">
        <v>0.7</v>
      </c>
      <c r="D4806" t="str">
        <f>CONCATENATE("OS=",C4806)</f>
        <v>OS=0.7</v>
      </c>
      <c r="E4806">
        <v>4</v>
      </c>
      <c r="F4806">
        <v>0.3</v>
      </c>
      <c r="G4806" t="str">
        <f>CONCATENATE("ρ=",F4806)</f>
        <v>ρ=0.3</v>
      </c>
      <c r="H4806" t="s">
        <v>4</v>
      </c>
      <c r="I4806" t="str">
        <f>CONCATENATE("μ=",H4806)</f>
        <v>μ=H</v>
      </c>
      <c r="J4806">
        <v>5</v>
      </c>
      <c r="K4806">
        <v>1167.3098843355899</v>
      </c>
      <c r="L4806" t="s">
        <v>15</v>
      </c>
      <c r="M4806">
        <v>5</v>
      </c>
      <c r="N4806">
        <v>6</v>
      </c>
      <c r="O4806">
        <v>6.6666666666666599</v>
      </c>
      <c r="P4806">
        <v>5.73651999999924E-2</v>
      </c>
      <c r="Q4806" t="s">
        <v>58</v>
      </c>
      <c r="R4806">
        <v>10</v>
      </c>
      <c r="S4806">
        <v>0.7</v>
      </c>
      <c r="T4806">
        <v>4</v>
      </c>
      <c r="U4806">
        <v>0.3</v>
      </c>
      <c r="V4806" t="s">
        <v>4</v>
      </c>
      <c r="W4806">
        <v>5</v>
      </c>
      <c r="X4806" t="s">
        <v>13</v>
      </c>
      <c r="Y4806">
        <v>1310.8032990039101</v>
      </c>
      <c r="Z4806">
        <v>1310.8032990039101</v>
      </c>
      <c r="AA4806">
        <v>1310.8032990039101</v>
      </c>
      <c r="AB4806">
        <v>26.0207984999997</v>
      </c>
      <c r="AC4806">
        <f>(K4806-Y4806)/Y4806</f>
        <v>-0.10946983027687064</v>
      </c>
      <c r="AD4806">
        <f>-AC4806</f>
        <v>0.10946983027687064</v>
      </c>
      <c r="AE4806">
        <f>P4806/AB4806</f>
        <v>2.2045903011006008E-3</v>
      </c>
    </row>
    <row r="4807" spans="1:31" x14ac:dyDescent="0.3">
      <c r="A4807" t="s">
        <v>36</v>
      </c>
      <c r="B4807">
        <v>10</v>
      </c>
      <c r="C4807">
        <v>0.3</v>
      </c>
      <c r="D4807" t="str">
        <f>CONCATENATE("OS=",C4807)</f>
        <v>OS=0.3</v>
      </c>
      <c r="E4807">
        <v>4</v>
      </c>
      <c r="F4807">
        <v>0.7</v>
      </c>
      <c r="G4807" t="str">
        <f>CONCATENATE("ρ=",F4807)</f>
        <v>ρ=0.7</v>
      </c>
      <c r="H4807" t="s">
        <v>4</v>
      </c>
      <c r="I4807" t="str">
        <f>CONCATENATE("μ=",H4807)</f>
        <v>μ=H</v>
      </c>
      <c r="J4807">
        <v>2</v>
      </c>
      <c r="K4807">
        <v>1166.63187160493</v>
      </c>
      <c r="L4807" t="s">
        <v>31</v>
      </c>
      <c r="M4807">
        <v>0</v>
      </c>
      <c r="N4807">
        <v>8</v>
      </c>
      <c r="O4807">
        <v>6.6666666666666599</v>
      </c>
      <c r="P4807">
        <v>3.03371999999981E-2</v>
      </c>
      <c r="Q4807" t="s">
        <v>36</v>
      </c>
      <c r="R4807">
        <v>10</v>
      </c>
      <c r="S4807">
        <v>0.3</v>
      </c>
      <c r="T4807">
        <v>4</v>
      </c>
      <c r="U4807">
        <v>0.7</v>
      </c>
      <c r="V4807" t="s">
        <v>4</v>
      </c>
      <c r="W4807">
        <v>2</v>
      </c>
      <c r="X4807" t="s">
        <v>13</v>
      </c>
      <c r="Y4807">
        <v>1079.76396526963</v>
      </c>
      <c r="Z4807">
        <v>1228.0860473841401</v>
      </c>
      <c r="AA4807">
        <v>1261.40698725679</v>
      </c>
      <c r="AB4807">
        <v>17.939921399999999</v>
      </c>
      <c r="AC4807">
        <f>(K4807-Y4807)/Y4807</f>
        <v>8.0450829189885026E-2</v>
      </c>
      <c r="AD4807">
        <f>-AC4807</f>
        <v>-8.0450829189885026E-2</v>
      </c>
      <c r="AE4807">
        <f>P4807/AB4807</f>
        <v>1.6910441982202944E-3</v>
      </c>
    </row>
    <row r="4808" spans="1:31" x14ac:dyDescent="0.3">
      <c r="A4808" t="s">
        <v>36</v>
      </c>
      <c r="B4808">
        <v>10</v>
      </c>
      <c r="C4808">
        <v>0.3</v>
      </c>
      <c r="D4808" t="str">
        <f>CONCATENATE("OS=",C4808)</f>
        <v>OS=0.3</v>
      </c>
      <c r="E4808">
        <v>4</v>
      </c>
      <c r="F4808">
        <v>0.7</v>
      </c>
      <c r="G4808" t="str">
        <f>CONCATENATE("ρ=",F4808)</f>
        <v>ρ=0.7</v>
      </c>
      <c r="H4808" t="s">
        <v>4</v>
      </c>
      <c r="I4808" t="str">
        <f>CONCATENATE("μ=",H4808)</f>
        <v>μ=H</v>
      </c>
      <c r="J4808">
        <v>2</v>
      </c>
      <c r="K4808">
        <v>1164.5058317094799</v>
      </c>
      <c r="L4808" t="s">
        <v>29</v>
      </c>
      <c r="M4808">
        <v>4</v>
      </c>
      <c r="N4808">
        <v>8</v>
      </c>
      <c r="O4808">
        <v>6.6666666666666599</v>
      </c>
      <c r="P4808">
        <v>2.87511000000009E-2</v>
      </c>
      <c r="Q4808" t="s">
        <v>36</v>
      </c>
      <c r="R4808">
        <v>10</v>
      </c>
      <c r="S4808">
        <v>0.3</v>
      </c>
      <c r="T4808">
        <v>4</v>
      </c>
      <c r="U4808">
        <v>0.7</v>
      </c>
      <c r="V4808" t="s">
        <v>4</v>
      </c>
      <c r="W4808">
        <v>2</v>
      </c>
      <c r="X4808" t="s">
        <v>13</v>
      </c>
      <c r="Y4808">
        <v>1079.76396526963</v>
      </c>
      <c r="Z4808">
        <v>1228.0860473841401</v>
      </c>
      <c r="AA4808">
        <v>1261.40698725679</v>
      </c>
      <c r="AB4808">
        <v>17.939921399999999</v>
      </c>
      <c r="AC4808">
        <f>(K4808-Y4808)/Y4808</f>
        <v>7.8481843407960772E-2</v>
      </c>
      <c r="AD4808">
        <f>-AC4808</f>
        <v>-7.8481843407960772E-2</v>
      </c>
      <c r="AE4808">
        <f>P4808/AB4808</f>
        <v>1.6026324396271269E-3</v>
      </c>
    </row>
    <row r="4809" spans="1:31" x14ac:dyDescent="0.3">
      <c r="A4809" t="s">
        <v>36</v>
      </c>
      <c r="B4809">
        <v>10</v>
      </c>
      <c r="C4809">
        <v>0.3</v>
      </c>
      <c r="D4809" t="str">
        <f>CONCATENATE("OS=",C4809)</f>
        <v>OS=0.3</v>
      </c>
      <c r="E4809">
        <v>4</v>
      </c>
      <c r="F4809">
        <v>0.7</v>
      </c>
      <c r="G4809" t="str">
        <f>CONCATENATE("ρ=",F4809)</f>
        <v>ρ=0.7</v>
      </c>
      <c r="H4809" t="s">
        <v>4</v>
      </c>
      <c r="I4809" t="str">
        <f>CONCATENATE("μ=",H4809)</f>
        <v>μ=H</v>
      </c>
      <c r="J4809">
        <v>2</v>
      </c>
      <c r="K4809">
        <v>1164.5058317094799</v>
      </c>
      <c r="L4809" t="s">
        <v>28</v>
      </c>
      <c r="M4809">
        <v>5</v>
      </c>
      <c r="N4809">
        <v>8</v>
      </c>
      <c r="O4809">
        <v>6.6666666666666599</v>
      </c>
      <c r="P4809">
        <v>3.4121100000000099E-2</v>
      </c>
      <c r="Q4809" t="s">
        <v>36</v>
      </c>
      <c r="R4809">
        <v>10</v>
      </c>
      <c r="S4809">
        <v>0.3</v>
      </c>
      <c r="T4809">
        <v>4</v>
      </c>
      <c r="U4809">
        <v>0.7</v>
      </c>
      <c r="V4809" t="s">
        <v>4</v>
      </c>
      <c r="W4809">
        <v>2</v>
      </c>
      <c r="X4809" t="s">
        <v>13</v>
      </c>
      <c r="Y4809">
        <v>1079.76396526963</v>
      </c>
      <c r="Z4809">
        <v>1228.0860473841401</v>
      </c>
      <c r="AA4809">
        <v>1261.40698725679</v>
      </c>
      <c r="AB4809">
        <v>17.939921399999999</v>
      </c>
      <c r="AC4809">
        <f>(K4809-Y4809)/Y4809</f>
        <v>7.8481843407960772E-2</v>
      </c>
      <c r="AD4809">
        <f>-AC4809</f>
        <v>-7.8481843407960772E-2</v>
      </c>
      <c r="AE4809">
        <f>P4809/AB4809</f>
        <v>1.9019648547624127E-3</v>
      </c>
    </row>
    <row r="4810" spans="1:31" x14ac:dyDescent="0.3">
      <c r="A4810" t="s">
        <v>49</v>
      </c>
      <c r="B4810">
        <v>10</v>
      </c>
      <c r="C4810">
        <v>0.7</v>
      </c>
      <c r="D4810" t="str">
        <f>CONCATENATE("OS=",C4810)</f>
        <v>OS=0.7</v>
      </c>
      <c r="E4810">
        <v>2</v>
      </c>
      <c r="F4810">
        <v>0.3</v>
      </c>
      <c r="G4810" t="str">
        <f>CONCATENATE("ρ=",F4810)</f>
        <v>ρ=0.3</v>
      </c>
      <c r="H4810" t="s">
        <v>4</v>
      </c>
      <c r="I4810" t="str">
        <f>CONCATENATE("μ=",H4810)</f>
        <v>μ=H</v>
      </c>
      <c r="J4810">
        <v>3</v>
      </c>
      <c r="K4810">
        <v>1164.16551887681</v>
      </c>
      <c r="L4810" t="s">
        <v>22</v>
      </c>
      <c r="M4810">
        <v>0</v>
      </c>
      <c r="N4810">
        <v>9</v>
      </c>
      <c r="O4810">
        <v>3.3333333333333299</v>
      </c>
      <c r="P4810">
        <v>4.7761000000001198E-2</v>
      </c>
      <c r="Q4810" t="s">
        <v>49</v>
      </c>
      <c r="R4810">
        <v>10</v>
      </c>
      <c r="S4810">
        <v>0.7</v>
      </c>
      <c r="T4810">
        <v>2</v>
      </c>
      <c r="U4810">
        <v>0.3</v>
      </c>
      <c r="V4810" t="s">
        <v>4</v>
      </c>
      <c r="W4810">
        <v>3</v>
      </c>
      <c r="X4810" t="s">
        <v>13</v>
      </c>
      <c r="Y4810">
        <v>1217.50713077055</v>
      </c>
      <c r="Z4810">
        <v>1217.50713077055</v>
      </c>
      <c r="AA4810">
        <v>1217.50713077055</v>
      </c>
      <c r="AB4810">
        <v>22.987763100000102</v>
      </c>
      <c r="AC4810">
        <f>(K4810-Y4810)/Y4810</f>
        <v>-4.3812155629824177E-2</v>
      </c>
      <c r="AD4810">
        <f>-AC4810</f>
        <v>4.3812155629824177E-2</v>
      </c>
      <c r="AE4810">
        <f>P4810/AB4810</f>
        <v>2.0776706194610551E-3</v>
      </c>
    </row>
    <row r="4811" spans="1:31" x14ac:dyDescent="0.3">
      <c r="A4811" t="s">
        <v>39</v>
      </c>
      <c r="B4811">
        <v>20</v>
      </c>
      <c r="C4811">
        <v>0.3</v>
      </c>
      <c r="D4811" t="str">
        <f>CONCATENATE("OS=",C4811)</f>
        <v>OS=0.3</v>
      </c>
      <c r="E4811">
        <v>2</v>
      </c>
      <c r="F4811">
        <v>0.3</v>
      </c>
      <c r="G4811" t="str">
        <f>CONCATENATE("ρ=",F4811)</f>
        <v>ρ=0.3</v>
      </c>
      <c r="H4811" t="s">
        <v>4</v>
      </c>
      <c r="I4811" t="str">
        <f>CONCATENATE("μ=",H4811)</f>
        <v>μ=H</v>
      </c>
      <c r="J4811">
        <v>3</v>
      </c>
      <c r="K4811">
        <v>1163.4585376976599</v>
      </c>
      <c r="L4811" t="s">
        <v>31</v>
      </c>
      <c r="M4811">
        <v>0</v>
      </c>
      <c r="N4811">
        <v>8</v>
      </c>
      <c r="O4811">
        <v>3.3333333333333299</v>
      </c>
      <c r="P4811">
        <v>0.58650110000000599</v>
      </c>
      <c r="Q4811" t="s">
        <v>39</v>
      </c>
      <c r="R4811">
        <v>20</v>
      </c>
      <c r="S4811">
        <v>0.3</v>
      </c>
      <c r="T4811">
        <v>2</v>
      </c>
      <c r="U4811">
        <v>0.3</v>
      </c>
      <c r="V4811" t="s">
        <v>4</v>
      </c>
      <c r="W4811">
        <v>3</v>
      </c>
      <c r="X4811" t="s">
        <v>13</v>
      </c>
      <c r="Y4811">
        <v>1120.9574226570801</v>
      </c>
      <c r="Z4811">
        <v>1120.9574226570801</v>
      </c>
      <c r="AA4811">
        <v>1120.9574226570801</v>
      </c>
      <c r="AB4811">
        <v>299.9455471</v>
      </c>
      <c r="AC4811">
        <f>(K4811-Y4811)/Y4811</f>
        <v>3.7915012810956404E-2</v>
      </c>
      <c r="AD4811">
        <f>-AC4811</f>
        <v>-3.7915012810956404E-2</v>
      </c>
      <c r="AE4811">
        <f>P4811/AB4811</f>
        <v>1.9553585831513284E-3</v>
      </c>
    </row>
    <row r="4812" spans="1:31" x14ac:dyDescent="0.3">
      <c r="A4812" t="s">
        <v>39</v>
      </c>
      <c r="B4812">
        <v>20</v>
      </c>
      <c r="C4812">
        <v>0.3</v>
      </c>
      <c r="D4812" t="str">
        <f>CONCATENATE("OS=",C4812)</f>
        <v>OS=0.3</v>
      </c>
      <c r="E4812">
        <v>2</v>
      </c>
      <c r="F4812">
        <v>0.3</v>
      </c>
      <c r="G4812" t="str">
        <f>CONCATENATE("ρ=",F4812)</f>
        <v>ρ=0.3</v>
      </c>
      <c r="H4812" t="s">
        <v>4</v>
      </c>
      <c r="I4812" t="str">
        <f>CONCATENATE("μ=",H4812)</f>
        <v>μ=H</v>
      </c>
      <c r="J4812">
        <v>3</v>
      </c>
      <c r="K4812">
        <v>1163.4585376976599</v>
      </c>
      <c r="L4812" t="s">
        <v>30</v>
      </c>
      <c r="M4812">
        <v>3</v>
      </c>
      <c r="N4812">
        <v>8</v>
      </c>
      <c r="O4812">
        <v>3.3333333333333299</v>
      </c>
      <c r="P4812">
        <v>0.56558019999999898</v>
      </c>
      <c r="Q4812" t="s">
        <v>39</v>
      </c>
      <c r="R4812">
        <v>20</v>
      </c>
      <c r="S4812">
        <v>0.3</v>
      </c>
      <c r="T4812">
        <v>2</v>
      </c>
      <c r="U4812">
        <v>0.3</v>
      </c>
      <c r="V4812" t="s">
        <v>4</v>
      </c>
      <c r="W4812">
        <v>3</v>
      </c>
      <c r="X4812" t="s">
        <v>13</v>
      </c>
      <c r="Y4812">
        <v>1120.9574226570801</v>
      </c>
      <c r="Z4812">
        <v>1120.9574226570801</v>
      </c>
      <c r="AA4812">
        <v>1120.9574226570801</v>
      </c>
      <c r="AB4812">
        <v>299.9455471</v>
      </c>
      <c r="AC4812">
        <f>(K4812-Y4812)/Y4812</f>
        <v>3.7915012810956404E-2</v>
      </c>
      <c r="AD4812">
        <f>-AC4812</f>
        <v>-3.7915012810956404E-2</v>
      </c>
      <c r="AE4812">
        <f>P4812/AB4812</f>
        <v>1.8856095897014202E-3</v>
      </c>
    </row>
    <row r="4813" spans="1:31" x14ac:dyDescent="0.3">
      <c r="A4813" t="s">
        <v>39</v>
      </c>
      <c r="B4813">
        <v>20</v>
      </c>
      <c r="C4813">
        <v>0.3</v>
      </c>
      <c r="D4813" t="str">
        <f>CONCATENATE("OS=",C4813)</f>
        <v>OS=0.3</v>
      </c>
      <c r="E4813">
        <v>2</v>
      </c>
      <c r="F4813">
        <v>0.3</v>
      </c>
      <c r="G4813" t="str">
        <f>CONCATENATE("ρ=",F4813)</f>
        <v>ρ=0.3</v>
      </c>
      <c r="H4813" t="s">
        <v>4</v>
      </c>
      <c r="I4813" t="str">
        <f>CONCATENATE("μ=",H4813)</f>
        <v>μ=H</v>
      </c>
      <c r="J4813">
        <v>3</v>
      </c>
      <c r="K4813">
        <v>1163.4585376976599</v>
      </c>
      <c r="L4813" t="s">
        <v>29</v>
      </c>
      <c r="M4813">
        <v>4</v>
      </c>
      <c r="N4813">
        <v>8</v>
      </c>
      <c r="O4813">
        <v>3.3333333333333299</v>
      </c>
      <c r="P4813">
        <v>0.61658799999999303</v>
      </c>
      <c r="Q4813" t="s">
        <v>39</v>
      </c>
      <c r="R4813">
        <v>20</v>
      </c>
      <c r="S4813">
        <v>0.3</v>
      </c>
      <c r="T4813">
        <v>2</v>
      </c>
      <c r="U4813">
        <v>0.3</v>
      </c>
      <c r="V4813" t="s">
        <v>4</v>
      </c>
      <c r="W4813">
        <v>3</v>
      </c>
      <c r="X4813" t="s">
        <v>13</v>
      </c>
      <c r="Y4813">
        <v>1120.9574226570801</v>
      </c>
      <c r="Z4813">
        <v>1120.9574226570801</v>
      </c>
      <c r="AA4813">
        <v>1120.9574226570801</v>
      </c>
      <c r="AB4813">
        <v>299.9455471</v>
      </c>
      <c r="AC4813">
        <f>(K4813-Y4813)/Y4813</f>
        <v>3.7915012810956404E-2</v>
      </c>
      <c r="AD4813">
        <f>-AC4813</f>
        <v>-3.7915012810956404E-2</v>
      </c>
      <c r="AE4813">
        <f>P4813/AB4813</f>
        <v>2.0556664566666375E-3</v>
      </c>
    </row>
    <row r="4814" spans="1:31" x14ac:dyDescent="0.3">
      <c r="A4814" t="s">
        <v>39</v>
      </c>
      <c r="B4814">
        <v>20</v>
      </c>
      <c r="C4814">
        <v>0.3</v>
      </c>
      <c r="D4814" t="str">
        <f>CONCATENATE("OS=",C4814)</f>
        <v>OS=0.3</v>
      </c>
      <c r="E4814">
        <v>2</v>
      </c>
      <c r="F4814">
        <v>0.3</v>
      </c>
      <c r="G4814" t="str">
        <f>CONCATENATE("ρ=",F4814)</f>
        <v>ρ=0.3</v>
      </c>
      <c r="H4814" t="s">
        <v>4</v>
      </c>
      <c r="I4814" t="str">
        <f>CONCATENATE("μ=",H4814)</f>
        <v>μ=H</v>
      </c>
      <c r="J4814">
        <v>3</v>
      </c>
      <c r="K4814">
        <v>1163.4585376976599</v>
      </c>
      <c r="L4814" t="s">
        <v>28</v>
      </c>
      <c r="M4814">
        <v>5</v>
      </c>
      <c r="N4814">
        <v>8</v>
      </c>
      <c r="O4814">
        <v>3.3333333333333299</v>
      </c>
      <c r="P4814">
        <v>0.57128669999998705</v>
      </c>
      <c r="Q4814" t="s">
        <v>39</v>
      </c>
      <c r="R4814">
        <v>20</v>
      </c>
      <c r="S4814">
        <v>0.3</v>
      </c>
      <c r="T4814">
        <v>2</v>
      </c>
      <c r="U4814">
        <v>0.3</v>
      </c>
      <c r="V4814" t="s">
        <v>4</v>
      </c>
      <c r="W4814">
        <v>3</v>
      </c>
      <c r="X4814" t="s">
        <v>13</v>
      </c>
      <c r="Y4814">
        <v>1120.9574226570801</v>
      </c>
      <c r="Z4814">
        <v>1120.9574226570801</v>
      </c>
      <c r="AA4814">
        <v>1120.9574226570801</v>
      </c>
      <c r="AB4814">
        <v>299.9455471</v>
      </c>
      <c r="AC4814">
        <f>(K4814-Y4814)/Y4814</f>
        <v>3.7915012810956404E-2</v>
      </c>
      <c r="AD4814">
        <f>-AC4814</f>
        <v>-3.7915012810956404E-2</v>
      </c>
      <c r="AE4814">
        <f>P4814/AB4814</f>
        <v>1.9046347096112201E-3</v>
      </c>
    </row>
    <row r="4815" spans="1:31" x14ac:dyDescent="0.3">
      <c r="A4815" t="s">
        <v>57</v>
      </c>
      <c r="B4815">
        <v>20</v>
      </c>
      <c r="C4815">
        <v>0.3</v>
      </c>
      <c r="D4815" t="str">
        <f>CONCATENATE("OS=",C4815)</f>
        <v>OS=0.3</v>
      </c>
      <c r="E4815">
        <v>4</v>
      </c>
      <c r="F4815">
        <v>0.3</v>
      </c>
      <c r="G4815" t="str">
        <f>CONCATENATE("ρ=",F4815)</f>
        <v>ρ=0.3</v>
      </c>
      <c r="H4815" t="s">
        <v>6</v>
      </c>
      <c r="I4815" t="str">
        <f>CONCATENATE("μ=",H4815)</f>
        <v>μ=L</v>
      </c>
      <c r="J4815">
        <v>4</v>
      </c>
      <c r="K4815">
        <v>1163.18413529591</v>
      </c>
      <c r="L4815" t="s">
        <v>5</v>
      </c>
      <c r="M4815">
        <v>0</v>
      </c>
      <c r="N4815">
        <v>6</v>
      </c>
      <c r="O4815">
        <v>6.6666666666666599</v>
      </c>
      <c r="P4815">
        <v>0.57529660000000105</v>
      </c>
      <c r="Q4815" t="s">
        <v>57</v>
      </c>
      <c r="R4815">
        <v>20</v>
      </c>
      <c r="S4815">
        <v>0.3</v>
      </c>
      <c r="T4815">
        <v>4</v>
      </c>
      <c r="U4815">
        <v>0.3</v>
      </c>
      <c r="V4815" t="s">
        <v>6</v>
      </c>
      <c r="W4815">
        <v>4</v>
      </c>
      <c r="X4815" t="s">
        <v>13</v>
      </c>
      <c r="Y4815">
        <v>1597.9965836865599</v>
      </c>
      <c r="Z4815">
        <v>1598.0844226847801</v>
      </c>
      <c r="AA4815">
        <v>1769.3039174078001</v>
      </c>
      <c r="AB4815">
        <v>264.427099</v>
      </c>
      <c r="AC4815">
        <f>(K4815-Y4815)/Y4815</f>
        <v>-0.27209848433314077</v>
      </c>
      <c r="AD4815">
        <f>-AC4815</f>
        <v>0.27209848433314077</v>
      </c>
      <c r="AE4815">
        <f>P4815/AB4815</f>
        <v>2.1756340487629109E-3</v>
      </c>
    </row>
    <row r="4816" spans="1:31" x14ac:dyDescent="0.3">
      <c r="A4816" t="s">
        <v>57</v>
      </c>
      <c r="B4816">
        <v>20</v>
      </c>
      <c r="C4816">
        <v>0.3</v>
      </c>
      <c r="D4816" t="str">
        <f>CONCATENATE("OS=",C4816)</f>
        <v>OS=0.3</v>
      </c>
      <c r="E4816">
        <v>4</v>
      </c>
      <c r="F4816">
        <v>0.3</v>
      </c>
      <c r="G4816" t="str">
        <f>CONCATENATE("ρ=",F4816)</f>
        <v>ρ=0.3</v>
      </c>
      <c r="H4816" t="s">
        <v>6</v>
      </c>
      <c r="I4816" t="str">
        <f>CONCATENATE("μ=",H4816)</f>
        <v>μ=L</v>
      </c>
      <c r="J4816">
        <v>4</v>
      </c>
      <c r="K4816">
        <v>1163.18413529591</v>
      </c>
      <c r="L4816" t="s">
        <v>17</v>
      </c>
      <c r="M4816">
        <v>3</v>
      </c>
      <c r="N4816">
        <v>6</v>
      </c>
      <c r="O4816">
        <v>6.6666666666666599</v>
      </c>
      <c r="P4816">
        <v>0.56789900000001103</v>
      </c>
      <c r="Q4816" t="s">
        <v>57</v>
      </c>
      <c r="R4816">
        <v>20</v>
      </c>
      <c r="S4816">
        <v>0.3</v>
      </c>
      <c r="T4816">
        <v>4</v>
      </c>
      <c r="U4816">
        <v>0.3</v>
      </c>
      <c r="V4816" t="s">
        <v>6</v>
      </c>
      <c r="W4816">
        <v>4</v>
      </c>
      <c r="X4816" t="s">
        <v>13</v>
      </c>
      <c r="Y4816">
        <v>1597.9965836865599</v>
      </c>
      <c r="Z4816">
        <v>1598.0844226847801</v>
      </c>
      <c r="AA4816">
        <v>1769.3039174078001</v>
      </c>
      <c r="AB4816">
        <v>264.427099</v>
      </c>
      <c r="AC4816">
        <f>(K4816-Y4816)/Y4816</f>
        <v>-0.27209848433314077</v>
      </c>
      <c r="AD4816">
        <f>-AC4816</f>
        <v>0.27209848433314077</v>
      </c>
      <c r="AE4816">
        <f>P4816/AB4816</f>
        <v>2.1476580961167337E-3</v>
      </c>
    </row>
    <row r="4817" spans="1:31" x14ac:dyDescent="0.3">
      <c r="A4817" t="s">
        <v>57</v>
      </c>
      <c r="B4817">
        <v>20</v>
      </c>
      <c r="C4817">
        <v>0.3</v>
      </c>
      <c r="D4817" t="str">
        <f>CONCATENATE("OS=",C4817)</f>
        <v>OS=0.3</v>
      </c>
      <c r="E4817">
        <v>4</v>
      </c>
      <c r="F4817">
        <v>0.3</v>
      </c>
      <c r="G4817" t="str">
        <f>CONCATENATE("ρ=",F4817)</f>
        <v>ρ=0.3</v>
      </c>
      <c r="H4817" t="s">
        <v>6</v>
      </c>
      <c r="I4817" t="str">
        <f>CONCATENATE("μ=",H4817)</f>
        <v>μ=L</v>
      </c>
      <c r="J4817">
        <v>4</v>
      </c>
      <c r="K4817">
        <v>1163.18413529591</v>
      </c>
      <c r="L4817" t="s">
        <v>16</v>
      </c>
      <c r="M4817">
        <v>4</v>
      </c>
      <c r="N4817">
        <v>6</v>
      </c>
      <c r="O4817">
        <v>6.6666666666666599</v>
      </c>
      <c r="P4817">
        <v>0.58897519999999304</v>
      </c>
      <c r="Q4817" t="s">
        <v>57</v>
      </c>
      <c r="R4817">
        <v>20</v>
      </c>
      <c r="S4817">
        <v>0.3</v>
      </c>
      <c r="T4817">
        <v>4</v>
      </c>
      <c r="U4817">
        <v>0.3</v>
      </c>
      <c r="V4817" t="s">
        <v>6</v>
      </c>
      <c r="W4817">
        <v>4</v>
      </c>
      <c r="X4817" t="s">
        <v>13</v>
      </c>
      <c r="Y4817">
        <v>1597.9965836865599</v>
      </c>
      <c r="Z4817">
        <v>1598.0844226847801</v>
      </c>
      <c r="AA4817">
        <v>1769.3039174078001</v>
      </c>
      <c r="AB4817">
        <v>264.427099</v>
      </c>
      <c r="AC4817">
        <f>(K4817-Y4817)/Y4817</f>
        <v>-0.27209848433314077</v>
      </c>
      <c r="AD4817">
        <f>-AC4817</f>
        <v>0.27209848433314077</v>
      </c>
      <c r="AE4817">
        <f>P4817/AB4817</f>
        <v>2.2273632401041961E-3</v>
      </c>
    </row>
    <row r="4818" spans="1:31" x14ac:dyDescent="0.3">
      <c r="A4818" t="s">
        <v>57</v>
      </c>
      <c r="B4818">
        <v>20</v>
      </c>
      <c r="C4818">
        <v>0.3</v>
      </c>
      <c r="D4818" t="str">
        <f>CONCATENATE("OS=",C4818)</f>
        <v>OS=0.3</v>
      </c>
      <c r="E4818">
        <v>4</v>
      </c>
      <c r="F4818">
        <v>0.3</v>
      </c>
      <c r="G4818" t="str">
        <f>CONCATENATE("ρ=",F4818)</f>
        <v>ρ=0.3</v>
      </c>
      <c r="H4818" t="s">
        <v>6</v>
      </c>
      <c r="I4818" t="str">
        <f>CONCATENATE("μ=",H4818)</f>
        <v>μ=L</v>
      </c>
      <c r="J4818">
        <v>4</v>
      </c>
      <c r="K4818">
        <v>1163.18413529591</v>
      </c>
      <c r="L4818" t="s">
        <v>15</v>
      </c>
      <c r="M4818">
        <v>5</v>
      </c>
      <c r="N4818">
        <v>6</v>
      </c>
      <c r="O4818">
        <v>6.6666666666666599</v>
      </c>
      <c r="P4818">
        <v>0.55762579999998196</v>
      </c>
      <c r="Q4818" t="s">
        <v>57</v>
      </c>
      <c r="R4818">
        <v>20</v>
      </c>
      <c r="S4818">
        <v>0.3</v>
      </c>
      <c r="T4818">
        <v>4</v>
      </c>
      <c r="U4818">
        <v>0.3</v>
      </c>
      <c r="V4818" t="s">
        <v>6</v>
      </c>
      <c r="W4818">
        <v>4</v>
      </c>
      <c r="X4818" t="s">
        <v>13</v>
      </c>
      <c r="Y4818">
        <v>1597.9965836865599</v>
      </c>
      <c r="Z4818">
        <v>1598.0844226847801</v>
      </c>
      <c r="AA4818">
        <v>1769.3039174078001</v>
      </c>
      <c r="AB4818">
        <v>264.427099</v>
      </c>
      <c r="AC4818">
        <f>(K4818-Y4818)/Y4818</f>
        <v>-0.27209848433314077</v>
      </c>
      <c r="AD4818">
        <f>-AC4818</f>
        <v>0.27209848433314077</v>
      </c>
      <c r="AE4818">
        <f>P4818/AB4818</f>
        <v>2.1088073125212557E-3</v>
      </c>
    </row>
    <row r="4819" spans="1:31" x14ac:dyDescent="0.3">
      <c r="A4819" t="s">
        <v>56</v>
      </c>
      <c r="B4819">
        <v>10</v>
      </c>
      <c r="C4819">
        <v>0.3</v>
      </c>
      <c r="D4819" t="str">
        <f>CONCATENATE("OS=",C4819)</f>
        <v>OS=0.3</v>
      </c>
      <c r="E4819">
        <v>2</v>
      </c>
      <c r="F4819">
        <v>0.3</v>
      </c>
      <c r="G4819" t="str">
        <f>CONCATENATE("ρ=",F4819)</f>
        <v>ρ=0.3</v>
      </c>
      <c r="H4819" t="s">
        <v>6</v>
      </c>
      <c r="I4819" t="str">
        <f>CONCATENATE("μ=",H4819)</f>
        <v>μ=L</v>
      </c>
      <c r="J4819">
        <v>1</v>
      </c>
      <c r="K4819">
        <v>1161.6894209002701</v>
      </c>
      <c r="L4819" t="s">
        <v>5</v>
      </c>
      <c r="M4819">
        <v>0</v>
      </c>
      <c r="N4819">
        <v>6</v>
      </c>
      <c r="O4819">
        <v>3.3333333333333299</v>
      </c>
      <c r="P4819">
        <v>7.3705699999999902E-2</v>
      </c>
      <c r="Q4819" t="s">
        <v>56</v>
      </c>
      <c r="R4819">
        <v>10</v>
      </c>
      <c r="S4819">
        <v>0.3</v>
      </c>
      <c r="T4819">
        <v>2</v>
      </c>
      <c r="U4819">
        <v>0.3</v>
      </c>
      <c r="V4819" t="s">
        <v>6</v>
      </c>
      <c r="W4819">
        <v>1</v>
      </c>
      <c r="X4819" t="s">
        <v>13</v>
      </c>
      <c r="Y4819">
        <v>1594.1891996632701</v>
      </c>
      <c r="Z4819">
        <v>1603.7707196274</v>
      </c>
      <c r="AA4819">
        <v>1606.5248881365701</v>
      </c>
      <c r="AB4819">
        <v>35.811438199999998</v>
      </c>
      <c r="AC4819">
        <f>(K4819-Y4819)/Y4819</f>
        <v>-0.27129764701351261</v>
      </c>
      <c r="AD4819">
        <f>-AC4819</f>
        <v>0.27129764701351261</v>
      </c>
      <c r="AE4819">
        <f>P4819/AB4819</f>
        <v>2.0581608476143219E-3</v>
      </c>
    </row>
    <row r="4820" spans="1:31" x14ac:dyDescent="0.3">
      <c r="A4820" t="s">
        <v>56</v>
      </c>
      <c r="B4820">
        <v>10</v>
      </c>
      <c r="C4820">
        <v>0.3</v>
      </c>
      <c r="D4820" t="str">
        <f>CONCATENATE("OS=",C4820)</f>
        <v>OS=0.3</v>
      </c>
      <c r="E4820">
        <v>2</v>
      </c>
      <c r="F4820">
        <v>0.3</v>
      </c>
      <c r="G4820" t="str">
        <f>CONCATENATE("ρ=",F4820)</f>
        <v>ρ=0.3</v>
      </c>
      <c r="H4820" t="s">
        <v>6</v>
      </c>
      <c r="I4820" t="str">
        <f>CONCATENATE("μ=",H4820)</f>
        <v>μ=L</v>
      </c>
      <c r="J4820">
        <v>1</v>
      </c>
      <c r="K4820">
        <v>1161.6894209002701</v>
      </c>
      <c r="L4820" t="s">
        <v>17</v>
      </c>
      <c r="M4820">
        <v>3</v>
      </c>
      <c r="N4820">
        <v>6</v>
      </c>
      <c r="O4820">
        <v>3.3333333333333299</v>
      </c>
      <c r="P4820">
        <v>7.3758899999999905E-2</v>
      </c>
      <c r="Q4820" t="s">
        <v>56</v>
      </c>
      <c r="R4820">
        <v>10</v>
      </c>
      <c r="S4820">
        <v>0.3</v>
      </c>
      <c r="T4820">
        <v>2</v>
      </c>
      <c r="U4820">
        <v>0.3</v>
      </c>
      <c r="V4820" t="s">
        <v>6</v>
      </c>
      <c r="W4820">
        <v>1</v>
      </c>
      <c r="X4820" t="s">
        <v>13</v>
      </c>
      <c r="Y4820">
        <v>1594.1891996632701</v>
      </c>
      <c r="Z4820">
        <v>1603.7707196274</v>
      </c>
      <c r="AA4820">
        <v>1606.5248881365701</v>
      </c>
      <c r="AB4820">
        <v>35.811438199999998</v>
      </c>
      <c r="AC4820">
        <f>(K4820-Y4820)/Y4820</f>
        <v>-0.27129764701351261</v>
      </c>
      <c r="AD4820">
        <f>-AC4820</f>
        <v>0.27129764701351261</v>
      </c>
      <c r="AE4820">
        <f>P4820/AB4820</f>
        <v>2.0596464064936634E-3</v>
      </c>
    </row>
    <row r="4821" spans="1:31" x14ac:dyDescent="0.3">
      <c r="A4821" t="s">
        <v>56</v>
      </c>
      <c r="B4821">
        <v>10</v>
      </c>
      <c r="C4821">
        <v>0.3</v>
      </c>
      <c r="D4821" t="str">
        <f>CONCATENATE("OS=",C4821)</f>
        <v>OS=0.3</v>
      </c>
      <c r="E4821">
        <v>2</v>
      </c>
      <c r="F4821">
        <v>0.3</v>
      </c>
      <c r="G4821" t="str">
        <f>CONCATENATE("ρ=",F4821)</f>
        <v>ρ=0.3</v>
      </c>
      <c r="H4821" t="s">
        <v>6</v>
      </c>
      <c r="I4821" t="str">
        <f>CONCATENATE("μ=",H4821)</f>
        <v>μ=L</v>
      </c>
      <c r="J4821">
        <v>1</v>
      </c>
      <c r="K4821">
        <v>1161.6894209002701</v>
      </c>
      <c r="L4821" t="s">
        <v>16</v>
      </c>
      <c r="M4821">
        <v>4</v>
      </c>
      <c r="N4821">
        <v>6</v>
      </c>
      <c r="O4821">
        <v>3.3333333333333299</v>
      </c>
      <c r="P4821">
        <v>9.2957300000000007E-2</v>
      </c>
      <c r="Q4821" t="s">
        <v>56</v>
      </c>
      <c r="R4821">
        <v>10</v>
      </c>
      <c r="S4821">
        <v>0.3</v>
      </c>
      <c r="T4821">
        <v>2</v>
      </c>
      <c r="U4821">
        <v>0.3</v>
      </c>
      <c r="V4821" t="s">
        <v>6</v>
      </c>
      <c r="W4821">
        <v>1</v>
      </c>
      <c r="X4821" t="s">
        <v>13</v>
      </c>
      <c r="Y4821">
        <v>1594.1891996632701</v>
      </c>
      <c r="Z4821">
        <v>1603.7707196274</v>
      </c>
      <c r="AA4821">
        <v>1606.5248881365701</v>
      </c>
      <c r="AB4821">
        <v>35.811438199999998</v>
      </c>
      <c r="AC4821">
        <f>(K4821-Y4821)/Y4821</f>
        <v>-0.27129764701351261</v>
      </c>
      <c r="AD4821">
        <f>-AC4821</f>
        <v>0.27129764701351261</v>
      </c>
      <c r="AE4821">
        <f>P4821/AB4821</f>
        <v>2.5957432784701738E-3</v>
      </c>
    </row>
    <row r="4822" spans="1:31" x14ac:dyDescent="0.3">
      <c r="A4822" t="s">
        <v>56</v>
      </c>
      <c r="B4822">
        <v>10</v>
      </c>
      <c r="C4822">
        <v>0.3</v>
      </c>
      <c r="D4822" t="str">
        <f>CONCATENATE("OS=",C4822)</f>
        <v>OS=0.3</v>
      </c>
      <c r="E4822">
        <v>2</v>
      </c>
      <c r="F4822">
        <v>0.3</v>
      </c>
      <c r="G4822" t="str">
        <f>CONCATENATE("ρ=",F4822)</f>
        <v>ρ=0.3</v>
      </c>
      <c r="H4822" t="s">
        <v>6</v>
      </c>
      <c r="I4822" t="str">
        <f>CONCATENATE("μ=",H4822)</f>
        <v>μ=L</v>
      </c>
      <c r="J4822">
        <v>1</v>
      </c>
      <c r="K4822">
        <v>1161.6894209002701</v>
      </c>
      <c r="L4822" t="s">
        <v>15</v>
      </c>
      <c r="M4822">
        <v>5</v>
      </c>
      <c r="N4822">
        <v>6</v>
      </c>
      <c r="O4822">
        <v>3.3333333333333299</v>
      </c>
      <c r="P4822">
        <v>7.4692599999999804E-2</v>
      </c>
      <c r="Q4822" t="s">
        <v>56</v>
      </c>
      <c r="R4822">
        <v>10</v>
      </c>
      <c r="S4822">
        <v>0.3</v>
      </c>
      <c r="T4822">
        <v>2</v>
      </c>
      <c r="U4822">
        <v>0.3</v>
      </c>
      <c r="V4822" t="s">
        <v>6</v>
      </c>
      <c r="W4822">
        <v>1</v>
      </c>
      <c r="X4822" t="s">
        <v>13</v>
      </c>
      <c r="Y4822">
        <v>1594.1891996632701</v>
      </c>
      <c r="Z4822">
        <v>1603.7707196274</v>
      </c>
      <c r="AA4822">
        <v>1606.5248881365701</v>
      </c>
      <c r="AB4822">
        <v>35.811438199999998</v>
      </c>
      <c r="AC4822">
        <f>(K4822-Y4822)/Y4822</f>
        <v>-0.27129764701351261</v>
      </c>
      <c r="AD4822">
        <f>-AC4822</f>
        <v>0.27129764701351261</v>
      </c>
      <c r="AE4822">
        <f>P4822/AB4822</f>
        <v>2.0857190817876676E-3</v>
      </c>
    </row>
    <row r="4823" spans="1:31" x14ac:dyDescent="0.3">
      <c r="A4823" t="s">
        <v>52</v>
      </c>
      <c r="B4823">
        <v>10</v>
      </c>
      <c r="C4823">
        <v>0.7</v>
      </c>
      <c r="D4823" t="str">
        <f>CONCATENATE("OS=",C4823)</f>
        <v>OS=0.7</v>
      </c>
      <c r="E4823">
        <v>2</v>
      </c>
      <c r="F4823">
        <v>0.3</v>
      </c>
      <c r="G4823" t="str">
        <f>CONCATENATE("ρ=",F4823)</f>
        <v>ρ=0.3</v>
      </c>
      <c r="H4823" t="s">
        <v>6</v>
      </c>
      <c r="I4823" t="str">
        <f>CONCATENATE("μ=",H4823)</f>
        <v>μ=L</v>
      </c>
      <c r="J4823">
        <v>2</v>
      </c>
      <c r="K4823">
        <v>1160.62487529537</v>
      </c>
      <c r="L4823" t="s">
        <v>24</v>
      </c>
      <c r="M4823">
        <v>5</v>
      </c>
      <c r="N4823">
        <v>9</v>
      </c>
      <c r="O4823">
        <v>3.3333333333333299</v>
      </c>
      <c r="P4823">
        <v>3.4575099999997798E-2</v>
      </c>
      <c r="Q4823" t="s">
        <v>52</v>
      </c>
      <c r="R4823">
        <v>10</v>
      </c>
      <c r="S4823">
        <v>0.7</v>
      </c>
      <c r="T4823">
        <v>2</v>
      </c>
      <c r="U4823">
        <v>0.3</v>
      </c>
      <c r="V4823" t="s">
        <v>6</v>
      </c>
      <c r="W4823">
        <v>2</v>
      </c>
      <c r="X4823" t="s">
        <v>13</v>
      </c>
      <c r="Y4823">
        <v>1176.5178991421999</v>
      </c>
      <c r="Z4823">
        <v>1204.4478991422</v>
      </c>
      <c r="AA4823">
        <v>1204.4478991422</v>
      </c>
      <c r="AB4823">
        <v>18.4908937999998</v>
      </c>
      <c r="AC4823">
        <f>(K4823-Y4823)/Y4823</f>
        <v>-1.3508527034240223E-2</v>
      </c>
      <c r="AD4823">
        <f>-AC4823</f>
        <v>1.3508527034240223E-2</v>
      </c>
      <c r="AE4823">
        <f>P4823/AB4823</f>
        <v>1.8698447124280261E-3</v>
      </c>
    </row>
    <row r="4824" spans="1:31" x14ac:dyDescent="0.3">
      <c r="A4824" t="s">
        <v>49</v>
      </c>
      <c r="B4824">
        <v>10</v>
      </c>
      <c r="C4824">
        <v>0.7</v>
      </c>
      <c r="D4824" t="str">
        <f>CONCATENATE("OS=",C4824)</f>
        <v>OS=0.7</v>
      </c>
      <c r="E4824">
        <v>2</v>
      </c>
      <c r="F4824">
        <v>0.3</v>
      </c>
      <c r="G4824" t="str">
        <f>CONCATENATE("ρ=",F4824)</f>
        <v>ρ=0.3</v>
      </c>
      <c r="H4824" t="s">
        <v>4</v>
      </c>
      <c r="I4824" t="str">
        <f>CONCATENATE("μ=",H4824)</f>
        <v>μ=H</v>
      </c>
      <c r="J4824">
        <v>3</v>
      </c>
      <c r="K4824">
        <v>1159.84044679057</v>
      </c>
      <c r="L4824" t="s">
        <v>23</v>
      </c>
      <c r="M4824">
        <v>3</v>
      </c>
      <c r="N4824">
        <v>9</v>
      </c>
      <c r="O4824">
        <v>3.3333333333333299</v>
      </c>
      <c r="P4824">
        <v>4.4841700000006299E-2</v>
      </c>
      <c r="Q4824" t="s">
        <v>49</v>
      </c>
      <c r="R4824">
        <v>10</v>
      </c>
      <c r="S4824">
        <v>0.7</v>
      </c>
      <c r="T4824">
        <v>2</v>
      </c>
      <c r="U4824">
        <v>0.3</v>
      </c>
      <c r="V4824" t="s">
        <v>4</v>
      </c>
      <c r="W4824">
        <v>3</v>
      </c>
      <c r="X4824" t="s">
        <v>13</v>
      </c>
      <c r="Y4824">
        <v>1217.50713077055</v>
      </c>
      <c r="Z4824">
        <v>1217.50713077055</v>
      </c>
      <c r="AA4824">
        <v>1217.50713077055</v>
      </c>
      <c r="AB4824">
        <v>22.987763100000102</v>
      </c>
      <c r="AC4824">
        <f>(K4824-Y4824)/Y4824</f>
        <v>-4.7364555428503527E-2</v>
      </c>
      <c r="AD4824">
        <f>-AC4824</f>
        <v>4.7364555428503527E-2</v>
      </c>
      <c r="AE4824">
        <f>P4824/AB4824</f>
        <v>1.950676966912283E-3</v>
      </c>
    </row>
    <row r="4825" spans="1:31" x14ac:dyDescent="0.3">
      <c r="A4825" t="s">
        <v>48</v>
      </c>
      <c r="B4825">
        <v>30</v>
      </c>
      <c r="C4825">
        <v>0.3</v>
      </c>
      <c r="D4825" t="str">
        <f>CONCATENATE("OS=",C4825)</f>
        <v>OS=0.3</v>
      </c>
      <c r="E4825">
        <v>4</v>
      </c>
      <c r="F4825">
        <v>0.3</v>
      </c>
      <c r="G4825" t="str">
        <f>CONCATENATE("ρ=",F4825)</f>
        <v>ρ=0.3</v>
      </c>
      <c r="H4825" t="s">
        <v>4</v>
      </c>
      <c r="I4825" t="str">
        <f>CONCATENATE("μ=",H4825)</f>
        <v>μ=H</v>
      </c>
      <c r="J4825">
        <v>4</v>
      </c>
      <c r="K4825">
        <v>1159.4438975302701</v>
      </c>
      <c r="L4825" t="s">
        <v>23</v>
      </c>
      <c r="M4825">
        <v>3</v>
      </c>
      <c r="N4825">
        <v>9</v>
      </c>
      <c r="O4825">
        <v>6.6666666666666599</v>
      </c>
      <c r="P4825">
        <v>1.52859699999999</v>
      </c>
      <c r="Q4825" t="s">
        <v>48</v>
      </c>
      <c r="R4825">
        <v>30</v>
      </c>
      <c r="S4825">
        <v>0.3</v>
      </c>
      <c r="T4825">
        <v>4</v>
      </c>
      <c r="U4825">
        <v>0.3</v>
      </c>
      <c r="V4825" t="s">
        <v>4</v>
      </c>
      <c r="W4825">
        <v>4</v>
      </c>
      <c r="X4825" t="s">
        <v>13</v>
      </c>
      <c r="Y4825">
        <v>1118.65948937551</v>
      </c>
      <c r="Z4825">
        <v>1118.65948937551</v>
      </c>
      <c r="AA4825">
        <v>1118.65948937551</v>
      </c>
      <c r="AB4825">
        <v>794.251913699998</v>
      </c>
      <c r="AC4825">
        <f>(K4825-Y4825)/Y4825</f>
        <v>3.6458286495676978E-2</v>
      </c>
      <c r="AD4825">
        <f>-AC4825</f>
        <v>-3.6458286495676978E-2</v>
      </c>
      <c r="AE4825">
        <f>P4825/AB4825</f>
        <v>1.9245745255797599E-3</v>
      </c>
    </row>
    <row r="4826" spans="1:31" x14ac:dyDescent="0.3">
      <c r="A4826" t="s">
        <v>40</v>
      </c>
      <c r="B4826">
        <v>10</v>
      </c>
      <c r="C4826">
        <v>0.3</v>
      </c>
      <c r="D4826" t="str">
        <f>CONCATENATE("OS=",C4826)</f>
        <v>OS=0.3</v>
      </c>
      <c r="E4826">
        <v>4</v>
      </c>
      <c r="F4826">
        <v>0.3</v>
      </c>
      <c r="G4826" t="str">
        <f>CONCATENATE("ρ=",F4826)</f>
        <v>ρ=0.3</v>
      </c>
      <c r="H4826" t="s">
        <v>4</v>
      </c>
      <c r="I4826" t="str">
        <f>CONCATENATE("μ=",H4826)</f>
        <v>μ=H</v>
      </c>
      <c r="J4826">
        <v>5</v>
      </c>
      <c r="K4826">
        <v>1159.3711682892199</v>
      </c>
      <c r="L4826" t="s">
        <v>23</v>
      </c>
      <c r="M4826">
        <v>3</v>
      </c>
      <c r="N4826">
        <v>9</v>
      </c>
      <c r="O4826">
        <v>6.6666666666666599</v>
      </c>
      <c r="P4826">
        <v>0.123992299999997</v>
      </c>
      <c r="Q4826" t="s">
        <v>40</v>
      </c>
      <c r="R4826">
        <v>10</v>
      </c>
      <c r="S4826">
        <v>0.3</v>
      </c>
      <c r="T4826">
        <v>4</v>
      </c>
      <c r="U4826">
        <v>0.3</v>
      </c>
      <c r="V4826" t="s">
        <v>4</v>
      </c>
      <c r="W4826">
        <v>5</v>
      </c>
      <c r="X4826" t="s">
        <v>13</v>
      </c>
      <c r="Y4826">
        <v>1228.3291550415299</v>
      </c>
      <c r="Z4826">
        <v>1230.97748835179</v>
      </c>
      <c r="AA4826">
        <v>1374.2082013826</v>
      </c>
      <c r="AB4826">
        <v>62.035627400000003</v>
      </c>
      <c r="AC4826">
        <f>(K4826-Y4826)/Y4826</f>
        <v>-5.6139664575476561E-2</v>
      </c>
      <c r="AD4826">
        <f>-AC4826</f>
        <v>5.6139664575476561E-2</v>
      </c>
      <c r="AE4826">
        <f>P4826/AB4826</f>
        <v>1.998727266841457E-3</v>
      </c>
    </row>
    <row r="4827" spans="1:31" x14ac:dyDescent="0.3">
      <c r="A4827" t="s">
        <v>48</v>
      </c>
      <c r="B4827">
        <v>30</v>
      </c>
      <c r="C4827">
        <v>0.3</v>
      </c>
      <c r="D4827" t="str">
        <f>CONCATENATE("OS=",C4827)</f>
        <v>OS=0.3</v>
      </c>
      <c r="E4827">
        <v>4</v>
      </c>
      <c r="F4827">
        <v>0.3</v>
      </c>
      <c r="G4827" t="str">
        <f>CONCATENATE("ρ=",F4827)</f>
        <v>ρ=0.3</v>
      </c>
      <c r="H4827" t="s">
        <v>4</v>
      </c>
      <c r="I4827" t="str">
        <f>CONCATENATE("μ=",H4827)</f>
        <v>μ=H</v>
      </c>
      <c r="J4827">
        <v>4</v>
      </c>
      <c r="K4827">
        <v>1157.78071944361</v>
      </c>
      <c r="L4827" t="s">
        <v>25</v>
      </c>
      <c r="M4827">
        <v>4</v>
      </c>
      <c r="N4827">
        <v>9</v>
      </c>
      <c r="O4827">
        <v>6.6666666666666599</v>
      </c>
      <c r="P4827">
        <v>1.6160606999999301</v>
      </c>
      <c r="Q4827" t="s">
        <v>48</v>
      </c>
      <c r="R4827">
        <v>30</v>
      </c>
      <c r="S4827">
        <v>0.3</v>
      </c>
      <c r="T4827">
        <v>4</v>
      </c>
      <c r="U4827">
        <v>0.3</v>
      </c>
      <c r="V4827" t="s">
        <v>4</v>
      </c>
      <c r="W4827">
        <v>4</v>
      </c>
      <c r="X4827" t="s">
        <v>13</v>
      </c>
      <c r="Y4827">
        <v>1118.65948937551</v>
      </c>
      <c r="Z4827">
        <v>1118.65948937551</v>
      </c>
      <c r="AA4827">
        <v>1118.65948937551</v>
      </c>
      <c r="AB4827">
        <v>794.251913699998</v>
      </c>
      <c r="AC4827">
        <f>(K4827-Y4827)/Y4827</f>
        <v>3.4971526581282872E-2</v>
      </c>
      <c r="AD4827">
        <f>-AC4827</f>
        <v>-3.4971526581282872E-2</v>
      </c>
      <c r="AE4827">
        <f>P4827/AB4827</f>
        <v>2.034695380803757E-3</v>
      </c>
    </row>
    <row r="4828" spans="1:31" x14ac:dyDescent="0.3">
      <c r="A4828" t="s">
        <v>45</v>
      </c>
      <c r="B4828">
        <v>20</v>
      </c>
      <c r="C4828">
        <v>0.3</v>
      </c>
      <c r="D4828" t="str">
        <f>CONCATENATE("OS=",C4828)</f>
        <v>OS=0.3</v>
      </c>
      <c r="E4828">
        <v>4</v>
      </c>
      <c r="F4828">
        <v>0.3</v>
      </c>
      <c r="G4828" t="str">
        <f>CONCATENATE("ρ=",F4828)</f>
        <v>ρ=0.3</v>
      </c>
      <c r="H4828" t="s">
        <v>4</v>
      </c>
      <c r="I4828" t="str">
        <f>CONCATENATE("μ=",H4828)</f>
        <v>μ=H</v>
      </c>
      <c r="J4828">
        <v>4</v>
      </c>
      <c r="K4828">
        <v>1157.3898413142499</v>
      </c>
      <c r="L4828" t="s">
        <v>25</v>
      </c>
      <c r="M4828">
        <v>4</v>
      </c>
      <c r="N4828">
        <v>9</v>
      </c>
      <c r="O4828">
        <v>6.6666666666666599</v>
      </c>
      <c r="P4828">
        <v>0.63668339999998103</v>
      </c>
      <c r="Q4828" t="s">
        <v>45</v>
      </c>
      <c r="R4828">
        <v>20</v>
      </c>
      <c r="S4828">
        <v>0.3</v>
      </c>
      <c r="T4828">
        <v>4</v>
      </c>
      <c r="U4828">
        <v>0.3</v>
      </c>
      <c r="V4828" t="s">
        <v>4</v>
      </c>
      <c r="W4828">
        <v>4</v>
      </c>
      <c r="X4828" t="s">
        <v>13</v>
      </c>
      <c r="Y4828">
        <v>1166.879185666</v>
      </c>
      <c r="Z4828">
        <v>1166.879185666</v>
      </c>
      <c r="AA4828">
        <v>1166.879185666</v>
      </c>
      <c r="AB4828">
        <v>240.06090870000099</v>
      </c>
      <c r="AC4828">
        <f>(K4828-Y4828)/Y4828</f>
        <v>-8.1322423677769456E-3</v>
      </c>
      <c r="AD4828">
        <f>-AC4828</f>
        <v>8.1322423677769456E-3</v>
      </c>
      <c r="AE4828">
        <f>P4828/AB4828</f>
        <v>2.6521744146008825E-3</v>
      </c>
    </row>
    <row r="4829" spans="1:31" x14ac:dyDescent="0.3">
      <c r="A4829" t="s">
        <v>48</v>
      </c>
      <c r="B4829">
        <v>30</v>
      </c>
      <c r="C4829">
        <v>0.3</v>
      </c>
      <c r="D4829" t="str">
        <f>CONCATENATE("OS=",C4829)</f>
        <v>OS=0.3</v>
      </c>
      <c r="E4829">
        <v>4</v>
      </c>
      <c r="F4829">
        <v>0.3</v>
      </c>
      <c r="G4829" t="str">
        <f>CONCATENATE("ρ=",F4829)</f>
        <v>ρ=0.3</v>
      </c>
      <c r="H4829" t="s">
        <v>4</v>
      </c>
      <c r="I4829" t="str">
        <f>CONCATENATE("μ=",H4829)</f>
        <v>μ=H</v>
      </c>
      <c r="J4829">
        <v>4</v>
      </c>
      <c r="K4829">
        <v>1157.3056439155901</v>
      </c>
      <c r="L4829" t="s">
        <v>24</v>
      </c>
      <c r="M4829">
        <v>5</v>
      </c>
      <c r="N4829">
        <v>9</v>
      </c>
      <c r="O4829">
        <v>6.6666666666666599</v>
      </c>
      <c r="P4829">
        <v>1.6198472000000901</v>
      </c>
      <c r="Q4829" t="s">
        <v>48</v>
      </c>
      <c r="R4829">
        <v>30</v>
      </c>
      <c r="S4829">
        <v>0.3</v>
      </c>
      <c r="T4829">
        <v>4</v>
      </c>
      <c r="U4829">
        <v>0.3</v>
      </c>
      <c r="V4829" t="s">
        <v>4</v>
      </c>
      <c r="W4829">
        <v>4</v>
      </c>
      <c r="X4829" t="s">
        <v>13</v>
      </c>
      <c r="Y4829">
        <v>1118.65948937551</v>
      </c>
      <c r="Z4829">
        <v>1118.65948937551</v>
      </c>
      <c r="AA4829">
        <v>1118.65948937551</v>
      </c>
      <c r="AB4829">
        <v>794.251913699998</v>
      </c>
      <c r="AC4829">
        <f>(K4829-Y4829)/Y4829</f>
        <v>3.4546843706349098E-2</v>
      </c>
      <c r="AD4829">
        <f>-AC4829</f>
        <v>-3.4546843706349098E-2</v>
      </c>
      <c r="AE4829">
        <f>P4829/AB4829</f>
        <v>2.0394627599373124E-3</v>
      </c>
    </row>
    <row r="4830" spans="1:31" x14ac:dyDescent="0.3">
      <c r="A4830" t="s">
        <v>48</v>
      </c>
      <c r="B4830">
        <v>30</v>
      </c>
      <c r="C4830">
        <v>0.3</v>
      </c>
      <c r="D4830" t="str">
        <f>CONCATENATE("OS=",C4830)</f>
        <v>OS=0.3</v>
      </c>
      <c r="E4830">
        <v>4</v>
      </c>
      <c r="F4830">
        <v>0.3</v>
      </c>
      <c r="G4830" t="str">
        <f>CONCATENATE("ρ=",F4830)</f>
        <v>ρ=0.3</v>
      </c>
      <c r="H4830" t="s">
        <v>4</v>
      </c>
      <c r="I4830" t="str">
        <f>CONCATENATE("μ=",H4830)</f>
        <v>μ=H</v>
      </c>
      <c r="J4830">
        <v>4</v>
      </c>
      <c r="K4830">
        <v>1156.76677703361</v>
      </c>
      <c r="L4830" t="s">
        <v>22</v>
      </c>
      <c r="M4830">
        <v>0</v>
      </c>
      <c r="N4830">
        <v>9</v>
      </c>
      <c r="O4830">
        <v>6.6666666666666599</v>
      </c>
      <c r="P4830">
        <v>1.6477260999999901</v>
      </c>
      <c r="Q4830" t="s">
        <v>48</v>
      </c>
      <c r="R4830">
        <v>30</v>
      </c>
      <c r="S4830">
        <v>0.3</v>
      </c>
      <c r="T4830">
        <v>4</v>
      </c>
      <c r="U4830">
        <v>0.3</v>
      </c>
      <c r="V4830" t="s">
        <v>4</v>
      </c>
      <c r="W4830">
        <v>4</v>
      </c>
      <c r="X4830" t="s">
        <v>13</v>
      </c>
      <c r="Y4830">
        <v>1118.65948937551</v>
      </c>
      <c r="Z4830">
        <v>1118.65948937551</v>
      </c>
      <c r="AA4830">
        <v>1118.65948937551</v>
      </c>
      <c r="AB4830">
        <v>794.251913699998</v>
      </c>
      <c r="AC4830">
        <f>(K4830-Y4830)/Y4830</f>
        <v>3.4065136013259306E-2</v>
      </c>
      <c r="AD4830">
        <f>-AC4830</f>
        <v>-3.4065136013259306E-2</v>
      </c>
      <c r="AE4830">
        <f>P4830/AB4830</f>
        <v>2.0745635881745743E-3</v>
      </c>
    </row>
    <row r="4831" spans="1:31" x14ac:dyDescent="0.3">
      <c r="A4831" t="s">
        <v>50</v>
      </c>
      <c r="B4831">
        <v>20</v>
      </c>
      <c r="C4831">
        <v>0.3</v>
      </c>
      <c r="D4831" t="str">
        <f>CONCATENATE("OS=",C4831)</f>
        <v>OS=0.3</v>
      </c>
      <c r="E4831">
        <v>4</v>
      </c>
      <c r="F4831">
        <v>0.3</v>
      </c>
      <c r="G4831" t="str">
        <f>CONCATENATE("ρ=",F4831)</f>
        <v>ρ=0.3</v>
      </c>
      <c r="H4831" t="s">
        <v>6</v>
      </c>
      <c r="I4831" t="str">
        <f>CONCATENATE("μ=",H4831)</f>
        <v>μ=L</v>
      </c>
      <c r="J4831">
        <v>5</v>
      </c>
      <c r="K4831">
        <v>1156.5407061514099</v>
      </c>
      <c r="L4831" t="s">
        <v>21</v>
      </c>
      <c r="M4831">
        <v>0</v>
      </c>
      <c r="N4831">
        <v>7</v>
      </c>
      <c r="O4831">
        <v>6.6666666666666599</v>
      </c>
      <c r="P4831">
        <v>0.373308399999984</v>
      </c>
      <c r="Q4831" t="s">
        <v>50</v>
      </c>
      <c r="R4831">
        <v>20</v>
      </c>
      <c r="S4831">
        <v>0.3</v>
      </c>
      <c r="T4831">
        <v>4</v>
      </c>
      <c r="U4831">
        <v>0.3</v>
      </c>
      <c r="V4831" t="s">
        <v>6</v>
      </c>
      <c r="W4831">
        <v>5</v>
      </c>
      <c r="X4831" t="s">
        <v>13</v>
      </c>
      <c r="Y4831">
        <v>1263.1053952612499</v>
      </c>
      <c r="Z4831">
        <v>1263.1053952612499</v>
      </c>
      <c r="AA4831">
        <v>1263.1053952612499</v>
      </c>
      <c r="AB4831">
        <v>186.29612089999799</v>
      </c>
      <c r="AC4831">
        <f>(K4831-Y4831)/Y4831</f>
        <v>-8.4367218689457832E-2</v>
      </c>
      <c r="AD4831">
        <f>-AC4831</f>
        <v>8.4367218689457832E-2</v>
      </c>
      <c r="AE4831">
        <f>P4831/AB4831</f>
        <v>2.0038441927643382E-3</v>
      </c>
    </row>
    <row r="4832" spans="1:31" x14ac:dyDescent="0.3">
      <c r="A4832" t="s">
        <v>50</v>
      </c>
      <c r="B4832">
        <v>20</v>
      </c>
      <c r="C4832">
        <v>0.3</v>
      </c>
      <c r="D4832" t="str">
        <f>CONCATENATE("OS=",C4832)</f>
        <v>OS=0.3</v>
      </c>
      <c r="E4832">
        <v>4</v>
      </c>
      <c r="F4832">
        <v>0.3</v>
      </c>
      <c r="G4832" t="str">
        <f>CONCATENATE("ρ=",F4832)</f>
        <v>ρ=0.3</v>
      </c>
      <c r="H4832" t="s">
        <v>6</v>
      </c>
      <c r="I4832" t="str">
        <f>CONCATENATE("μ=",H4832)</f>
        <v>μ=L</v>
      </c>
      <c r="J4832">
        <v>5</v>
      </c>
      <c r="K4832">
        <v>1156.5407061514099</v>
      </c>
      <c r="L4832" t="s">
        <v>20</v>
      </c>
      <c r="M4832">
        <v>3</v>
      </c>
      <c r="N4832">
        <v>7</v>
      </c>
      <c r="O4832">
        <v>6.6666666666666599</v>
      </c>
      <c r="P4832">
        <v>0.41175599999996798</v>
      </c>
      <c r="Q4832" t="s">
        <v>50</v>
      </c>
      <c r="R4832">
        <v>20</v>
      </c>
      <c r="S4832">
        <v>0.3</v>
      </c>
      <c r="T4832">
        <v>4</v>
      </c>
      <c r="U4832">
        <v>0.3</v>
      </c>
      <c r="V4832" t="s">
        <v>6</v>
      </c>
      <c r="W4832">
        <v>5</v>
      </c>
      <c r="X4832" t="s">
        <v>13</v>
      </c>
      <c r="Y4832">
        <v>1263.1053952612499</v>
      </c>
      <c r="Z4832">
        <v>1263.1053952612499</v>
      </c>
      <c r="AA4832">
        <v>1263.1053952612499</v>
      </c>
      <c r="AB4832">
        <v>186.29612089999799</v>
      </c>
      <c r="AC4832">
        <f>(K4832-Y4832)/Y4832</f>
        <v>-8.4367218689457832E-2</v>
      </c>
      <c r="AD4832">
        <f>-AC4832</f>
        <v>8.4367218689457832E-2</v>
      </c>
      <c r="AE4832">
        <f>P4832/AB4832</f>
        <v>2.2102231544638266E-3</v>
      </c>
    </row>
    <row r="4833" spans="1:31" x14ac:dyDescent="0.3">
      <c r="A4833" t="s">
        <v>50</v>
      </c>
      <c r="B4833">
        <v>20</v>
      </c>
      <c r="C4833">
        <v>0.3</v>
      </c>
      <c r="D4833" t="str">
        <f>CONCATENATE("OS=",C4833)</f>
        <v>OS=0.3</v>
      </c>
      <c r="E4833">
        <v>4</v>
      </c>
      <c r="F4833">
        <v>0.3</v>
      </c>
      <c r="G4833" t="str">
        <f>CONCATENATE("ρ=",F4833)</f>
        <v>ρ=0.3</v>
      </c>
      <c r="H4833" t="s">
        <v>6</v>
      </c>
      <c r="I4833" t="str">
        <f>CONCATENATE("μ=",H4833)</f>
        <v>μ=L</v>
      </c>
      <c r="J4833">
        <v>5</v>
      </c>
      <c r="K4833">
        <v>1156.5407061514099</v>
      </c>
      <c r="L4833" t="s">
        <v>19</v>
      </c>
      <c r="M4833">
        <v>4</v>
      </c>
      <c r="N4833">
        <v>7</v>
      </c>
      <c r="O4833">
        <v>6.6666666666666599</v>
      </c>
      <c r="P4833">
        <v>0.38257099999998401</v>
      </c>
      <c r="Q4833" t="s">
        <v>50</v>
      </c>
      <c r="R4833">
        <v>20</v>
      </c>
      <c r="S4833">
        <v>0.3</v>
      </c>
      <c r="T4833">
        <v>4</v>
      </c>
      <c r="U4833">
        <v>0.3</v>
      </c>
      <c r="V4833" t="s">
        <v>6</v>
      </c>
      <c r="W4833">
        <v>5</v>
      </c>
      <c r="X4833" t="s">
        <v>13</v>
      </c>
      <c r="Y4833">
        <v>1263.1053952612499</v>
      </c>
      <c r="Z4833">
        <v>1263.1053952612499</v>
      </c>
      <c r="AA4833">
        <v>1263.1053952612499</v>
      </c>
      <c r="AB4833">
        <v>186.29612089999799</v>
      </c>
      <c r="AC4833">
        <f>(K4833-Y4833)/Y4833</f>
        <v>-8.4367218689457832E-2</v>
      </c>
      <c r="AD4833">
        <f>-AC4833</f>
        <v>8.4367218689457832E-2</v>
      </c>
      <c r="AE4833">
        <f>P4833/AB4833</f>
        <v>2.0535639612450358E-3</v>
      </c>
    </row>
    <row r="4834" spans="1:31" x14ac:dyDescent="0.3">
      <c r="A4834" t="s">
        <v>50</v>
      </c>
      <c r="B4834">
        <v>20</v>
      </c>
      <c r="C4834">
        <v>0.3</v>
      </c>
      <c r="D4834" t="str">
        <f>CONCATENATE("OS=",C4834)</f>
        <v>OS=0.3</v>
      </c>
      <c r="E4834">
        <v>4</v>
      </c>
      <c r="F4834">
        <v>0.3</v>
      </c>
      <c r="G4834" t="str">
        <f>CONCATENATE("ρ=",F4834)</f>
        <v>ρ=0.3</v>
      </c>
      <c r="H4834" t="s">
        <v>6</v>
      </c>
      <c r="I4834" t="str">
        <f>CONCATENATE("μ=",H4834)</f>
        <v>μ=L</v>
      </c>
      <c r="J4834">
        <v>5</v>
      </c>
      <c r="K4834">
        <v>1156.5407061514099</v>
      </c>
      <c r="L4834" t="s">
        <v>18</v>
      </c>
      <c r="M4834">
        <v>5</v>
      </c>
      <c r="N4834">
        <v>7</v>
      </c>
      <c r="O4834">
        <v>6.6666666666666599</v>
      </c>
      <c r="P4834">
        <v>0.39330119999999602</v>
      </c>
      <c r="Q4834" t="s">
        <v>50</v>
      </c>
      <c r="R4834">
        <v>20</v>
      </c>
      <c r="S4834">
        <v>0.3</v>
      </c>
      <c r="T4834">
        <v>4</v>
      </c>
      <c r="U4834">
        <v>0.3</v>
      </c>
      <c r="V4834" t="s">
        <v>6</v>
      </c>
      <c r="W4834">
        <v>5</v>
      </c>
      <c r="X4834" t="s">
        <v>13</v>
      </c>
      <c r="Y4834">
        <v>1263.1053952612499</v>
      </c>
      <c r="Z4834">
        <v>1263.1053952612499</v>
      </c>
      <c r="AA4834">
        <v>1263.1053952612499</v>
      </c>
      <c r="AB4834">
        <v>186.29612089999799</v>
      </c>
      <c r="AC4834">
        <f>(K4834-Y4834)/Y4834</f>
        <v>-8.4367218689457832E-2</v>
      </c>
      <c r="AD4834">
        <f>-AC4834</f>
        <v>8.4367218689457832E-2</v>
      </c>
      <c r="AE4834">
        <f>P4834/AB4834</f>
        <v>2.1111615105024995E-3</v>
      </c>
    </row>
    <row r="4835" spans="1:31" x14ac:dyDescent="0.3">
      <c r="A4835" t="s">
        <v>45</v>
      </c>
      <c r="B4835">
        <v>20</v>
      </c>
      <c r="C4835">
        <v>0.3</v>
      </c>
      <c r="D4835" t="str">
        <f>CONCATENATE("OS=",C4835)</f>
        <v>OS=0.3</v>
      </c>
      <c r="E4835">
        <v>4</v>
      </c>
      <c r="F4835">
        <v>0.3</v>
      </c>
      <c r="G4835" t="str">
        <f>CONCATENATE("ρ=",F4835)</f>
        <v>ρ=0.3</v>
      </c>
      <c r="H4835" t="s">
        <v>4</v>
      </c>
      <c r="I4835" t="str">
        <f>CONCATENATE("μ=",H4835)</f>
        <v>μ=H</v>
      </c>
      <c r="J4835">
        <v>4</v>
      </c>
      <c r="K4835">
        <v>1156.4883771264699</v>
      </c>
      <c r="L4835" t="s">
        <v>23</v>
      </c>
      <c r="M4835">
        <v>3</v>
      </c>
      <c r="N4835">
        <v>9</v>
      </c>
      <c r="O4835">
        <v>6.6666666666666599</v>
      </c>
      <c r="P4835">
        <v>0.48913620000001801</v>
      </c>
      <c r="Q4835" t="s">
        <v>45</v>
      </c>
      <c r="R4835">
        <v>20</v>
      </c>
      <c r="S4835">
        <v>0.3</v>
      </c>
      <c r="T4835">
        <v>4</v>
      </c>
      <c r="U4835">
        <v>0.3</v>
      </c>
      <c r="V4835" t="s">
        <v>4</v>
      </c>
      <c r="W4835">
        <v>4</v>
      </c>
      <c r="X4835" t="s">
        <v>13</v>
      </c>
      <c r="Y4835">
        <v>1166.879185666</v>
      </c>
      <c r="Z4835">
        <v>1166.879185666</v>
      </c>
      <c r="AA4835">
        <v>1166.879185666</v>
      </c>
      <c r="AB4835">
        <v>240.06090870000099</v>
      </c>
      <c r="AC4835">
        <f>(K4835-Y4835)/Y4835</f>
        <v>-8.9047852315572076E-3</v>
      </c>
      <c r="AD4835">
        <f>-AC4835</f>
        <v>8.9047852315572076E-3</v>
      </c>
      <c r="AE4835">
        <f>P4835/AB4835</f>
        <v>2.0375503977254419E-3</v>
      </c>
    </row>
    <row r="4836" spans="1:31" x14ac:dyDescent="0.3">
      <c r="A4836" t="s">
        <v>42</v>
      </c>
      <c r="B4836">
        <v>10</v>
      </c>
      <c r="C4836">
        <v>0.3</v>
      </c>
      <c r="D4836" t="str">
        <f>CONCATENATE("OS=",C4836)</f>
        <v>OS=0.3</v>
      </c>
      <c r="E4836">
        <v>2</v>
      </c>
      <c r="F4836">
        <v>0.3</v>
      </c>
      <c r="G4836" t="str">
        <f>CONCATENATE("ρ=",F4836)</f>
        <v>ρ=0.3</v>
      </c>
      <c r="H4836" t="s">
        <v>6</v>
      </c>
      <c r="I4836" t="str">
        <f>CONCATENATE("μ=",H4836)</f>
        <v>μ=L</v>
      </c>
      <c r="J4836">
        <v>2</v>
      </c>
      <c r="K4836">
        <v>1155.3045626564001</v>
      </c>
      <c r="L4836" t="s">
        <v>21</v>
      </c>
      <c r="M4836">
        <v>0</v>
      </c>
      <c r="N4836">
        <v>7</v>
      </c>
      <c r="O4836">
        <v>3.3333333333333299</v>
      </c>
      <c r="P4836">
        <v>5.7054399999999998E-2</v>
      </c>
      <c r="Q4836" t="s">
        <v>42</v>
      </c>
      <c r="R4836">
        <v>10</v>
      </c>
      <c r="S4836">
        <v>0.3</v>
      </c>
      <c r="T4836">
        <v>2</v>
      </c>
      <c r="U4836">
        <v>0.3</v>
      </c>
      <c r="V4836" t="s">
        <v>6</v>
      </c>
      <c r="W4836">
        <v>2</v>
      </c>
      <c r="X4836" t="s">
        <v>13</v>
      </c>
      <c r="Y4836">
        <v>1280.5919821512</v>
      </c>
      <c r="Z4836">
        <v>1280.5919821512</v>
      </c>
      <c r="AA4836">
        <v>1280.5919821512</v>
      </c>
      <c r="AB4836">
        <v>30.802023200000001</v>
      </c>
      <c r="AC4836">
        <f>(K4836-Y4836)/Y4836</f>
        <v>-9.7835548903200273E-2</v>
      </c>
      <c r="AD4836">
        <f>-AC4836</f>
        <v>9.7835548903200273E-2</v>
      </c>
      <c r="AE4836">
        <f>P4836/AB4836</f>
        <v>1.8522939103558624E-3</v>
      </c>
    </row>
    <row r="4837" spans="1:31" x14ac:dyDescent="0.3">
      <c r="A4837" t="s">
        <v>42</v>
      </c>
      <c r="B4837">
        <v>10</v>
      </c>
      <c r="C4837">
        <v>0.3</v>
      </c>
      <c r="D4837" t="str">
        <f>CONCATENATE("OS=",C4837)</f>
        <v>OS=0.3</v>
      </c>
      <c r="E4837">
        <v>2</v>
      </c>
      <c r="F4837">
        <v>0.3</v>
      </c>
      <c r="G4837" t="str">
        <f>CONCATENATE("ρ=",F4837)</f>
        <v>ρ=0.3</v>
      </c>
      <c r="H4837" t="s">
        <v>6</v>
      </c>
      <c r="I4837" t="str">
        <f>CONCATENATE("μ=",H4837)</f>
        <v>μ=L</v>
      </c>
      <c r="J4837">
        <v>2</v>
      </c>
      <c r="K4837">
        <v>1155.3045626564001</v>
      </c>
      <c r="L4837" t="s">
        <v>20</v>
      </c>
      <c r="M4837">
        <v>3</v>
      </c>
      <c r="N4837">
        <v>7</v>
      </c>
      <c r="O4837">
        <v>3.3333333333333299</v>
      </c>
      <c r="P4837">
        <v>5.81314E-2</v>
      </c>
      <c r="Q4837" t="s">
        <v>42</v>
      </c>
      <c r="R4837">
        <v>10</v>
      </c>
      <c r="S4837">
        <v>0.3</v>
      </c>
      <c r="T4837">
        <v>2</v>
      </c>
      <c r="U4837">
        <v>0.3</v>
      </c>
      <c r="V4837" t="s">
        <v>6</v>
      </c>
      <c r="W4837">
        <v>2</v>
      </c>
      <c r="X4837" t="s">
        <v>13</v>
      </c>
      <c r="Y4837">
        <v>1280.5919821512</v>
      </c>
      <c r="Z4837">
        <v>1280.5919821512</v>
      </c>
      <c r="AA4837">
        <v>1280.5919821512</v>
      </c>
      <c r="AB4837">
        <v>30.802023200000001</v>
      </c>
      <c r="AC4837">
        <f>(K4837-Y4837)/Y4837</f>
        <v>-9.7835548903200273E-2</v>
      </c>
      <c r="AD4837">
        <f>-AC4837</f>
        <v>9.7835548903200273E-2</v>
      </c>
      <c r="AE4837">
        <f>P4837/AB4837</f>
        <v>1.8872591460160966E-3</v>
      </c>
    </row>
    <row r="4838" spans="1:31" x14ac:dyDescent="0.3">
      <c r="A4838" t="s">
        <v>42</v>
      </c>
      <c r="B4838">
        <v>10</v>
      </c>
      <c r="C4838">
        <v>0.3</v>
      </c>
      <c r="D4838" t="str">
        <f>CONCATENATE("OS=",C4838)</f>
        <v>OS=0.3</v>
      </c>
      <c r="E4838">
        <v>2</v>
      </c>
      <c r="F4838">
        <v>0.3</v>
      </c>
      <c r="G4838" t="str">
        <f>CONCATENATE("ρ=",F4838)</f>
        <v>ρ=0.3</v>
      </c>
      <c r="H4838" t="s">
        <v>6</v>
      </c>
      <c r="I4838" t="str">
        <f>CONCATENATE("μ=",H4838)</f>
        <v>μ=L</v>
      </c>
      <c r="J4838">
        <v>2</v>
      </c>
      <c r="K4838">
        <v>1155.3045626564001</v>
      </c>
      <c r="L4838" t="s">
        <v>19</v>
      </c>
      <c r="M4838">
        <v>4</v>
      </c>
      <c r="N4838">
        <v>7</v>
      </c>
      <c r="O4838">
        <v>3.3333333333333299</v>
      </c>
      <c r="P4838">
        <v>6.2886200000000003E-2</v>
      </c>
      <c r="Q4838" t="s">
        <v>42</v>
      </c>
      <c r="R4838">
        <v>10</v>
      </c>
      <c r="S4838">
        <v>0.3</v>
      </c>
      <c r="T4838">
        <v>2</v>
      </c>
      <c r="U4838">
        <v>0.3</v>
      </c>
      <c r="V4838" t="s">
        <v>6</v>
      </c>
      <c r="W4838">
        <v>2</v>
      </c>
      <c r="X4838" t="s">
        <v>13</v>
      </c>
      <c r="Y4838">
        <v>1280.5919821512</v>
      </c>
      <c r="Z4838">
        <v>1280.5919821512</v>
      </c>
      <c r="AA4838">
        <v>1280.5919821512</v>
      </c>
      <c r="AB4838">
        <v>30.802023200000001</v>
      </c>
      <c r="AC4838">
        <f>(K4838-Y4838)/Y4838</f>
        <v>-9.7835548903200273E-2</v>
      </c>
      <c r="AD4838">
        <f>-AC4838</f>
        <v>9.7835548903200273E-2</v>
      </c>
      <c r="AE4838">
        <f>P4838/AB4838</f>
        <v>2.0416256293190509E-3</v>
      </c>
    </row>
    <row r="4839" spans="1:31" x14ac:dyDescent="0.3">
      <c r="A4839" t="s">
        <v>42</v>
      </c>
      <c r="B4839">
        <v>10</v>
      </c>
      <c r="C4839">
        <v>0.3</v>
      </c>
      <c r="D4839" t="str">
        <f>CONCATENATE("OS=",C4839)</f>
        <v>OS=0.3</v>
      </c>
      <c r="E4839">
        <v>2</v>
      </c>
      <c r="F4839">
        <v>0.3</v>
      </c>
      <c r="G4839" t="str">
        <f>CONCATENATE("ρ=",F4839)</f>
        <v>ρ=0.3</v>
      </c>
      <c r="H4839" t="s">
        <v>6</v>
      </c>
      <c r="I4839" t="str">
        <f>CONCATENATE("μ=",H4839)</f>
        <v>μ=L</v>
      </c>
      <c r="J4839">
        <v>2</v>
      </c>
      <c r="K4839">
        <v>1155.3045626564001</v>
      </c>
      <c r="L4839" t="s">
        <v>18</v>
      </c>
      <c r="M4839">
        <v>5</v>
      </c>
      <c r="N4839">
        <v>7</v>
      </c>
      <c r="O4839">
        <v>3.3333333333333299</v>
      </c>
      <c r="P4839">
        <v>5.5187600000000003E-2</v>
      </c>
      <c r="Q4839" t="s">
        <v>42</v>
      </c>
      <c r="R4839">
        <v>10</v>
      </c>
      <c r="S4839">
        <v>0.3</v>
      </c>
      <c r="T4839">
        <v>2</v>
      </c>
      <c r="U4839">
        <v>0.3</v>
      </c>
      <c r="V4839" t="s">
        <v>6</v>
      </c>
      <c r="W4839">
        <v>2</v>
      </c>
      <c r="X4839" t="s">
        <v>13</v>
      </c>
      <c r="Y4839">
        <v>1280.5919821512</v>
      </c>
      <c r="Z4839">
        <v>1280.5919821512</v>
      </c>
      <c r="AA4839">
        <v>1280.5919821512</v>
      </c>
      <c r="AB4839">
        <v>30.802023200000001</v>
      </c>
      <c r="AC4839">
        <f>(K4839-Y4839)/Y4839</f>
        <v>-9.7835548903200273E-2</v>
      </c>
      <c r="AD4839">
        <f>-AC4839</f>
        <v>9.7835548903200273E-2</v>
      </c>
      <c r="AE4839">
        <f>P4839/AB4839</f>
        <v>1.7916875018781234E-3</v>
      </c>
    </row>
    <row r="4840" spans="1:31" x14ac:dyDescent="0.3">
      <c r="A4840" t="s">
        <v>55</v>
      </c>
      <c r="B4840">
        <v>10</v>
      </c>
      <c r="C4840">
        <v>0.3</v>
      </c>
      <c r="D4840" t="str">
        <f>CONCATENATE("OS=",C4840)</f>
        <v>OS=0.3</v>
      </c>
      <c r="E4840">
        <v>2</v>
      </c>
      <c r="F4840">
        <v>0.7</v>
      </c>
      <c r="G4840" t="str">
        <f>CONCATENATE("ρ=",F4840)</f>
        <v>ρ=0.7</v>
      </c>
      <c r="H4840" t="s">
        <v>4</v>
      </c>
      <c r="I4840" t="str">
        <f>CONCATENATE("μ=",H4840)</f>
        <v>μ=H</v>
      </c>
      <c r="J4840">
        <v>4</v>
      </c>
      <c r="K4840">
        <v>1155.1354470413701</v>
      </c>
      <c r="L4840" t="s">
        <v>19</v>
      </c>
      <c r="M4840">
        <v>4</v>
      </c>
      <c r="N4840">
        <v>7</v>
      </c>
      <c r="O4840">
        <v>3.3333333333333299</v>
      </c>
      <c r="P4840">
        <v>2.8009199999999599E-2</v>
      </c>
      <c r="Q4840" t="s">
        <v>55</v>
      </c>
      <c r="R4840">
        <v>10</v>
      </c>
      <c r="S4840">
        <v>0.3</v>
      </c>
      <c r="T4840">
        <v>2</v>
      </c>
      <c r="U4840">
        <v>0.7</v>
      </c>
      <c r="V4840" t="s">
        <v>4</v>
      </c>
      <c r="W4840">
        <v>4</v>
      </c>
      <c r="X4840" t="s">
        <v>13</v>
      </c>
      <c r="Y4840">
        <v>1477.86178323165</v>
      </c>
      <c r="Z4840">
        <v>1479.6064373295601</v>
      </c>
      <c r="AA4840">
        <v>1517.3958599883999</v>
      </c>
      <c r="AB4840">
        <v>15.3735581999999</v>
      </c>
      <c r="AC4840">
        <f>(K4840-Y4840)/Y4840</f>
        <v>-0.21837382890067847</v>
      </c>
      <c r="AD4840">
        <f>-AC4840</f>
        <v>0.21837382890067847</v>
      </c>
      <c r="AE4840">
        <f>P4840/AB4840</f>
        <v>1.821907435846555E-3</v>
      </c>
    </row>
    <row r="4841" spans="1:31" x14ac:dyDescent="0.3">
      <c r="A4841" t="s">
        <v>55</v>
      </c>
      <c r="B4841">
        <v>10</v>
      </c>
      <c r="C4841">
        <v>0.3</v>
      </c>
      <c r="D4841" t="str">
        <f>CONCATENATE("OS=",C4841)</f>
        <v>OS=0.3</v>
      </c>
      <c r="E4841">
        <v>2</v>
      </c>
      <c r="F4841">
        <v>0.7</v>
      </c>
      <c r="G4841" t="str">
        <f>CONCATENATE("ρ=",F4841)</f>
        <v>ρ=0.7</v>
      </c>
      <c r="H4841" t="s">
        <v>4</v>
      </c>
      <c r="I4841" t="str">
        <f>CONCATENATE("μ=",H4841)</f>
        <v>μ=H</v>
      </c>
      <c r="J4841">
        <v>4</v>
      </c>
      <c r="K4841">
        <v>1155.1354470413701</v>
      </c>
      <c r="L4841" t="s">
        <v>18</v>
      </c>
      <c r="M4841">
        <v>5</v>
      </c>
      <c r="N4841">
        <v>7</v>
      </c>
      <c r="O4841">
        <v>3.3333333333333299</v>
      </c>
      <c r="P4841">
        <v>3.09579000000006E-2</v>
      </c>
      <c r="Q4841" t="s">
        <v>55</v>
      </c>
      <c r="R4841">
        <v>10</v>
      </c>
      <c r="S4841">
        <v>0.3</v>
      </c>
      <c r="T4841">
        <v>2</v>
      </c>
      <c r="U4841">
        <v>0.7</v>
      </c>
      <c r="V4841" t="s">
        <v>4</v>
      </c>
      <c r="W4841">
        <v>4</v>
      </c>
      <c r="X4841" t="s">
        <v>13</v>
      </c>
      <c r="Y4841">
        <v>1477.86178323165</v>
      </c>
      <c r="Z4841">
        <v>1479.6064373295601</v>
      </c>
      <c r="AA4841">
        <v>1517.3958599883999</v>
      </c>
      <c r="AB4841">
        <v>15.3735581999999</v>
      </c>
      <c r="AC4841">
        <f>(K4841-Y4841)/Y4841</f>
        <v>-0.21837382890067847</v>
      </c>
      <c r="AD4841">
        <f>-AC4841</f>
        <v>0.21837382890067847</v>
      </c>
      <c r="AE4841">
        <f>P4841/AB4841</f>
        <v>2.0137107881765979E-3</v>
      </c>
    </row>
    <row r="4842" spans="1:31" x14ac:dyDescent="0.3">
      <c r="A4842" t="s">
        <v>55</v>
      </c>
      <c r="B4842">
        <v>10</v>
      </c>
      <c r="C4842">
        <v>0.3</v>
      </c>
      <c r="D4842" t="str">
        <f>CONCATENATE("OS=",C4842)</f>
        <v>OS=0.3</v>
      </c>
      <c r="E4842">
        <v>2</v>
      </c>
      <c r="F4842">
        <v>0.7</v>
      </c>
      <c r="G4842" t="str">
        <f>CONCATENATE("ρ=",F4842)</f>
        <v>ρ=0.7</v>
      </c>
      <c r="H4842" t="s">
        <v>4</v>
      </c>
      <c r="I4842" t="str">
        <f>CONCATENATE("μ=",H4842)</f>
        <v>μ=H</v>
      </c>
      <c r="J4842">
        <v>4</v>
      </c>
      <c r="K4842">
        <v>1155.1292524533001</v>
      </c>
      <c r="L4842" t="s">
        <v>21</v>
      </c>
      <c r="M4842">
        <v>0</v>
      </c>
      <c r="N4842">
        <v>7</v>
      </c>
      <c r="O4842">
        <v>3.3333333333333299</v>
      </c>
      <c r="P4842">
        <v>2.3885100000001099E-2</v>
      </c>
      <c r="Q4842" t="s">
        <v>55</v>
      </c>
      <c r="R4842">
        <v>10</v>
      </c>
      <c r="S4842">
        <v>0.3</v>
      </c>
      <c r="T4842">
        <v>2</v>
      </c>
      <c r="U4842">
        <v>0.7</v>
      </c>
      <c r="V4842" t="s">
        <v>4</v>
      </c>
      <c r="W4842">
        <v>4</v>
      </c>
      <c r="X4842" t="s">
        <v>13</v>
      </c>
      <c r="Y4842">
        <v>1477.86178323165</v>
      </c>
      <c r="Z4842">
        <v>1479.6064373295601</v>
      </c>
      <c r="AA4842">
        <v>1517.3958599883999</v>
      </c>
      <c r="AB4842">
        <v>15.3735581999999</v>
      </c>
      <c r="AC4842">
        <f>(K4842-Y4842)/Y4842</f>
        <v>-0.21837802048891783</v>
      </c>
      <c r="AD4842">
        <f>-AC4842</f>
        <v>0.21837802048891783</v>
      </c>
      <c r="AE4842">
        <f>P4842/AB4842</f>
        <v>1.5536481333255209E-3</v>
      </c>
    </row>
    <row r="4843" spans="1:31" x14ac:dyDescent="0.3">
      <c r="A4843" t="s">
        <v>55</v>
      </c>
      <c r="B4843">
        <v>10</v>
      </c>
      <c r="C4843">
        <v>0.3</v>
      </c>
      <c r="D4843" t="str">
        <f>CONCATENATE("OS=",C4843)</f>
        <v>OS=0.3</v>
      </c>
      <c r="E4843">
        <v>2</v>
      </c>
      <c r="F4843">
        <v>0.7</v>
      </c>
      <c r="G4843" t="str">
        <f>CONCATENATE("ρ=",F4843)</f>
        <v>ρ=0.7</v>
      </c>
      <c r="H4843" t="s">
        <v>4</v>
      </c>
      <c r="I4843" t="str">
        <f>CONCATENATE("μ=",H4843)</f>
        <v>μ=H</v>
      </c>
      <c r="J4843">
        <v>4</v>
      </c>
      <c r="K4843">
        <v>1155.1292524533001</v>
      </c>
      <c r="L4843" t="s">
        <v>20</v>
      </c>
      <c r="M4843">
        <v>3</v>
      </c>
      <c r="N4843">
        <v>7</v>
      </c>
      <c r="O4843">
        <v>3.3333333333333299</v>
      </c>
      <c r="P4843">
        <v>2.7404999999998101E-2</v>
      </c>
      <c r="Q4843" t="s">
        <v>55</v>
      </c>
      <c r="R4843">
        <v>10</v>
      </c>
      <c r="S4843">
        <v>0.3</v>
      </c>
      <c r="T4843">
        <v>2</v>
      </c>
      <c r="U4843">
        <v>0.7</v>
      </c>
      <c r="V4843" t="s">
        <v>4</v>
      </c>
      <c r="W4843">
        <v>4</v>
      </c>
      <c r="X4843" t="s">
        <v>13</v>
      </c>
      <c r="Y4843">
        <v>1477.86178323165</v>
      </c>
      <c r="Z4843">
        <v>1479.6064373295601</v>
      </c>
      <c r="AA4843">
        <v>1517.3958599883999</v>
      </c>
      <c r="AB4843">
        <v>15.3735581999999</v>
      </c>
      <c r="AC4843">
        <f>(K4843-Y4843)/Y4843</f>
        <v>-0.21837802048891783</v>
      </c>
      <c r="AD4843">
        <f>-AC4843</f>
        <v>0.21837802048891783</v>
      </c>
      <c r="AE4843">
        <f>P4843/AB4843</f>
        <v>1.7826061893724953E-3</v>
      </c>
    </row>
    <row r="4844" spans="1:31" x14ac:dyDescent="0.3">
      <c r="A4844" t="s">
        <v>55</v>
      </c>
      <c r="B4844">
        <v>10</v>
      </c>
      <c r="C4844">
        <v>0.3</v>
      </c>
      <c r="D4844" t="str">
        <f>CONCATENATE("OS=",C4844)</f>
        <v>OS=0.3</v>
      </c>
      <c r="E4844">
        <v>2</v>
      </c>
      <c r="F4844">
        <v>0.7</v>
      </c>
      <c r="G4844" t="str">
        <f>CONCATENATE("ρ=",F4844)</f>
        <v>ρ=0.7</v>
      </c>
      <c r="H4844" t="s">
        <v>4</v>
      </c>
      <c r="I4844" t="str">
        <f>CONCATENATE("μ=",H4844)</f>
        <v>μ=H</v>
      </c>
      <c r="J4844">
        <v>4</v>
      </c>
      <c r="K4844">
        <v>1154.6565652731999</v>
      </c>
      <c r="L4844" t="s">
        <v>16</v>
      </c>
      <c r="M4844">
        <v>4</v>
      </c>
      <c r="N4844">
        <v>6</v>
      </c>
      <c r="O4844">
        <v>3.3333333333333299</v>
      </c>
      <c r="P4844">
        <v>3.52651999999977E-2</v>
      </c>
      <c r="Q4844" t="s">
        <v>55</v>
      </c>
      <c r="R4844">
        <v>10</v>
      </c>
      <c r="S4844">
        <v>0.3</v>
      </c>
      <c r="T4844">
        <v>2</v>
      </c>
      <c r="U4844">
        <v>0.7</v>
      </c>
      <c r="V4844" t="s">
        <v>4</v>
      </c>
      <c r="W4844">
        <v>4</v>
      </c>
      <c r="X4844" t="s">
        <v>13</v>
      </c>
      <c r="Y4844">
        <v>1477.86178323165</v>
      </c>
      <c r="Z4844">
        <v>1479.6064373295601</v>
      </c>
      <c r="AA4844">
        <v>1517.3958599883999</v>
      </c>
      <c r="AB4844">
        <v>15.3735581999999</v>
      </c>
      <c r="AC4844">
        <f>(K4844-Y4844)/Y4844</f>
        <v>-0.21869786581238679</v>
      </c>
      <c r="AD4844">
        <f>-AC4844</f>
        <v>0.21869786581238679</v>
      </c>
      <c r="AE4844">
        <f>P4844/AB4844</f>
        <v>2.2938866553351279E-3</v>
      </c>
    </row>
    <row r="4845" spans="1:31" x14ac:dyDescent="0.3">
      <c r="A4845" t="s">
        <v>55</v>
      </c>
      <c r="B4845">
        <v>10</v>
      </c>
      <c r="C4845">
        <v>0.3</v>
      </c>
      <c r="D4845" t="str">
        <f>CONCATENATE("OS=",C4845)</f>
        <v>OS=0.3</v>
      </c>
      <c r="E4845">
        <v>2</v>
      </c>
      <c r="F4845">
        <v>0.7</v>
      </c>
      <c r="G4845" t="str">
        <f>CONCATENATE("ρ=",F4845)</f>
        <v>ρ=0.7</v>
      </c>
      <c r="H4845" t="s">
        <v>4</v>
      </c>
      <c r="I4845" t="str">
        <f>CONCATENATE("μ=",H4845)</f>
        <v>μ=H</v>
      </c>
      <c r="J4845">
        <v>4</v>
      </c>
      <c r="K4845">
        <v>1154.6565652731999</v>
      </c>
      <c r="L4845" t="s">
        <v>15</v>
      </c>
      <c r="M4845">
        <v>5</v>
      </c>
      <c r="N4845">
        <v>6</v>
      </c>
      <c r="O4845">
        <v>3.3333333333333299</v>
      </c>
      <c r="P4845">
        <v>2.4209100000000199E-2</v>
      </c>
      <c r="Q4845" t="s">
        <v>55</v>
      </c>
      <c r="R4845">
        <v>10</v>
      </c>
      <c r="S4845">
        <v>0.3</v>
      </c>
      <c r="T4845">
        <v>2</v>
      </c>
      <c r="U4845">
        <v>0.7</v>
      </c>
      <c r="V4845" t="s">
        <v>4</v>
      </c>
      <c r="W4845">
        <v>4</v>
      </c>
      <c r="X4845" t="s">
        <v>13</v>
      </c>
      <c r="Y4845">
        <v>1477.86178323165</v>
      </c>
      <c r="Z4845">
        <v>1479.6064373295601</v>
      </c>
      <c r="AA4845">
        <v>1517.3958599883999</v>
      </c>
      <c r="AB4845">
        <v>15.3735581999999</v>
      </c>
      <c r="AC4845">
        <f>(K4845-Y4845)/Y4845</f>
        <v>-0.21869786581238679</v>
      </c>
      <c r="AD4845">
        <f>-AC4845</f>
        <v>0.21869786581238679</v>
      </c>
      <c r="AE4845">
        <f>P4845/AB4845</f>
        <v>1.5747232803919365E-3</v>
      </c>
    </row>
    <row r="4846" spans="1:31" x14ac:dyDescent="0.3">
      <c r="A4846" t="s">
        <v>55</v>
      </c>
      <c r="B4846">
        <v>10</v>
      </c>
      <c r="C4846">
        <v>0.3</v>
      </c>
      <c r="D4846" t="str">
        <f>CONCATENATE("OS=",C4846)</f>
        <v>OS=0.3</v>
      </c>
      <c r="E4846">
        <v>2</v>
      </c>
      <c r="F4846">
        <v>0.7</v>
      </c>
      <c r="G4846" t="str">
        <f>CONCATENATE("ρ=",F4846)</f>
        <v>ρ=0.7</v>
      </c>
      <c r="H4846" t="s">
        <v>4</v>
      </c>
      <c r="I4846" t="str">
        <f>CONCATENATE("μ=",H4846)</f>
        <v>μ=H</v>
      </c>
      <c r="J4846">
        <v>4</v>
      </c>
      <c r="K4846">
        <v>1154.6503706851199</v>
      </c>
      <c r="L4846" t="s">
        <v>5</v>
      </c>
      <c r="M4846">
        <v>0</v>
      </c>
      <c r="N4846">
        <v>6</v>
      </c>
      <c r="O4846">
        <v>3.3333333333333299</v>
      </c>
      <c r="P4846">
        <v>2.6255500000001299E-2</v>
      </c>
      <c r="Q4846" t="s">
        <v>55</v>
      </c>
      <c r="R4846">
        <v>10</v>
      </c>
      <c r="S4846">
        <v>0.3</v>
      </c>
      <c r="T4846">
        <v>2</v>
      </c>
      <c r="U4846">
        <v>0.7</v>
      </c>
      <c r="V4846" t="s">
        <v>4</v>
      </c>
      <c r="W4846">
        <v>4</v>
      </c>
      <c r="X4846" t="s">
        <v>13</v>
      </c>
      <c r="Y4846">
        <v>1477.86178323165</v>
      </c>
      <c r="Z4846">
        <v>1479.6064373295601</v>
      </c>
      <c r="AA4846">
        <v>1517.3958599883999</v>
      </c>
      <c r="AB4846">
        <v>15.3735581999999</v>
      </c>
      <c r="AC4846">
        <f>(K4846-Y4846)/Y4846</f>
        <v>-0.21870205740063292</v>
      </c>
      <c r="AD4846">
        <f>-AC4846</f>
        <v>0.21870205740063292</v>
      </c>
      <c r="AE4846">
        <f>P4846/AB4846</f>
        <v>1.7078349500118631E-3</v>
      </c>
    </row>
    <row r="4847" spans="1:31" x14ac:dyDescent="0.3">
      <c r="A4847" t="s">
        <v>55</v>
      </c>
      <c r="B4847">
        <v>10</v>
      </c>
      <c r="C4847">
        <v>0.3</v>
      </c>
      <c r="D4847" t="str">
        <f>CONCATENATE("OS=",C4847)</f>
        <v>OS=0.3</v>
      </c>
      <c r="E4847">
        <v>2</v>
      </c>
      <c r="F4847">
        <v>0.7</v>
      </c>
      <c r="G4847" t="str">
        <f>CONCATENATE("ρ=",F4847)</f>
        <v>ρ=0.7</v>
      </c>
      <c r="H4847" t="s">
        <v>4</v>
      </c>
      <c r="I4847" t="str">
        <f>CONCATENATE("μ=",H4847)</f>
        <v>μ=H</v>
      </c>
      <c r="J4847">
        <v>4</v>
      </c>
      <c r="K4847">
        <v>1154.6503706851199</v>
      </c>
      <c r="L4847" t="s">
        <v>17</v>
      </c>
      <c r="M4847">
        <v>3</v>
      </c>
      <c r="N4847">
        <v>6</v>
      </c>
      <c r="O4847">
        <v>3.3333333333333299</v>
      </c>
      <c r="P4847">
        <v>2.3991500000001002E-2</v>
      </c>
      <c r="Q4847" t="s">
        <v>55</v>
      </c>
      <c r="R4847">
        <v>10</v>
      </c>
      <c r="S4847">
        <v>0.3</v>
      </c>
      <c r="T4847">
        <v>2</v>
      </c>
      <c r="U4847">
        <v>0.7</v>
      </c>
      <c r="V4847" t="s">
        <v>4</v>
      </c>
      <c r="W4847">
        <v>4</v>
      </c>
      <c r="X4847" t="s">
        <v>13</v>
      </c>
      <c r="Y4847">
        <v>1477.86178323165</v>
      </c>
      <c r="Z4847">
        <v>1479.6064373295601</v>
      </c>
      <c r="AA4847">
        <v>1517.3958599883999</v>
      </c>
      <c r="AB4847">
        <v>15.3735581999999</v>
      </c>
      <c r="AC4847">
        <f>(K4847-Y4847)/Y4847</f>
        <v>-0.21870205740063292</v>
      </c>
      <c r="AD4847">
        <f>-AC4847</f>
        <v>0.21870205740063292</v>
      </c>
      <c r="AE4847">
        <f>P4847/AB4847</f>
        <v>1.5605691075473442E-3</v>
      </c>
    </row>
    <row r="4848" spans="1:31" x14ac:dyDescent="0.3">
      <c r="A4848" t="s">
        <v>45</v>
      </c>
      <c r="B4848">
        <v>20</v>
      </c>
      <c r="C4848">
        <v>0.3</v>
      </c>
      <c r="D4848" t="str">
        <f>CONCATENATE("OS=",C4848)</f>
        <v>OS=0.3</v>
      </c>
      <c r="E4848">
        <v>4</v>
      </c>
      <c r="F4848">
        <v>0.3</v>
      </c>
      <c r="G4848" t="str">
        <f>CONCATENATE("ρ=",F4848)</f>
        <v>ρ=0.3</v>
      </c>
      <c r="H4848" t="s">
        <v>4</v>
      </c>
      <c r="I4848" t="str">
        <f>CONCATENATE("μ=",H4848)</f>
        <v>μ=H</v>
      </c>
      <c r="J4848">
        <v>4</v>
      </c>
      <c r="K4848">
        <v>1154.16092697269</v>
      </c>
      <c r="L4848" t="s">
        <v>22</v>
      </c>
      <c r="M4848">
        <v>0</v>
      </c>
      <c r="N4848">
        <v>9</v>
      </c>
      <c r="O4848">
        <v>6.6666666666666599</v>
      </c>
      <c r="P4848">
        <v>0.47003160000002697</v>
      </c>
      <c r="Q4848" t="s">
        <v>45</v>
      </c>
      <c r="R4848">
        <v>20</v>
      </c>
      <c r="S4848">
        <v>0.3</v>
      </c>
      <c r="T4848">
        <v>4</v>
      </c>
      <c r="U4848">
        <v>0.3</v>
      </c>
      <c r="V4848" t="s">
        <v>4</v>
      </c>
      <c r="W4848">
        <v>4</v>
      </c>
      <c r="X4848" t="s">
        <v>13</v>
      </c>
      <c r="Y4848">
        <v>1166.879185666</v>
      </c>
      <c r="Z4848">
        <v>1166.879185666</v>
      </c>
      <c r="AA4848">
        <v>1166.879185666</v>
      </c>
      <c r="AB4848">
        <v>240.06090870000099</v>
      </c>
      <c r="AC4848">
        <f>(K4848-Y4848)/Y4848</f>
        <v>-1.0899379172704136E-2</v>
      </c>
      <c r="AD4848">
        <f>-AC4848</f>
        <v>1.0899379172704136E-2</v>
      </c>
      <c r="AE4848">
        <f>P4848/AB4848</f>
        <v>1.9579680946197509E-3</v>
      </c>
    </row>
    <row r="4849" spans="1:31" x14ac:dyDescent="0.3">
      <c r="A4849" t="s">
        <v>38</v>
      </c>
      <c r="B4849">
        <v>10</v>
      </c>
      <c r="C4849">
        <v>0.7</v>
      </c>
      <c r="D4849" t="str">
        <f>CONCATENATE("OS=",C4849)</f>
        <v>OS=0.7</v>
      </c>
      <c r="E4849">
        <v>4</v>
      </c>
      <c r="F4849">
        <v>0.3</v>
      </c>
      <c r="G4849" t="str">
        <f>CONCATENATE("ρ=",F4849)</f>
        <v>ρ=0.3</v>
      </c>
      <c r="H4849" t="s">
        <v>6</v>
      </c>
      <c r="I4849" t="str">
        <f>CONCATENATE("μ=",H4849)</f>
        <v>μ=L</v>
      </c>
      <c r="J4849">
        <v>5</v>
      </c>
      <c r="K4849">
        <v>1150.59691054583</v>
      </c>
      <c r="L4849" t="s">
        <v>24</v>
      </c>
      <c r="M4849">
        <v>5</v>
      </c>
      <c r="N4849">
        <v>9</v>
      </c>
      <c r="O4849">
        <v>6.6666666666666599</v>
      </c>
      <c r="P4849">
        <v>2.9088999999999001E-2</v>
      </c>
      <c r="Q4849" t="s">
        <v>38</v>
      </c>
      <c r="R4849">
        <v>10</v>
      </c>
      <c r="S4849">
        <v>0.7</v>
      </c>
      <c r="T4849">
        <v>4</v>
      </c>
      <c r="U4849">
        <v>0.3</v>
      </c>
      <c r="V4849" t="s">
        <v>6</v>
      </c>
      <c r="W4849">
        <v>5</v>
      </c>
      <c r="X4849" t="s">
        <v>13</v>
      </c>
      <c r="Y4849">
        <v>1247.9061770671699</v>
      </c>
      <c r="Z4849">
        <v>1259.93083848681</v>
      </c>
      <c r="AA4849">
        <v>1313.11757069655</v>
      </c>
      <c r="AB4849">
        <v>11.020594300000001</v>
      </c>
      <c r="AC4849">
        <f>(K4849-Y4849)/Y4849</f>
        <v>-7.7978030968671189E-2</v>
      </c>
      <c r="AD4849">
        <f>-AC4849</f>
        <v>7.7978030968671189E-2</v>
      </c>
      <c r="AE4849">
        <f>P4849/AB4849</f>
        <v>2.6395128255468944E-3</v>
      </c>
    </row>
    <row r="4850" spans="1:31" x14ac:dyDescent="0.3">
      <c r="A4850" t="s">
        <v>45</v>
      </c>
      <c r="B4850">
        <v>20</v>
      </c>
      <c r="C4850">
        <v>0.3</v>
      </c>
      <c r="D4850" t="str">
        <f>CONCATENATE("OS=",C4850)</f>
        <v>OS=0.3</v>
      </c>
      <c r="E4850">
        <v>4</v>
      </c>
      <c r="F4850">
        <v>0.3</v>
      </c>
      <c r="G4850" t="str">
        <f>CONCATENATE("ρ=",F4850)</f>
        <v>ρ=0.3</v>
      </c>
      <c r="H4850" t="s">
        <v>4</v>
      </c>
      <c r="I4850" t="str">
        <f>CONCATENATE("μ=",H4850)</f>
        <v>μ=H</v>
      </c>
      <c r="J4850">
        <v>4</v>
      </c>
      <c r="K4850">
        <v>1150.16841444189</v>
      </c>
      <c r="L4850" t="s">
        <v>24</v>
      </c>
      <c r="M4850">
        <v>5</v>
      </c>
      <c r="N4850">
        <v>9</v>
      </c>
      <c r="O4850">
        <v>6.6666666666666599</v>
      </c>
      <c r="P4850">
        <v>0.48518150000000998</v>
      </c>
      <c r="Q4850" t="s">
        <v>45</v>
      </c>
      <c r="R4850">
        <v>20</v>
      </c>
      <c r="S4850">
        <v>0.3</v>
      </c>
      <c r="T4850">
        <v>4</v>
      </c>
      <c r="U4850">
        <v>0.3</v>
      </c>
      <c r="V4850" t="s">
        <v>4</v>
      </c>
      <c r="W4850">
        <v>4</v>
      </c>
      <c r="X4850" t="s">
        <v>13</v>
      </c>
      <c r="Y4850">
        <v>1166.879185666</v>
      </c>
      <c r="Z4850">
        <v>1166.879185666</v>
      </c>
      <c r="AA4850">
        <v>1166.879185666</v>
      </c>
      <c r="AB4850">
        <v>240.06090870000099</v>
      </c>
      <c r="AC4850">
        <f>(K4850-Y4850)/Y4850</f>
        <v>-1.4320909507501627E-2</v>
      </c>
      <c r="AD4850">
        <f>-AC4850</f>
        <v>1.4320909507501627E-2</v>
      </c>
      <c r="AE4850">
        <f>P4850/AB4850</f>
        <v>2.0210766618663891E-3</v>
      </c>
    </row>
    <row r="4851" spans="1:31" x14ac:dyDescent="0.3">
      <c r="A4851" t="s">
        <v>49</v>
      </c>
      <c r="B4851">
        <v>10</v>
      </c>
      <c r="C4851">
        <v>0.7</v>
      </c>
      <c r="D4851" t="str">
        <f>CONCATENATE("OS=",C4851)</f>
        <v>OS=0.7</v>
      </c>
      <c r="E4851">
        <v>2</v>
      </c>
      <c r="F4851">
        <v>0.3</v>
      </c>
      <c r="G4851" t="str">
        <f>CONCATENATE("ρ=",F4851)</f>
        <v>ρ=0.3</v>
      </c>
      <c r="H4851" t="s">
        <v>4</v>
      </c>
      <c r="I4851" t="str">
        <f>CONCATENATE("μ=",H4851)</f>
        <v>μ=H</v>
      </c>
      <c r="J4851">
        <v>3</v>
      </c>
      <c r="K4851">
        <v>1148.5701298510501</v>
      </c>
      <c r="L4851" t="s">
        <v>24</v>
      </c>
      <c r="M4851">
        <v>5</v>
      </c>
      <c r="N4851">
        <v>9</v>
      </c>
      <c r="O4851">
        <v>3.3333333333333299</v>
      </c>
      <c r="P4851">
        <v>4.7758000000001702E-2</v>
      </c>
      <c r="Q4851" t="s">
        <v>49</v>
      </c>
      <c r="R4851">
        <v>10</v>
      </c>
      <c r="S4851">
        <v>0.7</v>
      </c>
      <c r="T4851">
        <v>2</v>
      </c>
      <c r="U4851">
        <v>0.3</v>
      </c>
      <c r="V4851" t="s">
        <v>4</v>
      </c>
      <c r="W4851">
        <v>3</v>
      </c>
      <c r="X4851" t="s">
        <v>13</v>
      </c>
      <c r="Y4851">
        <v>1217.50713077055</v>
      </c>
      <c r="Z4851">
        <v>1217.50713077055</v>
      </c>
      <c r="AA4851">
        <v>1217.50713077055</v>
      </c>
      <c r="AB4851">
        <v>22.987763100000102</v>
      </c>
      <c r="AC4851">
        <f>(K4851-Y4851)/Y4851</f>
        <v>-5.6621435043152729E-2</v>
      </c>
      <c r="AD4851">
        <f>-AC4851</f>
        <v>5.6621435043152729E-2</v>
      </c>
      <c r="AE4851">
        <f>P4851/AB4851</f>
        <v>2.0775401152451187E-3</v>
      </c>
    </row>
    <row r="4852" spans="1:31" x14ac:dyDescent="0.3">
      <c r="A4852" t="s">
        <v>52</v>
      </c>
      <c r="B4852">
        <v>10</v>
      </c>
      <c r="C4852">
        <v>0.7</v>
      </c>
      <c r="D4852" t="str">
        <f>CONCATENATE("OS=",C4852)</f>
        <v>OS=0.7</v>
      </c>
      <c r="E4852">
        <v>2</v>
      </c>
      <c r="F4852">
        <v>0.3</v>
      </c>
      <c r="G4852" t="str">
        <f>CONCATENATE("ρ=",F4852)</f>
        <v>ρ=0.3</v>
      </c>
      <c r="H4852" t="s">
        <v>6</v>
      </c>
      <c r="I4852" t="str">
        <f>CONCATENATE("μ=",H4852)</f>
        <v>μ=L</v>
      </c>
      <c r="J4852">
        <v>2</v>
      </c>
      <c r="K4852">
        <v>1148.1466705847999</v>
      </c>
      <c r="L4852" t="s">
        <v>5</v>
      </c>
      <c r="M4852">
        <v>0</v>
      </c>
      <c r="N4852">
        <v>6</v>
      </c>
      <c r="O4852">
        <v>3.3333333333333299</v>
      </c>
      <c r="P4852">
        <v>3.2115199999999698E-2</v>
      </c>
      <c r="Q4852" t="s">
        <v>52</v>
      </c>
      <c r="R4852">
        <v>10</v>
      </c>
      <c r="S4852">
        <v>0.7</v>
      </c>
      <c r="T4852">
        <v>2</v>
      </c>
      <c r="U4852">
        <v>0.3</v>
      </c>
      <c r="V4852" t="s">
        <v>6</v>
      </c>
      <c r="W4852">
        <v>2</v>
      </c>
      <c r="X4852" t="s">
        <v>13</v>
      </c>
      <c r="Y4852">
        <v>1176.5178991421999</v>
      </c>
      <c r="Z4852">
        <v>1204.4478991422</v>
      </c>
      <c r="AA4852">
        <v>1204.4478991422</v>
      </c>
      <c r="AB4852">
        <v>18.4908937999998</v>
      </c>
      <c r="AC4852">
        <f>(K4852-Y4852)/Y4852</f>
        <v>-2.4114574523758141E-2</v>
      </c>
      <c r="AD4852">
        <f>-AC4852</f>
        <v>2.4114574523758141E-2</v>
      </c>
      <c r="AE4852">
        <f>P4852/AB4852</f>
        <v>1.7368116623978473E-3</v>
      </c>
    </row>
    <row r="4853" spans="1:31" x14ac:dyDescent="0.3">
      <c r="A4853" t="s">
        <v>52</v>
      </c>
      <c r="B4853">
        <v>10</v>
      </c>
      <c r="C4853">
        <v>0.7</v>
      </c>
      <c r="D4853" t="str">
        <f>CONCATENATE("OS=",C4853)</f>
        <v>OS=0.7</v>
      </c>
      <c r="E4853">
        <v>2</v>
      </c>
      <c r="F4853">
        <v>0.3</v>
      </c>
      <c r="G4853" t="str">
        <f>CONCATENATE("ρ=",F4853)</f>
        <v>ρ=0.3</v>
      </c>
      <c r="H4853" t="s">
        <v>6</v>
      </c>
      <c r="I4853" t="str">
        <f>CONCATENATE("μ=",H4853)</f>
        <v>μ=L</v>
      </c>
      <c r="J4853">
        <v>2</v>
      </c>
      <c r="K4853">
        <v>1148.1466705847999</v>
      </c>
      <c r="L4853" t="s">
        <v>21</v>
      </c>
      <c r="M4853">
        <v>0</v>
      </c>
      <c r="N4853">
        <v>7</v>
      </c>
      <c r="O4853">
        <v>3.3333333333333299</v>
      </c>
      <c r="P4853">
        <v>3.0888599999997199E-2</v>
      </c>
      <c r="Q4853" t="s">
        <v>52</v>
      </c>
      <c r="R4853">
        <v>10</v>
      </c>
      <c r="S4853">
        <v>0.7</v>
      </c>
      <c r="T4853">
        <v>2</v>
      </c>
      <c r="U4853">
        <v>0.3</v>
      </c>
      <c r="V4853" t="s">
        <v>6</v>
      </c>
      <c r="W4853">
        <v>2</v>
      </c>
      <c r="X4853" t="s">
        <v>13</v>
      </c>
      <c r="Y4853">
        <v>1176.5178991421999</v>
      </c>
      <c r="Z4853">
        <v>1204.4478991422</v>
      </c>
      <c r="AA4853">
        <v>1204.4478991422</v>
      </c>
      <c r="AB4853">
        <v>18.4908937999998</v>
      </c>
      <c r="AC4853">
        <f>(K4853-Y4853)/Y4853</f>
        <v>-2.4114574523758141E-2</v>
      </c>
      <c r="AD4853">
        <f>-AC4853</f>
        <v>2.4114574523758141E-2</v>
      </c>
      <c r="AE4853">
        <f>P4853/AB4853</f>
        <v>1.6704763076405497E-3</v>
      </c>
    </row>
    <row r="4854" spans="1:31" x14ac:dyDescent="0.3">
      <c r="A4854" t="s">
        <v>52</v>
      </c>
      <c r="B4854">
        <v>10</v>
      </c>
      <c r="C4854">
        <v>0.7</v>
      </c>
      <c r="D4854" t="str">
        <f>CONCATENATE("OS=",C4854)</f>
        <v>OS=0.7</v>
      </c>
      <c r="E4854">
        <v>2</v>
      </c>
      <c r="F4854">
        <v>0.3</v>
      </c>
      <c r="G4854" t="str">
        <f>CONCATENATE("ρ=",F4854)</f>
        <v>ρ=0.3</v>
      </c>
      <c r="H4854" t="s">
        <v>6</v>
      </c>
      <c r="I4854" t="str">
        <f>CONCATENATE("μ=",H4854)</f>
        <v>μ=L</v>
      </c>
      <c r="J4854">
        <v>2</v>
      </c>
      <c r="K4854">
        <v>1148.1466705847999</v>
      </c>
      <c r="L4854" t="s">
        <v>17</v>
      </c>
      <c r="M4854">
        <v>3</v>
      </c>
      <c r="N4854">
        <v>6</v>
      </c>
      <c r="O4854">
        <v>3.3333333333333299</v>
      </c>
      <c r="P4854">
        <v>2.6998999999996401E-2</v>
      </c>
      <c r="Q4854" t="s">
        <v>52</v>
      </c>
      <c r="R4854">
        <v>10</v>
      </c>
      <c r="S4854">
        <v>0.7</v>
      </c>
      <c r="T4854">
        <v>2</v>
      </c>
      <c r="U4854">
        <v>0.3</v>
      </c>
      <c r="V4854" t="s">
        <v>6</v>
      </c>
      <c r="W4854">
        <v>2</v>
      </c>
      <c r="X4854" t="s">
        <v>13</v>
      </c>
      <c r="Y4854">
        <v>1176.5178991421999</v>
      </c>
      <c r="Z4854">
        <v>1204.4478991422</v>
      </c>
      <c r="AA4854">
        <v>1204.4478991422</v>
      </c>
      <c r="AB4854">
        <v>18.4908937999998</v>
      </c>
      <c r="AC4854">
        <f>(K4854-Y4854)/Y4854</f>
        <v>-2.4114574523758141E-2</v>
      </c>
      <c r="AD4854">
        <f>-AC4854</f>
        <v>2.4114574523758141E-2</v>
      </c>
      <c r="AE4854">
        <f>P4854/AB4854</f>
        <v>1.4601241179589E-3</v>
      </c>
    </row>
    <row r="4855" spans="1:31" x14ac:dyDescent="0.3">
      <c r="A4855" t="s">
        <v>52</v>
      </c>
      <c r="B4855">
        <v>10</v>
      </c>
      <c r="C4855">
        <v>0.7</v>
      </c>
      <c r="D4855" t="str">
        <f>CONCATENATE("OS=",C4855)</f>
        <v>OS=0.7</v>
      </c>
      <c r="E4855">
        <v>2</v>
      </c>
      <c r="F4855">
        <v>0.3</v>
      </c>
      <c r="G4855" t="str">
        <f>CONCATENATE("ρ=",F4855)</f>
        <v>ρ=0.3</v>
      </c>
      <c r="H4855" t="s">
        <v>6</v>
      </c>
      <c r="I4855" t="str">
        <f>CONCATENATE("μ=",H4855)</f>
        <v>μ=L</v>
      </c>
      <c r="J4855">
        <v>2</v>
      </c>
      <c r="K4855">
        <v>1148.1466705847999</v>
      </c>
      <c r="L4855" t="s">
        <v>20</v>
      </c>
      <c r="M4855">
        <v>3</v>
      </c>
      <c r="N4855">
        <v>7</v>
      </c>
      <c r="O4855">
        <v>3.3333333333333299</v>
      </c>
      <c r="P4855">
        <v>2.4830600000001299E-2</v>
      </c>
      <c r="Q4855" t="s">
        <v>52</v>
      </c>
      <c r="R4855">
        <v>10</v>
      </c>
      <c r="S4855">
        <v>0.7</v>
      </c>
      <c r="T4855">
        <v>2</v>
      </c>
      <c r="U4855">
        <v>0.3</v>
      </c>
      <c r="V4855" t="s">
        <v>6</v>
      </c>
      <c r="W4855">
        <v>2</v>
      </c>
      <c r="X4855" t="s">
        <v>13</v>
      </c>
      <c r="Y4855">
        <v>1176.5178991421999</v>
      </c>
      <c r="Z4855">
        <v>1204.4478991422</v>
      </c>
      <c r="AA4855">
        <v>1204.4478991422</v>
      </c>
      <c r="AB4855">
        <v>18.4908937999998</v>
      </c>
      <c r="AC4855">
        <f>(K4855-Y4855)/Y4855</f>
        <v>-2.4114574523758141E-2</v>
      </c>
      <c r="AD4855">
        <f>-AC4855</f>
        <v>2.4114574523758141E-2</v>
      </c>
      <c r="AE4855">
        <f>P4855/AB4855</f>
        <v>1.3428555844067186E-3</v>
      </c>
    </row>
    <row r="4856" spans="1:31" x14ac:dyDescent="0.3">
      <c r="A4856" t="s">
        <v>49</v>
      </c>
      <c r="B4856">
        <v>10</v>
      </c>
      <c r="C4856">
        <v>0.7</v>
      </c>
      <c r="D4856" t="str">
        <f>CONCATENATE("OS=",C4856)</f>
        <v>OS=0.7</v>
      </c>
      <c r="E4856">
        <v>2</v>
      </c>
      <c r="F4856">
        <v>0.3</v>
      </c>
      <c r="G4856" t="str">
        <f>CONCATENATE("ρ=",F4856)</f>
        <v>ρ=0.3</v>
      </c>
      <c r="H4856" t="s">
        <v>4</v>
      </c>
      <c r="I4856" t="str">
        <f>CONCATENATE("μ=",H4856)</f>
        <v>μ=H</v>
      </c>
      <c r="J4856">
        <v>3</v>
      </c>
      <c r="K4856">
        <v>1146.39889642618</v>
      </c>
      <c r="L4856" t="s">
        <v>25</v>
      </c>
      <c r="M4856">
        <v>4</v>
      </c>
      <c r="N4856">
        <v>9</v>
      </c>
      <c r="O4856">
        <v>3.3333333333333299</v>
      </c>
      <c r="P4856">
        <v>4.4809499999999503E-2</v>
      </c>
      <c r="Q4856" t="s">
        <v>49</v>
      </c>
      <c r="R4856">
        <v>10</v>
      </c>
      <c r="S4856">
        <v>0.7</v>
      </c>
      <c r="T4856">
        <v>2</v>
      </c>
      <c r="U4856">
        <v>0.3</v>
      </c>
      <c r="V4856" t="s">
        <v>4</v>
      </c>
      <c r="W4856">
        <v>3</v>
      </c>
      <c r="X4856" t="s">
        <v>13</v>
      </c>
      <c r="Y4856">
        <v>1217.50713077055</v>
      </c>
      <c r="Z4856">
        <v>1217.50713077055</v>
      </c>
      <c r="AA4856">
        <v>1217.50713077055</v>
      </c>
      <c r="AB4856">
        <v>22.987763100000102</v>
      </c>
      <c r="AC4856">
        <f>(K4856-Y4856)/Y4856</f>
        <v>-5.8404778540694188E-2</v>
      </c>
      <c r="AD4856">
        <f>-AC4856</f>
        <v>5.8404778540694188E-2</v>
      </c>
      <c r="AE4856">
        <f>P4856/AB4856</f>
        <v>1.9492762216607019E-3</v>
      </c>
    </row>
    <row r="4857" spans="1:31" x14ac:dyDescent="0.3">
      <c r="A4857" t="s">
        <v>54</v>
      </c>
      <c r="B4857">
        <v>20</v>
      </c>
      <c r="C4857">
        <v>0.3</v>
      </c>
      <c r="D4857" t="str">
        <f>CONCATENATE("OS=",C4857)</f>
        <v>OS=0.3</v>
      </c>
      <c r="E4857">
        <v>4</v>
      </c>
      <c r="F4857">
        <v>0.3</v>
      </c>
      <c r="G4857" t="str">
        <f>CONCATENATE("ρ=",F4857)</f>
        <v>ρ=0.3</v>
      </c>
      <c r="H4857" t="s">
        <v>4</v>
      </c>
      <c r="I4857" t="str">
        <f>CONCATENATE("μ=",H4857)</f>
        <v>μ=H</v>
      </c>
      <c r="J4857">
        <v>3</v>
      </c>
      <c r="K4857">
        <v>1141.28594446178</v>
      </c>
      <c r="L4857" t="s">
        <v>21</v>
      </c>
      <c r="M4857">
        <v>0</v>
      </c>
      <c r="N4857">
        <v>7</v>
      </c>
      <c r="O4857">
        <v>6.6666666666666599</v>
      </c>
      <c r="P4857">
        <v>0.79435660000001396</v>
      </c>
      <c r="Q4857" t="s">
        <v>54</v>
      </c>
      <c r="R4857">
        <v>20</v>
      </c>
      <c r="S4857">
        <v>0.3</v>
      </c>
      <c r="T4857">
        <v>4</v>
      </c>
      <c r="U4857">
        <v>0.3</v>
      </c>
      <c r="V4857" t="s">
        <v>4</v>
      </c>
      <c r="W4857">
        <v>3</v>
      </c>
      <c r="X4857" t="s">
        <v>13</v>
      </c>
      <c r="Y4857">
        <v>1223.6908303740399</v>
      </c>
      <c r="Z4857">
        <v>1223.6908303740399</v>
      </c>
      <c r="AA4857">
        <v>1223.6908303740399</v>
      </c>
      <c r="AB4857">
        <v>323.19506859999802</v>
      </c>
      <c r="AC4857">
        <f>(K4857-Y4857)/Y4857</f>
        <v>-6.7341262896504356E-2</v>
      </c>
      <c r="AD4857">
        <f>-AC4857</f>
        <v>6.7341262896504356E-2</v>
      </c>
      <c r="AE4857">
        <f>P4857/AB4857</f>
        <v>2.4578240114893225E-3</v>
      </c>
    </row>
    <row r="4858" spans="1:31" x14ac:dyDescent="0.3">
      <c r="A4858" t="s">
        <v>54</v>
      </c>
      <c r="B4858">
        <v>20</v>
      </c>
      <c r="C4858">
        <v>0.3</v>
      </c>
      <c r="D4858" t="str">
        <f>CONCATENATE("OS=",C4858)</f>
        <v>OS=0.3</v>
      </c>
      <c r="E4858">
        <v>4</v>
      </c>
      <c r="F4858">
        <v>0.3</v>
      </c>
      <c r="G4858" t="str">
        <f>CONCATENATE("ρ=",F4858)</f>
        <v>ρ=0.3</v>
      </c>
      <c r="H4858" t="s">
        <v>4</v>
      </c>
      <c r="I4858" t="str">
        <f>CONCATENATE("μ=",H4858)</f>
        <v>μ=H</v>
      </c>
      <c r="J4858">
        <v>3</v>
      </c>
      <c r="K4858">
        <v>1141.28594446178</v>
      </c>
      <c r="L4858" t="s">
        <v>20</v>
      </c>
      <c r="M4858">
        <v>3</v>
      </c>
      <c r="N4858">
        <v>7</v>
      </c>
      <c r="O4858">
        <v>6.6666666666666599</v>
      </c>
      <c r="P4858">
        <v>0.81206709999997795</v>
      </c>
      <c r="Q4858" t="s">
        <v>54</v>
      </c>
      <c r="R4858">
        <v>20</v>
      </c>
      <c r="S4858">
        <v>0.3</v>
      </c>
      <c r="T4858">
        <v>4</v>
      </c>
      <c r="U4858">
        <v>0.3</v>
      </c>
      <c r="V4858" t="s">
        <v>4</v>
      </c>
      <c r="W4858">
        <v>3</v>
      </c>
      <c r="X4858" t="s">
        <v>13</v>
      </c>
      <c r="Y4858">
        <v>1223.6908303740399</v>
      </c>
      <c r="Z4858">
        <v>1223.6908303740399</v>
      </c>
      <c r="AA4858">
        <v>1223.6908303740399</v>
      </c>
      <c r="AB4858">
        <v>323.19506859999802</v>
      </c>
      <c r="AC4858">
        <f>(K4858-Y4858)/Y4858</f>
        <v>-6.7341262896504356E-2</v>
      </c>
      <c r="AD4858">
        <f>-AC4858</f>
        <v>6.7341262896504356E-2</v>
      </c>
      <c r="AE4858">
        <f>P4858/AB4858</f>
        <v>2.5126221867111213E-3</v>
      </c>
    </row>
    <row r="4859" spans="1:31" x14ac:dyDescent="0.3">
      <c r="A4859" t="s">
        <v>54</v>
      </c>
      <c r="B4859">
        <v>20</v>
      </c>
      <c r="C4859">
        <v>0.3</v>
      </c>
      <c r="D4859" t="str">
        <f>CONCATENATE("OS=",C4859)</f>
        <v>OS=0.3</v>
      </c>
      <c r="E4859">
        <v>4</v>
      </c>
      <c r="F4859">
        <v>0.3</v>
      </c>
      <c r="G4859" t="str">
        <f>CONCATENATE("ρ=",F4859)</f>
        <v>ρ=0.3</v>
      </c>
      <c r="H4859" t="s">
        <v>4</v>
      </c>
      <c r="I4859" t="str">
        <f>CONCATENATE("μ=",H4859)</f>
        <v>μ=H</v>
      </c>
      <c r="J4859">
        <v>3</v>
      </c>
      <c r="K4859">
        <v>1141.28594446178</v>
      </c>
      <c r="L4859" t="s">
        <v>19</v>
      </c>
      <c r="M4859">
        <v>4</v>
      </c>
      <c r="N4859">
        <v>7</v>
      </c>
      <c r="O4859">
        <v>6.6666666666666599</v>
      </c>
      <c r="P4859">
        <v>0.68891800000000103</v>
      </c>
      <c r="Q4859" t="s">
        <v>54</v>
      </c>
      <c r="R4859">
        <v>20</v>
      </c>
      <c r="S4859">
        <v>0.3</v>
      </c>
      <c r="T4859">
        <v>4</v>
      </c>
      <c r="U4859">
        <v>0.3</v>
      </c>
      <c r="V4859" t="s">
        <v>4</v>
      </c>
      <c r="W4859">
        <v>3</v>
      </c>
      <c r="X4859" t="s">
        <v>13</v>
      </c>
      <c r="Y4859">
        <v>1223.6908303740399</v>
      </c>
      <c r="Z4859">
        <v>1223.6908303740399</v>
      </c>
      <c r="AA4859">
        <v>1223.6908303740399</v>
      </c>
      <c r="AB4859">
        <v>323.19506859999802</v>
      </c>
      <c r="AC4859">
        <f>(K4859-Y4859)/Y4859</f>
        <v>-6.7341262896504356E-2</v>
      </c>
      <c r="AD4859">
        <f>-AC4859</f>
        <v>6.7341262896504356E-2</v>
      </c>
      <c r="AE4859">
        <f>P4859/AB4859</f>
        <v>2.1315857416520164E-3</v>
      </c>
    </row>
    <row r="4860" spans="1:31" x14ac:dyDescent="0.3">
      <c r="A4860" t="s">
        <v>54</v>
      </c>
      <c r="B4860">
        <v>20</v>
      </c>
      <c r="C4860">
        <v>0.3</v>
      </c>
      <c r="D4860" t="str">
        <f>CONCATENATE("OS=",C4860)</f>
        <v>OS=0.3</v>
      </c>
      <c r="E4860">
        <v>4</v>
      </c>
      <c r="F4860">
        <v>0.3</v>
      </c>
      <c r="G4860" t="str">
        <f>CONCATENATE("ρ=",F4860)</f>
        <v>ρ=0.3</v>
      </c>
      <c r="H4860" t="s">
        <v>4</v>
      </c>
      <c r="I4860" t="str">
        <f>CONCATENATE("μ=",H4860)</f>
        <v>μ=H</v>
      </c>
      <c r="J4860">
        <v>3</v>
      </c>
      <c r="K4860">
        <v>1141.28594446178</v>
      </c>
      <c r="L4860" t="s">
        <v>18</v>
      </c>
      <c r="M4860">
        <v>5</v>
      </c>
      <c r="N4860">
        <v>7</v>
      </c>
      <c r="O4860">
        <v>6.6666666666666599</v>
      </c>
      <c r="P4860">
        <v>0.67244469999997103</v>
      </c>
      <c r="Q4860" t="s">
        <v>54</v>
      </c>
      <c r="R4860">
        <v>20</v>
      </c>
      <c r="S4860">
        <v>0.3</v>
      </c>
      <c r="T4860">
        <v>4</v>
      </c>
      <c r="U4860">
        <v>0.3</v>
      </c>
      <c r="V4860" t="s">
        <v>4</v>
      </c>
      <c r="W4860">
        <v>3</v>
      </c>
      <c r="X4860" t="s">
        <v>13</v>
      </c>
      <c r="Y4860">
        <v>1223.6908303740399</v>
      </c>
      <c r="Z4860">
        <v>1223.6908303740399</v>
      </c>
      <c r="AA4860">
        <v>1223.6908303740399</v>
      </c>
      <c r="AB4860">
        <v>323.19506859999802</v>
      </c>
      <c r="AC4860">
        <f>(K4860-Y4860)/Y4860</f>
        <v>-6.7341262896504356E-2</v>
      </c>
      <c r="AD4860">
        <f>-AC4860</f>
        <v>6.7341262896504356E-2</v>
      </c>
      <c r="AE4860">
        <f>P4860/AB4860</f>
        <v>2.0806155951352753E-3</v>
      </c>
    </row>
    <row r="4861" spans="1:31" x14ac:dyDescent="0.3">
      <c r="A4861" t="s">
        <v>38</v>
      </c>
      <c r="B4861">
        <v>10</v>
      </c>
      <c r="C4861">
        <v>0.7</v>
      </c>
      <c r="D4861" t="str">
        <f>CONCATENATE("OS=",C4861)</f>
        <v>OS=0.7</v>
      </c>
      <c r="E4861">
        <v>4</v>
      </c>
      <c r="F4861">
        <v>0.3</v>
      </c>
      <c r="G4861" t="str">
        <f>CONCATENATE("ρ=",F4861)</f>
        <v>ρ=0.3</v>
      </c>
      <c r="H4861" t="s">
        <v>6</v>
      </c>
      <c r="I4861" t="str">
        <f>CONCATENATE("μ=",H4861)</f>
        <v>μ=L</v>
      </c>
      <c r="J4861">
        <v>5</v>
      </c>
      <c r="K4861">
        <v>1138.9058319231301</v>
      </c>
      <c r="L4861" t="s">
        <v>22</v>
      </c>
      <c r="M4861">
        <v>0</v>
      </c>
      <c r="N4861">
        <v>9</v>
      </c>
      <c r="O4861">
        <v>6.6666666666666599</v>
      </c>
      <c r="P4861">
        <v>2.3018000000007501E-2</v>
      </c>
      <c r="Q4861" t="s">
        <v>38</v>
      </c>
      <c r="R4861">
        <v>10</v>
      </c>
      <c r="S4861">
        <v>0.7</v>
      </c>
      <c r="T4861">
        <v>4</v>
      </c>
      <c r="U4861">
        <v>0.3</v>
      </c>
      <c r="V4861" t="s">
        <v>6</v>
      </c>
      <c r="W4861">
        <v>5</v>
      </c>
      <c r="X4861" t="s">
        <v>13</v>
      </c>
      <c r="Y4861">
        <v>1247.9061770671699</v>
      </c>
      <c r="Z4861">
        <v>1259.93083848681</v>
      </c>
      <c r="AA4861">
        <v>1313.11757069655</v>
      </c>
      <c r="AB4861">
        <v>11.020594300000001</v>
      </c>
      <c r="AC4861">
        <f>(K4861-Y4861)/Y4861</f>
        <v>-8.7346586744375676E-2</v>
      </c>
      <c r="AD4861">
        <f>-AC4861</f>
        <v>8.7346586744375676E-2</v>
      </c>
      <c r="AE4861">
        <f>P4861/AB4861</f>
        <v>2.0886350929375467E-3</v>
      </c>
    </row>
    <row r="4862" spans="1:31" x14ac:dyDescent="0.3">
      <c r="A4862" t="s">
        <v>54</v>
      </c>
      <c r="B4862">
        <v>20</v>
      </c>
      <c r="C4862">
        <v>0.3</v>
      </c>
      <c r="D4862" t="str">
        <f>CONCATENATE("OS=",C4862)</f>
        <v>OS=0.3</v>
      </c>
      <c r="E4862">
        <v>4</v>
      </c>
      <c r="F4862">
        <v>0.3</v>
      </c>
      <c r="G4862" t="str">
        <f>CONCATENATE("ρ=",F4862)</f>
        <v>ρ=0.3</v>
      </c>
      <c r="H4862" t="s">
        <v>4</v>
      </c>
      <c r="I4862" t="str">
        <f>CONCATENATE("μ=",H4862)</f>
        <v>μ=H</v>
      </c>
      <c r="J4862">
        <v>3</v>
      </c>
      <c r="K4862">
        <v>1138.36164399513</v>
      </c>
      <c r="L4862" t="s">
        <v>5</v>
      </c>
      <c r="M4862">
        <v>0</v>
      </c>
      <c r="N4862">
        <v>6</v>
      </c>
      <c r="O4862">
        <v>6.6666666666666599</v>
      </c>
      <c r="P4862">
        <v>0.66425379999998302</v>
      </c>
      <c r="Q4862" t="s">
        <v>54</v>
      </c>
      <c r="R4862">
        <v>20</v>
      </c>
      <c r="S4862">
        <v>0.3</v>
      </c>
      <c r="T4862">
        <v>4</v>
      </c>
      <c r="U4862">
        <v>0.3</v>
      </c>
      <c r="V4862" t="s">
        <v>4</v>
      </c>
      <c r="W4862">
        <v>3</v>
      </c>
      <c r="X4862" t="s">
        <v>13</v>
      </c>
      <c r="Y4862">
        <v>1223.6908303740399</v>
      </c>
      <c r="Z4862">
        <v>1223.6908303740399</v>
      </c>
      <c r="AA4862">
        <v>1223.6908303740399</v>
      </c>
      <c r="AB4862">
        <v>323.19506859999802</v>
      </c>
      <c r="AC4862">
        <f>(K4862-Y4862)/Y4862</f>
        <v>-6.9731000887559E-2</v>
      </c>
      <c r="AD4862">
        <f>-AC4862</f>
        <v>6.9731000887559E-2</v>
      </c>
      <c r="AE4862">
        <f>P4862/AB4862</f>
        <v>2.0552720772546683E-3</v>
      </c>
    </row>
    <row r="4863" spans="1:31" x14ac:dyDescent="0.3">
      <c r="A4863" t="s">
        <v>54</v>
      </c>
      <c r="B4863">
        <v>20</v>
      </c>
      <c r="C4863">
        <v>0.3</v>
      </c>
      <c r="D4863" t="str">
        <f>CONCATENATE("OS=",C4863)</f>
        <v>OS=0.3</v>
      </c>
      <c r="E4863">
        <v>4</v>
      </c>
      <c r="F4863">
        <v>0.3</v>
      </c>
      <c r="G4863" t="str">
        <f>CONCATENATE("ρ=",F4863)</f>
        <v>ρ=0.3</v>
      </c>
      <c r="H4863" t="s">
        <v>4</v>
      </c>
      <c r="I4863" t="str">
        <f>CONCATENATE("μ=",H4863)</f>
        <v>μ=H</v>
      </c>
      <c r="J4863">
        <v>3</v>
      </c>
      <c r="K4863">
        <v>1138.36164399513</v>
      </c>
      <c r="L4863" t="s">
        <v>17</v>
      </c>
      <c r="M4863">
        <v>3</v>
      </c>
      <c r="N4863">
        <v>6</v>
      </c>
      <c r="O4863">
        <v>6.6666666666666599</v>
      </c>
      <c r="P4863">
        <v>0.79852720000002297</v>
      </c>
      <c r="Q4863" t="s">
        <v>54</v>
      </c>
      <c r="R4863">
        <v>20</v>
      </c>
      <c r="S4863">
        <v>0.3</v>
      </c>
      <c r="T4863">
        <v>4</v>
      </c>
      <c r="U4863">
        <v>0.3</v>
      </c>
      <c r="V4863" t="s">
        <v>4</v>
      </c>
      <c r="W4863">
        <v>3</v>
      </c>
      <c r="X4863" t="s">
        <v>13</v>
      </c>
      <c r="Y4863">
        <v>1223.6908303740399</v>
      </c>
      <c r="Z4863">
        <v>1223.6908303740399</v>
      </c>
      <c r="AA4863">
        <v>1223.6908303740399</v>
      </c>
      <c r="AB4863">
        <v>323.19506859999802</v>
      </c>
      <c r="AC4863">
        <f>(K4863-Y4863)/Y4863</f>
        <v>-6.9731000887559E-2</v>
      </c>
      <c r="AD4863">
        <f>-AC4863</f>
        <v>6.9731000887559E-2</v>
      </c>
      <c r="AE4863">
        <f>P4863/AB4863</f>
        <v>2.4707282925418616E-3</v>
      </c>
    </row>
    <row r="4864" spans="1:31" x14ac:dyDescent="0.3">
      <c r="A4864" t="s">
        <v>54</v>
      </c>
      <c r="B4864">
        <v>20</v>
      </c>
      <c r="C4864">
        <v>0.3</v>
      </c>
      <c r="D4864" t="str">
        <f>CONCATENATE("OS=",C4864)</f>
        <v>OS=0.3</v>
      </c>
      <c r="E4864">
        <v>4</v>
      </c>
      <c r="F4864">
        <v>0.3</v>
      </c>
      <c r="G4864" t="str">
        <f>CONCATENATE("ρ=",F4864)</f>
        <v>ρ=0.3</v>
      </c>
      <c r="H4864" t="s">
        <v>4</v>
      </c>
      <c r="I4864" t="str">
        <f>CONCATENATE("μ=",H4864)</f>
        <v>μ=H</v>
      </c>
      <c r="J4864">
        <v>3</v>
      </c>
      <c r="K4864">
        <v>1138.36164399513</v>
      </c>
      <c r="L4864" t="s">
        <v>16</v>
      </c>
      <c r="M4864">
        <v>4</v>
      </c>
      <c r="N4864">
        <v>6</v>
      </c>
      <c r="O4864">
        <v>6.6666666666666599</v>
      </c>
      <c r="P4864">
        <v>0.74511189999998295</v>
      </c>
      <c r="Q4864" t="s">
        <v>54</v>
      </c>
      <c r="R4864">
        <v>20</v>
      </c>
      <c r="S4864">
        <v>0.3</v>
      </c>
      <c r="T4864">
        <v>4</v>
      </c>
      <c r="U4864">
        <v>0.3</v>
      </c>
      <c r="V4864" t="s">
        <v>4</v>
      </c>
      <c r="W4864">
        <v>3</v>
      </c>
      <c r="X4864" t="s">
        <v>13</v>
      </c>
      <c r="Y4864">
        <v>1223.6908303740399</v>
      </c>
      <c r="Z4864">
        <v>1223.6908303740399</v>
      </c>
      <c r="AA4864">
        <v>1223.6908303740399</v>
      </c>
      <c r="AB4864">
        <v>323.19506859999802</v>
      </c>
      <c r="AC4864">
        <f>(K4864-Y4864)/Y4864</f>
        <v>-6.9731000887559E-2</v>
      </c>
      <c r="AD4864">
        <f>-AC4864</f>
        <v>6.9731000887559E-2</v>
      </c>
      <c r="AE4864">
        <f>P4864/AB4864</f>
        <v>2.3054556594183984E-3</v>
      </c>
    </row>
    <row r="4865" spans="1:31" x14ac:dyDescent="0.3">
      <c r="A4865" t="s">
        <v>54</v>
      </c>
      <c r="B4865">
        <v>20</v>
      </c>
      <c r="C4865">
        <v>0.3</v>
      </c>
      <c r="D4865" t="str">
        <f>CONCATENATE("OS=",C4865)</f>
        <v>OS=0.3</v>
      </c>
      <c r="E4865">
        <v>4</v>
      </c>
      <c r="F4865">
        <v>0.3</v>
      </c>
      <c r="G4865" t="str">
        <f>CONCATENATE("ρ=",F4865)</f>
        <v>ρ=0.3</v>
      </c>
      <c r="H4865" t="s">
        <v>4</v>
      </c>
      <c r="I4865" t="str">
        <f>CONCATENATE("μ=",H4865)</f>
        <v>μ=H</v>
      </c>
      <c r="J4865">
        <v>3</v>
      </c>
      <c r="K4865">
        <v>1138.36164399513</v>
      </c>
      <c r="L4865" t="s">
        <v>15</v>
      </c>
      <c r="M4865">
        <v>5</v>
      </c>
      <c r="N4865">
        <v>6</v>
      </c>
      <c r="O4865">
        <v>6.6666666666666599</v>
      </c>
      <c r="P4865">
        <v>0.80663189999995599</v>
      </c>
      <c r="Q4865" t="s">
        <v>54</v>
      </c>
      <c r="R4865">
        <v>20</v>
      </c>
      <c r="S4865">
        <v>0.3</v>
      </c>
      <c r="T4865">
        <v>4</v>
      </c>
      <c r="U4865">
        <v>0.3</v>
      </c>
      <c r="V4865" t="s">
        <v>4</v>
      </c>
      <c r="W4865">
        <v>3</v>
      </c>
      <c r="X4865" t="s">
        <v>13</v>
      </c>
      <c r="Y4865">
        <v>1223.6908303740399</v>
      </c>
      <c r="Z4865">
        <v>1223.6908303740399</v>
      </c>
      <c r="AA4865">
        <v>1223.6908303740399</v>
      </c>
      <c r="AB4865">
        <v>323.19506859999802</v>
      </c>
      <c r="AC4865">
        <f>(K4865-Y4865)/Y4865</f>
        <v>-6.9731000887559E-2</v>
      </c>
      <c r="AD4865">
        <f>-AC4865</f>
        <v>6.9731000887559E-2</v>
      </c>
      <c r="AE4865">
        <f>P4865/AB4865</f>
        <v>2.4958050984320028E-3</v>
      </c>
    </row>
    <row r="4866" spans="1:31" x14ac:dyDescent="0.3">
      <c r="A4866" t="s">
        <v>46</v>
      </c>
      <c r="B4866">
        <v>10</v>
      </c>
      <c r="C4866">
        <v>0.3</v>
      </c>
      <c r="D4866" t="str">
        <f>CONCATENATE("OS=",C4866)</f>
        <v>OS=0.3</v>
      </c>
      <c r="E4866">
        <v>2</v>
      </c>
      <c r="F4866">
        <v>0.3</v>
      </c>
      <c r="G4866" t="str">
        <f>CONCATENATE("ρ=",F4866)</f>
        <v>ρ=0.3</v>
      </c>
      <c r="H4866" t="s">
        <v>4</v>
      </c>
      <c r="I4866" t="str">
        <f>CONCATENATE("μ=",H4866)</f>
        <v>μ=H</v>
      </c>
      <c r="J4866">
        <v>3</v>
      </c>
      <c r="K4866">
        <v>1137.25771986681</v>
      </c>
      <c r="L4866" t="s">
        <v>24</v>
      </c>
      <c r="M4866">
        <v>5</v>
      </c>
      <c r="N4866">
        <v>9</v>
      </c>
      <c r="O4866">
        <v>3.3333333333333299</v>
      </c>
      <c r="P4866">
        <v>0.14225760000000001</v>
      </c>
      <c r="Q4866" t="s">
        <v>46</v>
      </c>
      <c r="R4866">
        <v>10</v>
      </c>
      <c r="S4866">
        <v>0.3</v>
      </c>
      <c r="T4866">
        <v>2</v>
      </c>
      <c r="U4866">
        <v>0.3</v>
      </c>
      <c r="V4866" t="s">
        <v>4</v>
      </c>
      <c r="W4866">
        <v>3</v>
      </c>
      <c r="X4866" t="s">
        <v>13</v>
      </c>
      <c r="Y4866">
        <v>1221.18839627019</v>
      </c>
      <c r="Z4866">
        <v>1221.18839627019</v>
      </c>
      <c r="AA4866">
        <v>1221.18839627019</v>
      </c>
      <c r="AB4866">
        <v>77.007915999999895</v>
      </c>
      <c r="AC4866">
        <f>(K4866-Y4866)/Y4866</f>
        <v>-6.8728688103919841E-2</v>
      </c>
      <c r="AD4866">
        <f>-AC4866</f>
        <v>6.8728688103919841E-2</v>
      </c>
      <c r="AE4866">
        <f>P4866/AB4866</f>
        <v>1.8473113854944499E-3</v>
      </c>
    </row>
    <row r="4867" spans="1:31" x14ac:dyDescent="0.3">
      <c r="A4867" t="s">
        <v>41</v>
      </c>
      <c r="B4867">
        <v>10</v>
      </c>
      <c r="C4867">
        <v>0.3</v>
      </c>
      <c r="D4867" t="str">
        <f>CONCATENATE("OS=",C4867)</f>
        <v>OS=0.3</v>
      </c>
      <c r="E4867">
        <v>4</v>
      </c>
      <c r="F4867">
        <v>0.3</v>
      </c>
      <c r="G4867" t="str">
        <f>CONCATENATE("ρ=",F4867)</f>
        <v>ρ=0.3</v>
      </c>
      <c r="H4867" t="s">
        <v>4</v>
      </c>
      <c r="I4867" t="str">
        <f>CONCATENATE("μ=",H4867)</f>
        <v>μ=H</v>
      </c>
      <c r="J4867">
        <v>4</v>
      </c>
      <c r="K4867">
        <v>1136.6032252448799</v>
      </c>
      <c r="L4867" t="s">
        <v>25</v>
      </c>
      <c r="M4867">
        <v>4</v>
      </c>
      <c r="N4867">
        <v>9</v>
      </c>
      <c r="O4867">
        <v>6.6666666666666599</v>
      </c>
      <c r="P4867">
        <v>0.129027799999995</v>
      </c>
      <c r="Q4867" t="s">
        <v>41</v>
      </c>
      <c r="R4867">
        <v>10</v>
      </c>
      <c r="S4867">
        <v>0.3</v>
      </c>
      <c r="T4867">
        <v>4</v>
      </c>
      <c r="U4867">
        <v>0.3</v>
      </c>
      <c r="V4867" t="s">
        <v>4</v>
      </c>
      <c r="W4867">
        <v>4</v>
      </c>
      <c r="X4867" t="s">
        <v>13</v>
      </c>
      <c r="Y4867">
        <v>1436.37094650311</v>
      </c>
      <c r="Z4867">
        <v>1438.08492701829</v>
      </c>
      <c r="AA4867">
        <v>1470.63687234295</v>
      </c>
      <c r="AB4867">
        <v>66.787388100000001</v>
      </c>
      <c r="AC4867">
        <f>(K4867-Y4867)/Y4867</f>
        <v>-0.20869798431110287</v>
      </c>
      <c r="AD4867">
        <f>-AC4867</f>
        <v>0.20869798431110287</v>
      </c>
      <c r="AE4867">
        <f>P4867/AB4867</f>
        <v>1.9319186401900181E-3</v>
      </c>
    </row>
    <row r="4868" spans="1:31" x14ac:dyDescent="0.3">
      <c r="A4868" t="s">
        <v>46</v>
      </c>
      <c r="B4868">
        <v>10</v>
      </c>
      <c r="C4868">
        <v>0.3</v>
      </c>
      <c r="D4868" t="str">
        <f>CONCATENATE("OS=",C4868)</f>
        <v>OS=0.3</v>
      </c>
      <c r="E4868">
        <v>2</v>
      </c>
      <c r="F4868">
        <v>0.3</v>
      </c>
      <c r="G4868" t="str">
        <f>CONCATENATE("ρ=",F4868)</f>
        <v>ρ=0.3</v>
      </c>
      <c r="H4868" t="s">
        <v>4</v>
      </c>
      <c r="I4868" t="str">
        <f>CONCATENATE("μ=",H4868)</f>
        <v>μ=H</v>
      </c>
      <c r="J4868">
        <v>3</v>
      </c>
      <c r="K4868">
        <v>1135.44670788091</v>
      </c>
      <c r="L4868" t="s">
        <v>25</v>
      </c>
      <c r="M4868">
        <v>4</v>
      </c>
      <c r="N4868">
        <v>9</v>
      </c>
      <c r="O4868">
        <v>3.3333333333333299</v>
      </c>
      <c r="P4868">
        <v>0.139757300000001</v>
      </c>
      <c r="Q4868" t="s">
        <v>46</v>
      </c>
      <c r="R4868">
        <v>10</v>
      </c>
      <c r="S4868">
        <v>0.3</v>
      </c>
      <c r="T4868">
        <v>2</v>
      </c>
      <c r="U4868">
        <v>0.3</v>
      </c>
      <c r="V4868" t="s">
        <v>4</v>
      </c>
      <c r="W4868">
        <v>3</v>
      </c>
      <c r="X4868" t="s">
        <v>13</v>
      </c>
      <c r="Y4868">
        <v>1221.18839627019</v>
      </c>
      <c r="Z4868">
        <v>1221.18839627019</v>
      </c>
      <c r="AA4868">
        <v>1221.18839627019</v>
      </c>
      <c r="AB4868">
        <v>77.007915999999895</v>
      </c>
      <c r="AC4868">
        <f>(K4868-Y4868)/Y4868</f>
        <v>-7.0211679582901518E-2</v>
      </c>
      <c r="AD4868">
        <f>-AC4868</f>
        <v>7.0211679582901518E-2</v>
      </c>
      <c r="AE4868">
        <f>P4868/AB4868</f>
        <v>1.8148432948114216E-3</v>
      </c>
    </row>
    <row r="4869" spans="1:31" x14ac:dyDescent="0.3">
      <c r="A4869" t="s">
        <v>41</v>
      </c>
      <c r="B4869">
        <v>10</v>
      </c>
      <c r="C4869">
        <v>0.3</v>
      </c>
      <c r="D4869" t="str">
        <f>CONCATENATE("OS=",C4869)</f>
        <v>OS=0.3</v>
      </c>
      <c r="E4869">
        <v>4</v>
      </c>
      <c r="F4869">
        <v>0.3</v>
      </c>
      <c r="G4869" t="str">
        <f>CONCATENATE("ρ=",F4869)</f>
        <v>ρ=0.3</v>
      </c>
      <c r="H4869" t="s">
        <v>4</v>
      </c>
      <c r="I4869" t="str">
        <f>CONCATENATE("μ=",H4869)</f>
        <v>μ=H</v>
      </c>
      <c r="J4869">
        <v>4</v>
      </c>
      <c r="K4869">
        <v>1134.3228939000301</v>
      </c>
      <c r="L4869" t="s">
        <v>23</v>
      </c>
      <c r="M4869">
        <v>3</v>
      </c>
      <c r="N4869">
        <v>9</v>
      </c>
      <c r="O4869">
        <v>6.6666666666666599</v>
      </c>
      <c r="P4869">
        <v>0.13056129999999599</v>
      </c>
      <c r="Q4869" t="s">
        <v>41</v>
      </c>
      <c r="R4869">
        <v>10</v>
      </c>
      <c r="S4869">
        <v>0.3</v>
      </c>
      <c r="T4869">
        <v>4</v>
      </c>
      <c r="U4869">
        <v>0.3</v>
      </c>
      <c r="V4869" t="s">
        <v>4</v>
      </c>
      <c r="W4869">
        <v>4</v>
      </c>
      <c r="X4869" t="s">
        <v>13</v>
      </c>
      <c r="Y4869">
        <v>1436.37094650311</v>
      </c>
      <c r="Z4869">
        <v>1438.08492701829</v>
      </c>
      <c r="AA4869">
        <v>1470.63687234295</v>
      </c>
      <c r="AB4869">
        <v>66.787388100000001</v>
      </c>
      <c r="AC4869">
        <f>(K4869-Y4869)/Y4869</f>
        <v>-0.21028554868672703</v>
      </c>
      <c r="AD4869">
        <f>-AC4869</f>
        <v>0.21028554868672703</v>
      </c>
      <c r="AE4869">
        <f>P4869/AB4869</f>
        <v>1.9548795620590526E-3</v>
      </c>
    </row>
    <row r="4870" spans="1:31" x14ac:dyDescent="0.3">
      <c r="A4870" t="s">
        <v>46</v>
      </c>
      <c r="B4870">
        <v>10</v>
      </c>
      <c r="C4870">
        <v>0.3</v>
      </c>
      <c r="D4870" t="str">
        <f>CONCATENATE("OS=",C4870)</f>
        <v>OS=0.3</v>
      </c>
      <c r="E4870">
        <v>2</v>
      </c>
      <c r="F4870">
        <v>0.3</v>
      </c>
      <c r="G4870" t="str">
        <f>CONCATENATE("ρ=",F4870)</f>
        <v>ρ=0.3</v>
      </c>
      <c r="H4870" t="s">
        <v>4</v>
      </c>
      <c r="I4870" t="str">
        <f>CONCATENATE("μ=",H4870)</f>
        <v>μ=H</v>
      </c>
      <c r="J4870">
        <v>3</v>
      </c>
      <c r="K4870">
        <v>1133.2491527655</v>
      </c>
      <c r="L4870" t="s">
        <v>22</v>
      </c>
      <c r="M4870">
        <v>0</v>
      </c>
      <c r="N4870">
        <v>9</v>
      </c>
      <c r="O4870">
        <v>3.3333333333333299</v>
      </c>
      <c r="P4870">
        <v>0.13267659999999901</v>
      </c>
      <c r="Q4870" t="s">
        <v>46</v>
      </c>
      <c r="R4870">
        <v>10</v>
      </c>
      <c r="S4870">
        <v>0.3</v>
      </c>
      <c r="T4870">
        <v>2</v>
      </c>
      <c r="U4870">
        <v>0.3</v>
      </c>
      <c r="V4870" t="s">
        <v>4</v>
      </c>
      <c r="W4870">
        <v>3</v>
      </c>
      <c r="X4870" t="s">
        <v>13</v>
      </c>
      <c r="Y4870">
        <v>1221.18839627019</v>
      </c>
      <c r="Z4870">
        <v>1221.18839627019</v>
      </c>
      <c r="AA4870">
        <v>1221.18839627019</v>
      </c>
      <c r="AB4870">
        <v>77.007915999999895</v>
      </c>
      <c r="AC4870">
        <f>(K4870-Y4870)/Y4870</f>
        <v>-7.2011201361950467E-2</v>
      </c>
      <c r="AD4870">
        <f>-AC4870</f>
        <v>7.2011201361950467E-2</v>
      </c>
      <c r="AE4870">
        <f>P4870/AB4870</f>
        <v>1.7228956046544512E-3</v>
      </c>
    </row>
    <row r="4871" spans="1:31" x14ac:dyDescent="0.3">
      <c r="A4871" t="s">
        <v>46</v>
      </c>
      <c r="B4871">
        <v>10</v>
      </c>
      <c r="C4871">
        <v>0.3</v>
      </c>
      <c r="D4871" t="str">
        <f>CONCATENATE("OS=",C4871)</f>
        <v>OS=0.3</v>
      </c>
      <c r="E4871">
        <v>2</v>
      </c>
      <c r="F4871">
        <v>0.3</v>
      </c>
      <c r="G4871" t="str">
        <f>CONCATENATE("ρ=",F4871)</f>
        <v>ρ=0.3</v>
      </c>
      <c r="H4871" t="s">
        <v>4</v>
      </c>
      <c r="I4871" t="str">
        <f>CONCATENATE("μ=",H4871)</f>
        <v>μ=H</v>
      </c>
      <c r="J4871">
        <v>3</v>
      </c>
      <c r="K4871">
        <v>1132.9157898250401</v>
      </c>
      <c r="L4871" t="s">
        <v>23</v>
      </c>
      <c r="M4871">
        <v>3</v>
      </c>
      <c r="N4871">
        <v>9</v>
      </c>
      <c r="O4871">
        <v>3.3333333333333299</v>
      </c>
      <c r="P4871">
        <v>0.14296220000000101</v>
      </c>
      <c r="Q4871" t="s">
        <v>46</v>
      </c>
      <c r="R4871">
        <v>10</v>
      </c>
      <c r="S4871">
        <v>0.3</v>
      </c>
      <c r="T4871">
        <v>2</v>
      </c>
      <c r="U4871">
        <v>0.3</v>
      </c>
      <c r="V4871" t="s">
        <v>4</v>
      </c>
      <c r="W4871">
        <v>3</v>
      </c>
      <c r="X4871" t="s">
        <v>13</v>
      </c>
      <c r="Y4871">
        <v>1221.18839627019</v>
      </c>
      <c r="Z4871">
        <v>1221.18839627019</v>
      </c>
      <c r="AA4871">
        <v>1221.18839627019</v>
      </c>
      <c r="AB4871">
        <v>77.007915999999895</v>
      </c>
      <c r="AC4871">
        <f>(K4871-Y4871)/Y4871</f>
        <v>-7.2284183762928125E-2</v>
      </c>
      <c r="AD4871">
        <f>-AC4871</f>
        <v>7.2284183762928125E-2</v>
      </c>
      <c r="AE4871">
        <f>P4871/AB4871</f>
        <v>1.8564610942075255E-3</v>
      </c>
    </row>
    <row r="4872" spans="1:31" x14ac:dyDescent="0.3">
      <c r="A4872" t="s">
        <v>41</v>
      </c>
      <c r="B4872">
        <v>10</v>
      </c>
      <c r="C4872">
        <v>0.3</v>
      </c>
      <c r="D4872" t="str">
        <f>CONCATENATE("OS=",C4872)</f>
        <v>OS=0.3</v>
      </c>
      <c r="E4872">
        <v>4</v>
      </c>
      <c r="F4872">
        <v>0.3</v>
      </c>
      <c r="G4872" t="str">
        <f>CONCATENATE("ρ=",F4872)</f>
        <v>ρ=0.3</v>
      </c>
      <c r="H4872" t="s">
        <v>4</v>
      </c>
      <c r="I4872" t="str">
        <f>CONCATENATE("μ=",H4872)</f>
        <v>μ=H</v>
      </c>
      <c r="J4872">
        <v>4</v>
      </c>
      <c r="K4872">
        <v>1132.6101944229699</v>
      </c>
      <c r="L4872" t="s">
        <v>24</v>
      </c>
      <c r="M4872">
        <v>5</v>
      </c>
      <c r="N4872">
        <v>9</v>
      </c>
      <c r="O4872">
        <v>6.6666666666666599</v>
      </c>
      <c r="P4872">
        <v>0.12644359999999399</v>
      </c>
      <c r="Q4872" t="s">
        <v>41</v>
      </c>
      <c r="R4872">
        <v>10</v>
      </c>
      <c r="S4872">
        <v>0.3</v>
      </c>
      <c r="T4872">
        <v>4</v>
      </c>
      <c r="U4872">
        <v>0.3</v>
      </c>
      <c r="V4872" t="s">
        <v>4</v>
      </c>
      <c r="W4872">
        <v>4</v>
      </c>
      <c r="X4872" t="s">
        <v>13</v>
      </c>
      <c r="Y4872">
        <v>1436.37094650311</v>
      </c>
      <c r="Z4872">
        <v>1438.08492701829</v>
      </c>
      <c r="AA4872">
        <v>1470.63687234295</v>
      </c>
      <c r="AB4872">
        <v>66.787388100000001</v>
      </c>
      <c r="AC4872">
        <f>(K4872-Y4872)/Y4872</f>
        <v>-0.21147792833018178</v>
      </c>
      <c r="AD4872">
        <f>-AC4872</f>
        <v>0.21147792833018178</v>
      </c>
      <c r="AE4872">
        <f>P4872/AB4872</f>
        <v>1.8932257061867941E-3</v>
      </c>
    </row>
    <row r="4873" spans="1:31" x14ac:dyDescent="0.3">
      <c r="A4873" t="s">
        <v>53</v>
      </c>
      <c r="B4873">
        <v>30</v>
      </c>
      <c r="C4873">
        <v>0.3</v>
      </c>
      <c r="D4873" t="str">
        <f>CONCATENATE("OS=",C4873)</f>
        <v>OS=0.3</v>
      </c>
      <c r="E4873">
        <v>4</v>
      </c>
      <c r="F4873">
        <v>0.3</v>
      </c>
      <c r="G4873" t="str">
        <f>CONCATENATE("ρ=",F4873)</f>
        <v>ρ=0.3</v>
      </c>
      <c r="H4873" t="s">
        <v>6</v>
      </c>
      <c r="I4873" t="str">
        <f>CONCATENATE("μ=",H4873)</f>
        <v>μ=L</v>
      </c>
      <c r="J4873">
        <v>1</v>
      </c>
      <c r="K4873">
        <v>1125.8578673765701</v>
      </c>
      <c r="L4873" t="s">
        <v>5</v>
      </c>
      <c r="M4873">
        <v>0</v>
      </c>
      <c r="N4873">
        <v>6</v>
      </c>
      <c r="O4873">
        <v>6.6666666666666599</v>
      </c>
      <c r="P4873">
        <v>1.0219814000001799</v>
      </c>
      <c r="Q4873" t="s">
        <v>53</v>
      </c>
      <c r="R4873">
        <v>30</v>
      </c>
      <c r="S4873">
        <v>0.3</v>
      </c>
      <c r="T4873">
        <v>4</v>
      </c>
      <c r="U4873">
        <v>0.3</v>
      </c>
      <c r="V4873" t="s">
        <v>6</v>
      </c>
      <c r="W4873">
        <v>1</v>
      </c>
      <c r="X4873" t="s">
        <v>13</v>
      </c>
      <c r="Y4873">
        <v>1391.39241930395</v>
      </c>
      <c r="Z4873">
        <v>1391.39241930395</v>
      </c>
      <c r="AA4873">
        <v>1391.39241930395</v>
      </c>
      <c r="AB4873">
        <v>518.95230549999997</v>
      </c>
      <c r="AC4873">
        <f>(K4873-Y4873)/Y4873</f>
        <v>-0.19084087870783045</v>
      </c>
      <c r="AD4873">
        <f>-AC4873</f>
        <v>0.19084087870783045</v>
      </c>
      <c r="AE4873">
        <f>P4873/AB4873</f>
        <v>1.9693166195986385E-3</v>
      </c>
    </row>
    <row r="4874" spans="1:31" x14ac:dyDescent="0.3">
      <c r="A4874" t="s">
        <v>53</v>
      </c>
      <c r="B4874">
        <v>30</v>
      </c>
      <c r="C4874">
        <v>0.3</v>
      </c>
      <c r="D4874" t="str">
        <f>CONCATENATE("OS=",C4874)</f>
        <v>OS=0.3</v>
      </c>
      <c r="E4874">
        <v>4</v>
      </c>
      <c r="F4874">
        <v>0.3</v>
      </c>
      <c r="G4874" t="str">
        <f>CONCATENATE("ρ=",F4874)</f>
        <v>ρ=0.3</v>
      </c>
      <c r="H4874" t="s">
        <v>6</v>
      </c>
      <c r="I4874" t="str">
        <f>CONCATENATE("μ=",H4874)</f>
        <v>μ=L</v>
      </c>
      <c r="J4874">
        <v>1</v>
      </c>
      <c r="K4874">
        <v>1125.8578673765701</v>
      </c>
      <c r="L4874" t="s">
        <v>17</v>
      </c>
      <c r="M4874">
        <v>3</v>
      </c>
      <c r="N4874">
        <v>6</v>
      </c>
      <c r="O4874">
        <v>6.6666666666666599</v>
      </c>
      <c r="P4874">
        <v>1.17135030000008</v>
      </c>
      <c r="Q4874" t="s">
        <v>53</v>
      </c>
      <c r="R4874">
        <v>30</v>
      </c>
      <c r="S4874">
        <v>0.3</v>
      </c>
      <c r="T4874">
        <v>4</v>
      </c>
      <c r="U4874">
        <v>0.3</v>
      </c>
      <c r="V4874" t="s">
        <v>6</v>
      </c>
      <c r="W4874">
        <v>1</v>
      </c>
      <c r="X4874" t="s">
        <v>13</v>
      </c>
      <c r="Y4874">
        <v>1391.39241930395</v>
      </c>
      <c r="Z4874">
        <v>1391.39241930395</v>
      </c>
      <c r="AA4874">
        <v>1391.39241930395</v>
      </c>
      <c r="AB4874">
        <v>518.95230549999997</v>
      </c>
      <c r="AC4874">
        <f>(K4874-Y4874)/Y4874</f>
        <v>-0.19084087870783045</v>
      </c>
      <c r="AD4874">
        <f>-AC4874</f>
        <v>0.19084087870783045</v>
      </c>
      <c r="AE4874">
        <f>P4874/AB4874</f>
        <v>2.2571444188334571E-3</v>
      </c>
    </row>
    <row r="4875" spans="1:31" x14ac:dyDescent="0.3">
      <c r="A4875" t="s">
        <v>53</v>
      </c>
      <c r="B4875">
        <v>30</v>
      </c>
      <c r="C4875">
        <v>0.3</v>
      </c>
      <c r="D4875" t="str">
        <f>CONCATENATE("OS=",C4875)</f>
        <v>OS=0.3</v>
      </c>
      <c r="E4875">
        <v>4</v>
      </c>
      <c r="F4875">
        <v>0.3</v>
      </c>
      <c r="G4875" t="str">
        <f>CONCATENATE("ρ=",F4875)</f>
        <v>ρ=0.3</v>
      </c>
      <c r="H4875" t="s">
        <v>6</v>
      </c>
      <c r="I4875" t="str">
        <f>CONCATENATE("μ=",H4875)</f>
        <v>μ=L</v>
      </c>
      <c r="J4875">
        <v>1</v>
      </c>
      <c r="K4875">
        <v>1125.8578673765701</v>
      </c>
      <c r="L4875" t="s">
        <v>16</v>
      </c>
      <c r="M4875">
        <v>4</v>
      </c>
      <c r="N4875">
        <v>6</v>
      </c>
      <c r="O4875">
        <v>6.6666666666666599</v>
      </c>
      <c r="P4875">
        <v>1.16035170000009</v>
      </c>
      <c r="Q4875" t="s">
        <v>53</v>
      </c>
      <c r="R4875">
        <v>30</v>
      </c>
      <c r="S4875">
        <v>0.3</v>
      </c>
      <c r="T4875">
        <v>4</v>
      </c>
      <c r="U4875">
        <v>0.3</v>
      </c>
      <c r="V4875" t="s">
        <v>6</v>
      </c>
      <c r="W4875">
        <v>1</v>
      </c>
      <c r="X4875" t="s">
        <v>13</v>
      </c>
      <c r="Y4875">
        <v>1391.39241930395</v>
      </c>
      <c r="Z4875">
        <v>1391.39241930395</v>
      </c>
      <c r="AA4875">
        <v>1391.39241930395</v>
      </c>
      <c r="AB4875">
        <v>518.95230549999997</v>
      </c>
      <c r="AC4875">
        <f>(K4875-Y4875)/Y4875</f>
        <v>-0.19084087870783045</v>
      </c>
      <c r="AD4875">
        <f>-AC4875</f>
        <v>0.19084087870783045</v>
      </c>
      <c r="AE4875">
        <f>P4875/AB4875</f>
        <v>2.2359505636690732E-3</v>
      </c>
    </row>
    <row r="4876" spans="1:31" x14ac:dyDescent="0.3">
      <c r="A4876" t="s">
        <v>53</v>
      </c>
      <c r="B4876">
        <v>30</v>
      </c>
      <c r="C4876">
        <v>0.3</v>
      </c>
      <c r="D4876" t="str">
        <f>CONCATENATE("OS=",C4876)</f>
        <v>OS=0.3</v>
      </c>
      <c r="E4876">
        <v>4</v>
      </c>
      <c r="F4876">
        <v>0.3</v>
      </c>
      <c r="G4876" t="str">
        <f>CONCATENATE("ρ=",F4876)</f>
        <v>ρ=0.3</v>
      </c>
      <c r="H4876" t="s">
        <v>6</v>
      </c>
      <c r="I4876" t="str">
        <f>CONCATENATE("μ=",H4876)</f>
        <v>μ=L</v>
      </c>
      <c r="J4876">
        <v>1</v>
      </c>
      <c r="K4876">
        <v>1125.8578673765701</v>
      </c>
      <c r="L4876" t="s">
        <v>15</v>
      </c>
      <c r="M4876">
        <v>5</v>
      </c>
      <c r="N4876">
        <v>6</v>
      </c>
      <c r="O4876">
        <v>6.6666666666666599</v>
      </c>
      <c r="P4876">
        <v>1.13181440000016</v>
      </c>
      <c r="Q4876" t="s">
        <v>53</v>
      </c>
      <c r="R4876">
        <v>30</v>
      </c>
      <c r="S4876">
        <v>0.3</v>
      </c>
      <c r="T4876">
        <v>4</v>
      </c>
      <c r="U4876">
        <v>0.3</v>
      </c>
      <c r="V4876" t="s">
        <v>6</v>
      </c>
      <c r="W4876">
        <v>1</v>
      </c>
      <c r="X4876" t="s">
        <v>13</v>
      </c>
      <c r="Y4876">
        <v>1391.39241930395</v>
      </c>
      <c r="Z4876">
        <v>1391.39241930395</v>
      </c>
      <c r="AA4876">
        <v>1391.39241930395</v>
      </c>
      <c r="AB4876">
        <v>518.95230549999997</v>
      </c>
      <c r="AC4876">
        <f>(K4876-Y4876)/Y4876</f>
        <v>-0.19084087870783045</v>
      </c>
      <c r="AD4876">
        <f>-AC4876</f>
        <v>0.19084087870783045</v>
      </c>
      <c r="AE4876">
        <f>P4876/AB4876</f>
        <v>2.1809603464612803E-3</v>
      </c>
    </row>
    <row r="4877" spans="1:31" x14ac:dyDescent="0.3">
      <c r="A4877" t="s">
        <v>41</v>
      </c>
      <c r="B4877">
        <v>10</v>
      </c>
      <c r="C4877">
        <v>0.3</v>
      </c>
      <c r="D4877" t="str">
        <f>CONCATENATE("OS=",C4877)</f>
        <v>OS=0.3</v>
      </c>
      <c r="E4877">
        <v>4</v>
      </c>
      <c r="F4877">
        <v>0.3</v>
      </c>
      <c r="G4877" t="str">
        <f>CONCATENATE("ρ=",F4877)</f>
        <v>ρ=0.3</v>
      </c>
      <c r="H4877" t="s">
        <v>4</v>
      </c>
      <c r="I4877" t="str">
        <f>CONCATENATE("μ=",H4877)</f>
        <v>μ=H</v>
      </c>
      <c r="J4877">
        <v>4</v>
      </c>
      <c r="K4877">
        <v>1125.3900373910501</v>
      </c>
      <c r="L4877" t="s">
        <v>22</v>
      </c>
      <c r="M4877">
        <v>0</v>
      </c>
      <c r="N4877">
        <v>9</v>
      </c>
      <c r="O4877">
        <v>6.6666666666666599</v>
      </c>
      <c r="P4877">
        <v>0.127080699999993</v>
      </c>
      <c r="Q4877" t="s">
        <v>41</v>
      </c>
      <c r="R4877">
        <v>10</v>
      </c>
      <c r="S4877">
        <v>0.3</v>
      </c>
      <c r="T4877">
        <v>4</v>
      </c>
      <c r="U4877">
        <v>0.3</v>
      </c>
      <c r="V4877" t="s">
        <v>4</v>
      </c>
      <c r="W4877">
        <v>4</v>
      </c>
      <c r="X4877" t="s">
        <v>13</v>
      </c>
      <c r="Y4877">
        <v>1436.37094650311</v>
      </c>
      <c r="Z4877">
        <v>1438.08492701829</v>
      </c>
      <c r="AA4877">
        <v>1470.63687234295</v>
      </c>
      <c r="AB4877">
        <v>66.787388100000001</v>
      </c>
      <c r="AC4877">
        <f>(K4877-Y4877)/Y4877</f>
        <v>-0.21650459435228248</v>
      </c>
      <c r="AD4877">
        <f>-AC4877</f>
        <v>0.21650459435228248</v>
      </c>
      <c r="AE4877">
        <f>P4877/AB4877</f>
        <v>1.9027649323509477E-3</v>
      </c>
    </row>
    <row r="4878" spans="1:31" x14ac:dyDescent="0.3">
      <c r="A4878" t="s">
        <v>38</v>
      </c>
      <c r="B4878">
        <v>10</v>
      </c>
      <c r="C4878">
        <v>0.7</v>
      </c>
      <c r="D4878" t="str">
        <f>CONCATENATE("OS=",C4878)</f>
        <v>OS=0.7</v>
      </c>
      <c r="E4878">
        <v>4</v>
      </c>
      <c r="F4878">
        <v>0.3</v>
      </c>
      <c r="G4878" t="str">
        <f>CONCATENATE("ρ=",F4878)</f>
        <v>ρ=0.3</v>
      </c>
      <c r="H4878" t="s">
        <v>6</v>
      </c>
      <c r="I4878" t="str">
        <f>CONCATENATE("μ=",H4878)</f>
        <v>μ=L</v>
      </c>
      <c r="J4878">
        <v>5</v>
      </c>
      <c r="K4878">
        <v>1124.5715078840101</v>
      </c>
      <c r="L4878" t="s">
        <v>23</v>
      </c>
      <c r="M4878">
        <v>3</v>
      </c>
      <c r="N4878">
        <v>9</v>
      </c>
      <c r="O4878">
        <v>6.6666666666666599</v>
      </c>
      <c r="P4878">
        <v>1.91447000000124E-2</v>
      </c>
      <c r="Q4878" t="s">
        <v>38</v>
      </c>
      <c r="R4878">
        <v>10</v>
      </c>
      <c r="S4878">
        <v>0.7</v>
      </c>
      <c r="T4878">
        <v>4</v>
      </c>
      <c r="U4878">
        <v>0.3</v>
      </c>
      <c r="V4878" t="s">
        <v>6</v>
      </c>
      <c r="W4878">
        <v>5</v>
      </c>
      <c r="X4878" t="s">
        <v>13</v>
      </c>
      <c r="Y4878">
        <v>1247.9061770671699</v>
      </c>
      <c r="Z4878">
        <v>1259.93083848681</v>
      </c>
      <c r="AA4878">
        <v>1313.11757069655</v>
      </c>
      <c r="AB4878">
        <v>11.020594300000001</v>
      </c>
      <c r="AC4878">
        <f>(K4878-Y4878)/Y4878</f>
        <v>-9.8833286868585779E-2</v>
      </c>
      <c r="AD4878">
        <f>-AC4878</f>
        <v>9.8833286868585779E-2</v>
      </c>
      <c r="AE4878">
        <f>P4878/AB4878</f>
        <v>1.7371749180543194E-3</v>
      </c>
    </row>
    <row r="4879" spans="1:31" x14ac:dyDescent="0.3">
      <c r="A4879" t="s">
        <v>38</v>
      </c>
      <c r="B4879">
        <v>10</v>
      </c>
      <c r="C4879">
        <v>0.7</v>
      </c>
      <c r="D4879" t="str">
        <f>CONCATENATE("OS=",C4879)</f>
        <v>OS=0.7</v>
      </c>
      <c r="E4879">
        <v>4</v>
      </c>
      <c r="F4879">
        <v>0.3</v>
      </c>
      <c r="G4879" t="str">
        <f>CONCATENATE("ρ=",F4879)</f>
        <v>ρ=0.3</v>
      </c>
      <c r="H4879" t="s">
        <v>6</v>
      </c>
      <c r="I4879" t="str">
        <f>CONCATENATE("μ=",H4879)</f>
        <v>μ=L</v>
      </c>
      <c r="J4879">
        <v>5</v>
      </c>
      <c r="K4879">
        <v>1121.36524606842</v>
      </c>
      <c r="L4879" t="s">
        <v>25</v>
      </c>
      <c r="M4879">
        <v>4</v>
      </c>
      <c r="N4879">
        <v>9</v>
      </c>
      <c r="O4879">
        <v>6.6666666666666599</v>
      </c>
      <c r="P4879">
        <v>2.0302400000005601E-2</v>
      </c>
      <c r="Q4879" t="s">
        <v>38</v>
      </c>
      <c r="R4879">
        <v>10</v>
      </c>
      <c r="S4879">
        <v>0.7</v>
      </c>
      <c r="T4879">
        <v>4</v>
      </c>
      <c r="U4879">
        <v>0.3</v>
      </c>
      <c r="V4879" t="s">
        <v>6</v>
      </c>
      <c r="W4879">
        <v>5</v>
      </c>
      <c r="X4879" t="s">
        <v>13</v>
      </c>
      <c r="Y4879">
        <v>1247.9061770671699</v>
      </c>
      <c r="Z4879">
        <v>1259.93083848681</v>
      </c>
      <c r="AA4879">
        <v>1313.11757069655</v>
      </c>
      <c r="AB4879">
        <v>11.020594300000001</v>
      </c>
      <c r="AC4879">
        <f>(K4879-Y4879)/Y4879</f>
        <v>-0.10140260007058102</v>
      </c>
      <c r="AD4879">
        <f>-AC4879</f>
        <v>0.10140260007058102</v>
      </c>
      <c r="AE4879">
        <f>P4879/AB4879</f>
        <v>1.8422236993158889E-3</v>
      </c>
    </row>
    <row r="4880" spans="1:31" x14ac:dyDescent="0.3">
      <c r="A4880" t="s">
        <v>52</v>
      </c>
      <c r="B4880">
        <v>10</v>
      </c>
      <c r="C4880">
        <v>0.7</v>
      </c>
      <c r="D4880" t="str">
        <f>CONCATENATE("OS=",C4880)</f>
        <v>OS=0.7</v>
      </c>
      <c r="E4880">
        <v>2</v>
      </c>
      <c r="F4880">
        <v>0.3</v>
      </c>
      <c r="G4880" t="str">
        <f>CONCATENATE("ρ=",F4880)</f>
        <v>ρ=0.3</v>
      </c>
      <c r="H4880" t="s">
        <v>6</v>
      </c>
      <c r="I4880" t="str">
        <f>CONCATENATE("μ=",H4880)</f>
        <v>μ=L</v>
      </c>
      <c r="J4880">
        <v>2</v>
      </c>
      <c r="K4880">
        <v>1120.2166705848001</v>
      </c>
      <c r="L4880" t="s">
        <v>15</v>
      </c>
      <c r="M4880">
        <v>5</v>
      </c>
      <c r="N4880">
        <v>6</v>
      </c>
      <c r="O4880">
        <v>3.3333333333333299</v>
      </c>
      <c r="P4880">
        <v>2.4063999999995599E-2</v>
      </c>
      <c r="Q4880" t="s">
        <v>52</v>
      </c>
      <c r="R4880">
        <v>10</v>
      </c>
      <c r="S4880">
        <v>0.7</v>
      </c>
      <c r="T4880">
        <v>2</v>
      </c>
      <c r="U4880">
        <v>0.3</v>
      </c>
      <c r="V4880" t="s">
        <v>6</v>
      </c>
      <c r="W4880">
        <v>2</v>
      </c>
      <c r="X4880" t="s">
        <v>13</v>
      </c>
      <c r="Y4880">
        <v>1176.5178991421999</v>
      </c>
      <c r="Z4880">
        <v>1204.4478991422</v>
      </c>
      <c r="AA4880">
        <v>1204.4478991422</v>
      </c>
      <c r="AB4880">
        <v>18.4908937999998</v>
      </c>
      <c r="AC4880">
        <f>(K4880-Y4880)/Y4880</f>
        <v>-4.7854119855251717E-2</v>
      </c>
      <c r="AD4880">
        <f>-AC4880</f>
        <v>4.7854119855251717E-2</v>
      </c>
      <c r="AE4880">
        <f>P4880/AB4880</f>
        <v>1.3013973397000345E-3</v>
      </c>
    </row>
    <row r="4881" spans="1:31" x14ac:dyDescent="0.3">
      <c r="A4881" t="s">
        <v>52</v>
      </c>
      <c r="B4881">
        <v>10</v>
      </c>
      <c r="C4881">
        <v>0.7</v>
      </c>
      <c r="D4881" t="str">
        <f>CONCATENATE("OS=",C4881)</f>
        <v>OS=0.7</v>
      </c>
      <c r="E4881">
        <v>2</v>
      </c>
      <c r="F4881">
        <v>0.3</v>
      </c>
      <c r="G4881" t="str">
        <f>CONCATENATE("ρ=",F4881)</f>
        <v>ρ=0.3</v>
      </c>
      <c r="H4881" t="s">
        <v>6</v>
      </c>
      <c r="I4881" t="str">
        <f>CONCATENATE("μ=",H4881)</f>
        <v>μ=L</v>
      </c>
      <c r="J4881">
        <v>2</v>
      </c>
      <c r="K4881">
        <v>1120.2166705848001</v>
      </c>
      <c r="L4881" t="s">
        <v>18</v>
      </c>
      <c r="M4881">
        <v>5</v>
      </c>
      <c r="N4881">
        <v>7</v>
      </c>
      <c r="O4881">
        <v>3.3333333333333299</v>
      </c>
      <c r="P4881">
        <v>2.47700999999977E-2</v>
      </c>
      <c r="Q4881" t="s">
        <v>52</v>
      </c>
      <c r="R4881">
        <v>10</v>
      </c>
      <c r="S4881">
        <v>0.7</v>
      </c>
      <c r="T4881">
        <v>2</v>
      </c>
      <c r="U4881">
        <v>0.3</v>
      </c>
      <c r="V4881" t="s">
        <v>6</v>
      </c>
      <c r="W4881">
        <v>2</v>
      </c>
      <c r="X4881" t="s">
        <v>13</v>
      </c>
      <c r="Y4881">
        <v>1176.5178991421999</v>
      </c>
      <c r="Z4881">
        <v>1204.4478991422</v>
      </c>
      <c r="AA4881">
        <v>1204.4478991422</v>
      </c>
      <c r="AB4881">
        <v>18.4908937999998</v>
      </c>
      <c r="AC4881">
        <f>(K4881-Y4881)/Y4881</f>
        <v>-4.7854119855251717E-2</v>
      </c>
      <c r="AD4881">
        <f>-AC4881</f>
        <v>4.7854119855251717E-2</v>
      </c>
      <c r="AE4881">
        <f>P4881/AB4881</f>
        <v>1.3395837036281053E-3</v>
      </c>
    </row>
    <row r="4882" spans="1:31" x14ac:dyDescent="0.3">
      <c r="A4882" t="s">
        <v>49</v>
      </c>
      <c r="B4882">
        <v>10</v>
      </c>
      <c r="C4882">
        <v>0.7</v>
      </c>
      <c r="D4882" t="str">
        <f>CONCATENATE("OS=",C4882)</f>
        <v>OS=0.7</v>
      </c>
      <c r="E4882">
        <v>2</v>
      </c>
      <c r="F4882">
        <v>0.3</v>
      </c>
      <c r="G4882" t="str">
        <f>CONCATENATE("ρ=",F4882)</f>
        <v>ρ=0.3</v>
      </c>
      <c r="H4882" t="s">
        <v>4</v>
      </c>
      <c r="I4882" t="str">
        <f>CONCATENATE("μ=",H4882)</f>
        <v>μ=H</v>
      </c>
      <c r="J4882">
        <v>3</v>
      </c>
      <c r="K4882">
        <v>1119.6142622539101</v>
      </c>
      <c r="L4882" t="s">
        <v>21</v>
      </c>
      <c r="M4882">
        <v>0</v>
      </c>
      <c r="N4882">
        <v>7</v>
      </c>
      <c r="O4882">
        <v>3.3333333333333299</v>
      </c>
      <c r="P4882">
        <v>4.0990100000001903E-2</v>
      </c>
      <c r="Q4882" t="s">
        <v>49</v>
      </c>
      <c r="R4882">
        <v>10</v>
      </c>
      <c r="S4882">
        <v>0.7</v>
      </c>
      <c r="T4882">
        <v>2</v>
      </c>
      <c r="U4882">
        <v>0.3</v>
      </c>
      <c r="V4882" t="s">
        <v>4</v>
      </c>
      <c r="W4882">
        <v>3</v>
      </c>
      <c r="X4882" t="s">
        <v>13</v>
      </c>
      <c r="Y4882">
        <v>1217.50713077055</v>
      </c>
      <c r="Z4882">
        <v>1217.50713077055</v>
      </c>
      <c r="AA4882">
        <v>1217.50713077055</v>
      </c>
      <c r="AB4882">
        <v>22.987763100000102</v>
      </c>
      <c r="AC4882">
        <f>(K4882-Y4882)/Y4882</f>
        <v>-8.0404349216981086E-2</v>
      </c>
      <c r="AD4882">
        <f>-AC4882</f>
        <v>8.0404349216981086E-2</v>
      </c>
      <c r="AE4882">
        <f>P4882/AB4882</f>
        <v>1.7831269541837989E-3</v>
      </c>
    </row>
    <row r="4883" spans="1:31" x14ac:dyDescent="0.3">
      <c r="A4883" t="s">
        <v>49</v>
      </c>
      <c r="B4883">
        <v>10</v>
      </c>
      <c r="C4883">
        <v>0.7</v>
      </c>
      <c r="D4883" t="str">
        <f>CONCATENATE("OS=",C4883)</f>
        <v>OS=0.7</v>
      </c>
      <c r="E4883">
        <v>2</v>
      </c>
      <c r="F4883">
        <v>0.3</v>
      </c>
      <c r="G4883" t="str">
        <f>CONCATENATE("ρ=",F4883)</f>
        <v>ρ=0.3</v>
      </c>
      <c r="H4883" t="s">
        <v>4</v>
      </c>
      <c r="I4883" t="str">
        <f>CONCATENATE("μ=",H4883)</f>
        <v>μ=H</v>
      </c>
      <c r="J4883">
        <v>3</v>
      </c>
      <c r="K4883">
        <v>1119.6142622539101</v>
      </c>
      <c r="L4883" t="s">
        <v>20</v>
      </c>
      <c r="M4883">
        <v>3</v>
      </c>
      <c r="N4883">
        <v>7</v>
      </c>
      <c r="O4883">
        <v>3.3333333333333299</v>
      </c>
      <c r="P4883">
        <v>4.79496000000025E-2</v>
      </c>
      <c r="Q4883" t="s">
        <v>49</v>
      </c>
      <c r="R4883">
        <v>10</v>
      </c>
      <c r="S4883">
        <v>0.7</v>
      </c>
      <c r="T4883">
        <v>2</v>
      </c>
      <c r="U4883">
        <v>0.3</v>
      </c>
      <c r="V4883" t="s">
        <v>4</v>
      </c>
      <c r="W4883">
        <v>3</v>
      </c>
      <c r="X4883" t="s">
        <v>13</v>
      </c>
      <c r="Y4883">
        <v>1217.50713077055</v>
      </c>
      <c r="Z4883">
        <v>1217.50713077055</v>
      </c>
      <c r="AA4883">
        <v>1217.50713077055</v>
      </c>
      <c r="AB4883">
        <v>22.987763100000102</v>
      </c>
      <c r="AC4883">
        <f>(K4883-Y4883)/Y4883</f>
        <v>-8.0404349216981086E-2</v>
      </c>
      <c r="AD4883">
        <f>-AC4883</f>
        <v>8.0404349216981086E-2</v>
      </c>
      <c r="AE4883">
        <f>P4883/AB4883</f>
        <v>2.0858749845043554E-3</v>
      </c>
    </row>
    <row r="4884" spans="1:31" x14ac:dyDescent="0.3">
      <c r="A4884" t="s">
        <v>49</v>
      </c>
      <c r="B4884">
        <v>10</v>
      </c>
      <c r="C4884">
        <v>0.7</v>
      </c>
      <c r="D4884" t="str">
        <f>CONCATENATE("OS=",C4884)</f>
        <v>OS=0.7</v>
      </c>
      <c r="E4884">
        <v>2</v>
      </c>
      <c r="F4884">
        <v>0.3</v>
      </c>
      <c r="G4884" t="str">
        <f>CONCATENATE("ρ=",F4884)</f>
        <v>ρ=0.3</v>
      </c>
      <c r="H4884" t="s">
        <v>4</v>
      </c>
      <c r="I4884" t="str">
        <f>CONCATENATE("μ=",H4884)</f>
        <v>μ=H</v>
      </c>
      <c r="J4884">
        <v>3</v>
      </c>
      <c r="K4884">
        <v>1119.6142622539101</v>
      </c>
      <c r="L4884" t="s">
        <v>19</v>
      </c>
      <c r="M4884">
        <v>4</v>
      </c>
      <c r="N4884">
        <v>7</v>
      </c>
      <c r="O4884">
        <v>3.3333333333333299</v>
      </c>
      <c r="P4884">
        <v>4.9381699999997801E-2</v>
      </c>
      <c r="Q4884" t="s">
        <v>49</v>
      </c>
      <c r="R4884">
        <v>10</v>
      </c>
      <c r="S4884">
        <v>0.7</v>
      </c>
      <c r="T4884">
        <v>2</v>
      </c>
      <c r="U4884">
        <v>0.3</v>
      </c>
      <c r="V4884" t="s">
        <v>4</v>
      </c>
      <c r="W4884">
        <v>3</v>
      </c>
      <c r="X4884" t="s">
        <v>13</v>
      </c>
      <c r="Y4884">
        <v>1217.50713077055</v>
      </c>
      <c r="Z4884">
        <v>1217.50713077055</v>
      </c>
      <c r="AA4884">
        <v>1217.50713077055</v>
      </c>
      <c r="AB4884">
        <v>22.987763100000102</v>
      </c>
      <c r="AC4884">
        <f>(K4884-Y4884)/Y4884</f>
        <v>-8.0404349216981086E-2</v>
      </c>
      <c r="AD4884">
        <f>-AC4884</f>
        <v>8.0404349216981086E-2</v>
      </c>
      <c r="AE4884">
        <f>P4884/AB4884</f>
        <v>2.1481733470620976E-3</v>
      </c>
    </row>
    <row r="4885" spans="1:31" x14ac:dyDescent="0.3">
      <c r="A4885" t="s">
        <v>49</v>
      </c>
      <c r="B4885">
        <v>10</v>
      </c>
      <c r="C4885">
        <v>0.7</v>
      </c>
      <c r="D4885" t="str">
        <f>CONCATENATE("OS=",C4885)</f>
        <v>OS=0.7</v>
      </c>
      <c r="E4885">
        <v>2</v>
      </c>
      <c r="F4885">
        <v>0.3</v>
      </c>
      <c r="G4885" t="str">
        <f>CONCATENATE("ρ=",F4885)</f>
        <v>ρ=0.3</v>
      </c>
      <c r="H4885" t="s">
        <v>4</v>
      </c>
      <c r="I4885" t="str">
        <f>CONCATENATE("μ=",H4885)</f>
        <v>μ=H</v>
      </c>
      <c r="J4885">
        <v>3</v>
      </c>
      <c r="K4885">
        <v>1119.6142622539101</v>
      </c>
      <c r="L4885" t="s">
        <v>18</v>
      </c>
      <c r="M4885">
        <v>5</v>
      </c>
      <c r="N4885">
        <v>7</v>
      </c>
      <c r="O4885">
        <v>3.3333333333333299</v>
      </c>
      <c r="P4885">
        <v>4.2380399999998902E-2</v>
      </c>
      <c r="Q4885" t="s">
        <v>49</v>
      </c>
      <c r="R4885">
        <v>10</v>
      </c>
      <c r="S4885">
        <v>0.7</v>
      </c>
      <c r="T4885">
        <v>2</v>
      </c>
      <c r="U4885">
        <v>0.3</v>
      </c>
      <c r="V4885" t="s">
        <v>4</v>
      </c>
      <c r="W4885">
        <v>3</v>
      </c>
      <c r="X4885" t="s">
        <v>13</v>
      </c>
      <c r="Y4885">
        <v>1217.50713077055</v>
      </c>
      <c r="Z4885">
        <v>1217.50713077055</v>
      </c>
      <c r="AA4885">
        <v>1217.50713077055</v>
      </c>
      <c r="AB4885">
        <v>22.987763100000102</v>
      </c>
      <c r="AC4885">
        <f>(K4885-Y4885)/Y4885</f>
        <v>-8.0404349216981086E-2</v>
      </c>
      <c r="AD4885">
        <f>-AC4885</f>
        <v>8.0404349216981086E-2</v>
      </c>
      <c r="AE4885">
        <f>P4885/AB4885</f>
        <v>1.8436069579992633E-3</v>
      </c>
    </row>
    <row r="4886" spans="1:31" x14ac:dyDescent="0.3">
      <c r="A4886" t="s">
        <v>51</v>
      </c>
      <c r="B4886">
        <v>10</v>
      </c>
      <c r="C4886">
        <v>0.3</v>
      </c>
      <c r="D4886" t="str">
        <f>CONCATENATE("OS=",C4886)</f>
        <v>OS=0.3</v>
      </c>
      <c r="E4886">
        <v>4</v>
      </c>
      <c r="F4886">
        <v>0.3</v>
      </c>
      <c r="G4886" t="str">
        <f>CONCATENATE("ρ=",F4886)</f>
        <v>ρ=0.3</v>
      </c>
      <c r="H4886" t="s">
        <v>6</v>
      </c>
      <c r="I4886" t="str">
        <f>CONCATENATE("μ=",H4886)</f>
        <v>μ=L</v>
      </c>
      <c r="J4886">
        <v>5</v>
      </c>
      <c r="K4886">
        <v>1117.72033881328</v>
      </c>
      <c r="L4886" t="s">
        <v>5</v>
      </c>
      <c r="M4886">
        <v>0</v>
      </c>
      <c r="N4886">
        <v>6</v>
      </c>
      <c r="O4886">
        <v>6.6666666666666599</v>
      </c>
      <c r="P4886">
        <v>0.11779730000000201</v>
      </c>
      <c r="Q4886" t="s">
        <v>51</v>
      </c>
      <c r="R4886">
        <v>10</v>
      </c>
      <c r="S4886">
        <v>0.3</v>
      </c>
      <c r="T4886">
        <v>4</v>
      </c>
      <c r="U4886">
        <v>0.3</v>
      </c>
      <c r="V4886" t="s">
        <v>6</v>
      </c>
      <c r="W4886">
        <v>5</v>
      </c>
      <c r="X4886" t="s">
        <v>13</v>
      </c>
      <c r="Y4886">
        <v>1551.0075447008401</v>
      </c>
      <c r="Z4886">
        <v>1567.75001870451</v>
      </c>
      <c r="AA4886">
        <v>1709.4777292855799</v>
      </c>
      <c r="AB4886">
        <v>61.206311899999903</v>
      </c>
      <c r="AC4886">
        <f>(K4886-Y4886)/Y4886</f>
        <v>-0.27935854172207325</v>
      </c>
      <c r="AD4886">
        <f>-AC4886</f>
        <v>0.27935854172207325</v>
      </c>
      <c r="AE4886">
        <f>P4886/AB4886</f>
        <v>1.9245939894640539E-3</v>
      </c>
    </row>
    <row r="4887" spans="1:31" x14ac:dyDescent="0.3">
      <c r="A4887" t="s">
        <v>51</v>
      </c>
      <c r="B4887">
        <v>10</v>
      </c>
      <c r="C4887">
        <v>0.3</v>
      </c>
      <c r="D4887" t="str">
        <f>CONCATENATE("OS=",C4887)</f>
        <v>OS=0.3</v>
      </c>
      <c r="E4887">
        <v>4</v>
      </c>
      <c r="F4887">
        <v>0.3</v>
      </c>
      <c r="G4887" t="str">
        <f>CONCATENATE("ρ=",F4887)</f>
        <v>ρ=0.3</v>
      </c>
      <c r="H4887" t="s">
        <v>6</v>
      </c>
      <c r="I4887" t="str">
        <f>CONCATENATE("μ=",H4887)</f>
        <v>μ=L</v>
      </c>
      <c r="J4887">
        <v>5</v>
      </c>
      <c r="K4887">
        <v>1117.72033881328</v>
      </c>
      <c r="L4887" t="s">
        <v>21</v>
      </c>
      <c r="M4887">
        <v>0</v>
      </c>
      <c r="N4887">
        <v>7</v>
      </c>
      <c r="O4887">
        <v>6.6666666666666599</v>
      </c>
      <c r="P4887">
        <v>0.104457299999999</v>
      </c>
      <c r="Q4887" t="s">
        <v>51</v>
      </c>
      <c r="R4887">
        <v>10</v>
      </c>
      <c r="S4887">
        <v>0.3</v>
      </c>
      <c r="T4887">
        <v>4</v>
      </c>
      <c r="U4887">
        <v>0.3</v>
      </c>
      <c r="V4887" t="s">
        <v>6</v>
      </c>
      <c r="W4887">
        <v>5</v>
      </c>
      <c r="X4887" t="s">
        <v>13</v>
      </c>
      <c r="Y4887">
        <v>1551.0075447008401</v>
      </c>
      <c r="Z4887">
        <v>1567.75001870451</v>
      </c>
      <c r="AA4887">
        <v>1709.4777292855799</v>
      </c>
      <c r="AB4887">
        <v>61.206311899999903</v>
      </c>
      <c r="AC4887">
        <f>(K4887-Y4887)/Y4887</f>
        <v>-0.27935854172207325</v>
      </c>
      <c r="AD4887">
        <f>-AC4887</f>
        <v>0.27935854172207325</v>
      </c>
      <c r="AE4887">
        <f>P4887/AB4887</f>
        <v>1.7066426118055181E-3</v>
      </c>
    </row>
    <row r="4888" spans="1:31" x14ac:dyDescent="0.3">
      <c r="A4888" t="s">
        <v>51</v>
      </c>
      <c r="B4888">
        <v>10</v>
      </c>
      <c r="C4888">
        <v>0.3</v>
      </c>
      <c r="D4888" t="str">
        <f>CONCATENATE("OS=",C4888)</f>
        <v>OS=0.3</v>
      </c>
      <c r="E4888">
        <v>4</v>
      </c>
      <c r="F4888">
        <v>0.3</v>
      </c>
      <c r="G4888" t="str">
        <f>CONCATENATE("ρ=",F4888)</f>
        <v>ρ=0.3</v>
      </c>
      <c r="H4888" t="s">
        <v>6</v>
      </c>
      <c r="I4888" t="str">
        <f>CONCATENATE("μ=",H4888)</f>
        <v>μ=L</v>
      </c>
      <c r="J4888">
        <v>5</v>
      </c>
      <c r="K4888">
        <v>1117.72033881328</v>
      </c>
      <c r="L4888" t="s">
        <v>17</v>
      </c>
      <c r="M4888">
        <v>3</v>
      </c>
      <c r="N4888">
        <v>6</v>
      </c>
      <c r="O4888">
        <v>6.6666666666666599</v>
      </c>
      <c r="P4888">
        <v>0.1159143</v>
      </c>
      <c r="Q4888" t="s">
        <v>51</v>
      </c>
      <c r="R4888">
        <v>10</v>
      </c>
      <c r="S4888">
        <v>0.3</v>
      </c>
      <c r="T4888">
        <v>4</v>
      </c>
      <c r="U4888">
        <v>0.3</v>
      </c>
      <c r="V4888" t="s">
        <v>6</v>
      </c>
      <c r="W4888">
        <v>5</v>
      </c>
      <c r="X4888" t="s">
        <v>13</v>
      </c>
      <c r="Y4888">
        <v>1551.0075447008401</v>
      </c>
      <c r="Z4888">
        <v>1567.75001870451</v>
      </c>
      <c r="AA4888">
        <v>1709.4777292855799</v>
      </c>
      <c r="AB4888">
        <v>61.206311899999903</v>
      </c>
      <c r="AC4888">
        <f>(K4888-Y4888)/Y4888</f>
        <v>-0.27935854172207325</v>
      </c>
      <c r="AD4888">
        <f>-AC4888</f>
        <v>0.27935854172207325</v>
      </c>
      <c r="AE4888">
        <f>P4888/AB4888</f>
        <v>1.8938291885546559E-3</v>
      </c>
    </row>
    <row r="4889" spans="1:31" x14ac:dyDescent="0.3">
      <c r="A4889" t="s">
        <v>51</v>
      </c>
      <c r="B4889">
        <v>10</v>
      </c>
      <c r="C4889">
        <v>0.3</v>
      </c>
      <c r="D4889" t="str">
        <f>CONCATENATE("OS=",C4889)</f>
        <v>OS=0.3</v>
      </c>
      <c r="E4889">
        <v>4</v>
      </c>
      <c r="F4889">
        <v>0.3</v>
      </c>
      <c r="G4889" t="str">
        <f>CONCATENATE("ρ=",F4889)</f>
        <v>ρ=0.3</v>
      </c>
      <c r="H4889" t="s">
        <v>6</v>
      </c>
      <c r="I4889" t="str">
        <f>CONCATENATE("μ=",H4889)</f>
        <v>μ=L</v>
      </c>
      <c r="J4889">
        <v>5</v>
      </c>
      <c r="K4889">
        <v>1117.72033881328</v>
      </c>
      <c r="L4889" t="s">
        <v>20</v>
      </c>
      <c r="M4889">
        <v>3</v>
      </c>
      <c r="N4889">
        <v>7</v>
      </c>
      <c r="O4889">
        <v>6.6666666666666599</v>
      </c>
      <c r="P4889">
        <v>0.105881400000001</v>
      </c>
      <c r="Q4889" t="s">
        <v>51</v>
      </c>
      <c r="R4889">
        <v>10</v>
      </c>
      <c r="S4889">
        <v>0.3</v>
      </c>
      <c r="T4889">
        <v>4</v>
      </c>
      <c r="U4889">
        <v>0.3</v>
      </c>
      <c r="V4889" t="s">
        <v>6</v>
      </c>
      <c r="W4889">
        <v>5</v>
      </c>
      <c r="X4889" t="s">
        <v>13</v>
      </c>
      <c r="Y4889">
        <v>1551.0075447008401</v>
      </c>
      <c r="Z4889">
        <v>1567.75001870451</v>
      </c>
      <c r="AA4889">
        <v>1709.4777292855799</v>
      </c>
      <c r="AB4889">
        <v>61.206311899999903</v>
      </c>
      <c r="AC4889">
        <f>(K4889-Y4889)/Y4889</f>
        <v>-0.27935854172207325</v>
      </c>
      <c r="AD4889">
        <f>-AC4889</f>
        <v>0.27935854172207325</v>
      </c>
      <c r="AE4889">
        <f>P4889/AB4889</f>
        <v>1.7299098199707269E-3</v>
      </c>
    </row>
    <row r="4890" spans="1:31" x14ac:dyDescent="0.3">
      <c r="A4890" t="s">
        <v>51</v>
      </c>
      <c r="B4890">
        <v>10</v>
      </c>
      <c r="C4890">
        <v>0.3</v>
      </c>
      <c r="D4890" t="str">
        <f>CONCATENATE("OS=",C4890)</f>
        <v>OS=0.3</v>
      </c>
      <c r="E4890">
        <v>4</v>
      </c>
      <c r="F4890">
        <v>0.3</v>
      </c>
      <c r="G4890" t="str">
        <f>CONCATENATE("ρ=",F4890)</f>
        <v>ρ=0.3</v>
      </c>
      <c r="H4890" t="s">
        <v>6</v>
      </c>
      <c r="I4890" t="str">
        <f>CONCATENATE("μ=",H4890)</f>
        <v>μ=L</v>
      </c>
      <c r="J4890">
        <v>5</v>
      </c>
      <c r="K4890">
        <v>1117.72033881328</v>
      </c>
      <c r="L4890" t="s">
        <v>16</v>
      </c>
      <c r="M4890">
        <v>4</v>
      </c>
      <c r="N4890">
        <v>6</v>
      </c>
      <c r="O4890">
        <v>6.6666666666666599</v>
      </c>
      <c r="P4890">
        <v>0.11953130000000201</v>
      </c>
      <c r="Q4890" t="s">
        <v>51</v>
      </c>
      <c r="R4890">
        <v>10</v>
      </c>
      <c r="S4890">
        <v>0.3</v>
      </c>
      <c r="T4890">
        <v>4</v>
      </c>
      <c r="U4890">
        <v>0.3</v>
      </c>
      <c r="V4890" t="s">
        <v>6</v>
      </c>
      <c r="W4890">
        <v>5</v>
      </c>
      <c r="X4890" t="s">
        <v>13</v>
      </c>
      <c r="Y4890">
        <v>1551.0075447008401</v>
      </c>
      <c r="Z4890">
        <v>1567.75001870451</v>
      </c>
      <c r="AA4890">
        <v>1709.4777292855799</v>
      </c>
      <c r="AB4890">
        <v>61.206311899999903</v>
      </c>
      <c r="AC4890">
        <f>(K4890-Y4890)/Y4890</f>
        <v>-0.27935854172207325</v>
      </c>
      <c r="AD4890">
        <f>-AC4890</f>
        <v>0.27935854172207325</v>
      </c>
      <c r="AE4890">
        <f>P4890/AB4890</f>
        <v>1.9529244009228106E-3</v>
      </c>
    </row>
    <row r="4891" spans="1:31" x14ac:dyDescent="0.3">
      <c r="A4891" t="s">
        <v>51</v>
      </c>
      <c r="B4891">
        <v>10</v>
      </c>
      <c r="C4891">
        <v>0.3</v>
      </c>
      <c r="D4891" t="str">
        <f>CONCATENATE("OS=",C4891)</f>
        <v>OS=0.3</v>
      </c>
      <c r="E4891">
        <v>4</v>
      </c>
      <c r="F4891">
        <v>0.3</v>
      </c>
      <c r="G4891" t="str">
        <f>CONCATENATE("ρ=",F4891)</f>
        <v>ρ=0.3</v>
      </c>
      <c r="H4891" t="s">
        <v>6</v>
      </c>
      <c r="I4891" t="str">
        <f>CONCATENATE("μ=",H4891)</f>
        <v>μ=L</v>
      </c>
      <c r="J4891">
        <v>5</v>
      </c>
      <c r="K4891">
        <v>1117.72033881328</v>
      </c>
      <c r="L4891" t="s">
        <v>19</v>
      </c>
      <c r="M4891">
        <v>4</v>
      </c>
      <c r="N4891">
        <v>7</v>
      </c>
      <c r="O4891">
        <v>6.6666666666666599</v>
      </c>
      <c r="P4891">
        <v>0.10874149999999699</v>
      </c>
      <c r="Q4891" t="s">
        <v>51</v>
      </c>
      <c r="R4891">
        <v>10</v>
      </c>
      <c r="S4891">
        <v>0.3</v>
      </c>
      <c r="T4891">
        <v>4</v>
      </c>
      <c r="U4891">
        <v>0.3</v>
      </c>
      <c r="V4891" t="s">
        <v>6</v>
      </c>
      <c r="W4891">
        <v>5</v>
      </c>
      <c r="X4891" t="s">
        <v>13</v>
      </c>
      <c r="Y4891">
        <v>1551.0075447008401</v>
      </c>
      <c r="Z4891">
        <v>1567.75001870451</v>
      </c>
      <c r="AA4891">
        <v>1709.4777292855799</v>
      </c>
      <c r="AB4891">
        <v>61.206311899999903</v>
      </c>
      <c r="AC4891">
        <f>(K4891-Y4891)/Y4891</f>
        <v>-0.27935854172207325</v>
      </c>
      <c r="AD4891">
        <f>-AC4891</f>
        <v>0.27935854172207325</v>
      </c>
      <c r="AE4891">
        <f>P4891/AB4891</f>
        <v>1.7766386606933779E-3</v>
      </c>
    </row>
    <row r="4892" spans="1:31" x14ac:dyDescent="0.3">
      <c r="A4892" t="s">
        <v>51</v>
      </c>
      <c r="B4892">
        <v>10</v>
      </c>
      <c r="C4892">
        <v>0.3</v>
      </c>
      <c r="D4892" t="str">
        <f>CONCATENATE("OS=",C4892)</f>
        <v>OS=0.3</v>
      </c>
      <c r="E4892">
        <v>4</v>
      </c>
      <c r="F4892">
        <v>0.3</v>
      </c>
      <c r="G4892" t="str">
        <f>CONCATENATE("ρ=",F4892)</f>
        <v>ρ=0.3</v>
      </c>
      <c r="H4892" t="s">
        <v>6</v>
      </c>
      <c r="I4892" t="str">
        <f>CONCATENATE("μ=",H4892)</f>
        <v>μ=L</v>
      </c>
      <c r="J4892">
        <v>5</v>
      </c>
      <c r="K4892">
        <v>1117.72033881328</v>
      </c>
      <c r="L4892" t="s">
        <v>15</v>
      </c>
      <c r="M4892">
        <v>5</v>
      </c>
      <c r="N4892">
        <v>6</v>
      </c>
      <c r="O4892">
        <v>6.6666666666666599</v>
      </c>
      <c r="P4892">
        <v>0.117128699999998</v>
      </c>
      <c r="Q4892" t="s">
        <v>51</v>
      </c>
      <c r="R4892">
        <v>10</v>
      </c>
      <c r="S4892">
        <v>0.3</v>
      </c>
      <c r="T4892">
        <v>4</v>
      </c>
      <c r="U4892">
        <v>0.3</v>
      </c>
      <c r="V4892" t="s">
        <v>6</v>
      </c>
      <c r="W4892">
        <v>5</v>
      </c>
      <c r="X4892" t="s">
        <v>13</v>
      </c>
      <c r="Y4892">
        <v>1551.0075447008401</v>
      </c>
      <c r="Z4892">
        <v>1567.75001870451</v>
      </c>
      <c r="AA4892">
        <v>1709.4777292855799</v>
      </c>
      <c r="AB4892">
        <v>61.206311899999903</v>
      </c>
      <c r="AC4892">
        <f>(K4892-Y4892)/Y4892</f>
        <v>-0.27935854172207325</v>
      </c>
      <c r="AD4892">
        <f>-AC4892</f>
        <v>0.27935854172207325</v>
      </c>
      <c r="AE4892">
        <f>P4892/AB4892</f>
        <v>1.9136702794862925E-3</v>
      </c>
    </row>
    <row r="4893" spans="1:31" x14ac:dyDescent="0.3">
      <c r="A4893" t="s">
        <v>51</v>
      </c>
      <c r="B4893">
        <v>10</v>
      </c>
      <c r="C4893">
        <v>0.3</v>
      </c>
      <c r="D4893" t="str">
        <f>CONCATENATE("OS=",C4893)</f>
        <v>OS=0.3</v>
      </c>
      <c r="E4893">
        <v>4</v>
      </c>
      <c r="F4893">
        <v>0.3</v>
      </c>
      <c r="G4893" t="str">
        <f>CONCATENATE("ρ=",F4893)</f>
        <v>ρ=0.3</v>
      </c>
      <c r="H4893" t="s">
        <v>6</v>
      </c>
      <c r="I4893" t="str">
        <f>CONCATENATE("μ=",H4893)</f>
        <v>μ=L</v>
      </c>
      <c r="J4893">
        <v>5</v>
      </c>
      <c r="K4893">
        <v>1117.72033881328</v>
      </c>
      <c r="L4893" t="s">
        <v>18</v>
      </c>
      <c r="M4893">
        <v>5</v>
      </c>
      <c r="N4893">
        <v>7</v>
      </c>
      <c r="O4893">
        <v>6.6666666666666599</v>
      </c>
      <c r="P4893">
        <v>0.103083100000002</v>
      </c>
      <c r="Q4893" t="s">
        <v>51</v>
      </c>
      <c r="R4893">
        <v>10</v>
      </c>
      <c r="S4893">
        <v>0.3</v>
      </c>
      <c r="T4893">
        <v>4</v>
      </c>
      <c r="U4893">
        <v>0.3</v>
      </c>
      <c r="V4893" t="s">
        <v>6</v>
      </c>
      <c r="W4893">
        <v>5</v>
      </c>
      <c r="X4893" t="s">
        <v>13</v>
      </c>
      <c r="Y4893">
        <v>1551.0075447008401</v>
      </c>
      <c r="Z4893">
        <v>1567.75001870451</v>
      </c>
      <c r="AA4893">
        <v>1709.4777292855799</v>
      </c>
      <c r="AB4893">
        <v>61.206311899999903</v>
      </c>
      <c r="AC4893">
        <f>(K4893-Y4893)/Y4893</f>
        <v>-0.27935854172207325</v>
      </c>
      <c r="AD4893">
        <f>-AC4893</f>
        <v>0.27935854172207325</v>
      </c>
      <c r="AE4893">
        <f>P4893/AB4893</f>
        <v>1.6841906790335812E-3</v>
      </c>
    </row>
    <row r="4894" spans="1:31" x14ac:dyDescent="0.3">
      <c r="A4894" t="s">
        <v>50</v>
      </c>
      <c r="B4894">
        <v>20</v>
      </c>
      <c r="C4894">
        <v>0.3</v>
      </c>
      <c r="D4894" t="str">
        <f>CONCATENATE("OS=",C4894)</f>
        <v>OS=0.3</v>
      </c>
      <c r="E4894">
        <v>4</v>
      </c>
      <c r="F4894">
        <v>0.3</v>
      </c>
      <c r="G4894" t="str">
        <f>CONCATENATE("ρ=",F4894)</f>
        <v>ρ=0.3</v>
      </c>
      <c r="H4894" t="s">
        <v>6</v>
      </c>
      <c r="I4894" t="str">
        <f>CONCATENATE("μ=",H4894)</f>
        <v>μ=L</v>
      </c>
      <c r="J4894">
        <v>5</v>
      </c>
      <c r="K4894">
        <v>1114.59649881732</v>
      </c>
      <c r="L4894" t="s">
        <v>5</v>
      </c>
      <c r="M4894">
        <v>0</v>
      </c>
      <c r="N4894">
        <v>6</v>
      </c>
      <c r="O4894">
        <v>6.6666666666666599</v>
      </c>
      <c r="P4894">
        <v>0.375912300000038</v>
      </c>
      <c r="Q4894" t="s">
        <v>50</v>
      </c>
      <c r="R4894">
        <v>20</v>
      </c>
      <c r="S4894">
        <v>0.3</v>
      </c>
      <c r="T4894">
        <v>4</v>
      </c>
      <c r="U4894">
        <v>0.3</v>
      </c>
      <c r="V4894" t="s">
        <v>6</v>
      </c>
      <c r="W4894">
        <v>5</v>
      </c>
      <c r="X4894" t="s">
        <v>13</v>
      </c>
      <c r="Y4894">
        <v>1263.1053952612499</v>
      </c>
      <c r="Z4894">
        <v>1263.1053952612499</v>
      </c>
      <c r="AA4894">
        <v>1263.1053952612499</v>
      </c>
      <c r="AB4894">
        <v>186.29612089999799</v>
      </c>
      <c r="AC4894">
        <f>(K4894-Y4894)/Y4894</f>
        <v>-0.117574429656532</v>
      </c>
      <c r="AD4894">
        <f>-AC4894</f>
        <v>0.117574429656532</v>
      </c>
      <c r="AE4894">
        <f>P4894/AB4894</f>
        <v>2.0178214027431318E-3</v>
      </c>
    </row>
    <row r="4895" spans="1:31" x14ac:dyDescent="0.3">
      <c r="A4895" t="s">
        <v>50</v>
      </c>
      <c r="B4895">
        <v>20</v>
      </c>
      <c r="C4895">
        <v>0.3</v>
      </c>
      <c r="D4895" t="str">
        <f>CONCATENATE("OS=",C4895)</f>
        <v>OS=0.3</v>
      </c>
      <c r="E4895">
        <v>4</v>
      </c>
      <c r="F4895">
        <v>0.3</v>
      </c>
      <c r="G4895" t="str">
        <f>CONCATENATE("ρ=",F4895)</f>
        <v>ρ=0.3</v>
      </c>
      <c r="H4895" t="s">
        <v>6</v>
      </c>
      <c r="I4895" t="str">
        <f>CONCATENATE("μ=",H4895)</f>
        <v>μ=L</v>
      </c>
      <c r="J4895">
        <v>5</v>
      </c>
      <c r="K4895">
        <v>1114.59649881732</v>
      </c>
      <c r="L4895" t="s">
        <v>17</v>
      </c>
      <c r="M4895">
        <v>3</v>
      </c>
      <c r="N4895">
        <v>6</v>
      </c>
      <c r="O4895">
        <v>6.6666666666666599</v>
      </c>
      <c r="P4895">
        <v>0.38867460000000098</v>
      </c>
      <c r="Q4895" t="s">
        <v>50</v>
      </c>
      <c r="R4895">
        <v>20</v>
      </c>
      <c r="S4895">
        <v>0.3</v>
      </c>
      <c r="T4895">
        <v>4</v>
      </c>
      <c r="U4895">
        <v>0.3</v>
      </c>
      <c r="V4895" t="s">
        <v>6</v>
      </c>
      <c r="W4895">
        <v>5</v>
      </c>
      <c r="X4895" t="s">
        <v>13</v>
      </c>
      <c r="Y4895">
        <v>1263.1053952612499</v>
      </c>
      <c r="Z4895">
        <v>1263.1053952612499</v>
      </c>
      <c r="AA4895">
        <v>1263.1053952612499</v>
      </c>
      <c r="AB4895">
        <v>186.29612089999799</v>
      </c>
      <c r="AC4895">
        <f>(K4895-Y4895)/Y4895</f>
        <v>-0.117574429656532</v>
      </c>
      <c r="AD4895">
        <f>-AC4895</f>
        <v>0.117574429656532</v>
      </c>
      <c r="AE4895">
        <f>P4895/AB4895</f>
        <v>2.0863268549141602E-3</v>
      </c>
    </row>
    <row r="4896" spans="1:31" x14ac:dyDescent="0.3">
      <c r="A4896" t="s">
        <v>50</v>
      </c>
      <c r="B4896">
        <v>20</v>
      </c>
      <c r="C4896">
        <v>0.3</v>
      </c>
      <c r="D4896" t="str">
        <f>CONCATENATE("OS=",C4896)</f>
        <v>OS=0.3</v>
      </c>
      <c r="E4896">
        <v>4</v>
      </c>
      <c r="F4896">
        <v>0.3</v>
      </c>
      <c r="G4896" t="str">
        <f>CONCATENATE("ρ=",F4896)</f>
        <v>ρ=0.3</v>
      </c>
      <c r="H4896" t="s">
        <v>6</v>
      </c>
      <c r="I4896" t="str">
        <f>CONCATENATE("μ=",H4896)</f>
        <v>μ=L</v>
      </c>
      <c r="J4896">
        <v>5</v>
      </c>
      <c r="K4896">
        <v>1114.59649881732</v>
      </c>
      <c r="L4896" t="s">
        <v>16</v>
      </c>
      <c r="M4896">
        <v>4</v>
      </c>
      <c r="N4896">
        <v>6</v>
      </c>
      <c r="O4896">
        <v>6.6666666666666599</v>
      </c>
      <c r="P4896">
        <v>0.50022030000002304</v>
      </c>
      <c r="Q4896" t="s">
        <v>50</v>
      </c>
      <c r="R4896">
        <v>20</v>
      </c>
      <c r="S4896">
        <v>0.3</v>
      </c>
      <c r="T4896">
        <v>4</v>
      </c>
      <c r="U4896">
        <v>0.3</v>
      </c>
      <c r="V4896" t="s">
        <v>6</v>
      </c>
      <c r="W4896">
        <v>5</v>
      </c>
      <c r="X4896" t="s">
        <v>13</v>
      </c>
      <c r="Y4896">
        <v>1263.1053952612499</v>
      </c>
      <c r="Z4896">
        <v>1263.1053952612499</v>
      </c>
      <c r="AA4896">
        <v>1263.1053952612499</v>
      </c>
      <c r="AB4896">
        <v>186.29612089999799</v>
      </c>
      <c r="AC4896">
        <f>(K4896-Y4896)/Y4896</f>
        <v>-0.117574429656532</v>
      </c>
      <c r="AD4896">
        <f>-AC4896</f>
        <v>0.117574429656532</v>
      </c>
      <c r="AE4896">
        <f>P4896/AB4896</f>
        <v>2.6850816731097508E-3</v>
      </c>
    </row>
    <row r="4897" spans="1:31" x14ac:dyDescent="0.3">
      <c r="A4897" t="s">
        <v>50</v>
      </c>
      <c r="B4897">
        <v>20</v>
      </c>
      <c r="C4897">
        <v>0.3</v>
      </c>
      <c r="D4897" t="str">
        <f>CONCATENATE("OS=",C4897)</f>
        <v>OS=0.3</v>
      </c>
      <c r="E4897">
        <v>4</v>
      </c>
      <c r="F4897">
        <v>0.3</v>
      </c>
      <c r="G4897" t="str">
        <f>CONCATENATE("ρ=",F4897)</f>
        <v>ρ=0.3</v>
      </c>
      <c r="H4897" t="s">
        <v>6</v>
      </c>
      <c r="I4897" t="str">
        <f>CONCATENATE("μ=",H4897)</f>
        <v>μ=L</v>
      </c>
      <c r="J4897">
        <v>5</v>
      </c>
      <c r="K4897">
        <v>1114.59649881732</v>
      </c>
      <c r="L4897" t="s">
        <v>15</v>
      </c>
      <c r="M4897">
        <v>5</v>
      </c>
      <c r="N4897">
        <v>6</v>
      </c>
      <c r="O4897">
        <v>6.6666666666666599</v>
      </c>
      <c r="P4897">
        <v>0.37145000000003803</v>
      </c>
      <c r="Q4897" t="s">
        <v>50</v>
      </c>
      <c r="R4897">
        <v>20</v>
      </c>
      <c r="S4897">
        <v>0.3</v>
      </c>
      <c r="T4897">
        <v>4</v>
      </c>
      <c r="U4897">
        <v>0.3</v>
      </c>
      <c r="V4897" t="s">
        <v>6</v>
      </c>
      <c r="W4897">
        <v>5</v>
      </c>
      <c r="X4897" t="s">
        <v>13</v>
      </c>
      <c r="Y4897">
        <v>1263.1053952612499</v>
      </c>
      <c r="Z4897">
        <v>1263.1053952612499</v>
      </c>
      <c r="AA4897">
        <v>1263.1053952612499</v>
      </c>
      <c r="AB4897">
        <v>186.29612089999799</v>
      </c>
      <c r="AC4897">
        <f>(K4897-Y4897)/Y4897</f>
        <v>-0.117574429656532</v>
      </c>
      <c r="AD4897">
        <f>-AC4897</f>
        <v>0.117574429656532</v>
      </c>
      <c r="AE4897">
        <f>P4897/AB4897</f>
        <v>1.9938686764145179E-3</v>
      </c>
    </row>
    <row r="4898" spans="1:31" x14ac:dyDescent="0.3">
      <c r="A4898" t="s">
        <v>47</v>
      </c>
      <c r="B4898">
        <v>20</v>
      </c>
      <c r="C4898">
        <v>0.3</v>
      </c>
      <c r="D4898" t="str">
        <f>CONCATENATE("OS=",C4898)</f>
        <v>OS=0.3</v>
      </c>
      <c r="E4898">
        <v>4</v>
      </c>
      <c r="F4898">
        <v>0.3</v>
      </c>
      <c r="G4898" t="str">
        <f>CONCATENATE("ρ=",F4898)</f>
        <v>ρ=0.3</v>
      </c>
      <c r="H4898" t="s">
        <v>4</v>
      </c>
      <c r="I4898" t="str">
        <f>CONCATENATE("μ=",H4898)</f>
        <v>μ=H</v>
      </c>
      <c r="J4898">
        <v>5</v>
      </c>
      <c r="K4898">
        <v>1112.99402106913</v>
      </c>
      <c r="L4898" t="s">
        <v>21</v>
      </c>
      <c r="M4898">
        <v>0</v>
      </c>
      <c r="N4898">
        <v>7</v>
      </c>
      <c r="O4898">
        <v>6.6666666666666599</v>
      </c>
      <c r="P4898">
        <v>0.86843690000000595</v>
      </c>
      <c r="Q4898" t="s">
        <v>47</v>
      </c>
      <c r="R4898">
        <v>20</v>
      </c>
      <c r="S4898">
        <v>0.3</v>
      </c>
      <c r="T4898">
        <v>4</v>
      </c>
      <c r="U4898">
        <v>0.3</v>
      </c>
      <c r="V4898" t="s">
        <v>4</v>
      </c>
      <c r="W4898">
        <v>5</v>
      </c>
      <c r="X4898" t="s">
        <v>13</v>
      </c>
      <c r="Y4898">
        <v>1294.33177599691</v>
      </c>
      <c r="Z4898">
        <v>1294.33177599691</v>
      </c>
      <c r="AA4898">
        <v>1294.33177599691</v>
      </c>
      <c r="AB4898">
        <v>377.94157789999701</v>
      </c>
      <c r="AC4898">
        <f>(K4898-Y4898)/Y4898</f>
        <v>-0.14010144716420292</v>
      </c>
      <c r="AD4898">
        <f>-AC4898</f>
        <v>0.14010144716420292</v>
      </c>
      <c r="AE4898">
        <f>P4898/AB4898</f>
        <v>2.2978072558870288E-3</v>
      </c>
    </row>
    <row r="4899" spans="1:31" x14ac:dyDescent="0.3">
      <c r="A4899" t="s">
        <v>47</v>
      </c>
      <c r="B4899">
        <v>20</v>
      </c>
      <c r="C4899">
        <v>0.3</v>
      </c>
      <c r="D4899" t="str">
        <f>CONCATENATE("OS=",C4899)</f>
        <v>OS=0.3</v>
      </c>
      <c r="E4899">
        <v>4</v>
      </c>
      <c r="F4899">
        <v>0.3</v>
      </c>
      <c r="G4899" t="str">
        <f>CONCATENATE("ρ=",F4899)</f>
        <v>ρ=0.3</v>
      </c>
      <c r="H4899" t="s">
        <v>4</v>
      </c>
      <c r="I4899" t="str">
        <f>CONCATENATE("μ=",H4899)</f>
        <v>μ=H</v>
      </c>
      <c r="J4899">
        <v>5</v>
      </c>
      <c r="K4899">
        <v>1112.99402106913</v>
      </c>
      <c r="L4899" t="s">
        <v>20</v>
      </c>
      <c r="M4899">
        <v>3</v>
      </c>
      <c r="N4899">
        <v>7</v>
      </c>
      <c r="O4899">
        <v>6.6666666666666599</v>
      </c>
      <c r="P4899">
        <v>0.96747740000000704</v>
      </c>
      <c r="Q4899" t="s">
        <v>47</v>
      </c>
      <c r="R4899">
        <v>20</v>
      </c>
      <c r="S4899">
        <v>0.3</v>
      </c>
      <c r="T4899">
        <v>4</v>
      </c>
      <c r="U4899">
        <v>0.3</v>
      </c>
      <c r="V4899" t="s">
        <v>4</v>
      </c>
      <c r="W4899">
        <v>5</v>
      </c>
      <c r="X4899" t="s">
        <v>13</v>
      </c>
      <c r="Y4899">
        <v>1294.33177599691</v>
      </c>
      <c r="Z4899">
        <v>1294.33177599691</v>
      </c>
      <c r="AA4899">
        <v>1294.33177599691</v>
      </c>
      <c r="AB4899">
        <v>377.94157789999701</v>
      </c>
      <c r="AC4899">
        <f>(K4899-Y4899)/Y4899</f>
        <v>-0.14010144716420292</v>
      </c>
      <c r="AD4899">
        <f>-AC4899</f>
        <v>0.14010144716420292</v>
      </c>
      <c r="AE4899">
        <f>P4899/AB4899</f>
        <v>2.5598596623735339E-3</v>
      </c>
    </row>
    <row r="4900" spans="1:31" x14ac:dyDescent="0.3">
      <c r="A4900" t="s">
        <v>47</v>
      </c>
      <c r="B4900">
        <v>20</v>
      </c>
      <c r="C4900">
        <v>0.3</v>
      </c>
      <c r="D4900" t="str">
        <f>CONCATENATE("OS=",C4900)</f>
        <v>OS=0.3</v>
      </c>
      <c r="E4900">
        <v>4</v>
      </c>
      <c r="F4900">
        <v>0.3</v>
      </c>
      <c r="G4900" t="str">
        <f>CONCATENATE("ρ=",F4900)</f>
        <v>ρ=0.3</v>
      </c>
      <c r="H4900" t="s">
        <v>4</v>
      </c>
      <c r="I4900" t="str">
        <f>CONCATENATE("μ=",H4900)</f>
        <v>μ=H</v>
      </c>
      <c r="J4900">
        <v>5</v>
      </c>
      <c r="K4900">
        <v>1112.99402106913</v>
      </c>
      <c r="L4900" t="s">
        <v>19</v>
      </c>
      <c r="M4900">
        <v>4</v>
      </c>
      <c r="N4900">
        <v>7</v>
      </c>
      <c r="O4900">
        <v>6.6666666666666599</v>
      </c>
      <c r="P4900">
        <v>1.12747379999996</v>
      </c>
      <c r="Q4900" t="s">
        <v>47</v>
      </c>
      <c r="R4900">
        <v>20</v>
      </c>
      <c r="S4900">
        <v>0.3</v>
      </c>
      <c r="T4900">
        <v>4</v>
      </c>
      <c r="U4900">
        <v>0.3</v>
      </c>
      <c r="V4900" t="s">
        <v>4</v>
      </c>
      <c r="W4900">
        <v>5</v>
      </c>
      <c r="X4900" t="s">
        <v>13</v>
      </c>
      <c r="Y4900">
        <v>1294.33177599691</v>
      </c>
      <c r="Z4900">
        <v>1294.33177599691</v>
      </c>
      <c r="AA4900">
        <v>1294.33177599691</v>
      </c>
      <c r="AB4900">
        <v>377.94157789999701</v>
      </c>
      <c r="AC4900">
        <f>(K4900-Y4900)/Y4900</f>
        <v>-0.14010144716420292</v>
      </c>
      <c r="AD4900">
        <f>-AC4900</f>
        <v>0.14010144716420292</v>
      </c>
      <c r="AE4900">
        <f>P4900/AB4900</f>
        <v>2.9831959909377543E-3</v>
      </c>
    </row>
    <row r="4901" spans="1:31" x14ac:dyDescent="0.3">
      <c r="A4901" t="s">
        <v>47</v>
      </c>
      <c r="B4901">
        <v>20</v>
      </c>
      <c r="C4901">
        <v>0.3</v>
      </c>
      <c r="D4901" t="str">
        <f>CONCATENATE("OS=",C4901)</f>
        <v>OS=0.3</v>
      </c>
      <c r="E4901">
        <v>4</v>
      </c>
      <c r="F4901">
        <v>0.3</v>
      </c>
      <c r="G4901" t="str">
        <f>CONCATENATE("ρ=",F4901)</f>
        <v>ρ=0.3</v>
      </c>
      <c r="H4901" t="s">
        <v>4</v>
      </c>
      <c r="I4901" t="str">
        <f>CONCATENATE("μ=",H4901)</f>
        <v>μ=H</v>
      </c>
      <c r="J4901">
        <v>5</v>
      </c>
      <c r="K4901">
        <v>1112.99402106913</v>
      </c>
      <c r="L4901" t="s">
        <v>18</v>
      </c>
      <c r="M4901">
        <v>5</v>
      </c>
      <c r="N4901">
        <v>7</v>
      </c>
      <c r="O4901">
        <v>6.6666666666666599</v>
      </c>
      <c r="P4901">
        <v>0.72158389999998396</v>
      </c>
      <c r="Q4901" t="s">
        <v>47</v>
      </c>
      <c r="R4901">
        <v>20</v>
      </c>
      <c r="S4901">
        <v>0.3</v>
      </c>
      <c r="T4901">
        <v>4</v>
      </c>
      <c r="U4901">
        <v>0.3</v>
      </c>
      <c r="V4901" t="s">
        <v>4</v>
      </c>
      <c r="W4901">
        <v>5</v>
      </c>
      <c r="X4901" t="s">
        <v>13</v>
      </c>
      <c r="Y4901">
        <v>1294.33177599691</v>
      </c>
      <c r="Z4901">
        <v>1294.33177599691</v>
      </c>
      <c r="AA4901">
        <v>1294.33177599691</v>
      </c>
      <c r="AB4901">
        <v>377.94157789999701</v>
      </c>
      <c r="AC4901">
        <f>(K4901-Y4901)/Y4901</f>
        <v>-0.14010144716420292</v>
      </c>
      <c r="AD4901">
        <f>-AC4901</f>
        <v>0.14010144716420292</v>
      </c>
      <c r="AE4901">
        <f>P4901/AB4901</f>
        <v>1.9092472016691278E-3</v>
      </c>
    </row>
    <row r="4902" spans="1:31" x14ac:dyDescent="0.3">
      <c r="A4902" t="s">
        <v>49</v>
      </c>
      <c r="B4902">
        <v>10</v>
      </c>
      <c r="C4902">
        <v>0.7</v>
      </c>
      <c r="D4902" t="str">
        <f>CONCATENATE("OS=",C4902)</f>
        <v>OS=0.7</v>
      </c>
      <c r="E4902">
        <v>2</v>
      </c>
      <c r="F4902">
        <v>0.3</v>
      </c>
      <c r="G4902" t="str">
        <f>CONCATENATE("ρ=",F4902)</f>
        <v>ρ=0.3</v>
      </c>
      <c r="H4902" t="s">
        <v>4</v>
      </c>
      <c r="I4902" t="str">
        <f>CONCATENATE("μ=",H4902)</f>
        <v>μ=H</v>
      </c>
      <c r="J4902">
        <v>3</v>
      </c>
      <c r="K4902">
        <v>1111.44661138894</v>
      </c>
      <c r="L4902" t="s">
        <v>5</v>
      </c>
      <c r="M4902">
        <v>0</v>
      </c>
      <c r="N4902">
        <v>6</v>
      </c>
      <c r="O4902">
        <v>3.3333333333333299</v>
      </c>
      <c r="P4902">
        <v>4.2333599999999097E-2</v>
      </c>
      <c r="Q4902" t="s">
        <v>49</v>
      </c>
      <c r="R4902">
        <v>10</v>
      </c>
      <c r="S4902">
        <v>0.7</v>
      </c>
      <c r="T4902">
        <v>2</v>
      </c>
      <c r="U4902">
        <v>0.3</v>
      </c>
      <c r="V4902" t="s">
        <v>4</v>
      </c>
      <c r="W4902">
        <v>3</v>
      </c>
      <c r="X4902" t="s">
        <v>13</v>
      </c>
      <c r="Y4902">
        <v>1217.50713077055</v>
      </c>
      <c r="Z4902">
        <v>1217.50713077055</v>
      </c>
      <c r="AA4902">
        <v>1217.50713077055</v>
      </c>
      <c r="AB4902">
        <v>22.987763100000102</v>
      </c>
      <c r="AC4902">
        <f>(K4902-Y4902)/Y4902</f>
        <v>-8.7112852730879028E-2</v>
      </c>
      <c r="AD4902">
        <f>-AC4902</f>
        <v>8.7112852730879028E-2</v>
      </c>
      <c r="AE4902">
        <f>P4902/AB4902</f>
        <v>1.8415710922303227E-3</v>
      </c>
    </row>
    <row r="4903" spans="1:31" x14ac:dyDescent="0.3">
      <c r="A4903" t="s">
        <v>49</v>
      </c>
      <c r="B4903">
        <v>10</v>
      </c>
      <c r="C4903">
        <v>0.7</v>
      </c>
      <c r="D4903" t="str">
        <f>CONCATENATE("OS=",C4903)</f>
        <v>OS=0.7</v>
      </c>
      <c r="E4903">
        <v>2</v>
      </c>
      <c r="F4903">
        <v>0.3</v>
      </c>
      <c r="G4903" t="str">
        <f>CONCATENATE("ρ=",F4903)</f>
        <v>ρ=0.3</v>
      </c>
      <c r="H4903" t="s">
        <v>4</v>
      </c>
      <c r="I4903" t="str">
        <f>CONCATENATE("μ=",H4903)</f>
        <v>μ=H</v>
      </c>
      <c r="J4903">
        <v>3</v>
      </c>
      <c r="K4903">
        <v>1111.44661138894</v>
      </c>
      <c r="L4903" t="s">
        <v>17</v>
      </c>
      <c r="M4903">
        <v>3</v>
      </c>
      <c r="N4903">
        <v>6</v>
      </c>
      <c r="O4903">
        <v>3.3333333333333299</v>
      </c>
      <c r="P4903">
        <v>4.8946999999998297E-2</v>
      </c>
      <c r="Q4903" t="s">
        <v>49</v>
      </c>
      <c r="R4903">
        <v>10</v>
      </c>
      <c r="S4903">
        <v>0.7</v>
      </c>
      <c r="T4903">
        <v>2</v>
      </c>
      <c r="U4903">
        <v>0.3</v>
      </c>
      <c r="V4903" t="s">
        <v>4</v>
      </c>
      <c r="W4903">
        <v>3</v>
      </c>
      <c r="X4903" t="s">
        <v>13</v>
      </c>
      <c r="Y4903">
        <v>1217.50713077055</v>
      </c>
      <c r="Z4903">
        <v>1217.50713077055</v>
      </c>
      <c r="AA4903">
        <v>1217.50713077055</v>
      </c>
      <c r="AB4903">
        <v>22.987763100000102</v>
      </c>
      <c r="AC4903">
        <f>(K4903-Y4903)/Y4903</f>
        <v>-8.7112852730879028E-2</v>
      </c>
      <c r="AD4903">
        <f>-AC4903</f>
        <v>8.7112852730879028E-2</v>
      </c>
      <c r="AE4903">
        <f>P4903/AB4903</f>
        <v>2.1292632861697656E-3</v>
      </c>
    </row>
    <row r="4904" spans="1:31" x14ac:dyDescent="0.3">
      <c r="A4904" t="s">
        <v>49</v>
      </c>
      <c r="B4904">
        <v>10</v>
      </c>
      <c r="C4904">
        <v>0.7</v>
      </c>
      <c r="D4904" t="str">
        <f>CONCATENATE("OS=",C4904)</f>
        <v>OS=0.7</v>
      </c>
      <c r="E4904">
        <v>2</v>
      </c>
      <c r="F4904">
        <v>0.3</v>
      </c>
      <c r="G4904" t="str">
        <f>CONCATENATE("ρ=",F4904)</f>
        <v>ρ=0.3</v>
      </c>
      <c r="H4904" t="s">
        <v>4</v>
      </c>
      <c r="I4904" t="str">
        <f>CONCATENATE("μ=",H4904)</f>
        <v>μ=H</v>
      </c>
      <c r="J4904">
        <v>3</v>
      </c>
      <c r="K4904">
        <v>1111.44661138894</v>
      </c>
      <c r="L4904" t="s">
        <v>16</v>
      </c>
      <c r="M4904">
        <v>4</v>
      </c>
      <c r="N4904">
        <v>6</v>
      </c>
      <c r="O4904">
        <v>3.3333333333333299</v>
      </c>
      <c r="P4904">
        <v>4.8079199999996498E-2</v>
      </c>
      <c r="Q4904" t="s">
        <v>49</v>
      </c>
      <c r="R4904">
        <v>10</v>
      </c>
      <c r="S4904">
        <v>0.7</v>
      </c>
      <c r="T4904">
        <v>2</v>
      </c>
      <c r="U4904">
        <v>0.3</v>
      </c>
      <c r="V4904" t="s">
        <v>4</v>
      </c>
      <c r="W4904">
        <v>3</v>
      </c>
      <c r="X4904" t="s">
        <v>13</v>
      </c>
      <c r="Y4904">
        <v>1217.50713077055</v>
      </c>
      <c r="Z4904">
        <v>1217.50713077055</v>
      </c>
      <c r="AA4904">
        <v>1217.50713077055</v>
      </c>
      <c r="AB4904">
        <v>22.987763100000102</v>
      </c>
      <c r="AC4904">
        <f>(K4904-Y4904)/Y4904</f>
        <v>-8.7112852730879028E-2</v>
      </c>
      <c r="AD4904">
        <f>-AC4904</f>
        <v>8.7112852730879028E-2</v>
      </c>
      <c r="AE4904">
        <f>P4904/AB4904</f>
        <v>2.0915127666334913E-3</v>
      </c>
    </row>
    <row r="4905" spans="1:31" x14ac:dyDescent="0.3">
      <c r="A4905" t="s">
        <v>49</v>
      </c>
      <c r="B4905">
        <v>10</v>
      </c>
      <c r="C4905">
        <v>0.7</v>
      </c>
      <c r="D4905" t="str">
        <f>CONCATENATE("OS=",C4905)</f>
        <v>OS=0.7</v>
      </c>
      <c r="E4905">
        <v>2</v>
      </c>
      <c r="F4905">
        <v>0.3</v>
      </c>
      <c r="G4905" t="str">
        <f>CONCATENATE("ρ=",F4905)</f>
        <v>ρ=0.3</v>
      </c>
      <c r="H4905" t="s">
        <v>4</v>
      </c>
      <c r="I4905" t="str">
        <f>CONCATENATE("μ=",H4905)</f>
        <v>μ=H</v>
      </c>
      <c r="J4905">
        <v>3</v>
      </c>
      <c r="K4905">
        <v>1111.44661138894</v>
      </c>
      <c r="L4905" t="s">
        <v>15</v>
      </c>
      <c r="M4905">
        <v>5</v>
      </c>
      <c r="N4905">
        <v>6</v>
      </c>
      <c r="O4905">
        <v>3.3333333333333299</v>
      </c>
      <c r="P4905">
        <v>4.1040299999998801E-2</v>
      </c>
      <c r="Q4905" t="s">
        <v>49</v>
      </c>
      <c r="R4905">
        <v>10</v>
      </c>
      <c r="S4905">
        <v>0.7</v>
      </c>
      <c r="T4905">
        <v>2</v>
      </c>
      <c r="U4905">
        <v>0.3</v>
      </c>
      <c r="V4905" t="s">
        <v>4</v>
      </c>
      <c r="W4905">
        <v>3</v>
      </c>
      <c r="X4905" t="s">
        <v>13</v>
      </c>
      <c r="Y4905">
        <v>1217.50713077055</v>
      </c>
      <c r="Z4905">
        <v>1217.50713077055</v>
      </c>
      <c r="AA4905">
        <v>1217.50713077055</v>
      </c>
      <c r="AB4905">
        <v>22.987763100000102</v>
      </c>
      <c r="AC4905">
        <f>(K4905-Y4905)/Y4905</f>
        <v>-8.7112852730879028E-2</v>
      </c>
      <c r="AD4905">
        <f>-AC4905</f>
        <v>8.7112852730879028E-2</v>
      </c>
      <c r="AE4905">
        <f>P4905/AB4905</f>
        <v>1.7853107247306991E-3</v>
      </c>
    </row>
    <row r="4906" spans="1:31" x14ac:dyDescent="0.3">
      <c r="A4906" t="s">
        <v>45</v>
      </c>
      <c r="B4906">
        <v>20</v>
      </c>
      <c r="C4906">
        <v>0.3</v>
      </c>
      <c r="D4906" t="str">
        <f>CONCATENATE("OS=",C4906)</f>
        <v>OS=0.3</v>
      </c>
      <c r="E4906">
        <v>4</v>
      </c>
      <c r="F4906">
        <v>0.3</v>
      </c>
      <c r="G4906" t="str">
        <f>CONCATENATE("ρ=",F4906)</f>
        <v>ρ=0.3</v>
      </c>
      <c r="H4906" t="s">
        <v>4</v>
      </c>
      <c r="I4906" t="str">
        <f>CONCATENATE("μ=",H4906)</f>
        <v>μ=H</v>
      </c>
      <c r="J4906">
        <v>4</v>
      </c>
      <c r="K4906">
        <v>1109.6405863869099</v>
      </c>
      <c r="L4906" t="s">
        <v>21</v>
      </c>
      <c r="M4906">
        <v>0</v>
      </c>
      <c r="N4906">
        <v>7</v>
      </c>
      <c r="O4906">
        <v>6.6666666666666599</v>
      </c>
      <c r="P4906">
        <v>0.79633780000000298</v>
      </c>
      <c r="Q4906" t="s">
        <v>45</v>
      </c>
      <c r="R4906">
        <v>20</v>
      </c>
      <c r="S4906">
        <v>0.3</v>
      </c>
      <c r="T4906">
        <v>4</v>
      </c>
      <c r="U4906">
        <v>0.3</v>
      </c>
      <c r="V4906" t="s">
        <v>4</v>
      </c>
      <c r="W4906">
        <v>4</v>
      </c>
      <c r="X4906" t="s">
        <v>13</v>
      </c>
      <c r="Y4906">
        <v>1166.879185666</v>
      </c>
      <c r="Z4906">
        <v>1166.879185666</v>
      </c>
      <c r="AA4906">
        <v>1166.879185666</v>
      </c>
      <c r="AB4906">
        <v>240.06090870000099</v>
      </c>
      <c r="AC4906">
        <f>(K4906-Y4906)/Y4906</f>
        <v>-4.9052721123327737E-2</v>
      </c>
      <c r="AD4906">
        <f>-AC4906</f>
        <v>4.9052721123327737E-2</v>
      </c>
      <c r="AE4906">
        <f>P4906/AB4906</f>
        <v>3.3172322987211939E-3</v>
      </c>
    </row>
    <row r="4907" spans="1:31" x14ac:dyDescent="0.3">
      <c r="A4907" t="s">
        <v>45</v>
      </c>
      <c r="B4907">
        <v>20</v>
      </c>
      <c r="C4907">
        <v>0.3</v>
      </c>
      <c r="D4907" t="str">
        <f>CONCATENATE("OS=",C4907)</f>
        <v>OS=0.3</v>
      </c>
      <c r="E4907">
        <v>4</v>
      </c>
      <c r="F4907">
        <v>0.3</v>
      </c>
      <c r="G4907" t="str">
        <f>CONCATENATE("ρ=",F4907)</f>
        <v>ρ=0.3</v>
      </c>
      <c r="H4907" t="s">
        <v>4</v>
      </c>
      <c r="I4907" t="str">
        <f>CONCATENATE("μ=",H4907)</f>
        <v>μ=H</v>
      </c>
      <c r="J4907">
        <v>4</v>
      </c>
      <c r="K4907">
        <v>1109.6405863869099</v>
      </c>
      <c r="L4907" t="s">
        <v>20</v>
      </c>
      <c r="M4907">
        <v>3</v>
      </c>
      <c r="N4907">
        <v>7</v>
      </c>
      <c r="O4907">
        <v>6.6666666666666599</v>
      </c>
      <c r="P4907">
        <v>0.53055949999998098</v>
      </c>
      <c r="Q4907" t="s">
        <v>45</v>
      </c>
      <c r="R4907">
        <v>20</v>
      </c>
      <c r="S4907">
        <v>0.3</v>
      </c>
      <c r="T4907">
        <v>4</v>
      </c>
      <c r="U4907">
        <v>0.3</v>
      </c>
      <c r="V4907" t="s">
        <v>4</v>
      </c>
      <c r="W4907">
        <v>4</v>
      </c>
      <c r="X4907" t="s">
        <v>13</v>
      </c>
      <c r="Y4907">
        <v>1166.879185666</v>
      </c>
      <c r="Z4907">
        <v>1166.879185666</v>
      </c>
      <c r="AA4907">
        <v>1166.879185666</v>
      </c>
      <c r="AB4907">
        <v>240.06090870000099</v>
      </c>
      <c r="AC4907">
        <f>(K4907-Y4907)/Y4907</f>
        <v>-4.9052721123327737E-2</v>
      </c>
      <c r="AD4907">
        <f>-AC4907</f>
        <v>4.9052721123327737E-2</v>
      </c>
      <c r="AE4907">
        <f>P4907/AB4907</f>
        <v>2.2101036894057995E-3</v>
      </c>
    </row>
    <row r="4908" spans="1:31" x14ac:dyDescent="0.3">
      <c r="A4908" t="s">
        <v>45</v>
      </c>
      <c r="B4908">
        <v>20</v>
      </c>
      <c r="C4908">
        <v>0.3</v>
      </c>
      <c r="D4908" t="str">
        <f>CONCATENATE("OS=",C4908)</f>
        <v>OS=0.3</v>
      </c>
      <c r="E4908">
        <v>4</v>
      </c>
      <c r="F4908">
        <v>0.3</v>
      </c>
      <c r="G4908" t="str">
        <f>CONCATENATE("ρ=",F4908)</f>
        <v>ρ=0.3</v>
      </c>
      <c r="H4908" t="s">
        <v>4</v>
      </c>
      <c r="I4908" t="str">
        <f>CONCATENATE("μ=",H4908)</f>
        <v>μ=H</v>
      </c>
      <c r="J4908">
        <v>4</v>
      </c>
      <c r="K4908">
        <v>1109.6405863869099</v>
      </c>
      <c r="L4908" t="s">
        <v>19</v>
      </c>
      <c r="M4908">
        <v>4</v>
      </c>
      <c r="N4908">
        <v>7</v>
      </c>
      <c r="O4908">
        <v>6.6666666666666599</v>
      </c>
      <c r="P4908">
        <v>0.52501119999999402</v>
      </c>
      <c r="Q4908" t="s">
        <v>45</v>
      </c>
      <c r="R4908">
        <v>20</v>
      </c>
      <c r="S4908">
        <v>0.3</v>
      </c>
      <c r="T4908">
        <v>4</v>
      </c>
      <c r="U4908">
        <v>0.3</v>
      </c>
      <c r="V4908" t="s">
        <v>4</v>
      </c>
      <c r="W4908">
        <v>4</v>
      </c>
      <c r="X4908" t="s">
        <v>13</v>
      </c>
      <c r="Y4908">
        <v>1166.879185666</v>
      </c>
      <c r="Z4908">
        <v>1166.879185666</v>
      </c>
      <c r="AA4908">
        <v>1166.879185666</v>
      </c>
      <c r="AB4908">
        <v>240.06090870000099</v>
      </c>
      <c r="AC4908">
        <f>(K4908-Y4908)/Y4908</f>
        <v>-4.9052721123327737E-2</v>
      </c>
      <c r="AD4908">
        <f>-AC4908</f>
        <v>4.9052721123327737E-2</v>
      </c>
      <c r="AE4908">
        <f>P4908/AB4908</f>
        <v>2.1869916382599775E-3</v>
      </c>
    </row>
    <row r="4909" spans="1:31" x14ac:dyDescent="0.3">
      <c r="A4909" t="s">
        <v>45</v>
      </c>
      <c r="B4909">
        <v>20</v>
      </c>
      <c r="C4909">
        <v>0.3</v>
      </c>
      <c r="D4909" t="str">
        <f>CONCATENATE("OS=",C4909)</f>
        <v>OS=0.3</v>
      </c>
      <c r="E4909">
        <v>4</v>
      </c>
      <c r="F4909">
        <v>0.3</v>
      </c>
      <c r="G4909" t="str">
        <f>CONCATENATE("ρ=",F4909)</f>
        <v>ρ=0.3</v>
      </c>
      <c r="H4909" t="s">
        <v>4</v>
      </c>
      <c r="I4909" t="str">
        <f>CONCATENATE("μ=",H4909)</f>
        <v>μ=H</v>
      </c>
      <c r="J4909">
        <v>4</v>
      </c>
      <c r="K4909">
        <v>1109.6405863869099</v>
      </c>
      <c r="L4909" t="s">
        <v>18</v>
      </c>
      <c r="M4909">
        <v>5</v>
      </c>
      <c r="N4909">
        <v>7</v>
      </c>
      <c r="O4909">
        <v>6.6666666666666599</v>
      </c>
      <c r="P4909">
        <v>0.55625249999997095</v>
      </c>
      <c r="Q4909" t="s">
        <v>45</v>
      </c>
      <c r="R4909">
        <v>20</v>
      </c>
      <c r="S4909">
        <v>0.3</v>
      </c>
      <c r="T4909">
        <v>4</v>
      </c>
      <c r="U4909">
        <v>0.3</v>
      </c>
      <c r="V4909" t="s">
        <v>4</v>
      </c>
      <c r="W4909">
        <v>4</v>
      </c>
      <c r="X4909" t="s">
        <v>13</v>
      </c>
      <c r="Y4909">
        <v>1166.879185666</v>
      </c>
      <c r="Z4909">
        <v>1166.879185666</v>
      </c>
      <c r="AA4909">
        <v>1166.879185666</v>
      </c>
      <c r="AB4909">
        <v>240.06090870000099</v>
      </c>
      <c r="AC4909">
        <f>(K4909-Y4909)/Y4909</f>
        <v>-4.9052721123327737E-2</v>
      </c>
      <c r="AD4909">
        <f>-AC4909</f>
        <v>4.9052721123327737E-2</v>
      </c>
      <c r="AE4909">
        <f>P4909/AB4909</f>
        <v>2.3171306940902563E-3</v>
      </c>
    </row>
    <row r="4910" spans="1:31" x14ac:dyDescent="0.3">
      <c r="A4910" t="s">
        <v>48</v>
      </c>
      <c r="B4910">
        <v>30</v>
      </c>
      <c r="C4910">
        <v>0.3</v>
      </c>
      <c r="D4910" t="str">
        <f>CONCATENATE("OS=",C4910)</f>
        <v>OS=0.3</v>
      </c>
      <c r="E4910">
        <v>4</v>
      </c>
      <c r="F4910">
        <v>0.3</v>
      </c>
      <c r="G4910" t="str">
        <f>CONCATENATE("ρ=",F4910)</f>
        <v>ρ=0.3</v>
      </c>
      <c r="H4910" t="s">
        <v>4</v>
      </c>
      <c r="I4910" t="str">
        <f>CONCATENATE("μ=",H4910)</f>
        <v>μ=H</v>
      </c>
      <c r="J4910">
        <v>4</v>
      </c>
      <c r="K4910">
        <v>1108.74853684188</v>
      </c>
      <c r="L4910" t="s">
        <v>21</v>
      </c>
      <c r="M4910">
        <v>0</v>
      </c>
      <c r="N4910">
        <v>7</v>
      </c>
      <c r="O4910">
        <v>6.6666666666666599</v>
      </c>
      <c r="P4910">
        <v>1.7115761</v>
      </c>
      <c r="Q4910" t="s">
        <v>48</v>
      </c>
      <c r="R4910">
        <v>30</v>
      </c>
      <c r="S4910">
        <v>0.3</v>
      </c>
      <c r="T4910">
        <v>4</v>
      </c>
      <c r="U4910">
        <v>0.3</v>
      </c>
      <c r="V4910" t="s">
        <v>4</v>
      </c>
      <c r="W4910">
        <v>4</v>
      </c>
      <c r="X4910" t="s">
        <v>13</v>
      </c>
      <c r="Y4910">
        <v>1118.65948937551</v>
      </c>
      <c r="Z4910">
        <v>1118.65948937551</v>
      </c>
      <c r="AA4910">
        <v>1118.65948937551</v>
      </c>
      <c r="AB4910">
        <v>794.251913699998</v>
      </c>
      <c r="AC4910">
        <f>(K4910-Y4910)/Y4910</f>
        <v>-8.8596687622636856E-3</v>
      </c>
      <c r="AD4910">
        <f>-AC4910</f>
        <v>8.8596687622636856E-3</v>
      </c>
      <c r="AE4910">
        <f>P4910/AB4910</f>
        <v>2.1549536997986893E-3</v>
      </c>
    </row>
    <row r="4911" spans="1:31" x14ac:dyDescent="0.3">
      <c r="A4911" t="s">
        <v>48</v>
      </c>
      <c r="B4911">
        <v>30</v>
      </c>
      <c r="C4911">
        <v>0.3</v>
      </c>
      <c r="D4911" t="str">
        <f>CONCATENATE("OS=",C4911)</f>
        <v>OS=0.3</v>
      </c>
      <c r="E4911">
        <v>4</v>
      </c>
      <c r="F4911">
        <v>0.3</v>
      </c>
      <c r="G4911" t="str">
        <f>CONCATENATE("ρ=",F4911)</f>
        <v>ρ=0.3</v>
      </c>
      <c r="H4911" t="s">
        <v>4</v>
      </c>
      <c r="I4911" t="str">
        <f>CONCATENATE("μ=",H4911)</f>
        <v>μ=H</v>
      </c>
      <c r="J4911">
        <v>4</v>
      </c>
      <c r="K4911">
        <v>1108.74853684188</v>
      </c>
      <c r="L4911" t="s">
        <v>20</v>
      </c>
      <c r="M4911">
        <v>3</v>
      </c>
      <c r="N4911">
        <v>7</v>
      </c>
      <c r="O4911">
        <v>6.6666666666666599</v>
      </c>
      <c r="P4911">
        <v>1.5221747000000501</v>
      </c>
      <c r="Q4911" t="s">
        <v>48</v>
      </c>
      <c r="R4911">
        <v>30</v>
      </c>
      <c r="S4911">
        <v>0.3</v>
      </c>
      <c r="T4911">
        <v>4</v>
      </c>
      <c r="U4911">
        <v>0.3</v>
      </c>
      <c r="V4911" t="s">
        <v>4</v>
      </c>
      <c r="W4911">
        <v>4</v>
      </c>
      <c r="X4911" t="s">
        <v>13</v>
      </c>
      <c r="Y4911">
        <v>1118.65948937551</v>
      </c>
      <c r="Z4911">
        <v>1118.65948937551</v>
      </c>
      <c r="AA4911">
        <v>1118.65948937551</v>
      </c>
      <c r="AB4911">
        <v>794.251913699998</v>
      </c>
      <c r="AC4911">
        <f>(K4911-Y4911)/Y4911</f>
        <v>-8.8596687622636856E-3</v>
      </c>
      <c r="AD4911">
        <f>-AC4911</f>
        <v>8.8596687622636856E-3</v>
      </c>
      <c r="AE4911">
        <f>P4911/AB4911</f>
        <v>1.9164885519872986E-3</v>
      </c>
    </row>
    <row r="4912" spans="1:31" x14ac:dyDescent="0.3">
      <c r="A4912" t="s">
        <v>48</v>
      </c>
      <c r="B4912">
        <v>30</v>
      </c>
      <c r="C4912">
        <v>0.3</v>
      </c>
      <c r="D4912" t="str">
        <f>CONCATENATE("OS=",C4912)</f>
        <v>OS=0.3</v>
      </c>
      <c r="E4912">
        <v>4</v>
      </c>
      <c r="F4912">
        <v>0.3</v>
      </c>
      <c r="G4912" t="str">
        <f>CONCATENATE("ρ=",F4912)</f>
        <v>ρ=0.3</v>
      </c>
      <c r="H4912" t="s">
        <v>4</v>
      </c>
      <c r="I4912" t="str">
        <f>CONCATENATE("μ=",H4912)</f>
        <v>μ=H</v>
      </c>
      <c r="J4912">
        <v>4</v>
      </c>
      <c r="K4912">
        <v>1108.74853684188</v>
      </c>
      <c r="L4912" t="s">
        <v>19</v>
      </c>
      <c r="M4912">
        <v>4</v>
      </c>
      <c r="N4912">
        <v>7</v>
      </c>
      <c r="O4912">
        <v>6.6666666666666599</v>
      </c>
      <c r="P4912">
        <v>1.62032250000015</v>
      </c>
      <c r="Q4912" t="s">
        <v>48</v>
      </c>
      <c r="R4912">
        <v>30</v>
      </c>
      <c r="S4912">
        <v>0.3</v>
      </c>
      <c r="T4912">
        <v>4</v>
      </c>
      <c r="U4912">
        <v>0.3</v>
      </c>
      <c r="V4912" t="s">
        <v>4</v>
      </c>
      <c r="W4912">
        <v>4</v>
      </c>
      <c r="X4912" t="s">
        <v>13</v>
      </c>
      <c r="Y4912">
        <v>1118.65948937551</v>
      </c>
      <c r="Z4912">
        <v>1118.65948937551</v>
      </c>
      <c r="AA4912">
        <v>1118.65948937551</v>
      </c>
      <c r="AB4912">
        <v>794.251913699998</v>
      </c>
      <c r="AC4912">
        <f>(K4912-Y4912)/Y4912</f>
        <v>-8.8596687622636856E-3</v>
      </c>
      <c r="AD4912">
        <f>-AC4912</f>
        <v>8.8596687622636856E-3</v>
      </c>
      <c r="AE4912">
        <f>P4912/AB4912</f>
        <v>2.0400611846837454E-3</v>
      </c>
    </row>
    <row r="4913" spans="1:31" x14ac:dyDescent="0.3">
      <c r="A4913" t="s">
        <v>48</v>
      </c>
      <c r="B4913">
        <v>30</v>
      </c>
      <c r="C4913">
        <v>0.3</v>
      </c>
      <c r="D4913" t="str">
        <f>CONCATENATE("OS=",C4913)</f>
        <v>OS=0.3</v>
      </c>
      <c r="E4913">
        <v>4</v>
      </c>
      <c r="F4913">
        <v>0.3</v>
      </c>
      <c r="G4913" t="str">
        <f>CONCATENATE("ρ=",F4913)</f>
        <v>ρ=0.3</v>
      </c>
      <c r="H4913" t="s">
        <v>4</v>
      </c>
      <c r="I4913" t="str">
        <f>CONCATENATE("μ=",H4913)</f>
        <v>μ=H</v>
      </c>
      <c r="J4913">
        <v>4</v>
      </c>
      <c r="K4913">
        <v>1108.74853684188</v>
      </c>
      <c r="L4913" t="s">
        <v>18</v>
      </c>
      <c r="M4913">
        <v>5</v>
      </c>
      <c r="N4913">
        <v>7</v>
      </c>
      <c r="O4913">
        <v>6.6666666666666599</v>
      </c>
      <c r="P4913">
        <v>1.6605071999999801</v>
      </c>
      <c r="Q4913" t="s">
        <v>48</v>
      </c>
      <c r="R4913">
        <v>30</v>
      </c>
      <c r="S4913">
        <v>0.3</v>
      </c>
      <c r="T4913">
        <v>4</v>
      </c>
      <c r="U4913">
        <v>0.3</v>
      </c>
      <c r="V4913" t="s">
        <v>4</v>
      </c>
      <c r="W4913">
        <v>4</v>
      </c>
      <c r="X4913" t="s">
        <v>13</v>
      </c>
      <c r="Y4913">
        <v>1118.65948937551</v>
      </c>
      <c r="Z4913">
        <v>1118.65948937551</v>
      </c>
      <c r="AA4913">
        <v>1118.65948937551</v>
      </c>
      <c r="AB4913">
        <v>794.251913699998</v>
      </c>
      <c r="AC4913">
        <f>(K4913-Y4913)/Y4913</f>
        <v>-8.8596687622636856E-3</v>
      </c>
      <c r="AD4913">
        <f>-AC4913</f>
        <v>8.8596687622636856E-3</v>
      </c>
      <c r="AE4913">
        <f>P4913/AB4913</f>
        <v>2.0906555859142454E-3</v>
      </c>
    </row>
    <row r="4914" spans="1:31" x14ac:dyDescent="0.3">
      <c r="A4914" t="s">
        <v>32</v>
      </c>
      <c r="B4914">
        <v>10</v>
      </c>
      <c r="C4914">
        <v>0.3</v>
      </c>
      <c r="D4914" t="str">
        <f>CONCATENATE("OS=",C4914)</f>
        <v>OS=0.3</v>
      </c>
      <c r="E4914">
        <v>4</v>
      </c>
      <c r="F4914">
        <v>0.7</v>
      </c>
      <c r="G4914" t="str">
        <f>CONCATENATE("ρ=",F4914)</f>
        <v>ρ=0.7</v>
      </c>
      <c r="H4914" t="s">
        <v>4</v>
      </c>
      <c r="I4914" t="str">
        <f>CONCATENATE("μ=",H4914)</f>
        <v>μ=H</v>
      </c>
      <c r="J4914">
        <v>4</v>
      </c>
      <c r="K4914">
        <v>1108.6490293018401</v>
      </c>
      <c r="L4914" t="s">
        <v>29</v>
      </c>
      <c r="M4914">
        <v>4</v>
      </c>
      <c r="N4914">
        <v>8</v>
      </c>
      <c r="O4914">
        <v>6.6666666666666599</v>
      </c>
      <c r="P4914">
        <v>1.37799000000029E-2</v>
      </c>
      <c r="Q4914" t="s">
        <v>32</v>
      </c>
      <c r="R4914">
        <v>10</v>
      </c>
      <c r="S4914">
        <v>0.3</v>
      </c>
      <c r="T4914">
        <v>4</v>
      </c>
      <c r="U4914">
        <v>0.7</v>
      </c>
      <c r="V4914" t="s">
        <v>4</v>
      </c>
      <c r="W4914">
        <v>4</v>
      </c>
      <c r="X4914" t="s">
        <v>13</v>
      </c>
      <c r="Y4914">
        <v>1056.10148270492</v>
      </c>
      <c r="Z4914">
        <v>1077.1572769060899</v>
      </c>
      <c r="AA4914">
        <v>1102.8508107463099</v>
      </c>
      <c r="AB4914">
        <v>10.660569199999999</v>
      </c>
      <c r="AC4914">
        <f>(K4914-Y4914)/Y4914</f>
        <v>4.9756152659054712E-2</v>
      </c>
      <c r="AD4914">
        <f>-AC4914</f>
        <v>-4.9756152659054712E-2</v>
      </c>
      <c r="AE4914">
        <f>P4914/AB4914</f>
        <v>1.292604526220129E-3</v>
      </c>
    </row>
    <row r="4915" spans="1:31" x14ac:dyDescent="0.3">
      <c r="A4915" t="s">
        <v>32</v>
      </c>
      <c r="B4915">
        <v>10</v>
      </c>
      <c r="C4915">
        <v>0.3</v>
      </c>
      <c r="D4915" t="str">
        <f>CONCATENATE("OS=",C4915)</f>
        <v>OS=0.3</v>
      </c>
      <c r="E4915">
        <v>4</v>
      </c>
      <c r="F4915">
        <v>0.7</v>
      </c>
      <c r="G4915" t="str">
        <f>CONCATENATE("ρ=",F4915)</f>
        <v>ρ=0.7</v>
      </c>
      <c r="H4915" t="s">
        <v>4</v>
      </c>
      <c r="I4915" t="str">
        <f>CONCATENATE("μ=",H4915)</f>
        <v>μ=H</v>
      </c>
      <c r="J4915">
        <v>4</v>
      </c>
      <c r="K4915">
        <v>1108.6490293018401</v>
      </c>
      <c r="L4915" t="s">
        <v>28</v>
      </c>
      <c r="M4915">
        <v>5</v>
      </c>
      <c r="N4915">
        <v>8</v>
      </c>
      <c r="O4915">
        <v>6.6666666666666599</v>
      </c>
      <c r="P4915">
        <v>1.54336000000014E-2</v>
      </c>
      <c r="Q4915" t="s">
        <v>32</v>
      </c>
      <c r="R4915">
        <v>10</v>
      </c>
      <c r="S4915">
        <v>0.3</v>
      </c>
      <c r="T4915">
        <v>4</v>
      </c>
      <c r="U4915">
        <v>0.7</v>
      </c>
      <c r="V4915" t="s">
        <v>4</v>
      </c>
      <c r="W4915">
        <v>4</v>
      </c>
      <c r="X4915" t="s">
        <v>13</v>
      </c>
      <c r="Y4915">
        <v>1056.10148270492</v>
      </c>
      <c r="Z4915">
        <v>1077.1572769060899</v>
      </c>
      <c r="AA4915">
        <v>1102.8508107463099</v>
      </c>
      <c r="AB4915">
        <v>10.660569199999999</v>
      </c>
      <c r="AC4915">
        <f>(K4915-Y4915)/Y4915</f>
        <v>4.9756152659054712E-2</v>
      </c>
      <c r="AD4915">
        <f>-AC4915</f>
        <v>-4.9756152659054712E-2</v>
      </c>
      <c r="AE4915">
        <f>P4915/AB4915</f>
        <v>1.4477275753719981E-3</v>
      </c>
    </row>
    <row r="4916" spans="1:31" x14ac:dyDescent="0.3">
      <c r="A4916" t="s">
        <v>32</v>
      </c>
      <c r="B4916">
        <v>10</v>
      </c>
      <c r="C4916">
        <v>0.3</v>
      </c>
      <c r="D4916" t="str">
        <f>CONCATENATE("OS=",C4916)</f>
        <v>OS=0.3</v>
      </c>
      <c r="E4916">
        <v>4</v>
      </c>
      <c r="F4916">
        <v>0.7</v>
      </c>
      <c r="G4916" t="str">
        <f>CONCATENATE("ρ=",F4916)</f>
        <v>ρ=0.7</v>
      </c>
      <c r="H4916" t="s">
        <v>4</v>
      </c>
      <c r="I4916" t="str">
        <f>CONCATENATE("μ=",H4916)</f>
        <v>μ=H</v>
      </c>
      <c r="J4916">
        <v>4</v>
      </c>
      <c r="K4916">
        <v>1108.2244900708099</v>
      </c>
      <c r="L4916" t="s">
        <v>31</v>
      </c>
      <c r="M4916">
        <v>0</v>
      </c>
      <c r="N4916">
        <v>8</v>
      </c>
      <c r="O4916">
        <v>6.6666666666666599</v>
      </c>
      <c r="P4916">
        <v>1.97997E-2</v>
      </c>
      <c r="Q4916" t="s">
        <v>32</v>
      </c>
      <c r="R4916">
        <v>10</v>
      </c>
      <c r="S4916">
        <v>0.3</v>
      </c>
      <c r="T4916">
        <v>4</v>
      </c>
      <c r="U4916">
        <v>0.7</v>
      </c>
      <c r="V4916" t="s">
        <v>4</v>
      </c>
      <c r="W4916">
        <v>4</v>
      </c>
      <c r="X4916" t="s">
        <v>13</v>
      </c>
      <c r="Y4916">
        <v>1056.10148270492</v>
      </c>
      <c r="Z4916">
        <v>1077.1572769060899</v>
      </c>
      <c r="AA4916">
        <v>1102.8508107463099</v>
      </c>
      <c r="AB4916">
        <v>10.660569199999999</v>
      </c>
      <c r="AC4916">
        <f>(K4916-Y4916)/Y4916</f>
        <v>4.9354165503480582E-2</v>
      </c>
      <c r="AD4916">
        <f>-AC4916</f>
        <v>-4.9354165503480582E-2</v>
      </c>
      <c r="AE4916">
        <f>P4916/AB4916</f>
        <v>1.8572835679355659E-3</v>
      </c>
    </row>
    <row r="4917" spans="1:31" x14ac:dyDescent="0.3">
      <c r="A4917" t="s">
        <v>32</v>
      </c>
      <c r="B4917">
        <v>10</v>
      </c>
      <c r="C4917">
        <v>0.3</v>
      </c>
      <c r="D4917" t="str">
        <f>CONCATENATE("OS=",C4917)</f>
        <v>OS=0.3</v>
      </c>
      <c r="E4917">
        <v>4</v>
      </c>
      <c r="F4917">
        <v>0.7</v>
      </c>
      <c r="G4917" t="str">
        <f>CONCATENATE("ρ=",F4917)</f>
        <v>ρ=0.7</v>
      </c>
      <c r="H4917" t="s">
        <v>4</v>
      </c>
      <c r="I4917" t="str">
        <f>CONCATENATE("μ=",H4917)</f>
        <v>μ=H</v>
      </c>
      <c r="J4917">
        <v>4</v>
      </c>
      <c r="K4917">
        <v>1108.2244900708099</v>
      </c>
      <c r="L4917" t="s">
        <v>30</v>
      </c>
      <c r="M4917">
        <v>3</v>
      </c>
      <c r="N4917">
        <v>8</v>
      </c>
      <c r="O4917">
        <v>6.6666666666666599</v>
      </c>
      <c r="P4917">
        <v>1.7370799999994802E-2</v>
      </c>
      <c r="Q4917" t="s">
        <v>32</v>
      </c>
      <c r="R4917">
        <v>10</v>
      </c>
      <c r="S4917">
        <v>0.3</v>
      </c>
      <c r="T4917">
        <v>4</v>
      </c>
      <c r="U4917">
        <v>0.7</v>
      </c>
      <c r="V4917" t="s">
        <v>4</v>
      </c>
      <c r="W4917">
        <v>4</v>
      </c>
      <c r="X4917" t="s">
        <v>13</v>
      </c>
      <c r="Y4917">
        <v>1056.10148270492</v>
      </c>
      <c r="Z4917">
        <v>1077.1572769060899</v>
      </c>
      <c r="AA4917">
        <v>1102.8508107463099</v>
      </c>
      <c r="AB4917">
        <v>10.660569199999999</v>
      </c>
      <c r="AC4917">
        <f>(K4917-Y4917)/Y4917</f>
        <v>4.9354165503480582E-2</v>
      </c>
      <c r="AD4917">
        <f>-AC4917</f>
        <v>-4.9354165503480582E-2</v>
      </c>
      <c r="AE4917">
        <f>P4917/AB4917</f>
        <v>1.6294439512662046E-3</v>
      </c>
    </row>
    <row r="4918" spans="1:31" x14ac:dyDescent="0.3">
      <c r="A4918" t="s">
        <v>46</v>
      </c>
      <c r="B4918">
        <v>10</v>
      </c>
      <c r="C4918">
        <v>0.3</v>
      </c>
      <c r="D4918" t="str">
        <f>CONCATENATE("OS=",C4918)</f>
        <v>OS=0.3</v>
      </c>
      <c r="E4918">
        <v>2</v>
      </c>
      <c r="F4918">
        <v>0.3</v>
      </c>
      <c r="G4918" t="str">
        <f>CONCATENATE("ρ=",F4918)</f>
        <v>ρ=0.3</v>
      </c>
      <c r="H4918" t="s">
        <v>4</v>
      </c>
      <c r="I4918" t="str">
        <f>CONCATENATE("μ=",H4918)</f>
        <v>μ=H</v>
      </c>
      <c r="J4918">
        <v>3</v>
      </c>
      <c r="K4918">
        <v>1098.0913151249099</v>
      </c>
      <c r="L4918" t="s">
        <v>21</v>
      </c>
      <c r="M4918">
        <v>0</v>
      </c>
      <c r="N4918">
        <v>7</v>
      </c>
      <c r="O4918">
        <v>3.3333333333333299</v>
      </c>
      <c r="P4918">
        <v>0.14743300000000101</v>
      </c>
      <c r="Q4918" t="s">
        <v>46</v>
      </c>
      <c r="R4918">
        <v>10</v>
      </c>
      <c r="S4918">
        <v>0.3</v>
      </c>
      <c r="T4918">
        <v>2</v>
      </c>
      <c r="U4918">
        <v>0.3</v>
      </c>
      <c r="V4918" t="s">
        <v>4</v>
      </c>
      <c r="W4918">
        <v>3</v>
      </c>
      <c r="X4918" t="s">
        <v>13</v>
      </c>
      <c r="Y4918">
        <v>1221.18839627019</v>
      </c>
      <c r="Z4918">
        <v>1221.18839627019</v>
      </c>
      <c r="AA4918">
        <v>1221.18839627019</v>
      </c>
      <c r="AB4918">
        <v>77.007915999999895</v>
      </c>
      <c r="AC4918">
        <f>(K4918-Y4918)/Y4918</f>
        <v>-0.1008010570041845</v>
      </c>
      <c r="AD4918">
        <f>-AC4918</f>
        <v>0.1008010570041845</v>
      </c>
      <c r="AE4918">
        <f>P4918/AB4918</f>
        <v>1.9145174633735213E-3</v>
      </c>
    </row>
    <row r="4919" spans="1:31" x14ac:dyDescent="0.3">
      <c r="A4919" t="s">
        <v>46</v>
      </c>
      <c r="B4919">
        <v>10</v>
      </c>
      <c r="C4919">
        <v>0.3</v>
      </c>
      <c r="D4919" t="str">
        <f>CONCATENATE("OS=",C4919)</f>
        <v>OS=0.3</v>
      </c>
      <c r="E4919">
        <v>2</v>
      </c>
      <c r="F4919">
        <v>0.3</v>
      </c>
      <c r="G4919" t="str">
        <f>CONCATENATE("ρ=",F4919)</f>
        <v>ρ=0.3</v>
      </c>
      <c r="H4919" t="s">
        <v>4</v>
      </c>
      <c r="I4919" t="str">
        <f>CONCATENATE("μ=",H4919)</f>
        <v>μ=H</v>
      </c>
      <c r="J4919">
        <v>3</v>
      </c>
      <c r="K4919">
        <v>1098.0913151249099</v>
      </c>
      <c r="L4919" t="s">
        <v>20</v>
      </c>
      <c r="M4919">
        <v>3</v>
      </c>
      <c r="N4919">
        <v>7</v>
      </c>
      <c r="O4919">
        <v>3.3333333333333299</v>
      </c>
      <c r="P4919">
        <v>0.14096650000000099</v>
      </c>
      <c r="Q4919" t="s">
        <v>46</v>
      </c>
      <c r="R4919">
        <v>10</v>
      </c>
      <c r="S4919">
        <v>0.3</v>
      </c>
      <c r="T4919">
        <v>2</v>
      </c>
      <c r="U4919">
        <v>0.3</v>
      </c>
      <c r="V4919" t="s">
        <v>4</v>
      </c>
      <c r="W4919">
        <v>3</v>
      </c>
      <c r="X4919" t="s">
        <v>13</v>
      </c>
      <c r="Y4919">
        <v>1221.18839627019</v>
      </c>
      <c r="Z4919">
        <v>1221.18839627019</v>
      </c>
      <c r="AA4919">
        <v>1221.18839627019</v>
      </c>
      <c r="AB4919">
        <v>77.007915999999895</v>
      </c>
      <c r="AC4919">
        <f>(K4919-Y4919)/Y4919</f>
        <v>-0.1008010570041845</v>
      </c>
      <c r="AD4919">
        <f>-AC4919</f>
        <v>0.1008010570041845</v>
      </c>
      <c r="AE4919">
        <f>P4919/AB4919</f>
        <v>1.8305455766391755E-3</v>
      </c>
    </row>
    <row r="4920" spans="1:31" x14ac:dyDescent="0.3">
      <c r="A4920" t="s">
        <v>46</v>
      </c>
      <c r="B4920">
        <v>10</v>
      </c>
      <c r="C4920">
        <v>0.3</v>
      </c>
      <c r="D4920" t="str">
        <f>CONCATENATE("OS=",C4920)</f>
        <v>OS=0.3</v>
      </c>
      <c r="E4920">
        <v>2</v>
      </c>
      <c r="F4920">
        <v>0.3</v>
      </c>
      <c r="G4920" t="str">
        <f>CONCATENATE("ρ=",F4920)</f>
        <v>ρ=0.3</v>
      </c>
      <c r="H4920" t="s">
        <v>4</v>
      </c>
      <c r="I4920" t="str">
        <f>CONCATENATE("μ=",H4920)</f>
        <v>μ=H</v>
      </c>
      <c r="J4920">
        <v>3</v>
      </c>
      <c r="K4920">
        <v>1098.0913151249099</v>
      </c>
      <c r="L4920" t="s">
        <v>19</v>
      </c>
      <c r="M4920">
        <v>4</v>
      </c>
      <c r="N4920">
        <v>7</v>
      </c>
      <c r="O4920">
        <v>3.3333333333333299</v>
      </c>
      <c r="P4920">
        <v>0.14290639999999899</v>
      </c>
      <c r="Q4920" t="s">
        <v>46</v>
      </c>
      <c r="R4920">
        <v>10</v>
      </c>
      <c r="S4920">
        <v>0.3</v>
      </c>
      <c r="T4920">
        <v>2</v>
      </c>
      <c r="U4920">
        <v>0.3</v>
      </c>
      <c r="V4920" t="s">
        <v>4</v>
      </c>
      <c r="W4920">
        <v>3</v>
      </c>
      <c r="X4920" t="s">
        <v>13</v>
      </c>
      <c r="Y4920">
        <v>1221.18839627019</v>
      </c>
      <c r="Z4920">
        <v>1221.18839627019</v>
      </c>
      <c r="AA4920">
        <v>1221.18839627019</v>
      </c>
      <c r="AB4920">
        <v>77.007915999999895</v>
      </c>
      <c r="AC4920">
        <f>(K4920-Y4920)/Y4920</f>
        <v>-0.1008010570041845</v>
      </c>
      <c r="AD4920">
        <f>-AC4920</f>
        <v>0.1008010570041845</v>
      </c>
      <c r="AE4920">
        <f>P4920/AB4920</f>
        <v>1.8557364933755535E-3</v>
      </c>
    </row>
    <row r="4921" spans="1:31" x14ac:dyDescent="0.3">
      <c r="A4921" t="s">
        <v>46</v>
      </c>
      <c r="B4921">
        <v>10</v>
      </c>
      <c r="C4921">
        <v>0.3</v>
      </c>
      <c r="D4921" t="str">
        <f>CONCATENATE("OS=",C4921)</f>
        <v>OS=0.3</v>
      </c>
      <c r="E4921">
        <v>2</v>
      </c>
      <c r="F4921">
        <v>0.3</v>
      </c>
      <c r="G4921" t="str">
        <f>CONCATENATE("ρ=",F4921)</f>
        <v>ρ=0.3</v>
      </c>
      <c r="H4921" t="s">
        <v>4</v>
      </c>
      <c r="I4921" t="str">
        <f>CONCATENATE("μ=",H4921)</f>
        <v>μ=H</v>
      </c>
      <c r="J4921">
        <v>3</v>
      </c>
      <c r="K4921">
        <v>1098.0913151249099</v>
      </c>
      <c r="L4921" t="s">
        <v>18</v>
      </c>
      <c r="M4921">
        <v>5</v>
      </c>
      <c r="N4921">
        <v>7</v>
      </c>
      <c r="O4921">
        <v>3.3333333333333299</v>
      </c>
      <c r="P4921">
        <v>0.13771230000000001</v>
      </c>
      <c r="Q4921" t="s">
        <v>46</v>
      </c>
      <c r="R4921">
        <v>10</v>
      </c>
      <c r="S4921">
        <v>0.3</v>
      </c>
      <c r="T4921">
        <v>2</v>
      </c>
      <c r="U4921">
        <v>0.3</v>
      </c>
      <c r="V4921" t="s">
        <v>4</v>
      </c>
      <c r="W4921">
        <v>3</v>
      </c>
      <c r="X4921" t="s">
        <v>13</v>
      </c>
      <c r="Y4921">
        <v>1221.18839627019</v>
      </c>
      <c r="Z4921">
        <v>1221.18839627019</v>
      </c>
      <c r="AA4921">
        <v>1221.18839627019</v>
      </c>
      <c r="AB4921">
        <v>77.007915999999895</v>
      </c>
      <c r="AC4921">
        <f>(K4921-Y4921)/Y4921</f>
        <v>-0.1008010570041845</v>
      </c>
      <c r="AD4921">
        <f>-AC4921</f>
        <v>0.1008010570041845</v>
      </c>
      <c r="AE4921">
        <f>P4921/AB4921</f>
        <v>1.7882875833180605E-3</v>
      </c>
    </row>
    <row r="4922" spans="1:31" x14ac:dyDescent="0.3">
      <c r="A4922" t="s">
        <v>44</v>
      </c>
      <c r="B4922">
        <v>30</v>
      </c>
      <c r="C4922">
        <v>0.3</v>
      </c>
      <c r="D4922" t="str">
        <f>CONCATENATE("OS=",C4922)</f>
        <v>OS=0.3</v>
      </c>
      <c r="E4922">
        <v>2</v>
      </c>
      <c r="F4922">
        <v>0.3</v>
      </c>
      <c r="G4922" t="str">
        <f>CONCATENATE("ρ=",F4922)</f>
        <v>ρ=0.3</v>
      </c>
      <c r="H4922" t="s">
        <v>4</v>
      </c>
      <c r="I4922" t="str">
        <f>CONCATENATE("μ=",H4922)</f>
        <v>μ=H</v>
      </c>
      <c r="J4922">
        <v>3</v>
      </c>
      <c r="K4922">
        <v>1095.0765702814299</v>
      </c>
      <c r="L4922" t="s">
        <v>21</v>
      </c>
      <c r="M4922">
        <v>0</v>
      </c>
      <c r="N4922">
        <v>7</v>
      </c>
      <c r="O4922">
        <v>3.3333333333333299</v>
      </c>
      <c r="P4922">
        <v>1.90653739999993</v>
      </c>
      <c r="Q4922" t="s">
        <v>44</v>
      </c>
      <c r="R4922">
        <v>30</v>
      </c>
      <c r="S4922">
        <v>0.3</v>
      </c>
      <c r="T4922">
        <v>2</v>
      </c>
      <c r="U4922">
        <v>0.3</v>
      </c>
      <c r="V4922" t="s">
        <v>4</v>
      </c>
      <c r="W4922">
        <v>3</v>
      </c>
      <c r="X4922" t="s">
        <v>13</v>
      </c>
      <c r="Y4922">
        <v>1297.5799262196599</v>
      </c>
      <c r="Z4922">
        <v>1297.5799262196599</v>
      </c>
      <c r="AA4922">
        <v>1297.5799262196599</v>
      </c>
      <c r="AB4922">
        <v>888.81285649999995</v>
      </c>
      <c r="AC4922">
        <f>(K4922-Y4922)/Y4922</f>
        <v>-0.15606233716037726</v>
      </c>
      <c r="AD4922">
        <f>-AC4922</f>
        <v>0.15606233716037726</v>
      </c>
      <c r="AE4922">
        <f>P4922/AB4922</f>
        <v>2.1450380539133548E-3</v>
      </c>
    </row>
    <row r="4923" spans="1:31" x14ac:dyDescent="0.3">
      <c r="A4923" t="s">
        <v>44</v>
      </c>
      <c r="B4923">
        <v>30</v>
      </c>
      <c r="C4923">
        <v>0.3</v>
      </c>
      <c r="D4923" t="str">
        <f>CONCATENATE("OS=",C4923)</f>
        <v>OS=0.3</v>
      </c>
      <c r="E4923">
        <v>2</v>
      </c>
      <c r="F4923">
        <v>0.3</v>
      </c>
      <c r="G4923" t="str">
        <f>CONCATENATE("ρ=",F4923)</f>
        <v>ρ=0.3</v>
      </c>
      <c r="H4923" t="s">
        <v>4</v>
      </c>
      <c r="I4923" t="str">
        <f>CONCATENATE("μ=",H4923)</f>
        <v>μ=H</v>
      </c>
      <c r="J4923">
        <v>3</v>
      </c>
      <c r="K4923">
        <v>1095.0765702814299</v>
      </c>
      <c r="L4923" t="s">
        <v>20</v>
      </c>
      <c r="M4923">
        <v>3</v>
      </c>
      <c r="N4923">
        <v>7</v>
      </c>
      <c r="O4923">
        <v>3.3333333333333299</v>
      </c>
      <c r="P4923">
        <v>2.0092824999999199</v>
      </c>
      <c r="Q4923" t="s">
        <v>44</v>
      </c>
      <c r="R4923">
        <v>30</v>
      </c>
      <c r="S4923">
        <v>0.3</v>
      </c>
      <c r="T4923">
        <v>2</v>
      </c>
      <c r="U4923">
        <v>0.3</v>
      </c>
      <c r="V4923" t="s">
        <v>4</v>
      </c>
      <c r="W4923">
        <v>3</v>
      </c>
      <c r="X4923" t="s">
        <v>13</v>
      </c>
      <c r="Y4923">
        <v>1297.5799262196599</v>
      </c>
      <c r="Z4923">
        <v>1297.5799262196599</v>
      </c>
      <c r="AA4923">
        <v>1297.5799262196599</v>
      </c>
      <c r="AB4923">
        <v>888.81285649999995</v>
      </c>
      <c r="AC4923">
        <f>(K4923-Y4923)/Y4923</f>
        <v>-0.15606233716037726</v>
      </c>
      <c r="AD4923">
        <f>-AC4923</f>
        <v>0.15606233716037726</v>
      </c>
      <c r="AE4923">
        <f>P4923/AB4923</f>
        <v>2.2606361792651681E-3</v>
      </c>
    </row>
    <row r="4924" spans="1:31" x14ac:dyDescent="0.3">
      <c r="A4924" t="s">
        <v>44</v>
      </c>
      <c r="B4924">
        <v>30</v>
      </c>
      <c r="C4924">
        <v>0.3</v>
      </c>
      <c r="D4924" t="str">
        <f>CONCATENATE("OS=",C4924)</f>
        <v>OS=0.3</v>
      </c>
      <c r="E4924">
        <v>2</v>
      </c>
      <c r="F4924">
        <v>0.3</v>
      </c>
      <c r="G4924" t="str">
        <f>CONCATENATE("ρ=",F4924)</f>
        <v>ρ=0.3</v>
      </c>
      <c r="H4924" t="s">
        <v>4</v>
      </c>
      <c r="I4924" t="str">
        <f>CONCATENATE("μ=",H4924)</f>
        <v>μ=H</v>
      </c>
      <c r="J4924">
        <v>3</v>
      </c>
      <c r="K4924">
        <v>1095.0765702814299</v>
      </c>
      <c r="L4924" t="s">
        <v>19</v>
      </c>
      <c r="M4924">
        <v>4</v>
      </c>
      <c r="N4924">
        <v>7</v>
      </c>
      <c r="O4924">
        <v>3.3333333333333299</v>
      </c>
      <c r="P4924">
        <v>1.8265779999999201</v>
      </c>
      <c r="Q4924" t="s">
        <v>44</v>
      </c>
      <c r="R4924">
        <v>30</v>
      </c>
      <c r="S4924">
        <v>0.3</v>
      </c>
      <c r="T4924">
        <v>2</v>
      </c>
      <c r="U4924">
        <v>0.3</v>
      </c>
      <c r="V4924" t="s">
        <v>4</v>
      </c>
      <c r="W4924">
        <v>3</v>
      </c>
      <c r="X4924" t="s">
        <v>13</v>
      </c>
      <c r="Y4924">
        <v>1297.5799262196599</v>
      </c>
      <c r="Z4924">
        <v>1297.5799262196599</v>
      </c>
      <c r="AA4924">
        <v>1297.5799262196599</v>
      </c>
      <c r="AB4924">
        <v>888.81285649999995</v>
      </c>
      <c r="AC4924">
        <f>(K4924-Y4924)/Y4924</f>
        <v>-0.15606233716037726</v>
      </c>
      <c r="AD4924">
        <f>-AC4924</f>
        <v>0.15606233716037726</v>
      </c>
      <c r="AE4924">
        <f>P4924/AB4924</f>
        <v>2.05507603388264E-3</v>
      </c>
    </row>
    <row r="4925" spans="1:31" x14ac:dyDescent="0.3">
      <c r="A4925" t="s">
        <v>44</v>
      </c>
      <c r="B4925">
        <v>30</v>
      </c>
      <c r="C4925">
        <v>0.3</v>
      </c>
      <c r="D4925" t="str">
        <f>CONCATENATE("OS=",C4925)</f>
        <v>OS=0.3</v>
      </c>
      <c r="E4925">
        <v>2</v>
      </c>
      <c r="F4925">
        <v>0.3</v>
      </c>
      <c r="G4925" t="str">
        <f>CONCATENATE("ρ=",F4925)</f>
        <v>ρ=0.3</v>
      </c>
      <c r="H4925" t="s">
        <v>4</v>
      </c>
      <c r="I4925" t="str">
        <f>CONCATENATE("μ=",H4925)</f>
        <v>μ=H</v>
      </c>
      <c r="J4925">
        <v>3</v>
      </c>
      <c r="K4925">
        <v>1095.0765702814299</v>
      </c>
      <c r="L4925" t="s">
        <v>18</v>
      </c>
      <c r="M4925">
        <v>5</v>
      </c>
      <c r="N4925">
        <v>7</v>
      </c>
      <c r="O4925">
        <v>3.3333333333333299</v>
      </c>
      <c r="P4925">
        <v>2.0183506000000699</v>
      </c>
      <c r="Q4925" t="s">
        <v>44</v>
      </c>
      <c r="R4925">
        <v>30</v>
      </c>
      <c r="S4925">
        <v>0.3</v>
      </c>
      <c r="T4925">
        <v>2</v>
      </c>
      <c r="U4925">
        <v>0.3</v>
      </c>
      <c r="V4925" t="s">
        <v>4</v>
      </c>
      <c r="W4925">
        <v>3</v>
      </c>
      <c r="X4925" t="s">
        <v>13</v>
      </c>
      <c r="Y4925">
        <v>1297.5799262196599</v>
      </c>
      <c r="Z4925">
        <v>1297.5799262196599</v>
      </c>
      <c r="AA4925">
        <v>1297.5799262196599</v>
      </c>
      <c r="AB4925">
        <v>888.81285649999995</v>
      </c>
      <c r="AC4925">
        <f>(K4925-Y4925)/Y4925</f>
        <v>-0.15606233716037726</v>
      </c>
      <c r="AD4925">
        <f>-AC4925</f>
        <v>0.15606233716037726</v>
      </c>
      <c r="AE4925">
        <f>P4925/AB4925</f>
        <v>2.2708386644495729E-3</v>
      </c>
    </row>
    <row r="4926" spans="1:31" x14ac:dyDescent="0.3">
      <c r="A4926" t="s">
        <v>48</v>
      </c>
      <c r="B4926">
        <v>30</v>
      </c>
      <c r="C4926">
        <v>0.3</v>
      </c>
      <c r="D4926" t="str">
        <f>CONCATENATE("OS=",C4926)</f>
        <v>OS=0.3</v>
      </c>
      <c r="E4926">
        <v>4</v>
      </c>
      <c r="F4926">
        <v>0.3</v>
      </c>
      <c r="G4926" t="str">
        <f>CONCATENATE("ρ=",F4926)</f>
        <v>ρ=0.3</v>
      </c>
      <c r="H4926" t="s">
        <v>4</v>
      </c>
      <c r="I4926" t="str">
        <f>CONCATENATE("μ=",H4926)</f>
        <v>μ=H</v>
      </c>
      <c r="J4926">
        <v>4</v>
      </c>
      <c r="K4926">
        <v>1094.7016368125801</v>
      </c>
      <c r="L4926" t="s">
        <v>5</v>
      </c>
      <c r="M4926">
        <v>0</v>
      </c>
      <c r="N4926">
        <v>6</v>
      </c>
      <c r="O4926">
        <v>6.6666666666666599</v>
      </c>
      <c r="P4926">
        <v>1.6766078000000499</v>
      </c>
      <c r="Q4926" t="s">
        <v>48</v>
      </c>
      <c r="R4926">
        <v>30</v>
      </c>
      <c r="S4926">
        <v>0.3</v>
      </c>
      <c r="T4926">
        <v>4</v>
      </c>
      <c r="U4926">
        <v>0.3</v>
      </c>
      <c r="V4926" t="s">
        <v>4</v>
      </c>
      <c r="W4926">
        <v>4</v>
      </c>
      <c r="X4926" t="s">
        <v>13</v>
      </c>
      <c r="Y4926">
        <v>1118.65948937551</v>
      </c>
      <c r="Z4926">
        <v>1118.65948937551</v>
      </c>
      <c r="AA4926">
        <v>1118.65948937551</v>
      </c>
      <c r="AB4926">
        <v>794.251913699998</v>
      </c>
      <c r="AC4926">
        <f>(K4926-Y4926)/Y4926</f>
        <v>-2.1416572952243373E-2</v>
      </c>
      <c r="AD4926">
        <f>-AC4926</f>
        <v>2.1416572952243373E-2</v>
      </c>
      <c r="AE4926">
        <f>P4926/AB4926</f>
        <v>2.110926988126002E-3</v>
      </c>
    </row>
    <row r="4927" spans="1:31" x14ac:dyDescent="0.3">
      <c r="A4927" t="s">
        <v>48</v>
      </c>
      <c r="B4927">
        <v>30</v>
      </c>
      <c r="C4927">
        <v>0.3</v>
      </c>
      <c r="D4927" t="str">
        <f>CONCATENATE("OS=",C4927)</f>
        <v>OS=0.3</v>
      </c>
      <c r="E4927">
        <v>4</v>
      </c>
      <c r="F4927">
        <v>0.3</v>
      </c>
      <c r="G4927" t="str">
        <f>CONCATENATE("ρ=",F4927)</f>
        <v>ρ=0.3</v>
      </c>
      <c r="H4927" t="s">
        <v>4</v>
      </c>
      <c r="I4927" t="str">
        <f>CONCATENATE("μ=",H4927)</f>
        <v>μ=H</v>
      </c>
      <c r="J4927">
        <v>4</v>
      </c>
      <c r="K4927">
        <v>1094.7016368125801</v>
      </c>
      <c r="L4927" t="s">
        <v>17</v>
      </c>
      <c r="M4927">
        <v>3</v>
      </c>
      <c r="N4927">
        <v>6</v>
      </c>
      <c r="O4927">
        <v>6.6666666666666599</v>
      </c>
      <c r="P4927">
        <v>1.5183709000000301</v>
      </c>
      <c r="Q4927" t="s">
        <v>48</v>
      </c>
      <c r="R4927">
        <v>30</v>
      </c>
      <c r="S4927">
        <v>0.3</v>
      </c>
      <c r="T4927">
        <v>4</v>
      </c>
      <c r="U4927">
        <v>0.3</v>
      </c>
      <c r="V4927" t="s">
        <v>4</v>
      </c>
      <c r="W4927">
        <v>4</v>
      </c>
      <c r="X4927" t="s">
        <v>13</v>
      </c>
      <c r="Y4927">
        <v>1118.65948937551</v>
      </c>
      <c r="Z4927">
        <v>1118.65948937551</v>
      </c>
      <c r="AA4927">
        <v>1118.65948937551</v>
      </c>
      <c r="AB4927">
        <v>794.251913699998</v>
      </c>
      <c r="AC4927">
        <f>(K4927-Y4927)/Y4927</f>
        <v>-2.1416572952243373E-2</v>
      </c>
      <c r="AD4927">
        <f>-AC4927</f>
        <v>2.1416572952243373E-2</v>
      </c>
      <c r="AE4927">
        <f>P4927/AB4927</f>
        <v>1.9116993913514744E-3</v>
      </c>
    </row>
    <row r="4928" spans="1:31" x14ac:dyDescent="0.3">
      <c r="A4928" t="s">
        <v>48</v>
      </c>
      <c r="B4928">
        <v>30</v>
      </c>
      <c r="C4928">
        <v>0.3</v>
      </c>
      <c r="D4928" t="str">
        <f>CONCATENATE("OS=",C4928)</f>
        <v>OS=0.3</v>
      </c>
      <c r="E4928">
        <v>4</v>
      </c>
      <c r="F4928">
        <v>0.3</v>
      </c>
      <c r="G4928" t="str">
        <f>CONCATENATE("ρ=",F4928)</f>
        <v>ρ=0.3</v>
      </c>
      <c r="H4928" t="s">
        <v>4</v>
      </c>
      <c r="I4928" t="str">
        <f>CONCATENATE("μ=",H4928)</f>
        <v>μ=H</v>
      </c>
      <c r="J4928">
        <v>4</v>
      </c>
      <c r="K4928">
        <v>1094.7016368125801</v>
      </c>
      <c r="L4928" t="s">
        <v>16</v>
      </c>
      <c r="M4928">
        <v>4</v>
      </c>
      <c r="N4928">
        <v>6</v>
      </c>
      <c r="O4928">
        <v>6.6666666666666599</v>
      </c>
      <c r="P4928">
        <v>1.6033866000000201</v>
      </c>
      <c r="Q4928" t="s">
        <v>48</v>
      </c>
      <c r="R4928">
        <v>30</v>
      </c>
      <c r="S4928">
        <v>0.3</v>
      </c>
      <c r="T4928">
        <v>4</v>
      </c>
      <c r="U4928">
        <v>0.3</v>
      </c>
      <c r="V4928" t="s">
        <v>4</v>
      </c>
      <c r="W4928">
        <v>4</v>
      </c>
      <c r="X4928" t="s">
        <v>13</v>
      </c>
      <c r="Y4928">
        <v>1118.65948937551</v>
      </c>
      <c r="Z4928">
        <v>1118.65948937551</v>
      </c>
      <c r="AA4928">
        <v>1118.65948937551</v>
      </c>
      <c r="AB4928">
        <v>794.251913699998</v>
      </c>
      <c r="AC4928">
        <f>(K4928-Y4928)/Y4928</f>
        <v>-2.1416572952243373E-2</v>
      </c>
      <c r="AD4928">
        <f>-AC4928</f>
        <v>2.1416572952243373E-2</v>
      </c>
      <c r="AE4928">
        <f>P4928/AB4928</f>
        <v>2.0187381010272837E-3</v>
      </c>
    </row>
    <row r="4929" spans="1:31" x14ac:dyDescent="0.3">
      <c r="A4929" t="s">
        <v>48</v>
      </c>
      <c r="B4929">
        <v>30</v>
      </c>
      <c r="C4929">
        <v>0.3</v>
      </c>
      <c r="D4929" t="str">
        <f>CONCATENATE("OS=",C4929)</f>
        <v>OS=0.3</v>
      </c>
      <c r="E4929">
        <v>4</v>
      </c>
      <c r="F4929">
        <v>0.3</v>
      </c>
      <c r="G4929" t="str">
        <f>CONCATENATE("ρ=",F4929)</f>
        <v>ρ=0.3</v>
      </c>
      <c r="H4929" t="s">
        <v>4</v>
      </c>
      <c r="I4929" t="str">
        <f>CONCATENATE("μ=",H4929)</f>
        <v>μ=H</v>
      </c>
      <c r="J4929">
        <v>4</v>
      </c>
      <c r="K4929">
        <v>1094.7016368125801</v>
      </c>
      <c r="L4929" t="s">
        <v>15</v>
      </c>
      <c r="M4929">
        <v>5</v>
      </c>
      <c r="N4929">
        <v>6</v>
      </c>
      <c r="O4929">
        <v>6.6666666666666599</v>
      </c>
      <c r="P4929">
        <v>1.6198610999999801</v>
      </c>
      <c r="Q4929" t="s">
        <v>48</v>
      </c>
      <c r="R4929">
        <v>30</v>
      </c>
      <c r="S4929">
        <v>0.3</v>
      </c>
      <c r="T4929">
        <v>4</v>
      </c>
      <c r="U4929">
        <v>0.3</v>
      </c>
      <c r="V4929" t="s">
        <v>4</v>
      </c>
      <c r="W4929">
        <v>4</v>
      </c>
      <c r="X4929" t="s">
        <v>13</v>
      </c>
      <c r="Y4929">
        <v>1118.65948937551</v>
      </c>
      <c r="Z4929">
        <v>1118.65948937551</v>
      </c>
      <c r="AA4929">
        <v>1118.65948937551</v>
      </c>
      <c r="AB4929">
        <v>794.251913699998</v>
      </c>
      <c r="AC4929">
        <f>(K4929-Y4929)/Y4929</f>
        <v>-2.1416572952243373E-2</v>
      </c>
      <c r="AD4929">
        <f>-AC4929</f>
        <v>2.1416572952243373E-2</v>
      </c>
      <c r="AE4929">
        <f>P4929/AB4929</f>
        <v>2.0394802606819129E-3</v>
      </c>
    </row>
    <row r="4930" spans="1:31" x14ac:dyDescent="0.3">
      <c r="A4930" t="s">
        <v>47</v>
      </c>
      <c r="B4930">
        <v>20</v>
      </c>
      <c r="C4930">
        <v>0.3</v>
      </c>
      <c r="D4930" t="str">
        <f>CONCATENATE("OS=",C4930)</f>
        <v>OS=0.3</v>
      </c>
      <c r="E4930">
        <v>4</v>
      </c>
      <c r="F4930">
        <v>0.3</v>
      </c>
      <c r="G4930" t="str">
        <f>CONCATENATE("ρ=",F4930)</f>
        <v>ρ=0.3</v>
      </c>
      <c r="H4930" t="s">
        <v>4</v>
      </c>
      <c r="I4930" t="str">
        <f>CONCATENATE("μ=",H4930)</f>
        <v>μ=H</v>
      </c>
      <c r="J4930">
        <v>5</v>
      </c>
      <c r="K4930">
        <v>1092.9861117370799</v>
      </c>
      <c r="L4930" t="s">
        <v>5</v>
      </c>
      <c r="M4930">
        <v>0</v>
      </c>
      <c r="N4930">
        <v>6</v>
      </c>
      <c r="O4930">
        <v>6.6666666666666599</v>
      </c>
      <c r="P4930">
        <v>0.72993480000002298</v>
      </c>
      <c r="Q4930" t="s">
        <v>47</v>
      </c>
      <c r="R4930">
        <v>20</v>
      </c>
      <c r="S4930">
        <v>0.3</v>
      </c>
      <c r="T4930">
        <v>4</v>
      </c>
      <c r="U4930">
        <v>0.3</v>
      </c>
      <c r="V4930" t="s">
        <v>4</v>
      </c>
      <c r="W4930">
        <v>5</v>
      </c>
      <c r="X4930" t="s">
        <v>13</v>
      </c>
      <c r="Y4930">
        <v>1294.33177599691</v>
      </c>
      <c r="Z4930">
        <v>1294.33177599691</v>
      </c>
      <c r="AA4930">
        <v>1294.33177599691</v>
      </c>
      <c r="AB4930">
        <v>377.94157789999701</v>
      </c>
      <c r="AC4930">
        <f>(K4930-Y4930)/Y4930</f>
        <v>-0.15555954662764207</v>
      </c>
      <c r="AD4930">
        <f>-AC4930</f>
        <v>0.15555954662764207</v>
      </c>
      <c r="AE4930">
        <f>P4930/AB4930</f>
        <v>1.93134294473725E-3</v>
      </c>
    </row>
    <row r="4931" spans="1:31" x14ac:dyDescent="0.3">
      <c r="A4931" t="s">
        <v>47</v>
      </c>
      <c r="B4931">
        <v>20</v>
      </c>
      <c r="C4931">
        <v>0.3</v>
      </c>
      <c r="D4931" t="str">
        <f>CONCATENATE("OS=",C4931)</f>
        <v>OS=0.3</v>
      </c>
      <c r="E4931">
        <v>4</v>
      </c>
      <c r="F4931">
        <v>0.3</v>
      </c>
      <c r="G4931" t="str">
        <f>CONCATENATE("ρ=",F4931)</f>
        <v>ρ=0.3</v>
      </c>
      <c r="H4931" t="s">
        <v>4</v>
      </c>
      <c r="I4931" t="str">
        <f>CONCATENATE("μ=",H4931)</f>
        <v>μ=H</v>
      </c>
      <c r="J4931">
        <v>5</v>
      </c>
      <c r="K4931">
        <v>1092.9861117370799</v>
      </c>
      <c r="L4931" t="s">
        <v>17</v>
      </c>
      <c r="M4931">
        <v>3</v>
      </c>
      <c r="N4931">
        <v>6</v>
      </c>
      <c r="O4931">
        <v>6.6666666666666599</v>
      </c>
      <c r="P4931">
        <v>0.920534199999963</v>
      </c>
      <c r="Q4931" t="s">
        <v>47</v>
      </c>
      <c r="R4931">
        <v>20</v>
      </c>
      <c r="S4931">
        <v>0.3</v>
      </c>
      <c r="T4931">
        <v>4</v>
      </c>
      <c r="U4931">
        <v>0.3</v>
      </c>
      <c r="V4931" t="s">
        <v>4</v>
      </c>
      <c r="W4931">
        <v>5</v>
      </c>
      <c r="X4931" t="s">
        <v>13</v>
      </c>
      <c r="Y4931">
        <v>1294.33177599691</v>
      </c>
      <c r="Z4931">
        <v>1294.33177599691</v>
      </c>
      <c r="AA4931">
        <v>1294.33177599691</v>
      </c>
      <c r="AB4931">
        <v>377.94157789999701</v>
      </c>
      <c r="AC4931">
        <f>(K4931-Y4931)/Y4931</f>
        <v>-0.15555954662764207</v>
      </c>
      <c r="AD4931">
        <f>-AC4931</f>
        <v>0.15555954662764207</v>
      </c>
      <c r="AE4931">
        <f>P4931/AB4931</f>
        <v>2.435652105584254E-3</v>
      </c>
    </row>
    <row r="4932" spans="1:31" x14ac:dyDescent="0.3">
      <c r="A4932" t="s">
        <v>47</v>
      </c>
      <c r="B4932">
        <v>20</v>
      </c>
      <c r="C4932">
        <v>0.3</v>
      </c>
      <c r="D4932" t="str">
        <f>CONCATENATE("OS=",C4932)</f>
        <v>OS=0.3</v>
      </c>
      <c r="E4932">
        <v>4</v>
      </c>
      <c r="F4932">
        <v>0.3</v>
      </c>
      <c r="G4932" t="str">
        <f>CONCATENATE("ρ=",F4932)</f>
        <v>ρ=0.3</v>
      </c>
      <c r="H4932" t="s">
        <v>4</v>
      </c>
      <c r="I4932" t="str">
        <f>CONCATENATE("μ=",H4932)</f>
        <v>μ=H</v>
      </c>
      <c r="J4932">
        <v>5</v>
      </c>
      <c r="K4932">
        <v>1092.9861117370799</v>
      </c>
      <c r="L4932" t="s">
        <v>16</v>
      </c>
      <c r="M4932">
        <v>4</v>
      </c>
      <c r="N4932">
        <v>6</v>
      </c>
      <c r="O4932">
        <v>6.6666666666666599</v>
      </c>
      <c r="P4932">
        <v>1.02460880000001</v>
      </c>
      <c r="Q4932" t="s">
        <v>47</v>
      </c>
      <c r="R4932">
        <v>20</v>
      </c>
      <c r="S4932">
        <v>0.3</v>
      </c>
      <c r="T4932">
        <v>4</v>
      </c>
      <c r="U4932">
        <v>0.3</v>
      </c>
      <c r="V4932" t="s">
        <v>4</v>
      </c>
      <c r="W4932">
        <v>5</v>
      </c>
      <c r="X4932" t="s">
        <v>13</v>
      </c>
      <c r="Y4932">
        <v>1294.33177599691</v>
      </c>
      <c r="Z4932">
        <v>1294.33177599691</v>
      </c>
      <c r="AA4932">
        <v>1294.33177599691</v>
      </c>
      <c r="AB4932">
        <v>377.94157789999701</v>
      </c>
      <c r="AC4932">
        <f>(K4932-Y4932)/Y4932</f>
        <v>-0.15555954662764207</v>
      </c>
      <c r="AD4932">
        <f>-AC4932</f>
        <v>0.15555954662764207</v>
      </c>
      <c r="AE4932">
        <f>P4932/AB4932</f>
        <v>2.7110242955886705E-3</v>
      </c>
    </row>
    <row r="4933" spans="1:31" x14ac:dyDescent="0.3">
      <c r="A4933" t="s">
        <v>47</v>
      </c>
      <c r="B4933">
        <v>20</v>
      </c>
      <c r="C4933">
        <v>0.3</v>
      </c>
      <c r="D4933" t="str">
        <f>CONCATENATE("OS=",C4933)</f>
        <v>OS=0.3</v>
      </c>
      <c r="E4933">
        <v>4</v>
      </c>
      <c r="F4933">
        <v>0.3</v>
      </c>
      <c r="G4933" t="str">
        <f>CONCATENATE("ρ=",F4933)</f>
        <v>ρ=0.3</v>
      </c>
      <c r="H4933" t="s">
        <v>4</v>
      </c>
      <c r="I4933" t="str">
        <f>CONCATENATE("μ=",H4933)</f>
        <v>μ=H</v>
      </c>
      <c r="J4933">
        <v>5</v>
      </c>
      <c r="K4933">
        <v>1092.9861117370799</v>
      </c>
      <c r="L4933" t="s">
        <v>15</v>
      </c>
      <c r="M4933">
        <v>5</v>
      </c>
      <c r="N4933">
        <v>6</v>
      </c>
      <c r="O4933">
        <v>6.6666666666666599</v>
      </c>
      <c r="P4933">
        <v>0.72325299999999904</v>
      </c>
      <c r="Q4933" t="s">
        <v>47</v>
      </c>
      <c r="R4933">
        <v>20</v>
      </c>
      <c r="S4933">
        <v>0.3</v>
      </c>
      <c r="T4933">
        <v>4</v>
      </c>
      <c r="U4933">
        <v>0.3</v>
      </c>
      <c r="V4933" t="s">
        <v>4</v>
      </c>
      <c r="W4933">
        <v>5</v>
      </c>
      <c r="X4933" t="s">
        <v>13</v>
      </c>
      <c r="Y4933">
        <v>1294.33177599691</v>
      </c>
      <c r="Z4933">
        <v>1294.33177599691</v>
      </c>
      <c r="AA4933">
        <v>1294.33177599691</v>
      </c>
      <c r="AB4933">
        <v>377.94157789999701</v>
      </c>
      <c r="AC4933">
        <f>(K4933-Y4933)/Y4933</f>
        <v>-0.15555954662764207</v>
      </c>
      <c r="AD4933">
        <f>-AC4933</f>
        <v>0.15555954662764207</v>
      </c>
      <c r="AE4933">
        <f>P4933/AB4933</f>
        <v>1.913663492698258E-3</v>
      </c>
    </row>
    <row r="4934" spans="1:31" x14ac:dyDescent="0.3">
      <c r="A4934" t="s">
        <v>46</v>
      </c>
      <c r="B4934">
        <v>10</v>
      </c>
      <c r="C4934">
        <v>0.3</v>
      </c>
      <c r="D4934" t="str">
        <f>CONCATENATE("OS=",C4934)</f>
        <v>OS=0.3</v>
      </c>
      <c r="E4934">
        <v>2</v>
      </c>
      <c r="F4934">
        <v>0.3</v>
      </c>
      <c r="G4934" t="str">
        <f>CONCATENATE("ρ=",F4934)</f>
        <v>ρ=0.3</v>
      </c>
      <c r="H4934" t="s">
        <v>4</v>
      </c>
      <c r="I4934" t="str">
        <f>CONCATENATE("μ=",H4934)</f>
        <v>μ=H</v>
      </c>
      <c r="J4934">
        <v>3</v>
      </c>
      <c r="K4934">
        <v>1091.2442878660599</v>
      </c>
      <c r="L4934" t="s">
        <v>5</v>
      </c>
      <c r="M4934">
        <v>0</v>
      </c>
      <c r="N4934">
        <v>6</v>
      </c>
      <c r="O4934">
        <v>3.3333333333333299</v>
      </c>
      <c r="P4934">
        <v>0.13287679999999999</v>
      </c>
      <c r="Q4934" t="s">
        <v>46</v>
      </c>
      <c r="R4934">
        <v>10</v>
      </c>
      <c r="S4934">
        <v>0.3</v>
      </c>
      <c r="T4934">
        <v>2</v>
      </c>
      <c r="U4934">
        <v>0.3</v>
      </c>
      <c r="V4934" t="s">
        <v>4</v>
      </c>
      <c r="W4934">
        <v>3</v>
      </c>
      <c r="X4934" t="s">
        <v>13</v>
      </c>
      <c r="Y4934">
        <v>1221.18839627019</v>
      </c>
      <c r="Z4934">
        <v>1221.18839627019</v>
      </c>
      <c r="AA4934">
        <v>1221.18839627019</v>
      </c>
      <c r="AB4934">
        <v>77.007915999999895</v>
      </c>
      <c r="AC4934">
        <f>(K4934-Y4934)/Y4934</f>
        <v>-0.1064079128175565</v>
      </c>
      <c r="AD4934">
        <f>-AC4934</f>
        <v>0.1064079128175565</v>
      </c>
      <c r="AE4934">
        <f>P4934/AB4934</f>
        <v>1.7254953373884339E-3</v>
      </c>
    </row>
    <row r="4935" spans="1:31" x14ac:dyDescent="0.3">
      <c r="A4935" t="s">
        <v>46</v>
      </c>
      <c r="B4935">
        <v>10</v>
      </c>
      <c r="C4935">
        <v>0.3</v>
      </c>
      <c r="D4935" t="str">
        <f>CONCATENATE("OS=",C4935)</f>
        <v>OS=0.3</v>
      </c>
      <c r="E4935">
        <v>2</v>
      </c>
      <c r="F4935">
        <v>0.3</v>
      </c>
      <c r="G4935" t="str">
        <f>CONCATENATE("ρ=",F4935)</f>
        <v>ρ=0.3</v>
      </c>
      <c r="H4935" t="s">
        <v>4</v>
      </c>
      <c r="I4935" t="str">
        <f>CONCATENATE("μ=",H4935)</f>
        <v>μ=H</v>
      </c>
      <c r="J4935">
        <v>3</v>
      </c>
      <c r="K4935">
        <v>1091.2442878660599</v>
      </c>
      <c r="L4935" t="s">
        <v>17</v>
      </c>
      <c r="M4935">
        <v>3</v>
      </c>
      <c r="N4935">
        <v>6</v>
      </c>
      <c r="O4935">
        <v>3.3333333333333299</v>
      </c>
      <c r="P4935">
        <v>0.139212</v>
      </c>
      <c r="Q4935" t="s">
        <v>46</v>
      </c>
      <c r="R4935">
        <v>10</v>
      </c>
      <c r="S4935">
        <v>0.3</v>
      </c>
      <c r="T4935">
        <v>2</v>
      </c>
      <c r="U4935">
        <v>0.3</v>
      </c>
      <c r="V4935" t="s">
        <v>4</v>
      </c>
      <c r="W4935">
        <v>3</v>
      </c>
      <c r="X4935" t="s">
        <v>13</v>
      </c>
      <c r="Y4935">
        <v>1221.18839627019</v>
      </c>
      <c r="Z4935">
        <v>1221.18839627019</v>
      </c>
      <c r="AA4935">
        <v>1221.18839627019</v>
      </c>
      <c r="AB4935">
        <v>77.007915999999895</v>
      </c>
      <c r="AC4935">
        <f>(K4935-Y4935)/Y4935</f>
        <v>-0.1064079128175565</v>
      </c>
      <c r="AD4935">
        <f>-AC4935</f>
        <v>0.1064079128175565</v>
      </c>
      <c r="AE4935">
        <f>P4935/AB4935</f>
        <v>1.8077622046024488E-3</v>
      </c>
    </row>
    <row r="4936" spans="1:31" x14ac:dyDescent="0.3">
      <c r="A4936" t="s">
        <v>46</v>
      </c>
      <c r="B4936">
        <v>10</v>
      </c>
      <c r="C4936">
        <v>0.3</v>
      </c>
      <c r="D4936" t="str">
        <f>CONCATENATE("OS=",C4936)</f>
        <v>OS=0.3</v>
      </c>
      <c r="E4936">
        <v>2</v>
      </c>
      <c r="F4936">
        <v>0.3</v>
      </c>
      <c r="G4936" t="str">
        <f>CONCATENATE("ρ=",F4936)</f>
        <v>ρ=0.3</v>
      </c>
      <c r="H4936" t="s">
        <v>4</v>
      </c>
      <c r="I4936" t="str">
        <f>CONCATENATE("μ=",H4936)</f>
        <v>μ=H</v>
      </c>
      <c r="J4936">
        <v>3</v>
      </c>
      <c r="K4936">
        <v>1091.2442878660599</v>
      </c>
      <c r="L4936" t="s">
        <v>16</v>
      </c>
      <c r="M4936">
        <v>4</v>
      </c>
      <c r="N4936">
        <v>6</v>
      </c>
      <c r="O4936">
        <v>3.3333333333333299</v>
      </c>
      <c r="P4936">
        <v>0.14435119999999901</v>
      </c>
      <c r="Q4936" t="s">
        <v>46</v>
      </c>
      <c r="R4936">
        <v>10</v>
      </c>
      <c r="S4936">
        <v>0.3</v>
      </c>
      <c r="T4936">
        <v>2</v>
      </c>
      <c r="U4936">
        <v>0.3</v>
      </c>
      <c r="V4936" t="s">
        <v>4</v>
      </c>
      <c r="W4936">
        <v>3</v>
      </c>
      <c r="X4936" t="s">
        <v>13</v>
      </c>
      <c r="Y4936">
        <v>1221.18839627019</v>
      </c>
      <c r="Z4936">
        <v>1221.18839627019</v>
      </c>
      <c r="AA4936">
        <v>1221.18839627019</v>
      </c>
      <c r="AB4936">
        <v>77.007915999999895</v>
      </c>
      <c r="AC4936">
        <f>(K4936-Y4936)/Y4936</f>
        <v>-0.1064079128175565</v>
      </c>
      <c r="AD4936">
        <f>-AC4936</f>
        <v>0.1064079128175565</v>
      </c>
      <c r="AE4936">
        <f>P4936/AB4936</f>
        <v>1.8744982009381893E-3</v>
      </c>
    </row>
    <row r="4937" spans="1:31" x14ac:dyDescent="0.3">
      <c r="A4937" t="s">
        <v>46</v>
      </c>
      <c r="B4937">
        <v>10</v>
      </c>
      <c r="C4937">
        <v>0.3</v>
      </c>
      <c r="D4937" t="str">
        <f>CONCATENATE("OS=",C4937)</f>
        <v>OS=0.3</v>
      </c>
      <c r="E4937">
        <v>2</v>
      </c>
      <c r="F4937">
        <v>0.3</v>
      </c>
      <c r="G4937" t="str">
        <f>CONCATENATE("ρ=",F4937)</f>
        <v>ρ=0.3</v>
      </c>
      <c r="H4937" t="s">
        <v>4</v>
      </c>
      <c r="I4937" t="str">
        <f>CONCATENATE("μ=",H4937)</f>
        <v>μ=H</v>
      </c>
      <c r="J4937">
        <v>3</v>
      </c>
      <c r="K4937">
        <v>1091.2442878660599</v>
      </c>
      <c r="L4937" t="s">
        <v>15</v>
      </c>
      <c r="M4937">
        <v>5</v>
      </c>
      <c r="N4937">
        <v>6</v>
      </c>
      <c r="O4937">
        <v>3.3333333333333299</v>
      </c>
      <c r="P4937">
        <v>0.1386965</v>
      </c>
      <c r="Q4937" t="s">
        <v>46</v>
      </c>
      <c r="R4937">
        <v>10</v>
      </c>
      <c r="S4937">
        <v>0.3</v>
      </c>
      <c r="T4937">
        <v>2</v>
      </c>
      <c r="U4937">
        <v>0.3</v>
      </c>
      <c r="V4937" t="s">
        <v>4</v>
      </c>
      <c r="W4937">
        <v>3</v>
      </c>
      <c r="X4937" t="s">
        <v>13</v>
      </c>
      <c r="Y4937">
        <v>1221.18839627019</v>
      </c>
      <c r="Z4937">
        <v>1221.18839627019</v>
      </c>
      <c r="AA4937">
        <v>1221.18839627019</v>
      </c>
      <c r="AB4937">
        <v>77.007915999999895</v>
      </c>
      <c r="AC4937">
        <f>(K4937-Y4937)/Y4937</f>
        <v>-0.1064079128175565</v>
      </c>
      <c r="AD4937">
        <f>-AC4937</f>
        <v>0.1064079128175565</v>
      </c>
      <c r="AE4937">
        <f>P4937/AB4937</f>
        <v>1.8010680875976462E-3</v>
      </c>
    </row>
    <row r="4938" spans="1:31" x14ac:dyDescent="0.3">
      <c r="A4938" t="s">
        <v>43</v>
      </c>
      <c r="B4938">
        <v>30</v>
      </c>
      <c r="C4938">
        <v>0.3</v>
      </c>
      <c r="D4938" t="str">
        <f>CONCATENATE("OS=",C4938)</f>
        <v>OS=0.3</v>
      </c>
      <c r="E4938">
        <v>4</v>
      </c>
      <c r="F4938">
        <v>0.3</v>
      </c>
      <c r="G4938" t="str">
        <f>CONCATENATE("ρ=",F4938)</f>
        <v>ρ=0.3</v>
      </c>
      <c r="H4938" t="s">
        <v>4</v>
      </c>
      <c r="I4938" t="str">
        <f>CONCATENATE("μ=",H4938)</f>
        <v>μ=H</v>
      </c>
      <c r="J4938">
        <v>2</v>
      </c>
      <c r="K4938">
        <v>1090.19636821628</v>
      </c>
      <c r="L4938" t="s">
        <v>21</v>
      </c>
      <c r="M4938">
        <v>0</v>
      </c>
      <c r="N4938">
        <v>7</v>
      </c>
      <c r="O4938">
        <v>6.6666666666666599</v>
      </c>
      <c r="P4938">
        <v>1.45089409999991</v>
      </c>
      <c r="Q4938" t="s">
        <v>43</v>
      </c>
      <c r="R4938">
        <v>30</v>
      </c>
      <c r="S4938">
        <v>0.3</v>
      </c>
      <c r="T4938">
        <v>4</v>
      </c>
      <c r="U4938">
        <v>0.3</v>
      </c>
      <c r="V4938" t="s">
        <v>4</v>
      </c>
      <c r="W4938">
        <v>2</v>
      </c>
      <c r="X4938" t="s">
        <v>13</v>
      </c>
      <c r="Y4938">
        <v>1104.6309087490599</v>
      </c>
      <c r="Z4938">
        <v>1104.6309087490599</v>
      </c>
      <c r="AA4938">
        <v>1104.6309087490599</v>
      </c>
      <c r="AB4938">
        <v>774.49581200000102</v>
      </c>
      <c r="AC4938">
        <f>(K4938-Y4938)/Y4938</f>
        <v>-1.3067297337466617E-2</v>
      </c>
      <c r="AD4938">
        <f>-AC4938</f>
        <v>1.3067297337466617E-2</v>
      </c>
      <c r="AE4938">
        <f>P4938/AB4938</f>
        <v>1.8733401491910302E-3</v>
      </c>
    </row>
    <row r="4939" spans="1:31" x14ac:dyDescent="0.3">
      <c r="A4939" t="s">
        <v>43</v>
      </c>
      <c r="B4939">
        <v>30</v>
      </c>
      <c r="C4939">
        <v>0.3</v>
      </c>
      <c r="D4939" t="str">
        <f>CONCATENATE("OS=",C4939)</f>
        <v>OS=0.3</v>
      </c>
      <c r="E4939">
        <v>4</v>
      </c>
      <c r="F4939">
        <v>0.3</v>
      </c>
      <c r="G4939" t="str">
        <f>CONCATENATE("ρ=",F4939)</f>
        <v>ρ=0.3</v>
      </c>
      <c r="H4939" t="s">
        <v>4</v>
      </c>
      <c r="I4939" t="str">
        <f>CONCATENATE("μ=",H4939)</f>
        <v>μ=H</v>
      </c>
      <c r="J4939">
        <v>2</v>
      </c>
      <c r="K4939">
        <v>1090.19636821628</v>
      </c>
      <c r="L4939" t="s">
        <v>20</v>
      </c>
      <c r="M4939">
        <v>3</v>
      </c>
      <c r="N4939">
        <v>7</v>
      </c>
      <c r="O4939">
        <v>6.6666666666666599</v>
      </c>
      <c r="P4939">
        <v>1.73242600000003</v>
      </c>
      <c r="Q4939" t="s">
        <v>43</v>
      </c>
      <c r="R4939">
        <v>30</v>
      </c>
      <c r="S4939">
        <v>0.3</v>
      </c>
      <c r="T4939">
        <v>4</v>
      </c>
      <c r="U4939">
        <v>0.3</v>
      </c>
      <c r="V4939" t="s">
        <v>4</v>
      </c>
      <c r="W4939">
        <v>2</v>
      </c>
      <c r="X4939" t="s">
        <v>13</v>
      </c>
      <c r="Y4939">
        <v>1104.6309087490599</v>
      </c>
      <c r="Z4939">
        <v>1104.6309087490599</v>
      </c>
      <c r="AA4939">
        <v>1104.6309087490599</v>
      </c>
      <c r="AB4939">
        <v>774.49581200000102</v>
      </c>
      <c r="AC4939">
        <f>(K4939-Y4939)/Y4939</f>
        <v>-1.3067297337466617E-2</v>
      </c>
      <c r="AD4939">
        <f>-AC4939</f>
        <v>1.3067297337466617E-2</v>
      </c>
      <c r="AE4939">
        <f>P4939/AB4939</f>
        <v>2.236843599613974E-3</v>
      </c>
    </row>
    <row r="4940" spans="1:31" x14ac:dyDescent="0.3">
      <c r="A4940" t="s">
        <v>43</v>
      </c>
      <c r="B4940">
        <v>30</v>
      </c>
      <c r="C4940">
        <v>0.3</v>
      </c>
      <c r="D4940" t="str">
        <f>CONCATENATE("OS=",C4940)</f>
        <v>OS=0.3</v>
      </c>
      <c r="E4940">
        <v>4</v>
      </c>
      <c r="F4940">
        <v>0.3</v>
      </c>
      <c r="G4940" t="str">
        <f>CONCATENATE("ρ=",F4940)</f>
        <v>ρ=0.3</v>
      </c>
      <c r="H4940" t="s">
        <v>4</v>
      </c>
      <c r="I4940" t="str">
        <f>CONCATENATE("μ=",H4940)</f>
        <v>μ=H</v>
      </c>
      <c r="J4940">
        <v>2</v>
      </c>
      <c r="K4940">
        <v>1090.19636821628</v>
      </c>
      <c r="L4940" t="s">
        <v>19</v>
      </c>
      <c r="M4940">
        <v>4</v>
      </c>
      <c r="N4940">
        <v>7</v>
      </c>
      <c r="O4940">
        <v>6.6666666666666599</v>
      </c>
      <c r="P4940">
        <v>1.7001769999999301</v>
      </c>
      <c r="Q4940" t="s">
        <v>43</v>
      </c>
      <c r="R4940">
        <v>30</v>
      </c>
      <c r="S4940">
        <v>0.3</v>
      </c>
      <c r="T4940">
        <v>4</v>
      </c>
      <c r="U4940">
        <v>0.3</v>
      </c>
      <c r="V4940" t="s">
        <v>4</v>
      </c>
      <c r="W4940">
        <v>2</v>
      </c>
      <c r="X4940" t="s">
        <v>13</v>
      </c>
      <c r="Y4940">
        <v>1104.6309087490599</v>
      </c>
      <c r="Z4940">
        <v>1104.6309087490599</v>
      </c>
      <c r="AA4940">
        <v>1104.6309087490599</v>
      </c>
      <c r="AB4940">
        <v>774.49581200000102</v>
      </c>
      <c r="AC4940">
        <f>(K4940-Y4940)/Y4940</f>
        <v>-1.3067297337466617E-2</v>
      </c>
      <c r="AD4940">
        <f>-AC4940</f>
        <v>1.3067297337466617E-2</v>
      </c>
      <c r="AE4940">
        <f>P4940/AB4940</f>
        <v>2.1952048980220023E-3</v>
      </c>
    </row>
    <row r="4941" spans="1:31" x14ac:dyDescent="0.3">
      <c r="A4941" t="s">
        <v>43</v>
      </c>
      <c r="B4941">
        <v>30</v>
      </c>
      <c r="C4941">
        <v>0.3</v>
      </c>
      <c r="D4941" t="str">
        <f>CONCATENATE("OS=",C4941)</f>
        <v>OS=0.3</v>
      </c>
      <c r="E4941">
        <v>4</v>
      </c>
      <c r="F4941">
        <v>0.3</v>
      </c>
      <c r="G4941" t="str">
        <f>CONCATENATE("ρ=",F4941)</f>
        <v>ρ=0.3</v>
      </c>
      <c r="H4941" t="s">
        <v>4</v>
      </c>
      <c r="I4941" t="str">
        <f>CONCATENATE("μ=",H4941)</f>
        <v>μ=H</v>
      </c>
      <c r="J4941">
        <v>2</v>
      </c>
      <c r="K4941">
        <v>1090.19636821628</v>
      </c>
      <c r="L4941" t="s">
        <v>18</v>
      </c>
      <c r="M4941">
        <v>5</v>
      </c>
      <c r="N4941">
        <v>7</v>
      </c>
      <c r="O4941">
        <v>6.6666666666666599</v>
      </c>
      <c r="P4941">
        <v>1.6242287</v>
      </c>
      <c r="Q4941" t="s">
        <v>43</v>
      </c>
      <c r="R4941">
        <v>30</v>
      </c>
      <c r="S4941">
        <v>0.3</v>
      </c>
      <c r="T4941">
        <v>4</v>
      </c>
      <c r="U4941">
        <v>0.3</v>
      </c>
      <c r="V4941" t="s">
        <v>4</v>
      </c>
      <c r="W4941">
        <v>2</v>
      </c>
      <c r="X4941" t="s">
        <v>13</v>
      </c>
      <c r="Y4941">
        <v>1104.6309087490599</v>
      </c>
      <c r="Z4941">
        <v>1104.6309087490599</v>
      </c>
      <c r="AA4941">
        <v>1104.6309087490599</v>
      </c>
      <c r="AB4941">
        <v>774.49581200000102</v>
      </c>
      <c r="AC4941">
        <f>(K4941-Y4941)/Y4941</f>
        <v>-1.3067297337466617E-2</v>
      </c>
      <c r="AD4941">
        <f>-AC4941</f>
        <v>1.3067297337466617E-2</v>
      </c>
      <c r="AE4941">
        <f>P4941/AB4941</f>
        <v>2.0971432961086143E-3</v>
      </c>
    </row>
    <row r="4942" spans="1:31" x14ac:dyDescent="0.3">
      <c r="A4942" t="s">
        <v>39</v>
      </c>
      <c r="B4942">
        <v>20</v>
      </c>
      <c r="C4942">
        <v>0.3</v>
      </c>
      <c r="D4942" t="str">
        <f>CONCATENATE("OS=",C4942)</f>
        <v>OS=0.3</v>
      </c>
      <c r="E4942">
        <v>2</v>
      </c>
      <c r="F4942">
        <v>0.3</v>
      </c>
      <c r="G4942" t="str">
        <f>CONCATENATE("ρ=",F4942)</f>
        <v>ρ=0.3</v>
      </c>
      <c r="H4942" t="s">
        <v>4</v>
      </c>
      <c r="I4942" t="str">
        <f>CONCATENATE("μ=",H4942)</f>
        <v>μ=H</v>
      </c>
      <c r="J4942">
        <v>3</v>
      </c>
      <c r="K4942">
        <v>1088.5871322865801</v>
      </c>
      <c r="L4942" t="s">
        <v>22</v>
      </c>
      <c r="M4942">
        <v>0</v>
      </c>
      <c r="N4942">
        <v>9</v>
      </c>
      <c r="O4942">
        <v>3.3333333333333299</v>
      </c>
      <c r="P4942">
        <v>0.57170480000000601</v>
      </c>
      <c r="Q4942" t="s">
        <v>39</v>
      </c>
      <c r="R4942">
        <v>20</v>
      </c>
      <c r="S4942">
        <v>0.3</v>
      </c>
      <c r="T4942">
        <v>2</v>
      </c>
      <c r="U4942">
        <v>0.3</v>
      </c>
      <c r="V4942" t="s">
        <v>4</v>
      </c>
      <c r="W4942">
        <v>3</v>
      </c>
      <c r="X4942" t="s">
        <v>13</v>
      </c>
      <c r="Y4942">
        <v>1120.9574226570801</v>
      </c>
      <c r="Z4942">
        <v>1120.9574226570801</v>
      </c>
      <c r="AA4942">
        <v>1120.9574226570801</v>
      </c>
      <c r="AB4942">
        <v>299.9455471</v>
      </c>
      <c r="AC4942">
        <f>(K4942-Y4942)/Y4942</f>
        <v>-2.8877359403866168E-2</v>
      </c>
      <c r="AD4942">
        <f>-AC4942</f>
        <v>2.8877359403866168E-2</v>
      </c>
      <c r="AE4942">
        <f>P4942/AB4942</f>
        <v>1.9060286292878459E-3</v>
      </c>
    </row>
    <row r="4943" spans="1:31" x14ac:dyDescent="0.3">
      <c r="A4943" t="s">
        <v>45</v>
      </c>
      <c r="B4943">
        <v>20</v>
      </c>
      <c r="C4943">
        <v>0.3</v>
      </c>
      <c r="D4943" t="str">
        <f>CONCATENATE("OS=",C4943)</f>
        <v>OS=0.3</v>
      </c>
      <c r="E4943">
        <v>4</v>
      </c>
      <c r="F4943">
        <v>0.3</v>
      </c>
      <c r="G4943" t="str">
        <f>CONCATENATE("ρ=",F4943)</f>
        <v>ρ=0.3</v>
      </c>
      <c r="H4943" t="s">
        <v>4</v>
      </c>
      <c r="I4943" t="str">
        <f>CONCATENATE("μ=",H4943)</f>
        <v>μ=H</v>
      </c>
      <c r="J4943">
        <v>4</v>
      </c>
      <c r="K4943">
        <v>1085.9681987219601</v>
      </c>
      <c r="L4943" t="s">
        <v>5</v>
      </c>
      <c r="M4943">
        <v>0</v>
      </c>
      <c r="N4943">
        <v>6</v>
      </c>
      <c r="O4943">
        <v>6.6666666666666599</v>
      </c>
      <c r="P4943">
        <v>0.46689559999998598</v>
      </c>
      <c r="Q4943" t="s">
        <v>45</v>
      </c>
      <c r="R4943">
        <v>20</v>
      </c>
      <c r="S4943">
        <v>0.3</v>
      </c>
      <c r="T4943">
        <v>4</v>
      </c>
      <c r="U4943">
        <v>0.3</v>
      </c>
      <c r="V4943" t="s">
        <v>4</v>
      </c>
      <c r="W4943">
        <v>4</v>
      </c>
      <c r="X4943" t="s">
        <v>13</v>
      </c>
      <c r="Y4943">
        <v>1166.879185666</v>
      </c>
      <c r="Z4943">
        <v>1166.879185666</v>
      </c>
      <c r="AA4943">
        <v>1166.879185666</v>
      </c>
      <c r="AB4943">
        <v>240.06090870000099</v>
      </c>
      <c r="AC4943">
        <f>(K4943-Y4943)/Y4943</f>
        <v>-6.933964367344482E-2</v>
      </c>
      <c r="AD4943">
        <f>-AC4943</f>
        <v>6.933964367344482E-2</v>
      </c>
      <c r="AE4943">
        <f>P4943/AB4943</f>
        <v>1.9449047432518697E-3</v>
      </c>
    </row>
    <row r="4944" spans="1:31" x14ac:dyDescent="0.3">
      <c r="A4944" t="s">
        <v>45</v>
      </c>
      <c r="B4944">
        <v>20</v>
      </c>
      <c r="C4944">
        <v>0.3</v>
      </c>
      <c r="D4944" t="str">
        <f>CONCATENATE("OS=",C4944)</f>
        <v>OS=0.3</v>
      </c>
      <c r="E4944">
        <v>4</v>
      </c>
      <c r="F4944">
        <v>0.3</v>
      </c>
      <c r="G4944" t="str">
        <f>CONCATENATE("ρ=",F4944)</f>
        <v>ρ=0.3</v>
      </c>
      <c r="H4944" t="s">
        <v>4</v>
      </c>
      <c r="I4944" t="str">
        <f>CONCATENATE("μ=",H4944)</f>
        <v>μ=H</v>
      </c>
      <c r="J4944">
        <v>4</v>
      </c>
      <c r="K4944">
        <v>1085.9681987219601</v>
      </c>
      <c r="L4944" t="s">
        <v>17</v>
      </c>
      <c r="M4944">
        <v>3</v>
      </c>
      <c r="N4944">
        <v>6</v>
      </c>
      <c r="O4944">
        <v>6.6666666666666599</v>
      </c>
      <c r="P4944">
        <v>0.52272879999998101</v>
      </c>
      <c r="Q4944" t="s">
        <v>45</v>
      </c>
      <c r="R4944">
        <v>20</v>
      </c>
      <c r="S4944">
        <v>0.3</v>
      </c>
      <c r="T4944">
        <v>4</v>
      </c>
      <c r="U4944">
        <v>0.3</v>
      </c>
      <c r="V4944" t="s">
        <v>4</v>
      </c>
      <c r="W4944">
        <v>4</v>
      </c>
      <c r="X4944" t="s">
        <v>13</v>
      </c>
      <c r="Y4944">
        <v>1166.879185666</v>
      </c>
      <c r="Z4944">
        <v>1166.879185666</v>
      </c>
      <c r="AA4944">
        <v>1166.879185666</v>
      </c>
      <c r="AB4944">
        <v>240.06090870000099</v>
      </c>
      <c r="AC4944">
        <f>(K4944-Y4944)/Y4944</f>
        <v>-6.933964367344482E-2</v>
      </c>
      <c r="AD4944">
        <f>-AC4944</f>
        <v>6.933964367344482E-2</v>
      </c>
      <c r="AE4944">
        <f>P4944/AB4944</f>
        <v>2.1774840511548012E-3</v>
      </c>
    </row>
    <row r="4945" spans="1:31" x14ac:dyDescent="0.3">
      <c r="A4945" t="s">
        <v>45</v>
      </c>
      <c r="B4945">
        <v>20</v>
      </c>
      <c r="C4945">
        <v>0.3</v>
      </c>
      <c r="D4945" t="str">
        <f>CONCATENATE("OS=",C4945)</f>
        <v>OS=0.3</v>
      </c>
      <c r="E4945">
        <v>4</v>
      </c>
      <c r="F4945">
        <v>0.3</v>
      </c>
      <c r="G4945" t="str">
        <f>CONCATENATE("ρ=",F4945)</f>
        <v>ρ=0.3</v>
      </c>
      <c r="H4945" t="s">
        <v>4</v>
      </c>
      <c r="I4945" t="str">
        <f>CONCATENATE("μ=",H4945)</f>
        <v>μ=H</v>
      </c>
      <c r="J4945">
        <v>4</v>
      </c>
      <c r="K4945">
        <v>1085.9681987219601</v>
      </c>
      <c r="L4945" t="s">
        <v>16</v>
      </c>
      <c r="M4945">
        <v>4</v>
      </c>
      <c r="N4945">
        <v>6</v>
      </c>
      <c r="O4945">
        <v>6.6666666666666599</v>
      </c>
      <c r="P4945">
        <v>0.59917150000001096</v>
      </c>
      <c r="Q4945" t="s">
        <v>45</v>
      </c>
      <c r="R4945">
        <v>20</v>
      </c>
      <c r="S4945">
        <v>0.3</v>
      </c>
      <c r="T4945">
        <v>4</v>
      </c>
      <c r="U4945">
        <v>0.3</v>
      </c>
      <c r="V4945" t="s">
        <v>4</v>
      </c>
      <c r="W4945">
        <v>4</v>
      </c>
      <c r="X4945" t="s">
        <v>13</v>
      </c>
      <c r="Y4945">
        <v>1166.879185666</v>
      </c>
      <c r="Z4945">
        <v>1166.879185666</v>
      </c>
      <c r="AA4945">
        <v>1166.879185666</v>
      </c>
      <c r="AB4945">
        <v>240.06090870000099</v>
      </c>
      <c r="AC4945">
        <f>(K4945-Y4945)/Y4945</f>
        <v>-6.933964367344482E-2</v>
      </c>
      <c r="AD4945">
        <f>-AC4945</f>
        <v>6.933964367344482E-2</v>
      </c>
      <c r="AE4945">
        <f>P4945/AB4945</f>
        <v>2.4959144878885001E-3</v>
      </c>
    </row>
    <row r="4946" spans="1:31" x14ac:dyDescent="0.3">
      <c r="A4946" t="s">
        <v>45</v>
      </c>
      <c r="B4946">
        <v>20</v>
      </c>
      <c r="C4946">
        <v>0.3</v>
      </c>
      <c r="D4946" t="str">
        <f>CONCATENATE("OS=",C4946)</f>
        <v>OS=0.3</v>
      </c>
      <c r="E4946">
        <v>4</v>
      </c>
      <c r="F4946">
        <v>0.3</v>
      </c>
      <c r="G4946" t="str">
        <f>CONCATENATE("ρ=",F4946)</f>
        <v>ρ=0.3</v>
      </c>
      <c r="H4946" t="s">
        <v>4</v>
      </c>
      <c r="I4946" t="str">
        <f>CONCATENATE("μ=",H4946)</f>
        <v>μ=H</v>
      </c>
      <c r="J4946">
        <v>4</v>
      </c>
      <c r="K4946">
        <v>1085.9681987219601</v>
      </c>
      <c r="L4946" t="s">
        <v>15</v>
      </c>
      <c r="M4946">
        <v>5</v>
      </c>
      <c r="N4946">
        <v>6</v>
      </c>
      <c r="O4946">
        <v>6.6666666666666599</v>
      </c>
      <c r="P4946">
        <v>0.479645800000014</v>
      </c>
      <c r="Q4946" t="s">
        <v>45</v>
      </c>
      <c r="R4946">
        <v>20</v>
      </c>
      <c r="S4946">
        <v>0.3</v>
      </c>
      <c r="T4946">
        <v>4</v>
      </c>
      <c r="U4946">
        <v>0.3</v>
      </c>
      <c r="V4946" t="s">
        <v>4</v>
      </c>
      <c r="W4946">
        <v>4</v>
      </c>
      <c r="X4946" t="s">
        <v>13</v>
      </c>
      <c r="Y4946">
        <v>1166.879185666</v>
      </c>
      <c r="Z4946">
        <v>1166.879185666</v>
      </c>
      <c r="AA4946">
        <v>1166.879185666</v>
      </c>
      <c r="AB4946">
        <v>240.06090870000099</v>
      </c>
      <c r="AC4946">
        <f>(K4946-Y4946)/Y4946</f>
        <v>-6.933964367344482E-2</v>
      </c>
      <c r="AD4946">
        <f>-AC4946</f>
        <v>6.933964367344482E-2</v>
      </c>
      <c r="AE4946">
        <f>P4946/AB4946</f>
        <v>1.9980170974001317E-3</v>
      </c>
    </row>
    <row r="4947" spans="1:31" x14ac:dyDescent="0.3">
      <c r="A4947" t="s">
        <v>44</v>
      </c>
      <c r="B4947">
        <v>30</v>
      </c>
      <c r="C4947">
        <v>0.3</v>
      </c>
      <c r="D4947" t="str">
        <f>CONCATENATE("OS=",C4947)</f>
        <v>OS=0.3</v>
      </c>
      <c r="E4947">
        <v>2</v>
      </c>
      <c r="F4947">
        <v>0.3</v>
      </c>
      <c r="G4947" t="str">
        <f>CONCATENATE("ρ=",F4947)</f>
        <v>ρ=0.3</v>
      </c>
      <c r="H4947" t="s">
        <v>4</v>
      </c>
      <c r="I4947" t="str">
        <f>CONCATENATE("μ=",H4947)</f>
        <v>μ=H</v>
      </c>
      <c r="J4947">
        <v>3</v>
      </c>
      <c r="K4947">
        <v>1084.3052886328901</v>
      </c>
      <c r="L4947" t="s">
        <v>5</v>
      </c>
      <c r="M4947">
        <v>0</v>
      </c>
      <c r="N4947">
        <v>6</v>
      </c>
      <c r="O4947">
        <v>3.3333333333333299</v>
      </c>
      <c r="P4947">
        <v>1.87428559999989</v>
      </c>
      <c r="Q4947" t="s">
        <v>44</v>
      </c>
      <c r="R4947">
        <v>30</v>
      </c>
      <c r="S4947">
        <v>0.3</v>
      </c>
      <c r="T4947">
        <v>2</v>
      </c>
      <c r="U4947">
        <v>0.3</v>
      </c>
      <c r="V4947" t="s">
        <v>4</v>
      </c>
      <c r="W4947">
        <v>3</v>
      </c>
      <c r="X4947" t="s">
        <v>13</v>
      </c>
      <c r="Y4947">
        <v>1297.5799262196599</v>
      </c>
      <c r="Z4947">
        <v>1297.5799262196599</v>
      </c>
      <c r="AA4947">
        <v>1297.5799262196599</v>
      </c>
      <c r="AB4947">
        <v>888.81285649999995</v>
      </c>
      <c r="AC4947">
        <f>(K4947-Y4947)/Y4947</f>
        <v>-0.16436339163177358</v>
      </c>
      <c r="AD4947">
        <f>-AC4947</f>
        <v>0.16436339163177358</v>
      </c>
      <c r="AE4947">
        <f>P4947/AB4947</f>
        <v>2.1087516751057372E-3</v>
      </c>
    </row>
    <row r="4948" spans="1:31" x14ac:dyDescent="0.3">
      <c r="A4948" t="s">
        <v>44</v>
      </c>
      <c r="B4948">
        <v>30</v>
      </c>
      <c r="C4948">
        <v>0.3</v>
      </c>
      <c r="D4948" t="str">
        <f>CONCATENATE("OS=",C4948)</f>
        <v>OS=0.3</v>
      </c>
      <c r="E4948">
        <v>2</v>
      </c>
      <c r="F4948">
        <v>0.3</v>
      </c>
      <c r="G4948" t="str">
        <f>CONCATENATE("ρ=",F4948)</f>
        <v>ρ=0.3</v>
      </c>
      <c r="H4948" t="s">
        <v>4</v>
      </c>
      <c r="I4948" t="str">
        <f>CONCATENATE("μ=",H4948)</f>
        <v>μ=H</v>
      </c>
      <c r="J4948">
        <v>3</v>
      </c>
      <c r="K4948">
        <v>1084.3052886328901</v>
      </c>
      <c r="L4948" t="s">
        <v>17</v>
      </c>
      <c r="M4948">
        <v>3</v>
      </c>
      <c r="N4948">
        <v>6</v>
      </c>
      <c r="O4948">
        <v>3.3333333333333299</v>
      </c>
      <c r="P4948">
        <v>1.90334430000007</v>
      </c>
      <c r="Q4948" t="s">
        <v>44</v>
      </c>
      <c r="R4948">
        <v>30</v>
      </c>
      <c r="S4948">
        <v>0.3</v>
      </c>
      <c r="T4948">
        <v>2</v>
      </c>
      <c r="U4948">
        <v>0.3</v>
      </c>
      <c r="V4948" t="s">
        <v>4</v>
      </c>
      <c r="W4948">
        <v>3</v>
      </c>
      <c r="X4948" t="s">
        <v>13</v>
      </c>
      <c r="Y4948">
        <v>1297.5799262196599</v>
      </c>
      <c r="Z4948">
        <v>1297.5799262196599</v>
      </c>
      <c r="AA4948">
        <v>1297.5799262196599</v>
      </c>
      <c r="AB4948">
        <v>888.81285649999995</v>
      </c>
      <c r="AC4948">
        <f>(K4948-Y4948)/Y4948</f>
        <v>-0.16436339163177358</v>
      </c>
      <c r="AD4948">
        <f>-AC4948</f>
        <v>0.16436339163177358</v>
      </c>
      <c r="AE4948">
        <f>P4948/AB4948</f>
        <v>2.1414455091200296E-3</v>
      </c>
    </row>
    <row r="4949" spans="1:31" x14ac:dyDescent="0.3">
      <c r="A4949" t="s">
        <v>44</v>
      </c>
      <c r="B4949">
        <v>30</v>
      </c>
      <c r="C4949">
        <v>0.3</v>
      </c>
      <c r="D4949" t="str">
        <f>CONCATENATE("OS=",C4949)</f>
        <v>OS=0.3</v>
      </c>
      <c r="E4949">
        <v>2</v>
      </c>
      <c r="F4949">
        <v>0.3</v>
      </c>
      <c r="G4949" t="str">
        <f>CONCATENATE("ρ=",F4949)</f>
        <v>ρ=0.3</v>
      </c>
      <c r="H4949" t="s">
        <v>4</v>
      </c>
      <c r="I4949" t="str">
        <f>CONCATENATE("μ=",H4949)</f>
        <v>μ=H</v>
      </c>
      <c r="J4949">
        <v>3</v>
      </c>
      <c r="K4949">
        <v>1084.3052886328901</v>
      </c>
      <c r="L4949" t="s">
        <v>16</v>
      </c>
      <c r="M4949">
        <v>4</v>
      </c>
      <c r="N4949">
        <v>6</v>
      </c>
      <c r="O4949">
        <v>3.3333333333333299</v>
      </c>
      <c r="P4949">
        <v>2.16241469999999</v>
      </c>
      <c r="Q4949" t="s">
        <v>44</v>
      </c>
      <c r="R4949">
        <v>30</v>
      </c>
      <c r="S4949">
        <v>0.3</v>
      </c>
      <c r="T4949">
        <v>2</v>
      </c>
      <c r="U4949">
        <v>0.3</v>
      </c>
      <c r="V4949" t="s">
        <v>4</v>
      </c>
      <c r="W4949">
        <v>3</v>
      </c>
      <c r="X4949" t="s">
        <v>13</v>
      </c>
      <c r="Y4949">
        <v>1297.5799262196599</v>
      </c>
      <c r="Z4949">
        <v>1297.5799262196599</v>
      </c>
      <c r="AA4949">
        <v>1297.5799262196599</v>
      </c>
      <c r="AB4949">
        <v>888.81285649999995</v>
      </c>
      <c r="AC4949">
        <f>(K4949-Y4949)/Y4949</f>
        <v>-0.16436339163177358</v>
      </c>
      <c r="AD4949">
        <f>-AC4949</f>
        <v>0.16436339163177358</v>
      </c>
      <c r="AE4949">
        <f>P4949/AB4949</f>
        <v>2.4329246412065036E-3</v>
      </c>
    </row>
    <row r="4950" spans="1:31" x14ac:dyDescent="0.3">
      <c r="A4950" t="s">
        <v>44</v>
      </c>
      <c r="B4950">
        <v>30</v>
      </c>
      <c r="C4950">
        <v>0.3</v>
      </c>
      <c r="D4950" t="str">
        <f>CONCATENATE("OS=",C4950)</f>
        <v>OS=0.3</v>
      </c>
      <c r="E4950">
        <v>2</v>
      </c>
      <c r="F4950">
        <v>0.3</v>
      </c>
      <c r="G4950" t="str">
        <f>CONCATENATE("ρ=",F4950)</f>
        <v>ρ=0.3</v>
      </c>
      <c r="H4950" t="s">
        <v>4</v>
      </c>
      <c r="I4950" t="str">
        <f>CONCATENATE("μ=",H4950)</f>
        <v>μ=H</v>
      </c>
      <c r="J4950">
        <v>3</v>
      </c>
      <c r="K4950">
        <v>1084.3052886328901</v>
      </c>
      <c r="L4950" t="s">
        <v>15</v>
      </c>
      <c r="M4950">
        <v>5</v>
      </c>
      <c r="N4950">
        <v>6</v>
      </c>
      <c r="O4950">
        <v>3.3333333333333299</v>
      </c>
      <c r="P4950">
        <v>2.09900040000002</v>
      </c>
      <c r="Q4950" t="s">
        <v>44</v>
      </c>
      <c r="R4950">
        <v>30</v>
      </c>
      <c r="S4950">
        <v>0.3</v>
      </c>
      <c r="T4950">
        <v>2</v>
      </c>
      <c r="U4950">
        <v>0.3</v>
      </c>
      <c r="V4950" t="s">
        <v>4</v>
      </c>
      <c r="W4950">
        <v>3</v>
      </c>
      <c r="X4950" t="s">
        <v>13</v>
      </c>
      <c r="Y4950">
        <v>1297.5799262196599</v>
      </c>
      <c r="Z4950">
        <v>1297.5799262196599</v>
      </c>
      <c r="AA4950">
        <v>1297.5799262196599</v>
      </c>
      <c r="AB4950">
        <v>888.81285649999995</v>
      </c>
      <c r="AC4950">
        <f>(K4950-Y4950)/Y4950</f>
        <v>-0.16436339163177358</v>
      </c>
      <c r="AD4950">
        <f>-AC4950</f>
        <v>0.16436339163177358</v>
      </c>
      <c r="AE4950">
        <f>P4950/AB4950</f>
        <v>2.3615774509220546E-3</v>
      </c>
    </row>
    <row r="4951" spans="1:31" x14ac:dyDescent="0.3">
      <c r="A4951" t="s">
        <v>39</v>
      </c>
      <c r="B4951">
        <v>20</v>
      </c>
      <c r="C4951">
        <v>0.3</v>
      </c>
      <c r="D4951" t="str">
        <f>CONCATENATE("OS=",C4951)</f>
        <v>OS=0.3</v>
      </c>
      <c r="E4951">
        <v>2</v>
      </c>
      <c r="F4951">
        <v>0.3</v>
      </c>
      <c r="G4951" t="str">
        <f>CONCATENATE("ρ=",F4951)</f>
        <v>ρ=0.3</v>
      </c>
      <c r="H4951" t="s">
        <v>4</v>
      </c>
      <c r="I4951" t="str">
        <f>CONCATENATE("μ=",H4951)</f>
        <v>μ=H</v>
      </c>
      <c r="J4951">
        <v>3</v>
      </c>
      <c r="K4951">
        <v>1083.8451429499801</v>
      </c>
      <c r="L4951" t="s">
        <v>23</v>
      </c>
      <c r="M4951">
        <v>3</v>
      </c>
      <c r="N4951">
        <v>9</v>
      </c>
      <c r="O4951">
        <v>3.3333333333333299</v>
      </c>
      <c r="P4951">
        <v>0.56555240000000095</v>
      </c>
      <c r="Q4951" t="s">
        <v>39</v>
      </c>
      <c r="R4951">
        <v>20</v>
      </c>
      <c r="S4951">
        <v>0.3</v>
      </c>
      <c r="T4951">
        <v>2</v>
      </c>
      <c r="U4951">
        <v>0.3</v>
      </c>
      <c r="V4951" t="s">
        <v>4</v>
      </c>
      <c r="W4951">
        <v>3</v>
      </c>
      <c r="X4951" t="s">
        <v>13</v>
      </c>
      <c r="Y4951">
        <v>1120.9574226570801</v>
      </c>
      <c r="Z4951">
        <v>1120.9574226570801</v>
      </c>
      <c r="AA4951">
        <v>1120.9574226570801</v>
      </c>
      <c r="AB4951">
        <v>299.9455471</v>
      </c>
      <c r="AC4951">
        <f>(K4951-Y4951)/Y4951</f>
        <v>-3.3107662215332234E-2</v>
      </c>
      <c r="AD4951">
        <f>-AC4951</f>
        <v>3.3107662215332234E-2</v>
      </c>
      <c r="AE4951">
        <f>P4951/AB4951</f>
        <v>1.8855169062118107E-3</v>
      </c>
    </row>
    <row r="4952" spans="1:31" x14ac:dyDescent="0.3">
      <c r="A4952" t="s">
        <v>39</v>
      </c>
      <c r="B4952">
        <v>20</v>
      </c>
      <c r="C4952">
        <v>0.3</v>
      </c>
      <c r="D4952" t="str">
        <f>CONCATENATE("OS=",C4952)</f>
        <v>OS=0.3</v>
      </c>
      <c r="E4952">
        <v>2</v>
      </c>
      <c r="F4952">
        <v>0.3</v>
      </c>
      <c r="G4952" t="str">
        <f>CONCATENATE("ρ=",F4952)</f>
        <v>ρ=0.3</v>
      </c>
      <c r="H4952" t="s">
        <v>4</v>
      </c>
      <c r="I4952" t="str">
        <f>CONCATENATE("μ=",H4952)</f>
        <v>μ=H</v>
      </c>
      <c r="J4952">
        <v>3</v>
      </c>
      <c r="K4952">
        <v>1080.6630575889899</v>
      </c>
      <c r="L4952" t="s">
        <v>24</v>
      </c>
      <c r="M4952">
        <v>5</v>
      </c>
      <c r="N4952">
        <v>9</v>
      </c>
      <c r="O4952">
        <v>3.3333333333333299</v>
      </c>
      <c r="P4952">
        <v>0.58489289999999905</v>
      </c>
      <c r="Q4952" t="s">
        <v>39</v>
      </c>
      <c r="R4952">
        <v>20</v>
      </c>
      <c r="S4952">
        <v>0.3</v>
      </c>
      <c r="T4952">
        <v>2</v>
      </c>
      <c r="U4952">
        <v>0.3</v>
      </c>
      <c r="V4952" t="s">
        <v>4</v>
      </c>
      <c r="W4952">
        <v>3</v>
      </c>
      <c r="X4952" t="s">
        <v>13</v>
      </c>
      <c r="Y4952">
        <v>1120.9574226570801</v>
      </c>
      <c r="Z4952">
        <v>1120.9574226570801</v>
      </c>
      <c r="AA4952">
        <v>1120.9574226570801</v>
      </c>
      <c r="AB4952">
        <v>299.9455471</v>
      </c>
      <c r="AC4952">
        <f>(K4952-Y4952)/Y4952</f>
        <v>-3.5946383202118223E-2</v>
      </c>
      <c r="AD4952">
        <f>-AC4952</f>
        <v>3.5946383202118223E-2</v>
      </c>
      <c r="AE4952">
        <f>P4952/AB4952</f>
        <v>1.9499969432951753E-3</v>
      </c>
    </row>
    <row r="4953" spans="1:31" x14ac:dyDescent="0.3">
      <c r="A4953" t="s">
        <v>34</v>
      </c>
      <c r="B4953">
        <v>10</v>
      </c>
      <c r="C4953">
        <v>0.3</v>
      </c>
      <c r="D4953" t="str">
        <f>CONCATENATE("OS=",C4953)</f>
        <v>OS=0.3</v>
      </c>
      <c r="E4953">
        <v>2</v>
      </c>
      <c r="F4953">
        <v>0.3</v>
      </c>
      <c r="G4953" t="str">
        <f>CONCATENATE("ρ=",F4953)</f>
        <v>ρ=0.3</v>
      </c>
      <c r="H4953" t="s">
        <v>4</v>
      </c>
      <c r="I4953" t="str">
        <f>CONCATENATE("μ=",H4953)</f>
        <v>μ=H</v>
      </c>
      <c r="J4953">
        <v>2</v>
      </c>
      <c r="K4953">
        <v>1078.7134671420499</v>
      </c>
      <c r="L4953" t="s">
        <v>31</v>
      </c>
      <c r="M4953">
        <v>0</v>
      </c>
      <c r="N4953">
        <v>8</v>
      </c>
      <c r="O4953">
        <v>3.3333333333333299</v>
      </c>
      <c r="P4953">
        <v>0.10258249999999799</v>
      </c>
      <c r="Q4953" t="s">
        <v>34</v>
      </c>
      <c r="R4953">
        <v>10</v>
      </c>
      <c r="S4953">
        <v>0.3</v>
      </c>
      <c r="T4953">
        <v>2</v>
      </c>
      <c r="U4953">
        <v>0.3</v>
      </c>
      <c r="V4953" t="s">
        <v>4</v>
      </c>
      <c r="W4953">
        <v>2</v>
      </c>
      <c r="X4953" t="s">
        <v>13</v>
      </c>
      <c r="Y4953">
        <v>965.46943246037904</v>
      </c>
      <c r="Z4953">
        <v>965.46943246037904</v>
      </c>
      <c r="AA4953">
        <v>965.46943246037904</v>
      </c>
      <c r="AB4953">
        <v>54.112922099999899</v>
      </c>
      <c r="AC4953">
        <f>(K4953-Y4953)/Y4953</f>
        <v>0.11729427247953621</v>
      </c>
      <c r="AD4953">
        <f>-AC4953</f>
        <v>-0.11729427247953621</v>
      </c>
      <c r="AE4953">
        <f>P4953/AB4953</f>
        <v>1.8957117083868991E-3</v>
      </c>
    </row>
    <row r="4954" spans="1:31" x14ac:dyDescent="0.3">
      <c r="A4954" t="s">
        <v>34</v>
      </c>
      <c r="B4954">
        <v>10</v>
      </c>
      <c r="C4954">
        <v>0.3</v>
      </c>
      <c r="D4954" t="str">
        <f>CONCATENATE("OS=",C4954)</f>
        <v>OS=0.3</v>
      </c>
      <c r="E4954">
        <v>2</v>
      </c>
      <c r="F4954">
        <v>0.3</v>
      </c>
      <c r="G4954" t="str">
        <f>CONCATENATE("ρ=",F4954)</f>
        <v>ρ=0.3</v>
      </c>
      <c r="H4954" t="s">
        <v>4</v>
      </c>
      <c r="I4954" t="str">
        <f>CONCATENATE("μ=",H4954)</f>
        <v>μ=H</v>
      </c>
      <c r="J4954">
        <v>2</v>
      </c>
      <c r="K4954">
        <v>1078.7134671420499</v>
      </c>
      <c r="L4954" t="s">
        <v>30</v>
      </c>
      <c r="M4954">
        <v>3</v>
      </c>
      <c r="N4954">
        <v>8</v>
      </c>
      <c r="O4954">
        <v>3.3333333333333299</v>
      </c>
      <c r="P4954">
        <v>9.8349899999998699E-2</v>
      </c>
      <c r="Q4954" t="s">
        <v>34</v>
      </c>
      <c r="R4954">
        <v>10</v>
      </c>
      <c r="S4954">
        <v>0.3</v>
      </c>
      <c r="T4954">
        <v>2</v>
      </c>
      <c r="U4954">
        <v>0.3</v>
      </c>
      <c r="V4954" t="s">
        <v>4</v>
      </c>
      <c r="W4954">
        <v>2</v>
      </c>
      <c r="X4954" t="s">
        <v>13</v>
      </c>
      <c r="Y4954">
        <v>965.46943246037904</v>
      </c>
      <c r="Z4954">
        <v>965.46943246037904</v>
      </c>
      <c r="AA4954">
        <v>965.46943246037904</v>
      </c>
      <c r="AB4954">
        <v>54.112922099999899</v>
      </c>
      <c r="AC4954">
        <f>(K4954-Y4954)/Y4954</f>
        <v>0.11729427247953621</v>
      </c>
      <c r="AD4954">
        <f>-AC4954</f>
        <v>-0.11729427247953621</v>
      </c>
      <c r="AE4954">
        <f>P4954/AB4954</f>
        <v>1.8174937923006542E-3</v>
      </c>
    </row>
    <row r="4955" spans="1:31" x14ac:dyDescent="0.3">
      <c r="A4955" t="s">
        <v>34</v>
      </c>
      <c r="B4955">
        <v>10</v>
      </c>
      <c r="C4955">
        <v>0.3</v>
      </c>
      <c r="D4955" t="str">
        <f>CONCATENATE("OS=",C4955)</f>
        <v>OS=0.3</v>
      </c>
      <c r="E4955">
        <v>2</v>
      </c>
      <c r="F4955">
        <v>0.3</v>
      </c>
      <c r="G4955" t="str">
        <f>CONCATENATE("ρ=",F4955)</f>
        <v>ρ=0.3</v>
      </c>
      <c r="H4955" t="s">
        <v>4</v>
      </c>
      <c r="I4955" t="str">
        <f>CONCATENATE("μ=",H4955)</f>
        <v>μ=H</v>
      </c>
      <c r="J4955">
        <v>2</v>
      </c>
      <c r="K4955">
        <v>1078.7134671420499</v>
      </c>
      <c r="L4955" t="s">
        <v>29</v>
      </c>
      <c r="M4955">
        <v>4</v>
      </c>
      <c r="N4955">
        <v>8</v>
      </c>
      <c r="O4955">
        <v>3.3333333333333299</v>
      </c>
      <c r="P4955">
        <v>9.0368099999999105E-2</v>
      </c>
      <c r="Q4955" t="s">
        <v>34</v>
      </c>
      <c r="R4955">
        <v>10</v>
      </c>
      <c r="S4955">
        <v>0.3</v>
      </c>
      <c r="T4955">
        <v>2</v>
      </c>
      <c r="U4955">
        <v>0.3</v>
      </c>
      <c r="V4955" t="s">
        <v>4</v>
      </c>
      <c r="W4955">
        <v>2</v>
      </c>
      <c r="X4955" t="s">
        <v>13</v>
      </c>
      <c r="Y4955">
        <v>965.46943246037904</v>
      </c>
      <c r="Z4955">
        <v>965.46943246037904</v>
      </c>
      <c r="AA4955">
        <v>965.46943246037904</v>
      </c>
      <c r="AB4955">
        <v>54.112922099999899</v>
      </c>
      <c r="AC4955">
        <f>(K4955-Y4955)/Y4955</f>
        <v>0.11729427247953621</v>
      </c>
      <c r="AD4955">
        <f>-AC4955</f>
        <v>-0.11729427247953621</v>
      </c>
      <c r="AE4955">
        <f>P4955/AB4955</f>
        <v>1.6699911313789368E-3</v>
      </c>
    </row>
    <row r="4956" spans="1:31" x14ac:dyDescent="0.3">
      <c r="A4956" t="s">
        <v>34</v>
      </c>
      <c r="B4956">
        <v>10</v>
      </c>
      <c r="C4956">
        <v>0.3</v>
      </c>
      <c r="D4956" t="str">
        <f>CONCATENATE("OS=",C4956)</f>
        <v>OS=0.3</v>
      </c>
      <c r="E4956">
        <v>2</v>
      </c>
      <c r="F4956">
        <v>0.3</v>
      </c>
      <c r="G4956" t="str">
        <f>CONCATENATE("ρ=",F4956)</f>
        <v>ρ=0.3</v>
      </c>
      <c r="H4956" t="s">
        <v>4</v>
      </c>
      <c r="I4956" t="str">
        <f>CONCATENATE("μ=",H4956)</f>
        <v>μ=H</v>
      </c>
      <c r="J4956">
        <v>2</v>
      </c>
      <c r="K4956">
        <v>1078.7134671420499</v>
      </c>
      <c r="L4956" t="s">
        <v>28</v>
      </c>
      <c r="M4956">
        <v>5</v>
      </c>
      <c r="N4956">
        <v>8</v>
      </c>
      <c r="O4956">
        <v>3.3333333333333299</v>
      </c>
      <c r="P4956">
        <v>0.1049363</v>
      </c>
      <c r="Q4956" t="s">
        <v>34</v>
      </c>
      <c r="R4956">
        <v>10</v>
      </c>
      <c r="S4956">
        <v>0.3</v>
      </c>
      <c r="T4956">
        <v>2</v>
      </c>
      <c r="U4956">
        <v>0.3</v>
      </c>
      <c r="V4956" t="s">
        <v>4</v>
      </c>
      <c r="W4956">
        <v>2</v>
      </c>
      <c r="X4956" t="s">
        <v>13</v>
      </c>
      <c r="Y4956">
        <v>965.46943246037904</v>
      </c>
      <c r="Z4956">
        <v>965.46943246037904</v>
      </c>
      <c r="AA4956">
        <v>965.46943246037904</v>
      </c>
      <c r="AB4956">
        <v>54.112922099999899</v>
      </c>
      <c r="AC4956">
        <f>(K4956-Y4956)/Y4956</f>
        <v>0.11729427247953621</v>
      </c>
      <c r="AD4956">
        <f>-AC4956</f>
        <v>-0.11729427247953621</v>
      </c>
      <c r="AE4956">
        <f>P4956/AB4956</f>
        <v>1.9392096365832773E-3</v>
      </c>
    </row>
    <row r="4957" spans="1:31" x14ac:dyDescent="0.3">
      <c r="A4957" t="s">
        <v>38</v>
      </c>
      <c r="B4957">
        <v>10</v>
      </c>
      <c r="C4957">
        <v>0.7</v>
      </c>
      <c r="D4957" t="str">
        <f>CONCATENATE("OS=",C4957)</f>
        <v>OS=0.7</v>
      </c>
      <c r="E4957">
        <v>4</v>
      </c>
      <c r="F4957">
        <v>0.3</v>
      </c>
      <c r="G4957" t="str">
        <f>CONCATENATE("ρ=",F4957)</f>
        <v>ρ=0.3</v>
      </c>
      <c r="H4957" t="s">
        <v>6</v>
      </c>
      <c r="I4957" t="str">
        <f>CONCATENATE("μ=",H4957)</f>
        <v>μ=L</v>
      </c>
      <c r="J4957">
        <v>5</v>
      </c>
      <c r="K4957">
        <v>1076.7910590229801</v>
      </c>
      <c r="L4957" t="s">
        <v>21</v>
      </c>
      <c r="M4957">
        <v>0</v>
      </c>
      <c r="N4957">
        <v>7</v>
      </c>
      <c r="O4957">
        <v>6.6666666666666599</v>
      </c>
      <c r="P4957">
        <v>1.9423099999997299E-2</v>
      </c>
      <c r="Q4957" t="s">
        <v>38</v>
      </c>
      <c r="R4957">
        <v>10</v>
      </c>
      <c r="S4957">
        <v>0.7</v>
      </c>
      <c r="T4957">
        <v>4</v>
      </c>
      <c r="U4957">
        <v>0.3</v>
      </c>
      <c r="V4957" t="s">
        <v>6</v>
      </c>
      <c r="W4957">
        <v>5</v>
      </c>
      <c r="X4957" t="s">
        <v>13</v>
      </c>
      <c r="Y4957">
        <v>1247.9061770671699</v>
      </c>
      <c r="Z4957">
        <v>1259.93083848681</v>
      </c>
      <c r="AA4957">
        <v>1313.11757069655</v>
      </c>
      <c r="AB4957">
        <v>11.020594300000001</v>
      </c>
      <c r="AC4957">
        <f>(K4957-Y4957)/Y4957</f>
        <v>-0.13712178141977363</v>
      </c>
      <c r="AD4957">
        <f>-AC4957</f>
        <v>0.13712178141977363</v>
      </c>
      <c r="AE4957">
        <f>P4957/AB4957</f>
        <v>1.7624367135987665E-3</v>
      </c>
    </row>
    <row r="4958" spans="1:31" x14ac:dyDescent="0.3">
      <c r="A4958" t="s">
        <v>38</v>
      </c>
      <c r="B4958">
        <v>10</v>
      </c>
      <c r="C4958">
        <v>0.7</v>
      </c>
      <c r="D4958" t="str">
        <f>CONCATENATE("OS=",C4958)</f>
        <v>OS=0.7</v>
      </c>
      <c r="E4958">
        <v>4</v>
      </c>
      <c r="F4958">
        <v>0.3</v>
      </c>
      <c r="G4958" t="str">
        <f>CONCATENATE("ρ=",F4958)</f>
        <v>ρ=0.3</v>
      </c>
      <c r="H4958" t="s">
        <v>6</v>
      </c>
      <c r="I4958" t="str">
        <f>CONCATENATE("μ=",H4958)</f>
        <v>μ=L</v>
      </c>
      <c r="J4958">
        <v>5</v>
      </c>
      <c r="K4958">
        <v>1076.7910590229801</v>
      </c>
      <c r="L4958" t="s">
        <v>20</v>
      </c>
      <c r="M4958">
        <v>3</v>
      </c>
      <c r="N4958">
        <v>7</v>
      </c>
      <c r="O4958">
        <v>6.6666666666666599</v>
      </c>
      <c r="P4958">
        <v>2.27840000000014E-2</v>
      </c>
      <c r="Q4958" t="s">
        <v>38</v>
      </c>
      <c r="R4958">
        <v>10</v>
      </c>
      <c r="S4958">
        <v>0.7</v>
      </c>
      <c r="T4958">
        <v>4</v>
      </c>
      <c r="U4958">
        <v>0.3</v>
      </c>
      <c r="V4958" t="s">
        <v>6</v>
      </c>
      <c r="W4958">
        <v>5</v>
      </c>
      <c r="X4958" t="s">
        <v>13</v>
      </c>
      <c r="Y4958">
        <v>1247.9061770671699</v>
      </c>
      <c r="Z4958">
        <v>1259.93083848681</v>
      </c>
      <c r="AA4958">
        <v>1313.11757069655</v>
      </c>
      <c r="AB4958">
        <v>11.020594300000001</v>
      </c>
      <c r="AC4958">
        <f>(K4958-Y4958)/Y4958</f>
        <v>-0.13712178141977363</v>
      </c>
      <c r="AD4958">
        <f>-AC4958</f>
        <v>0.13712178141977363</v>
      </c>
      <c r="AE4958">
        <f>P4958/AB4958</f>
        <v>2.0674021182325347E-3</v>
      </c>
    </row>
    <row r="4959" spans="1:31" x14ac:dyDescent="0.3">
      <c r="A4959" t="s">
        <v>38</v>
      </c>
      <c r="B4959">
        <v>10</v>
      </c>
      <c r="C4959">
        <v>0.7</v>
      </c>
      <c r="D4959" t="str">
        <f>CONCATENATE("OS=",C4959)</f>
        <v>OS=0.7</v>
      </c>
      <c r="E4959">
        <v>4</v>
      </c>
      <c r="F4959">
        <v>0.3</v>
      </c>
      <c r="G4959" t="str">
        <f>CONCATENATE("ρ=",F4959)</f>
        <v>ρ=0.3</v>
      </c>
      <c r="H4959" t="s">
        <v>6</v>
      </c>
      <c r="I4959" t="str">
        <f>CONCATENATE("μ=",H4959)</f>
        <v>μ=L</v>
      </c>
      <c r="J4959">
        <v>5</v>
      </c>
      <c r="K4959">
        <v>1076.7910590229801</v>
      </c>
      <c r="L4959" t="s">
        <v>19</v>
      </c>
      <c r="M4959">
        <v>4</v>
      </c>
      <c r="N4959">
        <v>7</v>
      </c>
      <c r="O4959">
        <v>6.6666666666666599</v>
      </c>
      <c r="P4959">
        <v>1.9179699999995099E-2</v>
      </c>
      <c r="Q4959" t="s">
        <v>38</v>
      </c>
      <c r="R4959">
        <v>10</v>
      </c>
      <c r="S4959">
        <v>0.7</v>
      </c>
      <c r="T4959">
        <v>4</v>
      </c>
      <c r="U4959">
        <v>0.3</v>
      </c>
      <c r="V4959" t="s">
        <v>6</v>
      </c>
      <c r="W4959">
        <v>5</v>
      </c>
      <c r="X4959" t="s">
        <v>13</v>
      </c>
      <c r="Y4959">
        <v>1247.9061770671699</v>
      </c>
      <c r="Z4959">
        <v>1259.93083848681</v>
      </c>
      <c r="AA4959">
        <v>1313.11757069655</v>
      </c>
      <c r="AB4959">
        <v>11.020594300000001</v>
      </c>
      <c r="AC4959">
        <f>(K4959-Y4959)/Y4959</f>
        <v>-0.13712178141977363</v>
      </c>
      <c r="AD4959">
        <f>-AC4959</f>
        <v>0.13712178141977363</v>
      </c>
      <c r="AE4959">
        <f>P4959/AB4959</f>
        <v>1.7403507903376043E-3</v>
      </c>
    </row>
    <row r="4960" spans="1:31" x14ac:dyDescent="0.3">
      <c r="A4960" t="s">
        <v>38</v>
      </c>
      <c r="B4960">
        <v>10</v>
      </c>
      <c r="C4960">
        <v>0.7</v>
      </c>
      <c r="D4960" t="str">
        <f>CONCATENATE("OS=",C4960)</f>
        <v>OS=0.7</v>
      </c>
      <c r="E4960">
        <v>4</v>
      </c>
      <c r="F4960">
        <v>0.3</v>
      </c>
      <c r="G4960" t="str">
        <f>CONCATENATE("ρ=",F4960)</f>
        <v>ρ=0.3</v>
      </c>
      <c r="H4960" t="s">
        <v>6</v>
      </c>
      <c r="I4960" t="str">
        <f>CONCATENATE("μ=",H4960)</f>
        <v>μ=L</v>
      </c>
      <c r="J4960">
        <v>5</v>
      </c>
      <c r="K4960">
        <v>1076.7910590229801</v>
      </c>
      <c r="L4960" t="s">
        <v>18</v>
      </c>
      <c r="M4960">
        <v>5</v>
      </c>
      <c r="N4960">
        <v>7</v>
      </c>
      <c r="O4960">
        <v>6.6666666666666599</v>
      </c>
      <c r="P4960">
        <v>2.32027999999928E-2</v>
      </c>
      <c r="Q4960" t="s">
        <v>38</v>
      </c>
      <c r="R4960">
        <v>10</v>
      </c>
      <c r="S4960">
        <v>0.7</v>
      </c>
      <c r="T4960">
        <v>4</v>
      </c>
      <c r="U4960">
        <v>0.3</v>
      </c>
      <c r="V4960" t="s">
        <v>6</v>
      </c>
      <c r="W4960">
        <v>5</v>
      </c>
      <c r="X4960" t="s">
        <v>13</v>
      </c>
      <c r="Y4960">
        <v>1247.9061770671699</v>
      </c>
      <c r="Z4960">
        <v>1259.93083848681</v>
      </c>
      <c r="AA4960">
        <v>1313.11757069655</v>
      </c>
      <c r="AB4960">
        <v>11.020594300000001</v>
      </c>
      <c r="AC4960">
        <f>(K4960-Y4960)/Y4960</f>
        <v>-0.13712178141977363</v>
      </c>
      <c r="AD4960">
        <f>-AC4960</f>
        <v>0.13712178141977363</v>
      </c>
      <c r="AE4960">
        <f>P4960/AB4960</f>
        <v>2.1054036986002467E-3</v>
      </c>
    </row>
    <row r="4961" spans="1:31" x14ac:dyDescent="0.3">
      <c r="A4961" t="s">
        <v>39</v>
      </c>
      <c r="B4961">
        <v>20</v>
      </c>
      <c r="C4961">
        <v>0.3</v>
      </c>
      <c r="D4961" t="str">
        <f>CONCATENATE("OS=",C4961)</f>
        <v>OS=0.3</v>
      </c>
      <c r="E4961">
        <v>2</v>
      </c>
      <c r="F4961">
        <v>0.3</v>
      </c>
      <c r="G4961" t="str">
        <f>CONCATENATE("ρ=",F4961)</f>
        <v>ρ=0.3</v>
      </c>
      <c r="H4961" t="s">
        <v>4</v>
      </c>
      <c r="I4961" t="str">
        <f>CONCATENATE("μ=",H4961)</f>
        <v>μ=H</v>
      </c>
      <c r="J4961">
        <v>3</v>
      </c>
      <c r="K4961">
        <v>1076.6409205029199</v>
      </c>
      <c r="L4961" t="s">
        <v>25</v>
      </c>
      <c r="M4961">
        <v>4</v>
      </c>
      <c r="N4961">
        <v>9</v>
      </c>
      <c r="O4961">
        <v>3.3333333333333299</v>
      </c>
      <c r="P4961">
        <v>0.60295370000000004</v>
      </c>
      <c r="Q4961" t="s">
        <v>39</v>
      </c>
      <c r="R4961">
        <v>20</v>
      </c>
      <c r="S4961">
        <v>0.3</v>
      </c>
      <c r="T4961">
        <v>2</v>
      </c>
      <c r="U4961">
        <v>0.3</v>
      </c>
      <c r="V4961" t="s">
        <v>4</v>
      </c>
      <c r="W4961">
        <v>3</v>
      </c>
      <c r="X4961" t="s">
        <v>13</v>
      </c>
      <c r="Y4961">
        <v>1120.9574226570801</v>
      </c>
      <c r="Z4961">
        <v>1120.9574226570801</v>
      </c>
      <c r="AA4961">
        <v>1120.9574226570801</v>
      </c>
      <c r="AB4961">
        <v>299.9455471</v>
      </c>
      <c r="AC4961">
        <f>(K4961-Y4961)/Y4961</f>
        <v>-3.9534509748919637E-2</v>
      </c>
      <c r="AD4961">
        <f>-AC4961</f>
        <v>3.9534509748919637E-2</v>
      </c>
      <c r="AE4961">
        <f>P4961/AB4961</f>
        <v>2.0102105393115873E-3</v>
      </c>
    </row>
    <row r="4962" spans="1:31" x14ac:dyDescent="0.3">
      <c r="A4962" t="s">
        <v>43</v>
      </c>
      <c r="B4962">
        <v>30</v>
      </c>
      <c r="C4962">
        <v>0.3</v>
      </c>
      <c r="D4962" t="str">
        <f>CONCATENATE("OS=",C4962)</f>
        <v>OS=0.3</v>
      </c>
      <c r="E4962">
        <v>4</v>
      </c>
      <c r="F4962">
        <v>0.3</v>
      </c>
      <c r="G4962" t="str">
        <f>CONCATENATE("ρ=",F4962)</f>
        <v>ρ=0.3</v>
      </c>
      <c r="H4962" t="s">
        <v>4</v>
      </c>
      <c r="I4962" t="str">
        <f>CONCATENATE("μ=",H4962)</f>
        <v>μ=H</v>
      </c>
      <c r="J4962">
        <v>2</v>
      </c>
      <c r="K4962">
        <v>1071.34976878872</v>
      </c>
      <c r="L4962" t="s">
        <v>5</v>
      </c>
      <c r="M4962">
        <v>0</v>
      </c>
      <c r="N4962">
        <v>6</v>
      </c>
      <c r="O4962">
        <v>6.6666666666666599</v>
      </c>
      <c r="P4962">
        <v>1.44883479999998</v>
      </c>
      <c r="Q4962" t="s">
        <v>43</v>
      </c>
      <c r="R4962">
        <v>30</v>
      </c>
      <c r="S4962">
        <v>0.3</v>
      </c>
      <c r="T4962">
        <v>4</v>
      </c>
      <c r="U4962">
        <v>0.3</v>
      </c>
      <c r="V4962" t="s">
        <v>4</v>
      </c>
      <c r="W4962">
        <v>2</v>
      </c>
      <c r="X4962" t="s">
        <v>13</v>
      </c>
      <c r="Y4962">
        <v>1104.6309087490599</v>
      </c>
      <c r="Z4962">
        <v>1104.6309087490599</v>
      </c>
      <c r="AA4962">
        <v>1104.6309087490599</v>
      </c>
      <c r="AB4962">
        <v>774.49581200000102</v>
      </c>
      <c r="AC4962">
        <f>(K4962-Y4962)/Y4962</f>
        <v>-3.0128742276485088E-2</v>
      </c>
      <c r="AD4962">
        <f>-AC4962</f>
        <v>3.0128742276485088E-2</v>
      </c>
      <c r="AE4962">
        <f>P4962/AB4962</f>
        <v>1.8706812581188988E-3</v>
      </c>
    </row>
    <row r="4963" spans="1:31" x14ac:dyDescent="0.3">
      <c r="A4963" t="s">
        <v>43</v>
      </c>
      <c r="B4963">
        <v>30</v>
      </c>
      <c r="C4963">
        <v>0.3</v>
      </c>
      <c r="D4963" t="str">
        <f>CONCATENATE("OS=",C4963)</f>
        <v>OS=0.3</v>
      </c>
      <c r="E4963">
        <v>4</v>
      </c>
      <c r="F4963">
        <v>0.3</v>
      </c>
      <c r="G4963" t="str">
        <f>CONCATENATE("ρ=",F4963)</f>
        <v>ρ=0.3</v>
      </c>
      <c r="H4963" t="s">
        <v>4</v>
      </c>
      <c r="I4963" t="str">
        <f>CONCATENATE("μ=",H4963)</f>
        <v>μ=H</v>
      </c>
      <c r="J4963">
        <v>2</v>
      </c>
      <c r="K4963">
        <v>1071.34976878872</v>
      </c>
      <c r="L4963" t="s">
        <v>17</v>
      </c>
      <c r="M4963">
        <v>3</v>
      </c>
      <c r="N4963">
        <v>6</v>
      </c>
      <c r="O4963">
        <v>6.6666666666666599</v>
      </c>
      <c r="P4963">
        <v>1.9807196000001499</v>
      </c>
      <c r="Q4963" t="s">
        <v>43</v>
      </c>
      <c r="R4963">
        <v>30</v>
      </c>
      <c r="S4963">
        <v>0.3</v>
      </c>
      <c r="T4963">
        <v>4</v>
      </c>
      <c r="U4963">
        <v>0.3</v>
      </c>
      <c r="V4963" t="s">
        <v>4</v>
      </c>
      <c r="W4963">
        <v>2</v>
      </c>
      <c r="X4963" t="s">
        <v>13</v>
      </c>
      <c r="Y4963">
        <v>1104.6309087490599</v>
      </c>
      <c r="Z4963">
        <v>1104.6309087490599</v>
      </c>
      <c r="AA4963">
        <v>1104.6309087490599</v>
      </c>
      <c r="AB4963">
        <v>774.49581200000102</v>
      </c>
      <c r="AC4963">
        <f>(K4963-Y4963)/Y4963</f>
        <v>-3.0128742276485088E-2</v>
      </c>
      <c r="AD4963">
        <f>-AC4963</f>
        <v>3.0128742276485088E-2</v>
      </c>
      <c r="AE4963">
        <f>P4963/AB4963</f>
        <v>2.5574310013185032E-3</v>
      </c>
    </row>
    <row r="4964" spans="1:31" x14ac:dyDescent="0.3">
      <c r="A4964" t="s">
        <v>43</v>
      </c>
      <c r="B4964">
        <v>30</v>
      </c>
      <c r="C4964">
        <v>0.3</v>
      </c>
      <c r="D4964" t="str">
        <f>CONCATENATE("OS=",C4964)</f>
        <v>OS=0.3</v>
      </c>
      <c r="E4964">
        <v>4</v>
      </c>
      <c r="F4964">
        <v>0.3</v>
      </c>
      <c r="G4964" t="str">
        <f>CONCATENATE("ρ=",F4964)</f>
        <v>ρ=0.3</v>
      </c>
      <c r="H4964" t="s">
        <v>4</v>
      </c>
      <c r="I4964" t="str">
        <f>CONCATENATE("μ=",H4964)</f>
        <v>μ=H</v>
      </c>
      <c r="J4964">
        <v>2</v>
      </c>
      <c r="K4964">
        <v>1071.34976878872</v>
      </c>
      <c r="L4964" t="s">
        <v>16</v>
      </c>
      <c r="M4964">
        <v>4</v>
      </c>
      <c r="N4964">
        <v>6</v>
      </c>
      <c r="O4964">
        <v>6.6666666666666599</v>
      </c>
      <c r="P4964">
        <v>1.7628267999998499</v>
      </c>
      <c r="Q4964" t="s">
        <v>43</v>
      </c>
      <c r="R4964">
        <v>30</v>
      </c>
      <c r="S4964">
        <v>0.3</v>
      </c>
      <c r="T4964">
        <v>4</v>
      </c>
      <c r="U4964">
        <v>0.3</v>
      </c>
      <c r="V4964" t="s">
        <v>4</v>
      </c>
      <c r="W4964">
        <v>2</v>
      </c>
      <c r="X4964" t="s">
        <v>13</v>
      </c>
      <c r="Y4964">
        <v>1104.6309087490599</v>
      </c>
      <c r="Z4964">
        <v>1104.6309087490599</v>
      </c>
      <c r="AA4964">
        <v>1104.6309087490599</v>
      </c>
      <c r="AB4964">
        <v>774.49581200000102</v>
      </c>
      <c r="AC4964">
        <f>(K4964-Y4964)/Y4964</f>
        <v>-3.0128742276485088E-2</v>
      </c>
      <c r="AD4964">
        <f>-AC4964</f>
        <v>3.0128742276485088E-2</v>
      </c>
      <c r="AE4964">
        <f>P4964/AB4964</f>
        <v>2.2760959745510511E-3</v>
      </c>
    </row>
    <row r="4965" spans="1:31" x14ac:dyDescent="0.3">
      <c r="A4965" t="s">
        <v>43</v>
      </c>
      <c r="B4965">
        <v>30</v>
      </c>
      <c r="C4965">
        <v>0.3</v>
      </c>
      <c r="D4965" t="str">
        <f>CONCATENATE("OS=",C4965)</f>
        <v>OS=0.3</v>
      </c>
      <c r="E4965">
        <v>4</v>
      </c>
      <c r="F4965">
        <v>0.3</v>
      </c>
      <c r="G4965" t="str">
        <f>CONCATENATE("ρ=",F4965)</f>
        <v>ρ=0.3</v>
      </c>
      <c r="H4965" t="s">
        <v>4</v>
      </c>
      <c r="I4965" t="str">
        <f>CONCATENATE("μ=",H4965)</f>
        <v>μ=H</v>
      </c>
      <c r="J4965">
        <v>2</v>
      </c>
      <c r="K4965">
        <v>1071.34976878872</v>
      </c>
      <c r="L4965" t="s">
        <v>15</v>
      </c>
      <c r="M4965">
        <v>5</v>
      </c>
      <c r="N4965">
        <v>6</v>
      </c>
      <c r="O4965">
        <v>6.6666666666666599</v>
      </c>
      <c r="P4965">
        <v>1.68448620000003</v>
      </c>
      <c r="Q4965" t="s">
        <v>43</v>
      </c>
      <c r="R4965">
        <v>30</v>
      </c>
      <c r="S4965">
        <v>0.3</v>
      </c>
      <c r="T4965">
        <v>4</v>
      </c>
      <c r="U4965">
        <v>0.3</v>
      </c>
      <c r="V4965" t="s">
        <v>4</v>
      </c>
      <c r="W4965">
        <v>2</v>
      </c>
      <c r="X4965" t="s">
        <v>13</v>
      </c>
      <c r="Y4965">
        <v>1104.6309087490599</v>
      </c>
      <c r="Z4965">
        <v>1104.6309087490599</v>
      </c>
      <c r="AA4965">
        <v>1104.6309087490599</v>
      </c>
      <c r="AB4965">
        <v>774.49581200000102</v>
      </c>
      <c r="AC4965">
        <f>(K4965-Y4965)/Y4965</f>
        <v>-3.0128742276485088E-2</v>
      </c>
      <c r="AD4965">
        <f>-AC4965</f>
        <v>3.0128742276485088E-2</v>
      </c>
      <c r="AE4965">
        <f>P4965/AB4965</f>
        <v>2.1749455244310964E-3</v>
      </c>
    </row>
    <row r="4966" spans="1:31" x14ac:dyDescent="0.3">
      <c r="A4966" t="s">
        <v>41</v>
      </c>
      <c r="B4966">
        <v>10</v>
      </c>
      <c r="C4966">
        <v>0.3</v>
      </c>
      <c r="D4966" t="str">
        <f>CONCATENATE("OS=",C4966)</f>
        <v>OS=0.3</v>
      </c>
      <c r="E4966">
        <v>4</v>
      </c>
      <c r="F4966">
        <v>0.3</v>
      </c>
      <c r="G4966" t="str">
        <f>CONCATENATE("ρ=",F4966)</f>
        <v>ρ=0.3</v>
      </c>
      <c r="H4966" t="s">
        <v>4</v>
      </c>
      <c r="I4966" t="str">
        <f>CONCATENATE("μ=",H4966)</f>
        <v>μ=H</v>
      </c>
      <c r="J4966">
        <v>4</v>
      </c>
      <c r="K4966">
        <v>1070.3186077612199</v>
      </c>
      <c r="L4966" t="s">
        <v>21</v>
      </c>
      <c r="M4966">
        <v>0</v>
      </c>
      <c r="N4966">
        <v>7</v>
      </c>
      <c r="O4966">
        <v>6.6666666666666599</v>
      </c>
      <c r="P4966">
        <v>0.1244668</v>
      </c>
      <c r="Q4966" t="s">
        <v>41</v>
      </c>
      <c r="R4966">
        <v>10</v>
      </c>
      <c r="S4966">
        <v>0.3</v>
      </c>
      <c r="T4966">
        <v>4</v>
      </c>
      <c r="U4966">
        <v>0.3</v>
      </c>
      <c r="V4966" t="s">
        <v>4</v>
      </c>
      <c r="W4966">
        <v>4</v>
      </c>
      <c r="X4966" t="s">
        <v>13</v>
      </c>
      <c r="Y4966">
        <v>1436.37094650311</v>
      </c>
      <c r="Z4966">
        <v>1438.08492701829</v>
      </c>
      <c r="AA4966">
        <v>1470.63687234295</v>
      </c>
      <c r="AB4966">
        <v>66.787388100000001</v>
      </c>
      <c r="AC4966">
        <f>(K4966-Y4966)/Y4966</f>
        <v>-0.254845267953279</v>
      </c>
      <c r="AD4966">
        <f>-AC4966</f>
        <v>0.254845267953279</v>
      </c>
      <c r="AE4966">
        <f>P4966/AB4966</f>
        <v>1.8636273036106348E-3</v>
      </c>
    </row>
    <row r="4967" spans="1:31" x14ac:dyDescent="0.3">
      <c r="A4967" t="s">
        <v>41</v>
      </c>
      <c r="B4967">
        <v>10</v>
      </c>
      <c r="C4967">
        <v>0.3</v>
      </c>
      <c r="D4967" t="str">
        <f>CONCATENATE("OS=",C4967)</f>
        <v>OS=0.3</v>
      </c>
      <c r="E4967">
        <v>4</v>
      </c>
      <c r="F4967">
        <v>0.3</v>
      </c>
      <c r="G4967" t="str">
        <f>CONCATENATE("ρ=",F4967)</f>
        <v>ρ=0.3</v>
      </c>
      <c r="H4967" t="s">
        <v>4</v>
      </c>
      <c r="I4967" t="str">
        <f>CONCATENATE("μ=",H4967)</f>
        <v>μ=H</v>
      </c>
      <c r="J4967">
        <v>4</v>
      </c>
      <c r="K4967">
        <v>1070.3186077612199</v>
      </c>
      <c r="L4967" t="s">
        <v>20</v>
      </c>
      <c r="M4967">
        <v>3</v>
      </c>
      <c r="N4967">
        <v>7</v>
      </c>
      <c r="O4967">
        <v>6.6666666666666599</v>
      </c>
      <c r="P4967">
        <v>0.125178399999995</v>
      </c>
      <c r="Q4967" t="s">
        <v>41</v>
      </c>
      <c r="R4967">
        <v>10</v>
      </c>
      <c r="S4967">
        <v>0.3</v>
      </c>
      <c r="T4967">
        <v>4</v>
      </c>
      <c r="U4967">
        <v>0.3</v>
      </c>
      <c r="V4967" t="s">
        <v>4</v>
      </c>
      <c r="W4967">
        <v>4</v>
      </c>
      <c r="X4967" t="s">
        <v>13</v>
      </c>
      <c r="Y4967">
        <v>1436.37094650311</v>
      </c>
      <c r="Z4967">
        <v>1438.08492701829</v>
      </c>
      <c r="AA4967">
        <v>1470.63687234295</v>
      </c>
      <c r="AB4967">
        <v>66.787388100000001</v>
      </c>
      <c r="AC4967">
        <f>(K4967-Y4967)/Y4967</f>
        <v>-0.254845267953279</v>
      </c>
      <c r="AD4967">
        <f>-AC4967</f>
        <v>0.254845267953279</v>
      </c>
      <c r="AE4967">
        <f>P4967/AB4967</f>
        <v>1.8742820098394445E-3</v>
      </c>
    </row>
    <row r="4968" spans="1:31" x14ac:dyDescent="0.3">
      <c r="A4968" t="s">
        <v>41</v>
      </c>
      <c r="B4968">
        <v>10</v>
      </c>
      <c r="C4968">
        <v>0.3</v>
      </c>
      <c r="D4968" t="str">
        <f>CONCATENATE("OS=",C4968)</f>
        <v>OS=0.3</v>
      </c>
      <c r="E4968">
        <v>4</v>
      </c>
      <c r="F4968">
        <v>0.3</v>
      </c>
      <c r="G4968" t="str">
        <f>CONCATENATE("ρ=",F4968)</f>
        <v>ρ=0.3</v>
      </c>
      <c r="H4968" t="s">
        <v>4</v>
      </c>
      <c r="I4968" t="str">
        <f>CONCATENATE("μ=",H4968)</f>
        <v>μ=H</v>
      </c>
      <c r="J4968">
        <v>4</v>
      </c>
      <c r="K4968">
        <v>1070.3186077612199</v>
      </c>
      <c r="L4968" t="s">
        <v>19</v>
      </c>
      <c r="M4968">
        <v>4</v>
      </c>
      <c r="N4968">
        <v>7</v>
      </c>
      <c r="O4968">
        <v>6.6666666666666599</v>
      </c>
      <c r="P4968">
        <v>0.12672129999999901</v>
      </c>
      <c r="Q4968" t="s">
        <v>41</v>
      </c>
      <c r="R4968">
        <v>10</v>
      </c>
      <c r="S4968">
        <v>0.3</v>
      </c>
      <c r="T4968">
        <v>4</v>
      </c>
      <c r="U4968">
        <v>0.3</v>
      </c>
      <c r="V4968" t="s">
        <v>4</v>
      </c>
      <c r="W4968">
        <v>4</v>
      </c>
      <c r="X4968" t="s">
        <v>13</v>
      </c>
      <c r="Y4968">
        <v>1436.37094650311</v>
      </c>
      <c r="Z4968">
        <v>1438.08492701829</v>
      </c>
      <c r="AA4968">
        <v>1470.63687234295</v>
      </c>
      <c r="AB4968">
        <v>66.787388100000001</v>
      </c>
      <c r="AC4968">
        <f>(K4968-Y4968)/Y4968</f>
        <v>-0.254845267953279</v>
      </c>
      <c r="AD4968">
        <f>-AC4968</f>
        <v>0.254845267953279</v>
      </c>
      <c r="AE4968">
        <f>P4968/AB4968</f>
        <v>1.8973836768442066E-3</v>
      </c>
    </row>
    <row r="4969" spans="1:31" x14ac:dyDescent="0.3">
      <c r="A4969" t="s">
        <v>41</v>
      </c>
      <c r="B4969">
        <v>10</v>
      </c>
      <c r="C4969">
        <v>0.3</v>
      </c>
      <c r="D4969" t="str">
        <f>CONCATENATE("OS=",C4969)</f>
        <v>OS=0.3</v>
      </c>
      <c r="E4969">
        <v>4</v>
      </c>
      <c r="F4969">
        <v>0.3</v>
      </c>
      <c r="G4969" t="str">
        <f>CONCATENATE("ρ=",F4969)</f>
        <v>ρ=0.3</v>
      </c>
      <c r="H4969" t="s">
        <v>4</v>
      </c>
      <c r="I4969" t="str">
        <f>CONCATENATE("μ=",H4969)</f>
        <v>μ=H</v>
      </c>
      <c r="J4969">
        <v>4</v>
      </c>
      <c r="K4969">
        <v>1070.3186077612199</v>
      </c>
      <c r="L4969" t="s">
        <v>18</v>
      </c>
      <c r="M4969">
        <v>5</v>
      </c>
      <c r="N4969">
        <v>7</v>
      </c>
      <c r="O4969">
        <v>6.6666666666666599</v>
      </c>
      <c r="P4969">
        <v>0.12623599999999799</v>
      </c>
      <c r="Q4969" t="s">
        <v>41</v>
      </c>
      <c r="R4969">
        <v>10</v>
      </c>
      <c r="S4969">
        <v>0.3</v>
      </c>
      <c r="T4969">
        <v>4</v>
      </c>
      <c r="U4969">
        <v>0.3</v>
      </c>
      <c r="V4969" t="s">
        <v>4</v>
      </c>
      <c r="W4969">
        <v>4</v>
      </c>
      <c r="X4969" t="s">
        <v>13</v>
      </c>
      <c r="Y4969">
        <v>1436.37094650311</v>
      </c>
      <c r="Z4969">
        <v>1438.08492701829</v>
      </c>
      <c r="AA4969">
        <v>1470.63687234295</v>
      </c>
      <c r="AB4969">
        <v>66.787388100000001</v>
      </c>
      <c r="AC4969">
        <f>(K4969-Y4969)/Y4969</f>
        <v>-0.254845267953279</v>
      </c>
      <c r="AD4969">
        <f>-AC4969</f>
        <v>0.254845267953279</v>
      </c>
      <c r="AE4969">
        <f>P4969/AB4969</f>
        <v>1.8901173348924239E-3</v>
      </c>
    </row>
    <row r="4970" spans="1:31" x14ac:dyDescent="0.3">
      <c r="A4970" t="s">
        <v>40</v>
      </c>
      <c r="B4970">
        <v>10</v>
      </c>
      <c r="C4970">
        <v>0.3</v>
      </c>
      <c r="D4970" t="str">
        <f>CONCATENATE("OS=",C4970)</f>
        <v>OS=0.3</v>
      </c>
      <c r="E4970">
        <v>4</v>
      </c>
      <c r="F4970">
        <v>0.3</v>
      </c>
      <c r="G4970" t="str">
        <f>CONCATENATE("ρ=",F4970)</f>
        <v>ρ=0.3</v>
      </c>
      <c r="H4970" t="s">
        <v>4</v>
      </c>
      <c r="I4970" t="str">
        <f>CONCATENATE("μ=",H4970)</f>
        <v>μ=H</v>
      </c>
      <c r="J4970">
        <v>5</v>
      </c>
      <c r="K4970">
        <v>1070.22232822922</v>
      </c>
      <c r="L4970" t="s">
        <v>21</v>
      </c>
      <c r="M4970">
        <v>0</v>
      </c>
      <c r="N4970">
        <v>7</v>
      </c>
      <c r="O4970">
        <v>6.6666666666666599</v>
      </c>
      <c r="P4970">
        <v>0.128530599999997</v>
      </c>
      <c r="Q4970" t="s">
        <v>40</v>
      </c>
      <c r="R4970">
        <v>10</v>
      </c>
      <c r="S4970">
        <v>0.3</v>
      </c>
      <c r="T4970">
        <v>4</v>
      </c>
      <c r="U4970">
        <v>0.3</v>
      </c>
      <c r="V4970" t="s">
        <v>4</v>
      </c>
      <c r="W4970">
        <v>5</v>
      </c>
      <c r="X4970" t="s">
        <v>13</v>
      </c>
      <c r="Y4970">
        <v>1228.3291550415299</v>
      </c>
      <c r="Z4970">
        <v>1230.97748835179</v>
      </c>
      <c r="AA4970">
        <v>1374.2082013826</v>
      </c>
      <c r="AB4970">
        <v>62.035627400000003</v>
      </c>
      <c r="AC4970">
        <f>(K4970-Y4970)/Y4970</f>
        <v>-0.12871698612980029</v>
      </c>
      <c r="AD4970">
        <f>-AC4970</f>
        <v>0.12871698612980029</v>
      </c>
      <c r="AE4970">
        <f>P4970/AB4970</f>
        <v>2.071883615704304E-3</v>
      </c>
    </row>
    <row r="4971" spans="1:31" x14ac:dyDescent="0.3">
      <c r="A4971" t="s">
        <v>40</v>
      </c>
      <c r="B4971">
        <v>10</v>
      </c>
      <c r="C4971">
        <v>0.3</v>
      </c>
      <c r="D4971" t="str">
        <f>CONCATENATE("OS=",C4971)</f>
        <v>OS=0.3</v>
      </c>
      <c r="E4971">
        <v>4</v>
      </c>
      <c r="F4971">
        <v>0.3</v>
      </c>
      <c r="G4971" t="str">
        <f>CONCATENATE("ρ=",F4971)</f>
        <v>ρ=0.3</v>
      </c>
      <c r="H4971" t="s">
        <v>4</v>
      </c>
      <c r="I4971" t="str">
        <f>CONCATENATE("μ=",H4971)</f>
        <v>μ=H</v>
      </c>
      <c r="J4971">
        <v>5</v>
      </c>
      <c r="K4971">
        <v>1070.22232822922</v>
      </c>
      <c r="L4971" t="s">
        <v>20</v>
      </c>
      <c r="M4971">
        <v>3</v>
      </c>
      <c r="N4971">
        <v>7</v>
      </c>
      <c r="O4971">
        <v>6.6666666666666599</v>
      </c>
      <c r="P4971">
        <v>0.120371500000004</v>
      </c>
      <c r="Q4971" t="s">
        <v>40</v>
      </c>
      <c r="R4971">
        <v>10</v>
      </c>
      <c r="S4971">
        <v>0.3</v>
      </c>
      <c r="T4971">
        <v>4</v>
      </c>
      <c r="U4971">
        <v>0.3</v>
      </c>
      <c r="V4971" t="s">
        <v>4</v>
      </c>
      <c r="W4971">
        <v>5</v>
      </c>
      <c r="X4971" t="s">
        <v>13</v>
      </c>
      <c r="Y4971">
        <v>1228.3291550415299</v>
      </c>
      <c r="Z4971">
        <v>1230.97748835179</v>
      </c>
      <c r="AA4971">
        <v>1374.2082013826</v>
      </c>
      <c r="AB4971">
        <v>62.035627400000003</v>
      </c>
      <c r="AC4971">
        <f>(K4971-Y4971)/Y4971</f>
        <v>-0.12871698612980029</v>
      </c>
      <c r="AD4971">
        <f>-AC4971</f>
        <v>0.12871698612980029</v>
      </c>
      <c r="AE4971">
        <f>P4971/AB4971</f>
        <v>1.940360806280876E-3</v>
      </c>
    </row>
    <row r="4972" spans="1:31" x14ac:dyDescent="0.3">
      <c r="A4972" t="s">
        <v>40</v>
      </c>
      <c r="B4972">
        <v>10</v>
      </c>
      <c r="C4972">
        <v>0.3</v>
      </c>
      <c r="D4972" t="str">
        <f>CONCATENATE("OS=",C4972)</f>
        <v>OS=0.3</v>
      </c>
      <c r="E4972">
        <v>4</v>
      </c>
      <c r="F4972">
        <v>0.3</v>
      </c>
      <c r="G4972" t="str">
        <f>CONCATENATE("ρ=",F4972)</f>
        <v>ρ=0.3</v>
      </c>
      <c r="H4972" t="s">
        <v>4</v>
      </c>
      <c r="I4972" t="str">
        <f>CONCATENATE("μ=",H4972)</f>
        <v>μ=H</v>
      </c>
      <c r="J4972">
        <v>5</v>
      </c>
      <c r="K4972">
        <v>1070.22232822922</v>
      </c>
      <c r="L4972" t="s">
        <v>19</v>
      </c>
      <c r="M4972">
        <v>4</v>
      </c>
      <c r="N4972">
        <v>7</v>
      </c>
      <c r="O4972">
        <v>6.6666666666666599</v>
      </c>
      <c r="P4972">
        <v>0.121634700000001</v>
      </c>
      <c r="Q4972" t="s">
        <v>40</v>
      </c>
      <c r="R4972">
        <v>10</v>
      </c>
      <c r="S4972">
        <v>0.3</v>
      </c>
      <c r="T4972">
        <v>4</v>
      </c>
      <c r="U4972">
        <v>0.3</v>
      </c>
      <c r="V4972" t="s">
        <v>4</v>
      </c>
      <c r="W4972">
        <v>5</v>
      </c>
      <c r="X4972" t="s">
        <v>13</v>
      </c>
      <c r="Y4972">
        <v>1228.3291550415299</v>
      </c>
      <c r="Z4972">
        <v>1230.97748835179</v>
      </c>
      <c r="AA4972">
        <v>1374.2082013826</v>
      </c>
      <c r="AB4972">
        <v>62.035627400000003</v>
      </c>
      <c r="AC4972">
        <f>(K4972-Y4972)/Y4972</f>
        <v>-0.12871698612980029</v>
      </c>
      <c r="AD4972">
        <f>-AC4972</f>
        <v>0.12871698612980029</v>
      </c>
      <c r="AE4972">
        <f>P4972/AB4972</f>
        <v>1.9607232988184623E-3</v>
      </c>
    </row>
    <row r="4973" spans="1:31" x14ac:dyDescent="0.3">
      <c r="A4973" t="s">
        <v>40</v>
      </c>
      <c r="B4973">
        <v>10</v>
      </c>
      <c r="C4973">
        <v>0.3</v>
      </c>
      <c r="D4973" t="str">
        <f>CONCATENATE("OS=",C4973)</f>
        <v>OS=0.3</v>
      </c>
      <c r="E4973">
        <v>4</v>
      </c>
      <c r="F4973">
        <v>0.3</v>
      </c>
      <c r="G4973" t="str">
        <f>CONCATENATE("ρ=",F4973)</f>
        <v>ρ=0.3</v>
      </c>
      <c r="H4973" t="s">
        <v>4</v>
      </c>
      <c r="I4973" t="str">
        <f>CONCATENATE("μ=",H4973)</f>
        <v>μ=H</v>
      </c>
      <c r="J4973">
        <v>5</v>
      </c>
      <c r="K4973">
        <v>1070.22232822922</v>
      </c>
      <c r="L4973" t="s">
        <v>18</v>
      </c>
      <c r="M4973">
        <v>5</v>
      </c>
      <c r="N4973">
        <v>7</v>
      </c>
      <c r="O4973">
        <v>6.6666666666666599</v>
      </c>
      <c r="P4973">
        <v>0.12000369999999801</v>
      </c>
      <c r="Q4973" t="s">
        <v>40</v>
      </c>
      <c r="R4973">
        <v>10</v>
      </c>
      <c r="S4973">
        <v>0.3</v>
      </c>
      <c r="T4973">
        <v>4</v>
      </c>
      <c r="U4973">
        <v>0.3</v>
      </c>
      <c r="V4973" t="s">
        <v>4</v>
      </c>
      <c r="W4973">
        <v>5</v>
      </c>
      <c r="X4973" t="s">
        <v>13</v>
      </c>
      <c r="Y4973">
        <v>1228.3291550415299</v>
      </c>
      <c r="Z4973">
        <v>1230.97748835179</v>
      </c>
      <c r="AA4973">
        <v>1374.2082013826</v>
      </c>
      <c r="AB4973">
        <v>62.035627400000003</v>
      </c>
      <c r="AC4973">
        <f>(K4973-Y4973)/Y4973</f>
        <v>-0.12871698612980029</v>
      </c>
      <c r="AD4973">
        <f>-AC4973</f>
        <v>0.12871698612980029</v>
      </c>
      <c r="AE4973">
        <f>P4973/AB4973</f>
        <v>1.9344319551445046E-3</v>
      </c>
    </row>
    <row r="4974" spans="1:31" x14ac:dyDescent="0.3">
      <c r="A4974" t="s">
        <v>42</v>
      </c>
      <c r="B4974">
        <v>10</v>
      </c>
      <c r="C4974">
        <v>0.3</v>
      </c>
      <c r="D4974" t="str">
        <f>CONCATENATE("OS=",C4974)</f>
        <v>OS=0.3</v>
      </c>
      <c r="E4974">
        <v>2</v>
      </c>
      <c r="F4974">
        <v>0.3</v>
      </c>
      <c r="G4974" t="str">
        <f>CONCATENATE("ρ=",F4974)</f>
        <v>ρ=0.3</v>
      </c>
      <c r="H4974" t="s">
        <v>6</v>
      </c>
      <c r="I4974" t="str">
        <f>CONCATENATE("μ=",H4974)</f>
        <v>μ=L</v>
      </c>
      <c r="J4974">
        <v>2</v>
      </c>
      <c r="K4974">
        <v>1066.26297508533</v>
      </c>
      <c r="L4974" t="s">
        <v>5</v>
      </c>
      <c r="M4974">
        <v>0</v>
      </c>
      <c r="N4974">
        <v>6</v>
      </c>
      <c r="O4974">
        <v>3.3333333333333299</v>
      </c>
      <c r="P4974">
        <v>5.88592E-2</v>
      </c>
      <c r="Q4974" t="s">
        <v>42</v>
      </c>
      <c r="R4974">
        <v>10</v>
      </c>
      <c r="S4974">
        <v>0.3</v>
      </c>
      <c r="T4974">
        <v>2</v>
      </c>
      <c r="U4974">
        <v>0.3</v>
      </c>
      <c r="V4974" t="s">
        <v>6</v>
      </c>
      <c r="W4974">
        <v>2</v>
      </c>
      <c r="X4974" t="s">
        <v>13</v>
      </c>
      <c r="Y4974">
        <v>1280.5919821512</v>
      </c>
      <c r="Z4974">
        <v>1280.5919821512</v>
      </c>
      <c r="AA4974">
        <v>1280.5919821512</v>
      </c>
      <c r="AB4974">
        <v>30.802023200000001</v>
      </c>
      <c r="AC4974">
        <f>(K4974-Y4974)/Y4974</f>
        <v>-0.16736713180558088</v>
      </c>
      <c r="AD4974">
        <f>-AC4974</f>
        <v>0.16736713180558088</v>
      </c>
      <c r="AE4974">
        <f>P4974/AB4974</f>
        <v>1.9108874640416478E-3</v>
      </c>
    </row>
    <row r="4975" spans="1:31" x14ac:dyDescent="0.3">
      <c r="A4975" t="s">
        <v>42</v>
      </c>
      <c r="B4975">
        <v>10</v>
      </c>
      <c r="C4975">
        <v>0.3</v>
      </c>
      <c r="D4975" t="str">
        <f>CONCATENATE("OS=",C4975)</f>
        <v>OS=0.3</v>
      </c>
      <c r="E4975">
        <v>2</v>
      </c>
      <c r="F4975">
        <v>0.3</v>
      </c>
      <c r="G4975" t="str">
        <f>CONCATENATE("ρ=",F4975)</f>
        <v>ρ=0.3</v>
      </c>
      <c r="H4975" t="s">
        <v>6</v>
      </c>
      <c r="I4975" t="str">
        <f>CONCATENATE("μ=",H4975)</f>
        <v>μ=L</v>
      </c>
      <c r="J4975">
        <v>2</v>
      </c>
      <c r="K4975">
        <v>1066.26297508533</v>
      </c>
      <c r="L4975" t="s">
        <v>17</v>
      </c>
      <c r="M4975">
        <v>3</v>
      </c>
      <c r="N4975">
        <v>6</v>
      </c>
      <c r="O4975">
        <v>3.3333333333333299</v>
      </c>
      <c r="P4975">
        <v>6.2128099999999999E-2</v>
      </c>
      <c r="Q4975" t="s">
        <v>42</v>
      </c>
      <c r="R4975">
        <v>10</v>
      </c>
      <c r="S4975">
        <v>0.3</v>
      </c>
      <c r="T4975">
        <v>2</v>
      </c>
      <c r="U4975">
        <v>0.3</v>
      </c>
      <c r="V4975" t="s">
        <v>6</v>
      </c>
      <c r="W4975">
        <v>2</v>
      </c>
      <c r="X4975" t="s">
        <v>13</v>
      </c>
      <c r="Y4975">
        <v>1280.5919821512</v>
      </c>
      <c r="Z4975">
        <v>1280.5919821512</v>
      </c>
      <c r="AA4975">
        <v>1280.5919821512</v>
      </c>
      <c r="AB4975">
        <v>30.802023200000001</v>
      </c>
      <c r="AC4975">
        <f>(K4975-Y4975)/Y4975</f>
        <v>-0.16736713180558088</v>
      </c>
      <c r="AD4975">
        <f>-AC4975</f>
        <v>0.16736713180558088</v>
      </c>
      <c r="AE4975">
        <f>P4975/AB4975</f>
        <v>2.0170136096774316E-3</v>
      </c>
    </row>
    <row r="4976" spans="1:31" x14ac:dyDescent="0.3">
      <c r="A4976" t="s">
        <v>42</v>
      </c>
      <c r="B4976">
        <v>10</v>
      </c>
      <c r="C4976">
        <v>0.3</v>
      </c>
      <c r="D4976" t="str">
        <f>CONCATENATE("OS=",C4976)</f>
        <v>OS=0.3</v>
      </c>
      <c r="E4976">
        <v>2</v>
      </c>
      <c r="F4976">
        <v>0.3</v>
      </c>
      <c r="G4976" t="str">
        <f>CONCATENATE("ρ=",F4976)</f>
        <v>ρ=0.3</v>
      </c>
      <c r="H4976" t="s">
        <v>6</v>
      </c>
      <c r="I4976" t="str">
        <f>CONCATENATE("μ=",H4976)</f>
        <v>μ=L</v>
      </c>
      <c r="J4976">
        <v>2</v>
      </c>
      <c r="K4976">
        <v>1066.26297508533</v>
      </c>
      <c r="L4976" t="s">
        <v>16</v>
      </c>
      <c r="M4976">
        <v>4</v>
      </c>
      <c r="N4976">
        <v>6</v>
      </c>
      <c r="O4976">
        <v>3.3333333333333299</v>
      </c>
      <c r="P4976">
        <v>7.4670099999999906E-2</v>
      </c>
      <c r="Q4976" t="s">
        <v>42</v>
      </c>
      <c r="R4976">
        <v>10</v>
      </c>
      <c r="S4976">
        <v>0.3</v>
      </c>
      <c r="T4976">
        <v>2</v>
      </c>
      <c r="U4976">
        <v>0.3</v>
      </c>
      <c r="V4976" t="s">
        <v>6</v>
      </c>
      <c r="W4976">
        <v>2</v>
      </c>
      <c r="X4976" t="s">
        <v>13</v>
      </c>
      <c r="Y4976">
        <v>1280.5919821512</v>
      </c>
      <c r="Z4976">
        <v>1280.5919821512</v>
      </c>
      <c r="AA4976">
        <v>1280.5919821512</v>
      </c>
      <c r="AB4976">
        <v>30.802023200000001</v>
      </c>
      <c r="AC4976">
        <f>(K4976-Y4976)/Y4976</f>
        <v>-0.16736713180558088</v>
      </c>
      <c r="AD4976">
        <f>-AC4976</f>
        <v>0.16736713180558088</v>
      </c>
      <c r="AE4976">
        <f>P4976/AB4976</f>
        <v>2.4241946548498121E-3</v>
      </c>
    </row>
    <row r="4977" spans="1:31" x14ac:dyDescent="0.3">
      <c r="A4977" t="s">
        <v>42</v>
      </c>
      <c r="B4977">
        <v>10</v>
      </c>
      <c r="C4977">
        <v>0.3</v>
      </c>
      <c r="D4977" t="str">
        <f>CONCATENATE("OS=",C4977)</f>
        <v>OS=0.3</v>
      </c>
      <c r="E4977">
        <v>2</v>
      </c>
      <c r="F4977">
        <v>0.3</v>
      </c>
      <c r="G4977" t="str">
        <f>CONCATENATE("ρ=",F4977)</f>
        <v>ρ=0.3</v>
      </c>
      <c r="H4977" t="s">
        <v>6</v>
      </c>
      <c r="I4977" t="str">
        <f>CONCATENATE("μ=",H4977)</f>
        <v>μ=L</v>
      </c>
      <c r="J4977">
        <v>2</v>
      </c>
      <c r="K4977">
        <v>1066.26297508533</v>
      </c>
      <c r="L4977" t="s">
        <v>15</v>
      </c>
      <c r="M4977">
        <v>5</v>
      </c>
      <c r="N4977">
        <v>6</v>
      </c>
      <c r="O4977">
        <v>3.3333333333333299</v>
      </c>
      <c r="P4977">
        <v>6.3887599999999906E-2</v>
      </c>
      <c r="Q4977" t="s">
        <v>42</v>
      </c>
      <c r="R4977">
        <v>10</v>
      </c>
      <c r="S4977">
        <v>0.3</v>
      </c>
      <c r="T4977">
        <v>2</v>
      </c>
      <c r="U4977">
        <v>0.3</v>
      </c>
      <c r="V4977" t="s">
        <v>6</v>
      </c>
      <c r="W4977">
        <v>2</v>
      </c>
      <c r="X4977" t="s">
        <v>13</v>
      </c>
      <c r="Y4977">
        <v>1280.5919821512</v>
      </c>
      <c r="Z4977">
        <v>1280.5919821512</v>
      </c>
      <c r="AA4977">
        <v>1280.5919821512</v>
      </c>
      <c r="AB4977">
        <v>30.802023200000001</v>
      </c>
      <c r="AC4977">
        <f>(K4977-Y4977)/Y4977</f>
        <v>-0.16736713180558088</v>
      </c>
      <c r="AD4977">
        <f>-AC4977</f>
        <v>0.16736713180558088</v>
      </c>
      <c r="AE4977">
        <f>P4977/AB4977</f>
        <v>2.0741364807490927E-3</v>
      </c>
    </row>
    <row r="4978" spans="1:31" x14ac:dyDescent="0.3">
      <c r="A4978" t="s">
        <v>39</v>
      </c>
      <c r="B4978">
        <v>20</v>
      </c>
      <c r="C4978">
        <v>0.3</v>
      </c>
      <c r="D4978" t="str">
        <f>CONCATENATE("OS=",C4978)</f>
        <v>OS=0.3</v>
      </c>
      <c r="E4978">
        <v>2</v>
      </c>
      <c r="F4978">
        <v>0.3</v>
      </c>
      <c r="G4978" t="str">
        <f>CONCATENATE("ρ=",F4978)</f>
        <v>ρ=0.3</v>
      </c>
      <c r="H4978" t="s">
        <v>4</v>
      </c>
      <c r="I4978" t="str">
        <f>CONCATENATE("μ=",H4978)</f>
        <v>μ=H</v>
      </c>
      <c r="J4978">
        <v>3</v>
      </c>
      <c r="K4978">
        <v>1057.08270681165</v>
      </c>
      <c r="L4978" t="s">
        <v>21</v>
      </c>
      <c r="M4978">
        <v>0</v>
      </c>
      <c r="N4978">
        <v>7</v>
      </c>
      <c r="O4978">
        <v>3.3333333333333299</v>
      </c>
      <c r="P4978">
        <v>0.56803990000000204</v>
      </c>
      <c r="Q4978" t="s">
        <v>39</v>
      </c>
      <c r="R4978">
        <v>20</v>
      </c>
      <c r="S4978">
        <v>0.3</v>
      </c>
      <c r="T4978">
        <v>2</v>
      </c>
      <c r="U4978">
        <v>0.3</v>
      </c>
      <c r="V4978" t="s">
        <v>4</v>
      </c>
      <c r="W4978">
        <v>3</v>
      </c>
      <c r="X4978" t="s">
        <v>13</v>
      </c>
      <c r="Y4978">
        <v>1120.9574226570801</v>
      </c>
      <c r="Z4978">
        <v>1120.9574226570801</v>
      </c>
      <c r="AA4978">
        <v>1120.9574226570801</v>
      </c>
      <c r="AB4978">
        <v>299.9455471</v>
      </c>
      <c r="AC4978">
        <f>(K4978-Y4978)/Y4978</f>
        <v>-5.6982285459177877E-2</v>
      </c>
      <c r="AD4978">
        <f>-AC4978</f>
        <v>5.6982285459177877E-2</v>
      </c>
      <c r="AE4978">
        <f>P4978/AB4978</f>
        <v>1.8938100781693587E-3</v>
      </c>
    </row>
    <row r="4979" spans="1:31" x14ac:dyDescent="0.3">
      <c r="A4979" t="s">
        <v>39</v>
      </c>
      <c r="B4979">
        <v>20</v>
      </c>
      <c r="C4979">
        <v>0.3</v>
      </c>
      <c r="D4979" t="str">
        <f>CONCATENATE("OS=",C4979)</f>
        <v>OS=0.3</v>
      </c>
      <c r="E4979">
        <v>2</v>
      </c>
      <c r="F4979">
        <v>0.3</v>
      </c>
      <c r="G4979" t="str">
        <f>CONCATENATE("ρ=",F4979)</f>
        <v>ρ=0.3</v>
      </c>
      <c r="H4979" t="s">
        <v>4</v>
      </c>
      <c r="I4979" t="str">
        <f>CONCATENATE("μ=",H4979)</f>
        <v>μ=H</v>
      </c>
      <c r="J4979">
        <v>3</v>
      </c>
      <c r="K4979">
        <v>1057.08270681165</v>
      </c>
      <c r="L4979" t="s">
        <v>20</v>
      </c>
      <c r="M4979">
        <v>3</v>
      </c>
      <c r="N4979">
        <v>7</v>
      </c>
      <c r="O4979">
        <v>3.3333333333333299</v>
      </c>
      <c r="P4979">
        <v>0.56110009999999</v>
      </c>
      <c r="Q4979" t="s">
        <v>39</v>
      </c>
      <c r="R4979">
        <v>20</v>
      </c>
      <c r="S4979">
        <v>0.3</v>
      </c>
      <c r="T4979">
        <v>2</v>
      </c>
      <c r="U4979">
        <v>0.3</v>
      </c>
      <c r="V4979" t="s">
        <v>4</v>
      </c>
      <c r="W4979">
        <v>3</v>
      </c>
      <c r="X4979" t="s">
        <v>13</v>
      </c>
      <c r="Y4979">
        <v>1120.9574226570801</v>
      </c>
      <c r="Z4979">
        <v>1120.9574226570801</v>
      </c>
      <c r="AA4979">
        <v>1120.9574226570801</v>
      </c>
      <c r="AB4979">
        <v>299.9455471</v>
      </c>
      <c r="AC4979">
        <f>(K4979-Y4979)/Y4979</f>
        <v>-5.6982285459177877E-2</v>
      </c>
      <c r="AD4979">
        <f>-AC4979</f>
        <v>5.6982285459177877E-2</v>
      </c>
      <c r="AE4979">
        <f>P4979/AB4979</f>
        <v>1.8706732119377744E-3</v>
      </c>
    </row>
    <row r="4980" spans="1:31" x14ac:dyDescent="0.3">
      <c r="A4980" t="s">
        <v>39</v>
      </c>
      <c r="B4980">
        <v>20</v>
      </c>
      <c r="C4980">
        <v>0.3</v>
      </c>
      <c r="D4980" t="str">
        <f>CONCATENATE("OS=",C4980)</f>
        <v>OS=0.3</v>
      </c>
      <c r="E4980">
        <v>2</v>
      </c>
      <c r="F4980">
        <v>0.3</v>
      </c>
      <c r="G4980" t="str">
        <f>CONCATENATE("ρ=",F4980)</f>
        <v>ρ=0.3</v>
      </c>
      <c r="H4980" t="s">
        <v>4</v>
      </c>
      <c r="I4980" t="str">
        <f>CONCATENATE("μ=",H4980)</f>
        <v>μ=H</v>
      </c>
      <c r="J4980">
        <v>3</v>
      </c>
      <c r="K4980">
        <v>1057.08270681165</v>
      </c>
      <c r="L4980" t="s">
        <v>19</v>
      </c>
      <c r="M4980">
        <v>4</v>
      </c>
      <c r="N4980">
        <v>7</v>
      </c>
      <c r="O4980">
        <v>3.3333333333333299</v>
      </c>
      <c r="P4980">
        <v>0.597257499999997</v>
      </c>
      <c r="Q4980" t="s">
        <v>39</v>
      </c>
      <c r="R4980">
        <v>20</v>
      </c>
      <c r="S4980">
        <v>0.3</v>
      </c>
      <c r="T4980">
        <v>2</v>
      </c>
      <c r="U4980">
        <v>0.3</v>
      </c>
      <c r="V4980" t="s">
        <v>4</v>
      </c>
      <c r="W4980">
        <v>3</v>
      </c>
      <c r="X4980" t="s">
        <v>13</v>
      </c>
      <c r="Y4980">
        <v>1120.9574226570801</v>
      </c>
      <c r="Z4980">
        <v>1120.9574226570801</v>
      </c>
      <c r="AA4980">
        <v>1120.9574226570801</v>
      </c>
      <c r="AB4980">
        <v>299.9455471</v>
      </c>
      <c r="AC4980">
        <f>(K4980-Y4980)/Y4980</f>
        <v>-5.6982285459177877E-2</v>
      </c>
      <c r="AD4980">
        <f>-AC4980</f>
        <v>5.6982285459177877E-2</v>
      </c>
      <c r="AE4980">
        <f>P4980/AB4980</f>
        <v>1.9912197589680336E-3</v>
      </c>
    </row>
    <row r="4981" spans="1:31" x14ac:dyDescent="0.3">
      <c r="A4981" t="s">
        <v>39</v>
      </c>
      <c r="B4981">
        <v>20</v>
      </c>
      <c r="C4981">
        <v>0.3</v>
      </c>
      <c r="D4981" t="str">
        <f>CONCATENATE("OS=",C4981)</f>
        <v>OS=0.3</v>
      </c>
      <c r="E4981">
        <v>2</v>
      </c>
      <c r="F4981">
        <v>0.3</v>
      </c>
      <c r="G4981" t="str">
        <f>CONCATENATE("ρ=",F4981)</f>
        <v>ρ=0.3</v>
      </c>
      <c r="H4981" t="s">
        <v>4</v>
      </c>
      <c r="I4981" t="str">
        <f>CONCATENATE("μ=",H4981)</f>
        <v>μ=H</v>
      </c>
      <c r="J4981">
        <v>3</v>
      </c>
      <c r="K4981">
        <v>1057.08270681165</v>
      </c>
      <c r="L4981" t="s">
        <v>18</v>
      </c>
      <c r="M4981">
        <v>5</v>
      </c>
      <c r="N4981">
        <v>7</v>
      </c>
      <c r="O4981">
        <v>3.3333333333333299</v>
      </c>
      <c r="P4981">
        <v>0.59017369999999403</v>
      </c>
      <c r="Q4981" t="s">
        <v>39</v>
      </c>
      <c r="R4981">
        <v>20</v>
      </c>
      <c r="S4981">
        <v>0.3</v>
      </c>
      <c r="T4981">
        <v>2</v>
      </c>
      <c r="U4981">
        <v>0.3</v>
      </c>
      <c r="V4981" t="s">
        <v>4</v>
      </c>
      <c r="W4981">
        <v>3</v>
      </c>
      <c r="X4981" t="s">
        <v>13</v>
      </c>
      <c r="Y4981">
        <v>1120.9574226570801</v>
      </c>
      <c r="Z4981">
        <v>1120.9574226570801</v>
      </c>
      <c r="AA4981">
        <v>1120.9574226570801</v>
      </c>
      <c r="AB4981">
        <v>299.9455471</v>
      </c>
      <c r="AC4981">
        <f>(K4981-Y4981)/Y4981</f>
        <v>-5.6982285459177877E-2</v>
      </c>
      <c r="AD4981">
        <f>-AC4981</f>
        <v>5.6982285459177877E-2</v>
      </c>
      <c r="AE4981">
        <f>P4981/AB4981</f>
        <v>1.9676028055960228E-3</v>
      </c>
    </row>
    <row r="4982" spans="1:31" x14ac:dyDescent="0.3">
      <c r="A4982" t="s">
        <v>37</v>
      </c>
      <c r="B4982">
        <v>20</v>
      </c>
      <c r="C4982">
        <v>0.3</v>
      </c>
      <c r="D4982" t="str">
        <f>CONCATENATE("OS=",C4982)</f>
        <v>OS=0.3</v>
      </c>
      <c r="E4982">
        <v>4</v>
      </c>
      <c r="F4982">
        <v>0.3</v>
      </c>
      <c r="G4982" t="str">
        <f>CONCATENATE("ρ=",F4982)</f>
        <v>ρ=0.3</v>
      </c>
      <c r="H4982" t="s">
        <v>4</v>
      </c>
      <c r="I4982" t="str">
        <f>CONCATENATE("μ=",H4982)</f>
        <v>μ=H</v>
      </c>
      <c r="J4982">
        <v>2</v>
      </c>
      <c r="K4982">
        <v>1055.68769641721</v>
      </c>
      <c r="L4982" t="s">
        <v>22</v>
      </c>
      <c r="M4982">
        <v>0</v>
      </c>
      <c r="N4982">
        <v>9</v>
      </c>
      <c r="O4982">
        <v>6.6666666666666599</v>
      </c>
      <c r="P4982">
        <v>0.62496929999997497</v>
      </c>
      <c r="Q4982" t="s">
        <v>37</v>
      </c>
      <c r="R4982">
        <v>20</v>
      </c>
      <c r="S4982">
        <v>0.3</v>
      </c>
      <c r="T4982">
        <v>4</v>
      </c>
      <c r="U4982">
        <v>0.3</v>
      </c>
      <c r="V4982" t="s">
        <v>4</v>
      </c>
      <c r="W4982">
        <v>2</v>
      </c>
      <c r="X4982" t="s">
        <v>13</v>
      </c>
      <c r="Y4982">
        <v>1133.6261974394599</v>
      </c>
      <c r="Z4982">
        <v>1133.6261974394599</v>
      </c>
      <c r="AA4982">
        <v>1133.6261974394599</v>
      </c>
      <c r="AB4982">
        <v>301.89416609999898</v>
      </c>
      <c r="AC4982">
        <f>(K4982-Y4982)/Y4982</f>
        <v>-6.8751499566868629E-2</v>
      </c>
      <c r="AD4982">
        <f>-AC4982</f>
        <v>6.8751499566868629E-2</v>
      </c>
      <c r="AE4982">
        <f>P4982/AB4982</f>
        <v>2.0701602421590386E-3</v>
      </c>
    </row>
    <row r="4983" spans="1:31" x14ac:dyDescent="0.3">
      <c r="A4983" t="s">
        <v>37</v>
      </c>
      <c r="B4983">
        <v>20</v>
      </c>
      <c r="C4983">
        <v>0.3</v>
      </c>
      <c r="D4983" t="str">
        <f>CONCATENATE("OS=",C4983)</f>
        <v>OS=0.3</v>
      </c>
      <c r="E4983">
        <v>4</v>
      </c>
      <c r="F4983">
        <v>0.3</v>
      </c>
      <c r="G4983" t="str">
        <f>CONCATENATE("ρ=",F4983)</f>
        <v>ρ=0.3</v>
      </c>
      <c r="H4983" t="s">
        <v>4</v>
      </c>
      <c r="I4983" t="str">
        <f>CONCATENATE("μ=",H4983)</f>
        <v>μ=H</v>
      </c>
      <c r="J4983">
        <v>2</v>
      </c>
      <c r="K4983">
        <v>1047.40178884939</v>
      </c>
      <c r="L4983" t="s">
        <v>23</v>
      </c>
      <c r="M4983">
        <v>3</v>
      </c>
      <c r="N4983">
        <v>9</v>
      </c>
      <c r="O4983">
        <v>6.6666666666666599</v>
      </c>
      <c r="P4983">
        <v>0.68979619999998898</v>
      </c>
      <c r="Q4983" t="s">
        <v>37</v>
      </c>
      <c r="R4983">
        <v>20</v>
      </c>
      <c r="S4983">
        <v>0.3</v>
      </c>
      <c r="T4983">
        <v>4</v>
      </c>
      <c r="U4983">
        <v>0.3</v>
      </c>
      <c r="V4983" t="s">
        <v>4</v>
      </c>
      <c r="W4983">
        <v>2</v>
      </c>
      <c r="X4983" t="s">
        <v>13</v>
      </c>
      <c r="Y4983">
        <v>1133.6261974394599</v>
      </c>
      <c r="Z4983">
        <v>1133.6261974394599</v>
      </c>
      <c r="AA4983">
        <v>1133.6261974394599</v>
      </c>
      <c r="AB4983">
        <v>301.89416609999898</v>
      </c>
      <c r="AC4983">
        <f>(K4983-Y4983)/Y4983</f>
        <v>-7.6060705711306298E-2</v>
      </c>
      <c r="AD4983">
        <f>-AC4983</f>
        <v>7.6060705711306298E-2</v>
      </c>
      <c r="AE4983">
        <f>P4983/AB4983</f>
        <v>2.2848941034902342E-3</v>
      </c>
    </row>
    <row r="4984" spans="1:31" x14ac:dyDescent="0.3">
      <c r="A4984" t="s">
        <v>37</v>
      </c>
      <c r="B4984">
        <v>20</v>
      </c>
      <c r="C4984">
        <v>0.3</v>
      </c>
      <c r="D4984" t="str">
        <f>CONCATENATE("OS=",C4984)</f>
        <v>OS=0.3</v>
      </c>
      <c r="E4984">
        <v>4</v>
      </c>
      <c r="F4984">
        <v>0.3</v>
      </c>
      <c r="G4984" t="str">
        <f>CONCATENATE("ρ=",F4984)</f>
        <v>ρ=0.3</v>
      </c>
      <c r="H4984" t="s">
        <v>4</v>
      </c>
      <c r="I4984" t="str">
        <f>CONCATENATE("μ=",H4984)</f>
        <v>μ=H</v>
      </c>
      <c r="J4984">
        <v>2</v>
      </c>
      <c r="K4984">
        <v>1043.99870787962</v>
      </c>
      <c r="L4984" t="s">
        <v>24</v>
      </c>
      <c r="M4984">
        <v>5</v>
      </c>
      <c r="N4984">
        <v>9</v>
      </c>
      <c r="O4984">
        <v>6.6666666666666599</v>
      </c>
      <c r="P4984">
        <v>0.61925859999996602</v>
      </c>
      <c r="Q4984" t="s">
        <v>37</v>
      </c>
      <c r="R4984">
        <v>20</v>
      </c>
      <c r="S4984">
        <v>0.3</v>
      </c>
      <c r="T4984">
        <v>4</v>
      </c>
      <c r="U4984">
        <v>0.3</v>
      </c>
      <c r="V4984" t="s">
        <v>4</v>
      </c>
      <c r="W4984">
        <v>2</v>
      </c>
      <c r="X4984" t="s">
        <v>13</v>
      </c>
      <c r="Y4984">
        <v>1133.6261974394599</v>
      </c>
      <c r="Z4984">
        <v>1133.6261974394599</v>
      </c>
      <c r="AA4984">
        <v>1133.6261974394599</v>
      </c>
      <c r="AB4984">
        <v>301.89416609999898</v>
      </c>
      <c r="AC4984">
        <f>(K4984-Y4984)/Y4984</f>
        <v>-7.9062648483497436E-2</v>
      </c>
      <c r="AD4984">
        <f>-AC4984</f>
        <v>7.9062648483497436E-2</v>
      </c>
      <c r="AE4984">
        <f>P4984/AB4984</f>
        <v>2.0512440104418703E-3</v>
      </c>
    </row>
    <row r="4985" spans="1:31" x14ac:dyDescent="0.3">
      <c r="A4985" t="s">
        <v>41</v>
      </c>
      <c r="B4985">
        <v>10</v>
      </c>
      <c r="C4985">
        <v>0.3</v>
      </c>
      <c r="D4985" t="str">
        <f>CONCATENATE("OS=",C4985)</f>
        <v>OS=0.3</v>
      </c>
      <c r="E4985">
        <v>4</v>
      </c>
      <c r="F4985">
        <v>0.3</v>
      </c>
      <c r="G4985" t="str">
        <f>CONCATENATE("ρ=",F4985)</f>
        <v>ρ=0.3</v>
      </c>
      <c r="H4985" t="s">
        <v>4</v>
      </c>
      <c r="I4985" t="str">
        <f>CONCATENATE("μ=",H4985)</f>
        <v>μ=H</v>
      </c>
      <c r="J4985">
        <v>4</v>
      </c>
      <c r="K4985">
        <v>1043.5399764682099</v>
      </c>
      <c r="L4985" t="s">
        <v>5</v>
      </c>
      <c r="M4985">
        <v>0</v>
      </c>
      <c r="N4985">
        <v>6</v>
      </c>
      <c r="O4985">
        <v>6.6666666666666599</v>
      </c>
      <c r="P4985">
        <v>0.120278999999996</v>
      </c>
      <c r="Q4985" t="s">
        <v>41</v>
      </c>
      <c r="R4985">
        <v>10</v>
      </c>
      <c r="S4985">
        <v>0.3</v>
      </c>
      <c r="T4985">
        <v>4</v>
      </c>
      <c r="U4985">
        <v>0.3</v>
      </c>
      <c r="V4985" t="s">
        <v>4</v>
      </c>
      <c r="W4985">
        <v>4</v>
      </c>
      <c r="X4985" t="s">
        <v>13</v>
      </c>
      <c r="Y4985">
        <v>1436.37094650311</v>
      </c>
      <c r="Z4985">
        <v>1438.08492701829</v>
      </c>
      <c r="AA4985">
        <v>1470.63687234295</v>
      </c>
      <c r="AB4985">
        <v>66.787388100000001</v>
      </c>
      <c r="AC4985">
        <f>(K4985-Y4985)/Y4985</f>
        <v>-0.27348852397165185</v>
      </c>
      <c r="AD4985">
        <f>-AC4985</f>
        <v>0.27348852397165185</v>
      </c>
      <c r="AE4985">
        <f>P4985/AB4985</f>
        <v>1.800923848375439E-3</v>
      </c>
    </row>
    <row r="4986" spans="1:31" x14ac:dyDescent="0.3">
      <c r="A4986" t="s">
        <v>41</v>
      </c>
      <c r="B4986">
        <v>10</v>
      </c>
      <c r="C4986">
        <v>0.3</v>
      </c>
      <c r="D4986" t="str">
        <f>CONCATENATE("OS=",C4986)</f>
        <v>OS=0.3</v>
      </c>
      <c r="E4986">
        <v>4</v>
      </c>
      <c r="F4986">
        <v>0.3</v>
      </c>
      <c r="G4986" t="str">
        <f>CONCATENATE("ρ=",F4986)</f>
        <v>ρ=0.3</v>
      </c>
      <c r="H4986" t="s">
        <v>4</v>
      </c>
      <c r="I4986" t="str">
        <f>CONCATENATE("μ=",H4986)</f>
        <v>μ=H</v>
      </c>
      <c r="J4986">
        <v>4</v>
      </c>
      <c r="K4986">
        <v>1043.5399764682099</v>
      </c>
      <c r="L4986" t="s">
        <v>17</v>
      </c>
      <c r="M4986">
        <v>3</v>
      </c>
      <c r="N4986">
        <v>6</v>
      </c>
      <c r="O4986">
        <v>6.6666666666666599</v>
      </c>
      <c r="P4986">
        <v>0.113291599999996</v>
      </c>
      <c r="Q4986" t="s">
        <v>41</v>
      </c>
      <c r="R4986">
        <v>10</v>
      </c>
      <c r="S4986">
        <v>0.3</v>
      </c>
      <c r="T4986">
        <v>4</v>
      </c>
      <c r="U4986">
        <v>0.3</v>
      </c>
      <c r="V4986" t="s">
        <v>4</v>
      </c>
      <c r="W4986">
        <v>4</v>
      </c>
      <c r="X4986" t="s">
        <v>13</v>
      </c>
      <c r="Y4986">
        <v>1436.37094650311</v>
      </c>
      <c r="Z4986">
        <v>1438.08492701829</v>
      </c>
      <c r="AA4986">
        <v>1470.63687234295</v>
      </c>
      <c r="AB4986">
        <v>66.787388100000001</v>
      </c>
      <c r="AC4986">
        <f>(K4986-Y4986)/Y4986</f>
        <v>-0.27348852397165185</v>
      </c>
      <c r="AD4986">
        <f>-AC4986</f>
        <v>0.27348852397165185</v>
      </c>
      <c r="AE4986">
        <f>P4986/AB4986</f>
        <v>1.6963022993258213E-3</v>
      </c>
    </row>
    <row r="4987" spans="1:31" x14ac:dyDescent="0.3">
      <c r="A4987" t="s">
        <v>41</v>
      </c>
      <c r="B4987">
        <v>10</v>
      </c>
      <c r="C4987">
        <v>0.3</v>
      </c>
      <c r="D4987" t="str">
        <f>CONCATENATE("OS=",C4987)</f>
        <v>OS=0.3</v>
      </c>
      <c r="E4987">
        <v>4</v>
      </c>
      <c r="F4987">
        <v>0.3</v>
      </c>
      <c r="G4987" t="str">
        <f>CONCATENATE("ρ=",F4987)</f>
        <v>ρ=0.3</v>
      </c>
      <c r="H4987" t="s">
        <v>4</v>
      </c>
      <c r="I4987" t="str">
        <f>CONCATENATE("μ=",H4987)</f>
        <v>μ=H</v>
      </c>
      <c r="J4987">
        <v>4</v>
      </c>
      <c r="K4987">
        <v>1043.5399764682099</v>
      </c>
      <c r="L4987" t="s">
        <v>16</v>
      </c>
      <c r="M4987">
        <v>4</v>
      </c>
      <c r="N4987">
        <v>6</v>
      </c>
      <c r="O4987">
        <v>6.6666666666666599</v>
      </c>
      <c r="P4987">
        <v>0.123726700000005</v>
      </c>
      <c r="Q4987" t="s">
        <v>41</v>
      </c>
      <c r="R4987">
        <v>10</v>
      </c>
      <c r="S4987">
        <v>0.3</v>
      </c>
      <c r="T4987">
        <v>4</v>
      </c>
      <c r="U4987">
        <v>0.3</v>
      </c>
      <c r="V4987" t="s">
        <v>4</v>
      </c>
      <c r="W4987">
        <v>4</v>
      </c>
      <c r="X4987" t="s">
        <v>13</v>
      </c>
      <c r="Y4987">
        <v>1436.37094650311</v>
      </c>
      <c r="Z4987">
        <v>1438.08492701829</v>
      </c>
      <c r="AA4987">
        <v>1470.63687234295</v>
      </c>
      <c r="AB4987">
        <v>66.787388100000001</v>
      </c>
      <c r="AC4987">
        <f>(K4987-Y4987)/Y4987</f>
        <v>-0.27348852397165185</v>
      </c>
      <c r="AD4987">
        <f>-AC4987</f>
        <v>0.27348852397165185</v>
      </c>
      <c r="AE4987">
        <f>P4987/AB4987</f>
        <v>1.8525458701087458E-3</v>
      </c>
    </row>
    <row r="4988" spans="1:31" x14ac:dyDescent="0.3">
      <c r="A4988" t="s">
        <v>41</v>
      </c>
      <c r="B4988">
        <v>10</v>
      </c>
      <c r="C4988">
        <v>0.3</v>
      </c>
      <c r="D4988" t="str">
        <f>CONCATENATE("OS=",C4988)</f>
        <v>OS=0.3</v>
      </c>
      <c r="E4988">
        <v>4</v>
      </c>
      <c r="F4988">
        <v>0.3</v>
      </c>
      <c r="G4988" t="str">
        <f>CONCATENATE("ρ=",F4988)</f>
        <v>ρ=0.3</v>
      </c>
      <c r="H4988" t="s">
        <v>4</v>
      </c>
      <c r="I4988" t="str">
        <f>CONCATENATE("μ=",H4988)</f>
        <v>μ=H</v>
      </c>
      <c r="J4988">
        <v>4</v>
      </c>
      <c r="K4988">
        <v>1043.5399764682099</v>
      </c>
      <c r="L4988" t="s">
        <v>15</v>
      </c>
      <c r="M4988">
        <v>5</v>
      </c>
      <c r="N4988">
        <v>6</v>
      </c>
      <c r="O4988">
        <v>6.6666666666666599</v>
      </c>
      <c r="P4988">
        <v>0.11454739999999899</v>
      </c>
      <c r="Q4988" t="s">
        <v>41</v>
      </c>
      <c r="R4988">
        <v>10</v>
      </c>
      <c r="S4988">
        <v>0.3</v>
      </c>
      <c r="T4988">
        <v>4</v>
      </c>
      <c r="U4988">
        <v>0.3</v>
      </c>
      <c r="V4988" t="s">
        <v>4</v>
      </c>
      <c r="W4988">
        <v>4</v>
      </c>
      <c r="X4988" t="s">
        <v>13</v>
      </c>
      <c r="Y4988">
        <v>1436.37094650311</v>
      </c>
      <c r="Z4988">
        <v>1438.08492701829</v>
      </c>
      <c r="AA4988">
        <v>1470.63687234295</v>
      </c>
      <c r="AB4988">
        <v>66.787388100000001</v>
      </c>
      <c r="AC4988">
        <f>(K4988-Y4988)/Y4988</f>
        <v>-0.27348852397165185</v>
      </c>
      <c r="AD4988">
        <f>-AC4988</f>
        <v>0.27348852397165185</v>
      </c>
      <c r="AE4988">
        <f>P4988/AB4988</f>
        <v>1.7151052505375486E-3</v>
      </c>
    </row>
    <row r="4989" spans="1:31" x14ac:dyDescent="0.3">
      <c r="A4989" t="s">
        <v>35</v>
      </c>
      <c r="B4989">
        <v>10</v>
      </c>
      <c r="C4989">
        <v>0.3</v>
      </c>
      <c r="D4989" t="str">
        <f>CONCATENATE("OS=",C4989)</f>
        <v>OS=0.3</v>
      </c>
      <c r="E4989">
        <v>4</v>
      </c>
      <c r="F4989">
        <v>0.3</v>
      </c>
      <c r="G4989" t="str">
        <f>CONCATENATE("ρ=",F4989)</f>
        <v>ρ=0.3</v>
      </c>
      <c r="H4989" t="s">
        <v>4</v>
      </c>
      <c r="I4989" t="str">
        <f>CONCATENATE("μ=",H4989)</f>
        <v>μ=H</v>
      </c>
      <c r="J4989">
        <v>2</v>
      </c>
      <c r="K4989">
        <v>1041.5876291682</v>
      </c>
      <c r="L4989" t="s">
        <v>23</v>
      </c>
      <c r="M4989">
        <v>3</v>
      </c>
      <c r="N4989">
        <v>9</v>
      </c>
      <c r="O4989">
        <v>6.6666666666666599</v>
      </c>
      <c r="P4989">
        <v>0.101845299999997</v>
      </c>
      <c r="Q4989" t="s">
        <v>35</v>
      </c>
      <c r="R4989">
        <v>10</v>
      </c>
      <c r="S4989">
        <v>0.3</v>
      </c>
      <c r="T4989">
        <v>4</v>
      </c>
      <c r="U4989">
        <v>0.3</v>
      </c>
      <c r="V4989" t="s">
        <v>4</v>
      </c>
      <c r="W4989">
        <v>2</v>
      </c>
      <c r="X4989" t="s">
        <v>13</v>
      </c>
      <c r="Y4989">
        <v>1180.44673740545</v>
      </c>
      <c r="Z4989">
        <v>1183.61021003007</v>
      </c>
      <c r="AA4989">
        <v>1265.18587434854</v>
      </c>
      <c r="AB4989">
        <v>56.514528200000001</v>
      </c>
      <c r="AC4989">
        <f>(K4989-Y4989)/Y4989</f>
        <v>-0.11763267569568946</v>
      </c>
      <c r="AD4989">
        <f>-AC4989</f>
        <v>0.11763267569568946</v>
      </c>
      <c r="AE4989">
        <f>P4989/AB4989</f>
        <v>1.8021082939872618E-3</v>
      </c>
    </row>
    <row r="4990" spans="1:31" x14ac:dyDescent="0.3">
      <c r="A4990" t="s">
        <v>37</v>
      </c>
      <c r="B4990">
        <v>20</v>
      </c>
      <c r="C4990">
        <v>0.3</v>
      </c>
      <c r="D4990" t="str">
        <f>CONCATENATE("OS=",C4990)</f>
        <v>OS=0.3</v>
      </c>
      <c r="E4990">
        <v>4</v>
      </c>
      <c r="F4990">
        <v>0.3</v>
      </c>
      <c r="G4990" t="str">
        <f>CONCATENATE("ρ=",F4990)</f>
        <v>ρ=0.3</v>
      </c>
      <c r="H4990" t="s">
        <v>4</v>
      </c>
      <c r="I4990" t="str">
        <f>CONCATENATE("μ=",H4990)</f>
        <v>μ=H</v>
      </c>
      <c r="J4990">
        <v>2</v>
      </c>
      <c r="K4990">
        <v>1041.3704061160499</v>
      </c>
      <c r="L4990" t="s">
        <v>25</v>
      </c>
      <c r="M4990">
        <v>4</v>
      </c>
      <c r="N4990">
        <v>9</v>
      </c>
      <c r="O4990">
        <v>6.6666666666666599</v>
      </c>
      <c r="P4990">
        <v>0.64167650000001597</v>
      </c>
      <c r="Q4990" t="s">
        <v>37</v>
      </c>
      <c r="R4990">
        <v>20</v>
      </c>
      <c r="S4990">
        <v>0.3</v>
      </c>
      <c r="T4990">
        <v>4</v>
      </c>
      <c r="U4990">
        <v>0.3</v>
      </c>
      <c r="V4990" t="s">
        <v>4</v>
      </c>
      <c r="W4990">
        <v>2</v>
      </c>
      <c r="X4990" t="s">
        <v>13</v>
      </c>
      <c r="Y4990">
        <v>1133.6261974394599</v>
      </c>
      <c r="Z4990">
        <v>1133.6261974394599</v>
      </c>
      <c r="AA4990">
        <v>1133.6261974394599</v>
      </c>
      <c r="AB4990">
        <v>301.89416609999898</v>
      </c>
      <c r="AC4990">
        <f>(K4990-Y4990)/Y4990</f>
        <v>-8.1381139154855162E-2</v>
      </c>
      <c r="AD4990">
        <f>-AC4990</f>
        <v>8.1381139154855162E-2</v>
      </c>
      <c r="AE4990">
        <f>P4990/AB4990</f>
        <v>2.1255014904377713E-3</v>
      </c>
    </row>
    <row r="4991" spans="1:31" x14ac:dyDescent="0.3">
      <c r="A4991" t="s">
        <v>40</v>
      </c>
      <c r="B4991">
        <v>10</v>
      </c>
      <c r="C4991">
        <v>0.3</v>
      </c>
      <c r="D4991" t="str">
        <f>CONCATENATE("OS=",C4991)</f>
        <v>OS=0.3</v>
      </c>
      <c r="E4991">
        <v>4</v>
      </c>
      <c r="F4991">
        <v>0.3</v>
      </c>
      <c r="G4991" t="str">
        <f>CONCATENATE("ρ=",F4991)</f>
        <v>ρ=0.3</v>
      </c>
      <c r="H4991" t="s">
        <v>4</v>
      </c>
      <c r="I4991" t="str">
        <f>CONCATENATE("μ=",H4991)</f>
        <v>μ=H</v>
      </c>
      <c r="J4991">
        <v>5</v>
      </c>
      <c r="K4991">
        <v>1039.99766001025</v>
      </c>
      <c r="L4991" t="s">
        <v>5</v>
      </c>
      <c r="M4991">
        <v>0</v>
      </c>
      <c r="N4991">
        <v>6</v>
      </c>
      <c r="O4991">
        <v>6.6666666666666599</v>
      </c>
      <c r="P4991">
        <v>0.10869089999999899</v>
      </c>
      <c r="Q4991" t="s">
        <v>40</v>
      </c>
      <c r="R4991">
        <v>10</v>
      </c>
      <c r="S4991">
        <v>0.3</v>
      </c>
      <c r="T4991">
        <v>4</v>
      </c>
      <c r="U4991">
        <v>0.3</v>
      </c>
      <c r="V4991" t="s">
        <v>4</v>
      </c>
      <c r="W4991">
        <v>5</v>
      </c>
      <c r="X4991" t="s">
        <v>13</v>
      </c>
      <c r="Y4991">
        <v>1228.3291550415299</v>
      </c>
      <c r="Z4991">
        <v>1230.97748835179</v>
      </c>
      <c r="AA4991">
        <v>1374.2082013826</v>
      </c>
      <c r="AB4991">
        <v>62.035627400000003</v>
      </c>
      <c r="AC4991">
        <f>(K4991-Y4991)/Y4991</f>
        <v>-0.15332331261396495</v>
      </c>
      <c r="AD4991">
        <f>-AC4991</f>
        <v>0.15332331261396495</v>
      </c>
      <c r="AE4991">
        <f>P4991/AB4991</f>
        <v>1.7520722293847388E-3</v>
      </c>
    </row>
    <row r="4992" spans="1:31" x14ac:dyDescent="0.3">
      <c r="A4992" t="s">
        <v>40</v>
      </c>
      <c r="B4992">
        <v>10</v>
      </c>
      <c r="C4992">
        <v>0.3</v>
      </c>
      <c r="D4992" t="str">
        <f>CONCATENATE("OS=",C4992)</f>
        <v>OS=0.3</v>
      </c>
      <c r="E4992">
        <v>4</v>
      </c>
      <c r="F4992">
        <v>0.3</v>
      </c>
      <c r="G4992" t="str">
        <f>CONCATENATE("ρ=",F4992)</f>
        <v>ρ=0.3</v>
      </c>
      <c r="H4992" t="s">
        <v>4</v>
      </c>
      <c r="I4992" t="str">
        <f>CONCATENATE("μ=",H4992)</f>
        <v>μ=H</v>
      </c>
      <c r="J4992">
        <v>5</v>
      </c>
      <c r="K4992">
        <v>1039.99766001025</v>
      </c>
      <c r="L4992" t="s">
        <v>17</v>
      </c>
      <c r="M4992">
        <v>3</v>
      </c>
      <c r="N4992">
        <v>6</v>
      </c>
      <c r="O4992">
        <v>6.6666666666666599</v>
      </c>
      <c r="P4992">
        <v>0.11374880000000299</v>
      </c>
      <c r="Q4992" t="s">
        <v>40</v>
      </c>
      <c r="R4992">
        <v>10</v>
      </c>
      <c r="S4992">
        <v>0.3</v>
      </c>
      <c r="T4992">
        <v>4</v>
      </c>
      <c r="U4992">
        <v>0.3</v>
      </c>
      <c r="V4992" t="s">
        <v>4</v>
      </c>
      <c r="W4992">
        <v>5</v>
      </c>
      <c r="X4992" t="s">
        <v>13</v>
      </c>
      <c r="Y4992">
        <v>1228.3291550415299</v>
      </c>
      <c r="Z4992">
        <v>1230.97748835179</v>
      </c>
      <c r="AA4992">
        <v>1374.2082013826</v>
      </c>
      <c r="AB4992">
        <v>62.035627400000003</v>
      </c>
      <c r="AC4992">
        <f>(K4992-Y4992)/Y4992</f>
        <v>-0.15332331261396495</v>
      </c>
      <c r="AD4992">
        <f>-AC4992</f>
        <v>0.15332331261396495</v>
      </c>
      <c r="AE4992">
        <f>P4992/AB4992</f>
        <v>1.833604410358603E-3</v>
      </c>
    </row>
    <row r="4993" spans="1:31" x14ac:dyDescent="0.3">
      <c r="A4993" t="s">
        <v>40</v>
      </c>
      <c r="B4993">
        <v>10</v>
      </c>
      <c r="C4993">
        <v>0.3</v>
      </c>
      <c r="D4993" t="str">
        <f>CONCATENATE("OS=",C4993)</f>
        <v>OS=0.3</v>
      </c>
      <c r="E4993">
        <v>4</v>
      </c>
      <c r="F4993">
        <v>0.3</v>
      </c>
      <c r="G4993" t="str">
        <f>CONCATENATE("ρ=",F4993)</f>
        <v>ρ=0.3</v>
      </c>
      <c r="H4993" t="s">
        <v>4</v>
      </c>
      <c r="I4993" t="str">
        <f>CONCATENATE("μ=",H4993)</f>
        <v>μ=H</v>
      </c>
      <c r="J4993">
        <v>5</v>
      </c>
      <c r="K4993">
        <v>1039.99766001025</v>
      </c>
      <c r="L4993" t="s">
        <v>16</v>
      </c>
      <c r="M4993">
        <v>4</v>
      </c>
      <c r="N4993">
        <v>6</v>
      </c>
      <c r="O4993">
        <v>6.6666666666666599</v>
      </c>
      <c r="P4993">
        <v>0.1115396</v>
      </c>
      <c r="Q4993" t="s">
        <v>40</v>
      </c>
      <c r="R4993">
        <v>10</v>
      </c>
      <c r="S4993">
        <v>0.3</v>
      </c>
      <c r="T4993">
        <v>4</v>
      </c>
      <c r="U4993">
        <v>0.3</v>
      </c>
      <c r="V4993" t="s">
        <v>4</v>
      </c>
      <c r="W4993">
        <v>5</v>
      </c>
      <c r="X4993" t="s">
        <v>13</v>
      </c>
      <c r="Y4993">
        <v>1228.3291550415299</v>
      </c>
      <c r="Z4993">
        <v>1230.97748835179</v>
      </c>
      <c r="AA4993">
        <v>1374.2082013826</v>
      </c>
      <c r="AB4993">
        <v>62.035627400000003</v>
      </c>
      <c r="AC4993">
        <f>(K4993-Y4993)/Y4993</f>
        <v>-0.15332331261396495</v>
      </c>
      <c r="AD4993">
        <f>-AC4993</f>
        <v>0.15332331261396495</v>
      </c>
      <c r="AE4993">
        <f>P4993/AB4993</f>
        <v>1.7979926160946668E-3</v>
      </c>
    </row>
    <row r="4994" spans="1:31" x14ac:dyDescent="0.3">
      <c r="A4994" t="s">
        <v>40</v>
      </c>
      <c r="B4994">
        <v>10</v>
      </c>
      <c r="C4994">
        <v>0.3</v>
      </c>
      <c r="D4994" t="str">
        <f>CONCATENATE("OS=",C4994)</f>
        <v>OS=0.3</v>
      </c>
      <c r="E4994">
        <v>4</v>
      </c>
      <c r="F4994">
        <v>0.3</v>
      </c>
      <c r="G4994" t="str">
        <f>CONCATENATE("ρ=",F4994)</f>
        <v>ρ=0.3</v>
      </c>
      <c r="H4994" t="s">
        <v>4</v>
      </c>
      <c r="I4994" t="str">
        <f>CONCATENATE("μ=",H4994)</f>
        <v>μ=H</v>
      </c>
      <c r="J4994">
        <v>5</v>
      </c>
      <c r="K4994">
        <v>1039.99766001025</v>
      </c>
      <c r="L4994" t="s">
        <v>15</v>
      </c>
      <c r="M4994">
        <v>5</v>
      </c>
      <c r="N4994">
        <v>6</v>
      </c>
      <c r="O4994">
        <v>6.6666666666666599</v>
      </c>
      <c r="P4994">
        <v>0.108384999999998</v>
      </c>
      <c r="Q4994" t="s">
        <v>40</v>
      </c>
      <c r="R4994">
        <v>10</v>
      </c>
      <c r="S4994">
        <v>0.3</v>
      </c>
      <c r="T4994">
        <v>4</v>
      </c>
      <c r="U4994">
        <v>0.3</v>
      </c>
      <c r="V4994" t="s">
        <v>4</v>
      </c>
      <c r="W4994">
        <v>5</v>
      </c>
      <c r="X4994" t="s">
        <v>13</v>
      </c>
      <c r="Y4994">
        <v>1228.3291550415299</v>
      </c>
      <c r="Z4994">
        <v>1230.97748835179</v>
      </c>
      <c r="AA4994">
        <v>1374.2082013826</v>
      </c>
      <c r="AB4994">
        <v>62.035627400000003</v>
      </c>
      <c r="AC4994">
        <f>(K4994-Y4994)/Y4994</f>
        <v>-0.15332331261396495</v>
      </c>
      <c r="AD4994">
        <f>-AC4994</f>
        <v>0.15332331261396495</v>
      </c>
      <c r="AE4994">
        <f>P4994/AB4994</f>
        <v>1.747141191966054E-3</v>
      </c>
    </row>
    <row r="4995" spans="1:31" x14ac:dyDescent="0.3">
      <c r="A4995" t="s">
        <v>35</v>
      </c>
      <c r="B4995">
        <v>10</v>
      </c>
      <c r="C4995">
        <v>0.3</v>
      </c>
      <c r="D4995" t="str">
        <f>CONCATENATE("OS=",C4995)</f>
        <v>OS=0.3</v>
      </c>
      <c r="E4995">
        <v>4</v>
      </c>
      <c r="F4995">
        <v>0.3</v>
      </c>
      <c r="G4995" t="str">
        <f>CONCATENATE("ρ=",F4995)</f>
        <v>ρ=0.3</v>
      </c>
      <c r="H4995" t="s">
        <v>4</v>
      </c>
      <c r="I4995" t="str">
        <f>CONCATENATE("μ=",H4995)</f>
        <v>μ=H</v>
      </c>
      <c r="J4995">
        <v>2</v>
      </c>
      <c r="K4995">
        <v>1037.14592253418</v>
      </c>
      <c r="L4995" t="s">
        <v>25</v>
      </c>
      <c r="M4995">
        <v>4</v>
      </c>
      <c r="N4995">
        <v>9</v>
      </c>
      <c r="O4995">
        <v>6.6666666666666599</v>
      </c>
      <c r="P4995">
        <v>0.11690049999999901</v>
      </c>
      <c r="Q4995" t="s">
        <v>35</v>
      </c>
      <c r="R4995">
        <v>10</v>
      </c>
      <c r="S4995">
        <v>0.3</v>
      </c>
      <c r="T4995">
        <v>4</v>
      </c>
      <c r="U4995">
        <v>0.3</v>
      </c>
      <c r="V4995" t="s">
        <v>4</v>
      </c>
      <c r="W4995">
        <v>2</v>
      </c>
      <c r="X4995" t="s">
        <v>13</v>
      </c>
      <c r="Y4995">
        <v>1180.44673740545</v>
      </c>
      <c r="Z4995">
        <v>1183.61021003007</v>
      </c>
      <c r="AA4995">
        <v>1265.18587434854</v>
      </c>
      <c r="AB4995">
        <v>56.514528200000001</v>
      </c>
      <c r="AC4995">
        <f>(K4995-Y4995)/Y4995</f>
        <v>-0.12139540932294532</v>
      </c>
      <c r="AD4995">
        <f>-AC4995</f>
        <v>0.12139540932294532</v>
      </c>
      <c r="AE4995">
        <f>P4995/AB4995</f>
        <v>2.0685035109255148E-3</v>
      </c>
    </row>
    <row r="4996" spans="1:31" x14ac:dyDescent="0.3">
      <c r="A4996" t="s">
        <v>39</v>
      </c>
      <c r="B4996">
        <v>20</v>
      </c>
      <c r="C4996">
        <v>0.3</v>
      </c>
      <c r="D4996" t="str">
        <f>CONCATENATE("OS=",C4996)</f>
        <v>OS=0.3</v>
      </c>
      <c r="E4996">
        <v>2</v>
      </c>
      <c r="F4996">
        <v>0.3</v>
      </c>
      <c r="G4996" t="str">
        <f>CONCATENATE("ρ=",F4996)</f>
        <v>ρ=0.3</v>
      </c>
      <c r="H4996" t="s">
        <v>4</v>
      </c>
      <c r="I4996" t="str">
        <f>CONCATENATE("μ=",H4996)</f>
        <v>μ=H</v>
      </c>
      <c r="J4996">
        <v>3</v>
      </c>
      <c r="K4996">
        <v>1036.9018602501301</v>
      </c>
      <c r="L4996" t="s">
        <v>5</v>
      </c>
      <c r="M4996">
        <v>0</v>
      </c>
      <c r="N4996">
        <v>6</v>
      </c>
      <c r="O4996">
        <v>3.3333333333333299</v>
      </c>
      <c r="P4996">
        <v>0.56430280000000699</v>
      </c>
      <c r="Q4996" t="s">
        <v>39</v>
      </c>
      <c r="R4996">
        <v>20</v>
      </c>
      <c r="S4996">
        <v>0.3</v>
      </c>
      <c r="T4996">
        <v>2</v>
      </c>
      <c r="U4996">
        <v>0.3</v>
      </c>
      <c r="V4996" t="s">
        <v>4</v>
      </c>
      <c r="W4996">
        <v>3</v>
      </c>
      <c r="X4996" t="s">
        <v>13</v>
      </c>
      <c r="Y4996">
        <v>1120.9574226570801</v>
      </c>
      <c r="Z4996">
        <v>1120.9574226570801</v>
      </c>
      <c r="AA4996">
        <v>1120.9574226570801</v>
      </c>
      <c r="AB4996">
        <v>299.9455471</v>
      </c>
      <c r="AC4996">
        <f>(K4996-Y4996)/Y4996</f>
        <v>-7.4985508555452093E-2</v>
      </c>
      <c r="AD4996">
        <f>-AC4996</f>
        <v>7.4985508555452093E-2</v>
      </c>
      <c r="AE4996">
        <f>P4996/AB4996</f>
        <v>1.8813508166929777E-3</v>
      </c>
    </row>
    <row r="4997" spans="1:31" x14ac:dyDescent="0.3">
      <c r="A4997" t="s">
        <v>39</v>
      </c>
      <c r="B4997">
        <v>20</v>
      </c>
      <c r="C4997">
        <v>0.3</v>
      </c>
      <c r="D4997" t="str">
        <f>CONCATENATE("OS=",C4997)</f>
        <v>OS=0.3</v>
      </c>
      <c r="E4997">
        <v>2</v>
      </c>
      <c r="F4997">
        <v>0.3</v>
      </c>
      <c r="G4997" t="str">
        <f>CONCATENATE("ρ=",F4997)</f>
        <v>ρ=0.3</v>
      </c>
      <c r="H4997" t="s">
        <v>4</v>
      </c>
      <c r="I4997" t="str">
        <f>CONCATENATE("μ=",H4997)</f>
        <v>μ=H</v>
      </c>
      <c r="J4997">
        <v>3</v>
      </c>
      <c r="K4997">
        <v>1036.9018602501301</v>
      </c>
      <c r="L4997" t="s">
        <v>17</v>
      </c>
      <c r="M4997">
        <v>3</v>
      </c>
      <c r="N4997">
        <v>6</v>
      </c>
      <c r="O4997">
        <v>3.3333333333333299</v>
      </c>
      <c r="P4997">
        <v>0.568249200000011</v>
      </c>
      <c r="Q4997" t="s">
        <v>39</v>
      </c>
      <c r="R4997">
        <v>20</v>
      </c>
      <c r="S4997">
        <v>0.3</v>
      </c>
      <c r="T4997">
        <v>2</v>
      </c>
      <c r="U4997">
        <v>0.3</v>
      </c>
      <c r="V4997" t="s">
        <v>4</v>
      </c>
      <c r="W4997">
        <v>3</v>
      </c>
      <c r="X4997" t="s">
        <v>13</v>
      </c>
      <c r="Y4997">
        <v>1120.9574226570801</v>
      </c>
      <c r="Z4997">
        <v>1120.9574226570801</v>
      </c>
      <c r="AA4997">
        <v>1120.9574226570801</v>
      </c>
      <c r="AB4997">
        <v>299.9455471</v>
      </c>
      <c r="AC4997">
        <f>(K4997-Y4997)/Y4997</f>
        <v>-7.4985508555452093E-2</v>
      </c>
      <c r="AD4997">
        <f>-AC4997</f>
        <v>7.4985508555452093E-2</v>
      </c>
      <c r="AE4997">
        <f>P4997/AB4997</f>
        <v>1.8945078714922886E-3</v>
      </c>
    </row>
    <row r="4998" spans="1:31" x14ac:dyDescent="0.3">
      <c r="A4998" t="s">
        <v>39</v>
      </c>
      <c r="B4998">
        <v>20</v>
      </c>
      <c r="C4998">
        <v>0.3</v>
      </c>
      <c r="D4998" t="str">
        <f>CONCATENATE("OS=",C4998)</f>
        <v>OS=0.3</v>
      </c>
      <c r="E4998">
        <v>2</v>
      </c>
      <c r="F4998">
        <v>0.3</v>
      </c>
      <c r="G4998" t="str">
        <f>CONCATENATE("ρ=",F4998)</f>
        <v>ρ=0.3</v>
      </c>
      <c r="H4998" t="s">
        <v>4</v>
      </c>
      <c r="I4998" t="str">
        <f>CONCATENATE("μ=",H4998)</f>
        <v>μ=H</v>
      </c>
      <c r="J4998">
        <v>3</v>
      </c>
      <c r="K4998">
        <v>1036.9018602501301</v>
      </c>
      <c r="L4998" t="s">
        <v>16</v>
      </c>
      <c r="M4998">
        <v>4</v>
      </c>
      <c r="N4998">
        <v>6</v>
      </c>
      <c r="O4998">
        <v>3.3333333333333299</v>
      </c>
      <c r="P4998">
        <v>0.59799870000000499</v>
      </c>
      <c r="Q4998" t="s">
        <v>39</v>
      </c>
      <c r="R4998">
        <v>20</v>
      </c>
      <c r="S4998">
        <v>0.3</v>
      </c>
      <c r="T4998">
        <v>2</v>
      </c>
      <c r="U4998">
        <v>0.3</v>
      </c>
      <c r="V4998" t="s">
        <v>4</v>
      </c>
      <c r="W4998">
        <v>3</v>
      </c>
      <c r="X4998" t="s">
        <v>13</v>
      </c>
      <c r="Y4998">
        <v>1120.9574226570801</v>
      </c>
      <c r="Z4998">
        <v>1120.9574226570801</v>
      </c>
      <c r="AA4998">
        <v>1120.9574226570801</v>
      </c>
      <c r="AB4998">
        <v>299.9455471</v>
      </c>
      <c r="AC4998">
        <f>(K4998-Y4998)/Y4998</f>
        <v>-7.4985508555452093E-2</v>
      </c>
      <c r="AD4998">
        <f>-AC4998</f>
        <v>7.4985508555452093E-2</v>
      </c>
      <c r="AE4998">
        <f>P4998/AB4998</f>
        <v>1.9936908741660228E-3</v>
      </c>
    </row>
    <row r="4999" spans="1:31" x14ac:dyDescent="0.3">
      <c r="A4999" t="s">
        <v>39</v>
      </c>
      <c r="B4999">
        <v>20</v>
      </c>
      <c r="C4999">
        <v>0.3</v>
      </c>
      <c r="D4999" t="str">
        <f>CONCATENATE("OS=",C4999)</f>
        <v>OS=0.3</v>
      </c>
      <c r="E4999">
        <v>2</v>
      </c>
      <c r="F4999">
        <v>0.3</v>
      </c>
      <c r="G4999" t="str">
        <f>CONCATENATE("ρ=",F4999)</f>
        <v>ρ=0.3</v>
      </c>
      <c r="H4999" t="s">
        <v>4</v>
      </c>
      <c r="I4999" t="str">
        <f>CONCATENATE("μ=",H4999)</f>
        <v>μ=H</v>
      </c>
      <c r="J4999">
        <v>3</v>
      </c>
      <c r="K4999">
        <v>1036.9018602501301</v>
      </c>
      <c r="L4999" t="s">
        <v>15</v>
      </c>
      <c r="M4999">
        <v>5</v>
      </c>
      <c r="N4999">
        <v>6</v>
      </c>
      <c r="O4999">
        <v>3.3333333333333299</v>
      </c>
      <c r="P4999">
        <v>0.58127420000000996</v>
      </c>
      <c r="Q4999" t="s">
        <v>39</v>
      </c>
      <c r="R4999">
        <v>20</v>
      </c>
      <c r="S4999">
        <v>0.3</v>
      </c>
      <c r="T4999">
        <v>2</v>
      </c>
      <c r="U4999">
        <v>0.3</v>
      </c>
      <c r="V4999" t="s">
        <v>4</v>
      </c>
      <c r="W4999">
        <v>3</v>
      </c>
      <c r="X4999" t="s">
        <v>13</v>
      </c>
      <c r="Y4999">
        <v>1120.9574226570801</v>
      </c>
      <c r="Z4999">
        <v>1120.9574226570801</v>
      </c>
      <c r="AA4999">
        <v>1120.9574226570801</v>
      </c>
      <c r="AB4999">
        <v>299.9455471</v>
      </c>
      <c r="AC4999">
        <f>(K4999-Y4999)/Y4999</f>
        <v>-7.4985508555452093E-2</v>
      </c>
      <c r="AD4999">
        <f>-AC4999</f>
        <v>7.4985508555452093E-2</v>
      </c>
      <c r="AE4999">
        <f>P4999/AB4999</f>
        <v>1.9379324201343009E-3</v>
      </c>
    </row>
    <row r="5000" spans="1:31" x14ac:dyDescent="0.3">
      <c r="A5000" t="s">
        <v>35</v>
      </c>
      <c r="B5000">
        <v>10</v>
      </c>
      <c r="C5000">
        <v>0.3</v>
      </c>
      <c r="D5000" t="str">
        <f>CONCATENATE("OS=",C5000)</f>
        <v>OS=0.3</v>
      </c>
      <c r="E5000">
        <v>4</v>
      </c>
      <c r="F5000">
        <v>0.3</v>
      </c>
      <c r="G5000" t="str">
        <f>CONCATENATE("ρ=",F5000)</f>
        <v>ρ=0.3</v>
      </c>
      <c r="H5000" t="s">
        <v>4</v>
      </c>
      <c r="I5000" t="str">
        <f>CONCATENATE("μ=",H5000)</f>
        <v>μ=H</v>
      </c>
      <c r="J5000">
        <v>2</v>
      </c>
      <c r="K5000">
        <v>1034.3483043674701</v>
      </c>
      <c r="L5000" t="s">
        <v>24</v>
      </c>
      <c r="M5000">
        <v>5</v>
      </c>
      <c r="N5000">
        <v>9</v>
      </c>
      <c r="O5000">
        <v>6.6666666666666599</v>
      </c>
      <c r="P5000">
        <v>0.115558100000001</v>
      </c>
      <c r="Q5000" t="s">
        <v>35</v>
      </c>
      <c r="R5000">
        <v>10</v>
      </c>
      <c r="S5000">
        <v>0.3</v>
      </c>
      <c r="T5000">
        <v>4</v>
      </c>
      <c r="U5000">
        <v>0.3</v>
      </c>
      <c r="V5000" t="s">
        <v>4</v>
      </c>
      <c r="W5000">
        <v>2</v>
      </c>
      <c r="X5000" t="s">
        <v>13</v>
      </c>
      <c r="Y5000">
        <v>1180.44673740545</v>
      </c>
      <c r="Z5000">
        <v>1183.61021003007</v>
      </c>
      <c r="AA5000">
        <v>1265.18587434854</v>
      </c>
      <c r="AB5000">
        <v>56.514528200000001</v>
      </c>
      <c r="AC5000">
        <f>(K5000-Y5000)/Y5000</f>
        <v>-0.12376537492838972</v>
      </c>
      <c r="AD5000">
        <f>-AC5000</f>
        <v>0.12376537492838972</v>
      </c>
      <c r="AE5000">
        <f>P5000/AB5000</f>
        <v>2.0447503266956585E-3</v>
      </c>
    </row>
    <row r="5001" spans="1:31" x14ac:dyDescent="0.3">
      <c r="A5001" t="s">
        <v>38</v>
      </c>
      <c r="B5001">
        <v>10</v>
      </c>
      <c r="C5001">
        <v>0.7</v>
      </c>
      <c r="D5001" t="str">
        <f>CONCATENATE("OS=",C5001)</f>
        <v>OS=0.7</v>
      </c>
      <c r="E5001">
        <v>4</v>
      </c>
      <c r="F5001">
        <v>0.3</v>
      </c>
      <c r="G5001" t="str">
        <f>CONCATENATE("ρ=",F5001)</f>
        <v>ρ=0.3</v>
      </c>
      <c r="H5001" t="s">
        <v>6</v>
      </c>
      <c r="I5001" t="str">
        <f>CONCATENATE("μ=",H5001)</f>
        <v>μ=L</v>
      </c>
      <c r="J5001">
        <v>5</v>
      </c>
      <c r="K5001">
        <v>1033.4650595338001</v>
      </c>
      <c r="L5001" t="s">
        <v>5</v>
      </c>
      <c r="M5001">
        <v>0</v>
      </c>
      <c r="N5001">
        <v>6</v>
      </c>
      <c r="O5001">
        <v>6.6666666666666599</v>
      </c>
      <c r="P5001">
        <v>1.8818400000000599E-2</v>
      </c>
      <c r="Q5001" t="s">
        <v>38</v>
      </c>
      <c r="R5001">
        <v>10</v>
      </c>
      <c r="S5001">
        <v>0.7</v>
      </c>
      <c r="T5001">
        <v>4</v>
      </c>
      <c r="U5001">
        <v>0.3</v>
      </c>
      <c r="V5001" t="s">
        <v>6</v>
      </c>
      <c r="W5001">
        <v>5</v>
      </c>
      <c r="X5001" t="s">
        <v>13</v>
      </c>
      <c r="Y5001">
        <v>1247.9061770671699</v>
      </c>
      <c r="Z5001">
        <v>1259.93083848681</v>
      </c>
      <c r="AA5001">
        <v>1313.11757069655</v>
      </c>
      <c r="AB5001">
        <v>11.020594300000001</v>
      </c>
      <c r="AC5001">
        <f>(K5001-Y5001)/Y5001</f>
        <v>-0.17184073728791815</v>
      </c>
      <c r="AD5001">
        <f>-AC5001</f>
        <v>0.17184073728791815</v>
      </c>
      <c r="AE5001">
        <f>P5001/AB5001</f>
        <v>1.707566714437587E-3</v>
      </c>
    </row>
    <row r="5002" spans="1:31" x14ac:dyDescent="0.3">
      <c r="A5002" t="s">
        <v>38</v>
      </c>
      <c r="B5002">
        <v>10</v>
      </c>
      <c r="C5002">
        <v>0.7</v>
      </c>
      <c r="D5002" t="str">
        <f>CONCATENATE("OS=",C5002)</f>
        <v>OS=0.7</v>
      </c>
      <c r="E5002">
        <v>4</v>
      </c>
      <c r="F5002">
        <v>0.3</v>
      </c>
      <c r="G5002" t="str">
        <f>CONCATENATE("ρ=",F5002)</f>
        <v>ρ=0.3</v>
      </c>
      <c r="H5002" t="s">
        <v>6</v>
      </c>
      <c r="I5002" t="str">
        <f>CONCATENATE("μ=",H5002)</f>
        <v>μ=L</v>
      </c>
      <c r="J5002">
        <v>5</v>
      </c>
      <c r="K5002">
        <v>1033.4650595338001</v>
      </c>
      <c r="L5002" t="s">
        <v>17</v>
      </c>
      <c r="M5002">
        <v>3</v>
      </c>
      <c r="N5002">
        <v>6</v>
      </c>
      <c r="O5002">
        <v>6.6666666666666599</v>
      </c>
      <c r="P5002">
        <v>2.2370499999993802E-2</v>
      </c>
      <c r="Q5002" t="s">
        <v>38</v>
      </c>
      <c r="R5002">
        <v>10</v>
      </c>
      <c r="S5002">
        <v>0.7</v>
      </c>
      <c r="T5002">
        <v>4</v>
      </c>
      <c r="U5002">
        <v>0.3</v>
      </c>
      <c r="V5002" t="s">
        <v>6</v>
      </c>
      <c r="W5002">
        <v>5</v>
      </c>
      <c r="X5002" t="s">
        <v>13</v>
      </c>
      <c r="Y5002">
        <v>1247.9061770671699</v>
      </c>
      <c r="Z5002">
        <v>1259.93083848681</v>
      </c>
      <c r="AA5002">
        <v>1313.11757069655</v>
      </c>
      <c r="AB5002">
        <v>11.020594300000001</v>
      </c>
      <c r="AC5002">
        <f>(K5002-Y5002)/Y5002</f>
        <v>-0.17184073728791815</v>
      </c>
      <c r="AD5002">
        <f>-AC5002</f>
        <v>0.17184073728791815</v>
      </c>
      <c r="AE5002">
        <f>P5002/AB5002</f>
        <v>2.0298814556664879E-3</v>
      </c>
    </row>
    <row r="5003" spans="1:31" x14ac:dyDescent="0.3">
      <c r="A5003" t="s">
        <v>38</v>
      </c>
      <c r="B5003">
        <v>10</v>
      </c>
      <c r="C5003">
        <v>0.7</v>
      </c>
      <c r="D5003" t="str">
        <f>CONCATENATE("OS=",C5003)</f>
        <v>OS=0.7</v>
      </c>
      <c r="E5003">
        <v>4</v>
      </c>
      <c r="F5003">
        <v>0.3</v>
      </c>
      <c r="G5003" t="str">
        <f>CONCATENATE("ρ=",F5003)</f>
        <v>ρ=0.3</v>
      </c>
      <c r="H5003" t="s">
        <v>6</v>
      </c>
      <c r="I5003" t="str">
        <f>CONCATENATE("μ=",H5003)</f>
        <v>μ=L</v>
      </c>
      <c r="J5003">
        <v>5</v>
      </c>
      <c r="K5003">
        <v>1033.4650595338001</v>
      </c>
      <c r="L5003" t="s">
        <v>16</v>
      </c>
      <c r="M5003">
        <v>4</v>
      </c>
      <c r="N5003">
        <v>6</v>
      </c>
      <c r="O5003">
        <v>6.6666666666666599</v>
      </c>
      <c r="P5003">
        <v>2.2969700000004398E-2</v>
      </c>
      <c r="Q5003" t="s">
        <v>38</v>
      </c>
      <c r="R5003">
        <v>10</v>
      </c>
      <c r="S5003">
        <v>0.7</v>
      </c>
      <c r="T5003">
        <v>4</v>
      </c>
      <c r="U5003">
        <v>0.3</v>
      </c>
      <c r="V5003" t="s">
        <v>6</v>
      </c>
      <c r="W5003">
        <v>5</v>
      </c>
      <c r="X5003" t="s">
        <v>13</v>
      </c>
      <c r="Y5003">
        <v>1247.9061770671699</v>
      </c>
      <c r="Z5003">
        <v>1259.93083848681</v>
      </c>
      <c r="AA5003">
        <v>1313.11757069655</v>
      </c>
      <c r="AB5003">
        <v>11.020594300000001</v>
      </c>
      <c r="AC5003">
        <f>(K5003-Y5003)/Y5003</f>
        <v>-0.17184073728791815</v>
      </c>
      <c r="AD5003">
        <f>-AC5003</f>
        <v>0.17184073728791815</v>
      </c>
      <c r="AE5003">
        <f>P5003/AB5003</f>
        <v>2.0842523891841658E-3</v>
      </c>
    </row>
    <row r="5004" spans="1:31" x14ac:dyDescent="0.3">
      <c r="A5004" t="s">
        <v>38</v>
      </c>
      <c r="B5004">
        <v>10</v>
      </c>
      <c r="C5004">
        <v>0.7</v>
      </c>
      <c r="D5004" t="str">
        <f>CONCATENATE("OS=",C5004)</f>
        <v>OS=0.7</v>
      </c>
      <c r="E5004">
        <v>4</v>
      </c>
      <c r="F5004">
        <v>0.3</v>
      </c>
      <c r="G5004" t="str">
        <f>CONCATENATE("ρ=",F5004)</f>
        <v>ρ=0.3</v>
      </c>
      <c r="H5004" t="s">
        <v>6</v>
      </c>
      <c r="I5004" t="str">
        <f>CONCATENATE("μ=",H5004)</f>
        <v>μ=L</v>
      </c>
      <c r="J5004">
        <v>5</v>
      </c>
      <c r="K5004">
        <v>1033.4650595338001</v>
      </c>
      <c r="L5004" t="s">
        <v>15</v>
      </c>
      <c r="M5004">
        <v>5</v>
      </c>
      <c r="N5004">
        <v>6</v>
      </c>
      <c r="O5004">
        <v>6.6666666666666599</v>
      </c>
      <c r="P5004">
        <v>2.31447999999971E-2</v>
      </c>
      <c r="Q5004" t="s">
        <v>38</v>
      </c>
      <c r="R5004">
        <v>10</v>
      </c>
      <c r="S5004">
        <v>0.7</v>
      </c>
      <c r="T5004">
        <v>4</v>
      </c>
      <c r="U5004">
        <v>0.3</v>
      </c>
      <c r="V5004" t="s">
        <v>6</v>
      </c>
      <c r="W5004">
        <v>5</v>
      </c>
      <c r="X5004" t="s">
        <v>13</v>
      </c>
      <c r="Y5004">
        <v>1247.9061770671699</v>
      </c>
      <c r="Z5004">
        <v>1259.93083848681</v>
      </c>
      <c r="AA5004">
        <v>1313.11757069655</v>
      </c>
      <c r="AB5004">
        <v>11.020594300000001</v>
      </c>
      <c r="AC5004">
        <f>(K5004-Y5004)/Y5004</f>
        <v>-0.17184073728791815</v>
      </c>
      <c r="AD5004">
        <f>-AC5004</f>
        <v>0.17184073728791815</v>
      </c>
      <c r="AE5004">
        <f>P5004/AB5004</f>
        <v>2.1001408245285916E-3</v>
      </c>
    </row>
    <row r="5005" spans="1:31" x14ac:dyDescent="0.3">
      <c r="A5005" t="s">
        <v>35</v>
      </c>
      <c r="B5005">
        <v>10</v>
      </c>
      <c r="C5005">
        <v>0.3</v>
      </c>
      <c r="D5005" t="str">
        <f>CONCATENATE("OS=",C5005)</f>
        <v>OS=0.3</v>
      </c>
      <c r="E5005">
        <v>4</v>
      </c>
      <c r="F5005">
        <v>0.3</v>
      </c>
      <c r="G5005" t="str">
        <f>CONCATENATE("ρ=",F5005)</f>
        <v>ρ=0.3</v>
      </c>
      <c r="H5005" t="s">
        <v>4</v>
      </c>
      <c r="I5005" t="str">
        <f>CONCATENATE("μ=",H5005)</f>
        <v>μ=H</v>
      </c>
      <c r="J5005">
        <v>2</v>
      </c>
      <c r="K5005">
        <v>1030.4792865988099</v>
      </c>
      <c r="L5005" t="s">
        <v>22</v>
      </c>
      <c r="M5005">
        <v>0</v>
      </c>
      <c r="N5005">
        <v>9</v>
      </c>
      <c r="O5005">
        <v>6.6666666666666599</v>
      </c>
      <c r="P5005">
        <v>0.1023843</v>
      </c>
      <c r="Q5005" t="s">
        <v>35</v>
      </c>
      <c r="R5005">
        <v>10</v>
      </c>
      <c r="S5005">
        <v>0.3</v>
      </c>
      <c r="T5005">
        <v>4</v>
      </c>
      <c r="U5005">
        <v>0.3</v>
      </c>
      <c r="V5005" t="s">
        <v>4</v>
      </c>
      <c r="W5005">
        <v>2</v>
      </c>
      <c r="X5005" t="s">
        <v>13</v>
      </c>
      <c r="Y5005">
        <v>1180.44673740545</v>
      </c>
      <c r="Z5005">
        <v>1183.61021003007</v>
      </c>
      <c r="AA5005">
        <v>1265.18587434854</v>
      </c>
      <c r="AB5005">
        <v>56.514528200000001</v>
      </c>
      <c r="AC5005">
        <f>(K5005-Y5005)/Y5005</f>
        <v>-0.12704296268060292</v>
      </c>
      <c r="AD5005">
        <f>-AC5005</f>
        <v>0.12704296268060292</v>
      </c>
      <c r="AE5005">
        <f>P5005/AB5005</f>
        <v>1.8116456645921356E-3</v>
      </c>
    </row>
    <row r="5006" spans="1:31" x14ac:dyDescent="0.3">
      <c r="A5006" t="s">
        <v>36</v>
      </c>
      <c r="B5006">
        <v>10</v>
      </c>
      <c r="C5006">
        <v>0.3</v>
      </c>
      <c r="D5006" t="str">
        <f>CONCATENATE("OS=",C5006)</f>
        <v>OS=0.3</v>
      </c>
      <c r="E5006">
        <v>4</v>
      </c>
      <c r="F5006">
        <v>0.7</v>
      </c>
      <c r="G5006" t="str">
        <f>CONCATENATE("ρ=",F5006)</f>
        <v>ρ=0.7</v>
      </c>
      <c r="H5006" t="s">
        <v>4</v>
      </c>
      <c r="I5006" t="str">
        <f>CONCATENATE("μ=",H5006)</f>
        <v>μ=H</v>
      </c>
      <c r="J5006">
        <v>2</v>
      </c>
      <c r="K5006">
        <v>1027.8602367768799</v>
      </c>
      <c r="L5006" t="s">
        <v>23</v>
      </c>
      <c r="M5006">
        <v>3</v>
      </c>
      <c r="N5006">
        <v>9</v>
      </c>
      <c r="O5006">
        <v>6.6666666666666599</v>
      </c>
      <c r="P5006">
        <v>3.7333400000001397E-2</v>
      </c>
      <c r="Q5006" t="s">
        <v>36</v>
      </c>
      <c r="R5006">
        <v>10</v>
      </c>
      <c r="S5006">
        <v>0.3</v>
      </c>
      <c r="T5006">
        <v>4</v>
      </c>
      <c r="U5006">
        <v>0.7</v>
      </c>
      <c r="V5006" t="s">
        <v>4</v>
      </c>
      <c r="W5006">
        <v>2</v>
      </c>
      <c r="X5006" t="s">
        <v>13</v>
      </c>
      <c r="Y5006">
        <v>1079.76396526963</v>
      </c>
      <c r="Z5006">
        <v>1228.0860473841401</v>
      </c>
      <c r="AA5006">
        <v>1261.40698725679</v>
      </c>
      <c r="AB5006">
        <v>17.939921399999999</v>
      </c>
      <c r="AC5006">
        <f>(K5006-Y5006)/Y5006</f>
        <v>-4.8069513488338302E-2</v>
      </c>
      <c r="AD5006">
        <f>-AC5006</f>
        <v>4.8069513488338302E-2</v>
      </c>
      <c r="AE5006">
        <f>P5006/AB5006</f>
        <v>2.0810236102818932E-3</v>
      </c>
    </row>
    <row r="5007" spans="1:31" x14ac:dyDescent="0.3">
      <c r="A5007" t="s">
        <v>33</v>
      </c>
      <c r="B5007">
        <v>30</v>
      </c>
      <c r="C5007">
        <v>0.3</v>
      </c>
      <c r="D5007" t="str">
        <f>CONCATENATE("OS=",C5007)</f>
        <v>OS=0.3</v>
      </c>
      <c r="E5007">
        <v>4</v>
      </c>
      <c r="F5007">
        <v>0.3</v>
      </c>
      <c r="G5007" t="str">
        <f>CONCATENATE("ρ=",F5007)</f>
        <v>ρ=0.3</v>
      </c>
      <c r="H5007" t="s">
        <v>4</v>
      </c>
      <c r="I5007" t="str">
        <f>CONCATENATE("μ=",H5007)</f>
        <v>μ=H</v>
      </c>
      <c r="J5007">
        <v>5</v>
      </c>
      <c r="K5007">
        <v>1020.34453847963</v>
      </c>
      <c r="L5007" t="s">
        <v>31</v>
      </c>
      <c r="M5007">
        <v>0</v>
      </c>
      <c r="N5007">
        <v>8</v>
      </c>
      <c r="O5007">
        <v>6.6666666666666599</v>
      </c>
      <c r="P5007">
        <v>1.11465900000007</v>
      </c>
      <c r="Q5007" t="s">
        <v>33</v>
      </c>
      <c r="R5007">
        <v>30</v>
      </c>
      <c r="S5007">
        <v>0.3</v>
      </c>
      <c r="T5007">
        <v>4</v>
      </c>
      <c r="U5007">
        <v>0.3</v>
      </c>
      <c r="V5007" t="s">
        <v>4</v>
      </c>
      <c r="W5007">
        <v>5</v>
      </c>
      <c r="X5007" t="s">
        <v>13</v>
      </c>
      <c r="Y5007">
        <v>1089.7782910072999</v>
      </c>
      <c r="Z5007">
        <v>1089.7782910072999</v>
      </c>
      <c r="AA5007">
        <v>1089.7782910072999</v>
      </c>
      <c r="AB5007">
        <v>596.35556929999404</v>
      </c>
      <c r="AC5007">
        <f>(K5007-Y5007)/Y5007</f>
        <v>-6.3713649923684126E-2</v>
      </c>
      <c r="AD5007">
        <f>-AC5007</f>
        <v>6.3713649923684126E-2</v>
      </c>
      <c r="AE5007">
        <f>P5007/AB5007</f>
        <v>1.8691181190920441E-3</v>
      </c>
    </row>
    <row r="5008" spans="1:31" x14ac:dyDescent="0.3">
      <c r="A5008" t="s">
        <v>33</v>
      </c>
      <c r="B5008">
        <v>30</v>
      </c>
      <c r="C5008">
        <v>0.3</v>
      </c>
      <c r="D5008" t="str">
        <f>CONCATENATE("OS=",C5008)</f>
        <v>OS=0.3</v>
      </c>
      <c r="E5008">
        <v>4</v>
      </c>
      <c r="F5008">
        <v>0.3</v>
      </c>
      <c r="G5008" t="str">
        <f>CONCATENATE("ρ=",F5008)</f>
        <v>ρ=0.3</v>
      </c>
      <c r="H5008" t="s">
        <v>4</v>
      </c>
      <c r="I5008" t="str">
        <f>CONCATENATE("μ=",H5008)</f>
        <v>μ=H</v>
      </c>
      <c r="J5008">
        <v>5</v>
      </c>
      <c r="K5008">
        <v>1020.34453847963</v>
      </c>
      <c r="L5008" t="s">
        <v>30</v>
      </c>
      <c r="M5008">
        <v>3</v>
      </c>
      <c r="N5008">
        <v>8</v>
      </c>
      <c r="O5008">
        <v>6.6666666666666599</v>
      </c>
      <c r="P5008">
        <v>1.1284349</v>
      </c>
      <c r="Q5008" t="s">
        <v>33</v>
      </c>
      <c r="R5008">
        <v>30</v>
      </c>
      <c r="S5008">
        <v>0.3</v>
      </c>
      <c r="T5008">
        <v>4</v>
      </c>
      <c r="U5008">
        <v>0.3</v>
      </c>
      <c r="V5008" t="s">
        <v>4</v>
      </c>
      <c r="W5008">
        <v>5</v>
      </c>
      <c r="X5008" t="s">
        <v>13</v>
      </c>
      <c r="Y5008">
        <v>1089.7782910072999</v>
      </c>
      <c r="Z5008">
        <v>1089.7782910072999</v>
      </c>
      <c r="AA5008">
        <v>1089.7782910072999</v>
      </c>
      <c r="AB5008">
        <v>596.35556929999404</v>
      </c>
      <c r="AC5008">
        <f>(K5008-Y5008)/Y5008</f>
        <v>-6.3713649923684126E-2</v>
      </c>
      <c r="AD5008">
        <f>-AC5008</f>
        <v>6.3713649923684126E-2</v>
      </c>
      <c r="AE5008">
        <f>P5008/AB5008</f>
        <v>1.8922182638867011E-3</v>
      </c>
    </row>
    <row r="5009" spans="1:31" x14ac:dyDescent="0.3">
      <c r="A5009" t="s">
        <v>33</v>
      </c>
      <c r="B5009">
        <v>30</v>
      </c>
      <c r="C5009">
        <v>0.3</v>
      </c>
      <c r="D5009" t="str">
        <f>CONCATENATE("OS=",C5009)</f>
        <v>OS=0.3</v>
      </c>
      <c r="E5009">
        <v>4</v>
      </c>
      <c r="F5009">
        <v>0.3</v>
      </c>
      <c r="G5009" t="str">
        <f>CONCATENATE("ρ=",F5009)</f>
        <v>ρ=0.3</v>
      </c>
      <c r="H5009" t="s">
        <v>4</v>
      </c>
      <c r="I5009" t="str">
        <f>CONCATENATE("μ=",H5009)</f>
        <v>μ=H</v>
      </c>
      <c r="J5009">
        <v>5</v>
      </c>
      <c r="K5009">
        <v>1020.34453847963</v>
      </c>
      <c r="L5009" t="s">
        <v>29</v>
      </c>
      <c r="M5009">
        <v>4</v>
      </c>
      <c r="N5009">
        <v>8</v>
      </c>
      <c r="O5009">
        <v>6.6666666666666599</v>
      </c>
      <c r="P5009">
        <v>1.1789782000000699</v>
      </c>
      <c r="Q5009" t="s">
        <v>33</v>
      </c>
      <c r="R5009">
        <v>30</v>
      </c>
      <c r="S5009">
        <v>0.3</v>
      </c>
      <c r="T5009">
        <v>4</v>
      </c>
      <c r="U5009">
        <v>0.3</v>
      </c>
      <c r="V5009" t="s">
        <v>4</v>
      </c>
      <c r="W5009">
        <v>5</v>
      </c>
      <c r="X5009" t="s">
        <v>13</v>
      </c>
      <c r="Y5009">
        <v>1089.7782910072999</v>
      </c>
      <c r="Z5009">
        <v>1089.7782910072999</v>
      </c>
      <c r="AA5009">
        <v>1089.7782910072999</v>
      </c>
      <c r="AB5009">
        <v>596.35556929999404</v>
      </c>
      <c r="AC5009">
        <f>(K5009-Y5009)/Y5009</f>
        <v>-6.3713649923684126E-2</v>
      </c>
      <c r="AD5009">
        <f>-AC5009</f>
        <v>6.3713649923684126E-2</v>
      </c>
      <c r="AE5009">
        <f>P5009/AB5009</f>
        <v>1.97697189511278E-3</v>
      </c>
    </row>
    <row r="5010" spans="1:31" x14ac:dyDescent="0.3">
      <c r="A5010" t="s">
        <v>33</v>
      </c>
      <c r="B5010">
        <v>30</v>
      </c>
      <c r="C5010">
        <v>0.3</v>
      </c>
      <c r="D5010" t="str">
        <f>CONCATENATE("OS=",C5010)</f>
        <v>OS=0.3</v>
      </c>
      <c r="E5010">
        <v>4</v>
      </c>
      <c r="F5010">
        <v>0.3</v>
      </c>
      <c r="G5010" t="str">
        <f>CONCATENATE("ρ=",F5010)</f>
        <v>ρ=0.3</v>
      </c>
      <c r="H5010" t="s">
        <v>4</v>
      </c>
      <c r="I5010" t="str">
        <f>CONCATENATE("μ=",H5010)</f>
        <v>μ=H</v>
      </c>
      <c r="J5010">
        <v>5</v>
      </c>
      <c r="K5010">
        <v>1020.34453847963</v>
      </c>
      <c r="L5010" t="s">
        <v>28</v>
      </c>
      <c r="M5010">
        <v>5</v>
      </c>
      <c r="N5010">
        <v>8</v>
      </c>
      <c r="O5010">
        <v>6.6666666666666599</v>
      </c>
      <c r="P5010">
        <v>1.1320804000001701</v>
      </c>
      <c r="Q5010" t="s">
        <v>33</v>
      </c>
      <c r="R5010">
        <v>30</v>
      </c>
      <c r="S5010">
        <v>0.3</v>
      </c>
      <c r="T5010">
        <v>4</v>
      </c>
      <c r="U5010">
        <v>0.3</v>
      </c>
      <c r="V5010" t="s">
        <v>4</v>
      </c>
      <c r="W5010">
        <v>5</v>
      </c>
      <c r="X5010" t="s">
        <v>13</v>
      </c>
      <c r="Y5010">
        <v>1089.7782910072999</v>
      </c>
      <c r="Z5010">
        <v>1089.7782910072999</v>
      </c>
      <c r="AA5010">
        <v>1089.7782910072999</v>
      </c>
      <c r="AB5010">
        <v>596.35556929999404</v>
      </c>
      <c r="AC5010">
        <f>(K5010-Y5010)/Y5010</f>
        <v>-6.3713649923684126E-2</v>
      </c>
      <c r="AD5010">
        <f>-AC5010</f>
        <v>6.3713649923684126E-2</v>
      </c>
      <c r="AE5010">
        <f>P5010/AB5010</f>
        <v>1.898331227675149E-3</v>
      </c>
    </row>
    <row r="5011" spans="1:31" x14ac:dyDescent="0.3">
      <c r="A5011" t="s">
        <v>36</v>
      </c>
      <c r="B5011">
        <v>10</v>
      </c>
      <c r="C5011">
        <v>0.3</v>
      </c>
      <c r="D5011" t="str">
        <f>CONCATENATE("OS=",C5011)</f>
        <v>OS=0.3</v>
      </c>
      <c r="E5011">
        <v>4</v>
      </c>
      <c r="F5011">
        <v>0.7</v>
      </c>
      <c r="G5011" t="str">
        <f>CONCATENATE("ρ=",F5011)</f>
        <v>ρ=0.7</v>
      </c>
      <c r="H5011" t="s">
        <v>4</v>
      </c>
      <c r="I5011" t="str">
        <f>CONCATENATE("μ=",H5011)</f>
        <v>μ=H</v>
      </c>
      <c r="J5011">
        <v>2</v>
      </c>
      <c r="K5011">
        <v>1018.52323278637</v>
      </c>
      <c r="L5011" t="s">
        <v>22</v>
      </c>
      <c r="M5011">
        <v>0</v>
      </c>
      <c r="N5011">
        <v>9</v>
      </c>
      <c r="O5011">
        <v>6.6666666666666599</v>
      </c>
      <c r="P5011">
        <v>2.9548299999994702E-2</v>
      </c>
      <c r="Q5011" t="s">
        <v>36</v>
      </c>
      <c r="R5011">
        <v>10</v>
      </c>
      <c r="S5011">
        <v>0.3</v>
      </c>
      <c r="T5011">
        <v>4</v>
      </c>
      <c r="U5011">
        <v>0.7</v>
      </c>
      <c r="V5011" t="s">
        <v>4</v>
      </c>
      <c r="W5011">
        <v>2</v>
      </c>
      <c r="X5011" t="s">
        <v>13</v>
      </c>
      <c r="Y5011">
        <v>1079.76396526963</v>
      </c>
      <c r="Z5011">
        <v>1228.0860473841401</v>
      </c>
      <c r="AA5011">
        <v>1261.40698725679</v>
      </c>
      <c r="AB5011">
        <v>17.939921399999999</v>
      </c>
      <c r="AC5011">
        <f>(K5011-Y5011)/Y5011</f>
        <v>-5.6716777419005125E-2</v>
      </c>
      <c r="AD5011">
        <f>-AC5011</f>
        <v>5.6716777419005125E-2</v>
      </c>
      <c r="AE5011">
        <f>P5011/AB5011</f>
        <v>1.6470696465813225E-3</v>
      </c>
    </row>
    <row r="5012" spans="1:31" x14ac:dyDescent="0.3">
      <c r="A5012" t="s">
        <v>36</v>
      </c>
      <c r="B5012">
        <v>10</v>
      </c>
      <c r="C5012">
        <v>0.3</v>
      </c>
      <c r="D5012" t="str">
        <f>CONCATENATE("OS=",C5012)</f>
        <v>OS=0.3</v>
      </c>
      <c r="E5012">
        <v>4</v>
      </c>
      <c r="F5012">
        <v>0.7</v>
      </c>
      <c r="G5012" t="str">
        <f>CONCATENATE("ρ=",F5012)</f>
        <v>ρ=0.7</v>
      </c>
      <c r="H5012" t="s">
        <v>4</v>
      </c>
      <c r="I5012" t="str">
        <f>CONCATENATE("μ=",H5012)</f>
        <v>μ=H</v>
      </c>
      <c r="J5012">
        <v>2</v>
      </c>
      <c r="K5012">
        <v>1017.15704941262</v>
      </c>
      <c r="L5012" t="s">
        <v>24</v>
      </c>
      <c r="M5012">
        <v>5</v>
      </c>
      <c r="N5012">
        <v>9</v>
      </c>
      <c r="O5012">
        <v>6.6666666666666599</v>
      </c>
      <c r="P5012">
        <v>3.8981100000000803E-2</v>
      </c>
      <c r="Q5012" t="s">
        <v>36</v>
      </c>
      <c r="R5012">
        <v>10</v>
      </c>
      <c r="S5012">
        <v>0.3</v>
      </c>
      <c r="T5012">
        <v>4</v>
      </c>
      <c r="U5012">
        <v>0.7</v>
      </c>
      <c r="V5012" t="s">
        <v>4</v>
      </c>
      <c r="W5012">
        <v>2</v>
      </c>
      <c r="X5012" t="s">
        <v>13</v>
      </c>
      <c r="Y5012">
        <v>1079.76396526963</v>
      </c>
      <c r="Z5012">
        <v>1228.0860473841401</v>
      </c>
      <c r="AA5012">
        <v>1261.40698725679</v>
      </c>
      <c r="AB5012">
        <v>17.939921399999999</v>
      </c>
      <c r="AC5012">
        <f>(K5012-Y5012)/Y5012</f>
        <v>-5.7982038548004607E-2</v>
      </c>
      <c r="AD5012">
        <f>-AC5012</f>
        <v>5.7982038548004607E-2</v>
      </c>
      <c r="AE5012">
        <f>P5012/AB5012</f>
        <v>2.1728690517005722E-3</v>
      </c>
    </row>
    <row r="5013" spans="1:31" x14ac:dyDescent="0.3">
      <c r="A5013" t="s">
        <v>36</v>
      </c>
      <c r="B5013">
        <v>10</v>
      </c>
      <c r="C5013">
        <v>0.3</v>
      </c>
      <c r="D5013" t="str">
        <f>CONCATENATE("OS=",C5013)</f>
        <v>OS=0.3</v>
      </c>
      <c r="E5013">
        <v>4</v>
      </c>
      <c r="F5013">
        <v>0.7</v>
      </c>
      <c r="G5013" t="str">
        <f>CONCATENATE("ρ=",F5013)</f>
        <v>ρ=0.7</v>
      </c>
      <c r="H5013" t="s">
        <v>4</v>
      </c>
      <c r="I5013" t="str">
        <f>CONCATENATE("μ=",H5013)</f>
        <v>μ=H</v>
      </c>
      <c r="J5013">
        <v>2</v>
      </c>
      <c r="K5013">
        <v>1004.40238566516</v>
      </c>
      <c r="L5013" t="s">
        <v>25</v>
      </c>
      <c r="M5013">
        <v>4</v>
      </c>
      <c r="N5013">
        <v>9</v>
      </c>
      <c r="O5013">
        <v>6.6666666666666599</v>
      </c>
      <c r="P5013">
        <v>2.9697200000000999E-2</v>
      </c>
      <c r="Q5013" t="s">
        <v>36</v>
      </c>
      <c r="R5013">
        <v>10</v>
      </c>
      <c r="S5013">
        <v>0.3</v>
      </c>
      <c r="T5013">
        <v>4</v>
      </c>
      <c r="U5013">
        <v>0.7</v>
      </c>
      <c r="V5013" t="s">
        <v>4</v>
      </c>
      <c r="W5013">
        <v>2</v>
      </c>
      <c r="X5013" t="s">
        <v>13</v>
      </c>
      <c r="Y5013">
        <v>1079.76396526963</v>
      </c>
      <c r="Z5013">
        <v>1228.0860473841401</v>
      </c>
      <c r="AA5013">
        <v>1261.40698725679</v>
      </c>
      <c r="AB5013">
        <v>17.939921399999999</v>
      </c>
      <c r="AC5013">
        <f>(K5013-Y5013)/Y5013</f>
        <v>-6.9794494008374675E-2</v>
      </c>
      <c r="AD5013">
        <f>-AC5013</f>
        <v>6.9794494008374675E-2</v>
      </c>
      <c r="AE5013">
        <f>P5013/AB5013</f>
        <v>1.6553695714631726E-3</v>
      </c>
    </row>
    <row r="5014" spans="1:31" x14ac:dyDescent="0.3">
      <c r="A5014" t="s">
        <v>37</v>
      </c>
      <c r="B5014">
        <v>20</v>
      </c>
      <c r="C5014">
        <v>0.3</v>
      </c>
      <c r="D5014" t="str">
        <f>CONCATENATE("OS=",C5014)</f>
        <v>OS=0.3</v>
      </c>
      <c r="E5014">
        <v>4</v>
      </c>
      <c r="F5014">
        <v>0.3</v>
      </c>
      <c r="G5014" t="str">
        <f>CONCATENATE("ρ=",F5014)</f>
        <v>ρ=0.3</v>
      </c>
      <c r="H5014" t="s">
        <v>4</v>
      </c>
      <c r="I5014" t="str">
        <f>CONCATENATE("μ=",H5014)</f>
        <v>μ=H</v>
      </c>
      <c r="J5014">
        <v>2</v>
      </c>
      <c r="K5014">
        <v>996.23188994744601</v>
      </c>
      <c r="L5014" t="s">
        <v>21</v>
      </c>
      <c r="M5014">
        <v>0</v>
      </c>
      <c r="N5014">
        <v>7</v>
      </c>
      <c r="O5014">
        <v>6.6666666666666599</v>
      </c>
      <c r="P5014">
        <v>0.60112490000000196</v>
      </c>
      <c r="Q5014" t="s">
        <v>37</v>
      </c>
      <c r="R5014">
        <v>20</v>
      </c>
      <c r="S5014">
        <v>0.3</v>
      </c>
      <c r="T5014">
        <v>4</v>
      </c>
      <c r="U5014">
        <v>0.3</v>
      </c>
      <c r="V5014" t="s">
        <v>4</v>
      </c>
      <c r="W5014">
        <v>2</v>
      </c>
      <c r="X5014" t="s">
        <v>13</v>
      </c>
      <c r="Y5014">
        <v>1133.6261974394599</v>
      </c>
      <c r="Z5014">
        <v>1133.6261974394599</v>
      </c>
      <c r="AA5014">
        <v>1133.6261974394599</v>
      </c>
      <c r="AB5014">
        <v>301.89416609999898</v>
      </c>
      <c r="AC5014">
        <f>(K5014-Y5014)/Y5014</f>
        <v>-0.12119895235514908</v>
      </c>
      <c r="AD5014">
        <f>-AC5014</f>
        <v>0.12119895235514908</v>
      </c>
      <c r="AE5014">
        <f>P5014/AB5014</f>
        <v>1.9911775963265426E-3</v>
      </c>
    </row>
    <row r="5015" spans="1:31" x14ac:dyDescent="0.3">
      <c r="A5015" t="s">
        <v>37</v>
      </c>
      <c r="B5015">
        <v>20</v>
      </c>
      <c r="C5015">
        <v>0.3</v>
      </c>
      <c r="D5015" t="str">
        <f>CONCATENATE("OS=",C5015)</f>
        <v>OS=0.3</v>
      </c>
      <c r="E5015">
        <v>4</v>
      </c>
      <c r="F5015">
        <v>0.3</v>
      </c>
      <c r="G5015" t="str">
        <f>CONCATENATE("ρ=",F5015)</f>
        <v>ρ=0.3</v>
      </c>
      <c r="H5015" t="s">
        <v>4</v>
      </c>
      <c r="I5015" t="str">
        <f>CONCATENATE("μ=",H5015)</f>
        <v>μ=H</v>
      </c>
      <c r="J5015">
        <v>2</v>
      </c>
      <c r="K5015">
        <v>996.23188994744601</v>
      </c>
      <c r="L5015" t="s">
        <v>20</v>
      </c>
      <c r="M5015">
        <v>3</v>
      </c>
      <c r="N5015">
        <v>7</v>
      </c>
      <c r="O5015">
        <v>6.6666666666666599</v>
      </c>
      <c r="P5015">
        <v>0.61350260000000301</v>
      </c>
      <c r="Q5015" t="s">
        <v>37</v>
      </c>
      <c r="R5015">
        <v>20</v>
      </c>
      <c r="S5015">
        <v>0.3</v>
      </c>
      <c r="T5015">
        <v>4</v>
      </c>
      <c r="U5015">
        <v>0.3</v>
      </c>
      <c r="V5015" t="s">
        <v>4</v>
      </c>
      <c r="W5015">
        <v>2</v>
      </c>
      <c r="X5015" t="s">
        <v>13</v>
      </c>
      <c r="Y5015">
        <v>1133.6261974394599</v>
      </c>
      <c r="Z5015">
        <v>1133.6261974394599</v>
      </c>
      <c r="AA5015">
        <v>1133.6261974394599</v>
      </c>
      <c r="AB5015">
        <v>301.89416609999898</v>
      </c>
      <c r="AC5015">
        <f>(K5015-Y5015)/Y5015</f>
        <v>-0.12119895235514908</v>
      </c>
      <c r="AD5015">
        <f>-AC5015</f>
        <v>0.12119895235514908</v>
      </c>
      <c r="AE5015">
        <f>P5015/AB5015</f>
        <v>2.0321777261399191E-3</v>
      </c>
    </row>
    <row r="5016" spans="1:31" x14ac:dyDescent="0.3">
      <c r="A5016" t="s">
        <v>37</v>
      </c>
      <c r="B5016">
        <v>20</v>
      </c>
      <c r="C5016">
        <v>0.3</v>
      </c>
      <c r="D5016" t="str">
        <f>CONCATENATE("OS=",C5016)</f>
        <v>OS=0.3</v>
      </c>
      <c r="E5016">
        <v>4</v>
      </c>
      <c r="F5016">
        <v>0.3</v>
      </c>
      <c r="G5016" t="str">
        <f>CONCATENATE("ρ=",F5016)</f>
        <v>ρ=0.3</v>
      </c>
      <c r="H5016" t="s">
        <v>4</v>
      </c>
      <c r="I5016" t="str">
        <f>CONCATENATE("μ=",H5016)</f>
        <v>μ=H</v>
      </c>
      <c r="J5016">
        <v>2</v>
      </c>
      <c r="K5016">
        <v>996.23188994744601</v>
      </c>
      <c r="L5016" t="s">
        <v>19</v>
      </c>
      <c r="M5016">
        <v>4</v>
      </c>
      <c r="N5016">
        <v>7</v>
      </c>
      <c r="O5016">
        <v>6.6666666666666599</v>
      </c>
      <c r="P5016">
        <v>0.83325489999998503</v>
      </c>
      <c r="Q5016" t="s">
        <v>37</v>
      </c>
      <c r="R5016">
        <v>20</v>
      </c>
      <c r="S5016">
        <v>0.3</v>
      </c>
      <c r="T5016">
        <v>4</v>
      </c>
      <c r="U5016">
        <v>0.3</v>
      </c>
      <c r="V5016" t="s">
        <v>4</v>
      </c>
      <c r="W5016">
        <v>2</v>
      </c>
      <c r="X5016" t="s">
        <v>13</v>
      </c>
      <c r="Y5016">
        <v>1133.6261974394599</v>
      </c>
      <c r="Z5016">
        <v>1133.6261974394599</v>
      </c>
      <c r="AA5016">
        <v>1133.6261974394599</v>
      </c>
      <c r="AB5016">
        <v>301.89416609999898</v>
      </c>
      <c r="AC5016">
        <f>(K5016-Y5016)/Y5016</f>
        <v>-0.12119895235514908</v>
      </c>
      <c r="AD5016">
        <f>-AC5016</f>
        <v>0.12119895235514908</v>
      </c>
      <c r="AE5016">
        <f>P5016/AB5016</f>
        <v>2.7600894404961073E-3</v>
      </c>
    </row>
    <row r="5017" spans="1:31" x14ac:dyDescent="0.3">
      <c r="A5017" t="s">
        <v>37</v>
      </c>
      <c r="B5017">
        <v>20</v>
      </c>
      <c r="C5017">
        <v>0.3</v>
      </c>
      <c r="D5017" t="str">
        <f>CONCATENATE("OS=",C5017)</f>
        <v>OS=0.3</v>
      </c>
      <c r="E5017">
        <v>4</v>
      </c>
      <c r="F5017">
        <v>0.3</v>
      </c>
      <c r="G5017" t="str">
        <f>CONCATENATE("ρ=",F5017)</f>
        <v>ρ=0.3</v>
      </c>
      <c r="H5017" t="s">
        <v>4</v>
      </c>
      <c r="I5017" t="str">
        <f>CONCATENATE("μ=",H5017)</f>
        <v>μ=H</v>
      </c>
      <c r="J5017">
        <v>2</v>
      </c>
      <c r="K5017">
        <v>996.23188994744601</v>
      </c>
      <c r="L5017" t="s">
        <v>18</v>
      </c>
      <c r="M5017">
        <v>5</v>
      </c>
      <c r="N5017">
        <v>7</v>
      </c>
      <c r="O5017">
        <v>6.6666666666666599</v>
      </c>
      <c r="P5017">
        <v>0.64452069999998596</v>
      </c>
      <c r="Q5017" t="s">
        <v>37</v>
      </c>
      <c r="R5017">
        <v>20</v>
      </c>
      <c r="S5017">
        <v>0.3</v>
      </c>
      <c r="T5017">
        <v>4</v>
      </c>
      <c r="U5017">
        <v>0.3</v>
      </c>
      <c r="V5017" t="s">
        <v>4</v>
      </c>
      <c r="W5017">
        <v>2</v>
      </c>
      <c r="X5017" t="s">
        <v>13</v>
      </c>
      <c r="Y5017">
        <v>1133.6261974394599</v>
      </c>
      <c r="Z5017">
        <v>1133.6261974394599</v>
      </c>
      <c r="AA5017">
        <v>1133.6261974394599</v>
      </c>
      <c r="AB5017">
        <v>301.89416609999898</v>
      </c>
      <c r="AC5017">
        <f>(K5017-Y5017)/Y5017</f>
        <v>-0.12119895235514908</v>
      </c>
      <c r="AD5017">
        <f>-AC5017</f>
        <v>0.12119895235514908</v>
      </c>
      <c r="AE5017">
        <f>P5017/AB5017</f>
        <v>2.1349226728233492E-3</v>
      </c>
    </row>
    <row r="5018" spans="1:31" x14ac:dyDescent="0.3">
      <c r="A5018" t="s">
        <v>34</v>
      </c>
      <c r="B5018">
        <v>10</v>
      </c>
      <c r="C5018">
        <v>0.3</v>
      </c>
      <c r="D5018" t="str">
        <f>CONCATENATE("OS=",C5018)</f>
        <v>OS=0.3</v>
      </c>
      <c r="E5018">
        <v>2</v>
      </c>
      <c r="F5018">
        <v>0.3</v>
      </c>
      <c r="G5018" t="str">
        <f>CONCATENATE("ρ=",F5018)</f>
        <v>ρ=0.3</v>
      </c>
      <c r="H5018" t="s">
        <v>4</v>
      </c>
      <c r="I5018" t="str">
        <f>CONCATENATE("μ=",H5018)</f>
        <v>μ=H</v>
      </c>
      <c r="J5018">
        <v>2</v>
      </c>
      <c r="K5018">
        <v>973.72322256698999</v>
      </c>
      <c r="L5018" t="s">
        <v>22</v>
      </c>
      <c r="M5018">
        <v>0</v>
      </c>
      <c r="N5018">
        <v>9</v>
      </c>
      <c r="O5018">
        <v>3.3333333333333299</v>
      </c>
      <c r="P5018">
        <v>9.6447700000000497E-2</v>
      </c>
      <c r="Q5018" t="s">
        <v>34</v>
      </c>
      <c r="R5018">
        <v>10</v>
      </c>
      <c r="S5018">
        <v>0.3</v>
      </c>
      <c r="T5018">
        <v>2</v>
      </c>
      <c r="U5018">
        <v>0.3</v>
      </c>
      <c r="V5018" t="s">
        <v>4</v>
      </c>
      <c r="W5018">
        <v>2</v>
      </c>
      <c r="X5018" t="s">
        <v>13</v>
      </c>
      <c r="Y5018">
        <v>965.46943246037904</v>
      </c>
      <c r="Z5018">
        <v>965.46943246037904</v>
      </c>
      <c r="AA5018">
        <v>965.46943246037904</v>
      </c>
      <c r="AB5018">
        <v>54.112922099999899</v>
      </c>
      <c r="AC5018">
        <f>(K5018-Y5018)/Y5018</f>
        <v>8.5489916398256028E-3</v>
      </c>
      <c r="AD5018">
        <f>-AC5018</f>
        <v>-8.5489916398256028E-3</v>
      </c>
      <c r="AE5018">
        <f>P5018/AB5018</f>
        <v>1.7823413753514648E-3</v>
      </c>
    </row>
    <row r="5019" spans="1:31" x14ac:dyDescent="0.3">
      <c r="A5019" t="s">
        <v>34</v>
      </c>
      <c r="B5019">
        <v>10</v>
      </c>
      <c r="C5019">
        <v>0.3</v>
      </c>
      <c r="D5019" t="str">
        <f>CONCATENATE("OS=",C5019)</f>
        <v>OS=0.3</v>
      </c>
      <c r="E5019">
        <v>2</v>
      </c>
      <c r="F5019">
        <v>0.3</v>
      </c>
      <c r="G5019" t="str">
        <f>CONCATENATE("ρ=",F5019)</f>
        <v>ρ=0.3</v>
      </c>
      <c r="H5019" t="s">
        <v>4</v>
      </c>
      <c r="I5019" t="str">
        <f>CONCATENATE("μ=",H5019)</f>
        <v>μ=H</v>
      </c>
      <c r="J5019">
        <v>2</v>
      </c>
      <c r="K5019">
        <v>973.29599875508802</v>
      </c>
      <c r="L5019" t="s">
        <v>24</v>
      </c>
      <c r="M5019">
        <v>5</v>
      </c>
      <c r="N5019">
        <v>9</v>
      </c>
      <c r="O5019">
        <v>3.3333333333333299</v>
      </c>
      <c r="P5019">
        <v>0.1017781</v>
      </c>
      <c r="Q5019" t="s">
        <v>34</v>
      </c>
      <c r="R5019">
        <v>10</v>
      </c>
      <c r="S5019">
        <v>0.3</v>
      </c>
      <c r="T5019">
        <v>2</v>
      </c>
      <c r="U5019">
        <v>0.3</v>
      </c>
      <c r="V5019" t="s">
        <v>4</v>
      </c>
      <c r="W5019">
        <v>2</v>
      </c>
      <c r="X5019" t="s">
        <v>13</v>
      </c>
      <c r="Y5019">
        <v>965.46943246037904</v>
      </c>
      <c r="Z5019">
        <v>965.46943246037904</v>
      </c>
      <c r="AA5019">
        <v>965.46943246037904</v>
      </c>
      <c r="AB5019">
        <v>54.112922099999899</v>
      </c>
      <c r="AC5019">
        <f>(K5019-Y5019)/Y5019</f>
        <v>8.1064879234591086E-3</v>
      </c>
      <c r="AD5019">
        <f>-AC5019</f>
        <v>-8.1064879234591086E-3</v>
      </c>
      <c r="AE5019">
        <f>P5019/AB5019</f>
        <v>1.8808464974764353E-3</v>
      </c>
    </row>
    <row r="5020" spans="1:31" x14ac:dyDescent="0.3">
      <c r="A5020" t="s">
        <v>37</v>
      </c>
      <c r="B5020">
        <v>20</v>
      </c>
      <c r="C5020">
        <v>0.3</v>
      </c>
      <c r="D5020" t="str">
        <f>CONCATENATE("OS=",C5020)</f>
        <v>OS=0.3</v>
      </c>
      <c r="E5020">
        <v>4</v>
      </c>
      <c r="F5020">
        <v>0.3</v>
      </c>
      <c r="G5020" t="str">
        <f>CONCATENATE("ρ=",F5020)</f>
        <v>ρ=0.3</v>
      </c>
      <c r="H5020" t="s">
        <v>4</v>
      </c>
      <c r="I5020" t="str">
        <f>CONCATENATE("μ=",H5020)</f>
        <v>μ=H</v>
      </c>
      <c r="J5020">
        <v>2</v>
      </c>
      <c r="K5020">
        <v>969.28300892336495</v>
      </c>
      <c r="L5020" t="s">
        <v>5</v>
      </c>
      <c r="M5020">
        <v>0</v>
      </c>
      <c r="N5020">
        <v>6</v>
      </c>
      <c r="O5020">
        <v>6.6666666666666599</v>
      </c>
      <c r="P5020">
        <v>0.58778610000001597</v>
      </c>
      <c r="Q5020" t="s">
        <v>37</v>
      </c>
      <c r="R5020">
        <v>20</v>
      </c>
      <c r="S5020">
        <v>0.3</v>
      </c>
      <c r="T5020">
        <v>4</v>
      </c>
      <c r="U5020">
        <v>0.3</v>
      </c>
      <c r="V5020" t="s">
        <v>4</v>
      </c>
      <c r="W5020">
        <v>2</v>
      </c>
      <c r="X5020" t="s">
        <v>13</v>
      </c>
      <c r="Y5020">
        <v>1133.6261974394599</v>
      </c>
      <c r="Z5020">
        <v>1133.6261974394599</v>
      </c>
      <c r="AA5020">
        <v>1133.6261974394599</v>
      </c>
      <c r="AB5020">
        <v>301.89416609999898</v>
      </c>
      <c r="AC5020">
        <f>(K5020-Y5020)/Y5020</f>
        <v>-0.14497123380467003</v>
      </c>
      <c r="AD5020">
        <f>-AC5020</f>
        <v>0.14497123380467003</v>
      </c>
      <c r="AE5020">
        <f>P5020/AB5020</f>
        <v>1.9469939005224716E-3</v>
      </c>
    </row>
    <row r="5021" spans="1:31" x14ac:dyDescent="0.3">
      <c r="A5021" t="s">
        <v>37</v>
      </c>
      <c r="B5021">
        <v>20</v>
      </c>
      <c r="C5021">
        <v>0.3</v>
      </c>
      <c r="D5021" t="str">
        <f>CONCATENATE("OS=",C5021)</f>
        <v>OS=0.3</v>
      </c>
      <c r="E5021">
        <v>4</v>
      </c>
      <c r="F5021">
        <v>0.3</v>
      </c>
      <c r="G5021" t="str">
        <f>CONCATENATE("ρ=",F5021)</f>
        <v>ρ=0.3</v>
      </c>
      <c r="H5021" t="s">
        <v>4</v>
      </c>
      <c r="I5021" t="str">
        <f>CONCATENATE("μ=",H5021)</f>
        <v>μ=H</v>
      </c>
      <c r="J5021">
        <v>2</v>
      </c>
      <c r="K5021">
        <v>969.28300892336495</v>
      </c>
      <c r="L5021" t="s">
        <v>17</v>
      </c>
      <c r="M5021">
        <v>3</v>
      </c>
      <c r="N5021">
        <v>6</v>
      </c>
      <c r="O5021">
        <v>6.6666666666666599</v>
      </c>
      <c r="P5021">
        <v>0.62430540000002499</v>
      </c>
      <c r="Q5021" t="s">
        <v>37</v>
      </c>
      <c r="R5021">
        <v>20</v>
      </c>
      <c r="S5021">
        <v>0.3</v>
      </c>
      <c r="T5021">
        <v>4</v>
      </c>
      <c r="U5021">
        <v>0.3</v>
      </c>
      <c r="V5021" t="s">
        <v>4</v>
      </c>
      <c r="W5021">
        <v>2</v>
      </c>
      <c r="X5021" t="s">
        <v>13</v>
      </c>
      <c r="Y5021">
        <v>1133.6261974394599</v>
      </c>
      <c r="Z5021">
        <v>1133.6261974394599</v>
      </c>
      <c r="AA5021">
        <v>1133.6261974394599</v>
      </c>
      <c r="AB5021">
        <v>301.89416609999898</v>
      </c>
      <c r="AC5021">
        <f>(K5021-Y5021)/Y5021</f>
        <v>-0.14497123380467003</v>
      </c>
      <c r="AD5021">
        <f>-AC5021</f>
        <v>0.14497123380467003</v>
      </c>
      <c r="AE5021">
        <f>P5021/AB5021</f>
        <v>2.0679611271230427E-3</v>
      </c>
    </row>
    <row r="5022" spans="1:31" x14ac:dyDescent="0.3">
      <c r="A5022" t="s">
        <v>37</v>
      </c>
      <c r="B5022">
        <v>20</v>
      </c>
      <c r="C5022">
        <v>0.3</v>
      </c>
      <c r="D5022" t="str">
        <f>CONCATENATE("OS=",C5022)</f>
        <v>OS=0.3</v>
      </c>
      <c r="E5022">
        <v>4</v>
      </c>
      <c r="F5022">
        <v>0.3</v>
      </c>
      <c r="G5022" t="str">
        <f>CONCATENATE("ρ=",F5022)</f>
        <v>ρ=0.3</v>
      </c>
      <c r="H5022" t="s">
        <v>4</v>
      </c>
      <c r="I5022" t="str">
        <f>CONCATENATE("μ=",H5022)</f>
        <v>μ=H</v>
      </c>
      <c r="J5022">
        <v>2</v>
      </c>
      <c r="K5022">
        <v>969.28300892336495</v>
      </c>
      <c r="L5022" t="s">
        <v>16</v>
      </c>
      <c r="M5022">
        <v>4</v>
      </c>
      <c r="N5022">
        <v>6</v>
      </c>
      <c r="O5022">
        <v>6.6666666666666599</v>
      </c>
      <c r="P5022">
        <v>0.63006319999999505</v>
      </c>
      <c r="Q5022" t="s">
        <v>37</v>
      </c>
      <c r="R5022">
        <v>20</v>
      </c>
      <c r="S5022">
        <v>0.3</v>
      </c>
      <c r="T5022">
        <v>4</v>
      </c>
      <c r="U5022">
        <v>0.3</v>
      </c>
      <c r="V5022" t="s">
        <v>4</v>
      </c>
      <c r="W5022">
        <v>2</v>
      </c>
      <c r="X5022" t="s">
        <v>13</v>
      </c>
      <c r="Y5022">
        <v>1133.6261974394599</v>
      </c>
      <c r="Z5022">
        <v>1133.6261974394599</v>
      </c>
      <c r="AA5022">
        <v>1133.6261974394599</v>
      </c>
      <c r="AB5022">
        <v>301.89416609999898</v>
      </c>
      <c r="AC5022">
        <f>(K5022-Y5022)/Y5022</f>
        <v>-0.14497123380467003</v>
      </c>
      <c r="AD5022">
        <f>-AC5022</f>
        <v>0.14497123380467003</v>
      </c>
      <c r="AE5022">
        <f>P5022/AB5022</f>
        <v>2.0870333737793853E-3</v>
      </c>
    </row>
    <row r="5023" spans="1:31" x14ac:dyDescent="0.3">
      <c r="A5023" t="s">
        <v>37</v>
      </c>
      <c r="B5023">
        <v>20</v>
      </c>
      <c r="C5023">
        <v>0.3</v>
      </c>
      <c r="D5023" t="str">
        <f>CONCATENATE("OS=",C5023)</f>
        <v>OS=0.3</v>
      </c>
      <c r="E5023">
        <v>4</v>
      </c>
      <c r="F5023">
        <v>0.3</v>
      </c>
      <c r="G5023" t="str">
        <f>CONCATENATE("ρ=",F5023)</f>
        <v>ρ=0.3</v>
      </c>
      <c r="H5023" t="s">
        <v>4</v>
      </c>
      <c r="I5023" t="str">
        <f>CONCATENATE("μ=",H5023)</f>
        <v>μ=H</v>
      </c>
      <c r="J5023">
        <v>2</v>
      </c>
      <c r="K5023">
        <v>969.28300892336495</v>
      </c>
      <c r="L5023" t="s">
        <v>15</v>
      </c>
      <c r="M5023">
        <v>5</v>
      </c>
      <c r="N5023">
        <v>6</v>
      </c>
      <c r="O5023">
        <v>6.6666666666666599</v>
      </c>
      <c r="P5023">
        <v>0.66106400000000998</v>
      </c>
      <c r="Q5023" t="s">
        <v>37</v>
      </c>
      <c r="R5023">
        <v>20</v>
      </c>
      <c r="S5023">
        <v>0.3</v>
      </c>
      <c r="T5023">
        <v>4</v>
      </c>
      <c r="U5023">
        <v>0.3</v>
      </c>
      <c r="V5023" t="s">
        <v>4</v>
      </c>
      <c r="W5023">
        <v>2</v>
      </c>
      <c r="X5023" t="s">
        <v>13</v>
      </c>
      <c r="Y5023">
        <v>1133.6261974394599</v>
      </c>
      <c r="Z5023">
        <v>1133.6261974394599</v>
      </c>
      <c r="AA5023">
        <v>1133.6261974394599</v>
      </c>
      <c r="AB5023">
        <v>301.89416609999898</v>
      </c>
      <c r="AC5023">
        <f>(K5023-Y5023)/Y5023</f>
        <v>-0.14497123380467003</v>
      </c>
      <c r="AD5023">
        <f>-AC5023</f>
        <v>0.14497123380467003</v>
      </c>
      <c r="AE5023">
        <f>P5023/AB5023</f>
        <v>2.189721015612604E-3</v>
      </c>
    </row>
    <row r="5024" spans="1:31" x14ac:dyDescent="0.3">
      <c r="A5024" t="s">
        <v>34</v>
      </c>
      <c r="B5024">
        <v>10</v>
      </c>
      <c r="C5024">
        <v>0.3</v>
      </c>
      <c r="D5024" t="str">
        <f>CONCATENATE("OS=",C5024)</f>
        <v>OS=0.3</v>
      </c>
      <c r="E5024">
        <v>2</v>
      </c>
      <c r="F5024">
        <v>0.3</v>
      </c>
      <c r="G5024" t="str">
        <f>CONCATENATE("ρ=",F5024)</f>
        <v>ρ=0.3</v>
      </c>
      <c r="H5024" t="s">
        <v>4</v>
      </c>
      <c r="I5024" t="str">
        <f>CONCATENATE("μ=",H5024)</f>
        <v>μ=H</v>
      </c>
      <c r="J5024">
        <v>2</v>
      </c>
      <c r="K5024">
        <v>968.80812139718205</v>
      </c>
      <c r="L5024" t="s">
        <v>25</v>
      </c>
      <c r="M5024">
        <v>4</v>
      </c>
      <c r="N5024">
        <v>9</v>
      </c>
      <c r="O5024">
        <v>3.3333333333333299</v>
      </c>
      <c r="P5024">
        <v>0.105724700000001</v>
      </c>
      <c r="Q5024" t="s">
        <v>34</v>
      </c>
      <c r="R5024">
        <v>10</v>
      </c>
      <c r="S5024">
        <v>0.3</v>
      </c>
      <c r="T5024">
        <v>2</v>
      </c>
      <c r="U5024">
        <v>0.3</v>
      </c>
      <c r="V5024" t="s">
        <v>4</v>
      </c>
      <c r="W5024">
        <v>2</v>
      </c>
      <c r="X5024" t="s">
        <v>13</v>
      </c>
      <c r="Y5024">
        <v>965.46943246037904</v>
      </c>
      <c r="Z5024">
        <v>965.46943246037904</v>
      </c>
      <c r="AA5024">
        <v>965.46943246037904</v>
      </c>
      <c r="AB5024">
        <v>54.112922099999899</v>
      </c>
      <c r="AC5024">
        <f>(K5024-Y5024)/Y5024</f>
        <v>3.4580990599513599E-3</v>
      </c>
      <c r="AD5024">
        <f>-AC5024</f>
        <v>-3.4580990599513599E-3</v>
      </c>
      <c r="AE5024">
        <f>P5024/AB5024</f>
        <v>1.9537791695045277E-3</v>
      </c>
    </row>
    <row r="5025" spans="1:31" x14ac:dyDescent="0.3">
      <c r="A5025" t="s">
        <v>36</v>
      </c>
      <c r="B5025">
        <v>10</v>
      </c>
      <c r="C5025">
        <v>0.3</v>
      </c>
      <c r="D5025" t="str">
        <f>CONCATENATE("OS=",C5025)</f>
        <v>OS=0.3</v>
      </c>
      <c r="E5025">
        <v>4</v>
      </c>
      <c r="F5025">
        <v>0.7</v>
      </c>
      <c r="G5025" t="str">
        <f>CONCATENATE("ρ=",F5025)</f>
        <v>ρ=0.7</v>
      </c>
      <c r="H5025" t="s">
        <v>4</v>
      </c>
      <c r="I5025" t="str">
        <f>CONCATENATE("μ=",H5025)</f>
        <v>μ=H</v>
      </c>
      <c r="J5025">
        <v>2</v>
      </c>
      <c r="K5025">
        <v>966.85886576318001</v>
      </c>
      <c r="L5025" t="s">
        <v>21</v>
      </c>
      <c r="M5025">
        <v>0</v>
      </c>
      <c r="N5025">
        <v>7</v>
      </c>
      <c r="O5025">
        <v>6.6666666666666599</v>
      </c>
      <c r="P5025">
        <v>3.8094300000004397E-2</v>
      </c>
      <c r="Q5025" t="s">
        <v>36</v>
      </c>
      <c r="R5025">
        <v>10</v>
      </c>
      <c r="S5025">
        <v>0.3</v>
      </c>
      <c r="T5025">
        <v>4</v>
      </c>
      <c r="U5025">
        <v>0.7</v>
      </c>
      <c r="V5025" t="s">
        <v>4</v>
      </c>
      <c r="W5025">
        <v>2</v>
      </c>
      <c r="X5025" t="s">
        <v>13</v>
      </c>
      <c r="Y5025">
        <v>1079.76396526963</v>
      </c>
      <c r="Z5025">
        <v>1228.0860473841401</v>
      </c>
      <c r="AA5025">
        <v>1261.40698725679</v>
      </c>
      <c r="AB5025">
        <v>17.939921399999999</v>
      </c>
      <c r="AC5025">
        <f>(K5025-Y5025)/Y5025</f>
        <v>-0.1045646114688188</v>
      </c>
      <c r="AD5025">
        <f>-AC5025</f>
        <v>0.1045646114688188</v>
      </c>
      <c r="AE5025">
        <f>P5025/AB5025</f>
        <v>2.1234373970002119E-3</v>
      </c>
    </row>
    <row r="5026" spans="1:31" x14ac:dyDescent="0.3">
      <c r="A5026" t="s">
        <v>36</v>
      </c>
      <c r="B5026">
        <v>10</v>
      </c>
      <c r="C5026">
        <v>0.3</v>
      </c>
      <c r="D5026" t="str">
        <f>CONCATENATE("OS=",C5026)</f>
        <v>OS=0.3</v>
      </c>
      <c r="E5026">
        <v>4</v>
      </c>
      <c r="F5026">
        <v>0.7</v>
      </c>
      <c r="G5026" t="str">
        <f>CONCATENATE("ρ=",F5026)</f>
        <v>ρ=0.7</v>
      </c>
      <c r="H5026" t="s">
        <v>4</v>
      </c>
      <c r="I5026" t="str">
        <f>CONCATENATE("μ=",H5026)</f>
        <v>μ=H</v>
      </c>
      <c r="J5026">
        <v>2</v>
      </c>
      <c r="K5026">
        <v>966.85886576318001</v>
      </c>
      <c r="L5026" t="s">
        <v>20</v>
      </c>
      <c r="M5026">
        <v>3</v>
      </c>
      <c r="N5026">
        <v>7</v>
      </c>
      <c r="O5026">
        <v>6.6666666666666599</v>
      </c>
      <c r="P5026">
        <v>2.6801800000001201E-2</v>
      </c>
      <c r="Q5026" t="s">
        <v>36</v>
      </c>
      <c r="R5026">
        <v>10</v>
      </c>
      <c r="S5026">
        <v>0.3</v>
      </c>
      <c r="T5026">
        <v>4</v>
      </c>
      <c r="U5026">
        <v>0.7</v>
      </c>
      <c r="V5026" t="s">
        <v>4</v>
      </c>
      <c r="W5026">
        <v>2</v>
      </c>
      <c r="X5026" t="s">
        <v>13</v>
      </c>
      <c r="Y5026">
        <v>1079.76396526963</v>
      </c>
      <c r="Z5026">
        <v>1228.0860473841401</v>
      </c>
      <c r="AA5026">
        <v>1261.40698725679</v>
      </c>
      <c r="AB5026">
        <v>17.939921399999999</v>
      </c>
      <c r="AC5026">
        <f>(K5026-Y5026)/Y5026</f>
        <v>-0.1045646114688188</v>
      </c>
      <c r="AD5026">
        <f>-AC5026</f>
        <v>0.1045646114688188</v>
      </c>
      <c r="AE5026">
        <f>P5026/AB5026</f>
        <v>1.4939753303490617E-3</v>
      </c>
    </row>
    <row r="5027" spans="1:31" x14ac:dyDescent="0.3">
      <c r="A5027" t="s">
        <v>36</v>
      </c>
      <c r="B5027">
        <v>10</v>
      </c>
      <c r="C5027">
        <v>0.3</v>
      </c>
      <c r="D5027" t="str">
        <f>CONCATENATE("OS=",C5027)</f>
        <v>OS=0.3</v>
      </c>
      <c r="E5027">
        <v>4</v>
      </c>
      <c r="F5027">
        <v>0.7</v>
      </c>
      <c r="G5027" t="str">
        <f>CONCATENATE("ρ=",F5027)</f>
        <v>ρ=0.7</v>
      </c>
      <c r="H5027" t="s">
        <v>4</v>
      </c>
      <c r="I5027" t="str">
        <f>CONCATENATE("μ=",H5027)</f>
        <v>μ=H</v>
      </c>
      <c r="J5027">
        <v>2</v>
      </c>
      <c r="K5027">
        <v>966.85886576318001</v>
      </c>
      <c r="L5027" t="s">
        <v>19</v>
      </c>
      <c r="M5027">
        <v>4</v>
      </c>
      <c r="N5027">
        <v>7</v>
      </c>
      <c r="O5027">
        <v>6.6666666666666599</v>
      </c>
      <c r="P5027">
        <v>3.4699299999999697E-2</v>
      </c>
      <c r="Q5027" t="s">
        <v>36</v>
      </c>
      <c r="R5027">
        <v>10</v>
      </c>
      <c r="S5027">
        <v>0.3</v>
      </c>
      <c r="T5027">
        <v>4</v>
      </c>
      <c r="U5027">
        <v>0.7</v>
      </c>
      <c r="V5027" t="s">
        <v>4</v>
      </c>
      <c r="W5027">
        <v>2</v>
      </c>
      <c r="X5027" t="s">
        <v>13</v>
      </c>
      <c r="Y5027">
        <v>1079.76396526963</v>
      </c>
      <c r="Z5027">
        <v>1228.0860473841401</v>
      </c>
      <c r="AA5027">
        <v>1261.40698725679</v>
      </c>
      <c r="AB5027">
        <v>17.939921399999999</v>
      </c>
      <c r="AC5027">
        <f>(K5027-Y5027)/Y5027</f>
        <v>-0.1045646114688188</v>
      </c>
      <c r="AD5027">
        <f>-AC5027</f>
        <v>0.1045646114688188</v>
      </c>
      <c r="AE5027">
        <f>P5027/AB5027</f>
        <v>1.9341946503734235E-3</v>
      </c>
    </row>
    <row r="5028" spans="1:31" x14ac:dyDescent="0.3">
      <c r="A5028" t="s">
        <v>36</v>
      </c>
      <c r="B5028">
        <v>10</v>
      </c>
      <c r="C5028">
        <v>0.3</v>
      </c>
      <c r="D5028" t="str">
        <f>CONCATENATE("OS=",C5028)</f>
        <v>OS=0.3</v>
      </c>
      <c r="E5028">
        <v>4</v>
      </c>
      <c r="F5028">
        <v>0.7</v>
      </c>
      <c r="G5028" t="str">
        <f>CONCATENATE("ρ=",F5028)</f>
        <v>ρ=0.7</v>
      </c>
      <c r="H5028" t="s">
        <v>4</v>
      </c>
      <c r="I5028" t="str">
        <f>CONCATENATE("μ=",H5028)</f>
        <v>μ=H</v>
      </c>
      <c r="J5028">
        <v>2</v>
      </c>
      <c r="K5028">
        <v>966.85886576318001</v>
      </c>
      <c r="L5028" t="s">
        <v>18</v>
      </c>
      <c r="M5028">
        <v>5</v>
      </c>
      <c r="N5028">
        <v>7</v>
      </c>
      <c r="O5028">
        <v>6.6666666666666599</v>
      </c>
      <c r="P5028">
        <v>2.9893700000002299E-2</v>
      </c>
      <c r="Q5028" t="s">
        <v>36</v>
      </c>
      <c r="R5028">
        <v>10</v>
      </c>
      <c r="S5028">
        <v>0.3</v>
      </c>
      <c r="T5028">
        <v>4</v>
      </c>
      <c r="U5028">
        <v>0.7</v>
      </c>
      <c r="V5028" t="s">
        <v>4</v>
      </c>
      <c r="W5028">
        <v>2</v>
      </c>
      <c r="X5028" t="s">
        <v>13</v>
      </c>
      <c r="Y5028">
        <v>1079.76396526963</v>
      </c>
      <c r="Z5028">
        <v>1228.0860473841401</v>
      </c>
      <c r="AA5028">
        <v>1261.40698725679</v>
      </c>
      <c r="AB5028">
        <v>17.939921399999999</v>
      </c>
      <c r="AC5028">
        <f>(K5028-Y5028)/Y5028</f>
        <v>-0.1045646114688188</v>
      </c>
      <c r="AD5028">
        <f>-AC5028</f>
        <v>0.1045646114688188</v>
      </c>
      <c r="AE5028">
        <f>P5028/AB5028</f>
        <v>1.6663227967098173E-3</v>
      </c>
    </row>
    <row r="5029" spans="1:31" x14ac:dyDescent="0.3">
      <c r="A5029" t="s">
        <v>36</v>
      </c>
      <c r="B5029">
        <v>10</v>
      </c>
      <c r="C5029">
        <v>0.3</v>
      </c>
      <c r="D5029" t="str">
        <f>CONCATENATE("OS=",C5029)</f>
        <v>OS=0.3</v>
      </c>
      <c r="E5029">
        <v>4</v>
      </c>
      <c r="F5029">
        <v>0.7</v>
      </c>
      <c r="G5029" t="str">
        <f>CONCATENATE("ρ=",F5029)</f>
        <v>ρ=0.7</v>
      </c>
      <c r="H5029" t="s">
        <v>4</v>
      </c>
      <c r="I5029" t="str">
        <f>CONCATENATE("μ=",H5029)</f>
        <v>μ=H</v>
      </c>
      <c r="J5029">
        <v>2</v>
      </c>
      <c r="K5029">
        <v>965.45888184407704</v>
      </c>
      <c r="L5029" t="s">
        <v>5</v>
      </c>
      <c r="M5029">
        <v>0</v>
      </c>
      <c r="N5029">
        <v>6</v>
      </c>
      <c r="O5029">
        <v>6.6666666666666599</v>
      </c>
      <c r="P5029">
        <v>3.2278200000000298E-2</v>
      </c>
      <c r="Q5029" t="s">
        <v>36</v>
      </c>
      <c r="R5029">
        <v>10</v>
      </c>
      <c r="S5029">
        <v>0.3</v>
      </c>
      <c r="T5029">
        <v>4</v>
      </c>
      <c r="U5029">
        <v>0.7</v>
      </c>
      <c r="V5029" t="s">
        <v>4</v>
      </c>
      <c r="W5029">
        <v>2</v>
      </c>
      <c r="X5029" t="s">
        <v>13</v>
      </c>
      <c r="Y5029">
        <v>1079.76396526963</v>
      </c>
      <c r="Z5029">
        <v>1228.0860473841401</v>
      </c>
      <c r="AA5029">
        <v>1261.40698725679</v>
      </c>
      <c r="AB5029">
        <v>17.939921399999999</v>
      </c>
      <c r="AC5029">
        <f>(K5029-Y5029)/Y5029</f>
        <v>-0.1058611762405033</v>
      </c>
      <c r="AD5029">
        <f>-AC5029</f>
        <v>0.1058611762405033</v>
      </c>
      <c r="AE5029">
        <f>P5029/AB5029</f>
        <v>1.7992386521827402E-3</v>
      </c>
    </row>
    <row r="5030" spans="1:31" x14ac:dyDescent="0.3">
      <c r="A5030" t="s">
        <v>36</v>
      </c>
      <c r="B5030">
        <v>10</v>
      </c>
      <c r="C5030">
        <v>0.3</v>
      </c>
      <c r="D5030" t="str">
        <f>CONCATENATE("OS=",C5030)</f>
        <v>OS=0.3</v>
      </c>
      <c r="E5030">
        <v>4</v>
      </c>
      <c r="F5030">
        <v>0.7</v>
      </c>
      <c r="G5030" t="str">
        <f>CONCATENATE("ρ=",F5030)</f>
        <v>ρ=0.7</v>
      </c>
      <c r="H5030" t="s">
        <v>4</v>
      </c>
      <c r="I5030" t="str">
        <f>CONCATENATE("μ=",H5030)</f>
        <v>μ=H</v>
      </c>
      <c r="J5030">
        <v>2</v>
      </c>
      <c r="K5030">
        <v>965.45888184407704</v>
      </c>
      <c r="L5030" t="s">
        <v>17</v>
      </c>
      <c r="M5030">
        <v>3</v>
      </c>
      <c r="N5030">
        <v>6</v>
      </c>
      <c r="O5030">
        <v>6.6666666666666599</v>
      </c>
      <c r="P5030">
        <v>2.8061999999998401E-2</v>
      </c>
      <c r="Q5030" t="s">
        <v>36</v>
      </c>
      <c r="R5030">
        <v>10</v>
      </c>
      <c r="S5030">
        <v>0.3</v>
      </c>
      <c r="T5030">
        <v>4</v>
      </c>
      <c r="U5030">
        <v>0.7</v>
      </c>
      <c r="V5030" t="s">
        <v>4</v>
      </c>
      <c r="W5030">
        <v>2</v>
      </c>
      <c r="X5030" t="s">
        <v>13</v>
      </c>
      <c r="Y5030">
        <v>1079.76396526963</v>
      </c>
      <c r="Z5030">
        <v>1228.0860473841401</v>
      </c>
      <c r="AA5030">
        <v>1261.40698725679</v>
      </c>
      <c r="AB5030">
        <v>17.939921399999999</v>
      </c>
      <c r="AC5030">
        <f>(K5030-Y5030)/Y5030</f>
        <v>-0.1058611762405033</v>
      </c>
      <c r="AD5030">
        <f>-AC5030</f>
        <v>0.1058611762405033</v>
      </c>
      <c r="AE5030">
        <f>P5030/AB5030</f>
        <v>1.5642209000981688E-3</v>
      </c>
    </row>
    <row r="5031" spans="1:31" x14ac:dyDescent="0.3">
      <c r="A5031" t="s">
        <v>36</v>
      </c>
      <c r="B5031">
        <v>10</v>
      </c>
      <c r="C5031">
        <v>0.3</v>
      </c>
      <c r="D5031" t="str">
        <f>CONCATENATE("OS=",C5031)</f>
        <v>OS=0.3</v>
      </c>
      <c r="E5031">
        <v>4</v>
      </c>
      <c r="F5031">
        <v>0.7</v>
      </c>
      <c r="G5031" t="str">
        <f>CONCATENATE("ρ=",F5031)</f>
        <v>ρ=0.7</v>
      </c>
      <c r="H5031" t="s">
        <v>4</v>
      </c>
      <c r="I5031" t="str">
        <f>CONCATENATE("μ=",H5031)</f>
        <v>μ=H</v>
      </c>
      <c r="J5031">
        <v>2</v>
      </c>
      <c r="K5031">
        <v>965.45888184407704</v>
      </c>
      <c r="L5031" t="s">
        <v>16</v>
      </c>
      <c r="M5031">
        <v>4</v>
      </c>
      <c r="N5031">
        <v>6</v>
      </c>
      <c r="O5031">
        <v>6.6666666666666599</v>
      </c>
      <c r="P5031">
        <v>3.9316800000001699E-2</v>
      </c>
      <c r="Q5031" t="s">
        <v>36</v>
      </c>
      <c r="R5031">
        <v>10</v>
      </c>
      <c r="S5031">
        <v>0.3</v>
      </c>
      <c r="T5031">
        <v>4</v>
      </c>
      <c r="U5031">
        <v>0.7</v>
      </c>
      <c r="V5031" t="s">
        <v>4</v>
      </c>
      <c r="W5031">
        <v>2</v>
      </c>
      <c r="X5031" t="s">
        <v>13</v>
      </c>
      <c r="Y5031">
        <v>1079.76396526963</v>
      </c>
      <c r="Z5031">
        <v>1228.0860473841401</v>
      </c>
      <c r="AA5031">
        <v>1261.40698725679</v>
      </c>
      <c r="AB5031">
        <v>17.939921399999999</v>
      </c>
      <c r="AC5031">
        <f>(K5031-Y5031)/Y5031</f>
        <v>-0.1058611762405033</v>
      </c>
      <c r="AD5031">
        <f>-AC5031</f>
        <v>0.1058611762405033</v>
      </c>
      <c r="AE5031">
        <f>P5031/AB5031</f>
        <v>2.1915815082669036E-3</v>
      </c>
    </row>
    <row r="5032" spans="1:31" x14ac:dyDescent="0.3">
      <c r="A5032" t="s">
        <v>36</v>
      </c>
      <c r="B5032">
        <v>10</v>
      </c>
      <c r="C5032">
        <v>0.3</v>
      </c>
      <c r="D5032" t="str">
        <f>CONCATENATE("OS=",C5032)</f>
        <v>OS=0.3</v>
      </c>
      <c r="E5032">
        <v>4</v>
      </c>
      <c r="F5032">
        <v>0.7</v>
      </c>
      <c r="G5032" t="str">
        <f>CONCATENATE("ρ=",F5032)</f>
        <v>ρ=0.7</v>
      </c>
      <c r="H5032" t="s">
        <v>4</v>
      </c>
      <c r="I5032" t="str">
        <f>CONCATENATE("μ=",H5032)</f>
        <v>μ=H</v>
      </c>
      <c r="J5032">
        <v>2</v>
      </c>
      <c r="K5032">
        <v>965.45888184407704</v>
      </c>
      <c r="L5032" t="s">
        <v>15</v>
      </c>
      <c r="M5032">
        <v>5</v>
      </c>
      <c r="N5032">
        <v>6</v>
      </c>
      <c r="O5032">
        <v>6.6666666666666599</v>
      </c>
      <c r="P5032">
        <v>2.83342000000033E-2</v>
      </c>
      <c r="Q5032" t="s">
        <v>36</v>
      </c>
      <c r="R5032">
        <v>10</v>
      </c>
      <c r="S5032">
        <v>0.3</v>
      </c>
      <c r="T5032">
        <v>4</v>
      </c>
      <c r="U5032">
        <v>0.7</v>
      </c>
      <c r="V5032" t="s">
        <v>4</v>
      </c>
      <c r="W5032">
        <v>2</v>
      </c>
      <c r="X5032" t="s">
        <v>13</v>
      </c>
      <c r="Y5032">
        <v>1079.76396526963</v>
      </c>
      <c r="Z5032">
        <v>1228.0860473841401</v>
      </c>
      <c r="AA5032">
        <v>1261.40698725679</v>
      </c>
      <c r="AB5032">
        <v>17.939921399999999</v>
      </c>
      <c r="AC5032">
        <f>(K5032-Y5032)/Y5032</f>
        <v>-0.1058611762405033</v>
      </c>
      <c r="AD5032">
        <f>-AC5032</f>
        <v>0.1058611762405033</v>
      </c>
      <c r="AE5032">
        <f>P5032/AB5032</f>
        <v>1.5793937647911489E-3</v>
      </c>
    </row>
    <row r="5033" spans="1:31" x14ac:dyDescent="0.3">
      <c r="A5033" t="s">
        <v>34</v>
      </c>
      <c r="B5033">
        <v>10</v>
      </c>
      <c r="C5033">
        <v>0.3</v>
      </c>
      <c r="D5033" t="str">
        <f>CONCATENATE("OS=",C5033)</f>
        <v>OS=0.3</v>
      </c>
      <c r="E5033">
        <v>2</v>
      </c>
      <c r="F5033">
        <v>0.3</v>
      </c>
      <c r="G5033" t="str">
        <f>CONCATENATE("ρ=",F5033)</f>
        <v>ρ=0.3</v>
      </c>
      <c r="H5033" t="s">
        <v>4</v>
      </c>
      <c r="I5033" t="str">
        <f>CONCATENATE("μ=",H5033)</f>
        <v>μ=H</v>
      </c>
      <c r="J5033">
        <v>2</v>
      </c>
      <c r="K5033">
        <v>962.71826148252796</v>
      </c>
      <c r="L5033" t="s">
        <v>23</v>
      </c>
      <c r="M5033">
        <v>3</v>
      </c>
      <c r="N5033">
        <v>9</v>
      </c>
      <c r="O5033">
        <v>3.3333333333333299</v>
      </c>
      <c r="P5033">
        <v>9.3052899999999994E-2</v>
      </c>
      <c r="Q5033" t="s">
        <v>34</v>
      </c>
      <c r="R5033">
        <v>10</v>
      </c>
      <c r="S5033">
        <v>0.3</v>
      </c>
      <c r="T5033">
        <v>2</v>
      </c>
      <c r="U5033">
        <v>0.3</v>
      </c>
      <c r="V5033" t="s">
        <v>4</v>
      </c>
      <c r="W5033">
        <v>2</v>
      </c>
      <c r="X5033" t="s">
        <v>13</v>
      </c>
      <c r="Y5033">
        <v>965.46943246037904</v>
      </c>
      <c r="Z5033">
        <v>965.46943246037904</v>
      </c>
      <c r="AA5033">
        <v>965.46943246037904</v>
      </c>
      <c r="AB5033">
        <v>54.112922099999899</v>
      </c>
      <c r="AC5033">
        <f>(K5033-Y5033)/Y5033</f>
        <v>-2.8495681845048756E-3</v>
      </c>
      <c r="AD5033">
        <f>-AC5033</f>
        <v>2.8495681845048756E-3</v>
      </c>
      <c r="AE5033">
        <f>P5033/AB5033</f>
        <v>1.7196058979782975E-3</v>
      </c>
    </row>
    <row r="5034" spans="1:31" x14ac:dyDescent="0.3">
      <c r="A5034" t="s">
        <v>14</v>
      </c>
      <c r="B5034">
        <v>10</v>
      </c>
      <c r="C5034">
        <v>0.3</v>
      </c>
      <c r="D5034" t="str">
        <f>CONCATENATE("OS=",C5034)</f>
        <v>OS=0.3</v>
      </c>
      <c r="E5034">
        <v>4</v>
      </c>
      <c r="F5034">
        <v>0.3</v>
      </c>
      <c r="G5034" t="str">
        <f>CONCATENATE("ρ=",F5034)</f>
        <v>ρ=0.3</v>
      </c>
      <c r="H5034" t="s">
        <v>4</v>
      </c>
      <c r="I5034" t="str">
        <f>CONCATENATE("μ=",H5034)</f>
        <v>μ=H</v>
      </c>
      <c r="J5034">
        <v>1</v>
      </c>
      <c r="K5034">
        <v>956.35958162730503</v>
      </c>
      <c r="L5034" t="s">
        <v>31</v>
      </c>
      <c r="M5034">
        <v>0</v>
      </c>
      <c r="N5034">
        <v>8</v>
      </c>
      <c r="O5034">
        <v>6.6666666666666599</v>
      </c>
      <c r="P5034">
        <v>2.1488900000000401E-2</v>
      </c>
      <c r="Q5034" t="s">
        <v>14</v>
      </c>
      <c r="R5034">
        <v>10</v>
      </c>
      <c r="S5034">
        <v>0.3</v>
      </c>
      <c r="T5034">
        <v>4</v>
      </c>
      <c r="U5034">
        <v>0.3</v>
      </c>
      <c r="V5034" t="s">
        <v>4</v>
      </c>
      <c r="W5034">
        <v>1</v>
      </c>
      <c r="X5034" t="s">
        <v>13</v>
      </c>
      <c r="Y5034">
        <v>764.19337440516904</v>
      </c>
      <c r="Z5034">
        <v>764.75319660856303</v>
      </c>
      <c r="AA5034">
        <v>796.983374405169</v>
      </c>
      <c r="AB5034">
        <v>11.858718699999899</v>
      </c>
      <c r="AC5034">
        <f>(K5034-Y5034)/Y5034</f>
        <v>0.25146280203189914</v>
      </c>
      <c r="AD5034">
        <f>-AC5034</f>
        <v>-0.25146280203189914</v>
      </c>
      <c r="AE5034">
        <f>P5034/AB5034</f>
        <v>1.8120760381980039E-3</v>
      </c>
    </row>
    <row r="5035" spans="1:31" x14ac:dyDescent="0.3">
      <c r="A5035" t="s">
        <v>14</v>
      </c>
      <c r="B5035">
        <v>10</v>
      </c>
      <c r="C5035">
        <v>0.3</v>
      </c>
      <c r="D5035" t="str">
        <f>CONCATENATE("OS=",C5035)</f>
        <v>OS=0.3</v>
      </c>
      <c r="E5035">
        <v>4</v>
      </c>
      <c r="F5035">
        <v>0.3</v>
      </c>
      <c r="G5035" t="str">
        <f>CONCATENATE("ρ=",F5035)</f>
        <v>ρ=0.3</v>
      </c>
      <c r="H5035" t="s">
        <v>4</v>
      </c>
      <c r="I5035" t="str">
        <f>CONCATENATE("μ=",H5035)</f>
        <v>μ=H</v>
      </c>
      <c r="J5035">
        <v>1</v>
      </c>
      <c r="K5035">
        <v>956.35958162730503</v>
      </c>
      <c r="L5035" t="s">
        <v>30</v>
      </c>
      <c r="M5035">
        <v>3</v>
      </c>
      <c r="N5035">
        <v>8</v>
      </c>
      <c r="O5035">
        <v>6.6666666666666599</v>
      </c>
      <c r="P5035">
        <v>2.4121899999999901E-2</v>
      </c>
      <c r="Q5035" t="s">
        <v>14</v>
      </c>
      <c r="R5035">
        <v>10</v>
      </c>
      <c r="S5035">
        <v>0.3</v>
      </c>
      <c r="T5035">
        <v>4</v>
      </c>
      <c r="U5035">
        <v>0.3</v>
      </c>
      <c r="V5035" t="s">
        <v>4</v>
      </c>
      <c r="W5035">
        <v>1</v>
      </c>
      <c r="X5035" t="s">
        <v>13</v>
      </c>
      <c r="Y5035">
        <v>764.19337440516904</v>
      </c>
      <c r="Z5035">
        <v>764.75319660856303</v>
      </c>
      <c r="AA5035">
        <v>796.983374405169</v>
      </c>
      <c r="AB5035">
        <v>11.858718699999899</v>
      </c>
      <c r="AC5035">
        <f>(K5035-Y5035)/Y5035</f>
        <v>0.25146280203189914</v>
      </c>
      <c r="AD5035">
        <f>-AC5035</f>
        <v>-0.25146280203189914</v>
      </c>
      <c r="AE5035">
        <f>P5035/AB5035</f>
        <v>2.0341067707424503E-3</v>
      </c>
    </row>
    <row r="5036" spans="1:31" x14ac:dyDescent="0.3">
      <c r="A5036" t="s">
        <v>14</v>
      </c>
      <c r="B5036">
        <v>10</v>
      </c>
      <c r="C5036">
        <v>0.3</v>
      </c>
      <c r="D5036" t="str">
        <f>CONCATENATE("OS=",C5036)</f>
        <v>OS=0.3</v>
      </c>
      <c r="E5036">
        <v>4</v>
      </c>
      <c r="F5036">
        <v>0.3</v>
      </c>
      <c r="G5036" t="str">
        <f>CONCATENATE("ρ=",F5036)</f>
        <v>ρ=0.3</v>
      </c>
      <c r="H5036" t="s">
        <v>4</v>
      </c>
      <c r="I5036" t="str">
        <f>CONCATENATE("μ=",H5036)</f>
        <v>μ=H</v>
      </c>
      <c r="J5036">
        <v>1</v>
      </c>
      <c r="K5036">
        <v>956.35958162730503</v>
      </c>
      <c r="L5036" t="s">
        <v>29</v>
      </c>
      <c r="M5036">
        <v>4</v>
      </c>
      <c r="N5036">
        <v>8</v>
      </c>
      <c r="O5036">
        <v>6.6666666666666599</v>
      </c>
      <c r="P5036">
        <v>2.4949399999999601E-2</v>
      </c>
      <c r="Q5036" t="s">
        <v>14</v>
      </c>
      <c r="R5036">
        <v>10</v>
      </c>
      <c r="S5036">
        <v>0.3</v>
      </c>
      <c r="T5036">
        <v>4</v>
      </c>
      <c r="U5036">
        <v>0.3</v>
      </c>
      <c r="V5036" t="s">
        <v>4</v>
      </c>
      <c r="W5036">
        <v>1</v>
      </c>
      <c r="X5036" t="s">
        <v>13</v>
      </c>
      <c r="Y5036">
        <v>764.19337440516904</v>
      </c>
      <c r="Z5036">
        <v>764.75319660856303</v>
      </c>
      <c r="AA5036">
        <v>796.983374405169</v>
      </c>
      <c r="AB5036">
        <v>11.858718699999899</v>
      </c>
      <c r="AC5036">
        <f>(K5036-Y5036)/Y5036</f>
        <v>0.25146280203189914</v>
      </c>
      <c r="AD5036">
        <f>-AC5036</f>
        <v>-0.25146280203189914</v>
      </c>
      <c r="AE5036">
        <f>P5036/AB5036</f>
        <v>2.1038866534543745E-3</v>
      </c>
    </row>
    <row r="5037" spans="1:31" x14ac:dyDescent="0.3">
      <c r="A5037" t="s">
        <v>14</v>
      </c>
      <c r="B5037">
        <v>10</v>
      </c>
      <c r="C5037">
        <v>0.3</v>
      </c>
      <c r="D5037" t="str">
        <f>CONCATENATE("OS=",C5037)</f>
        <v>OS=0.3</v>
      </c>
      <c r="E5037">
        <v>4</v>
      </c>
      <c r="F5037">
        <v>0.3</v>
      </c>
      <c r="G5037" t="str">
        <f>CONCATENATE("ρ=",F5037)</f>
        <v>ρ=0.3</v>
      </c>
      <c r="H5037" t="s">
        <v>4</v>
      </c>
      <c r="I5037" t="str">
        <f>CONCATENATE("μ=",H5037)</f>
        <v>μ=H</v>
      </c>
      <c r="J5037">
        <v>1</v>
      </c>
      <c r="K5037">
        <v>956.35958162730503</v>
      </c>
      <c r="L5037" t="s">
        <v>28</v>
      </c>
      <c r="M5037">
        <v>5</v>
      </c>
      <c r="N5037">
        <v>8</v>
      </c>
      <c r="O5037">
        <v>6.6666666666666599</v>
      </c>
      <c r="P5037">
        <v>2.3317099999999799E-2</v>
      </c>
      <c r="Q5037" t="s">
        <v>14</v>
      </c>
      <c r="R5037">
        <v>10</v>
      </c>
      <c r="S5037">
        <v>0.3</v>
      </c>
      <c r="T5037">
        <v>4</v>
      </c>
      <c r="U5037">
        <v>0.3</v>
      </c>
      <c r="V5037" t="s">
        <v>4</v>
      </c>
      <c r="W5037">
        <v>1</v>
      </c>
      <c r="X5037" t="s">
        <v>13</v>
      </c>
      <c r="Y5037">
        <v>764.19337440516904</v>
      </c>
      <c r="Z5037">
        <v>764.75319660856303</v>
      </c>
      <c r="AA5037">
        <v>796.983374405169</v>
      </c>
      <c r="AB5037">
        <v>11.858718699999899</v>
      </c>
      <c r="AC5037">
        <f>(K5037-Y5037)/Y5037</f>
        <v>0.25146280203189914</v>
      </c>
      <c r="AD5037">
        <f>-AC5037</f>
        <v>-0.25146280203189914</v>
      </c>
      <c r="AE5037">
        <f>P5037/AB5037</f>
        <v>1.9662410914595687E-3</v>
      </c>
    </row>
    <row r="5038" spans="1:31" x14ac:dyDescent="0.3">
      <c r="A5038" t="s">
        <v>35</v>
      </c>
      <c r="B5038">
        <v>10</v>
      </c>
      <c r="C5038">
        <v>0.3</v>
      </c>
      <c r="D5038" t="str">
        <f>CONCATENATE("OS=",C5038)</f>
        <v>OS=0.3</v>
      </c>
      <c r="E5038">
        <v>4</v>
      </c>
      <c r="F5038">
        <v>0.3</v>
      </c>
      <c r="G5038" t="str">
        <f>CONCATENATE("ρ=",F5038)</f>
        <v>ρ=0.3</v>
      </c>
      <c r="H5038" t="s">
        <v>4</v>
      </c>
      <c r="I5038" t="str">
        <f>CONCATENATE("μ=",H5038)</f>
        <v>μ=H</v>
      </c>
      <c r="J5038">
        <v>2</v>
      </c>
      <c r="K5038">
        <v>955.47755912171999</v>
      </c>
      <c r="L5038" t="s">
        <v>21</v>
      </c>
      <c r="M5038">
        <v>0</v>
      </c>
      <c r="N5038">
        <v>7</v>
      </c>
      <c r="O5038">
        <v>6.6666666666666599</v>
      </c>
      <c r="P5038">
        <v>9.7649199999999298E-2</v>
      </c>
      <c r="Q5038" t="s">
        <v>35</v>
      </c>
      <c r="R5038">
        <v>10</v>
      </c>
      <c r="S5038">
        <v>0.3</v>
      </c>
      <c r="T5038">
        <v>4</v>
      </c>
      <c r="U5038">
        <v>0.3</v>
      </c>
      <c r="V5038" t="s">
        <v>4</v>
      </c>
      <c r="W5038">
        <v>2</v>
      </c>
      <c r="X5038" t="s">
        <v>13</v>
      </c>
      <c r="Y5038">
        <v>1180.44673740545</v>
      </c>
      <c r="Z5038">
        <v>1183.61021003007</v>
      </c>
      <c r="AA5038">
        <v>1265.18587434854</v>
      </c>
      <c r="AB5038">
        <v>56.514528200000001</v>
      </c>
      <c r="AC5038">
        <f>(K5038-Y5038)/Y5038</f>
        <v>-0.19057969424202786</v>
      </c>
      <c r="AD5038">
        <f>-AC5038</f>
        <v>0.19057969424202786</v>
      </c>
      <c r="AE5038">
        <f>P5038/AB5038</f>
        <v>1.7278601292472489E-3</v>
      </c>
    </row>
    <row r="5039" spans="1:31" x14ac:dyDescent="0.3">
      <c r="A5039" t="s">
        <v>35</v>
      </c>
      <c r="B5039">
        <v>10</v>
      </c>
      <c r="C5039">
        <v>0.3</v>
      </c>
      <c r="D5039" t="str">
        <f>CONCATENATE("OS=",C5039)</f>
        <v>OS=0.3</v>
      </c>
      <c r="E5039">
        <v>4</v>
      </c>
      <c r="F5039">
        <v>0.3</v>
      </c>
      <c r="G5039" t="str">
        <f>CONCATENATE("ρ=",F5039)</f>
        <v>ρ=0.3</v>
      </c>
      <c r="H5039" t="s">
        <v>4</v>
      </c>
      <c r="I5039" t="str">
        <f>CONCATENATE("μ=",H5039)</f>
        <v>μ=H</v>
      </c>
      <c r="J5039">
        <v>2</v>
      </c>
      <c r="K5039">
        <v>955.47755912171999</v>
      </c>
      <c r="L5039" t="s">
        <v>20</v>
      </c>
      <c r="M5039">
        <v>3</v>
      </c>
      <c r="N5039">
        <v>7</v>
      </c>
      <c r="O5039">
        <v>6.6666666666666599</v>
      </c>
      <c r="P5039">
        <v>9.9409299999997799E-2</v>
      </c>
      <c r="Q5039" t="s">
        <v>35</v>
      </c>
      <c r="R5039">
        <v>10</v>
      </c>
      <c r="S5039">
        <v>0.3</v>
      </c>
      <c r="T5039">
        <v>4</v>
      </c>
      <c r="U5039">
        <v>0.3</v>
      </c>
      <c r="V5039" t="s">
        <v>4</v>
      </c>
      <c r="W5039">
        <v>2</v>
      </c>
      <c r="X5039" t="s">
        <v>13</v>
      </c>
      <c r="Y5039">
        <v>1180.44673740545</v>
      </c>
      <c r="Z5039">
        <v>1183.61021003007</v>
      </c>
      <c r="AA5039">
        <v>1265.18587434854</v>
      </c>
      <c r="AB5039">
        <v>56.514528200000001</v>
      </c>
      <c r="AC5039">
        <f>(K5039-Y5039)/Y5039</f>
        <v>-0.19057969424202786</v>
      </c>
      <c r="AD5039">
        <f>-AC5039</f>
        <v>0.19057969424202786</v>
      </c>
      <c r="AE5039">
        <f>P5039/AB5039</f>
        <v>1.7590043333317218E-3</v>
      </c>
    </row>
    <row r="5040" spans="1:31" x14ac:dyDescent="0.3">
      <c r="A5040" t="s">
        <v>35</v>
      </c>
      <c r="B5040">
        <v>10</v>
      </c>
      <c r="C5040">
        <v>0.3</v>
      </c>
      <c r="D5040" t="str">
        <f>CONCATENATE("OS=",C5040)</f>
        <v>OS=0.3</v>
      </c>
      <c r="E5040">
        <v>4</v>
      </c>
      <c r="F5040">
        <v>0.3</v>
      </c>
      <c r="G5040" t="str">
        <f>CONCATENATE("ρ=",F5040)</f>
        <v>ρ=0.3</v>
      </c>
      <c r="H5040" t="s">
        <v>4</v>
      </c>
      <c r="I5040" t="str">
        <f>CONCATENATE("μ=",H5040)</f>
        <v>μ=H</v>
      </c>
      <c r="J5040">
        <v>2</v>
      </c>
      <c r="K5040">
        <v>955.47755912171999</v>
      </c>
      <c r="L5040" t="s">
        <v>19</v>
      </c>
      <c r="M5040">
        <v>4</v>
      </c>
      <c r="N5040">
        <v>7</v>
      </c>
      <c r="O5040">
        <v>6.6666666666666599</v>
      </c>
      <c r="P5040">
        <v>0.11523989999999799</v>
      </c>
      <c r="Q5040" t="s">
        <v>35</v>
      </c>
      <c r="R5040">
        <v>10</v>
      </c>
      <c r="S5040">
        <v>0.3</v>
      </c>
      <c r="T5040">
        <v>4</v>
      </c>
      <c r="U5040">
        <v>0.3</v>
      </c>
      <c r="V5040" t="s">
        <v>4</v>
      </c>
      <c r="W5040">
        <v>2</v>
      </c>
      <c r="X5040" t="s">
        <v>13</v>
      </c>
      <c r="Y5040">
        <v>1180.44673740545</v>
      </c>
      <c r="Z5040">
        <v>1183.61021003007</v>
      </c>
      <c r="AA5040">
        <v>1265.18587434854</v>
      </c>
      <c r="AB5040">
        <v>56.514528200000001</v>
      </c>
      <c r="AC5040">
        <f>(K5040-Y5040)/Y5040</f>
        <v>-0.19057969424202786</v>
      </c>
      <c r="AD5040">
        <f>-AC5040</f>
        <v>0.19057969424202786</v>
      </c>
      <c r="AE5040">
        <f>P5040/AB5040</f>
        <v>2.0391199160713861E-3</v>
      </c>
    </row>
    <row r="5041" spans="1:31" x14ac:dyDescent="0.3">
      <c r="A5041" t="s">
        <v>35</v>
      </c>
      <c r="B5041">
        <v>10</v>
      </c>
      <c r="C5041">
        <v>0.3</v>
      </c>
      <c r="D5041" t="str">
        <f>CONCATENATE("OS=",C5041)</f>
        <v>OS=0.3</v>
      </c>
      <c r="E5041">
        <v>4</v>
      </c>
      <c r="F5041">
        <v>0.3</v>
      </c>
      <c r="G5041" t="str">
        <f>CONCATENATE("ρ=",F5041)</f>
        <v>ρ=0.3</v>
      </c>
      <c r="H5041" t="s">
        <v>4</v>
      </c>
      <c r="I5041" t="str">
        <f>CONCATENATE("μ=",H5041)</f>
        <v>μ=H</v>
      </c>
      <c r="J5041">
        <v>2</v>
      </c>
      <c r="K5041">
        <v>955.47755912171999</v>
      </c>
      <c r="L5041" t="s">
        <v>18</v>
      </c>
      <c r="M5041">
        <v>5</v>
      </c>
      <c r="N5041">
        <v>7</v>
      </c>
      <c r="O5041">
        <v>6.6666666666666599</v>
      </c>
      <c r="P5041">
        <v>0.1148327</v>
      </c>
      <c r="Q5041" t="s">
        <v>35</v>
      </c>
      <c r="R5041">
        <v>10</v>
      </c>
      <c r="S5041">
        <v>0.3</v>
      </c>
      <c r="T5041">
        <v>4</v>
      </c>
      <c r="U5041">
        <v>0.3</v>
      </c>
      <c r="V5041" t="s">
        <v>4</v>
      </c>
      <c r="W5041">
        <v>2</v>
      </c>
      <c r="X5041" t="s">
        <v>13</v>
      </c>
      <c r="Y5041">
        <v>1180.44673740545</v>
      </c>
      <c r="Z5041">
        <v>1183.61021003007</v>
      </c>
      <c r="AA5041">
        <v>1265.18587434854</v>
      </c>
      <c r="AB5041">
        <v>56.514528200000001</v>
      </c>
      <c r="AC5041">
        <f>(K5041-Y5041)/Y5041</f>
        <v>-0.19057969424202786</v>
      </c>
      <c r="AD5041">
        <f>-AC5041</f>
        <v>0.19057969424202786</v>
      </c>
      <c r="AE5041">
        <f>P5041/AB5041</f>
        <v>2.0319146891506737E-3</v>
      </c>
    </row>
    <row r="5042" spans="1:31" x14ac:dyDescent="0.3">
      <c r="A5042" t="s">
        <v>32</v>
      </c>
      <c r="B5042">
        <v>10</v>
      </c>
      <c r="C5042">
        <v>0.3</v>
      </c>
      <c r="D5042" t="str">
        <f>CONCATENATE("OS=",C5042)</f>
        <v>OS=0.3</v>
      </c>
      <c r="E5042">
        <v>4</v>
      </c>
      <c r="F5042">
        <v>0.7</v>
      </c>
      <c r="G5042" t="str">
        <f>CONCATENATE("ρ=",F5042)</f>
        <v>ρ=0.7</v>
      </c>
      <c r="H5042" t="s">
        <v>4</v>
      </c>
      <c r="I5042" t="str">
        <f>CONCATENATE("μ=",H5042)</f>
        <v>μ=H</v>
      </c>
      <c r="J5042">
        <v>4</v>
      </c>
      <c r="K5042">
        <v>952.294200189104</v>
      </c>
      <c r="L5042" t="s">
        <v>22</v>
      </c>
      <c r="M5042">
        <v>0</v>
      </c>
      <c r="N5042">
        <v>9</v>
      </c>
      <c r="O5042">
        <v>6.6666666666666599</v>
      </c>
      <c r="P5042">
        <v>1.74153000000032E-2</v>
      </c>
      <c r="Q5042" t="s">
        <v>32</v>
      </c>
      <c r="R5042">
        <v>10</v>
      </c>
      <c r="S5042">
        <v>0.3</v>
      </c>
      <c r="T5042">
        <v>4</v>
      </c>
      <c r="U5042">
        <v>0.7</v>
      </c>
      <c r="V5042" t="s">
        <v>4</v>
      </c>
      <c r="W5042">
        <v>4</v>
      </c>
      <c r="X5042" t="s">
        <v>13</v>
      </c>
      <c r="Y5042">
        <v>1056.10148270492</v>
      </c>
      <c r="Z5042">
        <v>1077.1572769060899</v>
      </c>
      <c r="AA5042">
        <v>1102.8508107463099</v>
      </c>
      <c r="AB5042">
        <v>10.660569199999999</v>
      </c>
      <c r="AC5042">
        <f>(K5042-Y5042)/Y5042</f>
        <v>-9.829290481625079E-2</v>
      </c>
      <c r="AD5042">
        <f>-AC5042</f>
        <v>9.829290481625079E-2</v>
      </c>
      <c r="AE5042">
        <f>P5042/AB5042</f>
        <v>1.6336182124312088E-3</v>
      </c>
    </row>
    <row r="5043" spans="1:31" x14ac:dyDescent="0.3">
      <c r="A5043" t="s">
        <v>33</v>
      </c>
      <c r="B5043">
        <v>30</v>
      </c>
      <c r="C5043">
        <v>0.3</v>
      </c>
      <c r="D5043" t="str">
        <f>CONCATENATE("OS=",C5043)</f>
        <v>OS=0.3</v>
      </c>
      <c r="E5043">
        <v>4</v>
      </c>
      <c r="F5043">
        <v>0.3</v>
      </c>
      <c r="G5043" t="str">
        <f>CONCATENATE("ρ=",F5043)</f>
        <v>ρ=0.3</v>
      </c>
      <c r="H5043" t="s">
        <v>4</v>
      </c>
      <c r="I5043" t="str">
        <f>CONCATENATE("μ=",H5043)</f>
        <v>μ=H</v>
      </c>
      <c r="J5043">
        <v>5</v>
      </c>
      <c r="K5043">
        <v>949.66410280257105</v>
      </c>
      <c r="L5043" t="s">
        <v>24</v>
      </c>
      <c r="M5043">
        <v>5</v>
      </c>
      <c r="N5043">
        <v>9</v>
      </c>
      <c r="O5043">
        <v>6.6666666666666599</v>
      </c>
      <c r="P5043">
        <v>1.1411247000000899</v>
      </c>
      <c r="Q5043" t="s">
        <v>33</v>
      </c>
      <c r="R5043">
        <v>30</v>
      </c>
      <c r="S5043">
        <v>0.3</v>
      </c>
      <c r="T5043">
        <v>4</v>
      </c>
      <c r="U5043">
        <v>0.3</v>
      </c>
      <c r="V5043" t="s">
        <v>4</v>
      </c>
      <c r="W5043">
        <v>5</v>
      </c>
      <c r="X5043" t="s">
        <v>13</v>
      </c>
      <c r="Y5043">
        <v>1089.7782910072999</v>
      </c>
      <c r="Z5043">
        <v>1089.7782910072999</v>
      </c>
      <c r="AA5043">
        <v>1089.7782910072999</v>
      </c>
      <c r="AB5043">
        <v>596.35556929999404</v>
      </c>
      <c r="AC5043">
        <f>(K5043-Y5043)/Y5043</f>
        <v>-0.12857127854438999</v>
      </c>
      <c r="AD5043">
        <f>-AC5043</f>
        <v>0.12857127854438999</v>
      </c>
      <c r="AE5043">
        <f>P5043/AB5043</f>
        <v>1.9134971797774092E-3</v>
      </c>
    </row>
    <row r="5044" spans="1:31" x14ac:dyDescent="0.3">
      <c r="A5044" t="s">
        <v>33</v>
      </c>
      <c r="B5044">
        <v>30</v>
      </c>
      <c r="C5044">
        <v>0.3</v>
      </c>
      <c r="D5044" t="str">
        <f>CONCATENATE("OS=",C5044)</f>
        <v>OS=0.3</v>
      </c>
      <c r="E5044">
        <v>4</v>
      </c>
      <c r="F5044">
        <v>0.3</v>
      </c>
      <c r="G5044" t="str">
        <f>CONCATENATE("ρ=",F5044)</f>
        <v>ρ=0.3</v>
      </c>
      <c r="H5044" t="s">
        <v>4</v>
      </c>
      <c r="I5044" t="str">
        <f>CONCATENATE("μ=",H5044)</f>
        <v>μ=H</v>
      </c>
      <c r="J5044">
        <v>5</v>
      </c>
      <c r="K5044">
        <v>946.939224862061</v>
      </c>
      <c r="L5044" t="s">
        <v>23</v>
      </c>
      <c r="M5044">
        <v>3</v>
      </c>
      <c r="N5044">
        <v>9</v>
      </c>
      <c r="O5044">
        <v>6.6666666666666599</v>
      </c>
      <c r="P5044">
        <v>1.1401762000000399</v>
      </c>
      <c r="Q5044" t="s">
        <v>33</v>
      </c>
      <c r="R5044">
        <v>30</v>
      </c>
      <c r="S5044">
        <v>0.3</v>
      </c>
      <c r="T5044">
        <v>4</v>
      </c>
      <c r="U5044">
        <v>0.3</v>
      </c>
      <c r="V5044" t="s">
        <v>4</v>
      </c>
      <c r="W5044">
        <v>5</v>
      </c>
      <c r="X5044" t="s">
        <v>13</v>
      </c>
      <c r="Y5044">
        <v>1089.7782910072999</v>
      </c>
      <c r="Z5044">
        <v>1089.7782910072999</v>
      </c>
      <c r="AA5044">
        <v>1089.7782910072999</v>
      </c>
      <c r="AB5044">
        <v>596.35556929999404</v>
      </c>
      <c r="AC5044">
        <f>(K5044-Y5044)/Y5044</f>
        <v>-0.13107167515074139</v>
      </c>
      <c r="AD5044">
        <f>-AC5044</f>
        <v>0.13107167515074139</v>
      </c>
      <c r="AE5044">
        <f>P5044/AB5044</f>
        <v>1.9119066857015959E-3</v>
      </c>
    </row>
    <row r="5045" spans="1:31" x14ac:dyDescent="0.3">
      <c r="A5045" t="s">
        <v>33</v>
      </c>
      <c r="B5045">
        <v>30</v>
      </c>
      <c r="C5045">
        <v>0.3</v>
      </c>
      <c r="D5045" t="str">
        <f>CONCATENATE("OS=",C5045)</f>
        <v>OS=0.3</v>
      </c>
      <c r="E5045">
        <v>4</v>
      </c>
      <c r="F5045">
        <v>0.3</v>
      </c>
      <c r="G5045" t="str">
        <f>CONCATENATE("ρ=",F5045)</f>
        <v>ρ=0.3</v>
      </c>
      <c r="H5045" t="s">
        <v>4</v>
      </c>
      <c r="I5045" t="str">
        <f>CONCATENATE("μ=",H5045)</f>
        <v>μ=H</v>
      </c>
      <c r="J5045">
        <v>5</v>
      </c>
      <c r="K5045">
        <v>946.84039564198702</v>
      </c>
      <c r="L5045" t="s">
        <v>25</v>
      </c>
      <c r="M5045">
        <v>4</v>
      </c>
      <c r="N5045">
        <v>9</v>
      </c>
      <c r="O5045">
        <v>6.6666666666666599</v>
      </c>
      <c r="P5045">
        <v>1.1657319000000801</v>
      </c>
      <c r="Q5045" t="s">
        <v>33</v>
      </c>
      <c r="R5045">
        <v>30</v>
      </c>
      <c r="S5045">
        <v>0.3</v>
      </c>
      <c r="T5045">
        <v>4</v>
      </c>
      <c r="U5045">
        <v>0.3</v>
      </c>
      <c r="V5045" t="s">
        <v>4</v>
      </c>
      <c r="W5045">
        <v>5</v>
      </c>
      <c r="X5045" t="s">
        <v>13</v>
      </c>
      <c r="Y5045">
        <v>1089.7782910072999</v>
      </c>
      <c r="Z5045">
        <v>1089.7782910072999</v>
      </c>
      <c r="AA5045">
        <v>1089.7782910072999</v>
      </c>
      <c r="AB5045">
        <v>596.35556929999404</v>
      </c>
      <c r="AC5045">
        <f>(K5045-Y5045)/Y5045</f>
        <v>-0.13116236260606096</v>
      </c>
      <c r="AD5045">
        <f>-AC5045</f>
        <v>0.13116236260606096</v>
      </c>
      <c r="AE5045">
        <f>P5045/AB5045</f>
        <v>1.9547598111113872E-3</v>
      </c>
    </row>
    <row r="5046" spans="1:31" x14ac:dyDescent="0.3">
      <c r="A5046" t="s">
        <v>33</v>
      </c>
      <c r="B5046">
        <v>30</v>
      </c>
      <c r="C5046">
        <v>0.3</v>
      </c>
      <c r="D5046" t="str">
        <f>CONCATENATE("OS=",C5046)</f>
        <v>OS=0.3</v>
      </c>
      <c r="E5046">
        <v>4</v>
      </c>
      <c r="F5046">
        <v>0.3</v>
      </c>
      <c r="G5046" t="str">
        <f>CONCATENATE("ρ=",F5046)</f>
        <v>ρ=0.3</v>
      </c>
      <c r="H5046" t="s">
        <v>4</v>
      </c>
      <c r="I5046" t="str">
        <f>CONCATENATE("μ=",H5046)</f>
        <v>μ=H</v>
      </c>
      <c r="J5046">
        <v>5</v>
      </c>
      <c r="K5046">
        <v>945.20413057363101</v>
      </c>
      <c r="L5046" t="s">
        <v>22</v>
      </c>
      <c r="M5046">
        <v>0</v>
      </c>
      <c r="N5046">
        <v>9</v>
      </c>
      <c r="O5046">
        <v>6.6666666666666599</v>
      </c>
      <c r="P5046">
        <v>1.2449846000001701</v>
      </c>
      <c r="Q5046" t="s">
        <v>33</v>
      </c>
      <c r="R5046">
        <v>30</v>
      </c>
      <c r="S5046">
        <v>0.3</v>
      </c>
      <c r="T5046">
        <v>4</v>
      </c>
      <c r="U5046">
        <v>0.3</v>
      </c>
      <c r="V5046" t="s">
        <v>4</v>
      </c>
      <c r="W5046">
        <v>5</v>
      </c>
      <c r="X5046" t="s">
        <v>13</v>
      </c>
      <c r="Y5046">
        <v>1089.7782910072999</v>
      </c>
      <c r="Z5046">
        <v>1089.7782910072999</v>
      </c>
      <c r="AA5046">
        <v>1089.7782910072999</v>
      </c>
      <c r="AB5046">
        <v>596.35556929999404</v>
      </c>
      <c r="AC5046">
        <f>(K5046-Y5046)/Y5046</f>
        <v>-0.13266382862154158</v>
      </c>
      <c r="AD5046">
        <f>-AC5046</f>
        <v>0.13266382862154158</v>
      </c>
      <c r="AE5046">
        <f>P5046/AB5046</f>
        <v>2.0876548557457776E-3</v>
      </c>
    </row>
    <row r="5047" spans="1:31" x14ac:dyDescent="0.3">
      <c r="A5047" t="s">
        <v>35</v>
      </c>
      <c r="B5047">
        <v>10</v>
      </c>
      <c r="C5047">
        <v>0.3</v>
      </c>
      <c r="D5047" t="str">
        <f>CONCATENATE("OS=",C5047)</f>
        <v>OS=0.3</v>
      </c>
      <c r="E5047">
        <v>4</v>
      </c>
      <c r="F5047">
        <v>0.3</v>
      </c>
      <c r="G5047" t="str">
        <f>CONCATENATE("ρ=",F5047)</f>
        <v>ρ=0.3</v>
      </c>
      <c r="H5047" t="s">
        <v>4</v>
      </c>
      <c r="I5047" t="str">
        <f>CONCATENATE("μ=",H5047)</f>
        <v>μ=H</v>
      </c>
      <c r="J5047">
        <v>2</v>
      </c>
      <c r="K5047">
        <v>940.71202883874196</v>
      </c>
      <c r="L5047" t="s">
        <v>5</v>
      </c>
      <c r="M5047">
        <v>0</v>
      </c>
      <c r="N5047">
        <v>6</v>
      </c>
      <c r="O5047">
        <v>6.6666666666666599</v>
      </c>
      <c r="P5047">
        <v>0.111018000000001</v>
      </c>
      <c r="Q5047" t="s">
        <v>35</v>
      </c>
      <c r="R5047">
        <v>10</v>
      </c>
      <c r="S5047">
        <v>0.3</v>
      </c>
      <c r="T5047">
        <v>4</v>
      </c>
      <c r="U5047">
        <v>0.3</v>
      </c>
      <c r="V5047" t="s">
        <v>4</v>
      </c>
      <c r="W5047">
        <v>2</v>
      </c>
      <c r="X5047" t="s">
        <v>13</v>
      </c>
      <c r="Y5047">
        <v>1180.44673740545</v>
      </c>
      <c r="Z5047">
        <v>1183.61021003007</v>
      </c>
      <c r="AA5047">
        <v>1265.18587434854</v>
      </c>
      <c r="AB5047">
        <v>56.514528200000001</v>
      </c>
      <c r="AC5047">
        <f>(K5047-Y5047)/Y5047</f>
        <v>-0.20308811992113285</v>
      </c>
      <c r="AD5047">
        <f>-AC5047</f>
        <v>0.20308811992113285</v>
      </c>
      <c r="AE5047">
        <f>P5047/AB5047</f>
        <v>1.9644152315510441E-3</v>
      </c>
    </row>
    <row r="5048" spans="1:31" x14ac:dyDescent="0.3">
      <c r="A5048" t="s">
        <v>35</v>
      </c>
      <c r="B5048">
        <v>10</v>
      </c>
      <c r="C5048">
        <v>0.3</v>
      </c>
      <c r="D5048" t="str">
        <f>CONCATENATE("OS=",C5048)</f>
        <v>OS=0.3</v>
      </c>
      <c r="E5048">
        <v>4</v>
      </c>
      <c r="F5048">
        <v>0.3</v>
      </c>
      <c r="G5048" t="str">
        <f>CONCATENATE("ρ=",F5048)</f>
        <v>ρ=0.3</v>
      </c>
      <c r="H5048" t="s">
        <v>4</v>
      </c>
      <c r="I5048" t="str">
        <f>CONCATENATE("μ=",H5048)</f>
        <v>μ=H</v>
      </c>
      <c r="J5048">
        <v>2</v>
      </c>
      <c r="K5048">
        <v>940.71202883874196</v>
      </c>
      <c r="L5048" t="s">
        <v>17</v>
      </c>
      <c r="M5048">
        <v>3</v>
      </c>
      <c r="N5048">
        <v>6</v>
      </c>
      <c r="O5048">
        <v>6.6666666666666599</v>
      </c>
      <c r="P5048">
        <v>0.111466100000001</v>
      </c>
      <c r="Q5048" t="s">
        <v>35</v>
      </c>
      <c r="R5048">
        <v>10</v>
      </c>
      <c r="S5048">
        <v>0.3</v>
      </c>
      <c r="T5048">
        <v>4</v>
      </c>
      <c r="U5048">
        <v>0.3</v>
      </c>
      <c r="V5048" t="s">
        <v>4</v>
      </c>
      <c r="W5048">
        <v>2</v>
      </c>
      <c r="X5048" t="s">
        <v>13</v>
      </c>
      <c r="Y5048">
        <v>1180.44673740545</v>
      </c>
      <c r="Z5048">
        <v>1183.61021003007</v>
      </c>
      <c r="AA5048">
        <v>1265.18587434854</v>
      </c>
      <c r="AB5048">
        <v>56.514528200000001</v>
      </c>
      <c r="AC5048">
        <f>(K5048-Y5048)/Y5048</f>
        <v>-0.20308811992113285</v>
      </c>
      <c r="AD5048">
        <f>-AC5048</f>
        <v>0.20308811992113285</v>
      </c>
      <c r="AE5048">
        <f>P5048/AB5048</f>
        <v>1.9723441661855896E-3</v>
      </c>
    </row>
    <row r="5049" spans="1:31" x14ac:dyDescent="0.3">
      <c r="A5049" t="s">
        <v>35</v>
      </c>
      <c r="B5049">
        <v>10</v>
      </c>
      <c r="C5049">
        <v>0.3</v>
      </c>
      <c r="D5049" t="str">
        <f>CONCATENATE("OS=",C5049)</f>
        <v>OS=0.3</v>
      </c>
      <c r="E5049">
        <v>4</v>
      </c>
      <c r="F5049">
        <v>0.3</v>
      </c>
      <c r="G5049" t="str">
        <f>CONCATENATE("ρ=",F5049)</f>
        <v>ρ=0.3</v>
      </c>
      <c r="H5049" t="s">
        <v>4</v>
      </c>
      <c r="I5049" t="str">
        <f>CONCATENATE("μ=",H5049)</f>
        <v>μ=H</v>
      </c>
      <c r="J5049">
        <v>2</v>
      </c>
      <c r="K5049">
        <v>940.71202883874196</v>
      </c>
      <c r="L5049" t="s">
        <v>16</v>
      </c>
      <c r="M5049">
        <v>4</v>
      </c>
      <c r="N5049">
        <v>6</v>
      </c>
      <c r="O5049">
        <v>6.6666666666666599</v>
      </c>
      <c r="P5049">
        <v>0.10447569999999801</v>
      </c>
      <c r="Q5049" t="s">
        <v>35</v>
      </c>
      <c r="R5049">
        <v>10</v>
      </c>
      <c r="S5049">
        <v>0.3</v>
      </c>
      <c r="T5049">
        <v>4</v>
      </c>
      <c r="U5049">
        <v>0.3</v>
      </c>
      <c r="V5049" t="s">
        <v>4</v>
      </c>
      <c r="W5049">
        <v>2</v>
      </c>
      <c r="X5049" t="s">
        <v>13</v>
      </c>
      <c r="Y5049">
        <v>1180.44673740545</v>
      </c>
      <c r="Z5049">
        <v>1183.61021003007</v>
      </c>
      <c r="AA5049">
        <v>1265.18587434854</v>
      </c>
      <c r="AB5049">
        <v>56.514528200000001</v>
      </c>
      <c r="AC5049">
        <f>(K5049-Y5049)/Y5049</f>
        <v>-0.20308811992113285</v>
      </c>
      <c r="AD5049">
        <f>-AC5049</f>
        <v>0.20308811992113285</v>
      </c>
      <c r="AE5049">
        <f>P5049/AB5049</f>
        <v>1.8486520781040158E-3</v>
      </c>
    </row>
    <row r="5050" spans="1:31" x14ac:dyDescent="0.3">
      <c r="A5050" t="s">
        <v>35</v>
      </c>
      <c r="B5050">
        <v>10</v>
      </c>
      <c r="C5050">
        <v>0.3</v>
      </c>
      <c r="D5050" t="str">
        <f>CONCATENATE("OS=",C5050)</f>
        <v>OS=0.3</v>
      </c>
      <c r="E5050">
        <v>4</v>
      </c>
      <c r="F5050">
        <v>0.3</v>
      </c>
      <c r="G5050" t="str">
        <f>CONCATENATE("ρ=",F5050)</f>
        <v>ρ=0.3</v>
      </c>
      <c r="H5050" t="s">
        <v>4</v>
      </c>
      <c r="I5050" t="str">
        <f>CONCATENATE("μ=",H5050)</f>
        <v>μ=H</v>
      </c>
      <c r="J5050">
        <v>2</v>
      </c>
      <c r="K5050">
        <v>940.71202883874196</v>
      </c>
      <c r="L5050" t="s">
        <v>15</v>
      </c>
      <c r="M5050">
        <v>5</v>
      </c>
      <c r="N5050">
        <v>6</v>
      </c>
      <c r="O5050">
        <v>6.6666666666666599</v>
      </c>
      <c r="P5050">
        <v>0.10343970000000199</v>
      </c>
      <c r="Q5050" t="s">
        <v>35</v>
      </c>
      <c r="R5050">
        <v>10</v>
      </c>
      <c r="S5050">
        <v>0.3</v>
      </c>
      <c r="T5050">
        <v>4</v>
      </c>
      <c r="U5050">
        <v>0.3</v>
      </c>
      <c r="V5050" t="s">
        <v>4</v>
      </c>
      <c r="W5050">
        <v>2</v>
      </c>
      <c r="X5050" t="s">
        <v>13</v>
      </c>
      <c r="Y5050">
        <v>1180.44673740545</v>
      </c>
      <c r="Z5050">
        <v>1183.61021003007</v>
      </c>
      <c r="AA5050">
        <v>1265.18587434854</v>
      </c>
      <c r="AB5050">
        <v>56.514528200000001</v>
      </c>
      <c r="AC5050">
        <f>(K5050-Y5050)/Y5050</f>
        <v>-0.20308811992113285</v>
      </c>
      <c r="AD5050">
        <f>-AC5050</f>
        <v>0.20308811992113285</v>
      </c>
      <c r="AE5050">
        <f>P5050/AB5050</f>
        <v>1.8303205086298853E-3</v>
      </c>
    </row>
    <row r="5051" spans="1:31" x14ac:dyDescent="0.3">
      <c r="A5051" t="s">
        <v>27</v>
      </c>
      <c r="B5051">
        <v>10</v>
      </c>
      <c r="C5051">
        <v>0.3</v>
      </c>
      <c r="D5051" t="str">
        <f>CONCATENATE("OS=",C5051)</f>
        <v>OS=0.3</v>
      </c>
      <c r="E5051">
        <v>2</v>
      </c>
      <c r="F5051">
        <v>0.3</v>
      </c>
      <c r="G5051" t="str">
        <f>CONCATENATE("ρ=",F5051)</f>
        <v>ρ=0.3</v>
      </c>
      <c r="H5051" t="s">
        <v>4</v>
      </c>
      <c r="I5051" t="str">
        <f>CONCATENATE("μ=",H5051)</f>
        <v>μ=H</v>
      </c>
      <c r="J5051">
        <v>5</v>
      </c>
      <c r="K5051">
        <v>933.67337544639804</v>
      </c>
      <c r="L5051" t="s">
        <v>31</v>
      </c>
      <c r="M5051">
        <v>0</v>
      </c>
      <c r="N5051">
        <v>8</v>
      </c>
      <c r="O5051">
        <v>3.3333333333333299</v>
      </c>
      <c r="P5051">
        <v>1.4209599999999101E-2</v>
      </c>
      <c r="Q5051" t="s">
        <v>27</v>
      </c>
      <c r="R5051">
        <v>10</v>
      </c>
      <c r="S5051">
        <v>0.3</v>
      </c>
      <c r="T5051">
        <v>2</v>
      </c>
      <c r="U5051">
        <v>0.3</v>
      </c>
      <c r="V5051" t="s">
        <v>4</v>
      </c>
      <c r="W5051">
        <v>5</v>
      </c>
      <c r="X5051" t="s">
        <v>13</v>
      </c>
      <c r="Y5051">
        <v>917.065837423311</v>
      </c>
      <c r="Z5051">
        <v>917.065837423311</v>
      </c>
      <c r="AA5051">
        <v>917.065837423311</v>
      </c>
      <c r="AB5051">
        <v>10.325298699999999</v>
      </c>
      <c r="AC5051">
        <f>(K5051-Y5051)/Y5051</f>
        <v>1.8109428293337598E-2</v>
      </c>
      <c r="AD5051">
        <f>-AC5051</f>
        <v>-1.8109428293337598E-2</v>
      </c>
      <c r="AE5051">
        <f>P5051/AB5051</f>
        <v>1.3761926325675305E-3</v>
      </c>
    </row>
    <row r="5052" spans="1:31" x14ac:dyDescent="0.3">
      <c r="A5052" t="s">
        <v>27</v>
      </c>
      <c r="B5052">
        <v>10</v>
      </c>
      <c r="C5052">
        <v>0.3</v>
      </c>
      <c r="D5052" t="str">
        <f>CONCATENATE("OS=",C5052)</f>
        <v>OS=0.3</v>
      </c>
      <c r="E5052">
        <v>2</v>
      </c>
      <c r="F5052">
        <v>0.3</v>
      </c>
      <c r="G5052" t="str">
        <f>CONCATENATE("ρ=",F5052)</f>
        <v>ρ=0.3</v>
      </c>
      <c r="H5052" t="s">
        <v>4</v>
      </c>
      <c r="I5052" t="str">
        <f>CONCATENATE("μ=",H5052)</f>
        <v>μ=H</v>
      </c>
      <c r="J5052">
        <v>5</v>
      </c>
      <c r="K5052">
        <v>933.67337544639804</v>
      </c>
      <c r="L5052" t="s">
        <v>30</v>
      </c>
      <c r="M5052">
        <v>3</v>
      </c>
      <c r="N5052">
        <v>8</v>
      </c>
      <c r="O5052">
        <v>3.3333333333333299</v>
      </c>
      <c r="P5052">
        <v>1.9062899999999699E-2</v>
      </c>
      <c r="Q5052" t="s">
        <v>27</v>
      </c>
      <c r="R5052">
        <v>10</v>
      </c>
      <c r="S5052">
        <v>0.3</v>
      </c>
      <c r="T5052">
        <v>2</v>
      </c>
      <c r="U5052">
        <v>0.3</v>
      </c>
      <c r="V5052" t="s">
        <v>4</v>
      </c>
      <c r="W5052">
        <v>5</v>
      </c>
      <c r="X5052" t="s">
        <v>13</v>
      </c>
      <c r="Y5052">
        <v>917.065837423311</v>
      </c>
      <c r="Z5052">
        <v>917.065837423311</v>
      </c>
      <c r="AA5052">
        <v>917.065837423311</v>
      </c>
      <c r="AB5052">
        <v>10.325298699999999</v>
      </c>
      <c r="AC5052">
        <f>(K5052-Y5052)/Y5052</f>
        <v>1.8109428293337598E-2</v>
      </c>
      <c r="AD5052">
        <f>-AC5052</f>
        <v>-1.8109428293337598E-2</v>
      </c>
      <c r="AE5052">
        <f>P5052/AB5052</f>
        <v>1.8462323031874807E-3</v>
      </c>
    </row>
    <row r="5053" spans="1:31" x14ac:dyDescent="0.3">
      <c r="A5053" t="s">
        <v>27</v>
      </c>
      <c r="B5053">
        <v>10</v>
      </c>
      <c r="C5053">
        <v>0.3</v>
      </c>
      <c r="D5053" t="str">
        <f>CONCATENATE("OS=",C5053)</f>
        <v>OS=0.3</v>
      </c>
      <c r="E5053">
        <v>2</v>
      </c>
      <c r="F5053">
        <v>0.3</v>
      </c>
      <c r="G5053" t="str">
        <f>CONCATENATE("ρ=",F5053)</f>
        <v>ρ=0.3</v>
      </c>
      <c r="H5053" t="s">
        <v>4</v>
      </c>
      <c r="I5053" t="str">
        <f>CONCATENATE("μ=",H5053)</f>
        <v>μ=H</v>
      </c>
      <c r="J5053">
        <v>5</v>
      </c>
      <c r="K5053">
        <v>933.67337544639804</v>
      </c>
      <c r="L5053" t="s">
        <v>29</v>
      </c>
      <c r="M5053">
        <v>4</v>
      </c>
      <c r="N5053">
        <v>8</v>
      </c>
      <c r="O5053">
        <v>3.3333333333333299</v>
      </c>
      <c r="P5053">
        <v>1.9540799999999602E-2</v>
      </c>
      <c r="Q5053" t="s">
        <v>27</v>
      </c>
      <c r="R5053">
        <v>10</v>
      </c>
      <c r="S5053">
        <v>0.3</v>
      </c>
      <c r="T5053">
        <v>2</v>
      </c>
      <c r="U5053">
        <v>0.3</v>
      </c>
      <c r="V5053" t="s">
        <v>4</v>
      </c>
      <c r="W5053">
        <v>5</v>
      </c>
      <c r="X5053" t="s">
        <v>13</v>
      </c>
      <c r="Y5053">
        <v>917.065837423311</v>
      </c>
      <c r="Z5053">
        <v>917.065837423311</v>
      </c>
      <c r="AA5053">
        <v>917.065837423311</v>
      </c>
      <c r="AB5053">
        <v>10.325298699999999</v>
      </c>
      <c r="AC5053">
        <f>(K5053-Y5053)/Y5053</f>
        <v>1.8109428293337598E-2</v>
      </c>
      <c r="AD5053">
        <f>-AC5053</f>
        <v>-1.8109428293337598E-2</v>
      </c>
      <c r="AE5053">
        <f>P5053/AB5053</f>
        <v>1.8925166784762946E-3</v>
      </c>
    </row>
    <row r="5054" spans="1:31" x14ac:dyDescent="0.3">
      <c r="A5054" t="s">
        <v>27</v>
      </c>
      <c r="B5054">
        <v>10</v>
      </c>
      <c r="C5054">
        <v>0.3</v>
      </c>
      <c r="D5054" t="str">
        <f>CONCATENATE("OS=",C5054)</f>
        <v>OS=0.3</v>
      </c>
      <c r="E5054">
        <v>2</v>
      </c>
      <c r="F5054">
        <v>0.3</v>
      </c>
      <c r="G5054" t="str">
        <f>CONCATENATE("ρ=",F5054)</f>
        <v>ρ=0.3</v>
      </c>
      <c r="H5054" t="s">
        <v>4</v>
      </c>
      <c r="I5054" t="str">
        <f>CONCATENATE("μ=",H5054)</f>
        <v>μ=H</v>
      </c>
      <c r="J5054">
        <v>5</v>
      </c>
      <c r="K5054">
        <v>933.67337544639804</v>
      </c>
      <c r="L5054" t="s">
        <v>28</v>
      </c>
      <c r="M5054">
        <v>5</v>
      </c>
      <c r="N5054">
        <v>8</v>
      </c>
      <c r="O5054">
        <v>3.3333333333333299</v>
      </c>
      <c r="P5054">
        <v>1.52598000000008E-2</v>
      </c>
      <c r="Q5054" t="s">
        <v>27</v>
      </c>
      <c r="R5054">
        <v>10</v>
      </c>
      <c r="S5054">
        <v>0.3</v>
      </c>
      <c r="T5054">
        <v>2</v>
      </c>
      <c r="U5054">
        <v>0.3</v>
      </c>
      <c r="V5054" t="s">
        <v>4</v>
      </c>
      <c r="W5054">
        <v>5</v>
      </c>
      <c r="X5054" t="s">
        <v>13</v>
      </c>
      <c r="Y5054">
        <v>917.065837423311</v>
      </c>
      <c r="Z5054">
        <v>917.065837423311</v>
      </c>
      <c r="AA5054">
        <v>917.065837423311</v>
      </c>
      <c r="AB5054">
        <v>10.325298699999999</v>
      </c>
      <c r="AC5054">
        <f>(K5054-Y5054)/Y5054</f>
        <v>1.8109428293337598E-2</v>
      </c>
      <c r="AD5054">
        <f>-AC5054</f>
        <v>-1.8109428293337598E-2</v>
      </c>
      <c r="AE5054">
        <f>P5054/AB5054</f>
        <v>1.4779039757949861E-3</v>
      </c>
    </row>
    <row r="5055" spans="1:31" x14ac:dyDescent="0.3">
      <c r="A5055" t="s">
        <v>32</v>
      </c>
      <c r="B5055">
        <v>10</v>
      </c>
      <c r="C5055">
        <v>0.3</v>
      </c>
      <c r="D5055" t="str">
        <f>CONCATENATE("OS=",C5055)</f>
        <v>OS=0.3</v>
      </c>
      <c r="E5055">
        <v>4</v>
      </c>
      <c r="F5055">
        <v>0.7</v>
      </c>
      <c r="G5055" t="str">
        <f>CONCATENATE("ρ=",F5055)</f>
        <v>ρ=0.7</v>
      </c>
      <c r="H5055" t="s">
        <v>4</v>
      </c>
      <c r="I5055" t="str">
        <f>CONCATENATE("μ=",H5055)</f>
        <v>μ=H</v>
      </c>
      <c r="J5055">
        <v>4</v>
      </c>
      <c r="K5055">
        <v>931.01221906853095</v>
      </c>
      <c r="L5055" t="s">
        <v>25</v>
      </c>
      <c r="M5055">
        <v>4</v>
      </c>
      <c r="N5055">
        <v>9</v>
      </c>
      <c r="O5055">
        <v>6.6666666666666599</v>
      </c>
      <c r="P5055">
        <v>1.3806600000002301E-2</v>
      </c>
      <c r="Q5055" t="s">
        <v>32</v>
      </c>
      <c r="R5055">
        <v>10</v>
      </c>
      <c r="S5055">
        <v>0.3</v>
      </c>
      <c r="T5055">
        <v>4</v>
      </c>
      <c r="U5055">
        <v>0.7</v>
      </c>
      <c r="V5055" t="s">
        <v>4</v>
      </c>
      <c r="W5055">
        <v>4</v>
      </c>
      <c r="X5055" t="s">
        <v>13</v>
      </c>
      <c r="Y5055">
        <v>1056.10148270492</v>
      </c>
      <c r="Z5055">
        <v>1077.1572769060899</v>
      </c>
      <c r="AA5055">
        <v>1102.8508107463099</v>
      </c>
      <c r="AB5055">
        <v>10.660569199999999</v>
      </c>
      <c r="AC5055">
        <f>(K5055-Y5055)/Y5055</f>
        <v>-0.11844435945303909</v>
      </c>
      <c r="AD5055">
        <f>-AC5055</f>
        <v>0.11844435945303909</v>
      </c>
      <c r="AE5055">
        <f>P5055/AB5055</f>
        <v>1.2951090829186026E-3</v>
      </c>
    </row>
    <row r="5056" spans="1:31" x14ac:dyDescent="0.3">
      <c r="A5056" t="s">
        <v>34</v>
      </c>
      <c r="B5056">
        <v>10</v>
      </c>
      <c r="C5056">
        <v>0.3</v>
      </c>
      <c r="D5056" t="str">
        <f>CONCATENATE("OS=",C5056)</f>
        <v>OS=0.3</v>
      </c>
      <c r="E5056">
        <v>2</v>
      </c>
      <c r="F5056">
        <v>0.3</v>
      </c>
      <c r="G5056" t="str">
        <f>CONCATENATE("ρ=",F5056)</f>
        <v>ρ=0.3</v>
      </c>
      <c r="H5056" t="s">
        <v>4</v>
      </c>
      <c r="I5056" t="str">
        <f>CONCATENATE("μ=",H5056)</f>
        <v>μ=H</v>
      </c>
      <c r="J5056">
        <v>2</v>
      </c>
      <c r="K5056">
        <v>929.74719191755105</v>
      </c>
      <c r="L5056" t="s">
        <v>21</v>
      </c>
      <c r="M5056">
        <v>0</v>
      </c>
      <c r="N5056">
        <v>7</v>
      </c>
      <c r="O5056">
        <v>3.3333333333333299</v>
      </c>
      <c r="P5056">
        <v>8.8210399999999398E-2</v>
      </c>
      <c r="Q5056" t="s">
        <v>34</v>
      </c>
      <c r="R5056">
        <v>10</v>
      </c>
      <c r="S5056">
        <v>0.3</v>
      </c>
      <c r="T5056">
        <v>2</v>
      </c>
      <c r="U5056">
        <v>0.3</v>
      </c>
      <c r="V5056" t="s">
        <v>4</v>
      </c>
      <c r="W5056">
        <v>2</v>
      </c>
      <c r="X5056" t="s">
        <v>13</v>
      </c>
      <c r="Y5056">
        <v>965.46943246037904</v>
      </c>
      <c r="Z5056">
        <v>965.46943246037904</v>
      </c>
      <c r="AA5056">
        <v>965.46943246037904</v>
      </c>
      <c r="AB5056">
        <v>54.112922099999899</v>
      </c>
      <c r="AC5056">
        <f>(K5056-Y5056)/Y5056</f>
        <v>-3.6999866947412613E-2</v>
      </c>
      <c r="AD5056">
        <f>-AC5056</f>
        <v>3.6999866947412613E-2</v>
      </c>
      <c r="AE5056">
        <f>P5056/AB5056</f>
        <v>1.6301171065385798E-3</v>
      </c>
    </row>
    <row r="5057" spans="1:31" x14ac:dyDescent="0.3">
      <c r="A5057" t="s">
        <v>34</v>
      </c>
      <c r="B5057">
        <v>10</v>
      </c>
      <c r="C5057">
        <v>0.3</v>
      </c>
      <c r="D5057" t="str">
        <f>CONCATENATE("OS=",C5057)</f>
        <v>OS=0.3</v>
      </c>
      <c r="E5057">
        <v>2</v>
      </c>
      <c r="F5057">
        <v>0.3</v>
      </c>
      <c r="G5057" t="str">
        <f>CONCATENATE("ρ=",F5057)</f>
        <v>ρ=0.3</v>
      </c>
      <c r="H5057" t="s">
        <v>4</v>
      </c>
      <c r="I5057" t="str">
        <f>CONCATENATE("μ=",H5057)</f>
        <v>μ=H</v>
      </c>
      <c r="J5057">
        <v>2</v>
      </c>
      <c r="K5057">
        <v>929.74719191755105</v>
      </c>
      <c r="L5057" t="s">
        <v>20</v>
      </c>
      <c r="M5057">
        <v>3</v>
      </c>
      <c r="N5057">
        <v>7</v>
      </c>
      <c r="O5057">
        <v>3.3333333333333299</v>
      </c>
      <c r="P5057">
        <v>0.1043414</v>
      </c>
      <c r="Q5057" t="s">
        <v>34</v>
      </c>
      <c r="R5057">
        <v>10</v>
      </c>
      <c r="S5057">
        <v>0.3</v>
      </c>
      <c r="T5057">
        <v>2</v>
      </c>
      <c r="U5057">
        <v>0.3</v>
      </c>
      <c r="V5057" t="s">
        <v>4</v>
      </c>
      <c r="W5057">
        <v>2</v>
      </c>
      <c r="X5057" t="s">
        <v>13</v>
      </c>
      <c r="Y5057">
        <v>965.46943246037904</v>
      </c>
      <c r="Z5057">
        <v>965.46943246037904</v>
      </c>
      <c r="AA5057">
        <v>965.46943246037904</v>
      </c>
      <c r="AB5057">
        <v>54.112922099999899</v>
      </c>
      <c r="AC5057">
        <f>(K5057-Y5057)/Y5057</f>
        <v>-3.6999866947412613E-2</v>
      </c>
      <c r="AD5057">
        <f>-AC5057</f>
        <v>3.6999866947412613E-2</v>
      </c>
      <c r="AE5057">
        <f>P5057/AB5057</f>
        <v>1.928215959344768E-3</v>
      </c>
    </row>
    <row r="5058" spans="1:31" x14ac:dyDescent="0.3">
      <c r="A5058" t="s">
        <v>34</v>
      </c>
      <c r="B5058">
        <v>10</v>
      </c>
      <c r="C5058">
        <v>0.3</v>
      </c>
      <c r="D5058" t="str">
        <f>CONCATENATE("OS=",C5058)</f>
        <v>OS=0.3</v>
      </c>
      <c r="E5058">
        <v>2</v>
      </c>
      <c r="F5058">
        <v>0.3</v>
      </c>
      <c r="G5058" t="str">
        <f>CONCATENATE("ρ=",F5058)</f>
        <v>ρ=0.3</v>
      </c>
      <c r="H5058" t="s">
        <v>4</v>
      </c>
      <c r="I5058" t="str">
        <f>CONCATENATE("μ=",H5058)</f>
        <v>μ=H</v>
      </c>
      <c r="J5058">
        <v>2</v>
      </c>
      <c r="K5058">
        <v>929.74719191755105</v>
      </c>
      <c r="L5058" t="s">
        <v>19</v>
      </c>
      <c r="M5058">
        <v>4</v>
      </c>
      <c r="N5058">
        <v>7</v>
      </c>
      <c r="O5058">
        <v>3.3333333333333299</v>
      </c>
      <c r="P5058">
        <v>0.1013085</v>
      </c>
      <c r="Q5058" t="s">
        <v>34</v>
      </c>
      <c r="R5058">
        <v>10</v>
      </c>
      <c r="S5058">
        <v>0.3</v>
      </c>
      <c r="T5058">
        <v>2</v>
      </c>
      <c r="U5058">
        <v>0.3</v>
      </c>
      <c r="V5058" t="s">
        <v>4</v>
      </c>
      <c r="W5058">
        <v>2</v>
      </c>
      <c r="X5058" t="s">
        <v>13</v>
      </c>
      <c r="Y5058">
        <v>965.46943246037904</v>
      </c>
      <c r="Z5058">
        <v>965.46943246037904</v>
      </c>
      <c r="AA5058">
        <v>965.46943246037904</v>
      </c>
      <c r="AB5058">
        <v>54.112922099999899</v>
      </c>
      <c r="AC5058">
        <f>(K5058-Y5058)/Y5058</f>
        <v>-3.6999866947412613E-2</v>
      </c>
      <c r="AD5058">
        <f>-AC5058</f>
        <v>3.6999866947412613E-2</v>
      </c>
      <c r="AE5058">
        <f>P5058/AB5058</f>
        <v>1.872168348491389E-3</v>
      </c>
    </row>
    <row r="5059" spans="1:31" x14ac:dyDescent="0.3">
      <c r="A5059" t="s">
        <v>34</v>
      </c>
      <c r="B5059">
        <v>10</v>
      </c>
      <c r="C5059">
        <v>0.3</v>
      </c>
      <c r="D5059" t="str">
        <f>CONCATENATE("OS=",C5059)</f>
        <v>OS=0.3</v>
      </c>
      <c r="E5059">
        <v>2</v>
      </c>
      <c r="F5059">
        <v>0.3</v>
      </c>
      <c r="G5059" t="str">
        <f>CONCATENATE("ρ=",F5059)</f>
        <v>ρ=0.3</v>
      </c>
      <c r="H5059" t="s">
        <v>4</v>
      </c>
      <c r="I5059" t="str">
        <f>CONCATENATE("μ=",H5059)</f>
        <v>μ=H</v>
      </c>
      <c r="J5059">
        <v>2</v>
      </c>
      <c r="K5059">
        <v>929.74719191755105</v>
      </c>
      <c r="L5059" t="s">
        <v>18</v>
      </c>
      <c r="M5059">
        <v>5</v>
      </c>
      <c r="N5059">
        <v>7</v>
      </c>
      <c r="O5059">
        <v>3.3333333333333299</v>
      </c>
      <c r="P5059">
        <v>9.0527699999999101E-2</v>
      </c>
      <c r="Q5059" t="s">
        <v>34</v>
      </c>
      <c r="R5059">
        <v>10</v>
      </c>
      <c r="S5059">
        <v>0.3</v>
      </c>
      <c r="T5059">
        <v>2</v>
      </c>
      <c r="U5059">
        <v>0.3</v>
      </c>
      <c r="V5059" t="s">
        <v>4</v>
      </c>
      <c r="W5059">
        <v>2</v>
      </c>
      <c r="X5059" t="s">
        <v>13</v>
      </c>
      <c r="Y5059">
        <v>965.46943246037904</v>
      </c>
      <c r="Z5059">
        <v>965.46943246037904</v>
      </c>
      <c r="AA5059">
        <v>965.46943246037904</v>
      </c>
      <c r="AB5059">
        <v>54.112922099999899</v>
      </c>
      <c r="AC5059">
        <f>(K5059-Y5059)/Y5059</f>
        <v>-3.6999866947412613E-2</v>
      </c>
      <c r="AD5059">
        <f>-AC5059</f>
        <v>3.6999866947412613E-2</v>
      </c>
      <c r="AE5059">
        <f>P5059/AB5059</f>
        <v>1.6729405193218953E-3</v>
      </c>
    </row>
    <row r="5060" spans="1:31" x14ac:dyDescent="0.3">
      <c r="A5060" t="s">
        <v>34</v>
      </c>
      <c r="B5060">
        <v>10</v>
      </c>
      <c r="C5060">
        <v>0.3</v>
      </c>
      <c r="D5060" t="str">
        <f>CONCATENATE("OS=",C5060)</f>
        <v>OS=0.3</v>
      </c>
      <c r="E5060">
        <v>2</v>
      </c>
      <c r="F5060">
        <v>0.3</v>
      </c>
      <c r="G5060" t="str">
        <f>CONCATENATE("ρ=",F5060)</f>
        <v>ρ=0.3</v>
      </c>
      <c r="H5060" t="s">
        <v>4</v>
      </c>
      <c r="I5060" t="str">
        <f>CONCATENATE("μ=",H5060)</f>
        <v>μ=H</v>
      </c>
      <c r="J5060">
        <v>2</v>
      </c>
      <c r="K5060">
        <v>920.89802666360697</v>
      </c>
      <c r="L5060" t="s">
        <v>5</v>
      </c>
      <c r="M5060">
        <v>0</v>
      </c>
      <c r="N5060">
        <v>6</v>
      </c>
      <c r="O5060">
        <v>3.3333333333333299</v>
      </c>
      <c r="P5060">
        <v>0.102302199999999</v>
      </c>
      <c r="Q5060" t="s">
        <v>34</v>
      </c>
      <c r="R5060">
        <v>10</v>
      </c>
      <c r="S5060">
        <v>0.3</v>
      </c>
      <c r="T5060">
        <v>2</v>
      </c>
      <c r="U5060">
        <v>0.3</v>
      </c>
      <c r="V5060" t="s">
        <v>4</v>
      </c>
      <c r="W5060">
        <v>2</v>
      </c>
      <c r="X5060" t="s">
        <v>13</v>
      </c>
      <c r="Y5060">
        <v>965.46943246037904</v>
      </c>
      <c r="Z5060">
        <v>965.46943246037904</v>
      </c>
      <c r="AA5060">
        <v>965.46943246037904</v>
      </c>
      <c r="AB5060">
        <v>54.112922099999899</v>
      </c>
      <c r="AC5060">
        <f>(K5060-Y5060)/Y5060</f>
        <v>-4.6165527667911113E-2</v>
      </c>
      <c r="AD5060">
        <f>-AC5060</f>
        <v>4.6165527667911113E-2</v>
      </c>
      <c r="AE5060">
        <f>P5060/AB5060</f>
        <v>1.8905317996124106E-3</v>
      </c>
    </row>
    <row r="5061" spans="1:31" x14ac:dyDescent="0.3">
      <c r="A5061" t="s">
        <v>34</v>
      </c>
      <c r="B5061">
        <v>10</v>
      </c>
      <c r="C5061">
        <v>0.3</v>
      </c>
      <c r="D5061" t="str">
        <f>CONCATENATE("OS=",C5061)</f>
        <v>OS=0.3</v>
      </c>
      <c r="E5061">
        <v>2</v>
      </c>
      <c r="F5061">
        <v>0.3</v>
      </c>
      <c r="G5061" t="str">
        <f>CONCATENATE("ρ=",F5061)</f>
        <v>ρ=0.3</v>
      </c>
      <c r="H5061" t="s">
        <v>4</v>
      </c>
      <c r="I5061" t="str">
        <f>CONCATENATE("μ=",H5061)</f>
        <v>μ=H</v>
      </c>
      <c r="J5061">
        <v>2</v>
      </c>
      <c r="K5061">
        <v>920.89802666360697</v>
      </c>
      <c r="L5061" t="s">
        <v>17</v>
      </c>
      <c r="M5061">
        <v>3</v>
      </c>
      <c r="N5061">
        <v>6</v>
      </c>
      <c r="O5061">
        <v>3.3333333333333299</v>
      </c>
      <c r="P5061">
        <v>9.3460699999999605E-2</v>
      </c>
      <c r="Q5061" t="s">
        <v>34</v>
      </c>
      <c r="R5061">
        <v>10</v>
      </c>
      <c r="S5061">
        <v>0.3</v>
      </c>
      <c r="T5061">
        <v>2</v>
      </c>
      <c r="U5061">
        <v>0.3</v>
      </c>
      <c r="V5061" t="s">
        <v>4</v>
      </c>
      <c r="W5061">
        <v>2</v>
      </c>
      <c r="X5061" t="s">
        <v>13</v>
      </c>
      <c r="Y5061">
        <v>965.46943246037904</v>
      </c>
      <c r="Z5061">
        <v>965.46943246037904</v>
      </c>
      <c r="AA5061">
        <v>965.46943246037904</v>
      </c>
      <c r="AB5061">
        <v>54.112922099999899</v>
      </c>
      <c r="AC5061">
        <f>(K5061-Y5061)/Y5061</f>
        <v>-4.6165527667911113E-2</v>
      </c>
      <c r="AD5061">
        <f>-AC5061</f>
        <v>4.6165527667911113E-2</v>
      </c>
      <c r="AE5061">
        <f>P5061/AB5061</f>
        <v>1.7271419907297851E-3</v>
      </c>
    </row>
    <row r="5062" spans="1:31" x14ac:dyDescent="0.3">
      <c r="A5062" t="s">
        <v>34</v>
      </c>
      <c r="B5062">
        <v>10</v>
      </c>
      <c r="C5062">
        <v>0.3</v>
      </c>
      <c r="D5062" t="str">
        <f>CONCATENATE("OS=",C5062)</f>
        <v>OS=0.3</v>
      </c>
      <c r="E5062">
        <v>2</v>
      </c>
      <c r="F5062">
        <v>0.3</v>
      </c>
      <c r="G5062" t="str">
        <f>CONCATENATE("ρ=",F5062)</f>
        <v>ρ=0.3</v>
      </c>
      <c r="H5062" t="s">
        <v>4</v>
      </c>
      <c r="I5062" t="str">
        <f>CONCATENATE("μ=",H5062)</f>
        <v>μ=H</v>
      </c>
      <c r="J5062">
        <v>2</v>
      </c>
      <c r="K5062">
        <v>920.89802666360697</v>
      </c>
      <c r="L5062" t="s">
        <v>16</v>
      </c>
      <c r="M5062">
        <v>4</v>
      </c>
      <c r="N5062">
        <v>6</v>
      </c>
      <c r="O5062">
        <v>3.3333333333333299</v>
      </c>
      <c r="P5062">
        <v>0.10714419999999999</v>
      </c>
      <c r="Q5062" t="s">
        <v>34</v>
      </c>
      <c r="R5062">
        <v>10</v>
      </c>
      <c r="S5062">
        <v>0.3</v>
      </c>
      <c r="T5062">
        <v>2</v>
      </c>
      <c r="U5062">
        <v>0.3</v>
      </c>
      <c r="V5062" t="s">
        <v>4</v>
      </c>
      <c r="W5062">
        <v>2</v>
      </c>
      <c r="X5062" t="s">
        <v>13</v>
      </c>
      <c r="Y5062">
        <v>965.46943246037904</v>
      </c>
      <c r="Z5062">
        <v>965.46943246037904</v>
      </c>
      <c r="AA5062">
        <v>965.46943246037904</v>
      </c>
      <c r="AB5062">
        <v>54.112922099999899</v>
      </c>
      <c r="AC5062">
        <f>(K5062-Y5062)/Y5062</f>
        <v>-4.6165527667911113E-2</v>
      </c>
      <c r="AD5062">
        <f>-AC5062</f>
        <v>4.6165527667911113E-2</v>
      </c>
      <c r="AE5062">
        <f>P5062/AB5062</f>
        <v>1.9800113511149716E-3</v>
      </c>
    </row>
    <row r="5063" spans="1:31" x14ac:dyDescent="0.3">
      <c r="A5063" t="s">
        <v>34</v>
      </c>
      <c r="B5063">
        <v>10</v>
      </c>
      <c r="C5063">
        <v>0.3</v>
      </c>
      <c r="D5063" t="str">
        <f>CONCATENATE("OS=",C5063)</f>
        <v>OS=0.3</v>
      </c>
      <c r="E5063">
        <v>2</v>
      </c>
      <c r="F5063">
        <v>0.3</v>
      </c>
      <c r="G5063" t="str">
        <f>CONCATENATE("ρ=",F5063)</f>
        <v>ρ=0.3</v>
      </c>
      <c r="H5063" t="s">
        <v>4</v>
      </c>
      <c r="I5063" t="str">
        <f>CONCATENATE("μ=",H5063)</f>
        <v>μ=H</v>
      </c>
      <c r="J5063">
        <v>2</v>
      </c>
      <c r="K5063">
        <v>920.89802666360697</v>
      </c>
      <c r="L5063" t="s">
        <v>15</v>
      </c>
      <c r="M5063">
        <v>5</v>
      </c>
      <c r="N5063">
        <v>6</v>
      </c>
      <c r="O5063">
        <v>3.3333333333333299</v>
      </c>
      <c r="P5063">
        <v>9.9972700000000303E-2</v>
      </c>
      <c r="Q5063" t="s">
        <v>34</v>
      </c>
      <c r="R5063">
        <v>10</v>
      </c>
      <c r="S5063">
        <v>0.3</v>
      </c>
      <c r="T5063">
        <v>2</v>
      </c>
      <c r="U5063">
        <v>0.3</v>
      </c>
      <c r="V5063" t="s">
        <v>4</v>
      </c>
      <c r="W5063">
        <v>2</v>
      </c>
      <c r="X5063" t="s">
        <v>13</v>
      </c>
      <c r="Y5063">
        <v>965.46943246037904</v>
      </c>
      <c r="Z5063">
        <v>965.46943246037904</v>
      </c>
      <c r="AA5063">
        <v>965.46943246037904</v>
      </c>
      <c r="AB5063">
        <v>54.112922099999899</v>
      </c>
      <c r="AC5063">
        <f>(K5063-Y5063)/Y5063</f>
        <v>-4.6165527667911113E-2</v>
      </c>
      <c r="AD5063">
        <f>-AC5063</f>
        <v>4.6165527667911113E-2</v>
      </c>
      <c r="AE5063">
        <f>P5063/AB5063</f>
        <v>1.847482932362296E-3</v>
      </c>
    </row>
    <row r="5064" spans="1:31" x14ac:dyDescent="0.3">
      <c r="A5064" t="s">
        <v>33</v>
      </c>
      <c r="B5064">
        <v>30</v>
      </c>
      <c r="C5064">
        <v>0.3</v>
      </c>
      <c r="D5064" t="str">
        <f>CONCATENATE("OS=",C5064)</f>
        <v>OS=0.3</v>
      </c>
      <c r="E5064">
        <v>4</v>
      </c>
      <c r="F5064">
        <v>0.3</v>
      </c>
      <c r="G5064" t="str">
        <f>CONCATENATE("ρ=",F5064)</f>
        <v>ρ=0.3</v>
      </c>
      <c r="H5064" t="s">
        <v>4</v>
      </c>
      <c r="I5064" t="str">
        <f>CONCATENATE("μ=",H5064)</f>
        <v>μ=H</v>
      </c>
      <c r="J5064">
        <v>5</v>
      </c>
      <c r="K5064">
        <v>920.78828050812399</v>
      </c>
      <c r="L5064" t="s">
        <v>21</v>
      </c>
      <c r="M5064">
        <v>0</v>
      </c>
      <c r="N5064">
        <v>7</v>
      </c>
      <c r="O5064">
        <v>6.6666666666666599</v>
      </c>
      <c r="P5064">
        <v>1.1193991000000001</v>
      </c>
      <c r="Q5064" t="s">
        <v>33</v>
      </c>
      <c r="R5064">
        <v>30</v>
      </c>
      <c r="S5064">
        <v>0.3</v>
      </c>
      <c r="T5064">
        <v>4</v>
      </c>
      <c r="U5064">
        <v>0.3</v>
      </c>
      <c r="V5064" t="s">
        <v>4</v>
      </c>
      <c r="W5064">
        <v>5</v>
      </c>
      <c r="X5064" t="s">
        <v>13</v>
      </c>
      <c r="Y5064">
        <v>1089.7782910072999</v>
      </c>
      <c r="Z5064">
        <v>1089.7782910072999</v>
      </c>
      <c r="AA5064">
        <v>1089.7782910072999</v>
      </c>
      <c r="AB5064">
        <v>596.35556929999404</v>
      </c>
      <c r="AC5064">
        <f>(K5064-Y5064)/Y5064</f>
        <v>-0.15506824818741405</v>
      </c>
      <c r="AD5064">
        <f>-AC5064</f>
        <v>0.15506824818741405</v>
      </c>
      <c r="AE5064">
        <f>P5064/AB5064</f>
        <v>1.8770665650258919E-3</v>
      </c>
    </row>
    <row r="5065" spans="1:31" x14ac:dyDescent="0.3">
      <c r="A5065" t="s">
        <v>33</v>
      </c>
      <c r="B5065">
        <v>30</v>
      </c>
      <c r="C5065">
        <v>0.3</v>
      </c>
      <c r="D5065" t="str">
        <f>CONCATENATE("OS=",C5065)</f>
        <v>OS=0.3</v>
      </c>
      <c r="E5065">
        <v>4</v>
      </c>
      <c r="F5065">
        <v>0.3</v>
      </c>
      <c r="G5065" t="str">
        <f>CONCATENATE("ρ=",F5065)</f>
        <v>ρ=0.3</v>
      </c>
      <c r="H5065" t="s">
        <v>4</v>
      </c>
      <c r="I5065" t="str">
        <f>CONCATENATE("μ=",H5065)</f>
        <v>μ=H</v>
      </c>
      <c r="J5065">
        <v>5</v>
      </c>
      <c r="K5065">
        <v>920.78828050812399</v>
      </c>
      <c r="L5065" t="s">
        <v>20</v>
      </c>
      <c r="M5065">
        <v>3</v>
      </c>
      <c r="N5065">
        <v>7</v>
      </c>
      <c r="O5065">
        <v>6.6666666666666599</v>
      </c>
      <c r="P5065">
        <v>1.13888529999985</v>
      </c>
      <c r="Q5065" t="s">
        <v>33</v>
      </c>
      <c r="R5065">
        <v>30</v>
      </c>
      <c r="S5065">
        <v>0.3</v>
      </c>
      <c r="T5065">
        <v>4</v>
      </c>
      <c r="U5065">
        <v>0.3</v>
      </c>
      <c r="V5065" t="s">
        <v>4</v>
      </c>
      <c r="W5065">
        <v>5</v>
      </c>
      <c r="X5065" t="s">
        <v>13</v>
      </c>
      <c r="Y5065">
        <v>1089.7782910072999</v>
      </c>
      <c r="Z5065">
        <v>1089.7782910072999</v>
      </c>
      <c r="AA5065">
        <v>1089.7782910072999</v>
      </c>
      <c r="AB5065">
        <v>596.35556929999404</v>
      </c>
      <c r="AC5065">
        <f>(K5065-Y5065)/Y5065</f>
        <v>-0.15506824818741405</v>
      </c>
      <c r="AD5065">
        <f>-AC5065</f>
        <v>0.15506824818741405</v>
      </c>
      <c r="AE5065">
        <f>P5065/AB5065</f>
        <v>1.9097420375174508E-3</v>
      </c>
    </row>
    <row r="5066" spans="1:31" x14ac:dyDescent="0.3">
      <c r="A5066" t="s">
        <v>33</v>
      </c>
      <c r="B5066">
        <v>30</v>
      </c>
      <c r="C5066">
        <v>0.3</v>
      </c>
      <c r="D5066" t="str">
        <f>CONCATENATE("OS=",C5066)</f>
        <v>OS=0.3</v>
      </c>
      <c r="E5066">
        <v>4</v>
      </c>
      <c r="F5066">
        <v>0.3</v>
      </c>
      <c r="G5066" t="str">
        <f>CONCATENATE("ρ=",F5066)</f>
        <v>ρ=0.3</v>
      </c>
      <c r="H5066" t="s">
        <v>4</v>
      </c>
      <c r="I5066" t="str">
        <f>CONCATENATE("μ=",H5066)</f>
        <v>μ=H</v>
      </c>
      <c r="J5066">
        <v>5</v>
      </c>
      <c r="K5066">
        <v>920.78828050812399</v>
      </c>
      <c r="L5066" t="s">
        <v>19</v>
      </c>
      <c r="M5066">
        <v>4</v>
      </c>
      <c r="N5066">
        <v>7</v>
      </c>
      <c r="O5066">
        <v>6.6666666666666599</v>
      </c>
      <c r="P5066">
        <v>1.1674368000001301</v>
      </c>
      <c r="Q5066" t="s">
        <v>33</v>
      </c>
      <c r="R5066">
        <v>30</v>
      </c>
      <c r="S5066">
        <v>0.3</v>
      </c>
      <c r="T5066">
        <v>4</v>
      </c>
      <c r="U5066">
        <v>0.3</v>
      </c>
      <c r="V5066" t="s">
        <v>4</v>
      </c>
      <c r="W5066">
        <v>5</v>
      </c>
      <c r="X5066" t="s">
        <v>13</v>
      </c>
      <c r="Y5066">
        <v>1089.7782910072999</v>
      </c>
      <c r="Z5066">
        <v>1089.7782910072999</v>
      </c>
      <c r="AA5066">
        <v>1089.7782910072999</v>
      </c>
      <c r="AB5066">
        <v>596.35556929999404</v>
      </c>
      <c r="AC5066">
        <f>(K5066-Y5066)/Y5066</f>
        <v>-0.15506824818741405</v>
      </c>
      <c r="AD5066">
        <f>-AC5066</f>
        <v>0.15506824818741405</v>
      </c>
      <c r="AE5066">
        <f>P5066/AB5066</f>
        <v>1.9576186760031011E-3</v>
      </c>
    </row>
    <row r="5067" spans="1:31" x14ac:dyDescent="0.3">
      <c r="A5067" t="s">
        <v>33</v>
      </c>
      <c r="B5067">
        <v>30</v>
      </c>
      <c r="C5067">
        <v>0.3</v>
      </c>
      <c r="D5067" t="str">
        <f>CONCATENATE("OS=",C5067)</f>
        <v>OS=0.3</v>
      </c>
      <c r="E5067">
        <v>4</v>
      </c>
      <c r="F5067">
        <v>0.3</v>
      </c>
      <c r="G5067" t="str">
        <f>CONCATENATE("ρ=",F5067)</f>
        <v>ρ=0.3</v>
      </c>
      <c r="H5067" t="s">
        <v>4</v>
      </c>
      <c r="I5067" t="str">
        <f>CONCATENATE("μ=",H5067)</f>
        <v>μ=H</v>
      </c>
      <c r="J5067">
        <v>5</v>
      </c>
      <c r="K5067">
        <v>920.78828050812399</v>
      </c>
      <c r="L5067" t="s">
        <v>18</v>
      </c>
      <c r="M5067">
        <v>5</v>
      </c>
      <c r="N5067">
        <v>7</v>
      </c>
      <c r="O5067">
        <v>6.6666666666666599</v>
      </c>
      <c r="P5067">
        <v>1.13036690000012</v>
      </c>
      <c r="Q5067" t="s">
        <v>33</v>
      </c>
      <c r="R5067">
        <v>30</v>
      </c>
      <c r="S5067">
        <v>0.3</v>
      </c>
      <c r="T5067">
        <v>4</v>
      </c>
      <c r="U5067">
        <v>0.3</v>
      </c>
      <c r="V5067" t="s">
        <v>4</v>
      </c>
      <c r="W5067">
        <v>5</v>
      </c>
      <c r="X5067" t="s">
        <v>13</v>
      </c>
      <c r="Y5067">
        <v>1089.7782910072999</v>
      </c>
      <c r="Z5067">
        <v>1089.7782910072999</v>
      </c>
      <c r="AA5067">
        <v>1089.7782910072999</v>
      </c>
      <c r="AB5067">
        <v>596.35556929999404</v>
      </c>
      <c r="AC5067">
        <f>(K5067-Y5067)/Y5067</f>
        <v>-0.15506824818741405</v>
      </c>
      <c r="AD5067">
        <f>-AC5067</f>
        <v>0.15506824818741405</v>
      </c>
      <c r="AE5067">
        <f>P5067/AB5067</f>
        <v>1.895457941856654E-3</v>
      </c>
    </row>
    <row r="5068" spans="1:31" x14ac:dyDescent="0.3">
      <c r="A5068" t="s">
        <v>32</v>
      </c>
      <c r="B5068">
        <v>10</v>
      </c>
      <c r="C5068">
        <v>0.3</v>
      </c>
      <c r="D5068" t="str">
        <f>CONCATENATE("OS=",C5068)</f>
        <v>OS=0.3</v>
      </c>
      <c r="E5068">
        <v>4</v>
      </c>
      <c r="F5068">
        <v>0.7</v>
      </c>
      <c r="G5068" t="str">
        <f>CONCATENATE("ρ=",F5068)</f>
        <v>ρ=0.7</v>
      </c>
      <c r="H5068" t="s">
        <v>4</v>
      </c>
      <c r="I5068" t="str">
        <f>CONCATENATE("μ=",H5068)</f>
        <v>μ=H</v>
      </c>
      <c r="J5068">
        <v>4</v>
      </c>
      <c r="K5068">
        <v>918.27795055391698</v>
      </c>
      <c r="L5068" t="s">
        <v>24</v>
      </c>
      <c r="M5068">
        <v>5</v>
      </c>
      <c r="N5068">
        <v>9</v>
      </c>
      <c r="O5068">
        <v>6.6666666666666599</v>
      </c>
      <c r="P5068">
        <v>1.5748300000005599E-2</v>
      </c>
      <c r="Q5068" t="s">
        <v>32</v>
      </c>
      <c r="R5068">
        <v>10</v>
      </c>
      <c r="S5068">
        <v>0.3</v>
      </c>
      <c r="T5068">
        <v>4</v>
      </c>
      <c r="U5068">
        <v>0.7</v>
      </c>
      <c r="V5068" t="s">
        <v>4</v>
      </c>
      <c r="W5068">
        <v>4</v>
      </c>
      <c r="X5068" t="s">
        <v>13</v>
      </c>
      <c r="Y5068">
        <v>1056.10148270492</v>
      </c>
      <c r="Z5068">
        <v>1077.1572769060899</v>
      </c>
      <c r="AA5068">
        <v>1102.8508107463099</v>
      </c>
      <c r="AB5068">
        <v>10.660569199999999</v>
      </c>
      <c r="AC5068">
        <f>(K5068-Y5068)/Y5068</f>
        <v>-0.13050216708152435</v>
      </c>
      <c r="AD5068">
        <f>-AC5068</f>
        <v>0.13050216708152435</v>
      </c>
      <c r="AE5068">
        <f>P5068/AB5068</f>
        <v>1.4772475751112426E-3</v>
      </c>
    </row>
    <row r="5069" spans="1:31" x14ac:dyDescent="0.3">
      <c r="A5069" t="s">
        <v>32</v>
      </c>
      <c r="B5069">
        <v>10</v>
      </c>
      <c r="C5069">
        <v>0.3</v>
      </c>
      <c r="D5069" t="str">
        <f>CONCATENATE("OS=",C5069)</f>
        <v>OS=0.3</v>
      </c>
      <c r="E5069">
        <v>4</v>
      </c>
      <c r="F5069">
        <v>0.7</v>
      </c>
      <c r="G5069" t="str">
        <f>CONCATENATE("ρ=",F5069)</f>
        <v>ρ=0.7</v>
      </c>
      <c r="H5069" t="s">
        <v>4</v>
      </c>
      <c r="I5069" t="str">
        <f>CONCATENATE("μ=",H5069)</f>
        <v>μ=H</v>
      </c>
      <c r="J5069">
        <v>4</v>
      </c>
      <c r="K5069">
        <v>913.88303426134303</v>
      </c>
      <c r="L5069" t="s">
        <v>23</v>
      </c>
      <c r="M5069">
        <v>3</v>
      </c>
      <c r="N5069">
        <v>9</v>
      </c>
      <c r="O5069">
        <v>6.6666666666666599</v>
      </c>
      <c r="P5069">
        <v>1.6350400000000299E-2</v>
      </c>
      <c r="Q5069" t="s">
        <v>32</v>
      </c>
      <c r="R5069">
        <v>10</v>
      </c>
      <c r="S5069">
        <v>0.3</v>
      </c>
      <c r="T5069">
        <v>4</v>
      </c>
      <c r="U5069">
        <v>0.7</v>
      </c>
      <c r="V5069" t="s">
        <v>4</v>
      </c>
      <c r="W5069">
        <v>4</v>
      </c>
      <c r="X5069" t="s">
        <v>13</v>
      </c>
      <c r="Y5069">
        <v>1056.10148270492</v>
      </c>
      <c r="Z5069">
        <v>1077.1572769060899</v>
      </c>
      <c r="AA5069">
        <v>1102.8508107463099</v>
      </c>
      <c r="AB5069">
        <v>10.660569199999999</v>
      </c>
      <c r="AC5069">
        <f>(K5069-Y5069)/Y5069</f>
        <v>-0.13466361971135832</v>
      </c>
      <c r="AD5069">
        <f>-AC5069</f>
        <v>0.13466361971135832</v>
      </c>
      <c r="AE5069">
        <f>P5069/AB5069</f>
        <v>1.5337267357169164E-3</v>
      </c>
    </row>
    <row r="5070" spans="1:31" x14ac:dyDescent="0.3">
      <c r="A5070" t="s">
        <v>33</v>
      </c>
      <c r="B5070">
        <v>30</v>
      </c>
      <c r="C5070">
        <v>0.3</v>
      </c>
      <c r="D5070" t="str">
        <f>CONCATENATE("OS=",C5070)</f>
        <v>OS=0.3</v>
      </c>
      <c r="E5070">
        <v>4</v>
      </c>
      <c r="F5070">
        <v>0.3</v>
      </c>
      <c r="G5070" t="str">
        <f>CONCATENATE("ρ=",F5070)</f>
        <v>ρ=0.3</v>
      </c>
      <c r="H5070" t="s">
        <v>4</v>
      </c>
      <c r="I5070" t="str">
        <f>CONCATENATE("μ=",H5070)</f>
        <v>μ=H</v>
      </c>
      <c r="J5070">
        <v>5</v>
      </c>
      <c r="K5070">
        <v>913.33985319051703</v>
      </c>
      <c r="L5070" t="s">
        <v>5</v>
      </c>
      <c r="M5070">
        <v>0</v>
      </c>
      <c r="N5070">
        <v>6</v>
      </c>
      <c r="O5070">
        <v>6.6666666666666599</v>
      </c>
      <c r="P5070">
        <v>1.1254728999999699</v>
      </c>
      <c r="Q5070" t="s">
        <v>33</v>
      </c>
      <c r="R5070">
        <v>30</v>
      </c>
      <c r="S5070">
        <v>0.3</v>
      </c>
      <c r="T5070">
        <v>4</v>
      </c>
      <c r="U5070">
        <v>0.3</v>
      </c>
      <c r="V5070" t="s">
        <v>4</v>
      </c>
      <c r="W5070">
        <v>5</v>
      </c>
      <c r="X5070" t="s">
        <v>13</v>
      </c>
      <c r="Y5070">
        <v>1089.7782910072999</v>
      </c>
      <c r="Z5070">
        <v>1089.7782910072999</v>
      </c>
      <c r="AA5070">
        <v>1089.7782910072999</v>
      </c>
      <c r="AB5070">
        <v>596.35556929999404</v>
      </c>
      <c r="AC5070">
        <f>(K5070-Y5070)/Y5070</f>
        <v>-0.16190305796392582</v>
      </c>
      <c r="AD5070">
        <f>-AC5070</f>
        <v>0.16190305796392582</v>
      </c>
      <c r="AE5070">
        <f>P5070/AB5070</f>
        <v>1.887251428407145E-3</v>
      </c>
    </row>
    <row r="5071" spans="1:31" x14ac:dyDescent="0.3">
      <c r="A5071" t="s">
        <v>33</v>
      </c>
      <c r="B5071">
        <v>30</v>
      </c>
      <c r="C5071">
        <v>0.3</v>
      </c>
      <c r="D5071" t="str">
        <f>CONCATENATE("OS=",C5071)</f>
        <v>OS=0.3</v>
      </c>
      <c r="E5071">
        <v>4</v>
      </c>
      <c r="F5071">
        <v>0.3</v>
      </c>
      <c r="G5071" t="str">
        <f>CONCATENATE("ρ=",F5071)</f>
        <v>ρ=0.3</v>
      </c>
      <c r="H5071" t="s">
        <v>4</v>
      </c>
      <c r="I5071" t="str">
        <f>CONCATENATE("μ=",H5071)</f>
        <v>μ=H</v>
      </c>
      <c r="J5071">
        <v>5</v>
      </c>
      <c r="K5071">
        <v>913.33985319051703</v>
      </c>
      <c r="L5071" t="s">
        <v>17</v>
      </c>
      <c r="M5071">
        <v>3</v>
      </c>
      <c r="N5071">
        <v>6</v>
      </c>
      <c r="O5071">
        <v>6.6666666666666599</v>
      </c>
      <c r="P5071">
        <v>1.13660249999998</v>
      </c>
      <c r="Q5071" t="s">
        <v>33</v>
      </c>
      <c r="R5071">
        <v>30</v>
      </c>
      <c r="S5071">
        <v>0.3</v>
      </c>
      <c r="T5071">
        <v>4</v>
      </c>
      <c r="U5071">
        <v>0.3</v>
      </c>
      <c r="V5071" t="s">
        <v>4</v>
      </c>
      <c r="W5071">
        <v>5</v>
      </c>
      <c r="X5071" t="s">
        <v>13</v>
      </c>
      <c r="Y5071">
        <v>1089.7782910072999</v>
      </c>
      <c r="Z5071">
        <v>1089.7782910072999</v>
      </c>
      <c r="AA5071">
        <v>1089.7782910072999</v>
      </c>
      <c r="AB5071">
        <v>596.35556929999404</v>
      </c>
      <c r="AC5071">
        <f>(K5071-Y5071)/Y5071</f>
        <v>-0.16190305796392582</v>
      </c>
      <c r="AD5071">
        <f>-AC5071</f>
        <v>0.16190305796392582</v>
      </c>
      <c r="AE5071">
        <f>P5071/AB5071</f>
        <v>1.9059141198834299E-3</v>
      </c>
    </row>
    <row r="5072" spans="1:31" x14ac:dyDescent="0.3">
      <c r="A5072" t="s">
        <v>33</v>
      </c>
      <c r="B5072">
        <v>30</v>
      </c>
      <c r="C5072">
        <v>0.3</v>
      </c>
      <c r="D5072" t="str">
        <f>CONCATENATE("OS=",C5072)</f>
        <v>OS=0.3</v>
      </c>
      <c r="E5072">
        <v>4</v>
      </c>
      <c r="F5072">
        <v>0.3</v>
      </c>
      <c r="G5072" t="str">
        <f>CONCATENATE("ρ=",F5072)</f>
        <v>ρ=0.3</v>
      </c>
      <c r="H5072" t="s">
        <v>4</v>
      </c>
      <c r="I5072" t="str">
        <f>CONCATENATE("μ=",H5072)</f>
        <v>μ=H</v>
      </c>
      <c r="J5072">
        <v>5</v>
      </c>
      <c r="K5072">
        <v>913.33985319051703</v>
      </c>
      <c r="L5072" t="s">
        <v>16</v>
      </c>
      <c r="M5072">
        <v>4</v>
      </c>
      <c r="N5072">
        <v>6</v>
      </c>
      <c r="O5072">
        <v>6.6666666666666599</v>
      </c>
      <c r="P5072">
        <v>1.1822959000000901</v>
      </c>
      <c r="Q5072" t="s">
        <v>33</v>
      </c>
      <c r="R5072">
        <v>30</v>
      </c>
      <c r="S5072">
        <v>0.3</v>
      </c>
      <c r="T5072">
        <v>4</v>
      </c>
      <c r="U5072">
        <v>0.3</v>
      </c>
      <c r="V5072" t="s">
        <v>4</v>
      </c>
      <c r="W5072">
        <v>5</v>
      </c>
      <c r="X5072" t="s">
        <v>13</v>
      </c>
      <c r="Y5072">
        <v>1089.7782910072999</v>
      </c>
      <c r="Z5072">
        <v>1089.7782910072999</v>
      </c>
      <c r="AA5072">
        <v>1089.7782910072999</v>
      </c>
      <c r="AB5072">
        <v>596.35556929999404</v>
      </c>
      <c r="AC5072">
        <f>(K5072-Y5072)/Y5072</f>
        <v>-0.16190305796392582</v>
      </c>
      <c r="AD5072">
        <f>-AC5072</f>
        <v>0.16190305796392582</v>
      </c>
      <c r="AE5072">
        <f>P5072/AB5072</f>
        <v>1.9825351868313673E-3</v>
      </c>
    </row>
    <row r="5073" spans="1:31" x14ac:dyDescent="0.3">
      <c r="A5073" t="s">
        <v>33</v>
      </c>
      <c r="B5073">
        <v>30</v>
      </c>
      <c r="C5073">
        <v>0.3</v>
      </c>
      <c r="D5073" t="str">
        <f>CONCATENATE("OS=",C5073)</f>
        <v>OS=0.3</v>
      </c>
      <c r="E5073">
        <v>4</v>
      </c>
      <c r="F5073">
        <v>0.3</v>
      </c>
      <c r="G5073" t="str">
        <f>CONCATENATE("ρ=",F5073)</f>
        <v>ρ=0.3</v>
      </c>
      <c r="H5073" t="s">
        <v>4</v>
      </c>
      <c r="I5073" t="str">
        <f>CONCATENATE("μ=",H5073)</f>
        <v>μ=H</v>
      </c>
      <c r="J5073">
        <v>5</v>
      </c>
      <c r="K5073">
        <v>913.33985319051703</v>
      </c>
      <c r="L5073" t="s">
        <v>15</v>
      </c>
      <c r="M5073">
        <v>5</v>
      </c>
      <c r="N5073">
        <v>6</v>
      </c>
      <c r="O5073">
        <v>6.6666666666666599</v>
      </c>
      <c r="P5073">
        <v>1.1406990999998901</v>
      </c>
      <c r="Q5073" t="s">
        <v>33</v>
      </c>
      <c r="R5073">
        <v>30</v>
      </c>
      <c r="S5073">
        <v>0.3</v>
      </c>
      <c r="T5073">
        <v>4</v>
      </c>
      <c r="U5073">
        <v>0.3</v>
      </c>
      <c r="V5073" t="s">
        <v>4</v>
      </c>
      <c r="W5073">
        <v>5</v>
      </c>
      <c r="X5073" t="s">
        <v>13</v>
      </c>
      <c r="Y5073">
        <v>1089.7782910072999</v>
      </c>
      <c r="Z5073">
        <v>1089.7782910072999</v>
      </c>
      <c r="AA5073">
        <v>1089.7782910072999</v>
      </c>
      <c r="AB5073">
        <v>596.35556929999404</v>
      </c>
      <c r="AC5073">
        <f>(K5073-Y5073)/Y5073</f>
        <v>-0.16190305796392582</v>
      </c>
      <c r="AD5073">
        <f>-AC5073</f>
        <v>0.16190305796392582</v>
      </c>
      <c r="AE5073">
        <f>P5073/AB5073</f>
        <v>1.912783511586636E-3</v>
      </c>
    </row>
    <row r="5074" spans="1:31" x14ac:dyDescent="0.3">
      <c r="A5074" t="s">
        <v>32</v>
      </c>
      <c r="B5074">
        <v>10</v>
      </c>
      <c r="C5074">
        <v>0.3</v>
      </c>
      <c r="D5074" t="str">
        <f>CONCATENATE("OS=",C5074)</f>
        <v>OS=0.3</v>
      </c>
      <c r="E5074">
        <v>4</v>
      </c>
      <c r="F5074">
        <v>0.7</v>
      </c>
      <c r="G5074" t="str">
        <f>CONCATENATE("ρ=",F5074)</f>
        <v>ρ=0.7</v>
      </c>
      <c r="H5074" t="s">
        <v>4</v>
      </c>
      <c r="I5074" t="str">
        <f>CONCATENATE("μ=",H5074)</f>
        <v>μ=H</v>
      </c>
      <c r="J5074">
        <v>4</v>
      </c>
      <c r="K5074">
        <v>872.23116209873297</v>
      </c>
      <c r="L5074" t="s">
        <v>21</v>
      </c>
      <c r="M5074">
        <v>0</v>
      </c>
      <c r="N5074">
        <v>7</v>
      </c>
      <c r="O5074">
        <v>6.6666666666666599</v>
      </c>
      <c r="P5074">
        <v>1.70448000000007E-2</v>
      </c>
      <c r="Q5074" t="s">
        <v>32</v>
      </c>
      <c r="R5074">
        <v>10</v>
      </c>
      <c r="S5074">
        <v>0.3</v>
      </c>
      <c r="T5074">
        <v>4</v>
      </c>
      <c r="U5074">
        <v>0.7</v>
      </c>
      <c r="V5074" t="s">
        <v>4</v>
      </c>
      <c r="W5074">
        <v>4</v>
      </c>
      <c r="X5074" t="s">
        <v>13</v>
      </c>
      <c r="Y5074">
        <v>1056.10148270492</v>
      </c>
      <c r="Z5074">
        <v>1077.1572769060899</v>
      </c>
      <c r="AA5074">
        <v>1102.8508107463099</v>
      </c>
      <c r="AB5074">
        <v>10.660569199999999</v>
      </c>
      <c r="AC5074">
        <f>(K5074-Y5074)/Y5074</f>
        <v>-0.17410289031623427</v>
      </c>
      <c r="AD5074">
        <f>-AC5074</f>
        <v>0.17410289031623427</v>
      </c>
      <c r="AE5074">
        <f>P5074/AB5074</f>
        <v>1.5988639706030613E-3</v>
      </c>
    </row>
    <row r="5075" spans="1:31" x14ac:dyDescent="0.3">
      <c r="A5075" t="s">
        <v>32</v>
      </c>
      <c r="B5075">
        <v>10</v>
      </c>
      <c r="C5075">
        <v>0.3</v>
      </c>
      <c r="D5075" t="str">
        <f>CONCATENATE("OS=",C5075)</f>
        <v>OS=0.3</v>
      </c>
      <c r="E5075">
        <v>4</v>
      </c>
      <c r="F5075">
        <v>0.7</v>
      </c>
      <c r="G5075" t="str">
        <f>CONCATENATE("ρ=",F5075)</f>
        <v>ρ=0.7</v>
      </c>
      <c r="H5075" t="s">
        <v>4</v>
      </c>
      <c r="I5075" t="str">
        <f>CONCATENATE("μ=",H5075)</f>
        <v>μ=H</v>
      </c>
      <c r="J5075">
        <v>4</v>
      </c>
      <c r="K5075">
        <v>872.23116209873297</v>
      </c>
      <c r="L5075" t="s">
        <v>20</v>
      </c>
      <c r="M5075">
        <v>3</v>
      </c>
      <c r="N5075">
        <v>7</v>
      </c>
      <c r="O5075">
        <v>6.6666666666666599</v>
      </c>
      <c r="P5075">
        <v>1.6896700000003699E-2</v>
      </c>
      <c r="Q5075" t="s">
        <v>32</v>
      </c>
      <c r="R5075">
        <v>10</v>
      </c>
      <c r="S5075">
        <v>0.3</v>
      </c>
      <c r="T5075">
        <v>4</v>
      </c>
      <c r="U5075">
        <v>0.7</v>
      </c>
      <c r="V5075" t="s">
        <v>4</v>
      </c>
      <c r="W5075">
        <v>4</v>
      </c>
      <c r="X5075" t="s">
        <v>13</v>
      </c>
      <c r="Y5075">
        <v>1056.10148270492</v>
      </c>
      <c r="Z5075">
        <v>1077.1572769060899</v>
      </c>
      <c r="AA5075">
        <v>1102.8508107463099</v>
      </c>
      <c r="AB5075">
        <v>10.660569199999999</v>
      </c>
      <c r="AC5075">
        <f>(K5075-Y5075)/Y5075</f>
        <v>-0.17410289031623427</v>
      </c>
      <c r="AD5075">
        <f>-AC5075</f>
        <v>0.17410289031623427</v>
      </c>
      <c r="AE5075">
        <f>P5075/AB5075</f>
        <v>1.5849716542343443E-3</v>
      </c>
    </row>
    <row r="5076" spans="1:31" x14ac:dyDescent="0.3">
      <c r="A5076" t="s">
        <v>32</v>
      </c>
      <c r="B5076">
        <v>10</v>
      </c>
      <c r="C5076">
        <v>0.3</v>
      </c>
      <c r="D5076" t="str">
        <f>CONCATENATE("OS=",C5076)</f>
        <v>OS=0.3</v>
      </c>
      <c r="E5076">
        <v>4</v>
      </c>
      <c r="F5076">
        <v>0.7</v>
      </c>
      <c r="G5076" t="str">
        <f>CONCATENATE("ρ=",F5076)</f>
        <v>ρ=0.7</v>
      </c>
      <c r="H5076" t="s">
        <v>4</v>
      </c>
      <c r="I5076" t="str">
        <f>CONCATENATE("μ=",H5076)</f>
        <v>μ=H</v>
      </c>
      <c r="J5076">
        <v>4</v>
      </c>
      <c r="K5076">
        <v>872.23116209873297</v>
      </c>
      <c r="L5076" t="s">
        <v>19</v>
      </c>
      <c r="M5076">
        <v>4</v>
      </c>
      <c r="N5076">
        <v>7</v>
      </c>
      <c r="O5076">
        <v>6.6666666666666599</v>
      </c>
      <c r="P5076">
        <v>1.38345000000015E-2</v>
      </c>
      <c r="Q5076" t="s">
        <v>32</v>
      </c>
      <c r="R5076">
        <v>10</v>
      </c>
      <c r="S5076">
        <v>0.3</v>
      </c>
      <c r="T5076">
        <v>4</v>
      </c>
      <c r="U5076">
        <v>0.7</v>
      </c>
      <c r="V5076" t="s">
        <v>4</v>
      </c>
      <c r="W5076">
        <v>4</v>
      </c>
      <c r="X5076" t="s">
        <v>13</v>
      </c>
      <c r="Y5076">
        <v>1056.10148270492</v>
      </c>
      <c r="Z5076">
        <v>1077.1572769060899</v>
      </c>
      <c r="AA5076">
        <v>1102.8508107463099</v>
      </c>
      <c r="AB5076">
        <v>10.660569199999999</v>
      </c>
      <c r="AC5076">
        <f>(K5076-Y5076)/Y5076</f>
        <v>-0.17410289031623427</v>
      </c>
      <c r="AD5076">
        <f>-AC5076</f>
        <v>0.17410289031623427</v>
      </c>
      <c r="AE5076">
        <f>P5076/AB5076</f>
        <v>1.2977262039630586E-3</v>
      </c>
    </row>
    <row r="5077" spans="1:31" x14ac:dyDescent="0.3">
      <c r="A5077" t="s">
        <v>32</v>
      </c>
      <c r="B5077">
        <v>10</v>
      </c>
      <c r="C5077">
        <v>0.3</v>
      </c>
      <c r="D5077" t="str">
        <f>CONCATENATE("OS=",C5077)</f>
        <v>OS=0.3</v>
      </c>
      <c r="E5077">
        <v>4</v>
      </c>
      <c r="F5077">
        <v>0.7</v>
      </c>
      <c r="G5077" t="str">
        <f>CONCATENATE("ρ=",F5077)</f>
        <v>ρ=0.7</v>
      </c>
      <c r="H5077" t="s">
        <v>4</v>
      </c>
      <c r="I5077" t="str">
        <f>CONCATENATE("μ=",H5077)</f>
        <v>μ=H</v>
      </c>
      <c r="J5077">
        <v>4</v>
      </c>
      <c r="K5077">
        <v>872.23116209873297</v>
      </c>
      <c r="L5077" t="s">
        <v>18</v>
      </c>
      <c r="M5077">
        <v>5</v>
      </c>
      <c r="N5077">
        <v>7</v>
      </c>
      <c r="O5077">
        <v>6.6666666666666599</v>
      </c>
      <c r="P5077">
        <v>1.3650900000001701E-2</v>
      </c>
      <c r="Q5077" t="s">
        <v>32</v>
      </c>
      <c r="R5077">
        <v>10</v>
      </c>
      <c r="S5077">
        <v>0.3</v>
      </c>
      <c r="T5077">
        <v>4</v>
      </c>
      <c r="U5077">
        <v>0.7</v>
      </c>
      <c r="V5077" t="s">
        <v>4</v>
      </c>
      <c r="W5077">
        <v>4</v>
      </c>
      <c r="X5077" t="s">
        <v>13</v>
      </c>
      <c r="Y5077">
        <v>1056.10148270492</v>
      </c>
      <c r="Z5077">
        <v>1077.1572769060899</v>
      </c>
      <c r="AA5077">
        <v>1102.8508107463099</v>
      </c>
      <c r="AB5077">
        <v>10.660569199999999</v>
      </c>
      <c r="AC5077">
        <f>(K5077-Y5077)/Y5077</f>
        <v>-0.17410289031623427</v>
      </c>
      <c r="AD5077">
        <f>-AC5077</f>
        <v>0.17410289031623427</v>
      </c>
      <c r="AE5077">
        <f>P5077/AB5077</f>
        <v>1.2805038590248728E-3</v>
      </c>
    </row>
    <row r="5078" spans="1:31" x14ac:dyDescent="0.3">
      <c r="A5078" t="s">
        <v>27</v>
      </c>
      <c r="B5078">
        <v>10</v>
      </c>
      <c r="C5078">
        <v>0.3</v>
      </c>
      <c r="D5078" t="str">
        <f>CONCATENATE("OS=",C5078)</f>
        <v>OS=0.3</v>
      </c>
      <c r="E5078">
        <v>2</v>
      </c>
      <c r="F5078">
        <v>0.3</v>
      </c>
      <c r="G5078" t="str">
        <f>CONCATENATE("ρ=",F5078)</f>
        <v>ρ=0.3</v>
      </c>
      <c r="H5078" t="s">
        <v>4</v>
      </c>
      <c r="I5078" t="str">
        <f>CONCATENATE("μ=",H5078)</f>
        <v>μ=H</v>
      </c>
      <c r="J5078">
        <v>5</v>
      </c>
      <c r="K5078">
        <v>870.64826271554102</v>
      </c>
      <c r="L5078" t="s">
        <v>23</v>
      </c>
      <c r="M5078">
        <v>3</v>
      </c>
      <c r="N5078">
        <v>9</v>
      </c>
      <c r="O5078">
        <v>3.3333333333333299</v>
      </c>
      <c r="P5078">
        <v>2.1502499999998599E-2</v>
      </c>
      <c r="Q5078" t="s">
        <v>27</v>
      </c>
      <c r="R5078">
        <v>10</v>
      </c>
      <c r="S5078">
        <v>0.3</v>
      </c>
      <c r="T5078">
        <v>2</v>
      </c>
      <c r="U5078">
        <v>0.3</v>
      </c>
      <c r="V5078" t="s">
        <v>4</v>
      </c>
      <c r="W5078">
        <v>5</v>
      </c>
      <c r="X5078" t="s">
        <v>13</v>
      </c>
      <c r="Y5078">
        <v>917.065837423311</v>
      </c>
      <c r="Z5078">
        <v>917.065837423311</v>
      </c>
      <c r="AA5078">
        <v>917.065837423311</v>
      </c>
      <c r="AB5078">
        <v>10.325298699999999</v>
      </c>
      <c r="AC5078">
        <f>(K5078-Y5078)/Y5078</f>
        <v>-5.0615313332562792E-2</v>
      </c>
      <c r="AD5078">
        <f>-AC5078</f>
        <v>5.0615313332562792E-2</v>
      </c>
      <c r="AE5078">
        <f>P5078/AB5078</f>
        <v>2.0825063395016941E-3</v>
      </c>
    </row>
    <row r="5079" spans="1:31" x14ac:dyDescent="0.3">
      <c r="A5079" t="s">
        <v>27</v>
      </c>
      <c r="B5079">
        <v>10</v>
      </c>
      <c r="C5079">
        <v>0.3</v>
      </c>
      <c r="D5079" t="str">
        <f>CONCATENATE("OS=",C5079)</f>
        <v>OS=0.3</v>
      </c>
      <c r="E5079">
        <v>2</v>
      </c>
      <c r="F5079">
        <v>0.3</v>
      </c>
      <c r="G5079" t="str">
        <f>CONCATENATE("ρ=",F5079)</f>
        <v>ρ=0.3</v>
      </c>
      <c r="H5079" t="s">
        <v>4</v>
      </c>
      <c r="I5079" t="str">
        <f>CONCATENATE("μ=",H5079)</f>
        <v>μ=H</v>
      </c>
      <c r="J5079">
        <v>5</v>
      </c>
      <c r="K5079">
        <v>868.27168550949602</v>
      </c>
      <c r="L5079" t="s">
        <v>25</v>
      </c>
      <c r="M5079">
        <v>4</v>
      </c>
      <c r="N5079">
        <v>9</v>
      </c>
      <c r="O5079">
        <v>3.3333333333333299</v>
      </c>
      <c r="P5079">
        <v>2.22034999999998E-2</v>
      </c>
      <c r="Q5079" t="s">
        <v>27</v>
      </c>
      <c r="R5079">
        <v>10</v>
      </c>
      <c r="S5079">
        <v>0.3</v>
      </c>
      <c r="T5079">
        <v>2</v>
      </c>
      <c r="U5079">
        <v>0.3</v>
      </c>
      <c r="V5079" t="s">
        <v>4</v>
      </c>
      <c r="W5079">
        <v>5</v>
      </c>
      <c r="X5079" t="s">
        <v>13</v>
      </c>
      <c r="Y5079">
        <v>917.065837423311</v>
      </c>
      <c r="Z5079">
        <v>917.065837423311</v>
      </c>
      <c r="AA5079">
        <v>917.065837423311</v>
      </c>
      <c r="AB5079">
        <v>10.325298699999999</v>
      </c>
      <c r="AC5079">
        <f>(K5079-Y5079)/Y5079</f>
        <v>-5.3206814519350526E-2</v>
      </c>
      <c r="AD5079">
        <f>-AC5079</f>
        <v>5.3206814519350526E-2</v>
      </c>
      <c r="AE5079">
        <f>P5079/AB5079</f>
        <v>2.1503978378852907E-3</v>
      </c>
    </row>
    <row r="5080" spans="1:31" x14ac:dyDescent="0.3">
      <c r="A5080" t="s">
        <v>32</v>
      </c>
      <c r="B5080">
        <v>10</v>
      </c>
      <c r="C5080">
        <v>0.3</v>
      </c>
      <c r="D5080" t="str">
        <f>CONCATENATE("OS=",C5080)</f>
        <v>OS=0.3</v>
      </c>
      <c r="E5080">
        <v>4</v>
      </c>
      <c r="F5080">
        <v>0.7</v>
      </c>
      <c r="G5080" t="str">
        <f>CONCATENATE("ρ=",F5080)</f>
        <v>ρ=0.7</v>
      </c>
      <c r="H5080" t="s">
        <v>4</v>
      </c>
      <c r="I5080" t="str">
        <f>CONCATENATE("μ=",H5080)</f>
        <v>μ=H</v>
      </c>
      <c r="J5080">
        <v>4</v>
      </c>
      <c r="K5080">
        <v>863.49431810471299</v>
      </c>
      <c r="L5080" t="s">
        <v>5</v>
      </c>
      <c r="M5080">
        <v>0</v>
      </c>
      <c r="N5080">
        <v>6</v>
      </c>
      <c r="O5080">
        <v>6.6666666666666599</v>
      </c>
      <c r="P5080">
        <v>1.3965200000001199E-2</v>
      </c>
      <c r="Q5080" t="s">
        <v>32</v>
      </c>
      <c r="R5080">
        <v>10</v>
      </c>
      <c r="S5080">
        <v>0.3</v>
      </c>
      <c r="T5080">
        <v>4</v>
      </c>
      <c r="U5080">
        <v>0.7</v>
      </c>
      <c r="V5080" t="s">
        <v>4</v>
      </c>
      <c r="W5080">
        <v>4</v>
      </c>
      <c r="X5080" t="s">
        <v>13</v>
      </c>
      <c r="Y5080">
        <v>1056.10148270492</v>
      </c>
      <c r="Z5080">
        <v>1077.1572769060899</v>
      </c>
      <c r="AA5080">
        <v>1102.8508107463099</v>
      </c>
      <c r="AB5080">
        <v>10.660569199999999</v>
      </c>
      <c r="AC5080">
        <f>(K5080-Y5080)/Y5080</f>
        <v>-0.18237562180757061</v>
      </c>
      <c r="AD5080">
        <f>-AC5080</f>
        <v>0.18237562180757061</v>
      </c>
      <c r="AE5080">
        <f>P5080/AB5080</f>
        <v>1.3099863373150094E-3</v>
      </c>
    </row>
    <row r="5081" spans="1:31" x14ac:dyDescent="0.3">
      <c r="A5081" t="s">
        <v>32</v>
      </c>
      <c r="B5081">
        <v>10</v>
      </c>
      <c r="C5081">
        <v>0.3</v>
      </c>
      <c r="D5081" t="str">
        <f>CONCATENATE("OS=",C5081)</f>
        <v>OS=0.3</v>
      </c>
      <c r="E5081">
        <v>4</v>
      </c>
      <c r="F5081">
        <v>0.7</v>
      </c>
      <c r="G5081" t="str">
        <f>CONCATENATE("ρ=",F5081)</f>
        <v>ρ=0.7</v>
      </c>
      <c r="H5081" t="s">
        <v>4</v>
      </c>
      <c r="I5081" t="str">
        <f>CONCATENATE("μ=",H5081)</f>
        <v>μ=H</v>
      </c>
      <c r="J5081">
        <v>4</v>
      </c>
      <c r="K5081">
        <v>863.49431810471299</v>
      </c>
      <c r="L5081" t="s">
        <v>17</v>
      </c>
      <c r="M5081">
        <v>3</v>
      </c>
      <c r="N5081">
        <v>6</v>
      </c>
      <c r="O5081">
        <v>6.6666666666666599</v>
      </c>
      <c r="P5081">
        <v>1.7646700000000199E-2</v>
      </c>
      <c r="Q5081" t="s">
        <v>32</v>
      </c>
      <c r="R5081">
        <v>10</v>
      </c>
      <c r="S5081">
        <v>0.3</v>
      </c>
      <c r="T5081">
        <v>4</v>
      </c>
      <c r="U5081">
        <v>0.7</v>
      </c>
      <c r="V5081" t="s">
        <v>4</v>
      </c>
      <c r="W5081">
        <v>4</v>
      </c>
      <c r="X5081" t="s">
        <v>13</v>
      </c>
      <c r="Y5081">
        <v>1056.10148270492</v>
      </c>
      <c r="Z5081">
        <v>1077.1572769060899</v>
      </c>
      <c r="AA5081">
        <v>1102.8508107463099</v>
      </c>
      <c r="AB5081">
        <v>10.660569199999999</v>
      </c>
      <c r="AC5081">
        <f>(K5081-Y5081)/Y5081</f>
        <v>-0.18237562180757061</v>
      </c>
      <c r="AD5081">
        <f>-AC5081</f>
        <v>0.18237562180757061</v>
      </c>
      <c r="AE5081">
        <f>P5081/AB5081</f>
        <v>1.6553243704848517E-3</v>
      </c>
    </row>
    <row r="5082" spans="1:31" x14ac:dyDescent="0.3">
      <c r="A5082" t="s">
        <v>32</v>
      </c>
      <c r="B5082">
        <v>10</v>
      </c>
      <c r="C5082">
        <v>0.3</v>
      </c>
      <c r="D5082" t="str">
        <f>CONCATENATE("OS=",C5082)</f>
        <v>OS=0.3</v>
      </c>
      <c r="E5082">
        <v>4</v>
      </c>
      <c r="F5082">
        <v>0.7</v>
      </c>
      <c r="G5082" t="str">
        <f>CONCATENATE("ρ=",F5082)</f>
        <v>ρ=0.7</v>
      </c>
      <c r="H5082" t="s">
        <v>4</v>
      </c>
      <c r="I5082" t="str">
        <f>CONCATENATE("μ=",H5082)</f>
        <v>μ=H</v>
      </c>
      <c r="J5082">
        <v>4</v>
      </c>
      <c r="K5082">
        <v>863.49431810471299</v>
      </c>
      <c r="L5082" t="s">
        <v>16</v>
      </c>
      <c r="M5082">
        <v>4</v>
      </c>
      <c r="N5082">
        <v>6</v>
      </c>
      <c r="O5082">
        <v>6.6666666666666599</v>
      </c>
      <c r="P5082">
        <v>1.5520999999999599E-2</v>
      </c>
      <c r="Q5082" t="s">
        <v>32</v>
      </c>
      <c r="R5082">
        <v>10</v>
      </c>
      <c r="S5082">
        <v>0.3</v>
      </c>
      <c r="T5082">
        <v>4</v>
      </c>
      <c r="U5082">
        <v>0.7</v>
      </c>
      <c r="V5082" t="s">
        <v>4</v>
      </c>
      <c r="W5082">
        <v>4</v>
      </c>
      <c r="X5082" t="s">
        <v>13</v>
      </c>
      <c r="Y5082">
        <v>1056.10148270492</v>
      </c>
      <c r="Z5082">
        <v>1077.1572769060899</v>
      </c>
      <c r="AA5082">
        <v>1102.8508107463099</v>
      </c>
      <c r="AB5082">
        <v>10.660569199999999</v>
      </c>
      <c r="AC5082">
        <f>(K5082-Y5082)/Y5082</f>
        <v>-0.18237562180757061</v>
      </c>
      <c r="AD5082">
        <f>-AC5082</f>
        <v>0.18237562180757061</v>
      </c>
      <c r="AE5082">
        <f>P5082/AB5082</f>
        <v>1.4559260119055932E-3</v>
      </c>
    </row>
    <row r="5083" spans="1:31" x14ac:dyDescent="0.3">
      <c r="A5083" t="s">
        <v>32</v>
      </c>
      <c r="B5083">
        <v>10</v>
      </c>
      <c r="C5083">
        <v>0.3</v>
      </c>
      <c r="D5083" t="str">
        <f>CONCATENATE("OS=",C5083)</f>
        <v>OS=0.3</v>
      </c>
      <c r="E5083">
        <v>4</v>
      </c>
      <c r="F5083">
        <v>0.7</v>
      </c>
      <c r="G5083" t="str">
        <f>CONCATENATE("ρ=",F5083)</f>
        <v>ρ=0.7</v>
      </c>
      <c r="H5083" t="s">
        <v>4</v>
      </c>
      <c r="I5083" t="str">
        <f>CONCATENATE("μ=",H5083)</f>
        <v>μ=H</v>
      </c>
      <c r="J5083">
        <v>4</v>
      </c>
      <c r="K5083">
        <v>863.49431810471299</v>
      </c>
      <c r="L5083" t="s">
        <v>15</v>
      </c>
      <c r="M5083">
        <v>5</v>
      </c>
      <c r="N5083">
        <v>6</v>
      </c>
      <c r="O5083">
        <v>6.6666666666666599</v>
      </c>
      <c r="P5083">
        <v>1.38725999999991E-2</v>
      </c>
      <c r="Q5083" t="s">
        <v>32</v>
      </c>
      <c r="R5083">
        <v>10</v>
      </c>
      <c r="S5083">
        <v>0.3</v>
      </c>
      <c r="T5083">
        <v>4</v>
      </c>
      <c r="U5083">
        <v>0.7</v>
      </c>
      <c r="V5083" t="s">
        <v>4</v>
      </c>
      <c r="W5083">
        <v>4</v>
      </c>
      <c r="X5083" t="s">
        <v>13</v>
      </c>
      <c r="Y5083">
        <v>1056.10148270492</v>
      </c>
      <c r="Z5083">
        <v>1077.1572769060899</v>
      </c>
      <c r="AA5083">
        <v>1102.8508107463099</v>
      </c>
      <c r="AB5083">
        <v>10.660569199999999</v>
      </c>
      <c r="AC5083">
        <f>(K5083-Y5083)/Y5083</f>
        <v>-0.18237562180757061</v>
      </c>
      <c r="AD5083">
        <f>-AC5083</f>
        <v>0.18237562180757061</v>
      </c>
      <c r="AE5083">
        <f>P5083/AB5083</f>
        <v>1.3013001219483759E-3</v>
      </c>
    </row>
    <row r="5084" spans="1:31" x14ac:dyDescent="0.3">
      <c r="A5084" t="s">
        <v>26</v>
      </c>
      <c r="B5084">
        <v>10</v>
      </c>
      <c r="C5084">
        <v>0.3</v>
      </c>
      <c r="D5084" t="str">
        <f>CONCATENATE("OS=",C5084)</f>
        <v>OS=0.3</v>
      </c>
      <c r="E5084">
        <v>2</v>
      </c>
      <c r="F5084">
        <v>0.3</v>
      </c>
      <c r="G5084" t="str">
        <f>CONCATENATE("ρ=",F5084)</f>
        <v>ρ=0.3</v>
      </c>
      <c r="H5084" t="s">
        <v>4</v>
      </c>
      <c r="I5084" t="str">
        <f>CONCATENATE("μ=",H5084)</f>
        <v>μ=H</v>
      </c>
      <c r="J5084">
        <v>1</v>
      </c>
      <c r="K5084">
        <v>863.22192905755901</v>
      </c>
      <c r="L5084" t="s">
        <v>31</v>
      </c>
      <c r="M5084">
        <v>0</v>
      </c>
      <c r="N5084">
        <v>8</v>
      </c>
      <c r="O5084">
        <v>3.3333333333333299</v>
      </c>
      <c r="P5084">
        <v>6.03052000000001E-2</v>
      </c>
      <c r="Q5084" t="s">
        <v>26</v>
      </c>
      <c r="R5084">
        <v>10</v>
      </c>
      <c r="S5084">
        <v>0.3</v>
      </c>
      <c r="T5084">
        <v>2</v>
      </c>
      <c r="U5084">
        <v>0.3</v>
      </c>
      <c r="V5084" t="s">
        <v>4</v>
      </c>
      <c r="W5084">
        <v>1</v>
      </c>
      <c r="X5084" t="s">
        <v>13</v>
      </c>
      <c r="Y5084">
        <v>921.97876668616505</v>
      </c>
      <c r="Z5084">
        <v>922.26611301053595</v>
      </c>
      <c r="AA5084">
        <v>1135.64890875897</v>
      </c>
      <c r="AB5084">
        <v>25.3240193</v>
      </c>
      <c r="AC5084">
        <f>(K5084-Y5084)/Y5084</f>
        <v>-6.3729057275140527E-2</v>
      </c>
      <c r="AD5084">
        <f>-AC5084</f>
        <v>6.3729057275140527E-2</v>
      </c>
      <c r="AE5084">
        <f>P5084/AB5084</f>
        <v>2.3813439440871103E-3</v>
      </c>
    </row>
    <row r="5085" spans="1:31" x14ac:dyDescent="0.3">
      <c r="A5085" t="s">
        <v>26</v>
      </c>
      <c r="B5085">
        <v>10</v>
      </c>
      <c r="C5085">
        <v>0.3</v>
      </c>
      <c r="D5085" t="str">
        <f>CONCATENATE("OS=",C5085)</f>
        <v>OS=0.3</v>
      </c>
      <c r="E5085">
        <v>2</v>
      </c>
      <c r="F5085">
        <v>0.3</v>
      </c>
      <c r="G5085" t="str">
        <f>CONCATENATE("ρ=",F5085)</f>
        <v>ρ=0.3</v>
      </c>
      <c r="H5085" t="s">
        <v>4</v>
      </c>
      <c r="I5085" t="str">
        <f>CONCATENATE("μ=",H5085)</f>
        <v>μ=H</v>
      </c>
      <c r="J5085">
        <v>1</v>
      </c>
      <c r="K5085">
        <v>863.22192905755901</v>
      </c>
      <c r="L5085" t="s">
        <v>30</v>
      </c>
      <c r="M5085">
        <v>3</v>
      </c>
      <c r="N5085">
        <v>8</v>
      </c>
      <c r="O5085">
        <v>3.3333333333333299</v>
      </c>
      <c r="P5085">
        <v>5.8804099999999901E-2</v>
      </c>
      <c r="Q5085" t="s">
        <v>26</v>
      </c>
      <c r="R5085">
        <v>10</v>
      </c>
      <c r="S5085">
        <v>0.3</v>
      </c>
      <c r="T5085">
        <v>2</v>
      </c>
      <c r="U5085">
        <v>0.3</v>
      </c>
      <c r="V5085" t="s">
        <v>4</v>
      </c>
      <c r="W5085">
        <v>1</v>
      </c>
      <c r="X5085" t="s">
        <v>13</v>
      </c>
      <c r="Y5085">
        <v>921.97876668616505</v>
      </c>
      <c r="Z5085">
        <v>922.26611301053595</v>
      </c>
      <c r="AA5085">
        <v>1135.64890875897</v>
      </c>
      <c r="AB5085">
        <v>25.3240193</v>
      </c>
      <c r="AC5085">
        <f>(K5085-Y5085)/Y5085</f>
        <v>-6.3729057275140527E-2</v>
      </c>
      <c r="AD5085">
        <f>-AC5085</f>
        <v>6.3729057275140527E-2</v>
      </c>
      <c r="AE5085">
        <f>P5085/AB5085</f>
        <v>2.3220682034466741E-3</v>
      </c>
    </row>
    <row r="5086" spans="1:31" x14ac:dyDescent="0.3">
      <c r="A5086" t="s">
        <v>26</v>
      </c>
      <c r="B5086">
        <v>10</v>
      </c>
      <c r="C5086">
        <v>0.3</v>
      </c>
      <c r="D5086" t="str">
        <f>CONCATENATE("OS=",C5086)</f>
        <v>OS=0.3</v>
      </c>
      <c r="E5086">
        <v>2</v>
      </c>
      <c r="F5086">
        <v>0.3</v>
      </c>
      <c r="G5086" t="str">
        <f>CONCATENATE("ρ=",F5086)</f>
        <v>ρ=0.3</v>
      </c>
      <c r="H5086" t="s">
        <v>4</v>
      </c>
      <c r="I5086" t="str">
        <f>CONCATENATE("μ=",H5086)</f>
        <v>μ=H</v>
      </c>
      <c r="J5086">
        <v>1</v>
      </c>
      <c r="K5086">
        <v>863.22192905755901</v>
      </c>
      <c r="L5086" t="s">
        <v>29</v>
      </c>
      <c r="M5086">
        <v>4</v>
      </c>
      <c r="N5086">
        <v>8</v>
      </c>
      <c r="O5086">
        <v>3.3333333333333299</v>
      </c>
      <c r="P5086">
        <v>5.5482699999999698E-2</v>
      </c>
      <c r="Q5086" t="s">
        <v>26</v>
      </c>
      <c r="R5086">
        <v>10</v>
      </c>
      <c r="S5086">
        <v>0.3</v>
      </c>
      <c r="T5086">
        <v>2</v>
      </c>
      <c r="U5086">
        <v>0.3</v>
      </c>
      <c r="V5086" t="s">
        <v>4</v>
      </c>
      <c r="W5086">
        <v>1</v>
      </c>
      <c r="X5086" t="s">
        <v>13</v>
      </c>
      <c r="Y5086">
        <v>921.97876668616505</v>
      </c>
      <c r="Z5086">
        <v>922.26611301053595</v>
      </c>
      <c r="AA5086">
        <v>1135.64890875897</v>
      </c>
      <c r="AB5086">
        <v>25.3240193</v>
      </c>
      <c r="AC5086">
        <f>(K5086-Y5086)/Y5086</f>
        <v>-6.3729057275140527E-2</v>
      </c>
      <c r="AD5086">
        <f>-AC5086</f>
        <v>6.3729057275140527E-2</v>
      </c>
      <c r="AE5086">
        <f>P5086/AB5086</f>
        <v>2.1909120879559469E-3</v>
      </c>
    </row>
    <row r="5087" spans="1:31" x14ac:dyDescent="0.3">
      <c r="A5087" t="s">
        <v>26</v>
      </c>
      <c r="B5087">
        <v>10</v>
      </c>
      <c r="C5087">
        <v>0.3</v>
      </c>
      <c r="D5087" t="str">
        <f>CONCATENATE("OS=",C5087)</f>
        <v>OS=0.3</v>
      </c>
      <c r="E5087">
        <v>2</v>
      </c>
      <c r="F5087">
        <v>0.3</v>
      </c>
      <c r="G5087" t="str">
        <f>CONCATENATE("ρ=",F5087)</f>
        <v>ρ=0.3</v>
      </c>
      <c r="H5087" t="s">
        <v>4</v>
      </c>
      <c r="I5087" t="str">
        <f>CONCATENATE("μ=",H5087)</f>
        <v>μ=H</v>
      </c>
      <c r="J5087">
        <v>1</v>
      </c>
      <c r="K5087">
        <v>863.22192905755901</v>
      </c>
      <c r="L5087" t="s">
        <v>28</v>
      </c>
      <c r="M5087">
        <v>5</v>
      </c>
      <c r="N5087">
        <v>8</v>
      </c>
      <c r="O5087">
        <v>3.3333333333333299</v>
      </c>
      <c r="P5087">
        <v>5.9170500000000001E-2</v>
      </c>
      <c r="Q5087" t="s">
        <v>26</v>
      </c>
      <c r="R5087">
        <v>10</v>
      </c>
      <c r="S5087">
        <v>0.3</v>
      </c>
      <c r="T5087">
        <v>2</v>
      </c>
      <c r="U5087">
        <v>0.3</v>
      </c>
      <c r="V5087" t="s">
        <v>4</v>
      </c>
      <c r="W5087">
        <v>1</v>
      </c>
      <c r="X5087" t="s">
        <v>13</v>
      </c>
      <c r="Y5087">
        <v>921.97876668616505</v>
      </c>
      <c r="Z5087">
        <v>922.26611301053595</v>
      </c>
      <c r="AA5087">
        <v>1135.64890875897</v>
      </c>
      <c r="AB5087">
        <v>25.3240193</v>
      </c>
      <c r="AC5087">
        <f>(K5087-Y5087)/Y5087</f>
        <v>-6.3729057275140527E-2</v>
      </c>
      <c r="AD5087">
        <f>-AC5087</f>
        <v>6.3729057275140527E-2</v>
      </c>
      <c r="AE5087">
        <f>P5087/AB5087</f>
        <v>2.33653668081038E-3</v>
      </c>
    </row>
    <row r="5088" spans="1:31" x14ac:dyDescent="0.3">
      <c r="A5088" t="s">
        <v>27</v>
      </c>
      <c r="B5088">
        <v>10</v>
      </c>
      <c r="C5088">
        <v>0.3</v>
      </c>
      <c r="D5088" t="str">
        <f>CONCATENATE("OS=",C5088)</f>
        <v>OS=0.3</v>
      </c>
      <c r="E5088">
        <v>2</v>
      </c>
      <c r="F5088">
        <v>0.3</v>
      </c>
      <c r="G5088" t="str">
        <f>CONCATENATE("ρ=",F5088)</f>
        <v>ρ=0.3</v>
      </c>
      <c r="H5088" t="s">
        <v>4</v>
      </c>
      <c r="I5088" t="str">
        <f>CONCATENATE("μ=",H5088)</f>
        <v>μ=H</v>
      </c>
      <c r="J5088">
        <v>5</v>
      </c>
      <c r="K5088">
        <v>862.63848398146195</v>
      </c>
      <c r="L5088" t="s">
        <v>22</v>
      </c>
      <c r="M5088">
        <v>0</v>
      </c>
      <c r="N5088">
        <v>9</v>
      </c>
      <c r="O5088">
        <v>3.3333333333333299</v>
      </c>
      <c r="P5088">
        <v>1.5338599999999701E-2</v>
      </c>
      <c r="Q5088" t="s">
        <v>27</v>
      </c>
      <c r="R5088">
        <v>10</v>
      </c>
      <c r="S5088">
        <v>0.3</v>
      </c>
      <c r="T5088">
        <v>2</v>
      </c>
      <c r="U5088">
        <v>0.3</v>
      </c>
      <c r="V5088" t="s">
        <v>4</v>
      </c>
      <c r="W5088">
        <v>5</v>
      </c>
      <c r="X5088" t="s">
        <v>13</v>
      </c>
      <c r="Y5088">
        <v>917.065837423311</v>
      </c>
      <c r="Z5088">
        <v>917.065837423311</v>
      </c>
      <c r="AA5088">
        <v>917.065837423311</v>
      </c>
      <c r="AB5088">
        <v>10.325298699999999</v>
      </c>
      <c r="AC5088">
        <f>(K5088-Y5088)/Y5088</f>
        <v>-5.9349450411078586E-2</v>
      </c>
      <c r="AD5088">
        <f>-AC5088</f>
        <v>5.9349450411078586E-2</v>
      </c>
      <c r="AE5088">
        <f>P5088/AB5088</f>
        <v>1.4855357162693707E-3</v>
      </c>
    </row>
    <row r="5089" spans="1:31" x14ac:dyDescent="0.3">
      <c r="A5089" t="s">
        <v>27</v>
      </c>
      <c r="B5089">
        <v>10</v>
      </c>
      <c r="C5089">
        <v>0.3</v>
      </c>
      <c r="D5089" t="str">
        <f>CONCATENATE("OS=",C5089)</f>
        <v>OS=0.3</v>
      </c>
      <c r="E5089">
        <v>2</v>
      </c>
      <c r="F5089">
        <v>0.3</v>
      </c>
      <c r="G5089" t="str">
        <f>CONCATENATE("ρ=",F5089)</f>
        <v>ρ=0.3</v>
      </c>
      <c r="H5089" t="s">
        <v>4</v>
      </c>
      <c r="I5089" t="str">
        <f>CONCATENATE("μ=",H5089)</f>
        <v>μ=H</v>
      </c>
      <c r="J5089">
        <v>5</v>
      </c>
      <c r="K5089">
        <v>859.51433537191099</v>
      </c>
      <c r="L5089" t="s">
        <v>24</v>
      </c>
      <c r="M5089">
        <v>5</v>
      </c>
      <c r="N5089">
        <v>9</v>
      </c>
      <c r="O5089">
        <v>3.3333333333333299</v>
      </c>
      <c r="P5089">
        <v>1.5985999999999799E-2</v>
      </c>
      <c r="Q5089" t="s">
        <v>27</v>
      </c>
      <c r="R5089">
        <v>10</v>
      </c>
      <c r="S5089">
        <v>0.3</v>
      </c>
      <c r="T5089">
        <v>2</v>
      </c>
      <c r="U5089">
        <v>0.3</v>
      </c>
      <c r="V5089" t="s">
        <v>4</v>
      </c>
      <c r="W5089">
        <v>5</v>
      </c>
      <c r="X5089" t="s">
        <v>13</v>
      </c>
      <c r="Y5089">
        <v>917.065837423311</v>
      </c>
      <c r="Z5089">
        <v>917.065837423311</v>
      </c>
      <c r="AA5089">
        <v>917.065837423311</v>
      </c>
      <c r="AB5089">
        <v>10.325298699999999</v>
      </c>
      <c r="AC5089">
        <f>(K5089-Y5089)/Y5089</f>
        <v>-6.2756129061685512E-2</v>
      </c>
      <c r="AD5089">
        <f>-AC5089</f>
        <v>6.2756129061685512E-2</v>
      </c>
      <c r="AE5089">
        <f>P5089/AB5089</f>
        <v>1.5482360815382318E-3</v>
      </c>
    </row>
    <row r="5090" spans="1:31" x14ac:dyDescent="0.3">
      <c r="A5090" t="s">
        <v>27</v>
      </c>
      <c r="B5090">
        <v>10</v>
      </c>
      <c r="C5090">
        <v>0.3</v>
      </c>
      <c r="D5090" t="str">
        <f>CONCATENATE("OS=",C5090)</f>
        <v>OS=0.3</v>
      </c>
      <c r="E5090">
        <v>2</v>
      </c>
      <c r="F5090">
        <v>0.3</v>
      </c>
      <c r="G5090" t="str">
        <f>CONCATENATE("ρ=",F5090)</f>
        <v>ρ=0.3</v>
      </c>
      <c r="H5090" t="s">
        <v>4</v>
      </c>
      <c r="I5090" t="str">
        <f>CONCATENATE("μ=",H5090)</f>
        <v>μ=H</v>
      </c>
      <c r="J5090">
        <v>5</v>
      </c>
      <c r="K5090">
        <v>851.48628281369804</v>
      </c>
      <c r="L5090" t="s">
        <v>21</v>
      </c>
      <c r="M5090">
        <v>0</v>
      </c>
      <c r="N5090">
        <v>7</v>
      </c>
      <c r="O5090">
        <v>3.3333333333333299</v>
      </c>
      <c r="P5090">
        <v>1.44359999999998E-2</v>
      </c>
      <c r="Q5090" t="s">
        <v>27</v>
      </c>
      <c r="R5090">
        <v>10</v>
      </c>
      <c r="S5090">
        <v>0.3</v>
      </c>
      <c r="T5090">
        <v>2</v>
      </c>
      <c r="U5090">
        <v>0.3</v>
      </c>
      <c r="V5090" t="s">
        <v>4</v>
      </c>
      <c r="W5090">
        <v>5</v>
      </c>
      <c r="X5090" t="s">
        <v>13</v>
      </c>
      <c r="Y5090">
        <v>917.065837423311</v>
      </c>
      <c r="Z5090">
        <v>917.065837423311</v>
      </c>
      <c r="AA5090">
        <v>917.065837423311</v>
      </c>
      <c r="AB5090">
        <v>10.325298699999999</v>
      </c>
      <c r="AC5090">
        <f>(K5090-Y5090)/Y5090</f>
        <v>-7.1510192543942627E-2</v>
      </c>
      <c r="AD5090">
        <f>-AC5090</f>
        <v>7.1510192543942627E-2</v>
      </c>
      <c r="AE5090">
        <f>P5090/AB5090</f>
        <v>1.398119359006999E-3</v>
      </c>
    </row>
    <row r="5091" spans="1:31" x14ac:dyDescent="0.3">
      <c r="A5091" t="s">
        <v>27</v>
      </c>
      <c r="B5091">
        <v>10</v>
      </c>
      <c r="C5091">
        <v>0.3</v>
      </c>
      <c r="D5091" t="str">
        <f>CONCATENATE("OS=",C5091)</f>
        <v>OS=0.3</v>
      </c>
      <c r="E5091">
        <v>2</v>
      </c>
      <c r="F5091">
        <v>0.3</v>
      </c>
      <c r="G5091" t="str">
        <f>CONCATENATE("ρ=",F5091)</f>
        <v>ρ=0.3</v>
      </c>
      <c r="H5091" t="s">
        <v>4</v>
      </c>
      <c r="I5091" t="str">
        <f>CONCATENATE("μ=",H5091)</f>
        <v>μ=H</v>
      </c>
      <c r="J5091">
        <v>5</v>
      </c>
      <c r="K5091">
        <v>851.48628281369804</v>
      </c>
      <c r="L5091" t="s">
        <v>20</v>
      </c>
      <c r="M5091">
        <v>3</v>
      </c>
      <c r="N5091">
        <v>7</v>
      </c>
      <c r="O5091">
        <v>3.3333333333333299</v>
      </c>
      <c r="P5091">
        <v>1.97100999999992E-2</v>
      </c>
      <c r="Q5091" t="s">
        <v>27</v>
      </c>
      <c r="R5091">
        <v>10</v>
      </c>
      <c r="S5091">
        <v>0.3</v>
      </c>
      <c r="T5091">
        <v>2</v>
      </c>
      <c r="U5091">
        <v>0.3</v>
      </c>
      <c r="V5091" t="s">
        <v>4</v>
      </c>
      <c r="W5091">
        <v>5</v>
      </c>
      <c r="X5091" t="s">
        <v>13</v>
      </c>
      <c r="Y5091">
        <v>917.065837423311</v>
      </c>
      <c r="Z5091">
        <v>917.065837423311</v>
      </c>
      <c r="AA5091">
        <v>917.065837423311</v>
      </c>
      <c r="AB5091">
        <v>10.325298699999999</v>
      </c>
      <c r="AC5091">
        <f>(K5091-Y5091)/Y5091</f>
        <v>-7.1510192543942627E-2</v>
      </c>
      <c r="AD5091">
        <f>-AC5091</f>
        <v>7.1510192543942627E-2</v>
      </c>
      <c r="AE5091">
        <f>P5091/AB5091</f>
        <v>1.9089132985566025E-3</v>
      </c>
    </row>
    <row r="5092" spans="1:31" x14ac:dyDescent="0.3">
      <c r="A5092" t="s">
        <v>27</v>
      </c>
      <c r="B5092">
        <v>10</v>
      </c>
      <c r="C5092">
        <v>0.3</v>
      </c>
      <c r="D5092" t="str">
        <f>CONCATENATE("OS=",C5092)</f>
        <v>OS=0.3</v>
      </c>
      <c r="E5092">
        <v>2</v>
      </c>
      <c r="F5092">
        <v>0.3</v>
      </c>
      <c r="G5092" t="str">
        <f>CONCATENATE("ρ=",F5092)</f>
        <v>ρ=0.3</v>
      </c>
      <c r="H5092" t="s">
        <v>4</v>
      </c>
      <c r="I5092" t="str">
        <f>CONCATENATE("μ=",H5092)</f>
        <v>μ=H</v>
      </c>
      <c r="J5092">
        <v>5</v>
      </c>
      <c r="K5092">
        <v>851.48628281369804</v>
      </c>
      <c r="L5092" t="s">
        <v>19</v>
      </c>
      <c r="M5092">
        <v>4</v>
      </c>
      <c r="N5092">
        <v>7</v>
      </c>
      <c r="O5092">
        <v>3.3333333333333299</v>
      </c>
      <c r="P5092">
        <v>1.8030000000001298E-2</v>
      </c>
      <c r="Q5092" t="s">
        <v>27</v>
      </c>
      <c r="R5092">
        <v>10</v>
      </c>
      <c r="S5092">
        <v>0.3</v>
      </c>
      <c r="T5092">
        <v>2</v>
      </c>
      <c r="U5092">
        <v>0.3</v>
      </c>
      <c r="V5092" t="s">
        <v>4</v>
      </c>
      <c r="W5092">
        <v>5</v>
      </c>
      <c r="X5092" t="s">
        <v>13</v>
      </c>
      <c r="Y5092">
        <v>917.065837423311</v>
      </c>
      <c r="Z5092">
        <v>917.065837423311</v>
      </c>
      <c r="AA5092">
        <v>917.065837423311</v>
      </c>
      <c r="AB5092">
        <v>10.325298699999999</v>
      </c>
      <c r="AC5092">
        <f>(K5092-Y5092)/Y5092</f>
        <v>-7.1510192543942627E-2</v>
      </c>
      <c r="AD5092">
        <f>-AC5092</f>
        <v>7.1510192543942627E-2</v>
      </c>
      <c r="AE5092">
        <f>P5092/AB5092</f>
        <v>1.7461964562827902E-3</v>
      </c>
    </row>
    <row r="5093" spans="1:31" x14ac:dyDescent="0.3">
      <c r="A5093" t="s">
        <v>27</v>
      </c>
      <c r="B5093">
        <v>10</v>
      </c>
      <c r="C5093">
        <v>0.3</v>
      </c>
      <c r="D5093" t="str">
        <f>CONCATENATE("OS=",C5093)</f>
        <v>OS=0.3</v>
      </c>
      <c r="E5093">
        <v>2</v>
      </c>
      <c r="F5093">
        <v>0.3</v>
      </c>
      <c r="G5093" t="str">
        <f>CONCATENATE("ρ=",F5093)</f>
        <v>ρ=0.3</v>
      </c>
      <c r="H5093" t="s">
        <v>4</v>
      </c>
      <c r="I5093" t="str">
        <f>CONCATENATE("μ=",H5093)</f>
        <v>μ=H</v>
      </c>
      <c r="J5093">
        <v>5</v>
      </c>
      <c r="K5093">
        <v>851.48628281369804</v>
      </c>
      <c r="L5093" t="s">
        <v>18</v>
      </c>
      <c r="M5093">
        <v>5</v>
      </c>
      <c r="N5093">
        <v>7</v>
      </c>
      <c r="O5093">
        <v>3.3333333333333299</v>
      </c>
      <c r="P5093">
        <v>1.77597999999985E-2</v>
      </c>
      <c r="Q5093" t="s">
        <v>27</v>
      </c>
      <c r="R5093">
        <v>10</v>
      </c>
      <c r="S5093">
        <v>0.3</v>
      </c>
      <c r="T5093">
        <v>2</v>
      </c>
      <c r="U5093">
        <v>0.3</v>
      </c>
      <c r="V5093" t="s">
        <v>4</v>
      </c>
      <c r="W5093">
        <v>5</v>
      </c>
      <c r="X5093" t="s">
        <v>13</v>
      </c>
      <c r="Y5093">
        <v>917.065837423311</v>
      </c>
      <c r="Z5093">
        <v>917.065837423311</v>
      </c>
      <c r="AA5093">
        <v>917.065837423311</v>
      </c>
      <c r="AB5093">
        <v>10.325298699999999</v>
      </c>
      <c r="AC5093">
        <f>(K5093-Y5093)/Y5093</f>
        <v>-7.1510192543942627E-2</v>
      </c>
      <c r="AD5093">
        <f>-AC5093</f>
        <v>7.1510192543942627E-2</v>
      </c>
      <c r="AE5093">
        <f>P5093/AB5093</f>
        <v>1.720027721812881E-3</v>
      </c>
    </row>
    <row r="5094" spans="1:31" x14ac:dyDescent="0.3">
      <c r="A5094" t="s">
        <v>27</v>
      </c>
      <c r="B5094">
        <v>10</v>
      </c>
      <c r="C5094">
        <v>0.3</v>
      </c>
      <c r="D5094" t="str">
        <f>CONCATENATE("OS=",C5094)</f>
        <v>OS=0.3</v>
      </c>
      <c r="E5094">
        <v>2</v>
      </c>
      <c r="F5094">
        <v>0.3</v>
      </c>
      <c r="G5094" t="str">
        <f>CONCATENATE("ρ=",F5094)</f>
        <v>ρ=0.3</v>
      </c>
      <c r="H5094" t="s">
        <v>4</v>
      </c>
      <c r="I5094" t="str">
        <f>CONCATENATE("μ=",H5094)</f>
        <v>μ=H</v>
      </c>
      <c r="J5094">
        <v>5</v>
      </c>
      <c r="K5094">
        <v>833.151660640665</v>
      </c>
      <c r="L5094" t="s">
        <v>5</v>
      </c>
      <c r="M5094">
        <v>0</v>
      </c>
      <c r="N5094">
        <v>6</v>
      </c>
      <c r="O5094">
        <v>3.3333333333333299</v>
      </c>
      <c r="P5094">
        <v>1.4103300000000299E-2</v>
      </c>
      <c r="Q5094" t="s">
        <v>27</v>
      </c>
      <c r="R5094">
        <v>10</v>
      </c>
      <c r="S5094">
        <v>0.3</v>
      </c>
      <c r="T5094">
        <v>2</v>
      </c>
      <c r="U5094">
        <v>0.3</v>
      </c>
      <c r="V5094" t="s">
        <v>4</v>
      </c>
      <c r="W5094">
        <v>5</v>
      </c>
      <c r="X5094" t="s">
        <v>13</v>
      </c>
      <c r="Y5094">
        <v>917.065837423311</v>
      </c>
      <c r="Z5094">
        <v>917.065837423311</v>
      </c>
      <c r="AA5094">
        <v>917.065837423311</v>
      </c>
      <c r="AB5094">
        <v>10.325298699999999</v>
      </c>
      <c r="AC5094">
        <f>(K5094-Y5094)/Y5094</f>
        <v>-9.1502892549591083E-2</v>
      </c>
      <c r="AD5094">
        <f>-AC5094</f>
        <v>9.1502892549591083E-2</v>
      </c>
      <c r="AE5094">
        <f>P5094/AB5094</f>
        <v>1.3658975308869564E-3</v>
      </c>
    </row>
    <row r="5095" spans="1:31" x14ac:dyDescent="0.3">
      <c r="A5095" t="s">
        <v>27</v>
      </c>
      <c r="B5095">
        <v>10</v>
      </c>
      <c r="C5095">
        <v>0.3</v>
      </c>
      <c r="D5095" t="str">
        <f>CONCATENATE("OS=",C5095)</f>
        <v>OS=0.3</v>
      </c>
      <c r="E5095">
        <v>2</v>
      </c>
      <c r="F5095">
        <v>0.3</v>
      </c>
      <c r="G5095" t="str">
        <f>CONCATENATE("ρ=",F5095)</f>
        <v>ρ=0.3</v>
      </c>
      <c r="H5095" t="s">
        <v>4</v>
      </c>
      <c r="I5095" t="str">
        <f>CONCATENATE("μ=",H5095)</f>
        <v>μ=H</v>
      </c>
      <c r="J5095">
        <v>5</v>
      </c>
      <c r="K5095">
        <v>833.151660640665</v>
      </c>
      <c r="L5095" t="s">
        <v>17</v>
      </c>
      <c r="M5095">
        <v>3</v>
      </c>
      <c r="N5095">
        <v>6</v>
      </c>
      <c r="O5095">
        <v>3.3333333333333299</v>
      </c>
      <c r="P5095">
        <v>1.43450999999998E-2</v>
      </c>
      <c r="Q5095" t="s">
        <v>27</v>
      </c>
      <c r="R5095">
        <v>10</v>
      </c>
      <c r="S5095">
        <v>0.3</v>
      </c>
      <c r="T5095">
        <v>2</v>
      </c>
      <c r="U5095">
        <v>0.3</v>
      </c>
      <c r="V5095" t="s">
        <v>4</v>
      </c>
      <c r="W5095">
        <v>5</v>
      </c>
      <c r="X5095" t="s">
        <v>13</v>
      </c>
      <c r="Y5095">
        <v>917.065837423311</v>
      </c>
      <c r="Z5095">
        <v>917.065837423311</v>
      </c>
      <c r="AA5095">
        <v>917.065837423311</v>
      </c>
      <c r="AB5095">
        <v>10.325298699999999</v>
      </c>
      <c r="AC5095">
        <f>(K5095-Y5095)/Y5095</f>
        <v>-9.1502892549591083E-2</v>
      </c>
      <c r="AD5095">
        <f>-AC5095</f>
        <v>9.1502892549591083E-2</v>
      </c>
      <c r="AE5095">
        <f>P5095/AB5095</f>
        <v>1.3893157396017803E-3</v>
      </c>
    </row>
    <row r="5096" spans="1:31" x14ac:dyDescent="0.3">
      <c r="A5096" t="s">
        <v>27</v>
      </c>
      <c r="B5096">
        <v>10</v>
      </c>
      <c r="C5096">
        <v>0.3</v>
      </c>
      <c r="D5096" t="str">
        <f>CONCATENATE("OS=",C5096)</f>
        <v>OS=0.3</v>
      </c>
      <c r="E5096">
        <v>2</v>
      </c>
      <c r="F5096">
        <v>0.3</v>
      </c>
      <c r="G5096" t="str">
        <f>CONCATENATE("ρ=",F5096)</f>
        <v>ρ=0.3</v>
      </c>
      <c r="H5096" t="s">
        <v>4</v>
      </c>
      <c r="I5096" t="str">
        <f>CONCATENATE("μ=",H5096)</f>
        <v>μ=H</v>
      </c>
      <c r="J5096">
        <v>5</v>
      </c>
      <c r="K5096">
        <v>833.151660640665</v>
      </c>
      <c r="L5096" t="s">
        <v>16</v>
      </c>
      <c r="M5096">
        <v>4</v>
      </c>
      <c r="N5096">
        <v>6</v>
      </c>
      <c r="O5096">
        <v>3.3333333333333299</v>
      </c>
      <c r="P5096">
        <v>1.76065000000011E-2</v>
      </c>
      <c r="Q5096" t="s">
        <v>27</v>
      </c>
      <c r="R5096">
        <v>10</v>
      </c>
      <c r="S5096">
        <v>0.3</v>
      </c>
      <c r="T5096">
        <v>2</v>
      </c>
      <c r="U5096">
        <v>0.3</v>
      </c>
      <c r="V5096" t="s">
        <v>4</v>
      </c>
      <c r="W5096">
        <v>5</v>
      </c>
      <c r="X5096" t="s">
        <v>13</v>
      </c>
      <c r="Y5096">
        <v>917.065837423311</v>
      </c>
      <c r="Z5096">
        <v>917.065837423311</v>
      </c>
      <c r="AA5096">
        <v>917.065837423311</v>
      </c>
      <c r="AB5096">
        <v>10.325298699999999</v>
      </c>
      <c r="AC5096">
        <f>(K5096-Y5096)/Y5096</f>
        <v>-9.1502892549591083E-2</v>
      </c>
      <c r="AD5096">
        <f>-AC5096</f>
        <v>9.1502892549591083E-2</v>
      </c>
      <c r="AE5096">
        <f>P5096/AB5096</f>
        <v>1.7051806937073018E-3</v>
      </c>
    </row>
    <row r="5097" spans="1:31" x14ac:dyDescent="0.3">
      <c r="A5097" t="s">
        <v>27</v>
      </c>
      <c r="B5097">
        <v>10</v>
      </c>
      <c r="C5097">
        <v>0.3</v>
      </c>
      <c r="D5097" t="str">
        <f>CONCATENATE("OS=",C5097)</f>
        <v>OS=0.3</v>
      </c>
      <c r="E5097">
        <v>2</v>
      </c>
      <c r="F5097">
        <v>0.3</v>
      </c>
      <c r="G5097" t="str">
        <f>CONCATENATE("ρ=",F5097)</f>
        <v>ρ=0.3</v>
      </c>
      <c r="H5097" t="s">
        <v>4</v>
      </c>
      <c r="I5097" t="str">
        <f>CONCATENATE("μ=",H5097)</f>
        <v>μ=H</v>
      </c>
      <c r="J5097">
        <v>5</v>
      </c>
      <c r="K5097">
        <v>833.151660640665</v>
      </c>
      <c r="L5097" t="s">
        <v>15</v>
      </c>
      <c r="M5097">
        <v>5</v>
      </c>
      <c r="N5097">
        <v>6</v>
      </c>
      <c r="O5097">
        <v>3.3333333333333299</v>
      </c>
      <c r="P5097">
        <v>1.8856599999999401E-2</v>
      </c>
      <c r="Q5097" t="s">
        <v>27</v>
      </c>
      <c r="R5097">
        <v>10</v>
      </c>
      <c r="S5097">
        <v>0.3</v>
      </c>
      <c r="T5097">
        <v>2</v>
      </c>
      <c r="U5097">
        <v>0.3</v>
      </c>
      <c r="V5097" t="s">
        <v>4</v>
      </c>
      <c r="W5097">
        <v>5</v>
      </c>
      <c r="X5097" t="s">
        <v>13</v>
      </c>
      <c r="Y5097">
        <v>917.065837423311</v>
      </c>
      <c r="Z5097">
        <v>917.065837423311</v>
      </c>
      <c r="AA5097">
        <v>917.065837423311</v>
      </c>
      <c r="AB5097">
        <v>10.325298699999999</v>
      </c>
      <c r="AC5097">
        <f>(K5097-Y5097)/Y5097</f>
        <v>-9.1502892549591083E-2</v>
      </c>
      <c r="AD5097">
        <f>-AC5097</f>
        <v>9.1502892549591083E-2</v>
      </c>
      <c r="AE5097">
        <f>P5097/AB5097</f>
        <v>1.8262522516660367E-3</v>
      </c>
    </row>
    <row r="5098" spans="1:31" x14ac:dyDescent="0.3">
      <c r="A5098" t="s">
        <v>26</v>
      </c>
      <c r="B5098">
        <v>10</v>
      </c>
      <c r="C5098">
        <v>0.3</v>
      </c>
      <c r="D5098" t="str">
        <f>CONCATENATE("OS=",C5098)</f>
        <v>OS=0.3</v>
      </c>
      <c r="E5098">
        <v>2</v>
      </c>
      <c r="F5098">
        <v>0.3</v>
      </c>
      <c r="G5098" t="str">
        <f>CONCATENATE("ρ=",F5098)</f>
        <v>ρ=0.3</v>
      </c>
      <c r="H5098" t="s">
        <v>4</v>
      </c>
      <c r="I5098" t="str">
        <f>CONCATENATE("μ=",H5098)</f>
        <v>μ=H</v>
      </c>
      <c r="J5098">
        <v>1</v>
      </c>
      <c r="K5098">
        <v>825.49981290758296</v>
      </c>
      <c r="L5098" t="s">
        <v>23</v>
      </c>
      <c r="M5098">
        <v>3</v>
      </c>
      <c r="N5098">
        <v>9</v>
      </c>
      <c r="O5098">
        <v>3.3333333333333299</v>
      </c>
      <c r="P5098">
        <v>6.1432299999999801E-2</v>
      </c>
      <c r="Q5098" t="s">
        <v>26</v>
      </c>
      <c r="R5098">
        <v>10</v>
      </c>
      <c r="S5098">
        <v>0.3</v>
      </c>
      <c r="T5098">
        <v>2</v>
      </c>
      <c r="U5098">
        <v>0.3</v>
      </c>
      <c r="V5098" t="s">
        <v>4</v>
      </c>
      <c r="W5098">
        <v>1</v>
      </c>
      <c r="X5098" t="s">
        <v>13</v>
      </c>
      <c r="Y5098">
        <v>921.97876668616505</v>
      </c>
      <c r="Z5098">
        <v>922.26611301053595</v>
      </c>
      <c r="AA5098">
        <v>1135.64890875897</v>
      </c>
      <c r="AB5098">
        <v>25.3240193</v>
      </c>
      <c r="AC5098">
        <f>(K5098-Y5098)/Y5098</f>
        <v>-0.10464335759634996</v>
      </c>
      <c r="AD5098">
        <f>-AC5098</f>
        <v>0.10464335759634996</v>
      </c>
      <c r="AE5098">
        <f>P5098/AB5098</f>
        <v>2.4258510970254945E-3</v>
      </c>
    </row>
    <row r="5099" spans="1:31" x14ac:dyDescent="0.3">
      <c r="A5099" t="s">
        <v>26</v>
      </c>
      <c r="B5099">
        <v>10</v>
      </c>
      <c r="C5099">
        <v>0.3</v>
      </c>
      <c r="D5099" t="str">
        <f>CONCATENATE("OS=",C5099)</f>
        <v>OS=0.3</v>
      </c>
      <c r="E5099">
        <v>2</v>
      </c>
      <c r="F5099">
        <v>0.3</v>
      </c>
      <c r="G5099" t="str">
        <f>CONCATENATE("ρ=",F5099)</f>
        <v>ρ=0.3</v>
      </c>
      <c r="H5099" t="s">
        <v>4</v>
      </c>
      <c r="I5099" t="str">
        <f>CONCATENATE("μ=",H5099)</f>
        <v>μ=H</v>
      </c>
      <c r="J5099">
        <v>1</v>
      </c>
      <c r="K5099">
        <v>821.56007138723999</v>
      </c>
      <c r="L5099" t="s">
        <v>24</v>
      </c>
      <c r="M5099">
        <v>5</v>
      </c>
      <c r="N5099">
        <v>9</v>
      </c>
      <c r="O5099">
        <v>3.3333333333333299</v>
      </c>
      <c r="P5099">
        <v>6.3540499999999694E-2</v>
      </c>
      <c r="Q5099" t="s">
        <v>26</v>
      </c>
      <c r="R5099">
        <v>10</v>
      </c>
      <c r="S5099">
        <v>0.3</v>
      </c>
      <c r="T5099">
        <v>2</v>
      </c>
      <c r="U5099">
        <v>0.3</v>
      </c>
      <c r="V5099" t="s">
        <v>4</v>
      </c>
      <c r="W5099">
        <v>1</v>
      </c>
      <c r="X5099" t="s">
        <v>13</v>
      </c>
      <c r="Y5099">
        <v>921.97876668616505</v>
      </c>
      <c r="Z5099">
        <v>922.26611301053595</v>
      </c>
      <c r="AA5099">
        <v>1135.64890875897</v>
      </c>
      <c r="AB5099">
        <v>25.3240193</v>
      </c>
      <c r="AC5099">
        <f>(K5099-Y5099)/Y5099</f>
        <v>-0.10891649453040697</v>
      </c>
      <c r="AD5099">
        <f>-AC5099</f>
        <v>0.10891649453040697</v>
      </c>
      <c r="AE5099">
        <f>P5099/AB5099</f>
        <v>2.5091001253501532E-3</v>
      </c>
    </row>
    <row r="5100" spans="1:31" x14ac:dyDescent="0.3">
      <c r="A5100" t="s">
        <v>26</v>
      </c>
      <c r="B5100">
        <v>10</v>
      </c>
      <c r="C5100">
        <v>0.3</v>
      </c>
      <c r="D5100" t="str">
        <f>CONCATENATE("OS=",C5100)</f>
        <v>OS=0.3</v>
      </c>
      <c r="E5100">
        <v>2</v>
      </c>
      <c r="F5100">
        <v>0.3</v>
      </c>
      <c r="G5100" t="str">
        <f>CONCATENATE("ρ=",F5100)</f>
        <v>ρ=0.3</v>
      </c>
      <c r="H5100" t="s">
        <v>4</v>
      </c>
      <c r="I5100" t="str">
        <f>CONCATENATE("μ=",H5100)</f>
        <v>μ=H</v>
      </c>
      <c r="J5100">
        <v>1</v>
      </c>
      <c r="K5100">
        <v>820.86891276018503</v>
      </c>
      <c r="L5100" t="s">
        <v>25</v>
      </c>
      <c r="M5100">
        <v>4</v>
      </c>
      <c r="N5100">
        <v>9</v>
      </c>
      <c r="O5100">
        <v>3.3333333333333299</v>
      </c>
      <c r="P5100">
        <v>6.77983000000002E-2</v>
      </c>
      <c r="Q5100" t="s">
        <v>26</v>
      </c>
      <c r="R5100">
        <v>10</v>
      </c>
      <c r="S5100">
        <v>0.3</v>
      </c>
      <c r="T5100">
        <v>2</v>
      </c>
      <c r="U5100">
        <v>0.3</v>
      </c>
      <c r="V5100" t="s">
        <v>4</v>
      </c>
      <c r="W5100">
        <v>1</v>
      </c>
      <c r="X5100" t="s">
        <v>13</v>
      </c>
      <c r="Y5100">
        <v>921.97876668616505</v>
      </c>
      <c r="Z5100">
        <v>922.26611301053595</v>
      </c>
      <c r="AA5100">
        <v>1135.64890875897</v>
      </c>
      <c r="AB5100">
        <v>25.3240193</v>
      </c>
      <c r="AC5100">
        <f>(K5100-Y5100)/Y5100</f>
        <v>-0.1096661415418443</v>
      </c>
      <c r="AD5100">
        <f>-AC5100</f>
        <v>0.1096661415418443</v>
      </c>
      <c r="AE5100">
        <f>P5100/AB5100</f>
        <v>2.6772329935793484E-3</v>
      </c>
    </row>
    <row r="5101" spans="1:31" x14ac:dyDescent="0.3">
      <c r="A5101" t="s">
        <v>26</v>
      </c>
      <c r="B5101">
        <v>10</v>
      </c>
      <c r="C5101">
        <v>0.3</v>
      </c>
      <c r="D5101" t="str">
        <f>CONCATENATE("OS=",C5101)</f>
        <v>OS=0.3</v>
      </c>
      <c r="E5101">
        <v>2</v>
      </c>
      <c r="F5101">
        <v>0.3</v>
      </c>
      <c r="G5101" t="str">
        <f>CONCATENATE("ρ=",F5101)</f>
        <v>ρ=0.3</v>
      </c>
      <c r="H5101" t="s">
        <v>4</v>
      </c>
      <c r="I5101" t="str">
        <f>CONCATENATE("μ=",H5101)</f>
        <v>μ=H</v>
      </c>
      <c r="J5101">
        <v>1</v>
      </c>
      <c r="K5101">
        <v>818.24805187566301</v>
      </c>
      <c r="L5101" t="s">
        <v>21</v>
      </c>
      <c r="M5101">
        <v>0</v>
      </c>
      <c r="N5101">
        <v>7</v>
      </c>
      <c r="O5101">
        <v>3.3333333333333299</v>
      </c>
      <c r="P5101">
        <v>5.4520499999999902E-2</v>
      </c>
      <c r="Q5101" t="s">
        <v>26</v>
      </c>
      <c r="R5101">
        <v>10</v>
      </c>
      <c r="S5101">
        <v>0.3</v>
      </c>
      <c r="T5101">
        <v>2</v>
      </c>
      <c r="U5101">
        <v>0.3</v>
      </c>
      <c r="V5101" t="s">
        <v>4</v>
      </c>
      <c r="W5101">
        <v>1</v>
      </c>
      <c r="X5101" t="s">
        <v>13</v>
      </c>
      <c r="Y5101">
        <v>921.97876668616505</v>
      </c>
      <c r="Z5101">
        <v>922.26611301053595</v>
      </c>
      <c r="AA5101">
        <v>1135.64890875897</v>
      </c>
      <c r="AB5101">
        <v>25.3240193</v>
      </c>
      <c r="AC5101">
        <f>(K5101-Y5101)/Y5101</f>
        <v>-0.11250878931120897</v>
      </c>
      <c r="AD5101">
        <f>-AC5101</f>
        <v>0.11250878931120897</v>
      </c>
      <c r="AE5101">
        <f>P5101/AB5101</f>
        <v>2.1529165395952729E-3</v>
      </c>
    </row>
    <row r="5102" spans="1:31" x14ac:dyDescent="0.3">
      <c r="A5102" t="s">
        <v>26</v>
      </c>
      <c r="B5102">
        <v>10</v>
      </c>
      <c r="C5102">
        <v>0.3</v>
      </c>
      <c r="D5102" t="str">
        <f>CONCATENATE("OS=",C5102)</f>
        <v>OS=0.3</v>
      </c>
      <c r="E5102">
        <v>2</v>
      </c>
      <c r="F5102">
        <v>0.3</v>
      </c>
      <c r="G5102" t="str">
        <f>CONCATENATE("ρ=",F5102)</f>
        <v>ρ=0.3</v>
      </c>
      <c r="H5102" t="s">
        <v>4</v>
      </c>
      <c r="I5102" t="str">
        <f>CONCATENATE("μ=",H5102)</f>
        <v>μ=H</v>
      </c>
      <c r="J5102">
        <v>1</v>
      </c>
      <c r="K5102">
        <v>818.24805187566301</v>
      </c>
      <c r="L5102" t="s">
        <v>20</v>
      </c>
      <c r="M5102">
        <v>3</v>
      </c>
      <c r="N5102">
        <v>7</v>
      </c>
      <c r="O5102">
        <v>3.3333333333333299</v>
      </c>
      <c r="P5102">
        <v>4.6836700000000002E-2</v>
      </c>
      <c r="Q5102" t="s">
        <v>26</v>
      </c>
      <c r="R5102">
        <v>10</v>
      </c>
      <c r="S5102">
        <v>0.3</v>
      </c>
      <c r="T5102">
        <v>2</v>
      </c>
      <c r="U5102">
        <v>0.3</v>
      </c>
      <c r="V5102" t="s">
        <v>4</v>
      </c>
      <c r="W5102">
        <v>1</v>
      </c>
      <c r="X5102" t="s">
        <v>13</v>
      </c>
      <c r="Y5102">
        <v>921.97876668616505</v>
      </c>
      <c r="Z5102">
        <v>922.26611301053595</v>
      </c>
      <c r="AA5102">
        <v>1135.64890875897</v>
      </c>
      <c r="AB5102">
        <v>25.3240193</v>
      </c>
      <c r="AC5102">
        <f>(K5102-Y5102)/Y5102</f>
        <v>-0.11250878931120897</v>
      </c>
      <c r="AD5102">
        <f>-AC5102</f>
        <v>0.11250878931120897</v>
      </c>
      <c r="AE5102">
        <f>P5102/AB5102</f>
        <v>1.8494970899031024E-3</v>
      </c>
    </row>
    <row r="5103" spans="1:31" x14ac:dyDescent="0.3">
      <c r="A5103" t="s">
        <v>26</v>
      </c>
      <c r="B5103">
        <v>10</v>
      </c>
      <c r="C5103">
        <v>0.3</v>
      </c>
      <c r="D5103" t="str">
        <f>CONCATENATE("OS=",C5103)</f>
        <v>OS=0.3</v>
      </c>
      <c r="E5103">
        <v>2</v>
      </c>
      <c r="F5103">
        <v>0.3</v>
      </c>
      <c r="G5103" t="str">
        <f>CONCATENATE("ρ=",F5103)</f>
        <v>ρ=0.3</v>
      </c>
      <c r="H5103" t="s">
        <v>4</v>
      </c>
      <c r="I5103" t="str">
        <f>CONCATENATE("μ=",H5103)</f>
        <v>μ=H</v>
      </c>
      <c r="J5103">
        <v>1</v>
      </c>
      <c r="K5103">
        <v>818.24805187566301</v>
      </c>
      <c r="L5103" t="s">
        <v>19</v>
      </c>
      <c r="M5103">
        <v>4</v>
      </c>
      <c r="N5103">
        <v>7</v>
      </c>
      <c r="O5103">
        <v>3.3333333333333299</v>
      </c>
      <c r="P5103">
        <v>5.0345300000000003E-2</v>
      </c>
      <c r="Q5103" t="s">
        <v>26</v>
      </c>
      <c r="R5103">
        <v>10</v>
      </c>
      <c r="S5103">
        <v>0.3</v>
      </c>
      <c r="T5103">
        <v>2</v>
      </c>
      <c r="U5103">
        <v>0.3</v>
      </c>
      <c r="V5103" t="s">
        <v>4</v>
      </c>
      <c r="W5103">
        <v>1</v>
      </c>
      <c r="X5103" t="s">
        <v>13</v>
      </c>
      <c r="Y5103">
        <v>921.97876668616505</v>
      </c>
      <c r="Z5103">
        <v>922.26611301053595</v>
      </c>
      <c r="AA5103">
        <v>1135.64890875897</v>
      </c>
      <c r="AB5103">
        <v>25.3240193</v>
      </c>
      <c r="AC5103">
        <f>(K5103-Y5103)/Y5103</f>
        <v>-0.11250878931120897</v>
      </c>
      <c r="AD5103">
        <f>-AC5103</f>
        <v>0.11250878931120897</v>
      </c>
      <c r="AE5103">
        <f>P5103/AB5103</f>
        <v>1.9880453968853201E-3</v>
      </c>
    </row>
    <row r="5104" spans="1:31" x14ac:dyDescent="0.3">
      <c r="A5104" t="s">
        <v>26</v>
      </c>
      <c r="B5104">
        <v>10</v>
      </c>
      <c r="C5104">
        <v>0.3</v>
      </c>
      <c r="D5104" t="str">
        <f>CONCATENATE("OS=",C5104)</f>
        <v>OS=0.3</v>
      </c>
      <c r="E5104">
        <v>2</v>
      </c>
      <c r="F5104">
        <v>0.3</v>
      </c>
      <c r="G5104" t="str">
        <f>CONCATENATE("ρ=",F5104)</f>
        <v>ρ=0.3</v>
      </c>
      <c r="H5104" t="s">
        <v>4</v>
      </c>
      <c r="I5104" t="str">
        <f>CONCATENATE("μ=",H5104)</f>
        <v>μ=H</v>
      </c>
      <c r="J5104">
        <v>1</v>
      </c>
      <c r="K5104">
        <v>818.24805187566301</v>
      </c>
      <c r="L5104" t="s">
        <v>18</v>
      </c>
      <c r="M5104">
        <v>5</v>
      </c>
      <c r="N5104">
        <v>7</v>
      </c>
      <c r="O5104">
        <v>3.3333333333333299</v>
      </c>
      <c r="P5104">
        <v>5.6134200000000203E-2</v>
      </c>
      <c r="Q5104" t="s">
        <v>26</v>
      </c>
      <c r="R5104">
        <v>10</v>
      </c>
      <c r="S5104">
        <v>0.3</v>
      </c>
      <c r="T5104">
        <v>2</v>
      </c>
      <c r="U5104">
        <v>0.3</v>
      </c>
      <c r="V5104" t="s">
        <v>4</v>
      </c>
      <c r="W5104">
        <v>1</v>
      </c>
      <c r="X5104" t="s">
        <v>13</v>
      </c>
      <c r="Y5104">
        <v>921.97876668616505</v>
      </c>
      <c r="Z5104">
        <v>922.26611301053595</v>
      </c>
      <c r="AA5104">
        <v>1135.64890875897</v>
      </c>
      <c r="AB5104">
        <v>25.3240193</v>
      </c>
      <c r="AC5104">
        <f>(K5104-Y5104)/Y5104</f>
        <v>-0.11250878931120897</v>
      </c>
      <c r="AD5104">
        <f>-AC5104</f>
        <v>0.11250878931120897</v>
      </c>
      <c r="AE5104">
        <f>P5104/AB5104</f>
        <v>2.2166386518272874E-3</v>
      </c>
    </row>
    <row r="5105" spans="1:31" x14ac:dyDescent="0.3">
      <c r="A5105" t="s">
        <v>26</v>
      </c>
      <c r="B5105">
        <v>10</v>
      </c>
      <c r="C5105">
        <v>0.3</v>
      </c>
      <c r="D5105" t="str">
        <f>CONCATENATE("OS=",C5105)</f>
        <v>OS=0.3</v>
      </c>
      <c r="E5105">
        <v>2</v>
      </c>
      <c r="F5105">
        <v>0.3</v>
      </c>
      <c r="G5105" t="str">
        <f>CONCATENATE("ρ=",F5105)</f>
        <v>ρ=0.3</v>
      </c>
      <c r="H5105" t="s">
        <v>4</v>
      </c>
      <c r="I5105" t="str">
        <f>CONCATENATE("μ=",H5105)</f>
        <v>μ=H</v>
      </c>
      <c r="J5105">
        <v>1</v>
      </c>
      <c r="K5105">
        <v>818.07025754264203</v>
      </c>
      <c r="L5105" t="s">
        <v>22</v>
      </c>
      <c r="M5105">
        <v>0</v>
      </c>
      <c r="N5105">
        <v>9</v>
      </c>
      <c r="O5105">
        <v>3.3333333333333299</v>
      </c>
      <c r="P5105">
        <v>5.2717099999999899E-2</v>
      </c>
      <c r="Q5105" t="s">
        <v>26</v>
      </c>
      <c r="R5105">
        <v>10</v>
      </c>
      <c r="S5105">
        <v>0.3</v>
      </c>
      <c r="T5105">
        <v>2</v>
      </c>
      <c r="U5105">
        <v>0.3</v>
      </c>
      <c r="V5105" t="s">
        <v>4</v>
      </c>
      <c r="W5105">
        <v>1</v>
      </c>
      <c r="X5105" t="s">
        <v>13</v>
      </c>
      <c r="Y5105">
        <v>921.97876668616505</v>
      </c>
      <c r="Z5105">
        <v>922.26611301053595</v>
      </c>
      <c r="AA5105">
        <v>1135.64890875897</v>
      </c>
      <c r="AB5105">
        <v>25.3240193</v>
      </c>
      <c r="AC5105">
        <f>(K5105-Y5105)/Y5105</f>
        <v>-0.11270162925443242</v>
      </c>
      <c r="AD5105">
        <f>-AC5105</f>
        <v>0.11270162925443242</v>
      </c>
      <c r="AE5105">
        <f>P5105/AB5105</f>
        <v>2.0817035153657421E-3</v>
      </c>
    </row>
    <row r="5106" spans="1:31" x14ac:dyDescent="0.3">
      <c r="A5106" t="s">
        <v>26</v>
      </c>
      <c r="B5106">
        <v>10</v>
      </c>
      <c r="C5106">
        <v>0.3</v>
      </c>
      <c r="D5106" t="str">
        <f>CONCATENATE("OS=",C5106)</f>
        <v>OS=0.3</v>
      </c>
      <c r="E5106">
        <v>2</v>
      </c>
      <c r="F5106">
        <v>0.3</v>
      </c>
      <c r="G5106" t="str">
        <f>CONCATENATE("ρ=",F5106)</f>
        <v>ρ=0.3</v>
      </c>
      <c r="H5106" t="s">
        <v>4</v>
      </c>
      <c r="I5106" t="str">
        <f>CONCATENATE("μ=",H5106)</f>
        <v>μ=H</v>
      </c>
      <c r="J5106">
        <v>1</v>
      </c>
      <c r="K5106">
        <v>807.26206849307198</v>
      </c>
      <c r="L5106" t="s">
        <v>5</v>
      </c>
      <c r="M5106">
        <v>0</v>
      </c>
      <c r="N5106">
        <v>6</v>
      </c>
      <c r="O5106">
        <v>3.3333333333333299</v>
      </c>
      <c r="P5106">
        <v>4.4736899999999899E-2</v>
      </c>
      <c r="Q5106" t="s">
        <v>26</v>
      </c>
      <c r="R5106">
        <v>10</v>
      </c>
      <c r="S5106">
        <v>0.3</v>
      </c>
      <c r="T5106">
        <v>2</v>
      </c>
      <c r="U5106">
        <v>0.3</v>
      </c>
      <c r="V5106" t="s">
        <v>4</v>
      </c>
      <c r="W5106">
        <v>1</v>
      </c>
      <c r="X5106" t="s">
        <v>13</v>
      </c>
      <c r="Y5106">
        <v>921.97876668616505</v>
      </c>
      <c r="Z5106">
        <v>922.26611301053595</v>
      </c>
      <c r="AA5106">
        <v>1135.64890875897</v>
      </c>
      <c r="AB5106">
        <v>25.3240193</v>
      </c>
      <c r="AC5106">
        <f>(K5106-Y5106)/Y5106</f>
        <v>-0.12442444700263017</v>
      </c>
      <c r="AD5106">
        <f>-AC5106</f>
        <v>0.12442444700263017</v>
      </c>
      <c r="AE5106">
        <f>P5106/AB5106</f>
        <v>1.7665797624786955E-3</v>
      </c>
    </row>
    <row r="5107" spans="1:31" x14ac:dyDescent="0.3">
      <c r="A5107" t="s">
        <v>26</v>
      </c>
      <c r="B5107">
        <v>10</v>
      </c>
      <c r="C5107">
        <v>0.3</v>
      </c>
      <c r="D5107" t="str">
        <f>CONCATENATE("OS=",C5107)</f>
        <v>OS=0.3</v>
      </c>
      <c r="E5107">
        <v>2</v>
      </c>
      <c r="F5107">
        <v>0.3</v>
      </c>
      <c r="G5107" t="str">
        <f>CONCATENATE("ρ=",F5107)</f>
        <v>ρ=0.3</v>
      </c>
      <c r="H5107" t="s">
        <v>4</v>
      </c>
      <c r="I5107" t="str">
        <f>CONCATENATE("μ=",H5107)</f>
        <v>μ=H</v>
      </c>
      <c r="J5107">
        <v>1</v>
      </c>
      <c r="K5107">
        <v>807.26206849307198</v>
      </c>
      <c r="L5107" t="s">
        <v>17</v>
      </c>
      <c r="M5107">
        <v>3</v>
      </c>
      <c r="N5107">
        <v>6</v>
      </c>
      <c r="O5107">
        <v>3.3333333333333299</v>
      </c>
      <c r="P5107">
        <v>4.81390999999999E-2</v>
      </c>
      <c r="Q5107" t="s">
        <v>26</v>
      </c>
      <c r="R5107">
        <v>10</v>
      </c>
      <c r="S5107">
        <v>0.3</v>
      </c>
      <c r="T5107">
        <v>2</v>
      </c>
      <c r="U5107">
        <v>0.3</v>
      </c>
      <c r="V5107" t="s">
        <v>4</v>
      </c>
      <c r="W5107">
        <v>1</v>
      </c>
      <c r="X5107" t="s">
        <v>13</v>
      </c>
      <c r="Y5107">
        <v>921.97876668616505</v>
      </c>
      <c r="Z5107">
        <v>922.26611301053595</v>
      </c>
      <c r="AA5107">
        <v>1135.64890875897</v>
      </c>
      <c r="AB5107">
        <v>25.3240193</v>
      </c>
      <c r="AC5107">
        <f>(K5107-Y5107)/Y5107</f>
        <v>-0.12442444700263017</v>
      </c>
      <c r="AD5107">
        <f>-AC5107</f>
        <v>0.12442444700263017</v>
      </c>
      <c r="AE5107">
        <f>P5107/AB5107</f>
        <v>1.9009265247242921E-3</v>
      </c>
    </row>
    <row r="5108" spans="1:31" x14ac:dyDescent="0.3">
      <c r="A5108" t="s">
        <v>26</v>
      </c>
      <c r="B5108">
        <v>10</v>
      </c>
      <c r="C5108">
        <v>0.3</v>
      </c>
      <c r="D5108" t="str">
        <f>CONCATENATE("OS=",C5108)</f>
        <v>OS=0.3</v>
      </c>
      <c r="E5108">
        <v>2</v>
      </c>
      <c r="F5108">
        <v>0.3</v>
      </c>
      <c r="G5108" t="str">
        <f>CONCATENATE("ρ=",F5108)</f>
        <v>ρ=0.3</v>
      </c>
      <c r="H5108" t="s">
        <v>4</v>
      </c>
      <c r="I5108" t="str">
        <f>CONCATENATE("μ=",H5108)</f>
        <v>μ=H</v>
      </c>
      <c r="J5108">
        <v>1</v>
      </c>
      <c r="K5108">
        <v>807.26206849307198</v>
      </c>
      <c r="L5108" t="s">
        <v>16</v>
      </c>
      <c r="M5108">
        <v>4</v>
      </c>
      <c r="N5108">
        <v>6</v>
      </c>
      <c r="O5108">
        <v>3.3333333333333299</v>
      </c>
      <c r="P5108">
        <v>4.9227599999999497E-2</v>
      </c>
      <c r="Q5108" t="s">
        <v>26</v>
      </c>
      <c r="R5108">
        <v>10</v>
      </c>
      <c r="S5108">
        <v>0.3</v>
      </c>
      <c r="T5108">
        <v>2</v>
      </c>
      <c r="U5108">
        <v>0.3</v>
      </c>
      <c r="V5108" t="s">
        <v>4</v>
      </c>
      <c r="W5108">
        <v>1</v>
      </c>
      <c r="X5108" t="s">
        <v>13</v>
      </c>
      <c r="Y5108">
        <v>921.97876668616505</v>
      </c>
      <c r="Z5108">
        <v>922.26611301053595</v>
      </c>
      <c r="AA5108">
        <v>1135.64890875897</v>
      </c>
      <c r="AB5108">
        <v>25.3240193</v>
      </c>
      <c r="AC5108">
        <f>(K5108-Y5108)/Y5108</f>
        <v>-0.12442444700263017</v>
      </c>
      <c r="AD5108">
        <f>-AC5108</f>
        <v>0.12442444700263017</v>
      </c>
      <c r="AE5108">
        <f>P5108/AB5108</f>
        <v>1.9439094330495751E-3</v>
      </c>
    </row>
    <row r="5109" spans="1:31" x14ac:dyDescent="0.3">
      <c r="A5109" t="s">
        <v>26</v>
      </c>
      <c r="B5109">
        <v>10</v>
      </c>
      <c r="C5109">
        <v>0.3</v>
      </c>
      <c r="D5109" t="str">
        <f>CONCATENATE("OS=",C5109)</f>
        <v>OS=0.3</v>
      </c>
      <c r="E5109">
        <v>2</v>
      </c>
      <c r="F5109">
        <v>0.3</v>
      </c>
      <c r="G5109" t="str">
        <f>CONCATENATE("ρ=",F5109)</f>
        <v>ρ=0.3</v>
      </c>
      <c r="H5109" t="s">
        <v>4</v>
      </c>
      <c r="I5109" t="str">
        <f>CONCATENATE("μ=",H5109)</f>
        <v>μ=H</v>
      </c>
      <c r="J5109">
        <v>1</v>
      </c>
      <c r="K5109">
        <v>807.26206849307198</v>
      </c>
      <c r="L5109" t="s">
        <v>15</v>
      </c>
      <c r="M5109">
        <v>5</v>
      </c>
      <c r="N5109">
        <v>6</v>
      </c>
      <c r="O5109">
        <v>3.3333333333333299</v>
      </c>
      <c r="P5109">
        <v>6.2453399999999798E-2</v>
      </c>
      <c r="Q5109" t="s">
        <v>26</v>
      </c>
      <c r="R5109">
        <v>10</v>
      </c>
      <c r="S5109">
        <v>0.3</v>
      </c>
      <c r="T5109">
        <v>2</v>
      </c>
      <c r="U5109">
        <v>0.3</v>
      </c>
      <c r="V5109" t="s">
        <v>4</v>
      </c>
      <c r="W5109">
        <v>1</v>
      </c>
      <c r="X5109" t="s">
        <v>13</v>
      </c>
      <c r="Y5109">
        <v>921.97876668616505</v>
      </c>
      <c r="Z5109">
        <v>922.26611301053595</v>
      </c>
      <c r="AA5109">
        <v>1135.64890875897</v>
      </c>
      <c r="AB5109">
        <v>25.3240193</v>
      </c>
      <c r="AC5109">
        <f>(K5109-Y5109)/Y5109</f>
        <v>-0.12442444700263017</v>
      </c>
      <c r="AD5109">
        <f>-AC5109</f>
        <v>0.12442444700263017</v>
      </c>
      <c r="AE5109">
        <f>P5109/AB5109</f>
        <v>2.4661725005082347E-3</v>
      </c>
    </row>
    <row r="5110" spans="1:31" x14ac:dyDescent="0.3">
      <c r="A5110" t="s">
        <v>14</v>
      </c>
      <c r="B5110">
        <v>10</v>
      </c>
      <c r="C5110">
        <v>0.3</v>
      </c>
      <c r="D5110" t="str">
        <f>CONCATENATE("OS=",C5110)</f>
        <v>OS=0.3</v>
      </c>
      <c r="E5110">
        <v>4</v>
      </c>
      <c r="F5110">
        <v>0.3</v>
      </c>
      <c r="G5110" t="str">
        <f>CONCATENATE("ρ=",F5110)</f>
        <v>ρ=0.3</v>
      </c>
      <c r="H5110" t="s">
        <v>4</v>
      </c>
      <c r="I5110" t="str">
        <f>CONCATENATE("μ=",H5110)</f>
        <v>μ=H</v>
      </c>
      <c r="J5110">
        <v>1</v>
      </c>
      <c r="K5110">
        <v>750.251495202981</v>
      </c>
      <c r="L5110" t="s">
        <v>25</v>
      </c>
      <c r="M5110">
        <v>4</v>
      </c>
      <c r="N5110">
        <v>9</v>
      </c>
      <c r="O5110">
        <v>6.6666666666666599</v>
      </c>
      <c r="P5110">
        <v>2.9553700000000099E-2</v>
      </c>
      <c r="Q5110" t="s">
        <v>14</v>
      </c>
      <c r="R5110">
        <v>10</v>
      </c>
      <c r="S5110">
        <v>0.3</v>
      </c>
      <c r="T5110">
        <v>4</v>
      </c>
      <c r="U5110">
        <v>0.3</v>
      </c>
      <c r="V5110" t="s">
        <v>4</v>
      </c>
      <c r="W5110">
        <v>1</v>
      </c>
      <c r="X5110" t="s">
        <v>13</v>
      </c>
      <c r="Y5110">
        <v>764.19337440516904</v>
      </c>
      <c r="Z5110">
        <v>764.75319660856303</v>
      </c>
      <c r="AA5110">
        <v>796.983374405169</v>
      </c>
      <c r="AB5110">
        <v>11.858718699999899</v>
      </c>
      <c r="AC5110">
        <f>(K5110-Y5110)/Y5110</f>
        <v>-1.82439153087922E-2</v>
      </c>
      <c r="AD5110">
        <f>-AC5110</f>
        <v>1.82439153087922E-2</v>
      </c>
      <c r="AE5110">
        <f>P5110/AB5110</f>
        <v>2.4921495102165083E-3</v>
      </c>
    </row>
    <row r="5111" spans="1:31" x14ac:dyDescent="0.3">
      <c r="A5111" t="s">
        <v>14</v>
      </c>
      <c r="B5111">
        <v>10</v>
      </c>
      <c r="C5111">
        <v>0.3</v>
      </c>
      <c r="D5111" t="str">
        <f>CONCATENATE("OS=",C5111)</f>
        <v>OS=0.3</v>
      </c>
      <c r="E5111">
        <v>4</v>
      </c>
      <c r="F5111">
        <v>0.3</v>
      </c>
      <c r="G5111" t="str">
        <f>CONCATENATE("ρ=",F5111)</f>
        <v>ρ=0.3</v>
      </c>
      <c r="H5111" t="s">
        <v>4</v>
      </c>
      <c r="I5111" t="str">
        <f>CONCATENATE("μ=",H5111)</f>
        <v>μ=H</v>
      </c>
      <c r="J5111">
        <v>1</v>
      </c>
      <c r="K5111">
        <v>735.91145585059905</v>
      </c>
      <c r="L5111" t="s">
        <v>24</v>
      </c>
      <c r="M5111">
        <v>5</v>
      </c>
      <c r="N5111">
        <v>9</v>
      </c>
      <c r="O5111">
        <v>6.6666666666666599</v>
      </c>
      <c r="P5111">
        <v>2.80154000000001E-2</v>
      </c>
      <c r="Q5111" t="s">
        <v>14</v>
      </c>
      <c r="R5111">
        <v>10</v>
      </c>
      <c r="S5111">
        <v>0.3</v>
      </c>
      <c r="T5111">
        <v>4</v>
      </c>
      <c r="U5111">
        <v>0.3</v>
      </c>
      <c r="V5111" t="s">
        <v>4</v>
      </c>
      <c r="W5111">
        <v>1</v>
      </c>
      <c r="X5111" t="s">
        <v>13</v>
      </c>
      <c r="Y5111">
        <v>764.19337440516904</v>
      </c>
      <c r="Z5111">
        <v>764.75319660856303</v>
      </c>
      <c r="AA5111">
        <v>796.983374405169</v>
      </c>
      <c r="AB5111">
        <v>11.858718699999899</v>
      </c>
      <c r="AC5111">
        <f>(K5111-Y5111)/Y5111</f>
        <v>-3.7008850772337558E-2</v>
      </c>
      <c r="AD5111">
        <f>-AC5111</f>
        <v>3.7008850772337558E-2</v>
      </c>
      <c r="AE5111">
        <f>P5111/AB5111</f>
        <v>2.3624306055931941E-3</v>
      </c>
    </row>
    <row r="5112" spans="1:31" x14ac:dyDescent="0.3">
      <c r="A5112" t="s">
        <v>14</v>
      </c>
      <c r="B5112">
        <v>10</v>
      </c>
      <c r="C5112">
        <v>0.3</v>
      </c>
      <c r="D5112" t="str">
        <f>CONCATENATE("OS=",C5112)</f>
        <v>OS=0.3</v>
      </c>
      <c r="E5112">
        <v>4</v>
      </c>
      <c r="F5112">
        <v>0.3</v>
      </c>
      <c r="G5112" t="str">
        <f>CONCATENATE("ρ=",F5112)</f>
        <v>ρ=0.3</v>
      </c>
      <c r="H5112" t="s">
        <v>4</v>
      </c>
      <c r="I5112" t="str">
        <f>CONCATENATE("μ=",H5112)</f>
        <v>μ=H</v>
      </c>
      <c r="J5112">
        <v>1</v>
      </c>
      <c r="K5112">
        <v>727.71337972905098</v>
      </c>
      <c r="L5112" t="s">
        <v>23</v>
      </c>
      <c r="M5112">
        <v>3</v>
      </c>
      <c r="N5112">
        <v>9</v>
      </c>
      <c r="O5112">
        <v>6.6666666666666599</v>
      </c>
      <c r="P5112">
        <v>2.5978499999999901E-2</v>
      </c>
      <c r="Q5112" t="s">
        <v>14</v>
      </c>
      <c r="R5112">
        <v>10</v>
      </c>
      <c r="S5112">
        <v>0.3</v>
      </c>
      <c r="T5112">
        <v>4</v>
      </c>
      <c r="U5112">
        <v>0.3</v>
      </c>
      <c r="V5112" t="s">
        <v>4</v>
      </c>
      <c r="W5112">
        <v>1</v>
      </c>
      <c r="X5112" t="s">
        <v>13</v>
      </c>
      <c r="Y5112">
        <v>764.19337440516904</v>
      </c>
      <c r="Z5112">
        <v>764.75319660856303</v>
      </c>
      <c r="AA5112">
        <v>796.983374405169</v>
      </c>
      <c r="AB5112">
        <v>11.858718699999899</v>
      </c>
      <c r="AC5112">
        <f>(K5112-Y5112)/Y5112</f>
        <v>-4.7736601621956302E-2</v>
      </c>
      <c r="AD5112">
        <f>-AC5112</f>
        <v>4.7736601621956302E-2</v>
      </c>
      <c r="AE5112">
        <f>P5112/AB5112</f>
        <v>2.190666686443968E-3</v>
      </c>
    </row>
    <row r="5113" spans="1:31" x14ac:dyDescent="0.3">
      <c r="A5113" t="s">
        <v>14</v>
      </c>
      <c r="B5113">
        <v>10</v>
      </c>
      <c r="C5113">
        <v>0.3</v>
      </c>
      <c r="D5113" t="str">
        <f>CONCATENATE("OS=",C5113)</f>
        <v>OS=0.3</v>
      </c>
      <c r="E5113">
        <v>4</v>
      </c>
      <c r="F5113">
        <v>0.3</v>
      </c>
      <c r="G5113" t="str">
        <f>CONCATENATE("ρ=",F5113)</f>
        <v>ρ=0.3</v>
      </c>
      <c r="H5113" t="s">
        <v>4</v>
      </c>
      <c r="I5113" t="str">
        <f>CONCATENATE("μ=",H5113)</f>
        <v>μ=H</v>
      </c>
      <c r="J5113">
        <v>1</v>
      </c>
      <c r="K5113">
        <v>709.85302266936799</v>
      </c>
      <c r="L5113" t="s">
        <v>22</v>
      </c>
      <c r="M5113">
        <v>0</v>
      </c>
      <c r="N5113">
        <v>9</v>
      </c>
      <c r="O5113">
        <v>6.6666666666666599</v>
      </c>
      <c r="P5113">
        <v>3.08710999999997E-2</v>
      </c>
      <c r="Q5113" t="s">
        <v>14</v>
      </c>
      <c r="R5113">
        <v>10</v>
      </c>
      <c r="S5113">
        <v>0.3</v>
      </c>
      <c r="T5113">
        <v>4</v>
      </c>
      <c r="U5113">
        <v>0.3</v>
      </c>
      <c r="V5113" t="s">
        <v>4</v>
      </c>
      <c r="W5113">
        <v>1</v>
      </c>
      <c r="X5113" t="s">
        <v>13</v>
      </c>
      <c r="Y5113">
        <v>764.19337440516904</v>
      </c>
      <c r="Z5113">
        <v>764.75319660856303</v>
      </c>
      <c r="AA5113">
        <v>796.983374405169</v>
      </c>
      <c r="AB5113">
        <v>11.858718699999899</v>
      </c>
      <c r="AC5113">
        <f>(K5113-Y5113)/Y5113</f>
        <v>-7.1108116814148456E-2</v>
      </c>
      <c r="AD5113">
        <f>-AC5113</f>
        <v>7.1108116814148456E-2</v>
      </c>
      <c r="AE5113">
        <f>P5113/AB5113</f>
        <v>2.6032407700167441E-3</v>
      </c>
    </row>
    <row r="5114" spans="1:31" x14ac:dyDescent="0.3">
      <c r="A5114" t="s">
        <v>14</v>
      </c>
      <c r="B5114">
        <v>10</v>
      </c>
      <c r="C5114">
        <v>0.3</v>
      </c>
      <c r="D5114" t="str">
        <f>CONCATENATE("OS=",C5114)</f>
        <v>OS=0.3</v>
      </c>
      <c r="E5114">
        <v>4</v>
      </c>
      <c r="F5114">
        <v>0.3</v>
      </c>
      <c r="G5114" t="str">
        <f>CONCATENATE("ρ=",F5114)</f>
        <v>ρ=0.3</v>
      </c>
      <c r="H5114" t="s">
        <v>4</v>
      </c>
      <c r="I5114" t="str">
        <f>CONCATENATE("μ=",H5114)</f>
        <v>μ=H</v>
      </c>
      <c r="J5114">
        <v>1</v>
      </c>
      <c r="K5114">
        <v>659.56541551164298</v>
      </c>
      <c r="L5114" t="s">
        <v>21</v>
      </c>
      <c r="M5114">
        <v>0</v>
      </c>
      <c r="N5114">
        <v>7</v>
      </c>
      <c r="O5114">
        <v>6.6666666666666599</v>
      </c>
      <c r="P5114">
        <v>2.01413999999999E-2</v>
      </c>
      <c r="Q5114" t="s">
        <v>14</v>
      </c>
      <c r="R5114">
        <v>10</v>
      </c>
      <c r="S5114">
        <v>0.3</v>
      </c>
      <c r="T5114">
        <v>4</v>
      </c>
      <c r="U5114">
        <v>0.3</v>
      </c>
      <c r="V5114" t="s">
        <v>4</v>
      </c>
      <c r="W5114">
        <v>1</v>
      </c>
      <c r="X5114" t="s">
        <v>13</v>
      </c>
      <c r="Y5114">
        <v>764.19337440516904</v>
      </c>
      <c r="Z5114">
        <v>764.75319660856303</v>
      </c>
      <c r="AA5114">
        <v>796.983374405169</v>
      </c>
      <c r="AB5114">
        <v>11.858718699999899</v>
      </c>
      <c r="AC5114">
        <f>(K5114-Y5114)/Y5114</f>
        <v>-0.13691293643440197</v>
      </c>
      <c r="AD5114">
        <f>-AC5114</f>
        <v>0.13691293643440197</v>
      </c>
      <c r="AE5114">
        <f>P5114/AB5114</f>
        <v>1.6984465615159647E-3</v>
      </c>
    </row>
    <row r="5115" spans="1:31" x14ac:dyDescent="0.3">
      <c r="A5115" t="s">
        <v>14</v>
      </c>
      <c r="B5115">
        <v>10</v>
      </c>
      <c r="C5115">
        <v>0.3</v>
      </c>
      <c r="D5115" t="str">
        <f>CONCATENATE("OS=",C5115)</f>
        <v>OS=0.3</v>
      </c>
      <c r="E5115">
        <v>4</v>
      </c>
      <c r="F5115">
        <v>0.3</v>
      </c>
      <c r="G5115" t="str">
        <f>CONCATENATE("ρ=",F5115)</f>
        <v>ρ=0.3</v>
      </c>
      <c r="H5115" t="s">
        <v>4</v>
      </c>
      <c r="I5115" t="str">
        <f>CONCATENATE("μ=",H5115)</f>
        <v>μ=H</v>
      </c>
      <c r="J5115">
        <v>1</v>
      </c>
      <c r="K5115">
        <v>659.56541551164298</v>
      </c>
      <c r="L5115" t="s">
        <v>20</v>
      </c>
      <c r="M5115">
        <v>3</v>
      </c>
      <c r="N5115">
        <v>7</v>
      </c>
      <c r="O5115">
        <v>6.6666666666666599</v>
      </c>
      <c r="P5115">
        <v>2.3523199999999599E-2</v>
      </c>
      <c r="Q5115" t="s">
        <v>14</v>
      </c>
      <c r="R5115">
        <v>10</v>
      </c>
      <c r="S5115">
        <v>0.3</v>
      </c>
      <c r="T5115">
        <v>4</v>
      </c>
      <c r="U5115">
        <v>0.3</v>
      </c>
      <c r="V5115" t="s">
        <v>4</v>
      </c>
      <c r="W5115">
        <v>1</v>
      </c>
      <c r="X5115" t="s">
        <v>13</v>
      </c>
      <c r="Y5115">
        <v>764.19337440516904</v>
      </c>
      <c r="Z5115">
        <v>764.75319660856303</v>
      </c>
      <c r="AA5115">
        <v>796.983374405169</v>
      </c>
      <c r="AB5115">
        <v>11.858718699999899</v>
      </c>
      <c r="AC5115">
        <f>(K5115-Y5115)/Y5115</f>
        <v>-0.13691293643440197</v>
      </c>
      <c r="AD5115">
        <f>-AC5115</f>
        <v>0.13691293643440197</v>
      </c>
      <c r="AE5115">
        <f>P5115/AB5115</f>
        <v>1.9836207093772954E-3</v>
      </c>
    </row>
    <row r="5116" spans="1:31" x14ac:dyDescent="0.3">
      <c r="A5116" t="s">
        <v>14</v>
      </c>
      <c r="B5116">
        <v>10</v>
      </c>
      <c r="C5116">
        <v>0.3</v>
      </c>
      <c r="D5116" t="str">
        <f>CONCATENATE("OS=",C5116)</f>
        <v>OS=0.3</v>
      </c>
      <c r="E5116">
        <v>4</v>
      </c>
      <c r="F5116">
        <v>0.3</v>
      </c>
      <c r="G5116" t="str">
        <f>CONCATENATE("ρ=",F5116)</f>
        <v>ρ=0.3</v>
      </c>
      <c r="H5116" t="s">
        <v>4</v>
      </c>
      <c r="I5116" t="str">
        <f>CONCATENATE("μ=",H5116)</f>
        <v>μ=H</v>
      </c>
      <c r="J5116">
        <v>1</v>
      </c>
      <c r="K5116">
        <v>659.56541551164298</v>
      </c>
      <c r="L5116" t="s">
        <v>19</v>
      </c>
      <c r="M5116">
        <v>4</v>
      </c>
      <c r="N5116">
        <v>7</v>
      </c>
      <c r="O5116">
        <v>6.6666666666666599</v>
      </c>
      <c r="P5116">
        <v>2.4328000000000499E-2</v>
      </c>
      <c r="Q5116" t="s">
        <v>14</v>
      </c>
      <c r="R5116">
        <v>10</v>
      </c>
      <c r="S5116">
        <v>0.3</v>
      </c>
      <c r="T5116">
        <v>4</v>
      </c>
      <c r="U5116">
        <v>0.3</v>
      </c>
      <c r="V5116" t="s">
        <v>4</v>
      </c>
      <c r="W5116">
        <v>1</v>
      </c>
      <c r="X5116" t="s">
        <v>13</v>
      </c>
      <c r="Y5116">
        <v>764.19337440516904</v>
      </c>
      <c r="Z5116">
        <v>764.75319660856303</v>
      </c>
      <c r="AA5116">
        <v>796.983374405169</v>
      </c>
      <c r="AB5116">
        <v>11.858718699999899</v>
      </c>
      <c r="AC5116">
        <f>(K5116-Y5116)/Y5116</f>
        <v>-0.13691293643440197</v>
      </c>
      <c r="AD5116">
        <f>-AC5116</f>
        <v>0.13691293643440197</v>
      </c>
      <c r="AE5116">
        <f>P5116/AB5116</f>
        <v>2.0514863886602441E-3</v>
      </c>
    </row>
    <row r="5117" spans="1:31" x14ac:dyDescent="0.3">
      <c r="A5117" t="s">
        <v>14</v>
      </c>
      <c r="B5117">
        <v>10</v>
      </c>
      <c r="C5117">
        <v>0.3</v>
      </c>
      <c r="D5117" t="str">
        <f>CONCATENATE("OS=",C5117)</f>
        <v>OS=0.3</v>
      </c>
      <c r="E5117">
        <v>4</v>
      </c>
      <c r="F5117">
        <v>0.3</v>
      </c>
      <c r="G5117" t="str">
        <f>CONCATENATE("ρ=",F5117)</f>
        <v>ρ=0.3</v>
      </c>
      <c r="H5117" t="s">
        <v>4</v>
      </c>
      <c r="I5117" t="str">
        <f>CONCATENATE("μ=",H5117)</f>
        <v>μ=H</v>
      </c>
      <c r="J5117">
        <v>1</v>
      </c>
      <c r="K5117">
        <v>659.56541551164298</v>
      </c>
      <c r="L5117" t="s">
        <v>18</v>
      </c>
      <c r="M5117">
        <v>5</v>
      </c>
      <c r="N5117">
        <v>7</v>
      </c>
      <c r="O5117">
        <v>6.6666666666666599</v>
      </c>
      <c r="P5117">
        <v>2.36368999999996E-2</v>
      </c>
      <c r="Q5117" t="s">
        <v>14</v>
      </c>
      <c r="R5117">
        <v>10</v>
      </c>
      <c r="S5117">
        <v>0.3</v>
      </c>
      <c r="T5117">
        <v>4</v>
      </c>
      <c r="U5117">
        <v>0.3</v>
      </c>
      <c r="V5117" t="s">
        <v>4</v>
      </c>
      <c r="W5117">
        <v>1</v>
      </c>
      <c r="X5117" t="s">
        <v>13</v>
      </c>
      <c r="Y5117">
        <v>764.19337440516904</v>
      </c>
      <c r="Z5117">
        <v>764.75319660856303</v>
      </c>
      <c r="AA5117">
        <v>796.983374405169</v>
      </c>
      <c r="AB5117">
        <v>11.858718699999899</v>
      </c>
      <c r="AC5117">
        <f>(K5117-Y5117)/Y5117</f>
        <v>-0.13691293643440197</v>
      </c>
      <c r="AD5117">
        <f>-AC5117</f>
        <v>0.13691293643440197</v>
      </c>
      <c r="AE5117">
        <f>P5117/AB5117</f>
        <v>1.993208591751131E-3</v>
      </c>
    </row>
    <row r="5118" spans="1:31" x14ac:dyDescent="0.3">
      <c r="A5118" t="s">
        <v>14</v>
      </c>
      <c r="B5118">
        <v>10</v>
      </c>
      <c r="C5118">
        <v>0.3</v>
      </c>
      <c r="D5118" t="str">
        <f>CONCATENATE("OS=",C5118)</f>
        <v>OS=0.3</v>
      </c>
      <c r="E5118">
        <v>4</v>
      </c>
      <c r="F5118">
        <v>0.3</v>
      </c>
      <c r="G5118" t="str">
        <f>CONCATENATE("ρ=",F5118)</f>
        <v>ρ=0.3</v>
      </c>
      <c r="H5118" t="s">
        <v>4</v>
      </c>
      <c r="I5118" t="str">
        <f>CONCATENATE("μ=",H5118)</f>
        <v>μ=H</v>
      </c>
      <c r="J5118">
        <v>1</v>
      </c>
      <c r="K5118">
        <v>651.76235613606798</v>
      </c>
      <c r="L5118" t="s">
        <v>5</v>
      </c>
      <c r="M5118">
        <v>0</v>
      </c>
      <c r="N5118">
        <v>6</v>
      </c>
      <c r="O5118">
        <v>6.6666666666666599</v>
      </c>
      <c r="P5118">
        <v>2.3736899999999301E-2</v>
      </c>
      <c r="Q5118" t="s">
        <v>14</v>
      </c>
      <c r="R5118">
        <v>10</v>
      </c>
      <c r="S5118">
        <v>0.3</v>
      </c>
      <c r="T5118">
        <v>4</v>
      </c>
      <c r="U5118">
        <v>0.3</v>
      </c>
      <c r="V5118" t="s">
        <v>4</v>
      </c>
      <c r="W5118">
        <v>1</v>
      </c>
      <c r="X5118" t="s">
        <v>13</v>
      </c>
      <c r="Y5118">
        <v>764.19337440516904</v>
      </c>
      <c r="Z5118">
        <v>764.75319660856303</v>
      </c>
      <c r="AA5118">
        <v>796.983374405169</v>
      </c>
      <c r="AB5118">
        <v>11.858718699999899</v>
      </c>
      <c r="AC5118">
        <f>(K5118-Y5118)/Y5118</f>
        <v>-0.14712378049157368</v>
      </c>
      <c r="AD5118">
        <f>-AC5118</f>
        <v>0.14712378049157368</v>
      </c>
      <c r="AE5118">
        <f>P5118/AB5118</f>
        <v>2.0016412059761148E-3</v>
      </c>
    </row>
    <row r="5119" spans="1:31" x14ac:dyDescent="0.3">
      <c r="A5119" t="s">
        <v>14</v>
      </c>
      <c r="B5119">
        <v>10</v>
      </c>
      <c r="C5119">
        <v>0.3</v>
      </c>
      <c r="D5119" t="str">
        <f>CONCATENATE("OS=",C5119)</f>
        <v>OS=0.3</v>
      </c>
      <c r="E5119">
        <v>4</v>
      </c>
      <c r="F5119">
        <v>0.3</v>
      </c>
      <c r="G5119" t="str">
        <f>CONCATENATE("ρ=",F5119)</f>
        <v>ρ=0.3</v>
      </c>
      <c r="H5119" t="s">
        <v>4</v>
      </c>
      <c r="I5119" t="str">
        <f>CONCATENATE("μ=",H5119)</f>
        <v>μ=H</v>
      </c>
      <c r="J5119">
        <v>1</v>
      </c>
      <c r="K5119">
        <v>651.76235613606798</v>
      </c>
      <c r="L5119" t="s">
        <v>17</v>
      </c>
      <c r="M5119">
        <v>3</v>
      </c>
      <c r="N5119">
        <v>6</v>
      </c>
      <c r="O5119">
        <v>6.6666666666666599</v>
      </c>
      <c r="P5119">
        <v>2.64241000000007E-2</v>
      </c>
      <c r="Q5119" t="s">
        <v>14</v>
      </c>
      <c r="R5119">
        <v>10</v>
      </c>
      <c r="S5119">
        <v>0.3</v>
      </c>
      <c r="T5119">
        <v>4</v>
      </c>
      <c r="U5119">
        <v>0.3</v>
      </c>
      <c r="V5119" t="s">
        <v>4</v>
      </c>
      <c r="W5119">
        <v>1</v>
      </c>
      <c r="X5119" t="s">
        <v>13</v>
      </c>
      <c r="Y5119">
        <v>764.19337440516904</v>
      </c>
      <c r="Z5119">
        <v>764.75319660856303</v>
      </c>
      <c r="AA5119">
        <v>796.983374405169</v>
      </c>
      <c r="AB5119">
        <v>11.858718699999899</v>
      </c>
      <c r="AC5119">
        <f>(K5119-Y5119)/Y5119</f>
        <v>-0.14712378049157368</v>
      </c>
      <c r="AD5119">
        <f>-AC5119</f>
        <v>0.14712378049157368</v>
      </c>
      <c r="AE5119">
        <f>P5119/AB5119</f>
        <v>2.2282424154306756E-3</v>
      </c>
    </row>
    <row r="5120" spans="1:31" x14ac:dyDescent="0.3">
      <c r="A5120" t="s">
        <v>14</v>
      </c>
      <c r="B5120">
        <v>10</v>
      </c>
      <c r="C5120">
        <v>0.3</v>
      </c>
      <c r="D5120" t="str">
        <f>CONCATENATE("OS=",C5120)</f>
        <v>OS=0.3</v>
      </c>
      <c r="E5120">
        <v>4</v>
      </c>
      <c r="F5120">
        <v>0.3</v>
      </c>
      <c r="G5120" t="str">
        <f>CONCATENATE("ρ=",F5120)</f>
        <v>ρ=0.3</v>
      </c>
      <c r="H5120" t="s">
        <v>4</v>
      </c>
      <c r="I5120" t="str">
        <f>CONCATENATE("μ=",H5120)</f>
        <v>μ=H</v>
      </c>
      <c r="J5120">
        <v>1</v>
      </c>
      <c r="K5120">
        <v>651.76235613606798</v>
      </c>
      <c r="L5120" t="s">
        <v>16</v>
      </c>
      <c r="M5120">
        <v>4</v>
      </c>
      <c r="N5120">
        <v>6</v>
      </c>
      <c r="O5120">
        <v>6.6666666666666599</v>
      </c>
      <c r="P5120">
        <v>2.2589199999999601E-2</v>
      </c>
      <c r="Q5120" t="s">
        <v>14</v>
      </c>
      <c r="R5120">
        <v>10</v>
      </c>
      <c r="S5120">
        <v>0.3</v>
      </c>
      <c r="T5120">
        <v>4</v>
      </c>
      <c r="U5120">
        <v>0.3</v>
      </c>
      <c r="V5120" t="s">
        <v>4</v>
      </c>
      <c r="W5120">
        <v>1</v>
      </c>
      <c r="X5120" t="s">
        <v>13</v>
      </c>
      <c r="Y5120">
        <v>764.19337440516904</v>
      </c>
      <c r="Z5120">
        <v>764.75319660856303</v>
      </c>
      <c r="AA5120">
        <v>796.983374405169</v>
      </c>
      <c r="AB5120">
        <v>11.858718699999899</v>
      </c>
      <c r="AC5120">
        <f>(K5120-Y5120)/Y5120</f>
        <v>-0.14712378049157368</v>
      </c>
      <c r="AD5120">
        <f>-AC5120</f>
        <v>0.14712378049157368</v>
      </c>
      <c r="AE5120">
        <f>P5120/AB5120</f>
        <v>1.904860092515711E-3</v>
      </c>
    </row>
    <row r="5121" spans="1:31" x14ac:dyDescent="0.3">
      <c r="A5121" t="s">
        <v>14</v>
      </c>
      <c r="B5121">
        <v>10</v>
      </c>
      <c r="C5121">
        <v>0.3</v>
      </c>
      <c r="D5121" t="str">
        <f>CONCATENATE("OS=",C5121)</f>
        <v>OS=0.3</v>
      </c>
      <c r="E5121">
        <v>4</v>
      </c>
      <c r="F5121">
        <v>0.3</v>
      </c>
      <c r="G5121" t="str">
        <f>CONCATENATE("ρ=",F5121)</f>
        <v>ρ=0.3</v>
      </c>
      <c r="H5121" t="s">
        <v>4</v>
      </c>
      <c r="I5121" t="str">
        <f>CONCATENATE("μ=",H5121)</f>
        <v>μ=H</v>
      </c>
      <c r="J5121">
        <v>1</v>
      </c>
      <c r="K5121">
        <v>651.76235613606798</v>
      </c>
      <c r="L5121" t="s">
        <v>15</v>
      </c>
      <c r="M5121">
        <v>5</v>
      </c>
      <c r="N5121">
        <v>6</v>
      </c>
      <c r="O5121">
        <v>6.6666666666666599</v>
      </c>
      <c r="P5121">
        <v>2.2506899999999701E-2</v>
      </c>
      <c r="Q5121" t="s">
        <v>14</v>
      </c>
      <c r="R5121">
        <v>10</v>
      </c>
      <c r="S5121">
        <v>0.3</v>
      </c>
      <c r="T5121">
        <v>4</v>
      </c>
      <c r="U5121">
        <v>0.3</v>
      </c>
      <c r="V5121" t="s">
        <v>4</v>
      </c>
      <c r="W5121">
        <v>1</v>
      </c>
      <c r="X5121" t="s">
        <v>13</v>
      </c>
      <c r="Y5121">
        <v>764.19337440516904</v>
      </c>
      <c r="Z5121">
        <v>764.75319660856303</v>
      </c>
      <c r="AA5121">
        <v>796.983374405169</v>
      </c>
      <c r="AB5121">
        <v>11.858718699999899</v>
      </c>
      <c r="AC5121">
        <f>(K5121-Y5121)/Y5121</f>
        <v>-0.14712378049157368</v>
      </c>
      <c r="AD5121">
        <f>-AC5121</f>
        <v>0.14712378049157368</v>
      </c>
      <c r="AE5121">
        <f>P5121/AB5121</f>
        <v>1.897920051008537E-3</v>
      </c>
    </row>
  </sheetData>
  <autoFilter ref="A1:AE5121" xr:uid="{D2BCC256-B4F0-4A20-B4F9-A3AF364878EC}">
    <sortState xmlns:xlrd2="http://schemas.microsoft.com/office/spreadsheetml/2017/richdata2" ref="A2:AE5121">
      <sortCondition descending="1" ref="K1:K5121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H_PivotTable</vt:lpstr>
      <vt:lpstr>V_PivotTable</vt:lpstr>
      <vt:lpstr>ha_eda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2024-09-27T00:39:16Z</dcterms:modified>
</cp:coreProperties>
</file>